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4\"/>
    </mc:Choice>
  </mc:AlternateContent>
  <xr:revisionPtr revIDLastSave="0" documentId="13_ncr:1_{DFA2363E-2A76-444F-960C-C18B16DE22A3}" xr6:coauthVersionLast="47" xr6:coauthVersionMax="47" xr10:uidLastSave="{00000000-0000-0000-0000-000000000000}"/>
  <bookViews>
    <workbookView xWindow="20370" yWindow="-120" windowWidth="29040" windowHeight="15720" tabRatio="870" xr2:uid="{00000000-000D-0000-FFFF-FFFF00000000}"/>
  </bookViews>
  <sheets>
    <sheet name="CXC" sheetId="158" r:id="rId1"/>
  </sheets>
  <externalReferences>
    <externalReference r:id="rId2"/>
  </externalReferences>
  <definedNames>
    <definedName name="_xlnm._FilterDatabase" localSheetId="0" hidden="1">CXC!$A$2:$BW$3581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580" i="158" l="1"/>
  <c r="AU3580" i="158"/>
  <c r="AS3580" i="158"/>
  <c r="AR3580" i="158"/>
  <c r="AQ3580" i="158"/>
  <c r="AP3580" i="158"/>
  <c r="AO3580" i="158"/>
  <c r="AN3580" i="158"/>
  <c r="AM3580" i="158"/>
  <c r="AL3580" i="158"/>
  <c r="AK3580" i="158"/>
  <c r="AJ3580" i="158"/>
  <c r="AI3580" i="158"/>
  <c r="AH3580" i="158"/>
  <c r="AG3580" i="158"/>
  <c r="AF3580" i="158"/>
  <c r="AE3580" i="158"/>
  <c r="AD3580" i="158"/>
  <c r="AC3580" i="158"/>
  <c r="AB3580" i="158"/>
  <c r="AA3580" i="158"/>
  <c r="Z3580" i="158"/>
  <c r="Y3580" i="158"/>
  <c r="X3580" i="158"/>
  <c r="W3580" i="158"/>
  <c r="V3580" i="158"/>
  <c r="U3580" i="158"/>
  <c r="T3580" i="158"/>
  <c r="S3580" i="158"/>
  <c r="Q3580" i="158"/>
  <c r="P3580" i="158"/>
  <c r="O3580" i="158"/>
  <c r="N3580" i="158"/>
  <c r="M3580" i="158"/>
  <c r="R3580" i="158" s="1"/>
  <c r="L3580" i="158"/>
  <c r="K3580" i="158"/>
  <c r="J3580" i="158"/>
  <c r="I3580" i="158"/>
  <c r="H3580" i="158"/>
  <c r="AV3579" i="158"/>
  <c r="AU3579" i="158"/>
  <c r="AS3579" i="158"/>
  <c r="AR3579" i="158"/>
  <c r="AQ3579" i="158"/>
  <c r="AP3579" i="158"/>
  <c r="AO3579" i="158"/>
  <c r="AN3579" i="158"/>
  <c r="AM3579" i="158"/>
  <c r="AL3579" i="158"/>
  <c r="AK3579" i="158"/>
  <c r="AJ3579" i="158"/>
  <c r="AI3579" i="158"/>
  <c r="AH3579" i="158"/>
  <c r="AG3579" i="158"/>
  <c r="AF3579" i="158"/>
  <c r="AE3579" i="158"/>
  <c r="AD3579" i="158"/>
  <c r="AC3579" i="158"/>
  <c r="AB3579" i="158"/>
  <c r="AA3579" i="158"/>
  <c r="Z3579" i="158"/>
  <c r="Y3579" i="158"/>
  <c r="X3579" i="158"/>
  <c r="W3579" i="158"/>
  <c r="V3579" i="158"/>
  <c r="U3579" i="158"/>
  <c r="T3579" i="158"/>
  <c r="S3579" i="158"/>
  <c r="Q3579" i="158"/>
  <c r="P3579" i="158"/>
  <c r="O3579" i="158"/>
  <c r="N3579" i="158"/>
  <c r="M3579" i="158"/>
  <c r="R3579" i="158" s="1"/>
  <c r="L3579" i="158"/>
  <c r="K3579" i="158"/>
  <c r="J3579" i="158"/>
  <c r="I3579" i="158"/>
  <c r="H3579" i="158"/>
  <c r="AT3577" i="158"/>
  <c r="AT3576" i="158"/>
  <c r="AT3575" i="158"/>
  <c r="AT3574" i="158"/>
  <c r="AT3573" i="158"/>
  <c r="AT3572" i="158"/>
  <c r="AT3571" i="158"/>
  <c r="AT3570" i="158"/>
  <c r="AT3569" i="158"/>
  <c r="AT3568" i="158"/>
  <c r="AT3567" i="158"/>
  <c r="AT3566" i="158"/>
  <c r="AT3565" i="158"/>
  <c r="AT3564" i="158"/>
  <c r="AT3563" i="158"/>
  <c r="AT3562" i="158"/>
  <c r="AT3561" i="158"/>
  <c r="AT3560" i="158"/>
  <c r="AT3559" i="158"/>
  <c r="AT3558" i="158"/>
  <c r="AT3557" i="158"/>
  <c r="AT3556" i="158"/>
  <c r="AT3555" i="158"/>
  <c r="AT3554" i="158"/>
  <c r="AT3553" i="158"/>
  <c r="AT3552" i="158"/>
  <c r="AT3551" i="158"/>
  <c r="AT3550" i="158"/>
  <c r="AT3549" i="158"/>
  <c r="AT3548" i="158"/>
  <c r="AT3547" i="158"/>
  <c r="AT3546" i="158"/>
  <c r="AT3545" i="158"/>
  <c r="AT3544" i="158"/>
  <c r="AT3543" i="158"/>
  <c r="AT3542" i="158"/>
  <c r="AT3541" i="158"/>
  <c r="AT3540" i="158"/>
  <c r="AT3539" i="158"/>
  <c r="AT3538" i="158"/>
  <c r="AT3537" i="158"/>
  <c r="AT3536" i="158"/>
  <c r="AT3535" i="158"/>
  <c r="AT3534" i="158"/>
  <c r="AT3533" i="158"/>
  <c r="AT3532" i="158"/>
  <c r="AT3531" i="158"/>
  <c r="AT3530" i="158"/>
  <c r="AT3529" i="158"/>
  <c r="AT3528" i="158"/>
  <c r="AT3527" i="158"/>
  <c r="AT3526" i="158"/>
  <c r="AT3525" i="158"/>
  <c r="AT3524" i="158"/>
  <c r="AT3523" i="158"/>
  <c r="AT3522" i="158"/>
  <c r="AT3521" i="158"/>
  <c r="AT3520" i="158"/>
  <c r="AT3519" i="158"/>
  <c r="AT3518" i="158"/>
  <c r="AT3517" i="158"/>
  <c r="AT3516" i="158"/>
  <c r="AT3515" i="158"/>
  <c r="AT3514" i="158"/>
  <c r="AT3513" i="158"/>
  <c r="AT3512" i="158"/>
  <c r="AT3511" i="158"/>
  <c r="AT3510" i="158"/>
  <c r="AT3509" i="158"/>
  <c r="AT3508" i="158"/>
  <c r="AT3507" i="158"/>
  <c r="AT3506" i="158"/>
  <c r="AT3505" i="158"/>
  <c r="AT3504" i="158"/>
  <c r="AT3503" i="158"/>
  <c r="AT3502" i="158"/>
  <c r="AT3501" i="158"/>
  <c r="AT3500" i="158"/>
  <c r="AT3499" i="158"/>
  <c r="AT3498" i="158"/>
  <c r="AT3497" i="158"/>
  <c r="AT3496" i="158"/>
  <c r="AT3495" i="158"/>
  <c r="AT3494" i="158"/>
  <c r="AT3493" i="158"/>
  <c r="AT3492" i="158"/>
  <c r="AT3491" i="158"/>
  <c r="AT3490" i="158"/>
  <c r="AT3489" i="158"/>
  <c r="AT3488" i="158"/>
  <c r="AT3487" i="158"/>
  <c r="AT3486" i="158"/>
  <c r="AT3485" i="158"/>
  <c r="AT3484" i="158"/>
  <c r="AT3483" i="158"/>
  <c r="AT3482" i="158"/>
  <c r="AT3481" i="158"/>
  <c r="AT3480" i="158"/>
  <c r="AT3479" i="158"/>
  <c r="AT3478" i="158"/>
  <c r="AT3477" i="158"/>
  <c r="AT3476" i="158"/>
  <c r="AT3475" i="158"/>
  <c r="AT3474" i="158"/>
  <c r="AT3473" i="158"/>
  <c r="AT3472" i="158"/>
  <c r="AT3471" i="158"/>
  <c r="AT3470" i="158"/>
  <c r="AT3469" i="158"/>
  <c r="AT3468" i="158"/>
  <c r="AT3467" i="158"/>
  <c r="AT3466" i="158"/>
  <c r="AT3465" i="158"/>
  <c r="AT3464" i="158"/>
  <c r="AT3463" i="158"/>
  <c r="AT3462" i="158"/>
  <c r="AT3461" i="158"/>
  <c r="AT3460" i="158"/>
  <c r="AT3459" i="158"/>
  <c r="AT3458" i="158"/>
  <c r="AT3457" i="158"/>
  <c r="AT3456" i="158"/>
  <c r="AT3455" i="158"/>
  <c r="AT3454" i="158"/>
  <c r="AT3453" i="158"/>
  <c r="AT3452" i="158"/>
  <c r="AT3451" i="158"/>
  <c r="AT3450" i="158"/>
  <c r="AT3449" i="158"/>
  <c r="AT3448" i="158"/>
  <c r="AT3447" i="158"/>
  <c r="AT3446" i="158"/>
  <c r="AT3445" i="158"/>
  <c r="AT3444" i="158"/>
  <c r="AT3443" i="158"/>
  <c r="AT3442" i="158"/>
  <c r="AT3441" i="158"/>
  <c r="AT3440" i="158"/>
  <c r="AT3439" i="158"/>
  <c r="AT3438" i="158"/>
  <c r="AT3437" i="158"/>
  <c r="AT3436" i="158"/>
  <c r="AT3435" i="158"/>
  <c r="AT3434" i="158"/>
  <c r="AT3433" i="158"/>
  <c r="AT3432" i="158"/>
  <c r="AT3431" i="158"/>
  <c r="AT3430" i="158"/>
  <c r="AT3429" i="158"/>
  <c r="AT3428" i="158"/>
  <c r="AT3427" i="158"/>
  <c r="AT3426" i="158"/>
  <c r="AT3425" i="158"/>
  <c r="AT3424" i="158"/>
  <c r="AT3423" i="158"/>
  <c r="AT3422" i="158"/>
  <c r="AT3421" i="158"/>
  <c r="AT3420" i="158"/>
  <c r="AT3419" i="158"/>
  <c r="AT3418" i="158"/>
  <c r="AT3417" i="158"/>
  <c r="AT3416" i="158"/>
  <c r="AT3415" i="158"/>
  <c r="AT3414" i="158"/>
  <c r="AT3413" i="158"/>
  <c r="AT3412" i="158"/>
  <c r="AT3411" i="158"/>
  <c r="AT3410" i="158"/>
  <c r="AT3409" i="158"/>
  <c r="AT3408" i="158"/>
  <c r="AT3407" i="158"/>
  <c r="AT3406" i="158"/>
  <c r="AT3405" i="158"/>
  <c r="AT3404" i="158"/>
  <c r="AT3403" i="158"/>
  <c r="AT3402" i="158"/>
  <c r="AT3401" i="158"/>
  <c r="AT3400" i="158"/>
  <c r="AT3399" i="158"/>
  <c r="AT3398" i="158"/>
  <c r="AT3397" i="158"/>
  <c r="AT3396" i="158"/>
  <c r="AT3395" i="158"/>
  <c r="AT3394" i="158"/>
  <c r="AT3393" i="158"/>
  <c r="AT3392" i="158"/>
  <c r="AT3391" i="158"/>
  <c r="AT3390" i="158"/>
  <c r="AT3389" i="158"/>
  <c r="AT3388" i="158"/>
  <c r="AT3387" i="158"/>
  <c r="AT3386" i="158"/>
  <c r="AT3385" i="158"/>
  <c r="AT3384" i="158"/>
  <c r="AT3383" i="158"/>
  <c r="AT3382" i="158"/>
  <c r="AT3381" i="158"/>
  <c r="AT3380" i="158"/>
  <c r="AT3379" i="158"/>
  <c r="AT3378" i="158"/>
  <c r="AT3377" i="158"/>
  <c r="AT3376" i="158"/>
  <c r="AT3375" i="158"/>
  <c r="AT3374" i="158"/>
  <c r="AT3373" i="158"/>
  <c r="AT3372" i="158"/>
  <c r="AT3371" i="158"/>
  <c r="AT3370" i="158"/>
  <c r="AT3369" i="158"/>
  <c r="AT3368" i="158"/>
  <c r="AT3367" i="158"/>
  <c r="AT3366" i="158"/>
  <c r="AT3365" i="158"/>
  <c r="AT3364" i="158"/>
  <c r="AT3363" i="158"/>
  <c r="AT3362" i="158"/>
  <c r="AT3361" i="158"/>
  <c r="AT3360" i="158"/>
  <c r="AT3359" i="158"/>
  <c r="AT3358" i="158"/>
  <c r="AT3357" i="158"/>
  <c r="AT3356" i="158"/>
  <c r="AT3355" i="158"/>
  <c r="AT3354" i="158"/>
  <c r="AT3353" i="158"/>
  <c r="AT3352" i="158"/>
  <c r="AT3351" i="158"/>
  <c r="AT3350" i="158"/>
  <c r="AT3349" i="158"/>
  <c r="AT3348" i="158"/>
  <c r="AT3347" i="158"/>
  <c r="AT3346" i="158"/>
  <c r="AT3345" i="158"/>
  <c r="AT3344" i="158"/>
  <c r="AT3343" i="158"/>
  <c r="AT3342" i="158"/>
  <c r="AT3341" i="158"/>
  <c r="AT3340" i="158"/>
  <c r="AT3339" i="158"/>
  <c r="AT3338" i="158"/>
  <c r="AT3337" i="158"/>
  <c r="AT3336" i="158"/>
  <c r="AT3335" i="158"/>
  <c r="AT3334" i="158"/>
  <c r="AT3333" i="158"/>
  <c r="AT3332" i="158"/>
  <c r="AT3331" i="158"/>
  <c r="AT3330" i="158"/>
  <c r="AT3329" i="158"/>
  <c r="AT3328" i="158"/>
  <c r="AT3327" i="158"/>
  <c r="AT3326" i="158"/>
  <c r="AT3325" i="158"/>
  <c r="AT3324" i="158"/>
  <c r="AT3323" i="158"/>
  <c r="AT3322" i="158"/>
  <c r="AT3321" i="158"/>
  <c r="AT3320" i="158"/>
  <c r="AT3319" i="158"/>
  <c r="AT3318" i="158"/>
  <c r="AT3317" i="158"/>
  <c r="AT3316" i="158"/>
  <c r="AT3315" i="158"/>
  <c r="AT3314" i="158"/>
  <c r="AT3313" i="158"/>
  <c r="AT3312" i="158"/>
  <c r="AT3311" i="158"/>
  <c r="AT3310" i="158"/>
  <c r="AT3309" i="158"/>
  <c r="AT3308" i="158"/>
  <c r="AT3307" i="158"/>
  <c r="AT3306" i="158"/>
  <c r="AT3305" i="158"/>
  <c r="AT3304" i="158"/>
  <c r="AT3303" i="158"/>
  <c r="AT3302" i="158"/>
  <c r="AT3301" i="158"/>
  <c r="AT3300" i="158"/>
  <c r="AT3299" i="158"/>
  <c r="AT3298" i="158"/>
  <c r="AT3297" i="158"/>
  <c r="AT3296" i="158"/>
  <c r="AT3295" i="158"/>
  <c r="AT3294" i="158"/>
  <c r="AT3293" i="158"/>
  <c r="AT3292" i="158"/>
  <c r="AT3291" i="158"/>
  <c r="AT3290" i="158"/>
  <c r="AT3289" i="158"/>
  <c r="AT3288" i="158"/>
  <c r="AT3287" i="158"/>
  <c r="AT3286" i="158"/>
  <c r="AT3285" i="158"/>
  <c r="AT3284" i="158"/>
  <c r="AT3283" i="158"/>
  <c r="AT3282" i="158"/>
  <c r="AT3281" i="158"/>
  <c r="AT3280" i="158"/>
  <c r="AT3279" i="158"/>
  <c r="AT3278" i="158"/>
  <c r="AT3277" i="158"/>
  <c r="AT3276" i="158"/>
  <c r="AT3275" i="158"/>
  <c r="AT3274" i="158"/>
  <c r="AT3273" i="158"/>
  <c r="AT3272" i="158"/>
  <c r="AT3271" i="158"/>
  <c r="AT3270" i="158"/>
  <c r="AT3269" i="158"/>
  <c r="AT3268" i="158"/>
  <c r="AT3267" i="158"/>
  <c r="AT3266" i="158"/>
  <c r="AT3265" i="158"/>
  <c r="AT3264" i="158"/>
  <c r="AT3263" i="158"/>
  <c r="AT3262" i="158"/>
  <c r="AT3261" i="158"/>
  <c r="AT3260" i="158"/>
  <c r="AT3259" i="158"/>
  <c r="AT3258" i="158"/>
  <c r="AT3257" i="158"/>
  <c r="AT3256" i="158"/>
  <c r="AT3255" i="158"/>
  <c r="AT3254" i="158"/>
  <c r="AT3253" i="158"/>
  <c r="AT3252" i="158"/>
  <c r="AT3251" i="158"/>
  <c r="AT3250" i="158"/>
  <c r="AT3249" i="158"/>
  <c r="AT3248" i="158"/>
  <c r="AT3247" i="158"/>
  <c r="AT3246" i="158"/>
  <c r="AT3245" i="158"/>
  <c r="AT3244" i="158"/>
  <c r="AT3243" i="158"/>
  <c r="AT3242" i="158"/>
  <c r="AT3241" i="158"/>
  <c r="AT3240" i="158"/>
  <c r="AT3239" i="158"/>
  <c r="AT3238" i="158"/>
  <c r="AT3237" i="158"/>
  <c r="AT3236" i="158"/>
  <c r="AT3235" i="158"/>
  <c r="AT3234" i="158"/>
  <c r="AT3233" i="158"/>
  <c r="AT3232" i="158"/>
  <c r="AT3231" i="158"/>
  <c r="AT3230" i="158"/>
  <c r="AT3229" i="158"/>
  <c r="AT3228" i="158"/>
  <c r="AT3227" i="158"/>
  <c r="AT3226" i="158"/>
  <c r="AT3225" i="158"/>
  <c r="AT3224" i="158"/>
  <c r="AT3223" i="158"/>
  <c r="AT3222" i="158"/>
  <c r="AT3221" i="158"/>
  <c r="AT3220" i="158"/>
  <c r="AT3219" i="158"/>
  <c r="AT3218" i="158"/>
  <c r="AT3217" i="158"/>
  <c r="AT3216" i="158"/>
  <c r="AT3215" i="158"/>
  <c r="AT3214" i="158"/>
  <c r="AT3213" i="158"/>
  <c r="AT3212" i="158"/>
  <c r="AT3211" i="158"/>
  <c r="AT3210" i="158"/>
  <c r="AT3209" i="158"/>
  <c r="AT3208" i="158"/>
  <c r="AT3207" i="158"/>
  <c r="AT3206" i="158"/>
  <c r="AT3205" i="158"/>
  <c r="AT3204" i="158"/>
  <c r="AT3203" i="158"/>
  <c r="AT3202" i="158"/>
  <c r="AT3201" i="158"/>
  <c r="AT3200" i="158"/>
  <c r="AT3199" i="158"/>
  <c r="AT3198" i="158"/>
  <c r="AT3197" i="158"/>
  <c r="AT3196" i="158"/>
  <c r="AT3195" i="158"/>
  <c r="AT3194" i="158"/>
  <c r="AT3193" i="158"/>
  <c r="AT3192" i="158"/>
  <c r="AT3191" i="158"/>
  <c r="AT3190" i="158"/>
  <c r="AT3189" i="158"/>
  <c r="AT3188" i="158"/>
  <c r="AT3187" i="158"/>
  <c r="AT3186" i="158"/>
  <c r="AT3185" i="158"/>
  <c r="AT3184" i="158"/>
  <c r="AT3183" i="158"/>
  <c r="AT3182" i="158"/>
  <c r="AT3181" i="158"/>
  <c r="AT3180" i="158"/>
  <c r="AT3179" i="158"/>
  <c r="AT3178" i="158"/>
  <c r="AT3177" i="158"/>
  <c r="AT3176" i="158"/>
  <c r="AT3175" i="158"/>
  <c r="AT3174" i="158"/>
  <c r="AT3173" i="158"/>
  <c r="AT3172" i="158"/>
  <c r="AT3171" i="158"/>
  <c r="AT3170" i="158"/>
  <c r="AT3169" i="158"/>
  <c r="AT3168" i="158"/>
  <c r="AT3167" i="158"/>
  <c r="AT3166" i="158"/>
  <c r="AT3165" i="158"/>
  <c r="AT3164" i="158"/>
  <c r="AT3163" i="158"/>
  <c r="AT3162" i="158"/>
  <c r="AT3161" i="158"/>
  <c r="AT3160" i="158"/>
  <c r="AT3159" i="158"/>
  <c r="AT3158" i="158"/>
  <c r="AT3157" i="158"/>
  <c r="AT3156" i="158"/>
  <c r="AT3155" i="158"/>
  <c r="AT3154" i="158"/>
  <c r="AT3153" i="158"/>
  <c r="AT3152" i="158"/>
  <c r="AT3151" i="158"/>
  <c r="AT3150" i="158"/>
  <c r="AT3149" i="158"/>
  <c r="AT3148" i="158"/>
  <c r="AT3147" i="158"/>
  <c r="AT3146" i="158"/>
  <c r="AT3145" i="158"/>
  <c r="AT3144" i="158"/>
  <c r="AT3143" i="158"/>
  <c r="AT3142" i="158"/>
  <c r="AT3141" i="158"/>
  <c r="AT3140" i="158"/>
  <c r="AT3139" i="158"/>
  <c r="AT3138" i="158"/>
  <c r="AT3137" i="158"/>
  <c r="AT3136" i="158"/>
  <c r="AT3135" i="158"/>
  <c r="AT3134" i="158"/>
  <c r="AT3133" i="158"/>
  <c r="AT3132" i="158"/>
  <c r="AT3131" i="158"/>
  <c r="AT3130" i="158"/>
  <c r="AT3129" i="158"/>
  <c r="AT3128" i="158"/>
  <c r="AT3127" i="158"/>
  <c r="AT3126" i="158"/>
  <c r="AT3125" i="158"/>
  <c r="AT3124" i="158"/>
  <c r="AT3123" i="158"/>
  <c r="AT3122" i="158"/>
  <c r="AT3121" i="158"/>
  <c r="AT3120" i="158"/>
  <c r="AT3119" i="158"/>
  <c r="AT3118" i="158"/>
  <c r="AT3117" i="158"/>
  <c r="AT3116" i="158"/>
  <c r="AT3115" i="158"/>
  <c r="AT3114" i="158"/>
  <c r="AT3113" i="158"/>
  <c r="AT3112" i="158"/>
  <c r="AT3111" i="158"/>
  <c r="AT3110" i="158"/>
  <c r="AT3109" i="158"/>
  <c r="AT3108" i="158"/>
  <c r="AT3107" i="158"/>
  <c r="AT3106" i="158"/>
  <c r="AT3105" i="158"/>
  <c r="AT3104" i="158"/>
  <c r="AT3103" i="158"/>
  <c r="AT3102" i="158"/>
  <c r="AT3101" i="158"/>
  <c r="AT3100" i="158"/>
  <c r="AT3099" i="158"/>
  <c r="AT3098" i="158"/>
  <c r="AT3097" i="158"/>
  <c r="AT3096" i="158"/>
  <c r="AT3095" i="158"/>
  <c r="AT3094" i="158"/>
  <c r="AT3093" i="158"/>
  <c r="AT3092" i="158"/>
  <c r="AT3091" i="158"/>
  <c r="AT3090" i="158"/>
  <c r="AT3089" i="158"/>
  <c r="AT3088" i="158"/>
  <c r="AT3087" i="158"/>
  <c r="AT3086" i="158"/>
  <c r="AT3085" i="158"/>
  <c r="AT3084" i="158"/>
  <c r="AT3083" i="158"/>
  <c r="AT3082" i="158"/>
  <c r="AT3081" i="158"/>
  <c r="AT3080" i="158"/>
  <c r="AT3079" i="158"/>
  <c r="AT3078" i="158"/>
  <c r="AT3077" i="158"/>
  <c r="AT3076" i="158"/>
  <c r="AT3075" i="158"/>
  <c r="AT3074" i="158"/>
  <c r="AT3073" i="158"/>
  <c r="AT3072" i="158"/>
  <c r="AT3071" i="158"/>
  <c r="AT3070" i="158"/>
  <c r="AT3069" i="158"/>
  <c r="AT3068" i="158"/>
  <c r="AT3067" i="158"/>
  <c r="AT3066" i="158"/>
  <c r="AT3065" i="158"/>
  <c r="AT3064" i="158"/>
  <c r="AT3063" i="158"/>
  <c r="AT3062" i="158"/>
  <c r="AT3061" i="158"/>
  <c r="AT3060" i="158"/>
  <c r="AT3059" i="158"/>
  <c r="AT3058" i="158"/>
  <c r="AT3057" i="158"/>
  <c r="AT3056" i="158"/>
  <c r="AT3055" i="158"/>
  <c r="AT3054" i="158"/>
  <c r="AT3053" i="158"/>
  <c r="AT3052" i="158"/>
  <c r="AT3051" i="158"/>
  <c r="AT3050" i="158"/>
  <c r="AT3049" i="158"/>
  <c r="AT3048" i="158"/>
  <c r="AT3047" i="158"/>
  <c r="AT3046" i="158"/>
  <c r="AT3045" i="158"/>
  <c r="AT3044" i="158"/>
  <c r="AT3043" i="158"/>
  <c r="AT3042" i="158"/>
  <c r="AT3041" i="158"/>
  <c r="AT3040" i="158"/>
  <c r="AT3039" i="158"/>
  <c r="AT3038" i="158"/>
  <c r="AT3037" i="158"/>
  <c r="AT3036" i="158"/>
  <c r="AT3035" i="158"/>
  <c r="AT3034" i="158"/>
  <c r="AT3033" i="158"/>
  <c r="AT3032" i="158"/>
  <c r="AT3031" i="158"/>
  <c r="AT3030" i="158"/>
  <c r="AT3029" i="158"/>
  <c r="AT3028" i="158"/>
  <c r="AT3027" i="158"/>
  <c r="AT3026" i="158"/>
  <c r="AT3025" i="158"/>
  <c r="AT3024" i="158"/>
  <c r="AT3023" i="158"/>
  <c r="AT3022" i="158"/>
  <c r="AT3021" i="158"/>
  <c r="AT3020" i="158"/>
  <c r="AT3019" i="158"/>
  <c r="AT3018" i="158"/>
  <c r="AT3017" i="158"/>
  <c r="AT3016" i="158"/>
  <c r="AT3015" i="158"/>
  <c r="AT3014" i="158"/>
  <c r="AT3013" i="158"/>
  <c r="AT3012" i="158"/>
  <c r="AT3011" i="158"/>
  <c r="AT3010" i="158"/>
  <c r="AT3009" i="158"/>
  <c r="AT3008" i="158"/>
  <c r="AT3007" i="158"/>
  <c r="AT3006" i="158"/>
  <c r="AT3005" i="158"/>
  <c r="AT3004" i="158"/>
  <c r="AT3003" i="158"/>
  <c r="AT3002" i="158"/>
  <c r="AT3001" i="158"/>
  <c r="AT3000" i="158"/>
  <c r="AT2999" i="158"/>
  <c r="AT2998" i="158"/>
  <c r="AT2997" i="158"/>
  <c r="AT2996" i="158"/>
  <c r="AT2995" i="158"/>
  <c r="AT2994" i="158"/>
  <c r="AT2993" i="158"/>
  <c r="AT2992" i="158"/>
  <c r="AT2991" i="158"/>
  <c r="AT2990" i="158"/>
  <c r="AT2989" i="158"/>
  <c r="AT2988" i="158"/>
  <c r="AT2987" i="158"/>
  <c r="AT2986" i="158"/>
  <c r="AT2985" i="158"/>
  <c r="AT2984" i="158"/>
  <c r="AT2983" i="158"/>
  <c r="AT2982" i="158"/>
  <c r="AT2981" i="158"/>
  <c r="AT2980" i="158"/>
  <c r="AT2979" i="158"/>
  <c r="AT2978" i="158"/>
  <c r="AT2977" i="158"/>
  <c r="AT2976" i="158"/>
  <c r="AT2975" i="158"/>
  <c r="AT2974" i="158"/>
  <c r="AT2973" i="158"/>
  <c r="AT2972" i="158"/>
  <c r="AT2971" i="158"/>
  <c r="AT2970" i="158"/>
  <c r="AT2969" i="158"/>
  <c r="AT2968" i="158"/>
  <c r="AT2967" i="158"/>
  <c r="AT2966" i="158"/>
  <c r="AT2965" i="158"/>
  <c r="AT2964" i="158"/>
  <c r="AT2963" i="158"/>
  <c r="AT2962" i="158"/>
  <c r="AT2961" i="158"/>
  <c r="AT2960" i="158"/>
  <c r="AT2959" i="158"/>
  <c r="AT2958" i="158"/>
  <c r="AT2957" i="158"/>
  <c r="AT2956" i="158"/>
  <c r="AT2955" i="158"/>
  <c r="AT2954" i="158"/>
  <c r="AT2953" i="158"/>
  <c r="AT2952" i="158"/>
  <c r="AT2951" i="158"/>
  <c r="AT2950" i="158"/>
  <c r="AT2949" i="158"/>
  <c r="AT2948" i="158"/>
  <c r="AT2947" i="158"/>
  <c r="AT2946" i="158"/>
  <c r="AT2945" i="158"/>
  <c r="AT2944" i="158"/>
  <c r="AT2943" i="158"/>
  <c r="AT2942" i="158"/>
  <c r="AT2941" i="158"/>
  <c r="AT2940" i="158"/>
  <c r="AT2939" i="158"/>
  <c r="AT2938" i="158"/>
  <c r="AT2937" i="158"/>
  <c r="AT2936" i="158"/>
  <c r="AT2935" i="158"/>
  <c r="AT2934" i="158"/>
  <c r="AT2933" i="158"/>
  <c r="AT2932" i="158"/>
  <c r="AT2931" i="158"/>
  <c r="AT2930" i="158"/>
  <c r="AT2929" i="158"/>
  <c r="AT2928" i="158"/>
  <c r="AT2927" i="158"/>
  <c r="AT2926" i="158"/>
  <c r="AT2925" i="158"/>
  <c r="AT2924" i="158"/>
  <c r="AT2923" i="158"/>
  <c r="AT2922" i="158"/>
  <c r="AT2921" i="158"/>
  <c r="AT2920" i="158"/>
  <c r="AT2919" i="158"/>
  <c r="AT2918" i="158"/>
  <c r="AT2917" i="158"/>
  <c r="AT2916" i="158"/>
  <c r="AT2915" i="158"/>
  <c r="AT2914" i="158"/>
  <c r="AT2913" i="158"/>
  <c r="AT2912" i="158"/>
  <c r="AT2911" i="158"/>
  <c r="AT2910" i="158"/>
  <c r="AT2909" i="158"/>
  <c r="AT2908" i="158"/>
  <c r="AT2907" i="158"/>
  <c r="AT2906" i="158"/>
  <c r="AT2905" i="158"/>
  <c r="AT2904" i="158"/>
  <c r="AT2903" i="158"/>
  <c r="AT2902" i="158"/>
  <c r="AT2901" i="158"/>
  <c r="AT2900" i="158"/>
  <c r="AT2899" i="158"/>
  <c r="AT2898" i="158"/>
  <c r="AT2897" i="158"/>
  <c r="AT2896" i="158"/>
  <c r="AT2895" i="158"/>
  <c r="AT2894" i="158"/>
  <c r="AT2893" i="158"/>
  <c r="AT2892" i="158"/>
  <c r="AT2891" i="158"/>
  <c r="AT2890" i="158"/>
  <c r="AT2889" i="158"/>
  <c r="AT2888" i="158"/>
  <c r="AT2887" i="158"/>
  <c r="AT2886" i="158"/>
  <c r="AT2885" i="158"/>
  <c r="AT2884" i="158"/>
  <c r="AT2883" i="158"/>
  <c r="AT2882" i="158"/>
  <c r="AT2881" i="158"/>
  <c r="AT2880" i="158"/>
  <c r="AT2879" i="158"/>
  <c r="AT2878" i="158"/>
  <c r="AT2877" i="158"/>
  <c r="AT2876" i="158"/>
  <c r="AT2875" i="158"/>
  <c r="AT2874" i="158"/>
  <c r="AT2873" i="158"/>
  <c r="AT2872" i="158"/>
  <c r="AT2871" i="158"/>
  <c r="AT2870" i="158"/>
  <c r="AT2869" i="158"/>
  <c r="AT2868" i="158"/>
  <c r="AT2867" i="158"/>
  <c r="AT2866" i="158"/>
  <c r="AT2865" i="158"/>
  <c r="AT2864" i="158"/>
  <c r="AT2863" i="158"/>
  <c r="AT2862" i="158"/>
  <c r="AT2861" i="158"/>
  <c r="AT2860" i="158"/>
  <c r="AT2859" i="158"/>
  <c r="AT2858" i="158"/>
  <c r="AT2857" i="158"/>
  <c r="AT2856" i="158"/>
  <c r="AT2855" i="158"/>
  <c r="AT2854" i="158"/>
  <c r="AT2853" i="158"/>
  <c r="AT2852" i="158"/>
  <c r="AT2851" i="158"/>
  <c r="AT2850" i="158"/>
  <c r="AT2849" i="158"/>
  <c r="AT2848" i="158"/>
  <c r="AT2847" i="158"/>
  <c r="AT2846" i="158"/>
  <c r="AT2845" i="158"/>
  <c r="AT2844" i="158"/>
  <c r="AT2843" i="158"/>
  <c r="AT2842" i="158"/>
  <c r="AT2841" i="158"/>
  <c r="AT2840" i="158"/>
  <c r="AT2839" i="158"/>
  <c r="AT2838" i="158"/>
  <c r="AT2837" i="158"/>
  <c r="AT2836" i="158"/>
  <c r="AT2835" i="158"/>
  <c r="AT2834" i="158"/>
  <c r="AT2833" i="158"/>
  <c r="AT2832" i="158"/>
  <c r="AT2831" i="158"/>
  <c r="AT2830" i="158"/>
  <c r="AT2829" i="158"/>
  <c r="AT2828" i="158"/>
  <c r="AT2827" i="158"/>
  <c r="AT2826" i="158"/>
  <c r="AT2825" i="158"/>
  <c r="AT2824" i="158"/>
  <c r="AT2823" i="158"/>
  <c r="AT2822" i="158"/>
  <c r="AT2821" i="158"/>
  <c r="AT2820" i="158"/>
  <c r="AT2819" i="158"/>
  <c r="AT2818" i="158"/>
  <c r="AT2817" i="158"/>
  <c r="AT2816" i="158"/>
  <c r="AT2815" i="158"/>
  <c r="AT2814" i="158"/>
  <c r="AT2813" i="158"/>
  <c r="AT2812" i="158"/>
  <c r="AT2811" i="158"/>
  <c r="AT2810" i="158"/>
  <c r="AT2809" i="158"/>
  <c r="AT2808" i="158"/>
  <c r="AT2807" i="158"/>
  <c r="AT2806" i="158"/>
  <c r="AT2805" i="158"/>
  <c r="AT2804" i="158"/>
  <c r="AT2803" i="158"/>
  <c r="AT2802" i="158"/>
  <c r="AT2801" i="158"/>
  <c r="AT2800" i="158"/>
  <c r="AT2799" i="158"/>
  <c r="AT2798" i="158"/>
  <c r="AT2797" i="158"/>
  <c r="AT2796" i="158"/>
  <c r="AT2795" i="158"/>
  <c r="AT2794" i="158"/>
  <c r="AT2793" i="158"/>
  <c r="AT2792" i="158"/>
  <c r="AT2791" i="158"/>
  <c r="AT2790" i="158"/>
  <c r="AT2789" i="158"/>
  <c r="AT2788" i="158"/>
  <c r="AT2787" i="158"/>
  <c r="AT2786" i="158"/>
  <c r="AT2785" i="158"/>
  <c r="AT2784" i="158"/>
  <c r="AT2783" i="158"/>
  <c r="AT2782" i="158"/>
  <c r="AT2781" i="158"/>
  <c r="AT2780" i="158"/>
  <c r="AT2779" i="158"/>
  <c r="AT2778" i="158"/>
  <c r="AT2777" i="158"/>
  <c r="AT2776" i="158"/>
  <c r="AT2775" i="158"/>
  <c r="AT2774" i="158"/>
  <c r="AT2773" i="158"/>
  <c r="AT2772" i="158"/>
  <c r="AT2771" i="158"/>
  <c r="AT2770" i="158"/>
  <c r="AT2769" i="158"/>
  <c r="AT2768" i="158"/>
  <c r="AT2767" i="158"/>
  <c r="AT2766" i="158"/>
  <c r="AT2765" i="158"/>
  <c r="AT2764" i="158"/>
  <c r="AT2763" i="158"/>
  <c r="AT2762" i="158"/>
  <c r="AT2761" i="158"/>
  <c r="AT2760" i="158"/>
  <c r="AT2759" i="158"/>
  <c r="AT2758" i="158"/>
  <c r="AT2757" i="158"/>
  <c r="AT2756" i="158"/>
  <c r="AT2755" i="158"/>
  <c r="AT2754" i="158"/>
  <c r="AT2753" i="158"/>
  <c r="AT2752" i="158"/>
  <c r="AT2751" i="158"/>
  <c r="AT2750" i="158"/>
  <c r="AT2749" i="158"/>
  <c r="AT2748" i="158"/>
  <c r="AT2747" i="158"/>
  <c r="AT2746" i="158"/>
  <c r="AT2745" i="158"/>
  <c r="AT2744" i="158"/>
  <c r="AT2743" i="158"/>
  <c r="AT2742" i="158"/>
  <c r="AT2741" i="158"/>
  <c r="AT2740" i="158"/>
  <c r="AT2739" i="158"/>
  <c r="AT2738" i="158"/>
  <c r="AT2737" i="158"/>
  <c r="AT2736" i="158"/>
  <c r="AT2735" i="158"/>
  <c r="AT2734" i="158"/>
  <c r="AT2733" i="158"/>
  <c r="AT2732" i="158"/>
  <c r="AT2731" i="158"/>
  <c r="AT2730" i="158"/>
  <c r="AT2729" i="158"/>
  <c r="AT2728" i="158"/>
  <c r="AT2727" i="158"/>
  <c r="AT2726" i="158"/>
  <c r="AT2725" i="158"/>
  <c r="AT2724" i="158"/>
  <c r="AT2723" i="158"/>
  <c r="AT2722" i="158"/>
  <c r="AT2721" i="158"/>
  <c r="AT2720" i="158"/>
  <c r="AT2719" i="158"/>
  <c r="AT2718" i="158"/>
  <c r="AT2717" i="158"/>
  <c r="AT2716" i="158"/>
  <c r="AT2715" i="158"/>
  <c r="AT2714" i="158"/>
  <c r="AT2713" i="158"/>
  <c r="AT2712" i="158"/>
  <c r="AT2711" i="158"/>
  <c r="AT2710" i="158"/>
  <c r="AT2709" i="158"/>
  <c r="AT2708" i="158"/>
  <c r="AT2707" i="158"/>
  <c r="AT2706" i="158"/>
  <c r="AT2705" i="158"/>
  <c r="AT2704" i="158"/>
  <c r="AT2703" i="158"/>
  <c r="AT2702" i="158"/>
  <c r="AT2701" i="158"/>
  <c r="AT2700" i="158"/>
  <c r="AT2699" i="158"/>
  <c r="AT2698" i="158"/>
  <c r="AT2697" i="158"/>
  <c r="AT2696" i="158"/>
  <c r="AT2695" i="158"/>
  <c r="AT2694" i="158"/>
  <c r="AT2693" i="158"/>
  <c r="AT2692" i="158"/>
  <c r="AT2691" i="158"/>
  <c r="AT2690" i="158"/>
  <c r="AT2689" i="158"/>
  <c r="AT2688" i="158"/>
  <c r="AT2687" i="158"/>
  <c r="AT2686" i="158"/>
  <c r="AT2685" i="158"/>
  <c r="AT2684" i="158"/>
  <c r="AT2683" i="158"/>
  <c r="AT2682" i="158"/>
  <c r="AT2681" i="158"/>
  <c r="AT2680" i="158"/>
  <c r="AT2679" i="158"/>
  <c r="AT2678" i="158"/>
  <c r="AT2677" i="158"/>
  <c r="AT2676" i="158"/>
  <c r="AT2675" i="158"/>
  <c r="AT2674" i="158"/>
  <c r="AT2673" i="158"/>
  <c r="AT2672" i="158"/>
  <c r="AT2671" i="158"/>
  <c r="AT2670" i="158"/>
  <c r="AT2669" i="158"/>
  <c r="AT2668" i="158"/>
  <c r="AT2667" i="158"/>
  <c r="AT2666" i="158"/>
  <c r="AT2665" i="158"/>
  <c r="AT2664" i="158"/>
  <c r="AT2663" i="158"/>
  <c r="AT2662" i="158"/>
  <c r="AT2661" i="158"/>
  <c r="AT2660" i="158"/>
  <c r="AT2659" i="158"/>
  <c r="AT2658" i="158"/>
  <c r="AT2657" i="158"/>
  <c r="AT2656" i="158"/>
  <c r="AT2655" i="158"/>
  <c r="AT2654" i="158"/>
  <c r="AT2653" i="158"/>
  <c r="AT2652" i="158"/>
  <c r="AT2651" i="158"/>
  <c r="AT2650" i="158"/>
  <c r="AT2649" i="158"/>
  <c r="AT2648" i="158"/>
  <c r="AT2647" i="158"/>
  <c r="AT2646" i="158"/>
  <c r="AT2645" i="158"/>
  <c r="AT2644" i="158"/>
  <c r="AT2643" i="158"/>
  <c r="AT2642" i="158"/>
  <c r="AT2641" i="158"/>
  <c r="AT2640" i="158"/>
  <c r="AT2639" i="158"/>
  <c r="AT2638" i="158"/>
  <c r="AT2637" i="158"/>
  <c r="AT2636" i="158"/>
  <c r="AT2635" i="158"/>
  <c r="AT2634" i="158"/>
  <c r="AT2633" i="158"/>
  <c r="AT2632" i="158"/>
  <c r="AT2631" i="158"/>
  <c r="AT2630" i="158"/>
  <c r="AT2629" i="158"/>
  <c r="AT2628" i="158"/>
  <c r="AT2627" i="158"/>
  <c r="AT2626" i="158"/>
  <c r="AT2625" i="158"/>
  <c r="AT2624" i="158"/>
  <c r="AT2623" i="158"/>
  <c r="AT2622" i="158"/>
  <c r="AT2621" i="158"/>
  <c r="AT2620" i="158"/>
  <c r="AT2619" i="158"/>
  <c r="AT2618" i="158"/>
  <c r="AT2617" i="158"/>
  <c r="AT2616" i="158"/>
  <c r="AT2615" i="158"/>
  <c r="AT2614" i="158"/>
  <c r="AT2613" i="158"/>
  <c r="AT2612" i="158"/>
  <c r="AT2611" i="158"/>
  <c r="AT2610" i="158"/>
  <c r="AT2609" i="158"/>
  <c r="AT2608" i="158"/>
  <c r="AT2607" i="158"/>
  <c r="AT2606" i="158"/>
  <c r="AT2605" i="158"/>
  <c r="AT2604" i="158"/>
  <c r="AT2603" i="158"/>
  <c r="AT2602" i="158"/>
  <c r="AT2601" i="158"/>
  <c r="AT2600" i="158"/>
  <c r="AT2599" i="158"/>
  <c r="AT2598" i="158"/>
  <c r="AT2597" i="158"/>
  <c r="AT2596" i="158"/>
  <c r="AT2595" i="158"/>
  <c r="AT2594" i="158"/>
  <c r="AT2593" i="158"/>
  <c r="AT2592" i="158"/>
  <c r="AT2591" i="158"/>
  <c r="AT2590" i="158"/>
  <c r="AT2589" i="158"/>
  <c r="AT2588" i="158"/>
  <c r="AT2587" i="158"/>
  <c r="AT2586" i="158"/>
  <c r="AT2585" i="158"/>
  <c r="AT2584" i="158"/>
  <c r="AT2583" i="158"/>
  <c r="AT2582" i="158"/>
  <c r="AT2581" i="158"/>
  <c r="AT2580" i="158"/>
  <c r="AT2579" i="158"/>
  <c r="AT2578" i="158"/>
  <c r="AT2577" i="158"/>
  <c r="AT2576" i="158"/>
  <c r="AT2575" i="158"/>
  <c r="AT2574" i="158"/>
  <c r="AT2573" i="158"/>
  <c r="AT2572" i="158"/>
  <c r="AT2571" i="158"/>
  <c r="AT2570" i="158"/>
  <c r="AT2569" i="158"/>
  <c r="AT2568" i="158"/>
  <c r="AT2567" i="158"/>
  <c r="AT2566" i="158"/>
  <c r="AT2565" i="158"/>
  <c r="AT2564" i="158"/>
  <c r="AT2563" i="158"/>
  <c r="AT2562" i="158"/>
  <c r="AT2561" i="158"/>
  <c r="AT2560" i="158"/>
  <c r="AT2559" i="158"/>
  <c r="AT2558" i="158"/>
  <c r="AT2557" i="158"/>
  <c r="AT2556" i="158"/>
  <c r="AT2555" i="158"/>
  <c r="AT2554" i="158"/>
  <c r="AT2553" i="158"/>
  <c r="AT2552" i="158"/>
  <c r="AT2551" i="158"/>
  <c r="AT2550" i="158"/>
  <c r="AT2549" i="158"/>
  <c r="AT2548" i="158"/>
  <c r="AT2547" i="158"/>
  <c r="AT2546" i="158"/>
  <c r="AT2545" i="158"/>
  <c r="AT2544" i="158"/>
  <c r="AT2543" i="158"/>
  <c r="AT2542" i="158"/>
  <c r="AT2541" i="158"/>
  <c r="AT2540" i="158"/>
  <c r="AT2539" i="158"/>
  <c r="AT2538" i="158"/>
  <c r="AT2537" i="158"/>
  <c r="AT2536" i="158"/>
  <c r="AT2535" i="158"/>
  <c r="AT2534" i="158"/>
  <c r="AT2533" i="158"/>
  <c r="AT2532" i="158"/>
  <c r="AT2531" i="158"/>
  <c r="AT2530" i="158"/>
  <c r="AT2529" i="158"/>
  <c r="AT2528" i="158"/>
  <c r="AT2527" i="158"/>
  <c r="AT2526" i="158"/>
  <c r="AT2525" i="158"/>
  <c r="AT2524" i="158"/>
  <c r="AT2523" i="158"/>
  <c r="AT2522" i="158"/>
  <c r="AT2521" i="158"/>
  <c r="AT2520" i="158"/>
  <c r="AT2519" i="158"/>
  <c r="AT2518" i="158"/>
  <c r="AT2517" i="158"/>
  <c r="AT2516" i="158"/>
  <c r="AT2515" i="158"/>
  <c r="AT2514" i="158"/>
  <c r="AT2513" i="158"/>
  <c r="AT2512" i="158"/>
  <c r="AT2511" i="158"/>
  <c r="AT2510" i="158"/>
  <c r="AT2509" i="158"/>
  <c r="AT2508" i="158"/>
  <c r="AT2507" i="158"/>
  <c r="AT2506" i="158"/>
  <c r="AT2505" i="158"/>
  <c r="AT2504" i="158"/>
  <c r="AT2503" i="158"/>
  <c r="AT2502" i="158"/>
  <c r="AT2501" i="158"/>
  <c r="AT2500" i="158"/>
  <c r="AT2499" i="158"/>
  <c r="AT2498" i="158"/>
  <c r="AT2497" i="158"/>
  <c r="AT2496" i="158"/>
  <c r="AT2495" i="158"/>
  <c r="AT2494" i="158"/>
  <c r="AT2493" i="158"/>
  <c r="AT2492" i="158"/>
  <c r="AT2491" i="158"/>
  <c r="AT2490" i="158"/>
  <c r="AT2489" i="158"/>
  <c r="AT2488" i="158"/>
  <c r="AT2487" i="158"/>
  <c r="AT2486" i="158"/>
  <c r="AT2485" i="158"/>
  <c r="AT2484" i="158"/>
  <c r="AT2483" i="158"/>
  <c r="AT2482" i="158"/>
  <c r="AT2481" i="158"/>
  <c r="AT2480" i="158"/>
  <c r="AT2479" i="158"/>
  <c r="AT2478" i="158"/>
  <c r="AT2477" i="158"/>
  <c r="AT2476" i="158"/>
  <c r="AT2475" i="158"/>
  <c r="AT2474" i="158"/>
  <c r="AT2473" i="158"/>
  <c r="AT2472" i="158"/>
  <c r="AT2471" i="158"/>
  <c r="AT2470" i="158"/>
  <c r="AT2469" i="158"/>
  <c r="AT2468" i="158"/>
  <c r="AT2467" i="158"/>
  <c r="AT2466" i="158"/>
  <c r="AT2465" i="158"/>
  <c r="AT2464" i="158"/>
  <c r="AT2463" i="158"/>
  <c r="AT2462" i="158"/>
  <c r="AT2461" i="158"/>
  <c r="AT2460" i="158"/>
  <c r="AT2459" i="158"/>
  <c r="AT2458" i="158"/>
  <c r="AT2457" i="158"/>
  <c r="AT2456" i="158"/>
  <c r="AT2455" i="158"/>
  <c r="AT2454" i="158"/>
  <c r="AT2453" i="158"/>
  <c r="AT2452" i="158"/>
  <c r="AT2451" i="158"/>
  <c r="AT2450" i="158"/>
  <c r="AT2449" i="158"/>
  <c r="AT2448" i="158"/>
  <c r="AT2447" i="158"/>
  <c r="AT2446" i="158"/>
  <c r="AT2445" i="158"/>
  <c r="AT2444" i="158"/>
  <c r="AT2443" i="158"/>
  <c r="AT2442" i="158"/>
  <c r="AT2441" i="158"/>
  <c r="AT2440" i="158"/>
  <c r="AT2439" i="158"/>
  <c r="AT2438" i="158"/>
  <c r="AT2437" i="158"/>
  <c r="AT2436" i="158"/>
  <c r="AT2435" i="158"/>
  <c r="AT2434" i="158"/>
  <c r="AT2433" i="158"/>
  <c r="AT2432" i="158"/>
  <c r="AT2431" i="158"/>
  <c r="AT2430" i="158"/>
  <c r="AT2429" i="158"/>
  <c r="AT2428" i="158"/>
  <c r="AT2427" i="158"/>
  <c r="AT2426" i="158"/>
  <c r="AT2425" i="158"/>
  <c r="AT2424" i="158"/>
  <c r="AT2423" i="158"/>
  <c r="AT2422" i="158"/>
  <c r="AT2421" i="158"/>
  <c r="AT2420" i="158"/>
  <c r="AT2419" i="158"/>
  <c r="AT2418" i="158"/>
  <c r="AT2417" i="158"/>
  <c r="AT2416" i="158"/>
  <c r="AT2415" i="158"/>
  <c r="AT2414" i="158"/>
  <c r="AT2413" i="158"/>
  <c r="AT2412" i="158"/>
  <c r="AT2411" i="158"/>
  <c r="AT2410" i="158"/>
  <c r="AT2409" i="158"/>
  <c r="AT2408" i="158"/>
  <c r="AT2407" i="158"/>
  <c r="AT2406" i="158"/>
  <c r="AT2405" i="158"/>
  <c r="AT2404" i="158"/>
  <c r="AT2403" i="158"/>
  <c r="AT2402" i="158"/>
  <c r="AT2401" i="158"/>
  <c r="AT2400" i="158"/>
  <c r="AT2399" i="158"/>
  <c r="AT2398" i="158"/>
  <c r="AT2397" i="158"/>
  <c r="AT2396" i="158"/>
  <c r="AT2395" i="158"/>
  <c r="AT2394" i="158"/>
  <c r="AT2393" i="158"/>
  <c r="AT2392" i="158"/>
  <c r="AT2391" i="158"/>
  <c r="AT2390" i="158"/>
  <c r="AT2389" i="158"/>
  <c r="AT2388" i="158"/>
  <c r="AT2387" i="158"/>
  <c r="AT2386" i="158"/>
  <c r="AT2385" i="158"/>
  <c r="AT2384" i="158"/>
  <c r="AT2383" i="158"/>
  <c r="AT2382" i="158"/>
  <c r="AT2381" i="158"/>
  <c r="AT2380" i="158"/>
  <c r="AT2379" i="158"/>
  <c r="AT2378" i="158"/>
  <c r="AT2377" i="158"/>
  <c r="AT2376" i="158"/>
  <c r="AT2375" i="158"/>
  <c r="AT2374" i="158"/>
  <c r="AT2373" i="158"/>
  <c r="AT2372" i="158"/>
  <c r="AT2371" i="158"/>
  <c r="AT2370" i="158"/>
  <c r="AT2369" i="158"/>
  <c r="AT2368" i="158"/>
  <c r="AT2367" i="158"/>
  <c r="AT2366" i="158"/>
  <c r="AT2365" i="158"/>
  <c r="AT2364" i="158"/>
  <c r="AT2363" i="158"/>
  <c r="AT2362" i="158"/>
  <c r="AT2361" i="158"/>
  <c r="AT2360" i="158"/>
  <c r="AT2359" i="158"/>
  <c r="AT2358" i="158"/>
  <c r="AT2357" i="158"/>
  <c r="AT2356" i="158"/>
  <c r="AT2355" i="158"/>
  <c r="AT2354" i="158"/>
  <c r="AT2353" i="158"/>
  <c r="AT2352" i="158"/>
  <c r="AT2351" i="158"/>
  <c r="AT2350" i="158"/>
  <c r="AT2349" i="158"/>
  <c r="AT2348" i="158"/>
  <c r="AT2347" i="158"/>
  <c r="AT2346" i="158"/>
  <c r="AT2345" i="158"/>
  <c r="AT2344" i="158"/>
  <c r="AT2343" i="158"/>
  <c r="AT2342" i="158"/>
  <c r="AT2341" i="158"/>
  <c r="AT2340" i="158"/>
  <c r="AT2339" i="158"/>
  <c r="AT2338" i="158"/>
  <c r="AT2337" i="158"/>
  <c r="AT2336" i="158"/>
  <c r="AT2335" i="158"/>
  <c r="AT2334" i="158"/>
  <c r="AT2333" i="158"/>
  <c r="AT2332" i="158"/>
  <c r="AT2331" i="158"/>
  <c r="AT2330" i="158"/>
  <c r="AT2329" i="158"/>
  <c r="AT2328" i="158"/>
  <c r="AT2327" i="158"/>
  <c r="AT2326" i="158"/>
  <c r="AT2325" i="158"/>
  <c r="AT2324" i="158"/>
  <c r="AT2323" i="158"/>
  <c r="AT2322" i="158"/>
  <c r="AT2321" i="158"/>
  <c r="AT2320" i="158"/>
  <c r="AT2319" i="158"/>
  <c r="AT2318" i="158"/>
  <c r="AT2317" i="158"/>
  <c r="AT2316" i="158"/>
  <c r="AT2315" i="158"/>
  <c r="AT2314" i="158"/>
  <c r="AT2313" i="158"/>
  <c r="AT2312" i="158"/>
  <c r="AT2311" i="158"/>
  <c r="AT2310" i="158"/>
  <c r="AT2309" i="158"/>
  <c r="AT2308" i="158"/>
  <c r="AT2307" i="158"/>
  <c r="AT2306" i="158"/>
  <c r="AT2305" i="158"/>
  <c r="AT2304" i="158"/>
  <c r="AT2303" i="158"/>
  <c r="AT2302" i="158"/>
  <c r="AT2301" i="158"/>
  <c r="AT2300" i="158"/>
  <c r="AT2299" i="158"/>
  <c r="AT2298" i="158"/>
  <c r="AT2297" i="158"/>
  <c r="AT2296" i="158"/>
  <c r="AT2295" i="158"/>
  <c r="AT2294" i="158"/>
  <c r="AT2293" i="158"/>
  <c r="AT2292" i="158"/>
  <c r="AT2291" i="158"/>
  <c r="AT2290" i="158"/>
  <c r="AT2289" i="158"/>
  <c r="AT2288" i="158"/>
  <c r="AT2287" i="158"/>
  <c r="AT2286" i="158"/>
  <c r="AT2285" i="158"/>
  <c r="AT2284" i="158"/>
  <c r="AT2283" i="158"/>
  <c r="AT2282" i="158"/>
  <c r="AT2281" i="158"/>
  <c r="AT2280" i="158"/>
  <c r="AT2279" i="158"/>
  <c r="AT2278" i="158"/>
  <c r="AT2277" i="158"/>
  <c r="AT2276" i="158"/>
  <c r="AT2275" i="158"/>
  <c r="AT2274" i="158"/>
  <c r="AT2273" i="158"/>
  <c r="AT2272" i="158"/>
  <c r="AT2271" i="158"/>
  <c r="AT2270" i="158"/>
  <c r="AT2269" i="158"/>
  <c r="AT2268" i="158"/>
  <c r="AT2267" i="158"/>
  <c r="AT2266" i="158"/>
  <c r="AT2265" i="158"/>
  <c r="AT2264" i="158"/>
  <c r="AT2263" i="158"/>
  <c r="AT2262" i="158"/>
  <c r="AT2261" i="158"/>
  <c r="AT2260" i="158"/>
  <c r="AT2259" i="158"/>
  <c r="AT2258" i="158"/>
  <c r="AT2257" i="158"/>
  <c r="AT2256" i="158"/>
  <c r="AT2255" i="158"/>
  <c r="AT2254" i="158"/>
  <c r="AT2253" i="158"/>
  <c r="AT2252" i="158"/>
  <c r="AT2251" i="158"/>
  <c r="AT2250" i="158"/>
  <c r="AT2249" i="158"/>
  <c r="AT2248" i="158"/>
  <c r="AT2247" i="158"/>
  <c r="AT2246" i="158"/>
  <c r="AT2245" i="158"/>
  <c r="AT2244" i="158"/>
  <c r="AT2243" i="158"/>
  <c r="AT2242" i="158"/>
  <c r="AT2241" i="158"/>
  <c r="AT2240" i="158"/>
  <c r="AT2239" i="158"/>
  <c r="AT2238" i="158"/>
  <c r="AT2237" i="158"/>
  <c r="AT2236" i="158"/>
  <c r="AT2235" i="158"/>
  <c r="AT2234" i="158"/>
  <c r="AT2233" i="158"/>
  <c r="AT2232" i="158"/>
  <c r="AT2231" i="158"/>
  <c r="AT2230" i="158"/>
  <c r="AT2229" i="158"/>
  <c r="AT2228" i="158"/>
  <c r="AT2227" i="158"/>
  <c r="AT2226" i="158"/>
  <c r="AT2225" i="158"/>
  <c r="AT2224" i="158"/>
  <c r="AT2223" i="158"/>
  <c r="AT2222" i="158"/>
  <c r="AT2221" i="158"/>
  <c r="AT2220" i="158"/>
  <c r="AT2219" i="158"/>
  <c r="AT2218" i="158"/>
  <c r="AT2217" i="158"/>
  <c r="AT2216" i="158"/>
  <c r="AT2215" i="158"/>
  <c r="AT2214" i="158"/>
  <c r="AT2213" i="158"/>
  <c r="AT2212" i="158"/>
  <c r="AT2211" i="158"/>
  <c r="AT2210" i="158"/>
  <c r="AT2209" i="158"/>
  <c r="AT2208" i="158"/>
  <c r="AT2207" i="158"/>
  <c r="AT2206" i="158"/>
  <c r="AT2205" i="158"/>
  <c r="AT2204" i="158"/>
  <c r="AT2203" i="158"/>
  <c r="AT2202" i="158"/>
  <c r="AT2201" i="158"/>
  <c r="AT2200" i="158"/>
  <c r="AT2199" i="158"/>
  <c r="AT2198" i="158"/>
  <c r="AT2197" i="158"/>
  <c r="AT2196" i="158"/>
  <c r="AT2195" i="158"/>
  <c r="AT2194" i="158"/>
  <c r="AT2193" i="158"/>
  <c r="AT2192" i="158"/>
  <c r="AT2191" i="158"/>
  <c r="AT2190" i="158"/>
  <c r="AT2189" i="158"/>
  <c r="AT2188" i="158"/>
  <c r="AT2187" i="158"/>
  <c r="AT2186" i="158"/>
  <c r="AT2185" i="158"/>
  <c r="AT2184" i="158"/>
  <c r="AT2183" i="158"/>
  <c r="AT2182" i="158"/>
  <c r="AT2181" i="158"/>
  <c r="AT2180" i="158"/>
  <c r="AT2179" i="158"/>
  <c r="AT2178" i="158"/>
  <c r="AT2177" i="158"/>
  <c r="AT2176" i="158"/>
  <c r="AT2175" i="158"/>
  <c r="AT2174" i="158"/>
  <c r="AT2173" i="158"/>
  <c r="AT2172" i="158"/>
  <c r="AT2171" i="158"/>
  <c r="AT2170" i="158"/>
  <c r="AT2169" i="158"/>
  <c r="AT2168" i="158"/>
  <c r="AT2167" i="158"/>
  <c r="AT2166" i="158"/>
  <c r="AT2165" i="158"/>
  <c r="AT2164" i="158"/>
  <c r="AT2163" i="158"/>
  <c r="AT2162" i="158"/>
  <c r="AT2161" i="158"/>
  <c r="AT2160" i="158"/>
  <c r="AT2159" i="158"/>
  <c r="AT2158" i="158"/>
  <c r="AT2157" i="158"/>
  <c r="AT2156" i="158"/>
  <c r="AT2155" i="158"/>
  <c r="AT2154" i="158"/>
  <c r="AT2153" i="158"/>
  <c r="AT2152" i="158"/>
  <c r="AT2151" i="158"/>
  <c r="AT2150" i="158"/>
  <c r="AT2149" i="158"/>
  <c r="AT2148" i="158"/>
  <c r="AT2147" i="158"/>
  <c r="AT2146" i="158"/>
  <c r="AT2145" i="158"/>
  <c r="AT2144" i="158"/>
  <c r="AT2143" i="158"/>
  <c r="AT2142" i="158"/>
  <c r="AT2141" i="158"/>
  <c r="AT2140" i="158"/>
  <c r="AT2139" i="158"/>
  <c r="AT2138" i="158"/>
  <c r="AT2137" i="158"/>
  <c r="AT2136" i="158"/>
  <c r="AT2135" i="158"/>
  <c r="AT2134" i="158"/>
  <c r="AT2133" i="158"/>
  <c r="AT2132" i="158"/>
  <c r="AT2131" i="158"/>
  <c r="AT2130" i="158"/>
  <c r="AT2129" i="158"/>
  <c r="AT2128" i="158"/>
  <c r="AT2127" i="158"/>
  <c r="AT2126" i="158"/>
  <c r="AT2125" i="158"/>
  <c r="AT2124" i="158"/>
  <c r="AT2123" i="158"/>
  <c r="AT2122" i="158"/>
  <c r="AT2121" i="158"/>
  <c r="AT2120" i="158"/>
  <c r="AT2119" i="158"/>
  <c r="AT2118" i="158"/>
  <c r="AT2117" i="158"/>
  <c r="AT2116" i="158"/>
  <c r="AT2115" i="158"/>
  <c r="AT2114" i="158"/>
  <c r="AT2113" i="158"/>
  <c r="AT2112" i="158"/>
  <c r="AT2111" i="158"/>
  <c r="AT2110" i="158"/>
  <c r="AT2109" i="158"/>
  <c r="AT2108" i="158"/>
  <c r="AT2107" i="158"/>
  <c r="AT2106" i="158"/>
  <c r="AT2105" i="158"/>
  <c r="AT2104" i="158"/>
  <c r="AT2103" i="158"/>
  <c r="AT2102" i="158"/>
  <c r="AT2101" i="158"/>
  <c r="AT2100" i="158"/>
  <c r="AT2099" i="158"/>
  <c r="AT2098" i="158"/>
  <c r="AT2097" i="158"/>
  <c r="AT2096" i="158"/>
  <c r="AT2095" i="158"/>
  <c r="AT2094" i="158"/>
  <c r="AT2093" i="158"/>
  <c r="AT2092" i="158"/>
  <c r="AT2091" i="158"/>
  <c r="AT2090" i="158"/>
  <c r="AT2089" i="158"/>
  <c r="AT2088" i="158"/>
  <c r="AT2087" i="158"/>
  <c r="AT2086" i="158"/>
  <c r="AT2085" i="158"/>
  <c r="AT2084" i="158"/>
  <c r="AT2083" i="158"/>
  <c r="AT2082" i="158"/>
  <c r="AT2081" i="158"/>
  <c r="AT2080" i="158"/>
  <c r="AT2079" i="158"/>
  <c r="AT2078" i="158"/>
  <c r="AT2077" i="158"/>
  <c r="AT2076" i="158"/>
  <c r="AT2075" i="158"/>
  <c r="AT2074" i="158"/>
  <c r="AT2073" i="158"/>
  <c r="AT2072" i="158"/>
  <c r="AT2071" i="158"/>
  <c r="AT2070" i="158"/>
  <c r="AT2069" i="158"/>
  <c r="AT2068" i="158"/>
  <c r="AT2067" i="158"/>
  <c r="AT2066" i="158"/>
  <c r="AT2065" i="158"/>
  <c r="AT2064" i="158"/>
  <c r="AT2063" i="158"/>
  <c r="AT2062" i="158"/>
  <c r="AT2061" i="158"/>
  <c r="AT2060" i="158"/>
  <c r="AT2059" i="158"/>
  <c r="AT2058" i="158"/>
  <c r="AT2057" i="158"/>
  <c r="AT2056" i="158"/>
  <c r="AT2055" i="158"/>
  <c r="AT2054" i="158"/>
  <c r="AT2053" i="158"/>
  <c r="AT2052" i="158"/>
  <c r="AT2051" i="158"/>
  <c r="AT2050" i="158"/>
  <c r="AT2049" i="158"/>
  <c r="AT2048" i="158"/>
  <c r="AT2047" i="158"/>
  <c r="AT2046" i="158"/>
  <c r="AT2045" i="158"/>
  <c r="AT2044" i="158"/>
  <c r="AT2043" i="158"/>
  <c r="AT2042" i="158"/>
  <c r="AT2041" i="158"/>
  <c r="AT2040" i="158"/>
  <c r="AT2039" i="158"/>
  <c r="AT2038" i="158"/>
  <c r="AT2037" i="158"/>
  <c r="AT2036" i="158"/>
  <c r="AT2035" i="158"/>
  <c r="AT2034" i="158"/>
  <c r="AT2033" i="158"/>
  <c r="AT2032" i="158"/>
  <c r="AT2031" i="158"/>
  <c r="AT2030" i="158"/>
  <c r="AT2029" i="158"/>
  <c r="AT2028" i="158"/>
  <c r="AT2027" i="158"/>
  <c r="AT2026" i="158"/>
  <c r="AT2025" i="158"/>
  <c r="AT2024" i="158"/>
  <c r="AT2023" i="158"/>
  <c r="AT2022" i="158"/>
  <c r="AT2021" i="158"/>
  <c r="AT2020" i="158"/>
  <c r="AT2019" i="158"/>
  <c r="AT2018" i="158"/>
  <c r="AT2017" i="158"/>
  <c r="AT2016" i="158"/>
  <c r="AT2015" i="158"/>
  <c r="AT2014" i="158"/>
  <c r="AT2013" i="158"/>
  <c r="AT2012" i="158"/>
  <c r="AT2011" i="158"/>
  <c r="AT2010" i="158"/>
  <c r="AT2009" i="158"/>
  <c r="AT2008" i="158"/>
  <c r="AT2007" i="158"/>
  <c r="AT2006" i="158"/>
  <c r="AT2005" i="158"/>
  <c r="AT2004" i="158"/>
  <c r="AT2003" i="158"/>
  <c r="AT2002" i="158"/>
  <c r="AT2001" i="158"/>
  <c r="AT2000" i="158"/>
  <c r="AT1999" i="158"/>
  <c r="AT1998" i="158"/>
  <c r="AT1997" i="158"/>
  <c r="AT1996" i="158"/>
  <c r="AT1995" i="158"/>
  <c r="AT1994" i="158"/>
  <c r="AT1993" i="158"/>
  <c r="AT1992" i="158"/>
  <c r="AT1991" i="158"/>
  <c r="AT1990" i="158"/>
  <c r="AT1989" i="158"/>
  <c r="AT1988" i="158"/>
  <c r="AT1987" i="158"/>
  <c r="AT1986" i="158"/>
  <c r="AT1985" i="158"/>
  <c r="AT1984" i="158"/>
  <c r="AT1983" i="158"/>
  <c r="AT1982" i="158"/>
  <c r="AT1981" i="158"/>
  <c r="AT1980" i="158"/>
  <c r="AT1979" i="158"/>
  <c r="AT1978" i="158"/>
  <c r="AT1977" i="158"/>
  <c r="AT1976" i="158"/>
  <c r="AT1975" i="158"/>
  <c r="AT1974" i="158"/>
  <c r="AT1973" i="158"/>
  <c r="AT1972" i="158"/>
  <c r="AT1971" i="158"/>
  <c r="AT1970" i="158"/>
  <c r="AT1969" i="158"/>
  <c r="AT1968" i="158"/>
  <c r="AT1967" i="158"/>
  <c r="AT1966" i="158"/>
  <c r="AT1965" i="158"/>
  <c r="AT1964" i="158"/>
  <c r="AT1963" i="158"/>
  <c r="AT1962" i="158"/>
  <c r="AT1961" i="158"/>
  <c r="AT1960" i="158"/>
  <c r="AT1959" i="158"/>
  <c r="AT1958" i="158"/>
  <c r="AT1957" i="158"/>
  <c r="AT1956" i="158"/>
  <c r="AT1955" i="158"/>
  <c r="AT1954" i="158"/>
  <c r="AT1953" i="158"/>
  <c r="AT1952" i="158"/>
  <c r="AT1951" i="158"/>
  <c r="AT1950" i="158"/>
  <c r="AT1949" i="158"/>
  <c r="AT1948" i="158"/>
  <c r="AT1947" i="158"/>
  <c r="AT1946" i="158"/>
  <c r="AT1945" i="158"/>
  <c r="AT1944" i="158"/>
  <c r="AT1943" i="158"/>
  <c r="AT1942" i="158"/>
  <c r="AT1941" i="158"/>
  <c r="AT1940" i="158"/>
  <c r="AT1939" i="158"/>
  <c r="AT1938" i="158"/>
  <c r="AT1937" i="158"/>
  <c r="AT1936" i="158"/>
  <c r="AT1935" i="158"/>
  <c r="AT1934" i="158"/>
  <c r="AT1933" i="158"/>
  <c r="AT1932" i="158"/>
  <c r="AT1931" i="158"/>
  <c r="AT1930" i="158"/>
  <c r="AT1929" i="158"/>
  <c r="AT1928" i="158"/>
  <c r="AT1927" i="158"/>
  <c r="AT1926" i="158"/>
  <c r="AT1925" i="158"/>
  <c r="AT1924" i="158"/>
  <c r="AT1923" i="158"/>
  <c r="AT1922" i="158"/>
  <c r="AT1921" i="158"/>
  <c r="AT1920" i="158"/>
  <c r="AT1919" i="158"/>
  <c r="AT1918" i="158"/>
  <c r="AT1917" i="158"/>
  <c r="AT1916" i="158"/>
  <c r="AT1915" i="158"/>
  <c r="AT1914" i="158"/>
  <c r="AT1913" i="158"/>
  <c r="AT1912" i="158"/>
  <c r="AT1911" i="158"/>
  <c r="AT1910" i="158"/>
  <c r="AT1909" i="158"/>
  <c r="AT1908" i="158"/>
  <c r="AT1907" i="158"/>
  <c r="AT1906" i="158"/>
  <c r="AT1905" i="158"/>
  <c r="AT1904" i="158"/>
  <c r="AT1903" i="158"/>
  <c r="AT1902" i="158"/>
  <c r="AT1901" i="158"/>
  <c r="AT1900" i="158"/>
  <c r="AT1899" i="158"/>
  <c r="AT1898" i="158"/>
  <c r="AT1897" i="158"/>
  <c r="AT1896" i="158"/>
  <c r="AT1895" i="158"/>
  <c r="AT1894" i="158"/>
  <c r="AT1893" i="158"/>
  <c r="AT1892" i="158"/>
  <c r="AT1891" i="158"/>
  <c r="AT1890" i="158"/>
  <c r="AT1889" i="158"/>
  <c r="AT1888" i="158"/>
  <c r="AT1887" i="158"/>
  <c r="AT1886" i="158"/>
  <c r="AT1885" i="158"/>
  <c r="AT1884" i="158"/>
  <c r="AT1883" i="158"/>
  <c r="AT1882" i="158"/>
  <c r="AT1881" i="158"/>
  <c r="AT1880" i="158"/>
  <c r="AT1879" i="158"/>
  <c r="AT1878" i="158"/>
  <c r="AT1877" i="158"/>
  <c r="AT1876" i="158"/>
  <c r="AT1875" i="158"/>
  <c r="AT1874" i="158"/>
  <c r="AT1873" i="158"/>
  <c r="AT1872" i="158"/>
  <c r="AT1871" i="158"/>
  <c r="AT1870" i="158"/>
  <c r="AT1869" i="158"/>
  <c r="AT1868" i="158"/>
  <c r="AT1867" i="158"/>
  <c r="AT1866" i="158"/>
  <c r="AT1865" i="158"/>
  <c r="AT1864" i="158"/>
  <c r="AT1863" i="158"/>
  <c r="AT1862" i="158"/>
  <c r="AT1861" i="158"/>
  <c r="AT1860" i="158"/>
  <c r="AT1859" i="158"/>
  <c r="AT1858" i="158"/>
  <c r="AT1857" i="158"/>
  <c r="AT1856" i="158"/>
  <c r="AT1855" i="158"/>
  <c r="AT1854" i="158"/>
  <c r="AT1853" i="158"/>
  <c r="AT1852" i="158"/>
  <c r="AT1851" i="158"/>
  <c r="AT1850" i="158"/>
  <c r="AT1849" i="158"/>
  <c r="AT1848" i="158"/>
  <c r="AT1847" i="158"/>
  <c r="AT1846" i="158"/>
  <c r="AT1845" i="158"/>
  <c r="AT1844" i="158"/>
  <c r="AT1843" i="158"/>
  <c r="AT1842" i="158"/>
  <c r="AT1841" i="158"/>
  <c r="AT1840" i="158"/>
  <c r="AT1839" i="158"/>
  <c r="AT1838" i="158"/>
  <c r="AT1837" i="158"/>
  <c r="AT1836" i="158"/>
  <c r="AT1835" i="158"/>
  <c r="AT1834" i="158"/>
  <c r="AT1833" i="158"/>
  <c r="AT1832" i="158"/>
  <c r="AT1831" i="158"/>
  <c r="AT1830" i="158"/>
  <c r="AT1829" i="158"/>
  <c r="AT1828" i="158"/>
  <c r="AT1827" i="158"/>
  <c r="AT1826" i="158"/>
  <c r="AT1825" i="158"/>
  <c r="AT1824" i="158"/>
  <c r="AT1823" i="158"/>
  <c r="AT1822" i="158"/>
  <c r="AT1821" i="158"/>
  <c r="AT1820" i="158"/>
  <c r="AT1819" i="158"/>
  <c r="AT1818" i="158"/>
  <c r="AT1817" i="158"/>
  <c r="AT1816" i="158"/>
  <c r="AT1815" i="158"/>
  <c r="AT1814" i="158"/>
  <c r="AT1813" i="158"/>
  <c r="AT1812" i="158"/>
  <c r="AT1811" i="158"/>
  <c r="AT1810" i="158"/>
  <c r="AT1809" i="158"/>
  <c r="AT1808" i="158"/>
  <c r="AT1807" i="158"/>
  <c r="AT1806" i="158"/>
  <c r="AT1805" i="158"/>
  <c r="AT1804" i="158"/>
  <c r="AT1803" i="158"/>
  <c r="AT1802" i="158"/>
  <c r="AT1801" i="158"/>
  <c r="AT1800" i="158"/>
  <c r="AT1799" i="158"/>
  <c r="AT1798" i="158"/>
  <c r="AT1797" i="158"/>
  <c r="AT1796" i="158"/>
  <c r="AT1795" i="158"/>
  <c r="AT1794" i="158"/>
  <c r="AT1793" i="158"/>
  <c r="AT1792" i="158"/>
  <c r="AT1791" i="158"/>
  <c r="AT1790" i="158"/>
  <c r="AT1789" i="158"/>
  <c r="AT1788" i="158"/>
  <c r="AT1787" i="158"/>
  <c r="AT1786" i="158"/>
  <c r="AT1785" i="158"/>
  <c r="AT1784" i="158"/>
  <c r="AT1783" i="158"/>
  <c r="AT1782" i="158"/>
  <c r="AT1781" i="158"/>
  <c r="AT1780" i="158"/>
  <c r="AT1779" i="158"/>
  <c r="AT1778" i="158"/>
  <c r="AT1777" i="158"/>
  <c r="AT1776" i="158"/>
  <c r="AT1775" i="158"/>
  <c r="AT1774" i="158"/>
  <c r="AT1773" i="158"/>
  <c r="AT1772" i="158"/>
  <c r="AT1771" i="158"/>
  <c r="AT1770" i="158"/>
  <c r="AT1769" i="158"/>
  <c r="AT1768" i="158"/>
  <c r="AT1767" i="158"/>
  <c r="AT1766" i="158"/>
  <c r="AT1765" i="158"/>
  <c r="AT1764" i="158"/>
  <c r="AT1763" i="158"/>
  <c r="AT1762" i="158"/>
  <c r="AT1761" i="158"/>
  <c r="AT1760" i="158"/>
  <c r="AT1759" i="158"/>
  <c r="AT1758" i="158"/>
  <c r="AT1757" i="158"/>
  <c r="AT1756" i="158"/>
  <c r="AT1755" i="158"/>
  <c r="AT1754" i="158"/>
  <c r="AT1753" i="158"/>
  <c r="AT1752" i="158"/>
  <c r="AT1751" i="158"/>
  <c r="AT1750" i="158"/>
  <c r="AT1749" i="158"/>
  <c r="AT1748" i="158"/>
  <c r="AT1747" i="158"/>
  <c r="AT1746" i="158"/>
  <c r="AT1745" i="158"/>
  <c r="AT1744" i="158"/>
  <c r="AT1743" i="158"/>
  <c r="AT1742" i="158"/>
  <c r="AT1741" i="158"/>
  <c r="AT1740" i="158"/>
  <c r="AT1739" i="158"/>
  <c r="AT1738" i="158"/>
  <c r="AT1737" i="158"/>
  <c r="AT1736" i="158"/>
  <c r="AT1735" i="158"/>
  <c r="AT1734" i="158"/>
  <c r="AT1733" i="158"/>
  <c r="AT1732" i="158"/>
  <c r="AT1731" i="158"/>
  <c r="AT1730" i="158"/>
  <c r="AT1729" i="158"/>
  <c r="AT1728" i="158"/>
  <c r="AT1727" i="158"/>
  <c r="AT1726" i="158"/>
  <c r="AT1725" i="158"/>
  <c r="AT1724" i="158"/>
  <c r="AT1723" i="158"/>
  <c r="AT1722" i="158"/>
  <c r="AT1721" i="158"/>
  <c r="AT1720" i="158"/>
  <c r="AT1719" i="158"/>
  <c r="AT1718" i="158"/>
  <c r="AT1717" i="158"/>
  <c r="AT1716" i="158"/>
  <c r="AT1715" i="158"/>
  <c r="AT1714" i="158"/>
  <c r="AT1713" i="158"/>
  <c r="AT1712" i="158"/>
  <c r="AT1711" i="158"/>
  <c r="AT1710" i="158"/>
  <c r="AT1709" i="158"/>
  <c r="AT1708" i="158"/>
  <c r="AT1707" i="158"/>
  <c r="AT1706" i="158"/>
  <c r="AT1705" i="158"/>
  <c r="AT1704" i="158"/>
  <c r="AT1703" i="158"/>
  <c r="AT1702" i="158"/>
  <c r="AT1701" i="158"/>
  <c r="AT1700" i="158"/>
  <c r="AT1699" i="158"/>
  <c r="AT1698" i="158"/>
  <c r="AT1697" i="158"/>
  <c r="AT1696" i="158"/>
  <c r="AT1695" i="158"/>
  <c r="AT1694" i="158"/>
  <c r="AT1693" i="158"/>
  <c r="AT1692" i="158"/>
  <c r="AT1691" i="158"/>
  <c r="AT1690" i="158"/>
  <c r="AT1689" i="158"/>
  <c r="AT1688" i="158"/>
  <c r="AT1687" i="158"/>
  <c r="AT1686" i="158"/>
  <c r="AT1685" i="158"/>
  <c r="AT1684" i="158"/>
  <c r="AT1683" i="158"/>
  <c r="AT1682" i="158"/>
  <c r="AT1681" i="158"/>
  <c r="AT1680" i="158"/>
  <c r="AT1679" i="158"/>
  <c r="AT1678" i="158"/>
  <c r="AT1677" i="158"/>
  <c r="AT1676" i="158"/>
  <c r="AT1675" i="158"/>
  <c r="AT1674" i="158"/>
  <c r="AT1673" i="158"/>
  <c r="AT1672" i="158"/>
  <c r="AT1671" i="158"/>
  <c r="AT1670" i="158"/>
  <c r="AT1669" i="158"/>
  <c r="AT1668" i="158"/>
  <c r="AT1667" i="158"/>
  <c r="AT1666" i="158"/>
  <c r="AT1665" i="158"/>
  <c r="AT1664" i="158"/>
  <c r="AT1663" i="158"/>
  <c r="AT1662" i="158"/>
  <c r="AT1661" i="158"/>
  <c r="AT1660" i="158"/>
  <c r="AT1659" i="158"/>
  <c r="AT1658" i="158"/>
  <c r="AT1657" i="158"/>
  <c r="AT1656" i="158"/>
  <c r="AT1655" i="158"/>
  <c r="AT1654" i="158"/>
  <c r="AT1653" i="158"/>
  <c r="AT1652" i="158"/>
  <c r="AT1651" i="158"/>
  <c r="AT1650" i="158"/>
  <c r="AT1649" i="158"/>
  <c r="AT1648" i="158"/>
  <c r="AT1647" i="158"/>
  <c r="AT1646" i="158"/>
  <c r="AT1645" i="158"/>
  <c r="AT1644" i="158"/>
  <c r="AT1643" i="158"/>
  <c r="AT1642" i="158"/>
  <c r="AT1641" i="158"/>
  <c r="AT1640" i="158"/>
  <c r="AT1639" i="158"/>
  <c r="AT1638" i="158"/>
  <c r="AT1637" i="158"/>
  <c r="AT1636" i="158"/>
  <c r="AT1635" i="158"/>
  <c r="AT1634" i="158"/>
  <c r="AT1633" i="158"/>
  <c r="AT1632" i="158"/>
  <c r="AT1631" i="158"/>
  <c r="AT1630" i="158"/>
  <c r="AT1629" i="158"/>
  <c r="AT1628" i="158"/>
  <c r="AT1627" i="158"/>
  <c r="AT1626" i="158"/>
  <c r="AT1625" i="158"/>
  <c r="AT1624" i="158"/>
  <c r="AT1623" i="158"/>
  <c r="AT1622" i="158"/>
  <c r="AT1621" i="158"/>
  <c r="AT1620" i="158"/>
  <c r="AT1619" i="158"/>
  <c r="AT1618" i="158"/>
  <c r="AT1617" i="158"/>
  <c r="AT1616" i="158"/>
  <c r="AT1615" i="158"/>
  <c r="AT1614" i="158"/>
  <c r="AT1613" i="158"/>
  <c r="AT1612" i="158"/>
  <c r="AT1611" i="158"/>
  <c r="AT1610" i="158"/>
  <c r="AT1609" i="158"/>
  <c r="AT1608" i="158"/>
  <c r="AT1607" i="158"/>
  <c r="AT1606" i="158"/>
  <c r="AT1605" i="158"/>
  <c r="AT1604" i="158"/>
  <c r="AT1603" i="158"/>
  <c r="AT1602" i="158"/>
  <c r="AT1601" i="158"/>
  <c r="AT1600" i="158"/>
  <c r="AT1599" i="158"/>
  <c r="AT1598" i="158"/>
  <c r="AT1597" i="158"/>
  <c r="AT1596" i="158"/>
  <c r="AT1595" i="158"/>
  <c r="AT1594" i="158"/>
  <c r="AT1593" i="158"/>
  <c r="AT1592" i="158"/>
  <c r="AT1591" i="158"/>
  <c r="AT1590" i="158"/>
  <c r="AT1589" i="158"/>
  <c r="AT1588" i="158"/>
  <c r="AT1587" i="158"/>
  <c r="AT1586" i="158"/>
  <c r="AT1585" i="158"/>
  <c r="AT1584" i="158"/>
  <c r="AT1583" i="158"/>
  <c r="AT1582" i="158"/>
  <c r="AT1581" i="158"/>
  <c r="AT1580" i="158"/>
  <c r="AT1579" i="158"/>
  <c r="AT1578" i="158"/>
  <c r="AT1577" i="158"/>
  <c r="AT1576" i="158"/>
  <c r="AT1575" i="158"/>
  <c r="AT1574" i="158"/>
  <c r="AT1573" i="158"/>
  <c r="AT1572" i="158"/>
  <c r="AT1571" i="158"/>
  <c r="AT1570" i="158"/>
  <c r="AT1569" i="158"/>
  <c r="AT1568" i="158"/>
  <c r="AT1567" i="158"/>
  <c r="AT1566" i="158"/>
  <c r="AT1565" i="158"/>
  <c r="AT1564" i="158"/>
  <c r="AT1563" i="158"/>
  <c r="AT1562" i="158"/>
  <c r="AT1561" i="158"/>
  <c r="AT1560" i="158"/>
  <c r="AT1559" i="158"/>
  <c r="AT1558" i="158"/>
  <c r="AT1557" i="158"/>
  <c r="AT1556" i="158"/>
  <c r="AT1555" i="158"/>
  <c r="AT1554" i="158"/>
  <c r="AT1553" i="158"/>
  <c r="AT1552" i="158"/>
  <c r="AT1551" i="158"/>
  <c r="AT1550" i="158"/>
  <c r="AT1549" i="158"/>
  <c r="AT1548" i="158"/>
  <c r="AT1547" i="158"/>
  <c r="AT1546" i="158"/>
  <c r="AT1545" i="158"/>
  <c r="AT1544" i="158"/>
  <c r="AT1543" i="158"/>
  <c r="AT1542" i="158"/>
  <c r="AT1541" i="158"/>
  <c r="AT1540" i="158"/>
  <c r="AT1539" i="158"/>
  <c r="AT1538" i="158"/>
  <c r="AT1537" i="158"/>
  <c r="AT1536" i="158"/>
  <c r="AT1535" i="158"/>
  <c r="AT1534" i="158"/>
  <c r="AT1533" i="158"/>
  <c r="AT1532" i="158"/>
  <c r="AT1531" i="158"/>
  <c r="AT1530" i="158"/>
  <c r="AT1529" i="158"/>
  <c r="AT1528" i="158"/>
  <c r="AT1527" i="158"/>
  <c r="AT1526" i="158"/>
  <c r="AT1525" i="158"/>
  <c r="AT1524" i="158"/>
  <c r="AT1523" i="158"/>
  <c r="AT1522" i="158"/>
  <c r="AT1521" i="158"/>
  <c r="AT1520" i="158"/>
  <c r="AT1519" i="158"/>
  <c r="AT1518" i="158"/>
  <c r="AT1517" i="158"/>
  <c r="AT1516" i="158"/>
  <c r="AT1515" i="158"/>
  <c r="AT1514" i="158"/>
  <c r="AT1513" i="158"/>
  <c r="AT1512" i="158"/>
  <c r="AT1511" i="158"/>
  <c r="AT1510" i="158"/>
  <c r="AT1509" i="158"/>
  <c r="AT1508" i="158"/>
  <c r="AT1507" i="158"/>
  <c r="AT1506" i="158"/>
  <c r="AT1505" i="158"/>
  <c r="AT1504" i="158"/>
  <c r="AT1503" i="158"/>
  <c r="AT1502" i="158"/>
  <c r="AT1501" i="158"/>
  <c r="AT1500" i="158"/>
  <c r="AT1499" i="158"/>
  <c r="AT1498" i="158"/>
  <c r="AT1497" i="158"/>
  <c r="AT1496" i="158"/>
  <c r="AT1495" i="158"/>
  <c r="AT1494" i="158"/>
  <c r="AT1493" i="158"/>
  <c r="AT1492" i="158"/>
  <c r="AT1491" i="158"/>
  <c r="AT1490" i="158"/>
  <c r="AT1489" i="158"/>
  <c r="AT1488" i="158"/>
  <c r="AT1487" i="158"/>
  <c r="AT1486" i="158"/>
  <c r="AT1485" i="158"/>
  <c r="AT1484" i="158"/>
  <c r="AT1483" i="158"/>
  <c r="AT1482" i="158"/>
  <c r="AT1481" i="158"/>
  <c r="AT1480" i="158"/>
  <c r="AT1479" i="158"/>
  <c r="AT1478" i="158"/>
  <c r="AT1477" i="158"/>
  <c r="AT1476" i="158"/>
  <c r="AT1475" i="158"/>
  <c r="AT1474" i="158"/>
  <c r="AT1473" i="158"/>
  <c r="AT1472" i="158"/>
  <c r="AT1471" i="158"/>
  <c r="AT1470" i="158"/>
  <c r="AT1469" i="158"/>
  <c r="AT1468" i="158"/>
  <c r="AT1467" i="158"/>
  <c r="AT1466" i="158"/>
  <c r="AT1465" i="158"/>
  <c r="AT1464" i="158"/>
  <c r="AT1463" i="158"/>
  <c r="AT1462" i="158"/>
  <c r="AT1461" i="158"/>
  <c r="AT1460" i="158"/>
  <c r="AT1459" i="158"/>
  <c r="AT1458" i="158"/>
  <c r="AT1457" i="158"/>
  <c r="AT1456" i="158"/>
  <c r="AT1455" i="158"/>
  <c r="AT1454" i="158"/>
  <c r="AT1453" i="158"/>
  <c r="AT1452" i="158"/>
  <c r="AT1451" i="158"/>
  <c r="AT1450" i="158"/>
  <c r="AT1449" i="158"/>
  <c r="AT1448" i="158"/>
  <c r="AT1447" i="158"/>
  <c r="AT1446" i="158"/>
  <c r="AT1445" i="158"/>
  <c r="AT1444" i="158"/>
  <c r="AT1443" i="158"/>
  <c r="AT1442" i="158"/>
  <c r="AT1441" i="158"/>
  <c r="AT1440" i="158"/>
  <c r="AT1439" i="158"/>
  <c r="AT1438" i="158"/>
  <c r="AT1437" i="158"/>
  <c r="AT1436" i="158"/>
  <c r="AT1435" i="158"/>
  <c r="AT1434" i="158"/>
  <c r="AT1433" i="158"/>
  <c r="AT1432" i="158"/>
  <c r="AT1431" i="158"/>
  <c r="AT1430" i="158"/>
  <c r="AT1429" i="158"/>
  <c r="AT1428" i="158"/>
  <c r="AT1427" i="158"/>
  <c r="AT1426" i="158"/>
  <c r="AT1425" i="158"/>
  <c r="AT1424" i="158"/>
  <c r="AT1423" i="158"/>
  <c r="AT1422" i="158"/>
  <c r="AT1421" i="158"/>
  <c r="AT1420" i="158"/>
  <c r="AT1419" i="158"/>
  <c r="AT1418" i="158"/>
  <c r="AT1417" i="158"/>
  <c r="AT1416" i="158"/>
  <c r="AT1415" i="158"/>
  <c r="AT1414" i="158"/>
  <c r="AT1413" i="158"/>
  <c r="AT1412" i="158"/>
  <c r="AT1411" i="158"/>
  <c r="AT1410" i="158"/>
  <c r="AT1409" i="158"/>
  <c r="AT1408" i="158"/>
  <c r="AT1407" i="158"/>
  <c r="AT1406" i="158"/>
  <c r="AT1405" i="158"/>
  <c r="AT1404" i="158"/>
  <c r="AT1403" i="158"/>
  <c r="AT1402" i="158"/>
  <c r="AT1401" i="158"/>
  <c r="AT1400" i="158"/>
  <c r="AT1399" i="158"/>
  <c r="AT1398" i="158"/>
  <c r="AT1397" i="158"/>
  <c r="AT1396" i="158"/>
  <c r="AT1395" i="158"/>
  <c r="AT1394" i="158"/>
  <c r="AT1393" i="158"/>
  <c r="AT1392" i="158"/>
  <c r="AT1391" i="158"/>
  <c r="AT1390" i="158"/>
  <c r="AT1389" i="158"/>
  <c r="AT1388" i="158"/>
  <c r="AT1387" i="158"/>
  <c r="AT1386" i="158"/>
  <c r="AT1385" i="158"/>
  <c r="AT1384" i="158"/>
  <c r="AT1383" i="158"/>
  <c r="AT1382" i="158"/>
  <c r="AT1381" i="158"/>
  <c r="AT1380" i="158"/>
  <c r="AT1379" i="158"/>
  <c r="AT1378" i="158"/>
  <c r="AT1377" i="158"/>
  <c r="AT1376" i="158"/>
  <c r="AT1375" i="158"/>
  <c r="AT1374" i="158"/>
  <c r="AT1373" i="158"/>
  <c r="AT1372" i="158"/>
  <c r="AT1371" i="158"/>
  <c r="AT1370" i="158"/>
  <c r="AT1369" i="158"/>
  <c r="AT1368" i="158"/>
  <c r="AT1367" i="158"/>
  <c r="AT1366" i="158"/>
  <c r="AT1365" i="158"/>
  <c r="AT1364" i="158"/>
  <c r="AT1363" i="158"/>
  <c r="AT1362" i="158"/>
  <c r="AT1361" i="158"/>
  <c r="AT1360" i="158"/>
  <c r="AT1359" i="158"/>
  <c r="AT1358" i="158"/>
  <c r="AT1357" i="158"/>
  <c r="AT1356" i="158"/>
  <c r="AT1355" i="158"/>
  <c r="AT1354" i="158"/>
  <c r="AT1353" i="158"/>
  <c r="AT1352" i="158"/>
  <c r="AT1351" i="158"/>
  <c r="AT1350" i="158"/>
  <c r="AT1349" i="158"/>
  <c r="AT1348" i="158"/>
  <c r="AT1347" i="158"/>
  <c r="AT1346" i="158"/>
  <c r="AT1345" i="158"/>
  <c r="AT1344" i="158"/>
  <c r="AT1343" i="158"/>
  <c r="AT1342" i="158"/>
  <c r="AT1341" i="158"/>
  <c r="AT1340" i="158"/>
  <c r="AT1339" i="158"/>
  <c r="AT1338" i="158"/>
  <c r="AT1337" i="158"/>
  <c r="AT1336" i="158"/>
  <c r="AT1335" i="158"/>
  <c r="AT1334" i="158"/>
  <c r="AT1333" i="158"/>
  <c r="AT1332" i="158"/>
  <c r="AT1331" i="158"/>
  <c r="AT1330" i="158"/>
  <c r="AT1329" i="158"/>
  <c r="AT1328" i="158"/>
  <c r="AT1327" i="158"/>
  <c r="AT1326" i="158"/>
  <c r="AT1325" i="158"/>
  <c r="AT1324" i="158"/>
  <c r="AT1323" i="158"/>
  <c r="AT1322" i="158"/>
  <c r="AT1321" i="158"/>
  <c r="AT1320" i="158"/>
  <c r="AT1319" i="158"/>
  <c r="AT1318" i="158"/>
  <c r="AT1317" i="158"/>
  <c r="AT1316" i="158"/>
  <c r="AT1315" i="158"/>
  <c r="AT1314" i="158"/>
  <c r="AT1313" i="158"/>
  <c r="AT1312" i="158"/>
  <c r="AT1311" i="158"/>
  <c r="AT1310" i="158"/>
  <c r="AT1309" i="158"/>
  <c r="AT1308" i="158"/>
  <c r="AT1307" i="158"/>
  <c r="AT1306" i="158"/>
  <c r="AT1305" i="158"/>
  <c r="AT1304" i="158"/>
  <c r="AT1303" i="158"/>
  <c r="AT1302" i="158"/>
  <c r="AT1301" i="158"/>
  <c r="AT1300" i="158"/>
  <c r="AT1299" i="158"/>
  <c r="AT1298" i="158"/>
  <c r="AT1297" i="158"/>
  <c r="AT1296" i="158"/>
  <c r="AT1295" i="158"/>
  <c r="AT1294" i="158"/>
  <c r="AT1293" i="158"/>
  <c r="AT1292" i="158"/>
  <c r="AT1291" i="158"/>
  <c r="AT1290" i="158"/>
  <c r="AT1289" i="158"/>
  <c r="AT1288" i="158"/>
  <c r="AT1287" i="158"/>
  <c r="AT1286" i="158"/>
  <c r="AT1285" i="158"/>
  <c r="AT1284" i="158"/>
  <c r="AT1283" i="158"/>
  <c r="AT1282" i="158"/>
  <c r="AT1281" i="158"/>
  <c r="AT1280" i="158"/>
  <c r="AT1279" i="158"/>
  <c r="AT1278" i="158"/>
  <c r="AT1277" i="158"/>
  <c r="AT1276" i="158"/>
  <c r="AT1275" i="158"/>
  <c r="AT1274" i="158"/>
  <c r="AT1273" i="158"/>
  <c r="AT1272" i="158"/>
  <c r="AT1271" i="158"/>
  <c r="AT1270" i="158"/>
  <c r="AT1269" i="158"/>
  <c r="AT1268" i="158"/>
  <c r="AT1267" i="158"/>
  <c r="AT1266" i="158"/>
  <c r="AT1265" i="158"/>
  <c r="AT1264" i="158"/>
  <c r="AT1263" i="158"/>
  <c r="AT1262" i="158"/>
  <c r="AT1261" i="158"/>
  <c r="AT1260" i="158"/>
  <c r="AT1259" i="158"/>
  <c r="AT1258" i="158"/>
  <c r="AT1257" i="158"/>
  <c r="AT1256" i="158"/>
  <c r="AT1255" i="158"/>
  <c r="AT1254" i="158"/>
  <c r="AT1253" i="158"/>
  <c r="AT1252" i="158"/>
  <c r="AT1251" i="158"/>
  <c r="AT1250" i="158"/>
  <c r="AT1249" i="158"/>
  <c r="AT1248" i="158"/>
  <c r="AT1247" i="158"/>
  <c r="AT1246" i="158"/>
  <c r="AT1245" i="158"/>
  <c r="AT1244" i="158"/>
  <c r="AT1243" i="158"/>
  <c r="AT1242" i="158"/>
  <c r="AT1241" i="158"/>
  <c r="AT1240" i="158"/>
  <c r="AT1239" i="158"/>
  <c r="AT1238" i="158"/>
  <c r="AT1237" i="158"/>
  <c r="AT1236" i="158"/>
  <c r="AT1235" i="158"/>
  <c r="AT1234" i="158"/>
  <c r="AT1233" i="158"/>
  <c r="AT1232" i="158"/>
  <c r="AT1231" i="158"/>
  <c r="AT1230" i="158"/>
  <c r="AT1229" i="158"/>
  <c r="AT1228" i="158"/>
  <c r="AT1227" i="158"/>
  <c r="AT1226" i="158"/>
  <c r="AT1225" i="158"/>
  <c r="AT1224" i="158"/>
  <c r="AT1223" i="158"/>
  <c r="AT1222" i="158"/>
  <c r="AT1221" i="158"/>
  <c r="AT1220" i="158"/>
  <c r="AT1219" i="158"/>
  <c r="AT1218" i="158"/>
  <c r="AT1217" i="158"/>
  <c r="AT1216" i="158"/>
  <c r="AT1215" i="158"/>
  <c r="AT1214" i="158"/>
  <c r="AT1213" i="158"/>
  <c r="AT1212" i="158"/>
  <c r="AT1211" i="158"/>
  <c r="AT1210" i="158"/>
  <c r="AT1209" i="158"/>
  <c r="AT1208" i="158"/>
  <c r="AT1207" i="158"/>
  <c r="AT1206" i="158"/>
  <c r="AT1205" i="158"/>
  <c r="AT1204" i="158"/>
  <c r="AT1203" i="158"/>
  <c r="AT1202" i="158"/>
  <c r="AT1201" i="158"/>
  <c r="AT1200" i="158"/>
  <c r="AT1199" i="158"/>
  <c r="AT1198" i="158"/>
  <c r="AT1197" i="158"/>
  <c r="AT1196" i="158"/>
  <c r="AT1195" i="158"/>
  <c r="AT1194" i="158"/>
  <c r="AT1193" i="158"/>
  <c r="AT1192" i="158"/>
  <c r="AT1191" i="158"/>
  <c r="AT1190" i="158"/>
  <c r="AT1189" i="158"/>
  <c r="AT1188" i="158"/>
  <c r="AT1187" i="158"/>
  <c r="AT1186" i="158"/>
  <c r="AT1185" i="158"/>
  <c r="AT1184" i="158"/>
  <c r="AT1183" i="158"/>
  <c r="AT1182" i="158"/>
  <c r="AT1181" i="158"/>
  <c r="AT1180" i="158"/>
  <c r="AT1179" i="158"/>
  <c r="AT1178" i="158"/>
  <c r="AT1177" i="158"/>
  <c r="AT1176" i="158"/>
  <c r="AT1175" i="158"/>
  <c r="AT1174" i="158"/>
  <c r="AT1173" i="158"/>
  <c r="AT1172" i="158"/>
  <c r="AT1171" i="158"/>
  <c r="AT1170" i="158"/>
  <c r="AT1169" i="158"/>
  <c r="AT1168" i="158"/>
  <c r="AT1167" i="158"/>
  <c r="AT1166" i="158"/>
  <c r="AT1165" i="158"/>
  <c r="AT1164" i="158"/>
  <c r="AT1163" i="158"/>
  <c r="AT1162" i="158"/>
  <c r="AT1161" i="158"/>
  <c r="AT1160" i="158"/>
  <c r="AT1159" i="158"/>
  <c r="AT1158" i="158"/>
  <c r="AT1157" i="158"/>
  <c r="AT1156" i="158"/>
  <c r="AT1155" i="158"/>
  <c r="AT1154" i="158"/>
  <c r="AT1153" i="158"/>
  <c r="AT1152" i="158"/>
  <c r="AT1151" i="158"/>
  <c r="AT1150" i="158"/>
  <c r="AT1149" i="158"/>
  <c r="AT1148" i="158"/>
  <c r="AT1147" i="158"/>
  <c r="AT1146" i="158"/>
  <c r="AT1145" i="158"/>
  <c r="AT1144" i="158"/>
  <c r="AT1143" i="158"/>
  <c r="AT1142" i="158"/>
  <c r="AT1141" i="158"/>
  <c r="AT1140" i="158"/>
  <c r="AT1139" i="158"/>
  <c r="AT1138" i="158"/>
  <c r="AT1137" i="158"/>
  <c r="AT1136" i="158"/>
  <c r="AT1135" i="158"/>
  <c r="AT1134" i="158"/>
  <c r="AT1133" i="158"/>
  <c r="AT1132" i="158"/>
  <c r="AT1131" i="158"/>
  <c r="AT1130" i="158"/>
  <c r="AT1129" i="158"/>
  <c r="AT1128" i="158"/>
  <c r="AT1127" i="158"/>
  <c r="AT1126" i="158"/>
  <c r="AT1125" i="158"/>
  <c r="AT1124" i="158"/>
  <c r="AT1123" i="158"/>
  <c r="AT1122" i="158"/>
  <c r="AT1121" i="158"/>
  <c r="AT1120" i="158"/>
  <c r="AT1119" i="158"/>
  <c r="AT1118" i="158"/>
  <c r="AT1117" i="158"/>
  <c r="AT1116" i="158"/>
  <c r="AT1115" i="158"/>
  <c r="AT1114" i="158"/>
  <c r="AT1113" i="158"/>
  <c r="AT1112" i="158"/>
  <c r="AT1111" i="158"/>
  <c r="AT1110" i="158"/>
  <c r="AT1109" i="158"/>
  <c r="AT1108" i="158"/>
  <c r="AT1107" i="158"/>
  <c r="AT1106" i="158"/>
  <c r="AT1105" i="158"/>
  <c r="AT1104" i="158"/>
  <c r="AT1103" i="158"/>
  <c r="AT1102" i="158"/>
  <c r="AT1101" i="158"/>
  <c r="AT1100" i="158"/>
  <c r="AT1099" i="158"/>
  <c r="AT1098" i="158"/>
  <c r="AT1097" i="158"/>
  <c r="AT1096" i="158"/>
  <c r="AT1095" i="158"/>
  <c r="AT1094" i="158"/>
  <c r="AT1093" i="158"/>
  <c r="AT1092" i="158"/>
  <c r="AT1091" i="158"/>
  <c r="AT1090" i="158"/>
  <c r="AT1089" i="158"/>
  <c r="AT1088" i="158"/>
  <c r="AT1087" i="158"/>
  <c r="AT1086" i="158"/>
  <c r="AT1085" i="158"/>
  <c r="AT1084" i="158"/>
  <c r="AT1083" i="158"/>
  <c r="AT1082" i="158"/>
  <c r="AT1081" i="158"/>
  <c r="AT1080" i="158"/>
  <c r="AT1079" i="158"/>
  <c r="AT1078" i="158"/>
  <c r="AT1077" i="158"/>
  <c r="AT1076" i="158"/>
  <c r="AT1075" i="158"/>
  <c r="AT1074" i="158"/>
  <c r="AT1073" i="158"/>
  <c r="AT1072" i="158"/>
  <c r="AT1071" i="158"/>
  <c r="AT1070" i="158"/>
  <c r="AT1069" i="158"/>
  <c r="AT1068" i="158"/>
  <c r="AT1067" i="158"/>
  <c r="AT1066" i="158"/>
  <c r="AT1065" i="158"/>
  <c r="AT1064" i="158"/>
  <c r="AT1063" i="158"/>
  <c r="AT1062" i="158"/>
  <c r="AT1061" i="158"/>
  <c r="AT1060" i="158"/>
  <c r="AT1059" i="158"/>
  <c r="AT1058" i="158"/>
  <c r="AT1057" i="158"/>
  <c r="AT1056" i="158"/>
  <c r="AT1055" i="158"/>
  <c r="AT1054" i="158"/>
  <c r="AT1053" i="158"/>
  <c r="AT1052" i="158"/>
  <c r="AT1051" i="158"/>
  <c r="AT1050" i="158"/>
  <c r="AT1049" i="158"/>
  <c r="AT1048" i="158"/>
  <c r="AT1047" i="158"/>
  <c r="AT1046" i="158"/>
  <c r="AT1045" i="158"/>
  <c r="AT1044" i="158"/>
  <c r="AT1043" i="158"/>
  <c r="AT1042" i="158"/>
  <c r="AT1041" i="158"/>
  <c r="AT1040" i="158"/>
  <c r="AT1039" i="158"/>
  <c r="AT1038" i="158"/>
  <c r="AT1037" i="158"/>
  <c r="AT1036" i="158"/>
  <c r="AT1035" i="158"/>
  <c r="AT1034" i="158"/>
  <c r="AT1033" i="158"/>
  <c r="AT1032" i="158"/>
  <c r="AT1031" i="158"/>
  <c r="AT1030" i="158"/>
  <c r="AT1029" i="158"/>
  <c r="AT1028" i="158"/>
  <c r="AT1027" i="158"/>
  <c r="AT1026" i="158"/>
  <c r="AT1025" i="158"/>
  <c r="AT1024" i="158"/>
  <c r="AT1023" i="158"/>
  <c r="AT1022" i="158"/>
  <c r="AT1021" i="158"/>
  <c r="AT1020" i="158"/>
  <c r="AT1019" i="158"/>
  <c r="AT1018" i="158"/>
  <c r="AT1017" i="158"/>
  <c r="AT1016" i="158"/>
  <c r="AT1015" i="158"/>
  <c r="AT1014" i="158"/>
  <c r="AT1013" i="158"/>
  <c r="AT1012" i="158"/>
  <c r="AT1011" i="158"/>
  <c r="AT1010" i="158"/>
  <c r="AT1009" i="158"/>
  <c r="AT1008" i="158"/>
  <c r="AT1007" i="158"/>
  <c r="AT1006" i="158"/>
  <c r="AT1005" i="158"/>
  <c r="AT1004" i="158"/>
  <c r="AT1003" i="158"/>
  <c r="AT1002" i="158"/>
  <c r="AT1001" i="158"/>
  <c r="AT1000" i="158"/>
  <c r="AT999" i="158"/>
  <c r="AT998" i="158"/>
  <c r="AT997" i="158"/>
  <c r="AT996" i="158"/>
  <c r="AT995" i="158"/>
  <c r="AT994" i="158"/>
  <c r="AT993" i="158"/>
  <c r="AT992" i="158"/>
  <c r="AT991" i="158"/>
  <c r="AT990" i="158"/>
  <c r="AT989" i="158"/>
  <c r="AT988" i="158"/>
  <c r="AT987" i="158"/>
  <c r="AT986" i="158"/>
  <c r="AT985" i="158"/>
  <c r="AT984" i="158"/>
  <c r="AT983" i="158"/>
  <c r="AT982" i="158"/>
  <c r="AT981" i="158"/>
  <c r="AT980" i="158"/>
  <c r="AT979" i="158"/>
  <c r="AT978" i="158"/>
  <c r="AT977" i="158"/>
  <c r="AT976" i="158"/>
  <c r="AT975" i="158"/>
  <c r="AT974" i="158"/>
  <c r="AT973" i="158"/>
  <c r="AT972" i="158"/>
  <c r="AT971" i="158"/>
  <c r="AT970" i="158"/>
  <c r="AT969" i="158"/>
  <c r="AT968" i="158"/>
  <c r="AT967" i="158"/>
  <c r="AT966" i="158"/>
  <c r="AT965" i="158"/>
  <c r="AT964" i="158"/>
  <c r="AT963" i="158"/>
  <c r="AT962" i="158"/>
  <c r="AT961" i="158"/>
  <c r="AT960" i="158"/>
  <c r="AT959" i="158"/>
  <c r="AT958" i="158"/>
  <c r="AT957" i="158"/>
  <c r="AT956" i="158"/>
  <c r="AT955" i="158"/>
  <c r="AT954" i="158"/>
  <c r="AT953" i="158"/>
  <c r="AT952" i="158"/>
  <c r="AT951" i="158"/>
  <c r="AT950" i="158"/>
  <c r="AT949" i="158"/>
  <c r="AT948" i="158"/>
  <c r="AT947" i="158"/>
  <c r="AT946" i="158"/>
  <c r="AT945" i="158"/>
  <c r="AT944" i="158"/>
  <c r="AT943" i="158"/>
  <c r="AT942" i="158"/>
  <c r="AT941" i="158"/>
  <c r="AT940" i="158"/>
  <c r="AT939" i="158"/>
  <c r="AT938" i="158"/>
  <c r="AT937" i="158"/>
  <c r="AT936" i="158"/>
  <c r="AT935" i="158"/>
  <c r="AT934" i="158"/>
  <c r="AT933" i="158"/>
  <c r="AT932" i="158"/>
  <c r="AT931" i="158"/>
  <c r="AT930" i="158"/>
  <c r="AT929" i="158"/>
  <c r="AT928" i="158"/>
  <c r="AT927" i="158"/>
  <c r="AT926" i="158"/>
  <c r="AT925" i="158"/>
  <c r="AT924" i="158"/>
  <c r="AT923" i="158"/>
  <c r="AT922" i="158"/>
  <c r="AT921" i="158"/>
  <c r="AT920" i="158"/>
  <c r="AT919" i="158"/>
  <c r="AT918" i="158"/>
  <c r="AT917" i="158"/>
  <c r="AT916" i="158"/>
  <c r="AT915" i="158"/>
  <c r="AT914" i="158"/>
  <c r="AT913" i="158"/>
  <c r="AT912" i="158"/>
  <c r="AT911" i="158"/>
  <c r="AT910" i="158"/>
  <c r="AT909" i="158"/>
  <c r="AT908" i="158"/>
  <c r="AT907" i="158"/>
  <c r="AT906" i="158"/>
  <c r="AT905" i="158"/>
  <c r="AT904" i="158"/>
  <c r="AT903" i="158"/>
  <c r="AT902" i="158"/>
  <c r="AT901" i="158"/>
  <c r="AT900" i="158"/>
  <c r="AT899" i="158"/>
  <c r="AT898" i="158"/>
  <c r="AT897" i="158"/>
  <c r="AT896" i="158"/>
  <c r="AT895" i="158"/>
  <c r="AT894" i="158"/>
  <c r="AT893" i="158"/>
  <c r="AT892" i="158"/>
  <c r="AT891" i="158"/>
  <c r="AT890" i="158"/>
  <c r="AT889" i="158"/>
  <c r="AT888" i="158"/>
  <c r="AT887" i="158"/>
  <c r="AT886" i="158"/>
  <c r="AT885" i="158"/>
  <c r="AT884" i="158"/>
  <c r="AT883" i="158"/>
  <c r="AT882" i="158"/>
  <c r="AT881" i="158"/>
  <c r="AT880" i="158"/>
  <c r="AT879" i="158"/>
  <c r="AT878" i="158"/>
  <c r="AT877" i="158"/>
  <c r="AT876" i="158"/>
  <c r="AT875" i="158"/>
  <c r="AT874" i="158"/>
  <c r="AT873" i="158"/>
  <c r="AT872" i="158"/>
  <c r="AT871" i="158"/>
  <c r="AT870" i="158"/>
  <c r="AT869" i="158"/>
  <c r="AT868" i="158"/>
  <c r="AT867" i="158"/>
  <c r="AT866" i="158"/>
  <c r="AT865" i="158"/>
  <c r="AT864" i="158"/>
  <c r="AT863" i="158"/>
  <c r="AT862" i="158"/>
  <c r="AT861" i="158"/>
  <c r="AT860" i="158"/>
  <c r="AT859" i="158"/>
  <c r="AT858" i="158"/>
  <c r="AT857" i="158"/>
  <c r="AT856" i="158"/>
  <c r="AT855" i="158"/>
  <c r="AT854" i="158"/>
  <c r="AT853" i="158"/>
  <c r="AT852" i="158"/>
  <c r="AT851" i="158"/>
  <c r="AT850" i="158"/>
  <c r="AT849" i="158"/>
  <c r="AT848" i="158"/>
  <c r="AT847" i="158"/>
  <c r="AT846" i="158"/>
  <c r="AT845" i="158"/>
  <c r="AT844" i="158"/>
  <c r="AT843" i="158"/>
  <c r="AT842" i="158"/>
  <c r="AT841" i="158"/>
  <c r="AT840" i="158"/>
  <c r="AT839" i="158"/>
  <c r="AT838" i="158"/>
  <c r="AT837" i="158"/>
  <c r="AT836" i="158"/>
  <c r="AT835" i="158"/>
  <c r="AT834" i="158"/>
  <c r="AT833" i="158"/>
  <c r="AT832" i="158"/>
  <c r="AT831" i="158"/>
  <c r="AT830" i="158"/>
  <c r="AT829" i="158"/>
  <c r="AT828" i="158"/>
  <c r="AT827" i="158"/>
  <c r="AT826" i="158"/>
  <c r="AT825" i="158"/>
  <c r="AT824" i="158"/>
  <c r="AT823" i="158"/>
  <c r="AT822" i="158"/>
  <c r="AT821" i="158"/>
  <c r="AT820" i="158"/>
  <c r="AT819" i="158"/>
  <c r="AT818" i="158"/>
  <c r="AT817" i="158"/>
  <c r="AT816" i="158"/>
  <c r="AT815" i="158"/>
  <c r="AT814" i="158"/>
  <c r="AT813" i="158"/>
  <c r="AT812" i="158"/>
  <c r="AT811" i="158"/>
  <c r="AT810" i="158"/>
  <c r="AT809" i="158"/>
  <c r="AT808" i="158"/>
  <c r="AT807" i="158"/>
  <c r="AT806" i="158"/>
  <c r="AT805" i="158"/>
  <c r="AT804" i="158"/>
  <c r="AT803" i="158"/>
  <c r="AT802" i="158"/>
  <c r="AT801" i="158"/>
  <c r="AT800" i="158"/>
  <c r="AT799" i="158"/>
  <c r="AT798" i="158"/>
  <c r="AT797" i="158"/>
  <c r="AT796" i="158"/>
  <c r="AT795" i="158"/>
  <c r="AT794" i="158"/>
  <c r="AT793" i="158"/>
  <c r="AT792" i="158"/>
  <c r="AT791" i="158"/>
  <c r="AT790" i="158"/>
  <c r="AT789" i="158"/>
  <c r="AT788" i="158"/>
  <c r="AT787" i="158"/>
  <c r="AT786" i="158"/>
  <c r="AT785" i="158"/>
  <c r="AT784" i="158"/>
  <c r="AT783" i="158"/>
  <c r="AT782" i="158"/>
  <c r="AT781" i="158"/>
  <c r="AT780" i="158"/>
  <c r="AT779" i="158"/>
  <c r="AT778" i="158"/>
  <c r="AT777" i="158"/>
  <c r="AT776" i="158"/>
  <c r="AT775" i="158"/>
  <c r="AT774" i="158"/>
  <c r="AT773" i="158"/>
  <c r="AT772" i="158"/>
  <c r="AT771" i="158"/>
  <c r="AT770" i="158"/>
  <c r="AT769" i="158"/>
  <c r="AT768" i="158"/>
  <c r="AT767" i="158"/>
  <c r="AT766" i="158"/>
  <c r="AT765" i="158"/>
  <c r="AT764" i="158"/>
  <c r="AT763" i="158"/>
  <c r="AT762" i="158"/>
  <c r="AT761" i="158"/>
  <c r="AT760" i="158"/>
  <c r="AT759" i="158"/>
  <c r="AT758" i="158"/>
  <c r="AT757" i="158"/>
  <c r="AT756" i="158"/>
  <c r="AT755" i="158"/>
  <c r="AT754" i="158"/>
  <c r="AT753" i="158"/>
  <c r="AT752" i="158"/>
  <c r="AT751" i="158"/>
  <c r="AT750" i="158"/>
  <c r="AT749" i="158"/>
  <c r="AT748" i="158"/>
  <c r="AT747" i="158"/>
  <c r="AT746" i="158"/>
  <c r="AT745" i="158"/>
  <c r="AT744" i="158"/>
  <c r="AT743" i="158"/>
  <c r="AT742" i="158"/>
  <c r="AT741" i="158"/>
  <c r="AT740" i="158"/>
  <c r="AT739" i="158"/>
  <c r="AT738" i="158"/>
  <c r="AT737" i="158"/>
  <c r="AT736" i="158"/>
  <c r="AT735" i="158"/>
  <c r="AT734" i="158"/>
  <c r="AT733" i="158"/>
  <c r="AT732" i="158"/>
  <c r="AT731" i="158"/>
  <c r="AT730" i="158"/>
  <c r="AT729" i="158"/>
  <c r="AT728" i="158"/>
  <c r="AT727" i="158"/>
  <c r="AT726" i="158"/>
  <c r="AT725" i="158"/>
  <c r="AT724" i="158"/>
  <c r="AT723" i="158"/>
  <c r="AT722" i="158"/>
  <c r="AT721" i="158"/>
  <c r="AT720" i="158"/>
  <c r="AT719" i="158"/>
  <c r="AT718" i="158"/>
  <c r="AT717" i="158"/>
  <c r="AT716" i="158"/>
  <c r="AT715" i="158"/>
  <c r="AT714" i="158"/>
  <c r="AT713" i="158"/>
  <c r="AT712" i="158"/>
  <c r="AT711" i="158"/>
  <c r="AT710" i="158"/>
  <c r="AT709" i="158"/>
  <c r="AT708" i="158"/>
  <c r="AT707" i="158"/>
  <c r="AT706" i="158"/>
  <c r="AT705" i="158"/>
  <c r="AT704" i="158"/>
  <c r="AT703" i="158"/>
  <c r="AT702" i="158"/>
  <c r="AT701" i="158"/>
  <c r="AT700" i="158"/>
  <c r="AT699" i="158"/>
  <c r="AT698" i="158"/>
  <c r="AT697" i="158"/>
  <c r="AT696" i="158"/>
  <c r="AT695" i="158"/>
  <c r="AT694" i="158"/>
  <c r="AT693" i="158"/>
  <c r="AT692" i="158"/>
  <c r="AT691" i="158"/>
  <c r="AT690" i="158"/>
  <c r="AT689" i="158"/>
  <c r="AT688" i="158"/>
  <c r="AT687" i="158"/>
  <c r="AT686" i="158"/>
  <c r="AT685" i="158"/>
  <c r="AT684" i="158"/>
  <c r="AT683" i="158"/>
  <c r="AT682" i="158"/>
  <c r="AT681" i="158"/>
  <c r="AT680" i="158"/>
  <c r="AT679" i="158"/>
  <c r="AT678" i="158"/>
  <c r="AT677" i="158"/>
  <c r="AT676" i="158"/>
  <c r="AT675" i="158"/>
  <c r="AT674" i="158"/>
  <c r="AT673" i="158"/>
  <c r="AT672" i="158"/>
  <c r="AT671" i="158"/>
  <c r="AT670" i="158"/>
  <c r="AT669" i="158"/>
  <c r="AT668" i="158"/>
  <c r="AT667" i="158"/>
  <c r="AT666" i="158"/>
  <c r="AT665" i="158"/>
  <c r="AT664" i="158"/>
  <c r="AT663" i="158"/>
  <c r="AT662" i="158"/>
  <c r="AT661" i="158"/>
  <c r="AT660" i="158"/>
  <c r="AT659" i="158"/>
  <c r="AT658" i="158"/>
  <c r="AT657" i="158"/>
  <c r="AT656" i="158"/>
  <c r="AT655" i="158"/>
  <c r="AT654" i="158"/>
  <c r="AT653" i="158"/>
  <c r="AT652" i="158"/>
  <c r="AT651" i="158"/>
  <c r="AT650" i="158"/>
  <c r="AT649" i="158"/>
  <c r="AT648" i="158"/>
  <c r="AT647" i="158"/>
  <c r="AT646" i="158"/>
  <c r="AT645" i="158"/>
  <c r="AT644" i="158"/>
  <c r="AT643" i="158"/>
  <c r="AT642" i="158"/>
  <c r="AT641" i="158"/>
  <c r="AT640" i="158"/>
  <c r="AT639" i="158"/>
  <c r="AT638" i="158"/>
  <c r="AT637" i="158"/>
  <c r="AT636" i="158"/>
  <c r="AT635" i="158"/>
  <c r="AT634" i="158"/>
  <c r="AT633" i="158"/>
  <c r="AT632" i="158"/>
  <c r="AT631" i="158"/>
  <c r="AT630" i="158"/>
  <c r="AT629" i="158"/>
  <c r="AT628" i="158"/>
  <c r="AT627" i="158"/>
  <c r="AT626" i="158"/>
  <c r="AT625" i="158"/>
  <c r="AT624" i="158"/>
  <c r="AT623" i="158"/>
  <c r="AT622" i="158"/>
  <c r="AT621" i="158"/>
  <c r="AT620" i="158"/>
  <c r="AT619" i="158"/>
  <c r="AT618" i="158"/>
  <c r="AT617" i="158"/>
  <c r="AT616" i="158"/>
  <c r="AT615" i="158"/>
  <c r="AT614" i="158"/>
  <c r="AT613" i="158"/>
  <c r="AT612" i="158"/>
  <c r="AT611" i="158"/>
  <c r="AT610" i="158"/>
  <c r="AT609" i="158"/>
  <c r="AT608" i="158"/>
  <c r="AT607" i="158"/>
  <c r="AT606" i="158"/>
  <c r="AT605" i="158"/>
  <c r="AT604" i="158"/>
  <c r="AT603" i="158"/>
  <c r="AT602" i="158"/>
  <c r="AT601" i="158"/>
  <c r="AT600" i="158"/>
  <c r="AT599" i="158"/>
  <c r="AT598" i="158"/>
  <c r="AT597" i="158"/>
  <c r="AT596" i="158"/>
  <c r="AT595" i="158"/>
  <c r="AT594" i="158"/>
  <c r="AT593" i="158"/>
  <c r="AT592" i="158"/>
  <c r="AT591" i="158"/>
  <c r="AT590" i="158"/>
  <c r="AT589" i="158"/>
  <c r="AT588" i="158"/>
  <c r="AT587" i="158"/>
  <c r="AT586" i="158"/>
  <c r="AT585" i="158"/>
  <c r="AT584" i="158"/>
  <c r="AT583" i="158"/>
  <c r="AT582" i="158"/>
  <c r="AT581" i="158"/>
  <c r="AT580" i="158"/>
  <c r="AT579" i="158"/>
  <c r="AT578" i="158"/>
  <c r="AT577" i="158"/>
  <c r="AT576" i="158"/>
  <c r="AT575" i="158"/>
  <c r="AT574" i="158"/>
  <c r="AT573" i="158"/>
  <c r="AT572" i="158"/>
  <c r="AT571" i="158"/>
  <c r="AT570" i="158"/>
  <c r="AT569" i="158"/>
  <c r="AT568" i="158"/>
  <c r="AT567" i="158"/>
  <c r="AT566" i="158"/>
  <c r="AT565" i="158"/>
  <c r="AT564" i="158"/>
  <c r="AT563" i="158"/>
  <c r="AT562" i="158"/>
  <c r="AT561" i="158"/>
  <c r="AT560" i="158"/>
  <c r="AT559" i="158"/>
  <c r="AT558" i="158"/>
  <c r="AT557" i="158"/>
  <c r="AT556" i="158"/>
  <c r="AT555" i="158"/>
  <c r="AT554" i="158"/>
  <c r="AT553" i="158"/>
  <c r="AT552" i="158"/>
  <c r="AT551" i="158"/>
  <c r="AT550" i="158"/>
  <c r="AT549" i="158"/>
  <c r="AT548" i="158"/>
  <c r="AT547" i="158"/>
  <c r="AT546" i="158"/>
  <c r="AT545" i="158"/>
  <c r="AT544" i="158"/>
  <c r="AT543" i="158"/>
  <c r="AT542" i="158"/>
  <c r="AT541" i="158"/>
  <c r="AT540" i="158"/>
  <c r="AT539" i="158"/>
  <c r="AT538" i="158"/>
  <c r="AT537" i="158"/>
  <c r="AT536" i="158"/>
  <c r="AT535" i="158"/>
  <c r="AT534" i="158"/>
  <c r="AT533" i="158"/>
  <c r="AT532" i="158"/>
  <c r="AT531" i="158"/>
  <c r="AT530" i="158"/>
  <c r="AT529" i="158"/>
  <c r="AT528" i="158"/>
  <c r="AT527" i="158"/>
  <c r="AT526" i="158"/>
  <c r="AT525" i="158"/>
  <c r="AT524" i="158"/>
  <c r="AT523" i="158"/>
  <c r="AT522" i="158"/>
  <c r="AT521" i="158"/>
  <c r="AT520" i="158"/>
  <c r="AT519" i="158"/>
  <c r="AT518" i="158"/>
  <c r="AT517" i="158"/>
  <c r="AT516" i="158"/>
  <c r="AT515" i="158"/>
  <c r="AT514" i="158"/>
  <c r="AT513" i="158"/>
  <c r="AT512" i="158"/>
  <c r="AT511" i="158"/>
  <c r="AT510" i="158"/>
  <c r="AT509" i="158"/>
  <c r="AT508" i="158"/>
  <c r="AT507" i="158"/>
  <c r="AT506" i="158"/>
  <c r="AT505" i="158"/>
  <c r="AT504" i="158"/>
  <c r="AT503" i="158"/>
  <c r="AT502" i="158"/>
  <c r="AT501" i="158"/>
  <c r="AT500" i="158"/>
  <c r="AT499" i="158"/>
  <c r="AT498" i="158"/>
  <c r="AT497" i="158"/>
  <c r="AT496" i="158"/>
  <c r="AT495" i="158"/>
  <c r="AT494" i="158"/>
  <c r="AT493" i="158"/>
  <c r="AT492" i="158"/>
  <c r="AT491" i="158"/>
  <c r="AT490" i="158"/>
  <c r="AT489" i="158"/>
  <c r="AT488" i="158"/>
  <c r="AT487" i="158"/>
  <c r="AT486" i="158"/>
  <c r="AT485" i="158"/>
  <c r="AT484" i="158"/>
  <c r="AT483" i="158"/>
  <c r="AT482" i="158"/>
  <c r="AT481" i="158"/>
  <c r="AT480" i="158"/>
  <c r="AT479" i="158"/>
  <c r="AT478" i="158"/>
  <c r="AT477" i="158"/>
  <c r="AT476" i="158"/>
  <c r="AT475" i="158"/>
  <c r="AT474" i="158"/>
  <c r="AT473" i="158"/>
  <c r="AT472" i="158"/>
  <c r="AT471" i="158"/>
  <c r="AT470" i="158"/>
  <c r="AT469" i="158"/>
  <c r="AT468" i="158"/>
  <c r="AT467" i="158"/>
  <c r="AT466" i="158"/>
  <c r="AT465" i="158"/>
  <c r="AT464" i="158"/>
  <c r="AT463" i="158"/>
  <c r="AT462" i="158"/>
  <c r="AT461" i="158"/>
  <c r="AT460" i="158"/>
  <c r="AT459" i="158"/>
  <c r="AT458" i="158"/>
  <c r="AT457" i="158"/>
  <c r="AT456" i="158"/>
  <c r="AT455" i="158"/>
  <c r="AT454" i="158"/>
  <c r="AT453" i="158"/>
  <c r="AT452" i="158"/>
  <c r="AT451" i="158"/>
  <c r="AT450" i="158"/>
  <c r="AT449" i="158"/>
  <c r="AT448" i="158"/>
  <c r="AT447" i="158"/>
  <c r="AT446" i="158"/>
  <c r="AT445" i="158"/>
  <c r="AT444" i="158"/>
  <c r="AT443" i="158"/>
  <c r="AT442" i="158"/>
  <c r="AT441" i="158"/>
  <c r="AT440" i="158"/>
  <c r="AT439" i="158"/>
  <c r="AT438" i="158"/>
  <c r="AT437" i="158"/>
  <c r="AT436" i="158"/>
  <c r="AT435" i="158"/>
  <c r="AT434" i="158"/>
  <c r="AT433" i="158"/>
  <c r="AT432" i="158"/>
  <c r="AT431" i="158"/>
  <c r="AT430" i="158"/>
  <c r="AT429" i="158"/>
  <c r="AT428" i="158"/>
  <c r="AT427" i="158"/>
  <c r="AT426" i="158"/>
  <c r="AT425" i="158"/>
  <c r="AT424" i="158"/>
  <c r="AT423" i="158"/>
  <c r="AT422" i="158"/>
  <c r="AT421" i="158"/>
  <c r="AT420" i="158"/>
  <c r="AT419" i="158"/>
  <c r="AT418" i="158"/>
  <c r="AT417" i="158"/>
  <c r="AT416" i="158"/>
  <c r="AT415" i="158"/>
  <c r="AT414" i="158"/>
  <c r="AT413" i="158"/>
  <c r="AT412" i="158"/>
  <c r="AT411" i="158"/>
  <c r="AT410" i="158"/>
  <c r="AT409" i="158"/>
  <c r="AT408" i="158"/>
  <c r="AT407" i="158"/>
  <c r="AT406" i="158"/>
  <c r="AT405" i="158"/>
  <c r="AT404" i="158"/>
  <c r="AT403" i="158"/>
  <c r="AT402" i="158"/>
  <c r="AT401" i="158"/>
  <c r="AT400" i="158"/>
  <c r="AT399" i="158"/>
  <c r="AT398" i="158"/>
  <c r="AT397" i="158"/>
  <c r="AT396" i="158"/>
  <c r="AT395" i="158"/>
  <c r="AT394" i="158"/>
  <c r="AT393" i="158"/>
  <c r="AT392" i="158"/>
  <c r="AT391" i="158"/>
  <c r="AT390" i="158"/>
  <c r="AT389" i="158"/>
  <c r="AT388" i="158"/>
  <c r="AT387" i="158"/>
  <c r="AT386" i="158"/>
  <c r="AT385" i="158"/>
  <c r="AT384" i="158"/>
  <c r="AT383" i="158"/>
  <c r="AT382" i="158"/>
  <c r="AT381" i="158"/>
  <c r="AT380" i="158"/>
  <c r="AT379" i="158"/>
  <c r="AT378" i="158"/>
  <c r="AT377" i="158"/>
  <c r="AT376" i="158"/>
  <c r="AT375" i="158"/>
  <c r="AT374" i="158"/>
  <c r="AT373" i="158"/>
  <c r="AT372" i="158"/>
  <c r="AT371" i="158"/>
  <c r="AT370" i="158"/>
  <c r="AT369" i="158"/>
  <c r="AT368" i="158"/>
  <c r="AT367" i="158"/>
  <c r="AT366" i="158"/>
  <c r="AT365" i="158"/>
  <c r="AT364" i="158"/>
  <c r="AT363" i="158"/>
  <c r="AT362" i="158"/>
  <c r="AT361" i="158"/>
  <c r="AT360" i="158"/>
  <c r="AT359" i="158"/>
  <c r="AT358" i="158"/>
  <c r="AT357" i="158"/>
  <c r="AT356" i="158"/>
  <c r="AT355" i="158"/>
  <c r="AT354" i="158"/>
  <c r="AT353" i="158"/>
  <c r="AT352" i="158"/>
  <c r="AT351" i="158"/>
  <c r="AT350" i="158"/>
  <c r="AT349" i="158"/>
  <c r="AT348" i="158"/>
  <c r="AT347" i="158"/>
  <c r="AT346" i="158"/>
  <c r="AT345" i="158"/>
  <c r="AT344" i="158"/>
  <c r="AT343" i="158"/>
  <c r="AT342" i="158"/>
  <c r="AT341" i="158"/>
  <c r="AT340" i="158"/>
  <c r="AT339" i="158"/>
  <c r="AT338" i="158"/>
  <c r="AT337" i="158"/>
  <c r="AT336" i="158"/>
  <c r="AT335" i="158"/>
  <c r="AT334" i="158"/>
  <c r="AT333" i="158"/>
  <c r="AT332" i="158"/>
  <c r="AT331" i="158"/>
  <c r="AT330" i="158"/>
  <c r="AT329" i="158"/>
  <c r="AT328" i="158"/>
  <c r="AT327" i="158"/>
  <c r="AT326" i="158"/>
  <c r="AT325" i="158"/>
  <c r="AT324" i="158"/>
  <c r="AT323" i="158"/>
  <c r="AT322" i="158"/>
  <c r="AT321" i="158"/>
  <c r="AT320" i="158"/>
  <c r="AT319" i="158"/>
  <c r="AT318" i="158"/>
  <c r="AT317" i="158"/>
  <c r="AT316" i="158"/>
  <c r="AT315" i="158"/>
  <c r="AT314" i="158"/>
  <c r="AT313" i="158"/>
  <c r="AT312" i="158"/>
  <c r="AT311" i="158"/>
  <c r="AT310" i="158"/>
  <c r="AT309" i="158"/>
  <c r="AT308" i="158"/>
  <c r="AT307" i="158"/>
  <c r="AT306" i="158"/>
  <c r="AT305" i="158"/>
  <c r="AT304" i="158"/>
  <c r="AT303" i="158"/>
  <c r="AT302" i="158"/>
  <c r="AT301" i="158"/>
  <c r="AT300" i="158"/>
  <c r="AT299" i="158"/>
  <c r="AT298" i="158"/>
  <c r="AT297" i="158"/>
  <c r="AT296" i="158"/>
  <c r="AT295" i="158"/>
  <c r="AT294" i="158"/>
  <c r="AT293" i="158"/>
  <c r="AT292" i="158"/>
  <c r="AT291" i="158"/>
  <c r="AT290" i="158"/>
  <c r="AT289" i="158"/>
  <c r="AT288" i="158"/>
  <c r="AT287" i="158"/>
  <c r="AT286" i="158"/>
  <c r="AT285" i="158"/>
  <c r="AT284" i="158"/>
  <c r="AT283" i="158"/>
  <c r="AT282" i="158"/>
  <c r="AT281" i="158"/>
  <c r="AT280" i="158"/>
  <c r="AT279" i="158"/>
  <c r="AT278" i="158"/>
  <c r="AT277" i="158"/>
  <c r="AT276" i="158"/>
  <c r="AT275" i="158"/>
  <c r="AT274" i="158"/>
  <c r="AT273" i="158"/>
  <c r="AT272" i="158"/>
  <c r="AT271" i="158"/>
  <c r="AT270" i="158"/>
  <c r="AT269" i="158"/>
  <c r="AT268" i="158"/>
  <c r="AT267" i="158"/>
  <c r="AT266" i="158"/>
  <c r="AT265" i="158"/>
  <c r="AT264" i="158"/>
  <c r="AT263" i="158"/>
  <c r="AT262" i="158"/>
  <c r="AT261" i="158"/>
  <c r="AT260" i="158"/>
  <c r="AT259" i="158"/>
  <c r="AT258" i="158"/>
  <c r="AT257" i="158"/>
  <c r="AT256" i="158"/>
  <c r="AT255" i="158"/>
  <c r="AT254" i="158"/>
  <c r="AT253" i="158"/>
  <c r="AT252" i="158"/>
  <c r="AT251" i="158"/>
  <c r="AT250" i="158"/>
  <c r="AT249" i="158"/>
  <c r="AT248" i="158"/>
  <c r="AT247" i="158"/>
  <c r="AT246" i="158"/>
  <c r="AT245" i="158"/>
  <c r="AT244" i="158"/>
  <c r="AT243" i="158"/>
  <c r="AT242" i="158"/>
  <c r="AT241" i="158"/>
  <c r="AT240" i="158"/>
  <c r="AT239" i="158"/>
  <c r="AT238" i="158"/>
  <c r="AT237" i="158"/>
  <c r="AT236" i="158"/>
  <c r="AT235" i="158"/>
  <c r="AT234" i="158"/>
  <c r="AT233" i="158"/>
  <c r="AT232" i="158"/>
  <c r="AT231" i="158"/>
  <c r="AT230" i="158"/>
  <c r="AT229" i="158"/>
  <c r="AT228" i="158"/>
  <c r="AT227" i="158"/>
  <c r="AT226" i="158"/>
  <c r="AT225" i="158"/>
  <c r="AT224" i="158"/>
  <c r="AT223" i="158"/>
  <c r="AT222" i="158"/>
  <c r="AT221" i="158"/>
  <c r="AT220" i="158"/>
  <c r="AT219" i="158"/>
  <c r="AT218" i="158"/>
  <c r="AT217" i="158"/>
  <c r="AT216" i="158"/>
  <c r="AT215" i="158"/>
  <c r="AT214" i="158"/>
  <c r="AT213" i="158"/>
  <c r="AT212" i="158"/>
  <c r="AT211" i="158"/>
  <c r="AT210" i="158"/>
  <c r="AT209" i="158"/>
  <c r="AT208" i="158"/>
  <c r="AT207" i="158"/>
  <c r="AT206" i="158"/>
  <c r="AT205" i="158"/>
  <c r="AT204" i="158"/>
  <c r="AT203" i="158"/>
  <c r="AT202" i="158"/>
  <c r="AT201" i="158"/>
  <c r="AT200" i="158"/>
  <c r="AT199" i="158"/>
  <c r="AT198" i="158"/>
  <c r="AT197" i="158"/>
  <c r="AT196" i="158"/>
  <c r="AT195" i="158"/>
  <c r="AT194" i="158"/>
  <c r="AT193" i="158"/>
  <c r="AT192" i="158"/>
  <c r="AT191" i="158"/>
  <c r="AT190" i="158"/>
  <c r="AT189" i="158"/>
  <c r="AT188" i="158"/>
  <c r="AT187" i="158"/>
  <c r="AT186" i="158"/>
  <c r="AT185" i="158"/>
  <c r="AT184" i="158"/>
  <c r="AT183" i="158"/>
  <c r="AT182" i="158"/>
  <c r="AT181" i="158"/>
  <c r="AT180" i="158"/>
  <c r="AT179" i="158"/>
  <c r="AT178" i="158"/>
  <c r="AT177" i="158"/>
  <c r="AT176" i="158"/>
  <c r="AT175" i="158"/>
  <c r="AT174" i="158"/>
  <c r="AT173" i="158"/>
  <c r="AT172" i="158"/>
  <c r="AT171" i="158"/>
  <c r="AT170" i="158"/>
  <c r="AT169" i="158"/>
  <c r="AT168" i="158"/>
  <c r="AT167" i="158"/>
  <c r="AT166" i="158"/>
  <c r="AT165" i="158"/>
  <c r="AT164" i="158"/>
  <c r="AT163" i="158"/>
  <c r="AT162" i="158"/>
  <c r="AT161" i="158"/>
  <c r="AT160" i="158"/>
  <c r="AT159" i="158"/>
  <c r="AT158" i="158"/>
  <c r="AT157" i="158"/>
  <c r="AT156" i="158"/>
  <c r="AT155" i="158"/>
  <c r="AT154" i="158"/>
  <c r="AT153" i="158"/>
  <c r="AT152" i="158"/>
  <c r="AT151" i="158"/>
  <c r="AT150" i="158"/>
  <c r="AT149" i="158"/>
  <c r="AT148" i="158"/>
  <c r="AT147" i="158"/>
  <c r="AT146" i="158"/>
  <c r="AT145" i="158"/>
  <c r="AT144" i="158"/>
  <c r="AT143" i="158"/>
  <c r="AT142" i="158"/>
  <c r="AT141" i="158"/>
  <c r="AT140" i="158"/>
  <c r="AT139" i="158"/>
  <c r="AT138" i="158"/>
  <c r="AT137" i="158"/>
  <c r="AT136" i="158"/>
  <c r="AT135" i="158"/>
  <c r="AT134" i="158"/>
  <c r="AT133" i="158"/>
  <c r="AT132" i="158"/>
  <c r="AT131" i="158"/>
  <c r="AT130" i="158"/>
  <c r="AT129" i="158"/>
  <c r="AT128" i="158"/>
  <c r="AT127" i="158"/>
  <c r="AT126" i="158"/>
  <c r="AT125" i="158"/>
  <c r="AT124" i="158"/>
  <c r="AT123" i="158"/>
  <c r="AT122" i="158"/>
  <c r="AT121" i="158"/>
  <c r="AT120" i="158"/>
  <c r="AT119" i="158"/>
  <c r="AT118" i="158"/>
  <c r="AT117" i="158"/>
  <c r="AT116" i="158"/>
  <c r="AT115" i="158"/>
  <c r="AT114" i="158"/>
  <c r="AT113" i="158"/>
  <c r="AT112" i="158"/>
  <c r="AT111" i="158"/>
  <c r="AT110" i="158"/>
  <c r="AT109" i="158"/>
  <c r="AT108" i="158"/>
  <c r="AT107" i="158"/>
  <c r="AT106" i="158"/>
  <c r="AT105" i="158"/>
  <c r="AT104" i="158"/>
  <c r="AT103" i="158"/>
  <c r="AT102" i="158"/>
  <c r="AT101" i="158"/>
  <c r="AT100" i="158"/>
  <c r="AT99" i="158"/>
  <c r="AT98" i="158"/>
  <c r="AT97" i="158"/>
  <c r="AT96" i="158"/>
  <c r="AT95" i="158"/>
  <c r="AT94" i="158"/>
  <c r="AT93" i="158"/>
  <c r="AT92" i="158"/>
  <c r="AT91" i="158"/>
  <c r="AT90" i="158"/>
  <c r="AT89" i="158"/>
  <c r="AT88" i="158"/>
  <c r="AT87" i="158"/>
  <c r="AT86" i="158"/>
  <c r="AT85" i="158"/>
  <c r="AT84" i="158"/>
  <c r="AT83" i="158"/>
  <c r="AT82" i="158"/>
  <c r="AT81" i="158"/>
  <c r="AT80" i="158"/>
  <c r="AT79" i="158"/>
  <c r="AT78" i="158"/>
  <c r="AT77" i="158"/>
  <c r="AT76" i="158"/>
  <c r="AT75" i="158"/>
  <c r="AT74" i="158"/>
  <c r="AT73" i="158"/>
  <c r="AT72" i="158"/>
  <c r="AT71" i="158"/>
  <c r="AT70" i="158"/>
  <c r="AT69" i="158"/>
  <c r="AT68" i="158"/>
  <c r="AT67" i="158"/>
  <c r="AT66" i="158"/>
  <c r="AT65" i="158"/>
  <c r="AT64" i="158"/>
  <c r="AT63" i="158"/>
  <c r="AT62" i="158"/>
  <c r="AT61" i="158"/>
  <c r="AT60" i="158"/>
  <c r="AT59" i="158"/>
  <c r="AT58" i="158"/>
  <c r="AT57" i="158"/>
  <c r="AT56" i="158"/>
  <c r="AT55" i="158"/>
  <c r="AT54" i="158"/>
  <c r="AT53" i="158"/>
  <c r="AT52" i="158"/>
  <c r="AT51" i="158"/>
  <c r="AT50" i="158"/>
  <c r="AT49" i="158"/>
  <c r="AT48" i="158"/>
  <c r="AT47" i="158"/>
  <c r="AT46" i="158"/>
  <c r="AT45" i="158"/>
  <c r="AT44" i="158"/>
  <c r="AT43" i="158"/>
  <c r="AT42" i="158"/>
  <c r="AT41" i="158"/>
  <c r="AT40" i="158"/>
  <c r="AT39" i="158"/>
  <c r="AT38" i="158"/>
  <c r="AT37" i="158"/>
  <c r="AT36" i="158"/>
  <c r="AT35" i="158"/>
  <c r="AT34" i="158"/>
  <c r="AT33" i="158"/>
  <c r="AT32" i="158"/>
  <c r="AT31" i="158"/>
  <c r="AT30" i="158"/>
  <c r="AT29" i="158"/>
  <c r="AT28" i="158"/>
  <c r="AT27" i="158"/>
  <c r="AT26" i="158"/>
  <c r="AT25" i="158"/>
  <c r="AT24" i="158"/>
  <c r="AT23" i="158"/>
  <c r="AT22" i="158"/>
  <c r="AT21" i="158"/>
  <c r="AT20" i="158"/>
  <c r="AT19" i="158"/>
  <c r="AT18" i="158"/>
  <c r="AT17" i="158"/>
  <c r="AT16" i="158"/>
  <c r="AT15" i="158"/>
  <c r="AT14" i="158"/>
  <c r="AT13" i="158"/>
  <c r="AT12" i="158"/>
  <c r="AT11" i="158"/>
  <c r="AT10" i="158"/>
  <c r="AT9" i="158"/>
  <c r="AT8" i="158"/>
  <c r="AT7" i="158"/>
  <c r="AT6" i="158"/>
  <c r="AT5" i="158"/>
  <c r="AT4" i="158"/>
  <c r="AT3" i="158"/>
  <c r="AT3580" i="158" l="1"/>
  <c r="AT3579" i="158"/>
  <c r="AT3583" i="158" l="1"/>
</calcChain>
</file>

<file path=xl/sharedStrings.xml><?xml version="1.0" encoding="utf-8"?>
<sst xmlns="http://schemas.openxmlformats.org/spreadsheetml/2006/main" count="44488" uniqueCount="4497">
  <si>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</si>
  <si>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</si>
  <si>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</si>
  <si>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</si>
  <si>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</si>
  <si>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</si>
  <si>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</si>
  <si>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</si>
  <si>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</si>
  <si>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</si>
  <si>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</si>
  <si>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</si>
  <si>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</si>
  <si>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</si>
  <si>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</si>
  <si>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</si>
  <si>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</si>
  <si>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</si>
  <si>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</si>
  <si>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</si>
  <si>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</si>
  <si>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</si>
  <si>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</si>
  <si>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</si>
  <si>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</si>
  <si>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</si>
  <si>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</si>
  <si>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</si>
  <si>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</si>
  <si>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</si>
  <si>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</si>
  <si>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</si>
  <si>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</si>
  <si>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</si>
  <si>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</si>
  <si>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</si>
  <si>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</si>
  <si>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</si>
  <si>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</si>
  <si>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</si>
  <si>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</si>
  <si>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</si>
  <si>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</si>
  <si>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</si>
  <si>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</si>
  <si>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</si>
  <si>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</si>
  <si>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</si>
  <si>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</si>
  <si>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</si>
  <si>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</si>
  <si>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</si>
  <si>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</si>
  <si>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</si>
  <si>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</si>
  <si>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</si>
  <si>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</si>
  <si>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</si>
  <si>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</si>
  <si>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</si>
  <si>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</si>
  <si>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</si>
  <si>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</si>
  <si>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</si>
  <si>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</si>
  <si>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</si>
  <si>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</si>
  <si>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</si>
  <si>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</si>
  <si>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</si>
  <si>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</si>
  <si>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</si>
  <si>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</si>
  <si>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</si>
  <si>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</si>
  <si>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</si>
  <si>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</si>
  <si>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</si>
  <si>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</si>
  <si>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</si>
  <si>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</si>
  <si>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</si>
  <si>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</si>
  <si>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</si>
  <si>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</si>
  <si>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</si>
  <si>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</si>
  <si>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</si>
  <si>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</si>
  <si>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</si>
  <si>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</si>
  <si>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</si>
  <si>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</si>
  <si>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</si>
  <si>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</si>
  <si>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</si>
  <si>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</si>
  <si>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</si>
  <si>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</si>
  <si>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</si>
  <si>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</si>
  <si>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</si>
  <si>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</si>
  <si>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</si>
  <si>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</si>
  <si>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</si>
  <si>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</si>
  <si>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</si>
  <si>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</si>
  <si>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</si>
  <si>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</si>
  <si>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</si>
  <si>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</si>
  <si>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</si>
  <si>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</si>
  <si>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</si>
  <si>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</si>
  <si>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</si>
  <si>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</si>
  <si>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</si>
  <si>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</si>
  <si>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</si>
  <si>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</si>
  <si>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</si>
  <si>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</si>
  <si>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</si>
  <si>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</si>
  <si>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</si>
  <si>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</si>
  <si>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</si>
  <si>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</si>
  <si>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</si>
  <si>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</si>
  <si>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</si>
  <si>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</si>
  <si>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</si>
  <si>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</si>
  <si>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</si>
  <si>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</si>
  <si>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</si>
  <si>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</si>
  <si>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</si>
  <si>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</si>
  <si>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</si>
  <si>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</si>
  <si>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</si>
  <si>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</si>
  <si>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</si>
  <si>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</si>
  <si>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</si>
  <si>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</si>
  <si>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</si>
  <si>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</si>
  <si>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</si>
  <si>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</si>
  <si>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</si>
  <si>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</si>
  <si>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</si>
  <si>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</si>
  <si>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</si>
  <si>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</si>
  <si>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</si>
  <si>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</si>
  <si>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</si>
  <si>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</si>
  <si>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</si>
  <si>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</si>
  <si>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</si>
  <si>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</si>
  <si>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</si>
  <si>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</si>
  <si>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</si>
  <si>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</si>
  <si>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</si>
  <si>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</si>
  <si>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</si>
  <si>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</si>
  <si>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</si>
  <si>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</si>
  <si>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</si>
  <si>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</si>
  <si>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</si>
  <si>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</si>
  <si>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</si>
  <si>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</si>
  <si>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</si>
  <si>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</si>
  <si>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</si>
  <si>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</si>
  <si>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</si>
  <si>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</si>
  <si>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</si>
  <si>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</si>
  <si>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</si>
  <si>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</si>
  <si>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</si>
  <si>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</si>
  <si>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</si>
  <si>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</si>
  <si>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</si>
  <si>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</si>
  <si>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</si>
  <si>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</si>
  <si>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</si>
  <si>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</si>
  <si>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</si>
  <si>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</si>
  <si>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</si>
  <si>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</si>
  <si>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</si>
  <si>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</si>
  <si>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</si>
  <si>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</si>
  <si>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</si>
  <si>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</si>
  <si>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</si>
  <si>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</si>
  <si>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</si>
  <si>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</si>
  <si>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</si>
  <si>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</si>
  <si>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</si>
  <si>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</si>
  <si>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</si>
  <si>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</si>
  <si>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</si>
  <si>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</si>
  <si>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</si>
  <si>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</si>
  <si>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</si>
  <si>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</si>
  <si>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</si>
  <si>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</si>
  <si>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</si>
  <si>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</si>
  <si>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</si>
  <si>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</si>
  <si>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</si>
  <si>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</si>
  <si>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</si>
  <si>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</si>
  <si>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</si>
  <si>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</si>
  <si>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</si>
  <si>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</si>
  <si>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</si>
  <si>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</si>
  <si>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</si>
  <si>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</si>
  <si>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</si>
  <si>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</si>
  <si>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</si>
  <si>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</si>
  <si>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</si>
  <si>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</si>
  <si>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</si>
  <si>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</si>
  <si>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</si>
  <si>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</si>
  <si>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</si>
  <si>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</si>
  <si>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</si>
  <si>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</si>
  <si>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</si>
  <si>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</si>
  <si>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</si>
  <si>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</si>
  <si>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</si>
  <si>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</si>
  <si>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</si>
  <si>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</si>
  <si>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</si>
  <si>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</si>
  <si>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</si>
  <si>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</si>
  <si>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</si>
  <si>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</si>
  <si>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</si>
  <si>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</si>
  <si>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</si>
  <si>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</si>
  <si>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</si>
  <si>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</si>
  <si>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</si>
  <si>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</si>
  <si>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</si>
  <si>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</si>
  <si>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</si>
  <si>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</si>
  <si>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</si>
  <si>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</si>
  <si>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</si>
  <si>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</si>
  <si>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</si>
  <si>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</si>
  <si>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</si>
  <si>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</si>
  <si>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</si>
  <si>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</si>
  <si>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</si>
  <si>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</si>
  <si>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</si>
  <si>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</si>
  <si>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</si>
  <si>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</si>
  <si>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</si>
  <si>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</si>
  <si>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</si>
  <si>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</si>
  <si>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</si>
  <si>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</si>
  <si>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</si>
  <si>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</si>
  <si>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</si>
  <si>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</si>
  <si>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</si>
  <si>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</si>
  <si>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</si>
  <si>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</si>
  <si>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</si>
  <si>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</si>
  <si>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</si>
  <si>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</si>
  <si>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</si>
  <si>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</si>
  <si>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</si>
  <si>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</si>
  <si>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</si>
  <si>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</si>
  <si>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</si>
  <si>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</si>
  <si>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</si>
  <si>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</si>
  <si>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</si>
  <si>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</si>
  <si>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</si>
  <si>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</si>
  <si>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</si>
  <si>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</si>
  <si>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</si>
  <si>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</si>
  <si>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</si>
  <si>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</si>
  <si>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</si>
  <si>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</si>
  <si>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</si>
  <si>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</si>
  <si>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</si>
  <si>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</si>
  <si>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</si>
  <si>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</si>
  <si>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</si>
  <si>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</si>
  <si>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</si>
  <si>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</si>
  <si>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</si>
  <si>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</si>
  <si>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</si>
  <si>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</si>
  <si>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</si>
  <si>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</si>
  <si>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</si>
  <si>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</si>
  <si>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</si>
  <si>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</si>
  <si>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</si>
  <si>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</si>
  <si>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</si>
  <si>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</si>
  <si>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</si>
  <si>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</si>
  <si>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</si>
  <si>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</si>
  <si>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</si>
  <si>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</si>
  <si>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</si>
  <si>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</si>
  <si>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</si>
  <si>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</si>
  <si>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</si>
  <si>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</si>
  <si>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</si>
  <si>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</si>
  <si>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</si>
  <si>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</si>
  <si>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</si>
  <si>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</si>
  <si>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</si>
  <si>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</si>
  <si>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</si>
  <si>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</si>
  <si>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</si>
  <si>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</si>
  <si>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</si>
  <si>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</si>
  <si>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</si>
  <si>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</si>
  <si>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</si>
  <si>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</si>
  <si>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</si>
  <si>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</si>
  <si>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</si>
  <si>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</si>
  <si>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</si>
  <si>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</si>
  <si>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</si>
  <si>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</si>
  <si>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</si>
  <si>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</si>
  <si>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</si>
  <si>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</si>
  <si>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</si>
  <si>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</si>
  <si>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</si>
  <si>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</si>
  <si>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</si>
  <si>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</si>
  <si>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</si>
  <si>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</si>
  <si>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</si>
  <si>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</si>
  <si>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</si>
  <si>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</si>
  <si>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</si>
  <si>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</si>
  <si>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</si>
  <si>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</si>
  <si>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</si>
  <si>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</si>
  <si>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</si>
  <si>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</si>
  <si>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</si>
  <si>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</si>
  <si>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</si>
  <si>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</si>
  <si>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</si>
  <si>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</si>
  <si>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</si>
  <si>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</si>
  <si>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</si>
  <si>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</si>
  <si>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</si>
  <si>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</si>
  <si>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</si>
  <si>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</si>
  <si>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</si>
  <si>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</si>
  <si>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</si>
  <si>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</si>
  <si>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</si>
  <si>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</si>
  <si>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</si>
  <si>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</si>
  <si>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</si>
  <si>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</si>
  <si>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</si>
  <si>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</si>
  <si>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</si>
  <si>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</si>
  <si>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</si>
  <si>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</si>
  <si>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</si>
  <si>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</si>
  <si>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</si>
  <si>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</si>
  <si>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</si>
  <si>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</si>
  <si>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</si>
  <si>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</si>
  <si>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</si>
  <si>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</si>
  <si>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</si>
  <si>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</si>
  <si>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</si>
  <si>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</si>
  <si>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</si>
  <si>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</si>
  <si>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</si>
  <si>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</si>
  <si>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</si>
  <si>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</si>
  <si>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</si>
  <si>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</si>
  <si>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</si>
  <si>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</si>
  <si>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</si>
  <si>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</si>
  <si>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</si>
  <si>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</si>
  <si>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</si>
  <si>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</si>
  <si>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</si>
  <si>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</si>
  <si>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</si>
  <si>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</si>
  <si>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</si>
  <si>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</si>
  <si>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</si>
  <si>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</si>
  <si>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</si>
  <si>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</si>
  <si>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</si>
  <si>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</si>
  <si>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</si>
  <si>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</si>
  <si>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</si>
  <si>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</si>
  <si>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</si>
  <si>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</si>
  <si>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</si>
  <si>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</si>
  <si>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</si>
  <si>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</si>
  <si>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</si>
  <si>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</si>
  <si>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</si>
  <si>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</si>
  <si>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</si>
  <si>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</si>
  <si>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</si>
  <si>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</si>
  <si>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</si>
  <si>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</si>
  <si>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</si>
  <si>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</si>
  <si>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</si>
  <si>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</si>
  <si>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</si>
  <si>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</si>
  <si>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</si>
  <si>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</si>
  <si>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</si>
  <si>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</si>
  <si>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</si>
  <si>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</si>
  <si>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</si>
  <si>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</si>
  <si>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</si>
  <si>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</si>
  <si>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</si>
  <si>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</si>
  <si>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</si>
  <si>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</si>
  <si>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</si>
  <si>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</si>
  <si>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</si>
  <si>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</si>
  <si>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</si>
  <si>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</si>
  <si>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</si>
  <si>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</si>
  <si>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</si>
  <si>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</si>
  <si>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</si>
  <si>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</si>
  <si>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</si>
  <si>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</si>
  <si>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</si>
  <si>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</si>
  <si>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</si>
  <si>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</si>
  <si>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</si>
  <si>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</si>
  <si>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</si>
  <si>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</si>
  <si>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</si>
  <si>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</si>
  <si>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</si>
  <si>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</si>
  <si>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</si>
  <si>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</si>
  <si>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</si>
  <si>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</si>
  <si>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</si>
  <si>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</si>
  <si>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</si>
  <si>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</si>
  <si>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</si>
  <si>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</si>
  <si>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</si>
  <si>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</si>
  <si>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</si>
  <si>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</si>
  <si>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</si>
  <si>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</si>
  <si>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</si>
  <si>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</si>
  <si>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</si>
  <si>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</si>
  <si>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</si>
  <si>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</si>
  <si>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</si>
  <si>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</si>
  <si>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</si>
  <si>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</si>
  <si>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</si>
  <si>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</si>
  <si>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</si>
  <si>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</si>
  <si>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</si>
  <si>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</si>
  <si>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</si>
  <si>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</si>
  <si>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</si>
  <si>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</si>
  <si>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</si>
  <si>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</si>
  <si>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</si>
  <si>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</si>
  <si>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</si>
  <si>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</si>
  <si>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</si>
  <si>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</si>
  <si>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</si>
  <si>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</si>
  <si>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</si>
  <si>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</si>
  <si>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</si>
  <si>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</si>
  <si>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</si>
  <si>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</si>
  <si>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</si>
  <si>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</si>
  <si>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</si>
  <si>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</si>
  <si>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</si>
  <si>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</si>
  <si>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</si>
  <si>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</si>
  <si>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</si>
  <si>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</si>
  <si>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</si>
  <si>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</si>
  <si>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</si>
  <si>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</si>
  <si>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</si>
  <si>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</si>
  <si>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</si>
  <si>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</si>
  <si>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</si>
  <si>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</si>
  <si>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</si>
  <si>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</si>
  <si>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</si>
  <si>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</si>
  <si>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</si>
  <si>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</si>
  <si>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</si>
  <si>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</si>
  <si>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</si>
  <si>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</si>
  <si>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</si>
  <si>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</si>
  <si>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</si>
  <si>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</si>
  <si>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</si>
  <si>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</si>
  <si>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</si>
  <si>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</si>
  <si>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</si>
  <si>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</si>
  <si>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</si>
  <si>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</si>
  <si>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</si>
  <si>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</si>
  <si>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</si>
  <si>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</si>
  <si>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</si>
  <si>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</si>
  <si>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</si>
  <si>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</si>
  <si>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</si>
  <si>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</si>
  <si>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</si>
  <si>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</si>
  <si>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</si>
  <si>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</si>
  <si>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</si>
  <si>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</si>
  <si>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</si>
  <si>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</si>
  <si>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</si>
  <si>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</si>
  <si>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</si>
  <si>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</si>
  <si>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</si>
  <si>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</si>
  <si>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</si>
  <si>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</si>
  <si>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</si>
  <si>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</si>
  <si>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</si>
  <si>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</si>
  <si>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</si>
  <si>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</si>
  <si>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</si>
  <si>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</si>
  <si>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</si>
  <si>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</si>
  <si>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</si>
  <si>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</si>
  <si>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</si>
  <si>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</si>
  <si>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</si>
  <si>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</si>
  <si>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</si>
  <si>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</si>
  <si>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</si>
  <si>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</si>
  <si>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</si>
  <si>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</si>
  <si>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</si>
  <si>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</si>
  <si>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</si>
  <si>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</si>
  <si>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</si>
  <si>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</si>
  <si>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</si>
  <si>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</si>
  <si>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</si>
  <si>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</si>
  <si>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</si>
  <si>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</si>
  <si>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</si>
  <si>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</si>
  <si>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</si>
  <si>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</si>
  <si>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</si>
  <si>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</si>
  <si>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</si>
  <si>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</si>
  <si>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</si>
  <si>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</si>
  <si>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</si>
  <si>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</si>
  <si>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</si>
  <si>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</si>
  <si>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</si>
  <si>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</si>
  <si>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</si>
  <si>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</si>
  <si>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</si>
  <si>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</si>
  <si>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</si>
  <si>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</si>
  <si>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</si>
  <si>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</si>
  <si>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</si>
  <si>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</si>
  <si>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</si>
  <si>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</si>
  <si>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</si>
  <si>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</si>
  <si>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</si>
  <si>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</si>
  <si>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</si>
  <si>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</si>
  <si>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</si>
  <si>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</si>
  <si>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</si>
  <si>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</si>
  <si>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</si>
  <si>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</si>
  <si>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</si>
  <si>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</si>
  <si>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</si>
  <si>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</si>
  <si>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</si>
  <si>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</si>
  <si>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</si>
  <si>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</si>
  <si>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</si>
  <si>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</si>
  <si>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</si>
  <si>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</si>
  <si>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</si>
  <si>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</si>
  <si>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</si>
  <si>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</si>
  <si>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</si>
  <si>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</si>
  <si>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</si>
  <si>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</si>
  <si>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</si>
  <si>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</si>
  <si>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</si>
  <si>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</si>
  <si>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</si>
  <si>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</si>
  <si>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</si>
  <si>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</si>
  <si>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</si>
  <si>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</si>
  <si>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</si>
  <si>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</si>
  <si>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</si>
  <si>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</si>
  <si>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</si>
  <si>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</si>
  <si>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</si>
  <si>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</si>
  <si>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</si>
  <si>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</si>
  <si>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</si>
  <si>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</si>
  <si>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</si>
  <si>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</si>
  <si>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</si>
  <si>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</si>
  <si>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</si>
  <si>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</si>
  <si>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</si>
  <si>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</si>
  <si>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</si>
  <si>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</si>
  <si>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</si>
  <si>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</si>
  <si>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</si>
  <si>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</si>
  <si>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</si>
  <si>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</si>
  <si>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</si>
  <si>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</si>
  <si>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</si>
  <si>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</si>
  <si>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</si>
  <si>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</si>
  <si>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</si>
  <si>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</si>
  <si>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</si>
  <si>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</si>
  <si>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</si>
  <si>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</si>
  <si>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</si>
  <si>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</si>
  <si>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</si>
  <si>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</si>
  <si>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</si>
  <si>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</si>
  <si>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</si>
  <si>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</si>
  <si>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</si>
  <si>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</si>
  <si>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</si>
  <si>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</si>
  <si>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</si>
  <si>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</si>
  <si>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</si>
  <si>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</si>
  <si>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</si>
  <si>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</si>
  <si>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</si>
  <si>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</si>
  <si>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</si>
  <si>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</si>
  <si>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</si>
  <si>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</si>
  <si>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</si>
  <si>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</si>
  <si>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</si>
  <si>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</si>
  <si>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</si>
  <si>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</si>
  <si>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</si>
  <si>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</si>
  <si>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</si>
  <si>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</si>
  <si>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</si>
  <si>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</si>
  <si>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</si>
  <si>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</si>
  <si>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</si>
  <si>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</si>
  <si>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</si>
  <si>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</si>
  <si>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</si>
  <si>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</si>
  <si>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</si>
  <si>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</si>
  <si>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</si>
  <si>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</si>
  <si>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</si>
  <si>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</si>
  <si>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</si>
  <si>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</si>
  <si>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</si>
  <si>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</si>
  <si>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</si>
  <si>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</si>
  <si>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</si>
  <si>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</si>
  <si>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</si>
  <si>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</si>
  <si>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</si>
  <si>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</si>
  <si>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</si>
  <si>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</si>
  <si>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</si>
  <si>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</si>
  <si>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</si>
  <si>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</si>
  <si>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</si>
  <si>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</si>
  <si>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</si>
  <si>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</si>
  <si>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</si>
  <si>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</si>
  <si>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</si>
  <si>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</si>
  <si>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</si>
  <si>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</si>
  <si>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</si>
  <si>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</si>
  <si>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</si>
  <si>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</si>
  <si>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</si>
  <si>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</si>
  <si>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</si>
  <si>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</si>
  <si>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</si>
  <si>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</si>
  <si>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</si>
  <si>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</si>
  <si>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</si>
  <si>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</si>
  <si>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</si>
  <si>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</si>
  <si>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</si>
  <si>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</si>
  <si>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</si>
  <si>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</si>
  <si>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</si>
  <si>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</si>
  <si>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</si>
  <si>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</si>
  <si>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</si>
  <si>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</si>
  <si>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</si>
  <si>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</si>
  <si>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</si>
  <si>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</si>
  <si>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</si>
  <si>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</si>
  <si>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</si>
  <si>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</si>
  <si>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</si>
  <si>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</si>
  <si>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</si>
  <si>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</si>
  <si>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</si>
  <si>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</si>
  <si>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</si>
  <si>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</si>
  <si>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</si>
  <si>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</si>
  <si>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</si>
  <si>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</si>
  <si>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</si>
  <si>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</si>
  <si>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</si>
  <si>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</si>
  <si>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</si>
  <si>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</si>
  <si>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</si>
  <si>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</si>
  <si>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</si>
  <si>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</si>
  <si>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</si>
  <si>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</si>
  <si>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</si>
  <si>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</si>
  <si>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</si>
  <si>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</si>
  <si>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</si>
  <si>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</si>
  <si>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</si>
  <si>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</si>
  <si>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</si>
  <si>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</si>
  <si>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</si>
  <si>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</si>
  <si>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</si>
  <si>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</si>
  <si>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</si>
  <si>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</si>
  <si>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</si>
  <si>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</si>
  <si>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</si>
  <si>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</si>
  <si>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</si>
  <si>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</si>
  <si>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</si>
  <si>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</si>
  <si>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</si>
  <si>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</si>
  <si>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</si>
  <si>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</si>
  <si>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</si>
  <si>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</si>
  <si>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</si>
  <si>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</si>
  <si>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</si>
  <si>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</si>
  <si>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</si>
  <si>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</si>
  <si>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</si>
  <si>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</si>
  <si>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</si>
  <si>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</si>
  <si>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</si>
  <si>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</si>
  <si>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</si>
  <si>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</si>
  <si>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</si>
  <si>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</si>
  <si>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</si>
  <si>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</si>
  <si>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</si>
  <si>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</si>
  <si>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</si>
  <si>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</si>
  <si>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</si>
  <si>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</si>
  <si>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</si>
  <si>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</si>
  <si>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</si>
  <si>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</si>
  <si>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</si>
  <si>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</si>
  <si>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</si>
  <si>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</si>
  <si>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</si>
  <si>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</si>
  <si>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</si>
  <si>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</si>
  <si>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</si>
  <si>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</si>
  <si>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</si>
  <si>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</si>
  <si>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</si>
  <si>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</si>
  <si>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</si>
  <si>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</si>
  <si>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</si>
  <si>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</si>
  <si>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</si>
  <si>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</si>
  <si>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</si>
  <si>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</si>
  <si>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</si>
  <si>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</si>
  <si>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</si>
  <si>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</si>
  <si>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</si>
  <si>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</si>
  <si>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</si>
  <si>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</si>
  <si>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</si>
  <si>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</si>
  <si>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</si>
  <si>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</si>
  <si>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</si>
  <si>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</si>
  <si>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</si>
  <si>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</si>
  <si>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</si>
  <si>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</si>
  <si>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</si>
  <si>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</si>
  <si>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</si>
  <si>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</si>
  <si>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</si>
  <si>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</si>
  <si>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</si>
  <si>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</si>
  <si>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</si>
  <si>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</si>
  <si>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</si>
  <si>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</si>
  <si>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</si>
  <si>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</si>
  <si>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</si>
  <si>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</si>
  <si>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</si>
  <si>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</si>
  <si>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</si>
  <si>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</si>
  <si>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</si>
  <si>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</si>
  <si>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</si>
  <si>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57030</t>
  </si>
  <si>
    <t>57052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</si>
  <si>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</si>
  <si>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</si>
  <si>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</si>
  <si>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</si>
  <si>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</si>
  <si>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</si>
  <si>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</si>
  <si>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</si>
  <si>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</si>
  <si>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</si>
  <si>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</si>
  <si>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</si>
  <si>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</si>
  <si>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</si>
  <si>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</si>
  <si>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</si>
  <si>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</si>
  <si>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</si>
  <si>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</si>
  <si>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</si>
  <si>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</si>
  <si>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</si>
  <si>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</si>
  <si>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</si>
  <si>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</si>
  <si>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</si>
  <si>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</si>
  <si>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</si>
  <si>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</si>
  <si>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</si>
  <si>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</si>
  <si>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</si>
  <si>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</si>
  <si>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</si>
  <si>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</si>
  <si>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</si>
  <si>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</si>
  <si>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</si>
  <si>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</si>
  <si>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</si>
  <si>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</si>
  <si>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</si>
  <si>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</si>
  <si>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</si>
  <si>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</si>
  <si>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</si>
  <si>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</si>
  <si>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</si>
  <si>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</si>
  <si>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</si>
  <si>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</si>
  <si>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</si>
  <si>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</si>
  <si>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</si>
  <si>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</si>
  <si>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</si>
  <si>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</si>
  <si>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</si>
  <si>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</si>
  <si>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</si>
  <si>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</si>
  <si>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</si>
  <si>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</si>
  <si>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</si>
  <si>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</si>
  <si>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</si>
  <si>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</si>
  <si>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</si>
  <si>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</si>
  <si>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</si>
  <si>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</si>
  <si>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</si>
  <si>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</si>
  <si>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</si>
  <si>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</si>
  <si>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</si>
  <si>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</si>
  <si>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</si>
  <si>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</si>
  <si>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</si>
  <si>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</si>
  <si>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</si>
  <si>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</si>
  <si>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</si>
  <si>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</si>
  <si>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</si>
  <si>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</si>
  <si>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</si>
  <si>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</si>
  <si>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</si>
  <si>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</si>
  <si>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</si>
  <si>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</si>
  <si>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</si>
  <si>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</si>
  <si>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</si>
  <si>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</si>
  <si>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</si>
  <si>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</si>
  <si>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</si>
  <si>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</si>
  <si>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</si>
  <si>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</si>
  <si>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</si>
  <si>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</si>
  <si>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57637</t>
  </si>
  <si>
    <t>57644</t>
  </si>
  <si>
    <t>57646</t>
  </si>
  <si>
    <t>57654</t>
  </si>
  <si>
    <t>57669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</si>
  <si>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</si>
  <si>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</si>
  <si>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</si>
  <si>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</si>
  <si>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</si>
  <si>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</si>
  <si>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</si>
  <si>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</si>
  <si>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</si>
  <si>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</si>
  <si>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</si>
  <si>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</si>
  <si>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</si>
  <si>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</si>
  <si>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</si>
  <si>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</si>
  <si>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</si>
  <si>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</si>
  <si>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</si>
  <si>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</si>
  <si>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</si>
  <si>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</si>
  <si>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</si>
  <si>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</si>
  <si>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</si>
  <si>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</si>
  <si>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</si>
  <si>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</si>
  <si>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</si>
  <si>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</si>
  <si>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</si>
  <si>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</si>
  <si>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</si>
  <si>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</si>
  <si>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</si>
  <si>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</si>
  <si>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</si>
  <si>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</si>
  <si>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</si>
  <si>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</si>
  <si>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</si>
  <si>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</si>
  <si>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</si>
  <si>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</si>
  <si>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</si>
  <si>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</si>
  <si>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</si>
  <si>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</si>
  <si>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</si>
  <si>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</si>
  <si>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</si>
  <si>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</si>
  <si>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</si>
  <si>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</si>
  <si>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</si>
  <si>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</si>
  <si>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</si>
  <si>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</si>
  <si>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</si>
  <si>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</si>
  <si>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</si>
  <si>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58048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</si>
  <si>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</si>
  <si>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</si>
  <si>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</si>
  <si>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</si>
  <si>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</si>
  <si>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</si>
  <si>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</si>
  <si>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</si>
  <si>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</si>
  <si>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</si>
  <si>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</si>
  <si>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</si>
  <si>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</si>
  <si>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</si>
  <si>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</si>
  <si>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</si>
  <si>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</si>
  <si>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</si>
  <si>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</si>
  <si>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</si>
  <si>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</si>
  <si>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</si>
  <si>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</si>
  <si>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</si>
  <si>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</si>
  <si>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</si>
  <si>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</si>
  <si>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</si>
  <si>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</si>
  <si>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</si>
  <si>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</si>
  <si>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</si>
  <si>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</si>
  <si>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</si>
  <si>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</si>
  <si>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</si>
  <si>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</si>
  <si>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</si>
  <si>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</si>
  <si>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</si>
  <si>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</si>
  <si>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</si>
  <si>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</si>
  <si>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</si>
  <si>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</si>
  <si>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</si>
  <si>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58252</t>
  </si>
  <si>
    <t>58254</t>
  </si>
  <si>
    <t>58265</t>
  </si>
  <si>
    <t>58269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</si>
  <si>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</si>
  <si>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</si>
  <si>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</si>
  <si>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</si>
  <si>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</si>
  <si>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</si>
  <si>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</si>
  <si>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</si>
  <si>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</si>
  <si>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</si>
  <si>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</si>
  <si>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</si>
  <si>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</si>
  <si>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</si>
  <si>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</si>
  <si>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</si>
  <si>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</si>
  <si>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</si>
  <si>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</si>
  <si>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</si>
  <si>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</si>
  <si>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</si>
  <si>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</si>
  <si>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</si>
  <si>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</si>
  <si>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</si>
  <si>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</si>
  <si>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</si>
  <si>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</si>
  <si>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</si>
  <si>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</si>
  <si>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</si>
  <si>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</si>
  <si>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</si>
  <si>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</si>
  <si>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</si>
  <si>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</si>
  <si>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</si>
  <si>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</si>
  <si>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</si>
  <si>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</si>
  <si>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</si>
  <si>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</si>
  <si>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</si>
  <si>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</si>
  <si>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</si>
  <si>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</si>
  <si>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</si>
  <si>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</si>
  <si>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</si>
  <si>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</si>
  <si>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</si>
  <si>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</si>
  <si>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</si>
  <si>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</si>
  <si>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</si>
  <si>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</si>
  <si>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</si>
  <si>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</si>
  <si>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</si>
  <si>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</si>
  <si>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</si>
  <si>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</si>
  <si>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</si>
  <si>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</si>
  <si>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</si>
  <si>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</si>
  <si>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</si>
  <si>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</si>
  <si>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</si>
  <si>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</si>
  <si>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</si>
  <si>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</si>
  <si>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</si>
  <si>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</si>
  <si>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</si>
  <si>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</si>
  <si>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</si>
  <si>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</si>
  <si>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</si>
  <si>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</si>
  <si>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</si>
  <si>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</si>
  <si>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</si>
  <si>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</si>
  <si>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</si>
  <si>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</si>
  <si>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</si>
  <si>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</si>
  <si>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</si>
  <si>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</si>
  <si>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</si>
  <si>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</si>
  <si>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</si>
  <si>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</si>
  <si>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</si>
  <si>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</si>
  <si>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</si>
  <si>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</si>
  <si>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</si>
  <si>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</si>
  <si>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</si>
  <si>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</si>
  <si>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</si>
  <si>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</si>
  <si>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</si>
  <si>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</si>
  <si>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</si>
  <si>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</si>
  <si>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</si>
  <si>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</si>
  <si>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</si>
  <si>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</si>
  <si>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</si>
  <si>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</si>
  <si>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</si>
  <si>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</si>
  <si>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</si>
  <si>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</si>
  <si>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</si>
  <si>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</si>
  <si>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</si>
  <si>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</si>
  <si>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</si>
  <si>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</si>
  <si>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</si>
  <si>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</si>
  <si>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</si>
  <si>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</si>
  <si>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</si>
  <si>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</si>
  <si>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</si>
  <si>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</si>
  <si>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</si>
  <si>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</si>
  <si>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</si>
  <si>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</si>
  <si>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</si>
  <si>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</si>
  <si>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</si>
  <si>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</si>
  <si>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</si>
  <si>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</si>
  <si>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</si>
  <si>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</si>
  <si>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</si>
  <si>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</si>
  <si>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</si>
  <si>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</si>
  <si>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</si>
  <si>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</si>
  <si>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</si>
  <si>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</si>
  <si>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</si>
  <si>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</si>
  <si>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</si>
  <si>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</si>
  <si>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</si>
  <si>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</si>
  <si>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</si>
  <si>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</si>
  <si>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</si>
  <si>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</si>
  <si>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</si>
  <si>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</si>
  <si>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</si>
  <si>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</si>
  <si>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</si>
  <si>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</si>
  <si>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</si>
  <si>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</si>
  <si>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</si>
  <si>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</si>
  <si>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</si>
  <si>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</si>
  <si>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</si>
  <si>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</si>
  <si>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</si>
  <si>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</si>
  <si>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</si>
  <si>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</si>
  <si>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</si>
  <si>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</si>
  <si>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</si>
  <si>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</si>
  <si>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</si>
  <si>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</si>
  <si>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</si>
  <si>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</si>
  <si>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</si>
  <si>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</si>
  <si>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</si>
  <si>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</si>
  <si>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</si>
  <si>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</si>
  <si>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</si>
  <si>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</si>
  <si>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</si>
  <si>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</si>
  <si>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</si>
  <si>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</si>
  <si>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</si>
  <si>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</si>
  <si>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</si>
  <si>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</si>
  <si>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</si>
  <si>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</si>
  <si>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</si>
  <si>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</si>
  <si>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</si>
  <si>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</si>
  <si>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</si>
  <si>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</si>
  <si>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</si>
  <si>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</si>
  <si>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</si>
  <si>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</si>
  <si>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</si>
  <si>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</si>
  <si>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</si>
  <si>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</si>
  <si>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</si>
  <si>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</si>
  <si>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</si>
  <si>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</si>
  <si>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</si>
  <si>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</si>
  <si>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</si>
  <si>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</si>
  <si>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</si>
  <si>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</si>
  <si>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</si>
  <si>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</si>
  <si>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</si>
  <si>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</si>
  <si>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</si>
  <si>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</si>
  <si>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</si>
  <si>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</si>
  <si>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</si>
  <si>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</si>
  <si>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</si>
  <si>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</si>
  <si>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</si>
  <si>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</si>
  <si>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</si>
  <si>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</si>
  <si>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</si>
  <si>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</si>
  <si>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</si>
  <si>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</si>
  <si>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</si>
  <si>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</si>
  <si>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</si>
  <si>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</si>
  <si>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</si>
  <si>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</si>
  <si>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</si>
  <si>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</si>
  <si>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</si>
  <si>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</si>
  <si>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</si>
  <si>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</si>
  <si>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</si>
  <si>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</si>
  <si>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</si>
  <si>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</si>
  <si>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</si>
  <si>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</si>
  <si>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</si>
  <si>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</si>
  <si>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</si>
  <si>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</si>
  <si>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</si>
  <si>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</si>
  <si>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</si>
  <si>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</si>
  <si>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</si>
  <si>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</si>
  <si>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</si>
  <si>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</si>
  <si>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</si>
  <si>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</si>
  <si>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</si>
  <si>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</si>
  <si>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</si>
  <si>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</si>
  <si>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</si>
  <si>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</si>
  <si>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</si>
  <si>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</si>
  <si>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</si>
  <si>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</si>
  <si>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</si>
  <si>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</si>
  <si>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</si>
  <si>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</si>
  <si>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</si>
  <si>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</si>
  <si>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</si>
  <si>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</si>
  <si>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</si>
  <si>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</si>
  <si>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</si>
  <si>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</si>
  <si>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</si>
  <si>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</si>
  <si>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</si>
  <si>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</si>
  <si>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</si>
  <si>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</si>
  <si>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</si>
  <si>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</si>
  <si>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</si>
  <si>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</si>
  <si>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</si>
  <si>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</si>
  <si>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</si>
  <si>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</si>
  <si>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</si>
  <si>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</si>
  <si>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</si>
  <si>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</si>
  <si>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</si>
  <si>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</si>
  <si>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</si>
  <si>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</si>
  <si>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</si>
  <si>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</si>
  <si>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</si>
  <si>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</si>
  <si>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</si>
  <si>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</si>
  <si>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</si>
  <si>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</si>
  <si>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</si>
  <si>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</si>
  <si>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</si>
  <si>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</si>
  <si>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</si>
  <si>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</si>
  <si>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</si>
  <si>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</si>
  <si>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</si>
  <si>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</si>
  <si>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</si>
  <si>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</si>
  <si>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</si>
  <si>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</si>
  <si>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</si>
  <si>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</si>
  <si>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</si>
  <si>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</si>
  <si>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</si>
  <si>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</si>
  <si>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</si>
  <si>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</si>
  <si>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</si>
  <si>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</si>
  <si>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</si>
  <si>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</si>
  <si>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</si>
  <si>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</si>
  <si>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</si>
  <si>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</si>
  <si>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</si>
  <si>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</si>
  <si>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</si>
  <si>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</si>
  <si>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</si>
  <si>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</si>
  <si>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</si>
  <si>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</si>
  <si>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</si>
  <si>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</si>
  <si>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</si>
  <si>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</si>
  <si>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</si>
  <si>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</si>
  <si>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</si>
  <si>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</si>
  <si>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</si>
  <si>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</si>
  <si>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</si>
  <si>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</si>
  <si>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</si>
  <si>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</si>
  <si>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</si>
  <si>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</si>
  <si>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</si>
  <si>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</si>
  <si>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</si>
  <si>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</si>
  <si>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</si>
  <si>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</si>
  <si>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</si>
  <si>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</si>
  <si>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</si>
  <si>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</si>
  <si>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</si>
  <si>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</si>
  <si>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</si>
  <si>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</si>
  <si>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</si>
  <si>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</si>
  <si>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</si>
  <si>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</si>
  <si>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</si>
  <si>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</si>
  <si>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</si>
  <si>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</si>
  <si>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</si>
  <si>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</si>
  <si>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</si>
  <si>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</si>
  <si>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</si>
  <si>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</si>
  <si>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</si>
  <si>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</si>
  <si>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</si>
  <si>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</si>
  <si>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</si>
  <si>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</si>
  <si>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</si>
  <si>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</si>
  <si>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</si>
  <si>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</si>
  <si>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</si>
  <si>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</si>
  <si>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</si>
  <si>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</si>
  <si>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</si>
  <si>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</si>
  <si>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</si>
  <si>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</si>
  <si>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</si>
  <si>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</si>
  <si>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</si>
  <si>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</si>
  <si>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</si>
  <si>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</si>
  <si>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</si>
  <si>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</si>
  <si>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</si>
  <si>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</si>
  <si>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</si>
  <si>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</si>
  <si>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</si>
  <si>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</si>
  <si>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</si>
  <si>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</si>
  <si>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</si>
  <si>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</si>
  <si>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</si>
  <si>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</si>
  <si>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</si>
  <si>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</si>
  <si>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</si>
  <si>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</si>
  <si>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</si>
  <si>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</si>
  <si>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</si>
  <si>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</si>
  <si>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</si>
  <si>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</si>
  <si>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</si>
  <si>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</si>
  <si>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</si>
  <si>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</si>
  <si>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</si>
  <si>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</si>
  <si>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</si>
  <si>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</si>
  <si>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</si>
  <si>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</si>
  <si>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</si>
  <si>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</si>
  <si>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</si>
  <si>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</si>
  <si>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</si>
  <si>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</si>
  <si>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</si>
  <si>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</si>
  <si>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</si>
  <si>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</si>
  <si>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</si>
  <si>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</si>
  <si>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</si>
  <si>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</si>
  <si>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</si>
  <si>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</si>
  <si>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</si>
  <si>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</si>
  <si>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</si>
  <si>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</si>
  <si>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</si>
  <si>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</si>
  <si>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</si>
  <si>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</si>
  <si>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</si>
  <si>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</si>
  <si>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</si>
  <si>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</si>
  <si>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</si>
  <si>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</si>
  <si>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</si>
  <si>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</si>
  <si>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</si>
  <si>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</si>
  <si>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</si>
  <si>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</si>
  <si>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</si>
  <si>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</si>
  <si>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</si>
  <si>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</si>
  <si>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</si>
  <si>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</si>
  <si>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</si>
  <si>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</si>
  <si>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</si>
  <si>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</si>
  <si>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</si>
  <si>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</si>
  <si>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</si>
  <si>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</si>
  <si>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</si>
  <si>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</si>
  <si>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</si>
  <si>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</si>
  <si>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</si>
  <si>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</si>
  <si>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</si>
  <si>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</si>
  <si>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</si>
  <si>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</si>
  <si>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</si>
  <si>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</si>
  <si>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</si>
  <si>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</si>
  <si>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</si>
  <si>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</si>
  <si>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</si>
  <si>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</si>
  <si>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</si>
  <si>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</si>
  <si>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</si>
  <si>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</si>
  <si>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</si>
  <si>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</si>
  <si>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</si>
  <si>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</si>
  <si>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</si>
  <si>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</si>
  <si>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</si>
  <si>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</si>
  <si>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</si>
  <si>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</si>
  <si>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</si>
  <si>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</si>
  <si>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</si>
  <si>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</si>
  <si>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</si>
  <si>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</si>
  <si>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</si>
  <si>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</si>
  <si>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</si>
  <si>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</si>
  <si>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</si>
  <si>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</si>
  <si>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</si>
  <si>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</si>
  <si>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</si>
  <si>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</si>
  <si>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</si>
  <si>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</si>
  <si>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</si>
  <si>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</si>
  <si>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</si>
  <si>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</si>
  <si>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</si>
  <si>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</si>
  <si>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</si>
  <si>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</si>
  <si>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</si>
  <si>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</si>
  <si>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</si>
  <si>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</si>
  <si>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</si>
  <si>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</si>
  <si>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</si>
  <si>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</si>
  <si>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</si>
  <si>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</si>
  <si>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</si>
  <si>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</si>
  <si>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</si>
  <si>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</si>
  <si>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</si>
  <si>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</si>
  <si>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</si>
  <si>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</si>
  <si>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</si>
  <si>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</si>
  <si>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</si>
  <si>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</si>
  <si>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</si>
  <si>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</si>
  <si>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</si>
  <si>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</si>
  <si>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</si>
  <si>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</si>
  <si>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</si>
  <si>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</si>
  <si>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</si>
  <si>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</si>
  <si>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</si>
  <si>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</si>
  <si>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</si>
  <si>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</si>
  <si>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</si>
  <si>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</si>
  <si>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</si>
  <si>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</si>
  <si>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</si>
  <si>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</si>
  <si>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</si>
  <si>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</si>
  <si>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</si>
  <si>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</si>
  <si>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</si>
  <si>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</si>
  <si>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</si>
  <si>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</si>
  <si>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</si>
  <si>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</si>
  <si>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</si>
  <si>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</si>
  <si>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</si>
  <si>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</si>
  <si>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</si>
  <si>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</si>
  <si>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</si>
  <si>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</si>
  <si>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</si>
  <si>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</si>
  <si>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</si>
  <si>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</si>
  <si>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</si>
  <si>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</si>
  <si>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</si>
  <si>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</si>
  <si>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</si>
  <si>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</si>
  <si>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</si>
  <si>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</si>
  <si>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</si>
  <si>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</si>
  <si>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</si>
  <si>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</si>
  <si>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</si>
  <si>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</si>
  <si>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</si>
  <si>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</si>
  <si>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</si>
  <si>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</si>
  <si>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</si>
  <si>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</si>
  <si>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</si>
  <si>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</si>
  <si>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</si>
  <si>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</si>
  <si>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</si>
  <si>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</si>
  <si>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</si>
  <si>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</si>
  <si>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</si>
  <si>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</si>
  <si>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</si>
  <si>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</si>
  <si>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</si>
  <si>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</si>
  <si>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</si>
  <si>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</si>
  <si>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</si>
  <si>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</si>
  <si>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61215</t>
  </si>
  <si>
    <t>61223</t>
  </si>
  <si>
    <t>61231</t>
  </si>
  <si>
    <t>61233</t>
  </si>
  <si>
    <t>61238</t>
  </si>
  <si>
    <t>61240</t>
  </si>
  <si>
    <t>61244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</si>
  <si>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</si>
  <si>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</si>
  <si>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</si>
  <si>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</si>
  <si>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</si>
  <si>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</si>
  <si>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</si>
  <si>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</si>
  <si>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</si>
  <si>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</si>
  <si>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</si>
  <si>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</si>
  <si>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</si>
  <si>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</si>
  <si>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</si>
  <si>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</si>
  <si>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</si>
  <si>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</si>
  <si>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</si>
  <si>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</si>
  <si>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</si>
  <si>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</si>
  <si>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</si>
  <si>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</si>
  <si>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</si>
  <si>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</si>
  <si>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</si>
  <si>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</si>
  <si>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</si>
  <si>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</si>
  <si>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</si>
  <si>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</si>
  <si>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</si>
  <si>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</si>
  <si>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</si>
  <si>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</si>
  <si>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</si>
  <si>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</si>
  <si>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</si>
  <si>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</si>
  <si>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</si>
  <si>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</si>
  <si>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</si>
  <si>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</si>
  <si>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</si>
  <si>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</si>
  <si>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</si>
  <si>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</si>
  <si>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</si>
  <si>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</si>
  <si>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</si>
  <si>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</si>
  <si>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</si>
  <si>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</si>
  <si>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</si>
  <si>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</si>
  <si>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</si>
  <si>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</si>
  <si>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</si>
  <si>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</si>
  <si>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</si>
  <si>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</si>
  <si>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</si>
  <si>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</si>
  <si>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</si>
  <si>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</si>
  <si>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</si>
  <si>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</si>
  <si>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</si>
  <si>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</si>
  <si>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</si>
  <si>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</si>
  <si>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</si>
  <si>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</si>
  <si>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</si>
  <si>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</si>
  <si>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</si>
  <si>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</si>
  <si>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</si>
  <si>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</si>
  <si>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</si>
  <si>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</si>
  <si>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</si>
  <si>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</si>
  <si>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</si>
  <si>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</si>
  <si>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</si>
  <si>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</si>
  <si>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</si>
  <si>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</si>
  <si>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</si>
  <si>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</si>
  <si>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</si>
  <si>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</si>
  <si>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</si>
  <si>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</si>
  <si>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</si>
  <si>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</si>
  <si>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</si>
  <si>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</si>
  <si>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</si>
  <si>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</si>
  <si>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</si>
  <si>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</si>
  <si>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</si>
  <si>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</si>
  <si>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</si>
  <si>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</si>
  <si>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</si>
  <si>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</si>
  <si>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</si>
  <si>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</si>
  <si>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</si>
  <si>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</si>
  <si>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</si>
  <si>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</si>
  <si>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</si>
  <si>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</si>
  <si>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</si>
  <si>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</si>
  <si>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</si>
  <si>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</si>
  <si>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</si>
  <si>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</si>
  <si>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</si>
  <si>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</si>
  <si>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</si>
  <si>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</si>
  <si>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</si>
  <si>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</si>
  <si>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</si>
  <si>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</si>
  <si>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</si>
  <si>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</si>
  <si>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</si>
  <si>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</si>
  <si>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</si>
  <si>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</si>
  <si>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</si>
  <si>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</si>
  <si>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</si>
  <si>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</si>
  <si>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</si>
  <si>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</si>
  <si>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</si>
  <si>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</si>
  <si>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</si>
  <si>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</si>
  <si>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</si>
  <si>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</si>
  <si>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</si>
  <si>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</si>
  <si>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</si>
  <si>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</si>
  <si>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</si>
  <si>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</si>
  <si>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</si>
  <si>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</si>
  <si>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</si>
  <si>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</si>
  <si>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</si>
  <si>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</si>
  <si>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</si>
  <si>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</si>
  <si>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</si>
  <si>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</si>
  <si>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</si>
  <si>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</si>
  <si>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</si>
  <si>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</si>
  <si>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</si>
  <si>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</si>
  <si>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</si>
  <si>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</si>
  <si>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65052</t>
  </si>
  <si>
    <t>65063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</si>
  <si>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</si>
  <si>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</si>
  <si>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</si>
  <si>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</si>
  <si>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</si>
  <si>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</si>
  <si>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</si>
  <si>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</si>
  <si>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</si>
  <si>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</si>
  <si>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</si>
  <si>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</si>
  <si>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</si>
  <si>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</si>
  <si>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</si>
  <si>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</si>
  <si>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</si>
  <si>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</si>
  <si>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</si>
  <si>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</si>
  <si>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</si>
  <si>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</si>
  <si>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65219</t>
  </si>
  <si>
    <t>65220</t>
  </si>
  <si>
    <t>65238</t>
  </si>
  <si>
    <t>65239</t>
  </si>
  <si>
    <t>65240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</si>
  <si>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</si>
  <si>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</si>
  <si>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</si>
  <si>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</si>
  <si>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</si>
  <si>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</si>
  <si>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</si>
  <si>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</si>
  <si>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</si>
  <si>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65359</t>
  </si>
  <si>
    <t>65362</t>
  </si>
  <si>
    <t>65364</t>
  </si>
  <si>
    <t>65367</t>
  </si>
  <si>
    <t>65381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</si>
  <si>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</si>
  <si>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</si>
  <si>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</si>
  <si>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</si>
  <si>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</si>
  <si>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</si>
  <si>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</si>
  <si>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</si>
  <si>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</si>
  <si>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</si>
  <si>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</si>
  <si>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</si>
  <si>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</si>
  <si>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</si>
  <si>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</si>
  <si>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</si>
  <si>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</si>
  <si>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</si>
  <si>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</si>
  <si>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</si>
  <si>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</si>
  <si>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</si>
  <si>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</si>
  <si>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</si>
  <si>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</si>
  <si>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</si>
  <si>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</si>
  <si>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</si>
  <si>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</si>
  <si>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</si>
  <si>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</si>
  <si>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</si>
  <si>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</si>
  <si>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</si>
  <si>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</si>
  <si>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</si>
  <si>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</si>
  <si>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</si>
  <si>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</si>
  <si>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</si>
  <si>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</si>
  <si>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</si>
  <si>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</si>
  <si>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</si>
  <si>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</si>
  <si>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</si>
  <si>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</si>
  <si>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</si>
  <si>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</si>
  <si>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</si>
  <si>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</si>
  <si>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</si>
  <si>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</si>
  <si>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</si>
  <si>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</si>
  <si>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</si>
  <si>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</si>
  <si>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</si>
  <si>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</si>
  <si>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</si>
  <si>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</si>
  <si>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</si>
  <si>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</si>
  <si>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</si>
  <si>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</si>
  <si>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</si>
  <si>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</si>
  <si>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</si>
  <si>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</si>
  <si>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</si>
  <si>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</si>
  <si>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</si>
  <si>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66472</t>
  </si>
  <si>
    <t>66494</t>
  </si>
  <si>
    <t>66497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</si>
  <si>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</si>
  <si>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</si>
  <si>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</si>
  <si>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</si>
  <si>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</si>
  <si>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</si>
  <si>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</si>
  <si>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</si>
  <si>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</si>
  <si>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</si>
  <si>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</si>
  <si>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</si>
  <si>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</si>
  <si>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</si>
  <si>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</si>
  <si>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</si>
  <si>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</si>
  <si>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</si>
  <si>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</si>
  <si>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</si>
  <si>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</si>
  <si>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</si>
  <si>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</si>
  <si>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</si>
  <si>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</si>
  <si>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</si>
  <si>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</si>
  <si>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</si>
  <si>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</si>
  <si>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</si>
  <si>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</si>
  <si>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</si>
  <si>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</si>
  <si>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</si>
  <si>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</si>
  <si>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</si>
  <si>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</si>
  <si>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</si>
  <si>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</si>
  <si>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</si>
  <si>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</si>
  <si>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</si>
  <si>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</si>
  <si>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</si>
  <si>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</si>
  <si>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</si>
  <si>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</si>
  <si>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</si>
  <si>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</si>
  <si>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</si>
  <si>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</si>
  <si>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</si>
  <si>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</si>
  <si>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</si>
  <si>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</si>
  <si>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</si>
  <si>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</si>
  <si>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</si>
  <si>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</si>
  <si>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</si>
  <si>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</si>
  <si>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</si>
  <si>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</si>
  <si>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</si>
  <si>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</si>
  <si>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</si>
  <si>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</si>
  <si>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</si>
  <si>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</si>
  <si>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</si>
  <si>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</si>
  <si>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</si>
  <si>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</si>
  <si>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</si>
  <si>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</si>
  <si>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</si>
  <si>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</si>
  <si>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</si>
  <si>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</si>
  <si>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</si>
  <si>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</si>
  <si>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</si>
  <si>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</si>
  <si>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</si>
  <si>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</si>
  <si>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</si>
  <si>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</si>
  <si>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</si>
  <si>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</si>
  <si>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</si>
  <si>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</si>
  <si>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</si>
  <si>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</si>
  <si>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</si>
  <si>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</si>
  <si>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</si>
  <si>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</si>
  <si>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</si>
  <si>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</si>
  <si>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</si>
  <si>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</si>
  <si>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</si>
  <si>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</si>
  <si>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</si>
  <si>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</si>
  <si>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</si>
  <si>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</si>
  <si>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</si>
  <si>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</si>
  <si>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</si>
  <si>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</si>
  <si>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</si>
  <si>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</si>
  <si>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</si>
  <si>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</si>
  <si>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</si>
  <si>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</si>
  <si>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</si>
  <si>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</si>
  <si>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</si>
  <si>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</si>
  <si>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</si>
  <si>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</si>
  <si>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</si>
  <si>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</si>
  <si>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</si>
  <si>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</si>
  <si>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</si>
  <si>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</si>
  <si>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</si>
  <si>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</si>
  <si>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</si>
  <si>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</si>
  <si>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</si>
  <si>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</si>
  <si>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</si>
  <si>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</si>
  <si>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</si>
  <si>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</si>
  <si>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</si>
  <si>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</si>
  <si>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</si>
  <si>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</si>
  <si>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</si>
  <si>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</si>
  <si>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</si>
  <si>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</si>
  <si>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</si>
  <si>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</si>
  <si>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</si>
  <si>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</si>
  <si>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</si>
  <si>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</si>
  <si>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</si>
  <si>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</si>
  <si>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</si>
  <si>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</si>
  <si>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</si>
  <si>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</si>
  <si>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</si>
  <si>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</si>
  <si>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</si>
  <si>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</si>
  <si>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</si>
  <si>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</si>
  <si>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</si>
  <si>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</si>
  <si>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</si>
  <si>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</si>
  <si>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</si>
  <si>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</si>
  <si>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</si>
  <si>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</si>
  <si>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</si>
  <si>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</si>
  <si>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</si>
  <si>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</si>
  <si>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</si>
  <si>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</si>
  <si>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</si>
  <si>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</si>
  <si>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</si>
  <si>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</si>
  <si>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</si>
  <si>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</si>
  <si>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</si>
  <si>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</si>
  <si>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</si>
  <si>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</si>
  <si>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</si>
  <si>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</si>
  <si>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</si>
  <si>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</si>
  <si>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</si>
  <si>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</si>
  <si>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</si>
  <si>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</si>
  <si>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</si>
  <si>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</si>
  <si>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</si>
  <si>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</si>
  <si>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</si>
  <si>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</si>
  <si>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</si>
  <si>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</si>
  <si>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</si>
  <si>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</si>
  <si>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</si>
  <si>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</si>
  <si>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</si>
  <si>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</si>
  <si>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</si>
  <si>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</si>
  <si>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</si>
  <si>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</si>
  <si>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</si>
  <si>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</si>
  <si>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</si>
  <si>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</si>
  <si>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</si>
  <si>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</si>
  <si>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</si>
  <si>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</si>
  <si>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</si>
  <si>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</si>
  <si>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</si>
  <si>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</si>
  <si>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</si>
  <si>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</si>
  <si>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</si>
  <si>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</si>
  <si>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</si>
  <si>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</si>
  <si>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</si>
  <si>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</si>
  <si>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</si>
  <si>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</si>
  <si>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</si>
  <si>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</si>
  <si>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</si>
  <si>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</si>
  <si>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</si>
  <si>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</si>
  <si>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</si>
  <si>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</si>
  <si>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</si>
  <si>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</si>
  <si>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</si>
  <si>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</si>
  <si>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</si>
  <si>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</si>
  <si>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</si>
  <si>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</si>
  <si>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</si>
  <si>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</si>
  <si>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</si>
  <si>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</si>
  <si>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</si>
  <si>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</si>
  <si>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</si>
  <si>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</si>
  <si>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</si>
  <si>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</si>
  <si>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</si>
  <si>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</si>
  <si>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</si>
  <si>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</si>
  <si>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</si>
  <si>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</si>
  <si>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</si>
  <si>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</si>
  <si>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</si>
  <si>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</si>
  <si>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</si>
  <si>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</si>
  <si>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</si>
  <si>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</si>
  <si>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</si>
  <si>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</si>
  <si>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</si>
  <si>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</si>
  <si>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</si>
  <si>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</si>
  <si>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</si>
  <si>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</si>
  <si>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</si>
  <si>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</si>
  <si>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</si>
  <si>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</si>
  <si>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</si>
  <si>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</si>
  <si>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</si>
  <si>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</si>
  <si>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</si>
  <si>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</si>
  <si>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</si>
  <si>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</si>
  <si>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</si>
  <si>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</si>
  <si>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</si>
  <si>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</si>
  <si>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</si>
  <si>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</si>
  <si>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</si>
  <si>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67556</t>
  </si>
  <si>
    <t>67560</t>
  </si>
  <si>
    <t>67563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</si>
  <si>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</si>
  <si>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</si>
  <si>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</si>
  <si>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</si>
  <si>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</si>
  <si>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</si>
  <si>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</si>
  <si>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</si>
  <si>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</si>
  <si>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</si>
  <si>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</si>
  <si>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</si>
  <si>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</si>
  <si>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</si>
  <si>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</si>
  <si>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</si>
  <si>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</si>
  <si>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</si>
  <si>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</si>
  <si>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</si>
  <si>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</si>
  <si>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</si>
  <si>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</si>
  <si>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</si>
  <si>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</si>
  <si>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</si>
  <si>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</si>
  <si>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</si>
  <si>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</si>
  <si>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</si>
  <si>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</si>
  <si>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</si>
  <si>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</si>
  <si>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</si>
  <si>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</si>
  <si>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</si>
  <si>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</si>
  <si>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</si>
  <si>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</si>
  <si>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</si>
  <si>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</si>
  <si>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</si>
  <si>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</si>
  <si>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</si>
  <si>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</si>
  <si>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</si>
  <si>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</si>
  <si>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</si>
  <si>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</si>
  <si>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</si>
  <si>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</si>
  <si>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</si>
  <si>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</si>
  <si>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</si>
  <si>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</si>
  <si>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</si>
  <si>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</si>
  <si>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</si>
  <si>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</si>
  <si>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</si>
  <si>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</si>
  <si>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</si>
  <si>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</si>
  <si>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</si>
  <si>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</si>
  <si>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</si>
  <si>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</si>
  <si>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</si>
  <si>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</si>
  <si>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</si>
  <si>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</si>
  <si>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</si>
  <si>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</si>
  <si>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</si>
  <si>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</si>
  <si>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</si>
  <si>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</si>
  <si>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</si>
  <si>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</si>
  <si>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</si>
  <si>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</si>
  <si>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</si>
  <si>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</si>
  <si>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</si>
  <si>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</si>
  <si>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</si>
  <si>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</si>
  <si>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</si>
  <si>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</si>
  <si>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</si>
  <si>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</si>
  <si>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</si>
  <si>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</si>
  <si>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</si>
  <si>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</si>
  <si>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</si>
  <si>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</si>
  <si>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</si>
  <si>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</si>
  <si>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</si>
  <si>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</si>
  <si>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</si>
  <si>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</si>
  <si>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</si>
  <si>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</si>
  <si>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</si>
  <si>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</si>
  <si>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</si>
  <si>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</si>
  <si>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</si>
  <si>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</si>
  <si>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</si>
  <si>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</si>
  <si>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</si>
  <si>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</si>
  <si>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</si>
  <si>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</si>
  <si>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</si>
  <si>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</si>
  <si>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</si>
  <si>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</si>
  <si>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</si>
  <si>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</si>
  <si>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</si>
  <si>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</si>
  <si>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</si>
  <si>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</si>
  <si>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</si>
  <si>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</si>
  <si>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</si>
  <si>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</si>
  <si>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</si>
  <si>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</si>
  <si>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</si>
  <si>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</si>
  <si>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</si>
  <si>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</si>
  <si>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</si>
  <si>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</si>
  <si>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</si>
  <si>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</si>
  <si>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</si>
  <si>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</si>
  <si>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</si>
  <si>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</si>
  <si>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</si>
  <si>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</si>
  <si>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</si>
  <si>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</si>
  <si>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</si>
  <si>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</si>
  <si>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</si>
  <si>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</si>
  <si>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</si>
  <si>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</si>
  <si>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</si>
  <si>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</si>
  <si>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</si>
  <si>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</si>
  <si>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</si>
  <si>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</si>
  <si>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</si>
  <si>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</si>
  <si>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</si>
  <si>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</si>
  <si>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</si>
  <si>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</si>
  <si>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</si>
  <si>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</si>
  <si>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</si>
  <si>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</si>
  <si>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</si>
  <si>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</si>
  <si>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</si>
  <si>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</si>
  <si>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</si>
  <si>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</si>
  <si>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</si>
  <si>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</si>
  <si>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</si>
  <si>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</si>
  <si>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</si>
  <si>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</si>
  <si>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</si>
  <si>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</si>
  <si>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</si>
  <si>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</si>
  <si>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</si>
  <si>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</si>
  <si>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</si>
  <si>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</si>
  <si>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</si>
  <si>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</si>
  <si>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</si>
  <si>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</si>
  <si>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</si>
  <si>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</si>
  <si>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</si>
  <si>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</si>
  <si>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</si>
  <si>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</si>
  <si>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</si>
  <si>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</si>
  <si>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</si>
  <si>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</si>
  <si>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</si>
  <si>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</si>
  <si>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</si>
  <si>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</si>
  <si>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</si>
  <si>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</si>
  <si>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</si>
  <si>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</si>
  <si>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</si>
  <si>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</si>
  <si>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</si>
  <si>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</si>
  <si>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</si>
  <si>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</si>
  <si>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</si>
  <si>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</si>
  <si>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</si>
  <si>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</si>
  <si>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</si>
  <si>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</si>
  <si>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</si>
  <si>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</si>
  <si>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</si>
  <si>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</si>
  <si>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</si>
  <si>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</si>
  <si>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</si>
  <si>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</si>
  <si>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</si>
  <si>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</si>
  <si>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</si>
  <si>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</si>
  <si>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</si>
  <si>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</si>
  <si>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</si>
  <si>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</si>
  <si>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</si>
  <si>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</si>
  <si>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</si>
  <si>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</si>
  <si>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</si>
  <si>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</si>
  <si>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</si>
  <si>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</si>
  <si>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</si>
  <si>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</si>
  <si>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</si>
  <si>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</si>
  <si>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</si>
  <si>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</si>
  <si>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</si>
  <si>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</si>
  <si>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</si>
  <si>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</si>
  <si>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</si>
  <si>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</si>
  <si>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</si>
  <si>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</si>
  <si>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</si>
  <si>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</si>
  <si>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</si>
  <si>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</si>
  <si>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</si>
  <si>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</si>
  <si>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</si>
  <si>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</si>
  <si>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</si>
  <si>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</si>
  <si>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</si>
  <si>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</si>
  <si>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</si>
  <si>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</si>
  <si>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</si>
  <si>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</si>
  <si>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</si>
  <si>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</si>
  <si>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</si>
  <si>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</si>
  <si>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</si>
  <si>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</si>
  <si>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</si>
  <si>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</si>
  <si>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</si>
  <si>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</si>
  <si>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</si>
  <si>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</si>
  <si>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</si>
  <si>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</si>
  <si>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</si>
  <si>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</si>
  <si>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</si>
  <si>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</si>
  <si>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</si>
  <si>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</si>
  <si>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</si>
  <si>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</si>
  <si>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</si>
  <si>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</si>
  <si>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</si>
  <si>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</si>
  <si>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</si>
  <si>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</si>
  <si>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</si>
  <si>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</si>
  <si>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</si>
  <si>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</si>
  <si>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</si>
  <si>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</si>
  <si>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</si>
  <si>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</si>
  <si>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</si>
  <si>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</si>
  <si>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</si>
  <si>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</si>
  <si>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</si>
  <si>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</si>
  <si>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</si>
  <si>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</si>
  <si>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</si>
  <si>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</si>
  <si>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</si>
  <si>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</si>
  <si>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</si>
  <si>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</si>
  <si>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</si>
  <si>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</si>
  <si>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</si>
  <si>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</si>
  <si>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</si>
  <si>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</si>
  <si>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</si>
  <si>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</si>
  <si>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</si>
  <si>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</si>
  <si>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</si>
  <si>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</si>
  <si>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</si>
  <si>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</si>
  <si>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</si>
  <si>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</si>
  <si>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</si>
  <si>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</si>
  <si>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</si>
  <si>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</si>
  <si>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</si>
  <si>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</si>
  <si>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</si>
  <si>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</si>
  <si>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</si>
  <si>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</si>
  <si>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</si>
  <si>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</si>
  <si>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</si>
  <si>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</si>
  <si>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</si>
  <si>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</si>
  <si>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</si>
  <si>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</si>
  <si>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</si>
  <si>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</si>
  <si>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</si>
  <si>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</si>
  <si>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</si>
  <si>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</si>
  <si>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</si>
  <si>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</si>
  <si>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</si>
  <si>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</si>
  <si>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</si>
  <si>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</si>
  <si>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</si>
  <si>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</si>
  <si>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</si>
  <si>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</si>
  <si>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</si>
  <si>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</si>
  <si>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68910</t>
  </si>
  <si>
    <t>68918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</si>
  <si>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</si>
  <si>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</si>
  <si>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</si>
  <si>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</si>
  <si>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</si>
  <si>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</si>
  <si>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</si>
  <si>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</si>
  <si>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</si>
  <si>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</si>
  <si>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</si>
  <si>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</si>
  <si>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</si>
  <si>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</si>
  <si>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</si>
  <si>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</si>
  <si>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</si>
  <si>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</si>
  <si>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</si>
  <si>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</si>
  <si>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</si>
  <si>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</si>
  <si>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</si>
  <si>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</si>
  <si>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</si>
  <si>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</si>
  <si>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</si>
  <si>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</si>
  <si>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</si>
  <si>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</si>
  <si>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</si>
  <si>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</si>
  <si>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</si>
  <si>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</si>
  <si>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</si>
  <si>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</si>
  <si>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</si>
  <si>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</si>
  <si>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</si>
  <si>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</si>
  <si>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</si>
  <si>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</si>
  <si>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</si>
  <si>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</si>
  <si>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</si>
  <si>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</si>
  <si>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</si>
  <si>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</si>
  <si>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</si>
  <si>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</si>
  <si>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</si>
  <si>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</si>
  <si>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</si>
  <si>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</si>
  <si>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</si>
  <si>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</si>
  <si>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</si>
  <si>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</si>
  <si>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</si>
  <si>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</si>
  <si>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</si>
  <si>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</si>
  <si>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</si>
  <si>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340098</t>
  </si>
  <si>
    <t>340102</t>
  </si>
  <si>
    <t>340106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</si>
  <si>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</si>
  <si>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</si>
  <si>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</si>
  <si>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</si>
  <si>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</si>
  <si>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</si>
  <si>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</si>
  <si>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</si>
  <si>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</si>
  <si>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</si>
  <si>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</si>
  <si>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</si>
  <si>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</si>
  <si>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</si>
  <si>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</si>
  <si>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</si>
  <si>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</si>
  <si>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</si>
  <si>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</si>
  <si>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</si>
  <si>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</si>
  <si>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</si>
  <si>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</si>
  <si>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</si>
  <si>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</si>
  <si>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</si>
  <si>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</si>
  <si>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</si>
  <si>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</si>
  <si>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</si>
  <si>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</si>
  <si>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</si>
  <si>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</si>
  <si>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</si>
  <si>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</si>
  <si>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</si>
  <si>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</si>
  <si>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</si>
  <si>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</si>
  <si>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</si>
  <si>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</si>
  <si>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</si>
  <si>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</si>
  <si>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</si>
  <si>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</si>
  <si>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</si>
  <si>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</si>
  <si>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</si>
  <si>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</si>
  <si>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</si>
  <si>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</si>
  <si>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</si>
  <si>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</si>
  <si>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</si>
  <si>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</si>
  <si>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</si>
  <si>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</si>
  <si>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</si>
  <si>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</si>
  <si>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</si>
  <si>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</si>
  <si>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</si>
  <si>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</si>
  <si>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</si>
  <si>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</si>
  <si>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</si>
  <si>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</si>
  <si>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</si>
  <si>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</si>
  <si>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</si>
  <si>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</si>
  <si>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</si>
  <si>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</si>
  <si>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</si>
  <si>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</si>
  <si>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</si>
  <si>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</si>
  <si>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</si>
  <si>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</si>
  <si>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</si>
  <si>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</si>
  <si>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</si>
  <si>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</si>
  <si>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</si>
  <si>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</si>
  <si>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</si>
  <si>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</si>
  <si>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</si>
  <si>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</si>
  <si>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</si>
  <si>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</si>
  <si>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</si>
  <si>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</si>
  <si>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</si>
  <si>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</si>
  <si>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</si>
  <si>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</si>
  <si>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</si>
  <si>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</si>
  <si>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</si>
  <si>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</si>
  <si>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</si>
  <si>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</si>
  <si>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</si>
  <si>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</si>
  <si>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</si>
  <si>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</si>
  <si>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</si>
  <si>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</si>
  <si>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</si>
  <si>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</si>
  <si>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</si>
  <si>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</si>
  <si>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</si>
  <si>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</si>
  <si>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</si>
  <si>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</si>
  <si>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</si>
  <si>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</si>
  <si>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</si>
  <si>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</si>
  <si>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</si>
  <si>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</si>
  <si>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</si>
  <si>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</si>
  <si>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</si>
  <si>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</si>
  <si>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</si>
  <si>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</si>
  <si>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</si>
  <si>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</si>
  <si>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</si>
  <si>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</si>
  <si>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</si>
  <si>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</si>
  <si>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</si>
  <si>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</si>
  <si>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</si>
  <si>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</si>
  <si>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</si>
  <si>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</si>
  <si>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</si>
  <si>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</si>
  <si>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</si>
  <si>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</si>
  <si>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</si>
  <si>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</si>
  <si>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</si>
  <si>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</si>
  <si>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</si>
  <si>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</si>
  <si>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</si>
  <si>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</si>
  <si>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</si>
  <si>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</si>
  <si>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</si>
  <si>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</si>
  <si>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</si>
  <si>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</si>
  <si>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</si>
  <si>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</si>
  <si>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</si>
  <si>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</si>
  <si>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</si>
  <si>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</si>
  <si>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</si>
  <si>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</si>
  <si>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</si>
  <si>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</si>
  <si>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</si>
  <si>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</si>
  <si>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</si>
  <si>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</si>
  <si>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</si>
  <si>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</si>
  <si>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</si>
  <si>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</si>
  <si>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</si>
  <si>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</si>
  <si>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</si>
  <si>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</si>
  <si>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</si>
  <si>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</si>
  <si>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</si>
  <si>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</si>
  <si>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</si>
  <si>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</si>
  <si>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</si>
  <si>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</si>
  <si>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</si>
  <si>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</si>
  <si>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</si>
  <si>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</si>
  <si>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</si>
  <si>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</si>
  <si>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</si>
  <si>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</si>
  <si>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</si>
  <si>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</si>
  <si>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</si>
  <si>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</si>
  <si>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</si>
  <si>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</si>
  <si>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</si>
  <si>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</si>
  <si>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</si>
  <si>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</si>
  <si>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</si>
  <si>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</si>
  <si>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</si>
  <si>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</si>
  <si>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</si>
  <si>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</si>
  <si>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</si>
  <si>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</si>
  <si>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</si>
  <si>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</si>
  <si>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</si>
  <si>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</si>
  <si>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</si>
  <si>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</si>
  <si>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</si>
  <si>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</si>
  <si>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</si>
  <si>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</si>
  <si>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</si>
  <si>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</si>
  <si>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</si>
  <si>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</si>
  <si>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</si>
  <si>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</si>
  <si>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</si>
  <si>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</si>
  <si>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</si>
  <si>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</si>
  <si>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</si>
  <si>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</si>
  <si>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</si>
  <si>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</si>
  <si>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</si>
  <si>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</si>
  <si>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</si>
  <si>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</si>
  <si>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</si>
  <si>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</si>
  <si>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</si>
  <si>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</si>
  <si>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</si>
  <si>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</si>
  <si>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</si>
  <si>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</si>
  <si>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</si>
  <si>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</si>
  <si>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</si>
  <si>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</si>
  <si>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</si>
  <si>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</si>
  <si>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</si>
  <si>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</si>
  <si>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</si>
  <si>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</si>
  <si>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</si>
  <si>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</si>
  <si>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</si>
  <si>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</si>
  <si>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</si>
  <si>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</si>
  <si>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</si>
  <si>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</si>
  <si>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</si>
  <si>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</si>
  <si>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</si>
  <si>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</si>
  <si>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</si>
  <si>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</si>
  <si>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</si>
  <si>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</si>
  <si>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</si>
  <si>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</si>
  <si>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</si>
  <si>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</si>
  <si>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</si>
  <si>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</si>
  <si>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</si>
  <si>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</si>
  <si>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</si>
  <si>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</si>
  <si>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</si>
  <si>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</si>
  <si>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</si>
  <si>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</si>
  <si>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</si>
  <si>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</si>
  <si>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</si>
  <si>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</si>
  <si>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</si>
  <si>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</si>
  <si>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</si>
  <si>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</si>
  <si>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</si>
  <si>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</si>
  <si>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</si>
  <si>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</si>
  <si>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</si>
  <si>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</si>
  <si>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</si>
  <si>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</si>
  <si>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</si>
  <si>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</si>
  <si>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</si>
  <si>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</si>
  <si>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</si>
  <si>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</si>
  <si>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</si>
  <si>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</si>
  <si>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</si>
  <si>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</si>
  <si>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</si>
  <si>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</si>
  <si>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</si>
  <si>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</si>
  <si>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</si>
  <si>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</si>
  <si>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</si>
  <si>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</si>
  <si>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</si>
  <si>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</si>
  <si>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</si>
  <si>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</si>
  <si>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</si>
  <si>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</si>
  <si>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</si>
  <si>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</si>
  <si>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</si>
  <si>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</si>
  <si>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</si>
  <si>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</si>
  <si>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</si>
  <si>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</si>
  <si>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</si>
  <si>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</si>
  <si>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</si>
  <si>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</si>
  <si>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</si>
  <si>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</si>
  <si>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</si>
  <si>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</si>
  <si>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</si>
  <si>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</si>
  <si>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</si>
  <si>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</si>
  <si>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</si>
  <si>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</si>
  <si>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</si>
  <si>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</si>
  <si>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</si>
  <si>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</si>
  <si>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</si>
  <si>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</si>
  <si>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</si>
  <si>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</si>
  <si>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</si>
  <si>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</si>
  <si>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</si>
  <si>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</si>
  <si>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</si>
  <si>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</si>
  <si>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</si>
  <si>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</si>
  <si>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</si>
  <si>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</si>
  <si>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</si>
  <si>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</si>
  <si>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</si>
  <si>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</si>
  <si>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</si>
  <si>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</si>
  <si>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</si>
  <si>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</si>
  <si>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</si>
  <si>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</si>
  <si>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</si>
  <si>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</si>
  <si>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</si>
  <si>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</si>
  <si>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</si>
  <si>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</si>
  <si>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</si>
  <si>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</si>
  <si>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</si>
  <si>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</si>
  <si>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</si>
  <si>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</si>
  <si>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</si>
  <si>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</si>
  <si>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</si>
  <si>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</si>
  <si>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</si>
  <si>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</si>
  <si>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</si>
  <si>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</si>
  <si>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</si>
  <si>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</si>
  <si>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</si>
  <si>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</si>
  <si>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</si>
  <si>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</si>
  <si>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</si>
  <si>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</si>
  <si>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</si>
  <si>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</si>
  <si>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</si>
  <si>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</si>
  <si>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</si>
  <si>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</si>
  <si>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</si>
  <si>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</si>
  <si>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</si>
  <si>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</si>
  <si>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</si>
  <si>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</si>
  <si>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</si>
  <si>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</si>
  <si>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</si>
  <si>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</si>
  <si>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</si>
  <si>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</si>
  <si>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</si>
  <si>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</si>
  <si>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</si>
  <si>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</si>
  <si>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</si>
  <si>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</si>
  <si>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</si>
  <si>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</si>
  <si>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</si>
  <si>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</si>
  <si>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</si>
  <si>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</si>
  <si>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</si>
  <si>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</si>
  <si>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</si>
  <si>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</si>
  <si>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</si>
  <si>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</si>
  <si>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</si>
  <si>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</si>
  <si>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</si>
  <si>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</si>
  <si>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</si>
  <si>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</si>
  <si>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</si>
  <si>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</si>
  <si>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</si>
  <si>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</si>
  <si>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</si>
  <si>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</si>
  <si>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</si>
  <si>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</si>
  <si>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</si>
  <si>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</si>
  <si>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</si>
  <si>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</si>
  <si>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</si>
  <si>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</si>
  <si>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</si>
  <si>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</si>
  <si>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</si>
  <si>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</si>
  <si>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</si>
  <si>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</si>
  <si>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</si>
  <si>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</si>
  <si>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</si>
  <si>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</si>
  <si>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</si>
  <si>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</si>
  <si>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</si>
  <si>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</si>
  <si>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</si>
  <si>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</si>
  <si>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</si>
  <si>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</si>
  <si>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</si>
  <si>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</si>
  <si>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</si>
  <si>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</si>
  <si>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</si>
  <si>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</si>
  <si>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</si>
  <si>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</si>
  <si>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</si>
  <si>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</si>
  <si>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</si>
  <si>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</si>
  <si>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</si>
  <si>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</si>
  <si>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</si>
  <si>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</si>
  <si>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</si>
  <si>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</si>
  <si>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</si>
  <si>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</si>
  <si>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</si>
  <si>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</si>
  <si>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</si>
  <si>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</si>
  <si>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</si>
  <si>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</si>
  <si>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</si>
  <si>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</si>
  <si>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</si>
  <si>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</si>
  <si>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</si>
  <si>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</si>
  <si>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</si>
  <si>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</si>
  <si>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</si>
  <si>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</si>
  <si>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</si>
  <si>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</si>
  <si>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</si>
  <si>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</si>
  <si>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</si>
  <si>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</si>
  <si>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</si>
  <si>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</si>
  <si>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</si>
  <si>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</si>
  <si>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</si>
  <si>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</si>
  <si>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</si>
  <si>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</si>
  <si>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</si>
  <si>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</si>
  <si>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</si>
  <si>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</si>
  <si>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</si>
  <si>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</si>
  <si>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</si>
  <si>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</si>
  <si>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</si>
  <si>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</si>
  <si>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</si>
  <si>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</si>
  <si>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</si>
  <si>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</si>
  <si>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</si>
  <si>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</si>
  <si>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</si>
  <si>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</si>
  <si>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</si>
  <si>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</si>
  <si>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</si>
  <si>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</si>
  <si>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</si>
  <si>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</si>
  <si>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</si>
  <si>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</si>
  <si>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</si>
  <si>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</si>
  <si>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</si>
  <si>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</si>
  <si>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</si>
  <si>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</si>
  <si>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</si>
  <si>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</si>
  <si>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</si>
  <si>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</si>
  <si>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</si>
  <si>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</si>
  <si>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</si>
  <si>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</si>
  <si>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</si>
  <si>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</si>
  <si>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</si>
  <si>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</si>
  <si>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</si>
  <si>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</si>
  <si>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</si>
  <si>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</si>
  <si>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</si>
  <si>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</si>
  <si>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</si>
  <si>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</si>
  <si>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</si>
  <si>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</si>
  <si>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</si>
  <si>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</si>
  <si>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</si>
  <si>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</si>
  <si>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</si>
  <si>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</si>
  <si>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</si>
  <si>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</si>
  <si>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</si>
  <si>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</si>
  <si>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</si>
  <si>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</si>
  <si>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</si>
  <si>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</si>
  <si>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</si>
  <si>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</si>
  <si>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</si>
  <si>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</si>
  <si>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</si>
  <si>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</si>
  <si>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</si>
  <si>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</si>
  <si>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</si>
  <si>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</si>
  <si>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</si>
  <si>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</si>
  <si>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</si>
  <si>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</si>
  <si>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</si>
  <si>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</si>
  <si>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</si>
  <si>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</si>
  <si>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</si>
  <si>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</si>
  <si>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</si>
  <si>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</si>
  <si>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</si>
  <si>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</si>
  <si>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</si>
  <si>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</si>
  <si>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</si>
  <si>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</si>
  <si>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</si>
  <si>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</si>
  <si>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</si>
  <si>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</si>
  <si>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</si>
  <si>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</si>
  <si>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</si>
  <si>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</si>
  <si>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</si>
  <si>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</si>
  <si>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</si>
  <si>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</si>
  <si>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</si>
  <si>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</si>
  <si>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</si>
  <si>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</si>
  <si>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</si>
  <si>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</si>
  <si>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</si>
  <si>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</si>
  <si>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</si>
  <si>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</si>
  <si>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</si>
  <si>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</si>
  <si>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</si>
  <si>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</si>
  <si>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</si>
  <si>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</si>
  <si>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</si>
  <si>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</si>
  <si>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</si>
  <si>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</si>
  <si>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</si>
  <si>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</si>
  <si>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</si>
  <si>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</si>
  <si>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</si>
  <si>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</si>
  <si>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</si>
  <si>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</si>
  <si>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</si>
  <si>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</si>
  <si>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</si>
  <si>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</si>
  <si>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</si>
  <si>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</si>
  <si>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</si>
  <si>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</si>
  <si>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</si>
  <si>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</si>
  <si>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</si>
  <si>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</si>
  <si>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</si>
  <si>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</si>
  <si>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</si>
  <si>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</si>
  <si>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</si>
  <si>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</si>
  <si>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</si>
  <si>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</si>
  <si>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</si>
  <si>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</si>
  <si>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</si>
  <si>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</si>
  <si>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</si>
  <si>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</si>
  <si>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</si>
  <si>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</si>
  <si>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</si>
  <si>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</si>
  <si>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</si>
  <si>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</si>
  <si>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</si>
  <si>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</si>
  <si>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</si>
  <si>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</si>
  <si>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</si>
  <si>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</si>
  <si>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</si>
  <si>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</si>
  <si>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</si>
  <si>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</si>
  <si>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</si>
  <si>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</si>
  <si>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</si>
  <si>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</si>
  <si>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</si>
  <si>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</si>
  <si>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</si>
  <si>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</si>
  <si>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</si>
  <si>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</si>
  <si>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</si>
  <si>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</si>
  <si>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</si>
  <si>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</si>
  <si>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</si>
  <si>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</si>
  <si>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</si>
  <si>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</si>
  <si>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</si>
  <si>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</si>
  <si>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</si>
  <si>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</si>
  <si>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</si>
  <si>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</si>
  <si>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</si>
  <si>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</si>
  <si>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</si>
  <si>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</si>
  <si>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</si>
  <si>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</si>
  <si>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</si>
  <si>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</si>
  <si>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</si>
  <si>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</si>
  <si>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</si>
  <si>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</si>
  <si>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</si>
  <si>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</si>
  <si>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</si>
  <si>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</si>
  <si>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</si>
  <si>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</si>
  <si>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</si>
  <si>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</si>
  <si>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</si>
  <si>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</si>
  <si>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</si>
  <si>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</si>
  <si>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</si>
  <si>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</si>
  <si>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</si>
  <si>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</si>
  <si>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</si>
  <si>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</si>
  <si>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</si>
  <si>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</si>
  <si>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</si>
  <si>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</si>
  <si>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</si>
  <si>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</si>
  <si>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</si>
  <si>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</si>
  <si>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</si>
  <si>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</si>
  <si>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</si>
  <si>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</si>
  <si>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</si>
  <si>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</si>
  <si>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</si>
  <si>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</si>
  <si>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</si>
  <si>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</si>
  <si>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</si>
  <si>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</si>
  <si>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</si>
  <si>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</si>
  <si>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</si>
  <si>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</si>
  <si>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</si>
  <si>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</si>
  <si>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</si>
  <si>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</si>
  <si>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</si>
  <si>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</si>
  <si>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</si>
  <si>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</si>
  <si>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</si>
  <si>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</si>
  <si>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</si>
  <si>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</si>
  <si>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</si>
  <si>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</si>
  <si>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</si>
  <si>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</si>
  <si>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</si>
  <si>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</si>
  <si>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</si>
  <si>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</si>
  <si>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</si>
  <si>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</si>
  <si>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</si>
  <si>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</si>
  <si>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</si>
  <si>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</si>
  <si>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</si>
  <si>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</si>
  <si>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</si>
  <si>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</si>
  <si>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</si>
  <si>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</si>
  <si>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</si>
  <si>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</si>
  <si>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</si>
  <si>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</si>
  <si>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</si>
  <si>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</si>
  <si>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</si>
  <si>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</si>
  <si>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</si>
  <si>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</si>
  <si>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</si>
  <si>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</si>
  <si>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</si>
  <si>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</si>
  <si>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</si>
  <si>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</si>
  <si>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</si>
  <si>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</si>
  <si>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</si>
  <si>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</si>
  <si>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</si>
  <si>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</si>
  <si>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</si>
  <si>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</si>
  <si>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</si>
  <si>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</si>
  <si>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</si>
  <si>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</si>
  <si>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</si>
  <si>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</si>
  <si>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</si>
  <si>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</si>
  <si>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</si>
  <si>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</si>
  <si>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</si>
  <si>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</si>
  <si>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</si>
  <si>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</si>
  <si>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</si>
  <si>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</si>
  <si>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</si>
  <si>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</si>
  <si>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</si>
  <si>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</si>
  <si>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</si>
  <si>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</si>
  <si>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</si>
  <si>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</si>
  <si>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</si>
  <si>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</si>
  <si>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</si>
  <si>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</si>
  <si>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</si>
  <si>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</si>
  <si>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</si>
  <si>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</si>
  <si>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</si>
  <si>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</si>
  <si>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</si>
  <si>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</si>
  <si>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</si>
  <si>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</si>
  <si>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</si>
  <si>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</si>
  <si>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</si>
  <si>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</si>
  <si>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</si>
  <si>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</si>
  <si>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</si>
  <si>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</si>
  <si>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</si>
  <si>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</si>
  <si>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</si>
  <si>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</si>
  <si>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</si>
  <si>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</si>
  <si>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</si>
  <si>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</si>
  <si>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</si>
  <si>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</si>
  <si>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</si>
  <si>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</si>
  <si>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</si>
  <si>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</si>
  <si>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</si>
  <si>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</si>
  <si>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</si>
  <si>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</si>
  <si>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</si>
  <si>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</si>
  <si>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</si>
  <si>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</si>
  <si>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</si>
  <si>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</si>
  <si>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</si>
  <si>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</si>
  <si>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</si>
  <si>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</si>
  <si>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</si>
  <si>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</si>
  <si>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</si>
  <si>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</si>
  <si>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</si>
  <si>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</si>
  <si>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</si>
  <si>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</si>
  <si>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</si>
  <si>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</si>
  <si>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</si>
  <si>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</si>
  <si>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</si>
  <si>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</si>
  <si>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</si>
  <si>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</si>
  <si>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</si>
  <si>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</si>
  <si>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</si>
  <si>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</si>
  <si>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</si>
  <si>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</si>
  <si>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</si>
  <si>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</si>
  <si>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</si>
  <si>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</si>
  <si>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</si>
  <si>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</si>
  <si>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</si>
  <si>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</si>
  <si>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</si>
  <si>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</si>
  <si>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</si>
  <si>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</si>
  <si>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</si>
  <si>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</si>
  <si>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</si>
  <si>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</si>
  <si>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</si>
  <si>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</si>
  <si>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</si>
  <si>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</si>
  <si>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</si>
  <si>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</si>
  <si>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</si>
  <si>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</si>
  <si>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</si>
  <si>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</si>
  <si>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</si>
  <si>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</si>
  <si>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</si>
  <si>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</si>
  <si>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</si>
  <si>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</si>
  <si>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</si>
  <si>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</si>
  <si>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</si>
  <si>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</si>
  <si>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</si>
  <si>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</si>
  <si>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</si>
  <si>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</si>
  <si>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</si>
  <si>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</si>
  <si>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</si>
  <si>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</si>
  <si>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</si>
  <si>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</si>
  <si>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</si>
  <si>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</si>
  <si>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</si>
  <si>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</si>
  <si>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</si>
  <si>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</si>
  <si>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</si>
  <si>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</si>
  <si>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</si>
  <si>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</si>
  <si>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</si>
  <si>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</si>
  <si>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</si>
  <si>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</si>
  <si>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</si>
  <si>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</si>
  <si>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</si>
  <si>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</si>
  <si>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</si>
  <si>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</si>
  <si>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</si>
  <si>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</si>
  <si>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</si>
  <si>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</si>
  <si>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</si>
  <si>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</si>
  <si>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</si>
  <si>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</si>
  <si>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</si>
  <si>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</si>
  <si>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</si>
  <si>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</si>
  <si>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</si>
  <si>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</si>
  <si>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</si>
  <si>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</si>
  <si>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</si>
  <si>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</si>
  <si>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</si>
  <si>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</si>
  <si>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</si>
  <si>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</si>
  <si>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</si>
  <si>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</si>
  <si>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</si>
  <si>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</si>
  <si>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</si>
  <si>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</si>
  <si>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</si>
  <si>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</si>
  <si>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</si>
  <si>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</si>
  <si>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</si>
  <si>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</si>
  <si>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</si>
  <si>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</si>
  <si>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</si>
  <si>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</si>
  <si>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</si>
  <si>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</si>
  <si>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</si>
  <si>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</si>
  <si>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</si>
  <si>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</si>
  <si>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</si>
  <si>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</si>
  <si>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</si>
  <si>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</si>
  <si>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</si>
  <si>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</si>
  <si>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</si>
  <si>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</si>
  <si>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</si>
  <si>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</si>
  <si>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</si>
  <si>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</si>
  <si>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</si>
  <si>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</si>
  <si>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</si>
  <si>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</si>
  <si>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</si>
  <si>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</si>
  <si>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</si>
  <si>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</si>
  <si>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</si>
  <si>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</si>
  <si>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</si>
  <si>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</si>
  <si>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</si>
  <si>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</si>
  <si>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</si>
  <si>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</si>
  <si>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</si>
  <si>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</si>
  <si>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</si>
  <si>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</si>
  <si>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</si>
  <si>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</si>
  <si>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</si>
  <si>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</si>
  <si>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</si>
  <si>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</si>
  <si>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</si>
  <si>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</si>
  <si>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</si>
  <si>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</si>
  <si>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</si>
  <si>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</si>
  <si>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</si>
  <si>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</si>
  <si>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</si>
  <si>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</si>
  <si>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</si>
  <si>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</si>
  <si>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</si>
  <si>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</si>
  <si>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</si>
  <si>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</si>
  <si>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</si>
  <si>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</si>
  <si>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</si>
  <si>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</si>
  <si>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</si>
  <si>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</si>
  <si>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</si>
  <si>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</si>
  <si>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</si>
  <si>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</si>
  <si>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</si>
  <si>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</si>
  <si>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</si>
  <si>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</si>
  <si>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</si>
  <si>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</si>
  <si>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</si>
  <si>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</si>
  <si>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</si>
  <si>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</si>
  <si>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</si>
  <si>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</si>
  <si>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</si>
  <si>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</si>
  <si>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</si>
  <si>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</si>
  <si>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</si>
  <si>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</si>
  <si>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</si>
  <si>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</si>
  <si>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</si>
  <si>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</si>
  <si>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</si>
  <si>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</si>
  <si>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</si>
  <si>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</si>
  <si>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</si>
  <si>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</si>
  <si>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</si>
  <si>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</si>
  <si>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</si>
  <si>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</si>
  <si>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</si>
  <si>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</si>
  <si>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</si>
  <si>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</si>
  <si>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</si>
  <si>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</si>
  <si>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</si>
  <si>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</si>
  <si>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</si>
  <si>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</si>
  <si>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</si>
  <si>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</si>
  <si>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</si>
  <si>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</si>
  <si>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</si>
  <si>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</si>
  <si>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</si>
  <si>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</si>
  <si>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</si>
  <si>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</si>
  <si>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</si>
  <si>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</si>
  <si>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</si>
  <si>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</si>
  <si>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</si>
  <si>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</si>
  <si>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</si>
  <si>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</si>
  <si>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</si>
  <si>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</si>
  <si>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</si>
  <si>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</si>
  <si>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</si>
  <si>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</si>
  <si>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</si>
  <si>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</si>
  <si>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</si>
  <si>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</si>
  <si>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</si>
  <si>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</si>
  <si>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</si>
  <si>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</si>
  <si>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</si>
  <si>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</si>
  <si>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</si>
  <si>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</si>
  <si>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</si>
  <si>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</si>
  <si>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</si>
  <si>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</si>
  <si>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</si>
  <si>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</si>
  <si>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</si>
  <si>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</si>
  <si>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</si>
  <si>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</si>
  <si>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</si>
  <si>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</si>
  <si>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</si>
  <si>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</si>
  <si>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</si>
  <si>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</si>
  <si>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</si>
  <si>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</si>
  <si>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</si>
  <si>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</si>
  <si>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</si>
  <si>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</si>
  <si>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</si>
  <si>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</si>
  <si>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</si>
  <si>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</si>
  <si>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</si>
  <si>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</si>
  <si>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</si>
  <si>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</si>
  <si>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</si>
  <si>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</si>
  <si>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</si>
  <si>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</si>
  <si>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</si>
  <si>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</si>
  <si>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</si>
  <si>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</si>
  <si>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</si>
  <si>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</si>
  <si>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</si>
  <si>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</si>
  <si>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</si>
  <si>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</si>
  <si>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</si>
  <si>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</si>
  <si>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</si>
  <si>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</si>
  <si>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</si>
  <si>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</si>
  <si>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</si>
  <si>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</si>
  <si>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</si>
  <si>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</si>
  <si>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</si>
  <si>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</si>
  <si>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</si>
  <si>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</si>
  <si>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</si>
  <si>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</si>
  <si>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</si>
  <si>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</si>
  <si>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</si>
  <si>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</si>
  <si>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</si>
  <si>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</si>
  <si>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</si>
  <si>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</si>
  <si>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</si>
  <si>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</si>
  <si>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</si>
  <si>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</si>
  <si>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</si>
  <si>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</si>
  <si>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</si>
  <si>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</si>
  <si>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</si>
  <si>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</si>
  <si>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</si>
  <si>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</si>
  <si>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</si>
  <si>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</si>
  <si>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</si>
  <si>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</si>
  <si>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</si>
  <si>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</si>
  <si>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</si>
  <si>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</si>
  <si>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</si>
  <si>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</si>
  <si>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</si>
  <si>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</si>
  <si>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</si>
  <si>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</si>
  <si>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</si>
  <si>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</si>
  <si>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</si>
  <si>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</si>
  <si>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</si>
  <si>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</si>
  <si>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</si>
  <si>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</si>
  <si>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</si>
  <si>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</si>
  <si>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</si>
  <si>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</si>
  <si>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</si>
  <si>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</si>
  <si>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</si>
  <si>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</si>
  <si>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</si>
  <si>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</si>
  <si>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</si>
  <si>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</si>
  <si>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</si>
  <si>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</si>
  <si>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</si>
  <si>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</si>
  <si>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</si>
  <si>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</si>
  <si>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</si>
  <si>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</si>
  <si>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</si>
  <si>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</si>
  <si>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</si>
  <si>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</si>
  <si>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</si>
  <si>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</si>
  <si>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</si>
  <si>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</si>
  <si>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</si>
  <si>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</si>
  <si>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</si>
  <si>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</si>
  <si>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</si>
  <si>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</si>
  <si>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</si>
  <si>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</si>
  <si>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</si>
  <si>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</si>
  <si>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</si>
  <si>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</si>
  <si>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</si>
  <si>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</si>
  <si>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</si>
  <si>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</si>
  <si>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</si>
  <si>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</si>
  <si>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</si>
  <si>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</si>
  <si>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</si>
  <si>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</si>
  <si>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</si>
  <si>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</si>
  <si>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</si>
  <si>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</si>
  <si>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</si>
  <si>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</si>
  <si>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</si>
  <si>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</si>
  <si>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</si>
  <si>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</si>
  <si>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</si>
  <si>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</si>
  <si>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</si>
  <si>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</si>
  <si>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</si>
  <si>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</si>
  <si>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</si>
  <si>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</si>
  <si>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</si>
  <si>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</si>
  <si>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</si>
  <si>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</si>
  <si>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</si>
  <si>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</si>
  <si>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</si>
  <si>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</si>
  <si>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</si>
  <si>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</si>
  <si>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</si>
  <si>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</si>
  <si>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</si>
  <si>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</si>
  <si>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</si>
  <si>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</si>
  <si>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</si>
  <si>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</si>
  <si>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</si>
  <si>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</si>
  <si>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</si>
  <si>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</si>
  <si>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</si>
  <si>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</si>
  <si>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</si>
  <si>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</si>
  <si>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</si>
  <si>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</si>
  <si>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</si>
  <si>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</si>
  <si>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</si>
  <si>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</si>
  <si>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</si>
  <si>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</si>
  <si>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</si>
  <si>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</si>
  <si>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</si>
  <si>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340926</t>
  </si>
  <si>
    <t>341384</t>
  </si>
  <si>
    <t>341385</t>
  </si>
  <si>
    <t>341414</t>
  </si>
  <si>
    <t>341428</t>
  </si>
  <si>
    <t>341432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</si>
  <si>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</si>
  <si>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</si>
  <si>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</si>
  <si>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</si>
  <si>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</si>
  <si>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</si>
  <si>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</si>
  <si>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</si>
  <si>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</si>
  <si>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</si>
  <si>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</si>
  <si>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</si>
  <si>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</si>
  <si>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</si>
  <si>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</si>
  <si>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</si>
  <si>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</si>
  <si>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</si>
  <si>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</si>
  <si>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</si>
  <si>
    <t>Caducidad decretada</t>
  </si>
  <si>
    <t>Prescribed action ordered</t>
  </si>
  <si>
    <t>Notificación Cesión. Visita domiciliaria</t>
  </si>
  <si>
    <t>Transfer notice. Home visit</t>
  </si>
  <si>
    <t>Ejecución Convenio Judicial. Adjudicación por Tercero</t>
  </si>
  <si>
    <t>Execution of judicial agreement. Third party foreclosure</t>
  </si>
  <si>
    <t>341347</t>
  </si>
  <si>
    <t>Dación Judicial</t>
  </si>
  <si>
    <t>Judicial payment in kind</t>
  </si>
  <si>
    <t>Ejecución  De Sentencia. Adjudicación por Tercero</t>
  </si>
  <si>
    <t xml:space="preserve"> Judgement Enforcement. Third party foreclosure</t>
  </si>
  <si>
    <t>Posesión. Solicitud al juez</t>
  </si>
  <si>
    <t>Possession. Request to judge</t>
  </si>
  <si>
    <t>Ejecución  De Sentencia. Segunda Almoneda</t>
  </si>
  <si>
    <t xml:space="preserve"> Judgement Enforcement. Second auction hearing</t>
  </si>
  <si>
    <t>341468</t>
  </si>
  <si>
    <t>341475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</si>
</sst>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88" formatCode="mm\/dd\/yyyy"/>
  </numFmts>
  <fonts count="7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39">
    <xf numFmtId="0" fontId="0" fillId="0" borderId="0"/>
    <xf numFmtId="0" fontId="45" fillId="0" borderId="0"/>
    <xf numFmtId="0" fontId="44" fillId="0" borderId="0"/>
    <xf numFmtId="0" fontId="45" fillId="0" borderId="0"/>
    <xf numFmtId="166" fontId="48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6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9" fillId="0" borderId="0" applyBorder="0"/>
    <xf numFmtId="166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6" fontId="55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8" fillId="0" borderId="0"/>
    <xf numFmtId="0" fontId="18" fillId="0" borderId="0"/>
    <xf numFmtId="166" fontId="48" fillId="0" borderId="0" applyFont="0" applyFill="0" applyBorder="0" applyAlignment="0" applyProtection="0"/>
    <xf numFmtId="0" fontId="46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6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6" fontId="17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49" fillId="0" borderId="0" applyFont="0" applyFill="0" applyBorder="0" applyAlignment="0" applyProtection="0"/>
    <xf numFmtId="0" fontId="17" fillId="0" borderId="0"/>
    <xf numFmtId="0" fontId="17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166" fontId="4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0" fillId="0" borderId="0" applyFont="0" applyFill="0" applyBorder="0" applyAlignment="0" applyProtection="0"/>
    <xf numFmtId="0" fontId="16" fillId="0" borderId="0"/>
    <xf numFmtId="166" fontId="4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6" fontId="48" fillId="0" borderId="0" applyFont="0" applyFill="0" applyBorder="0" applyAlignment="0" applyProtection="0"/>
    <xf numFmtId="0" fontId="47" fillId="0" borderId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0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2" fillId="0" borderId="0"/>
    <xf numFmtId="166" fontId="47" fillId="0" borderId="0" applyFont="0" applyFill="0" applyBorder="0" applyAlignment="0" applyProtection="0"/>
    <xf numFmtId="0" fontId="9" fillId="0" borderId="0"/>
    <xf numFmtId="0" fontId="47" fillId="0" borderId="0"/>
    <xf numFmtId="166" fontId="8" fillId="0" borderId="0" applyFont="0" applyFill="0" applyBorder="0" applyAlignment="0" applyProtection="0"/>
    <xf numFmtId="0" fontId="63" fillId="0" borderId="0"/>
    <xf numFmtId="0" fontId="64" fillId="0" borderId="0"/>
    <xf numFmtId="166" fontId="7" fillId="0" borderId="0" applyFont="0" applyFill="0" applyBorder="0" applyAlignment="0" applyProtection="0"/>
    <xf numFmtId="0" fontId="65" fillId="0" borderId="0"/>
    <xf numFmtId="0" fontId="6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7" fillId="0" borderId="0"/>
    <xf numFmtId="0" fontId="67" fillId="0" borderId="0"/>
    <xf numFmtId="166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47" fillId="0" borderId="0"/>
    <xf numFmtId="166" fontId="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34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right" wrapText="1"/>
    </xf>
    <xf numFmtId="4" fontId="69" fillId="3" borderId="2" xfId="123" applyNumberFormat="1" applyFont="1" applyFill="1" applyBorder="1" applyAlignment="1">
      <alignment horizontal="right" wrapText="1"/>
    </xf>
    <xf numFmtId="1" fontId="69" fillId="3" borderId="2" xfId="123" applyNumberFormat="1" applyFont="1" applyFill="1" applyBorder="1" applyAlignment="1">
      <alignment horizontal="right" wrapText="1"/>
    </xf>
    <xf numFmtId="188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right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188" fontId="69" fillId="2" borderId="2" xfId="123" applyNumberFormat="1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0" fontId="47" fillId="0" borderId="0" xfId="123"/>
    <xf numFmtId="0" fontId="69" fillId="3" borderId="2" xfId="123" applyFont="1" applyFill="1" applyBorder="1" applyAlignment="1">
      <alignment horizontal="center" wrapText="1"/>
    </xf>
    <xf numFmtId="0" fontId="69" fillId="2" borderId="2" xfId="123" applyFont="1" applyFill="1" applyBorder="1" applyAlignment="1">
      <alignment horizontal="center" wrapText="1"/>
    </xf>
    <xf numFmtId="49" fontId="59" fillId="5" borderId="3" xfId="123" applyNumberFormat="1" applyFont="1" applyFill="1" applyBorder="1" applyAlignment="1">
      <alignment horizontal="center" vertical="center" wrapText="1"/>
    </xf>
    <xf numFmtId="4" fontId="51" fillId="2" borderId="2" xfId="123" applyNumberFormat="1" applyFont="1" applyFill="1" applyBorder="1" applyAlignment="1">
      <alignment horizontal="right" vertical="center"/>
    </xf>
    <xf numFmtId="188" fontId="69" fillId="3" borderId="2" xfId="123" applyNumberFormat="1" applyFont="1" applyFill="1" applyBorder="1" applyAlignment="1">
      <alignment horizontal="center" wrapText="1"/>
    </xf>
    <xf numFmtId="188" fontId="69" fillId="2" borderId="2" xfId="123" applyNumberFormat="1" applyFont="1" applyFill="1" applyBorder="1" applyAlignment="1">
      <alignment horizontal="center" wrapText="1"/>
    </xf>
    <xf numFmtId="4" fontId="72" fillId="2" borderId="2" xfId="123" applyNumberFormat="1" applyFont="1" applyFill="1" applyBorder="1" applyAlignment="1">
      <alignment horizontal="right" vertical="center"/>
    </xf>
    <xf numFmtId="49" fontId="73" fillId="6" borderId="1" xfId="48" applyNumberFormat="1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</cellXfs>
  <cellStyles count="839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BE8E5-32BE-488C-A7FA-9BBE3A8A395B}">
  <dimension ref="A1:CC3592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0.5703125" style="20" customWidth="1"/>
    <col min="2" max="5" width="21.5703125" style="20" customWidth="1"/>
    <col min="6" max="7" width="12.85546875" style="20" customWidth="1"/>
    <col min="8" max="8" width="15.42578125" style="20" bestFit="1" customWidth="1"/>
    <col min="9" max="9" width="11.140625" style="20" customWidth="1"/>
    <col min="10" max="10" width="11.42578125" style="20" customWidth="1"/>
    <col min="11" max="11" width="11.7109375" style="20" customWidth="1"/>
    <col min="12" max="12" width="9.85546875" style="20" customWidth="1"/>
    <col min="13" max="13" width="11.140625" style="20" customWidth="1"/>
    <col min="14" max="14" width="11.85546875" style="20" customWidth="1"/>
    <col min="15" max="15" width="10.7109375" style="20" customWidth="1"/>
    <col min="16" max="16" width="9.7109375" style="20" customWidth="1"/>
    <col min="17" max="17" width="10.85546875" style="20" customWidth="1"/>
    <col min="18" max="18" width="11.85546875" style="20" bestFit="1" customWidth="1"/>
    <col min="19" max="19" width="14.7109375" style="20" bestFit="1" customWidth="1"/>
    <col min="20" max="20" width="11" style="20" customWidth="1"/>
    <col min="21" max="21" width="9.42578125" style="20" customWidth="1"/>
    <col min="22" max="22" width="9.5703125" style="20" customWidth="1"/>
    <col min="23" max="23" width="11.140625" style="20" customWidth="1"/>
    <col min="24" max="24" width="9.5703125" style="20" customWidth="1"/>
    <col min="25" max="25" width="14" style="20" customWidth="1"/>
    <col min="26" max="26" width="15.140625" style="20" bestFit="1" customWidth="1"/>
    <col min="27" max="28" width="14.140625" style="20" customWidth="1"/>
    <col min="29" max="29" width="12.5703125" style="20" customWidth="1"/>
    <col min="30" max="30" width="11" style="20" customWidth="1"/>
    <col min="31" max="31" width="9.7109375" style="20" customWidth="1"/>
    <col min="32" max="32" width="14" style="20" customWidth="1"/>
    <col min="33" max="33" width="13.28515625" style="20" customWidth="1"/>
    <col min="34" max="34" width="11.85546875" style="20" customWidth="1"/>
    <col min="35" max="35" width="13.5703125" style="20" customWidth="1"/>
    <col min="36" max="36" width="13.140625" style="20" customWidth="1"/>
    <col min="37" max="37" width="12.5703125" style="20" customWidth="1"/>
    <col min="38" max="38" width="11.140625" style="20" customWidth="1"/>
    <col min="39" max="39" width="11.85546875" style="20" customWidth="1"/>
    <col min="40" max="40" width="11.7109375" style="20" customWidth="1"/>
    <col min="41" max="41" width="11.5703125" style="20" customWidth="1"/>
    <col min="42" max="43" width="10.140625" style="20" customWidth="1"/>
    <col min="44" max="45" width="10.7109375" style="20" customWidth="1"/>
    <col min="46" max="46" width="10.140625" style="20" customWidth="1"/>
    <col min="47" max="47" width="12.7109375" style="20" bestFit="1" customWidth="1"/>
    <col min="48" max="48" width="14.5703125" style="20" bestFit="1" customWidth="1"/>
    <col min="49" max="50" width="7.140625" style="20" customWidth="1"/>
    <col min="51" max="51" width="11.5703125" style="20" customWidth="1"/>
    <col min="52" max="53" width="13.7109375" style="20" customWidth="1"/>
    <col min="54" max="54" width="8" style="20" customWidth="1"/>
    <col min="55" max="55" width="7.28515625" style="20" customWidth="1"/>
    <col min="56" max="56" width="10.7109375" style="20" customWidth="1"/>
    <col min="57" max="57" width="12.7109375" style="20" customWidth="1"/>
    <col min="58" max="58" width="13.28515625" style="20" customWidth="1"/>
    <col min="59" max="59" width="7.7109375" style="20" customWidth="1"/>
    <col min="60" max="60" width="17.85546875" style="20" customWidth="1"/>
    <col min="61" max="61" width="7.5703125" style="20" customWidth="1"/>
    <col min="62" max="62" width="11.42578125" style="20" customWidth="1"/>
    <col min="63" max="63" width="13.5703125" style="20" customWidth="1"/>
    <col min="64" max="75" width="11.42578125" style="20" customWidth="1"/>
    <col min="76" max="76" width="4.7109375" style="20" customWidth="1"/>
    <col min="77" max="16384" width="11.42578125" style="20"/>
  </cols>
  <sheetData>
    <row r="1" spans="1:75" s="2" customFormat="1" ht="10.7" customHeight="1" x14ac:dyDescent="0.15"/>
    <row r="2" spans="1:75" s="2" customFormat="1" ht="83.65" customHeight="1" x14ac:dyDescent="0.15">
      <c r="A2" s="1" t="s">
        <v>3963</v>
      </c>
      <c r="B2" s="1" t="s">
        <v>70</v>
      </c>
      <c r="C2" s="1" t="s">
        <v>71</v>
      </c>
      <c r="D2" s="1" t="s">
        <v>3829</v>
      </c>
      <c r="E2" s="1" t="s">
        <v>72</v>
      </c>
      <c r="F2" s="1" t="s">
        <v>3772</v>
      </c>
      <c r="G2" s="1" t="s">
        <v>3773</v>
      </c>
      <c r="H2" s="1" t="s">
        <v>3627</v>
      </c>
      <c r="I2" s="1" t="s">
        <v>73</v>
      </c>
      <c r="J2" s="1" t="s">
        <v>3774</v>
      </c>
      <c r="K2" s="1" t="s">
        <v>74</v>
      </c>
      <c r="L2" s="3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23" t="s">
        <v>780</v>
      </c>
      <c r="AS2" s="23" t="s">
        <v>781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3775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3793</v>
      </c>
      <c r="BP2" s="1" t="s">
        <v>3794</v>
      </c>
      <c r="BQ2" s="28" t="s">
        <v>4303</v>
      </c>
      <c r="BR2" s="28" t="s">
        <v>4304</v>
      </c>
      <c r="BS2" s="28" t="s">
        <v>4305</v>
      </c>
      <c r="BT2" s="28" t="s">
        <v>4306</v>
      </c>
      <c r="BU2" s="3" t="s">
        <v>3771</v>
      </c>
      <c r="BV2" s="1" t="s">
        <v>3769</v>
      </c>
      <c r="BW2" s="1" t="s">
        <v>3770</v>
      </c>
    </row>
    <row r="3" spans="1:75" s="2" customFormat="1" ht="18.2" customHeight="1" x14ac:dyDescent="0.15">
      <c r="A3" s="4">
        <v>1</v>
      </c>
      <c r="B3" s="5" t="s">
        <v>127</v>
      </c>
      <c r="C3" s="5" t="s">
        <v>128</v>
      </c>
      <c r="D3" s="25">
        <v>45383</v>
      </c>
      <c r="E3" s="6" t="s">
        <v>856</v>
      </c>
      <c r="F3" s="21">
        <v>152</v>
      </c>
      <c r="G3" s="21">
        <v>151</v>
      </c>
      <c r="H3" s="8">
        <v>53858.71</v>
      </c>
      <c r="I3" s="8">
        <v>34641.89</v>
      </c>
      <c r="J3" s="8">
        <v>0</v>
      </c>
      <c r="K3" s="8">
        <v>88500.6</v>
      </c>
      <c r="L3" s="8">
        <v>394.04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88500.6</v>
      </c>
      <c r="S3" s="8">
        <v>88579.28</v>
      </c>
      <c r="T3" s="8">
        <v>426.38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89005.66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f t="shared" ref="AT3:AT66" si="0">AQ3-AR3-AS3+AP3+AO3+AN3+AL3+AI3+AH3+AG3+AF3+AA3+W3+V3+Q3+P3+O3+N3-J3</f>
        <v>0</v>
      </c>
      <c r="AU3" s="8">
        <v>35035.93</v>
      </c>
      <c r="AV3" s="8">
        <v>89005.66</v>
      </c>
      <c r="AW3" s="9">
        <v>92</v>
      </c>
      <c r="AX3" s="9">
        <v>300</v>
      </c>
      <c r="AY3" s="8">
        <v>398200.02</v>
      </c>
      <c r="AZ3" s="8">
        <v>93902.29</v>
      </c>
      <c r="BA3" s="7">
        <v>89.073322000000005</v>
      </c>
      <c r="BB3" s="7">
        <v>83.949416366663698</v>
      </c>
      <c r="BC3" s="7">
        <v>9.5</v>
      </c>
      <c r="BD3" s="7"/>
      <c r="BE3" s="6" t="s">
        <v>3776</v>
      </c>
      <c r="BF3" s="4"/>
      <c r="BG3" s="6" t="s">
        <v>129</v>
      </c>
      <c r="BH3" s="6" t="s">
        <v>48</v>
      </c>
      <c r="BI3" s="6" t="s">
        <v>130</v>
      </c>
      <c r="BJ3" s="6" t="s">
        <v>3777</v>
      </c>
      <c r="BK3" s="5" t="s">
        <v>2</v>
      </c>
      <c r="BL3" s="7">
        <v>718450.34881680005</v>
      </c>
      <c r="BM3" s="5" t="s">
        <v>131</v>
      </c>
      <c r="BN3" s="7"/>
      <c r="BO3" s="10">
        <v>39064</v>
      </c>
      <c r="BP3" s="10">
        <v>48195</v>
      </c>
      <c r="BQ3" s="10" t="s">
        <v>3618</v>
      </c>
      <c r="BR3" s="10" t="s">
        <v>4321</v>
      </c>
      <c r="BS3" s="10">
        <v>39064</v>
      </c>
      <c r="BT3" s="10">
        <v>48195</v>
      </c>
      <c r="BU3" s="7">
        <v>34058.03</v>
      </c>
      <c r="BV3" s="7">
        <v>65.2</v>
      </c>
      <c r="BW3" s="7">
        <v>0</v>
      </c>
    </row>
    <row r="4" spans="1:75" s="2" customFormat="1" ht="18.2" customHeight="1" x14ac:dyDescent="0.15">
      <c r="A4" s="11">
        <v>2</v>
      </c>
      <c r="B4" s="12" t="s">
        <v>127</v>
      </c>
      <c r="C4" s="12" t="s">
        <v>128</v>
      </c>
      <c r="D4" s="26">
        <v>45383</v>
      </c>
      <c r="E4" s="13" t="s">
        <v>857</v>
      </c>
      <c r="F4" s="22">
        <v>185</v>
      </c>
      <c r="G4" s="22">
        <v>184</v>
      </c>
      <c r="H4" s="15">
        <v>41224.21</v>
      </c>
      <c r="I4" s="15">
        <v>34169.75</v>
      </c>
      <c r="J4" s="15">
        <v>0</v>
      </c>
      <c r="K4" s="15">
        <v>75393.960000000006</v>
      </c>
      <c r="L4" s="15">
        <v>376.26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75393.960000000006</v>
      </c>
      <c r="S4" s="15">
        <v>101498.88</v>
      </c>
      <c r="T4" s="15">
        <v>363.8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101862.68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8">
        <f t="shared" si="0"/>
        <v>0</v>
      </c>
      <c r="AU4" s="15">
        <v>34546.01</v>
      </c>
      <c r="AV4" s="15">
        <v>101862.68</v>
      </c>
      <c r="AW4" s="16">
        <v>76</v>
      </c>
      <c r="AX4" s="16">
        <v>300</v>
      </c>
      <c r="AY4" s="15">
        <v>309577.90000000002</v>
      </c>
      <c r="AZ4" s="15">
        <v>77850</v>
      </c>
      <c r="BA4" s="14">
        <v>89.999791999999999</v>
      </c>
      <c r="BB4" s="14">
        <v>87.160445960903303</v>
      </c>
      <c r="BC4" s="14">
        <v>10.59</v>
      </c>
      <c r="BD4" s="14"/>
      <c r="BE4" s="13" t="s">
        <v>3776</v>
      </c>
      <c r="BF4" s="11"/>
      <c r="BG4" s="13" t="s">
        <v>134</v>
      </c>
      <c r="BH4" s="13" t="s">
        <v>14</v>
      </c>
      <c r="BI4" s="13" t="s">
        <v>135</v>
      </c>
      <c r="BJ4" s="13" t="s">
        <v>3777</v>
      </c>
      <c r="BK4" s="12" t="s">
        <v>2</v>
      </c>
      <c r="BL4" s="14">
        <v>612050.27831087995</v>
      </c>
      <c r="BM4" s="12" t="s">
        <v>131</v>
      </c>
      <c r="BN4" s="14"/>
      <c r="BO4" s="17">
        <v>38590</v>
      </c>
      <c r="BP4" s="17">
        <v>47721</v>
      </c>
      <c r="BQ4" s="10" t="s">
        <v>3698</v>
      </c>
      <c r="BR4" s="10" t="s">
        <v>4322</v>
      </c>
      <c r="BS4" s="10">
        <v>38590</v>
      </c>
      <c r="BT4" s="10">
        <v>47721</v>
      </c>
      <c r="BU4" s="14">
        <v>27227.81</v>
      </c>
      <c r="BV4" s="14">
        <v>16.2</v>
      </c>
      <c r="BW4" s="14">
        <v>0</v>
      </c>
    </row>
    <row r="5" spans="1:75" s="2" customFormat="1" ht="18.2" customHeight="1" x14ac:dyDescent="0.15">
      <c r="A5" s="4">
        <v>3</v>
      </c>
      <c r="B5" s="5" t="s">
        <v>127</v>
      </c>
      <c r="C5" s="5" t="s">
        <v>128</v>
      </c>
      <c r="D5" s="25">
        <v>45383</v>
      </c>
      <c r="E5" s="6" t="s">
        <v>858</v>
      </c>
      <c r="F5" s="21">
        <v>176</v>
      </c>
      <c r="G5" s="21">
        <v>175</v>
      </c>
      <c r="H5" s="8">
        <v>41217.4</v>
      </c>
      <c r="I5" s="8">
        <v>32872.620000000003</v>
      </c>
      <c r="J5" s="8">
        <v>0</v>
      </c>
      <c r="K5" s="8">
        <v>74090.02</v>
      </c>
      <c r="L5" s="8">
        <v>369.51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74090.02</v>
      </c>
      <c r="S5" s="8">
        <v>95446.11</v>
      </c>
      <c r="T5" s="8">
        <v>363.74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95809.85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f t="shared" si="0"/>
        <v>0</v>
      </c>
      <c r="AU5" s="8">
        <v>33242.129999999997</v>
      </c>
      <c r="AV5" s="8">
        <v>95809.85</v>
      </c>
      <c r="AW5" s="9">
        <v>77</v>
      </c>
      <c r="AX5" s="9">
        <v>300</v>
      </c>
      <c r="AY5" s="8">
        <v>309999.58</v>
      </c>
      <c r="AZ5" s="8">
        <v>77134.06</v>
      </c>
      <c r="BA5" s="7">
        <v>89.129149999999996</v>
      </c>
      <c r="BB5" s="7">
        <v>85.611732431600302</v>
      </c>
      <c r="BC5" s="7">
        <v>10.59</v>
      </c>
      <c r="BD5" s="7"/>
      <c r="BE5" s="6" t="s">
        <v>3776</v>
      </c>
      <c r="BF5" s="4"/>
      <c r="BG5" s="6" t="s">
        <v>134</v>
      </c>
      <c r="BH5" s="6" t="s">
        <v>22</v>
      </c>
      <c r="BI5" s="6" t="s">
        <v>136</v>
      </c>
      <c r="BJ5" s="6" t="s">
        <v>3777</v>
      </c>
      <c r="BK5" s="5" t="s">
        <v>2</v>
      </c>
      <c r="BL5" s="7">
        <v>601464.85688056005</v>
      </c>
      <c r="BM5" s="5" t="s">
        <v>131</v>
      </c>
      <c r="BN5" s="7"/>
      <c r="BO5" s="10">
        <v>38615</v>
      </c>
      <c r="BP5" s="10">
        <v>47746</v>
      </c>
      <c r="BQ5" s="10" t="s">
        <v>3827</v>
      </c>
      <c r="BR5" s="10" t="s">
        <v>4332</v>
      </c>
      <c r="BS5" s="10">
        <v>38615</v>
      </c>
      <c r="BT5" s="10">
        <v>47746</v>
      </c>
      <c r="BU5" s="7">
        <v>25945.83</v>
      </c>
      <c r="BV5" s="7">
        <v>16.05</v>
      </c>
      <c r="BW5" s="7">
        <v>0</v>
      </c>
    </row>
    <row r="6" spans="1:75" s="2" customFormat="1" ht="18.2" customHeight="1" x14ac:dyDescent="0.15">
      <c r="A6" s="11">
        <v>4</v>
      </c>
      <c r="B6" s="12" t="s">
        <v>127</v>
      </c>
      <c r="C6" s="12" t="s">
        <v>128</v>
      </c>
      <c r="D6" s="26">
        <v>45383</v>
      </c>
      <c r="E6" s="13" t="s">
        <v>859</v>
      </c>
      <c r="F6" s="22">
        <v>10</v>
      </c>
      <c r="G6" s="22">
        <v>9</v>
      </c>
      <c r="H6" s="15">
        <v>54755.74</v>
      </c>
      <c r="I6" s="15">
        <v>4908.38</v>
      </c>
      <c r="J6" s="15">
        <v>0</v>
      </c>
      <c r="K6" s="15">
        <v>59664.12</v>
      </c>
      <c r="L6" s="15">
        <v>568.77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59664.12</v>
      </c>
      <c r="S6" s="15">
        <v>4391.1400000000003</v>
      </c>
      <c r="T6" s="15">
        <v>464.51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4855.6499999999996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8">
        <f t="shared" si="0"/>
        <v>0</v>
      </c>
      <c r="AU6" s="15">
        <v>5477.15</v>
      </c>
      <c r="AV6" s="15">
        <v>4855.6499999999996</v>
      </c>
      <c r="AW6" s="16">
        <v>80</v>
      </c>
      <c r="AX6" s="16">
        <v>300</v>
      </c>
      <c r="AY6" s="15">
        <v>454842.54</v>
      </c>
      <c r="AZ6" s="15">
        <v>112140</v>
      </c>
      <c r="BA6" s="14">
        <v>89.518354000000002</v>
      </c>
      <c r="BB6" s="14">
        <v>47.628266588714801</v>
      </c>
      <c r="BC6" s="14">
        <v>10.18</v>
      </c>
      <c r="BD6" s="14"/>
      <c r="BE6" s="13" t="s">
        <v>3776</v>
      </c>
      <c r="BF6" s="11"/>
      <c r="BG6" s="13" t="s">
        <v>134</v>
      </c>
      <c r="BH6" s="13" t="s">
        <v>56</v>
      </c>
      <c r="BI6" s="13" t="s">
        <v>144</v>
      </c>
      <c r="BJ6" s="13" t="s">
        <v>3777</v>
      </c>
      <c r="BK6" s="12" t="s">
        <v>2</v>
      </c>
      <c r="BL6" s="14">
        <v>484354.99675535999</v>
      </c>
      <c r="BM6" s="12" t="s">
        <v>131</v>
      </c>
      <c r="BN6" s="14"/>
      <c r="BO6" s="17">
        <v>38702</v>
      </c>
      <c r="BP6" s="17">
        <v>47833</v>
      </c>
      <c r="BQ6" s="10" t="s">
        <v>740</v>
      </c>
      <c r="BR6" s="10" t="s">
        <v>4339</v>
      </c>
      <c r="BS6" s="10">
        <v>38702</v>
      </c>
      <c r="BT6" s="10">
        <v>47833</v>
      </c>
      <c r="BU6" s="14">
        <v>2154.3000000000002</v>
      </c>
      <c r="BV6" s="14">
        <v>24.04</v>
      </c>
      <c r="BW6" s="14">
        <v>0</v>
      </c>
    </row>
    <row r="7" spans="1:75" s="2" customFormat="1" ht="18.2" customHeight="1" x14ac:dyDescent="0.15">
      <c r="A7" s="4">
        <v>5</v>
      </c>
      <c r="B7" s="5" t="s">
        <v>127</v>
      </c>
      <c r="C7" s="5" t="s">
        <v>128</v>
      </c>
      <c r="D7" s="25">
        <v>45383</v>
      </c>
      <c r="E7" s="6" t="s">
        <v>186</v>
      </c>
      <c r="F7" s="21">
        <v>179</v>
      </c>
      <c r="G7" s="21">
        <v>178</v>
      </c>
      <c r="H7" s="8">
        <v>91393.94</v>
      </c>
      <c r="I7" s="8">
        <v>72362.86</v>
      </c>
      <c r="J7" s="8">
        <v>0</v>
      </c>
      <c r="K7" s="8">
        <v>163756.79999999999</v>
      </c>
      <c r="L7" s="8">
        <v>789.36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163756.79999999999</v>
      </c>
      <c r="S7" s="8">
        <v>204827.96</v>
      </c>
      <c r="T7" s="8">
        <v>775.33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205603.29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f t="shared" si="0"/>
        <v>0</v>
      </c>
      <c r="AU7" s="8">
        <v>73152.22</v>
      </c>
      <c r="AV7" s="8">
        <v>205603.29</v>
      </c>
      <c r="AW7" s="9">
        <v>80</v>
      </c>
      <c r="AX7" s="9">
        <v>300</v>
      </c>
      <c r="AY7" s="8">
        <v>685075.21</v>
      </c>
      <c r="AZ7" s="8">
        <v>169812.33</v>
      </c>
      <c r="BA7" s="7">
        <v>90.000223000000005</v>
      </c>
      <c r="BB7" s="7">
        <v>86.790803222394999</v>
      </c>
      <c r="BC7" s="7">
        <v>10.18</v>
      </c>
      <c r="BD7" s="7"/>
      <c r="BE7" s="6" t="s">
        <v>3776</v>
      </c>
      <c r="BF7" s="4"/>
      <c r="BG7" s="6" t="s">
        <v>134</v>
      </c>
      <c r="BH7" s="6" t="s">
        <v>56</v>
      </c>
      <c r="BI7" s="6" t="s">
        <v>144</v>
      </c>
      <c r="BJ7" s="6" t="s">
        <v>3777</v>
      </c>
      <c r="BK7" s="5" t="s">
        <v>2</v>
      </c>
      <c r="BL7" s="7">
        <v>1329382.2875904001</v>
      </c>
      <c r="BM7" s="5" t="s">
        <v>131</v>
      </c>
      <c r="BN7" s="7"/>
      <c r="BO7" s="10">
        <v>38702</v>
      </c>
      <c r="BP7" s="10">
        <v>47833</v>
      </c>
      <c r="BQ7" s="10" t="s">
        <v>4080</v>
      </c>
      <c r="BR7" s="10" t="s">
        <v>4376</v>
      </c>
      <c r="BS7" s="10">
        <v>38702</v>
      </c>
      <c r="BT7" s="10">
        <v>47833</v>
      </c>
      <c r="BU7" s="7">
        <v>57895.41</v>
      </c>
      <c r="BV7" s="7">
        <v>36.4</v>
      </c>
      <c r="BW7" s="7">
        <v>0</v>
      </c>
    </row>
    <row r="8" spans="1:75" s="2" customFormat="1" ht="18.2" customHeight="1" x14ac:dyDescent="0.15">
      <c r="A8" s="11">
        <v>6</v>
      </c>
      <c r="B8" s="12" t="s">
        <v>127</v>
      </c>
      <c r="C8" s="12" t="s">
        <v>128</v>
      </c>
      <c r="D8" s="26">
        <v>45383</v>
      </c>
      <c r="E8" s="13" t="s">
        <v>860</v>
      </c>
      <c r="F8" s="12" t="s">
        <v>777</v>
      </c>
      <c r="G8" s="22">
        <v>167</v>
      </c>
      <c r="H8" s="15">
        <v>39984.49</v>
      </c>
      <c r="I8" s="15">
        <v>29656.67</v>
      </c>
      <c r="J8" s="15">
        <v>0</v>
      </c>
      <c r="K8" s="15">
        <v>69641.16</v>
      </c>
      <c r="L8" s="15">
        <v>340.14</v>
      </c>
      <c r="M8" s="15">
        <v>69641.16</v>
      </c>
      <c r="N8" s="15">
        <v>0</v>
      </c>
      <c r="O8" s="15">
        <v>0</v>
      </c>
      <c r="P8" s="15">
        <v>0</v>
      </c>
      <c r="Q8" s="15">
        <v>0</v>
      </c>
      <c r="R8" s="15">
        <v>69641.16</v>
      </c>
      <c r="S8" s="15">
        <v>85663.31</v>
      </c>
      <c r="T8" s="15">
        <v>352.86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86016.17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8">
        <f t="shared" si="0"/>
        <v>0</v>
      </c>
      <c r="AU8" s="15">
        <v>29996.81</v>
      </c>
      <c r="AV8" s="15">
        <v>86016.17</v>
      </c>
      <c r="AW8" s="16">
        <v>80</v>
      </c>
      <c r="AX8" s="16">
        <v>300</v>
      </c>
      <c r="AY8" s="15">
        <v>301999.86</v>
      </c>
      <c r="AZ8" s="15">
        <v>72900</v>
      </c>
      <c r="BA8" s="14">
        <v>87.662338000000005</v>
      </c>
      <c r="BB8" s="14">
        <v>83.743578966146501</v>
      </c>
      <c r="BC8" s="14">
        <v>10.59</v>
      </c>
      <c r="BD8" s="14"/>
      <c r="BE8" s="13" t="s">
        <v>3776</v>
      </c>
      <c r="BF8" s="11"/>
      <c r="BG8" s="13" t="s">
        <v>134</v>
      </c>
      <c r="BH8" s="13" t="s">
        <v>15</v>
      </c>
      <c r="BI8" s="13" t="s">
        <v>145</v>
      </c>
      <c r="BJ8" s="13" t="s">
        <v>3777</v>
      </c>
      <c r="BK8" s="12" t="s">
        <v>2</v>
      </c>
      <c r="BL8" s="14">
        <v>0</v>
      </c>
      <c r="BM8" s="12" t="s">
        <v>131</v>
      </c>
      <c r="BN8" s="14"/>
      <c r="BO8" s="17">
        <v>38708</v>
      </c>
      <c r="BP8" s="17">
        <v>47839</v>
      </c>
      <c r="BQ8" s="10" t="s">
        <v>4320</v>
      </c>
      <c r="BR8" s="10" t="s">
        <v>4351</v>
      </c>
      <c r="BS8" s="10">
        <v>38708</v>
      </c>
      <c r="BT8" s="10">
        <v>47839</v>
      </c>
      <c r="BU8" s="14">
        <v>23525.84</v>
      </c>
      <c r="BV8" s="14">
        <v>0</v>
      </c>
      <c r="BW8" s="14">
        <v>0</v>
      </c>
    </row>
    <row r="9" spans="1:75" s="2" customFormat="1" ht="18.2" customHeight="1" x14ac:dyDescent="0.15">
      <c r="A9" s="4">
        <v>7</v>
      </c>
      <c r="B9" s="5" t="s">
        <v>127</v>
      </c>
      <c r="C9" s="5" t="s">
        <v>128</v>
      </c>
      <c r="D9" s="25">
        <v>45383</v>
      </c>
      <c r="E9" s="6" t="s">
        <v>861</v>
      </c>
      <c r="F9" s="21">
        <v>165</v>
      </c>
      <c r="G9" s="21">
        <v>164</v>
      </c>
      <c r="H9" s="8">
        <v>59631.75</v>
      </c>
      <c r="I9" s="8">
        <v>45516.29</v>
      </c>
      <c r="J9" s="8">
        <v>0</v>
      </c>
      <c r="K9" s="8">
        <v>105148.04</v>
      </c>
      <c r="L9" s="8">
        <v>514.99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105148.04</v>
      </c>
      <c r="S9" s="8">
        <v>121906.38</v>
      </c>
      <c r="T9" s="8">
        <v>505.88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122412.26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f t="shared" si="0"/>
        <v>0</v>
      </c>
      <c r="AU9" s="8">
        <v>46031.28</v>
      </c>
      <c r="AV9" s="8">
        <v>122412.26</v>
      </c>
      <c r="AW9" s="9">
        <v>80</v>
      </c>
      <c r="AX9" s="9">
        <v>300</v>
      </c>
      <c r="AY9" s="8">
        <v>466998.39</v>
      </c>
      <c r="AZ9" s="8">
        <v>110793.09</v>
      </c>
      <c r="BA9" s="7">
        <v>86.254000000000005</v>
      </c>
      <c r="BB9" s="7">
        <v>81.859248100761505</v>
      </c>
      <c r="BC9" s="7">
        <v>10.18</v>
      </c>
      <c r="BD9" s="7"/>
      <c r="BE9" s="6" t="s">
        <v>3776</v>
      </c>
      <c r="BF9" s="4"/>
      <c r="BG9" s="6" t="s">
        <v>146</v>
      </c>
      <c r="BH9" s="6" t="s">
        <v>46</v>
      </c>
      <c r="BI9" s="6" t="s">
        <v>147</v>
      </c>
      <c r="BJ9" s="6" t="s">
        <v>3777</v>
      </c>
      <c r="BK9" s="5" t="s">
        <v>2</v>
      </c>
      <c r="BL9" s="7">
        <v>853594.73286512005</v>
      </c>
      <c r="BM9" s="5" t="s">
        <v>131</v>
      </c>
      <c r="BN9" s="7"/>
      <c r="BO9" s="10">
        <v>38715</v>
      </c>
      <c r="BP9" s="10">
        <v>47846</v>
      </c>
      <c r="BQ9" s="10" t="s">
        <v>740</v>
      </c>
      <c r="BR9" s="10" t="s">
        <v>4339</v>
      </c>
      <c r="BS9" s="10">
        <v>38715</v>
      </c>
      <c r="BT9" s="10">
        <v>47846</v>
      </c>
      <c r="BU9" s="7">
        <v>35232.67</v>
      </c>
      <c r="BV9" s="7">
        <v>23.75</v>
      </c>
      <c r="BW9" s="7">
        <v>0</v>
      </c>
    </row>
    <row r="10" spans="1:75" s="2" customFormat="1" ht="18.2" customHeight="1" x14ac:dyDescent="0.15">
      <c r="A10" s="11">
        <v>8</v>
      </c>
      <c r="B10" s="12" t="s">
        <v>127</v>
      </c>
      <c r="C10" s="12" t="s">
        <v>128</v>
      </c>
      <c r="D10" s="26">
        <v>45383</v>
      </c>
      <c r="E10" s="13" t="s">
        <v>862</v>
      </c>
      <c r="F10" s="22">
        <v>197</v>
      </c>
      <c r="G10" s="22">
        <v>196</v>
      </c>
      <c r="H10" s="15">
        <v>72214.98</v>
      </c>
      <c r="I10" s="15">
        <v>56549.5</v>
      </c>
      <c r="J10" s="15">
        <v>0</v>
      </c>
      <c r="K10" s="15">
        <v>128764.48</v>
      </c>
      <c r="L10" s="15">
        <v>592.96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128764.48</v>
      </c>
      <c r="S10" s="15">
        <v>179744.18</v>
      </c>
      <c r="T10" s="15">
        <v>612.62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180356.8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8">
        <f t="shared" si="0"/>
        <v>0</v>
      </c>
      <c r="AU10" s="15">
        <v>57142.46</v>
      </c>
      <c r="AV10" s="15">
        <v>180356.8</v>
      </c>
      <c r="AW10" s="16">
        <v>83</v>
      </c>
      <c r="AX10" s="16">
        <v>300</v>
      </c>
      <c r="AY10" s="15">
        <v>535000.01</v>
      </c>
      <c r="AZ10" s="15">
        <v>130839.3</v>
      </c>
      <c r="BA10" s="14">
        <v>90</v>
      </c>
      <c r="BB10" s="14">
        <v>88.572800374199502</v>
      </c>
      <c r="BC10" s="14">
        <v>10.18</v>
      </c>
      <c r="BD10" s="14"/>
      <c r="BE10" s="13" t="s">
        <v>3776</v>
      </c>
      <c r="BF10" s="11"/>
      <c r="BG10" s="13" t="s">
        <v>137</v>
      </c>
      <c r="BH10" s="13" t="s">
        <v>5</v>
      </c>
      <c r="BI10" s="13" t="s">
        <v>151</v>
      </c>
      <c r="BJ10" s="13" t="s">
        <v>3777</v>
      </c>
      <c r="BK10" s="12" t="s">
        <v>2</v>
      </c>
      <c r="BL10" s="14">
        <v>1045313.65404544</v>
      </c>
      <c r="BM10" s="12" t="s">
        <v>131</v>
      </c>
      <c r="BN10" s="14"/>
      <c r="BO10" s="17">
        <v>38800</v>
      </c>
      <c r="BP10" s="17">
        <v>47931</v>
      </c>
      <c r="BQ10" s="10" t="s">
        <v>747</v>
      </c>
      <c r="BR10" s="10" t="s">
        <v>4327</v>
      </c>
      <c r="BS10" s="10">
        <v>38800</v>
      </c>
      <c r="BT10" s="10">
        <v>47931</v>
      </c>
      <c r="BU10" s="14">
        <v>47979.68</v>
      </c>
      <c r="BV10" s="14">
        <v>28.05</v>
      </c>
      <c r="BW10" s="14">
        <v>0</v>
      </c>
    </row>
    <row r="11" spans="1:75" s="2" customFormat="1" ht="18.2" customHeight="1" x14ac:dyDescent="0.15">
      <c r="A11" s="4">
        <v>9</v>
      </c>
      <c r="B11" s="5" t="s">
        <v>127</v>
      </c>
      <c r="C11" s="5" t="s">
        <v>128</v>
      </c>
      <c r="D11" s="25">
        <v>45383</v>
      </c>
      <c r="E11" s="6" t="s">
        <v>863</v>
      </c>
      <c r="F11" s="21">
        <v>0</v>
      </c>
      <c r="G11" s="21">
        <v>0</v>
      </c>
      <c r="H11" s="8">
        <v>71266.429999999993</v>
      </c>
      <c r="I11" s="8">
        <v>0</v>
      </c>
      <c r="J11" s="8">
        <v>0</v>
      </c>
      <c r="K11" s="8">
        <v>71266.429999999993</v>
      </c>
      <c r="L11" s="8">
        <v>585.16999999999996</v>
      </c>
      <c r="M11" s="8">
        <v>0</v>
      </c>
      <c r="N11" s="8">
        <v>0</v>
      </c>
      <c r="O11" s="8">
        <v>585.16999999999996</v>
      </c>
      <c r="P11" s="8">
        <v>0</v>
      </c>
      <c r="Q11" s="8">
        <v>0</v>
      </c>
      <c r="R11" s="8">
        <v>70681.259999999995</v>
      </c>
      <c r="S11" s="8">
        <v>0</v>
      </c>
      <c r="T11" s="8">
        <v>604.58000000000004</v>
      </c>
      <c r="U11" s="8">
        <v>0</v>
      </c>
      <c r="V11" s="8">
        <v>0</v>
      </c>
      <c r="W11" s="8">
        <v>604.58000000000004</v>
      </c>
      <c r="X11" s="8">
        <v>0</v>
      </c>
      <c r="Y11" s="8">
        <v>0</v>
      </c>
      <c r="Z11" s="8">
        <v>0</v>
      </c>
      <c r="AA11" s="8">
        <v>27.68</v>
      </c>
      <c r="AB11" s="8">
        <v>0</v>
      </c>
      <c r="AC11" s="8">
        <v>0</v>
      </c>
      <c r="AD11" s="8">
        <v>0</v>
      </c>
      <c r="AE11" s="8">
        <v>0</v>
      </c>
      <c r="AF11" s="8">
        <v>-52.2</v>
      </c>
      <c r="AG11" s="8">
        <v>60.87</v>
      </c>
      <c r="AH11" s="8">
        <v>160.36000000000001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12.94</v>
      </c>
      <c r="AQ11" s="8">
        <v>0</v>
      </c>
      <c r="AR11" s="8">
        <v>12.37</v>
      </c>
      <c r="AS11" s="8">
        <v>0</v>
      </c>
      <c r="AT11" s="8">
        <f t="shared" si="0"/>
        <v>1387.0300000000002</v>
      </c>
      <c r="AU11" s="8">
        <v>0</v>
      </c>
      <c r="AV11" s="8">
        <v>0</v>
      </c>
      <c r="AW11" s="9">
        <v>83</v>
      </c>
      <c r="AX11" s="9">
        <v>300</v>
      </c>
      <c r="AY11" s="8">
        <v>552612.06999999995</v>
      </c>
      <c r="AZ11" s="8">
        <v>129121.29</v>
      </c>
      <c r="BA11" s="7">
        <v>85.999675999999994</v>
      </c>
      <c r="BB11" s="7">
        <v>47.076399711246403</v>
      </c>
      <c r="BC11" s="7">
        <v>10.18</v>
      </c>
      <c r="BD11" s="7"/>
      <c r="BE11" s="6" t="s">
        <v>3776</v>
      </c>
      <c r="BF11" s="4"/>
      <c r="BG11" s="6" t="s">
        <v>137</v>
      </c>
      <c r="BH11" s="6" t="s">
        <v>5</v>
      </c>
      <c r="BI11" s="6" t="s">
        <v>152</v>
      </c>
      <c r="BJ11" s="6" t="s">
        <v>1</v>
      </c>
      <c r="BK11" s="5" t="s">
        <v>2</v>
      </c>
      <c r="BL11" s="7">
        <v>573792.44775527995</v>
      </c>
      <c r="BM11" s="5" t="s">
        <v>131</v>
      </c>
      <c r="BN11" s="7"/>
      <c r="BO11" s="10">
        <v>38807</v>
      </c>
      <c r="BP11" s="10">
        <v>47938</v>
      </c>
      <c r="BQ11" s="10" t="s">
        <v>4319</v>
      </c>
      <c r="BR11" s="10" t="s">
        <v>4326</v>
      </c>
      <c r="BS11" s="10">
        <v>38807</v>
      </c>
      <c r="BT11" s="10">
        <v>47938</v>
      </c>
      <c r="BU11" s="7">
        <v>0</v>
      </c>
      <c r="BV11" s="7">
        <v>27.68</v>
      </c>
      <c r="BW11" s="7">
        <v>0</v>
      </c>
    </row>
    <row r="12" spans="1:75" s="2" customFormat="1" ht="18.2" customHeight="1" x14ac:dyDescent="0.15">
      <c r="A12" s="11">
        <v>10</v>
      </c>
      <c r="B12" s="12" t="s">
        <v>127</v>
      </c>
      <c r="C12" s="12" t="s">
        <v>128</v>
      </c>
      <c r="D12" s="26">
        <v>45383</v>
      </c>
      <c r="E12" s="13" t="s">
        <v>864</v>
      </c>
      <c r="F12" s="22">
        <v>160</v>
      </c>
      <c r="G12" s="22">
        <v>159</v>
      </c>
      <c r="H12" s="15">
        <v>87973.71</v>
      </c>
      <c r="I12" s="15">
        <v>62926.31</v>
      </c>
      <c r="J12" s="15">
        <v>0</v>
      </c>
      <c r="K12" s="15">
        <v>150900.01999999999</v>
      </c>
      <c r="L12" s="15">
        <v>722.38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150900.01999999999</v>
      </c>
      <c r="S12" s="15">
        <v>169378.69</v>
      </c>
      <c r="T12" s="15">
        <v>746.31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170125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8">
        <f t="shared" si="0"/>
        <v>0</v>
      </c>
      <c r="AU12" s="15">
        <v>63648.69</v>
      </c>
      <c r="AV12" s="15">
        <v>170125</v>
      </c>
      <c r="AW12" s="16">
        <v>83</v>
      </c>
      <c r="AX12" s="16">
        <v>300</v>
      </c>
      <c r="AY12" s="15">
        <v>659998.17000000004</v>
      </c>
      <c r="AZ12" s="15">
        <v>159393.85999999999</v>
      </c>
      <c r="BA12" s="14">
        <v>88.889033999999995</v>
      </c>
      <c r="BB12" s="14">
        <v>84.1522817025742</v>
      </c>
      <c r="BC12" s="14">
        <v>10.18</v>
      </c>
      <c r="BD12" s="14"/>
      <c r="BE12" s="13" t="s">
        <v>3776</v>
      </c>
      <c r="BF12" s="11"/>
      <c r="BG12" s="13" t="s">
        <v>137</v>
      </c>
      <c r="BH12" s="13" t="s">
        <v>9</v>
      </c>
      <c r="BI12" s="13" t="s">
        <v>150</v>
      </c>
      <c r="BJ12" s="13" t="s">
        <v>3777</v>
      </c>
      <c r="BK12" s="12" t="s">
        <v>2</v>
      </c>
      <c r="BL12" s="14">
        <v>1225010.5875605601</v>
      </c>
      <c r="BM12" s="12" t="s">
        <v>131</v>
      </c>
      <c r="BN12" s="14"/>
      <c r="BO12" s="17">
        <v>38807</v>
      </c>
      <c r="BP12" s="17">
        <v>47938</v>
      </c>
      <c r="BQ12" s="10" t="s">
        <v>758</v>
      </c>
      <c r="BR12" s="10" t="s">
        <v>4334</v>
      </c>
      <c r="BS12" s="10">
        <v>38807</v>
      </c>
      <c r="BT12" s="10">
        <v>47938</v>
      </c>
      <c r="BU12" s="14">
        <v>48714.21</v>
      </c>
      <c r="BV12" s="14">
        <v>34.17</v>
      </c>
      <c r="BW12" s="14">
        <v>0</v>
      </c>
    </row>
    <row r="13" spans="1:75" s="2" customFormat="1" ht="18.2" customHeight="1" x14ac:dyDescent="0.15">
      <c r="A13" s="4">
        <v>11</v>
      </c>
      <c r="B13" s="5" t="s">
        <v>127</v>
      </c>
      <c r="C13" s="5" t="s">
        <v>128</v>
      </c>
      <c r="D13" s="25">
        <v>45383</v>
      </c>
      <c r="E13" s="6" t="s">
        <v>865</v>
      </c>
      <c r="F13" s="21">
        <v>118</v>
      </c>
      <c r="G13" s="21">
        <v>118</v>
      </c>
      <c r="H13" s="8">
        <v>0</v>
      </c>
      <c r="I13" s="8">
        <v>57679.519999999997</v>
      </c>
      <c r="J13" s="8">
        <v>0</v>
      </c>
      <c r="K13" s="8">
        <v>57679.519999999997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57679.519999999997</v>
      </c>
      <c r="S13" s="8">
        <v>35384.67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35384.67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f t="shared" si="0"/>
        <v>0</v>
      </c>
      <c r="AU13" s="8">
        <v>57679.519999999997</v>
      </c>
      <c r="AV13" s="8">
        <v>35384.67</v>
      </c>
      <c r="AW13" s="9">
        <v>0</v>
      </c>
      <c r="AX13" s="9">
        <v>180</v>
      </c>
      <c r="AY13" s="8">
        <v>323000.78000000003</v>
      </c>
      <c r="AZ13" s="8">
        <v>70989.94</v>
      </c>
      <c r="BA13" s="7">
        <v>80.893303000000003</v>
      </c>
      <c r="BB13" s="7">
        <v>65.726029466352003</v>
      </c>
      <c r="BC13" s="7">
        <v>10.59</v>
      </c>
      <c r="BD13" s="7"/>
      <c r="BE13" s="6" t="s">
        <v>3776</v>
      </c>
      <c r="BF13" s="4"/>
      <c r="BG13" s="6" t="s">
        <v>137</v>
      </c>
      <c r="BH13" s="6" t="s">
        <v>9</v>
      </c>
      <c r="BI13" s="6" t="s">
        <v>153</v>
      </c>
      <c r="BJ13" s="6" t="s">
        <v>3777</v>
      </c>
      <c r="BK13" s="5" t="s">
        <v>2</v>
      </c>
      <c r="BL13" s="7">
        <v>468243.95838656003</v>
      </c>
      <c r="BM13" s="5" t="s">
        <v>131</v>
      </c>
      <c r="BN13" s="7"/>
      <c r="BO13" s="10">
        <v>38807</v>
      </c>
      <c r="BP13" s="10">
        <v>44286</v>
      </c>
      <c r="BQ13" s="10" t="s">
        <v>3720</v>
      </c>
      <c r="BR13" s="10" t="s">
        <v>4350</v>
      </c>
      <c r="BS13" s="10">
        <v>38807</v>
      </c>
      <c r="BT13" s="10">
        <v>44286</v>
      </c>
      <c r="BU13" s="7">
        <v>15522.05</v>
      </c>
      <c r="BV13" s="7">
        <v>0</v>
      </c>
      <c r="BW13" s="7">
        <v>0</v>
      </c>
    </row>
    <row r="14" spans="1:75" s="2" customFormat="1" ht="18.2" customHeight="1" x14ac:dyDescent="0.15">
      <c r="A14" s="11">
        <v>12</v>
      </c>
      <c r="B14" s="12" t="s">
        <v>127</v>
      </c>
      <c r="C14" s="12" t="s">
        <v>128</v>
      </c>
      <c r="D14" s="26">
        <v>45383</v>
      </c>
      <c r="E14" s="13" t="s">
        <v>866</v>
      </c>
      <c r="F14" s="22">
        <v>193</v>
      </c>
      <c r="G14" s="22">
        <v>192</v>
      </c>
      <c r="H14" s="15">
        <v>27647.72</v>
      </c>
      <c r="I14" s="15">
        <v>98714.43</v>
      </c>
      <c r="J14" s="15">
        <v>0</v>
      </c>
      <c r="K14" s="15">
        <v>126362.15</v>
      </c>
      <c r="L14" s="15">
        <v>1043.55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126362.15</v>
      </c>
      <c r="S14" s="15">
        <v>146678.85999999999</v>
      </c>
      <c r="T14" s="15">
        <v>234.54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146913.4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8">
        <f t="shared" si="0"/>
        <v>0</v>
      </c>
      <c r="AU14" s="15">
        <v>99757.98</v>
      </c>
      <c r="AV14" s="15">
        <v>146913.4</v>
      </c>
      <c r="AW14" s="16">
        <v>23</v>
      </c>
      <c r="AX14" s="16">
        <v>240</v>
      </c>
      <c r="AY14" s="15">
        <v>535002.57999999996</v>
      </c>
      <c r="AZ14" s="15">
        <v>130820.85</v>
      </c>
      <c r="BA14" s="14">
        <v>89.999566999999999</v>
      </c>
      <c r="BB14" s="14">
        <v>86.932157872304401</v>
      </c>
      <c r="BC14" s="14">
        <v>10.18</v>
      </c>
      <c r="BD14" s="14"/>
      <c r="BE14" s="13" t="s">
        <v>3776</v>
      </c>
      <c r="BF14" s="11"/>
      <c r="BG14" s="13" t="s">
        <v>137</v>
      </c>
      <c r="BH14" s="13" t="s">
        <v>5</v>
      </c>
      <c r="BI14" s="13" t="s">
        <v>151</v>
      </c>
      <c r="BJ14" s="13" t="s">
        <v>3777</v>
      </c>
      <c r="BK14" s="12" t="s">
        <v>2</v>
      </c>
      <c r="BL14" s="14">
        <v>1025811.4718402</v>
      </c>
      <c r="BM14" s="12" t="s">
        <v>131</v>
      </c>
      <c r="BN14" s="14"/>
      <c r="BO14" s="17">
        <v>38807</v>
      </c>
      <c r="BP14" s="17">
        <v>46112</v>
      </c>
      <c r="BQ14" s="10" t="s">
        <v>772</v>
      </c>
      <c r="BR14" s="10" t="s">
        <v>4329</v>
      </c>
      <c r="BS14" s="10">
        <v>38807</v>
      </c>
      <c r="BT14" s="10">
        <v>46112</v>
      </c>
      <c r="BU14" s="14">
        <v>46507.44</v>
      </c>
      <c r="BV14" s="14">
        <v>28.24</v>
      </c>
      <c r="BW14" s="14">
        <v>0</v>
      </c>
    </row>
    <row r="15" spans="1:75" s="2" customFormat="1" ht="18.2" customHeight="1" x14ac:dyDescent="0.15">
      <c r="A15" s="4">
        <v>13</v>
      </c>
      <c r="B15" s="5" t="s">
        <v>127</v>
      </c>
      <c r="C15" s="5" t="s">
        <v>128</v>
      </c>
      <c r="D15" s="25">
        <v>45383</v>
      </c>
      <c r="E15" s="6" t="s">
        <v>867</v>
      </c>
      <c r="F15" s="21">
        <v>200</v>
      </c>
      <c r="G15" s="21">
        <v>199</v>
      </c>
      <c r="H15" s="8">
        <v>88396.53</v>
      </c>
      <c r="I15" s="8">
        <v>69635.47</v>
      </c>
      <c r="J15" s="8">
        <v>0</v>
      </c>
      <c r="K15" s="8">
        <v>158032</v>
      </c>
      <c r="L15" s="8">
        <v>725.88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158032</v>
      </c>
      <c r="S15" s="8">
        <v>224044.75</v>
      </c>
      <c r="T15" s="8">
        <v>749.9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224794.65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f t="shared" si="0"/>
        <v>0</v>
      </c>
      <c r="AU15" s="8">
        <v>70361.350000000006</v>
      </c>
      <c r="AV15" s="8">
        <v>224794.65</v>
      </c>
      <c r="AW15" s="9">
        <v>83</v>
      </c>
      <c r="AX15" s="9">
        <v>300</v>
      </c>
      <c r="AY15" s="8">
        <v>654999.54</v>
      </c>
      <c r="AZ15" s="8">
        <v>160163.84</v>
      </c>
      <c r="BA15" s="7">
        <v>90.000062</v>
      </c>
      <c r="BB15" s="7">
        <v>88.8021278584729</v>
      </c>
      <c r="BC15" s="7">
        <v>10.18</v>
      </c>
      <c r="BD15" s="7"/>
      <c r="BE15" s="6" t="s">
        <v>3776</v>
      </c>
      <c r="BF15" s="4"/>
      <c r="BG15" s="6" t="s">
        <v>137</v>
      </c>
      <c r="BH15" s="6" t="s">
        <v>5</v>
      </c>
      <c r="BI15" s="6" t="s">
        <v>151</v>
      </c>
      <c r="BJ15" s="6" t="s">
        <v>3777</v>
      </c>
      <c r="BK15" s="5" t="s">
        <v>2</v>
      </c>
      <c r="BL15" s="7">
        <v>1282908.200896</v>
      </c>
      <c r="BM15" s="5" t="s">
        <v>131</v>
      </c>
      <c r="BN15" s="7"/>
      <c r="BO15" s="10">
        <v>38807</v>
      </c>
      <c r="BP15" s="10">
        <v>47938</v>
      </c>
      <c r="BQ15" s="10" t="s">
        <v>748</v>
      </c>
      <c r="BR15" s="10" t="s">
        <v>4330</v>
      </c>
      <c r="BS15" s="10">
        <v>38807</v>
      </c>
      <c r="BT15" s="10">
        <v>47938</v>
      </c>
      <c r="BU15" s="7">
        <v>59029.88</v>
      </c>
      <c r="BV15" s="7">
        <v>34.33</v>
      </c>
      <c r="BW15" s="7">
        <v>0</v>
      </c>
    </row>
    <row r="16" spans="1:75" s="2" customFormat="1" ht="18.2" customHeight="1" x14ac:dyDescent="0.15">
      <c r="A16" s="11">
        <v>14</v>
      </c>
      <c r="B16" s="12" t="s">
        <v>127</v>
      </c>
      <c r="C16" s="12" t="s">
        <v>128</v>
      </c>
      <c r="D16" s="26">
        <v>45383</v>
      </c>
      <c r="E16" s="13" t="s">
        <v>868</v>
      </c>
      <c r="F16" s="12" t="s">
        <v>777</v>
      </c>
      <c r="G16" s="22">
        <v>132</v>
      </c>
      <c r="H16" s="15">
        <v>53559.29</v>
      </c>
      <c r="I16" s="15">
        <v>34844.75</v>
      </c>
      <c r="J16" s="15">
        <v>0</v>
      </c>
      <c r="K16" s="15">
        <v>88404.04</v>
      </c>
      <c r="L16" s="15">
        <v>439.81</v>
      </c>
      <c r="M16" s="15">
        <v>88404.04</v>
      </c>
      <c r="N16" s="15">
        <v>0</v>
      </c>
      <c r="O16" s="15">
        <v>0</v>
      </c>
      <c r="P16" s="15">
        <v>0</v>
      </c>
      <c r="Q16" s="15">
        <v>0</v>
      </c>
      <c r="R16" s="15">
        <v>88404.04</v>
      </c>
      <c r="S16" s="15">
        <v>82986.78</v>
      </c>
      <c r="T16" s="15">
        <v>454.36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83441.14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8">
        <f t="shared" si="0"/>
        <v>0</v>
      </c>
      <c r="AU16" s="15">
        <v>35284.559999999998</v>
      </c>
      <c r="AV16" s="15">
        <v>83441.14</v>
      </c>
      <c r="AW16" s="16">
        <v>83</v>
      </c>
      <c r="AX16" s="16">
        <v>300</v>
      </c>
      <c r="AY16" s="15">
        <v>405877.35</v>
      </c>
      <c r="AZ16" s="15">
        <v>97042.28</v>
      </c>
      <c r="BA16" s="14">
        <v>88.000573000000003</v>
      </c>
      <c r="BB16" s="14">
        <v>80.167182546771599</v>
      </c>
      <c r="BC16" s="14">
        <v>10.18</v>
      </c>
      <c r="BD16" s="14"/>
      <c r="BE16" s="13" t="s">
        <v>3776</v>
      </c>
      <c r="BF16" s="11"/>
      <c r="BG16" s="13" t="s">
        <v>137</v>
      </c>
      <c r="BH16" s="13" t="s">
        <v>5</v>
      </c>
      <c r="BI16" s="13" t="s">
        <v>154</v>
      </c>
      <c r="BJ16" s="13" t="s">
        <v>3777</v>
      </c>
      <c r="BK16" s="12" t="s">
        <v>2</v>
      </c>
      <c r="BL16" s="14">
        <v>0</v>
      </c>
      <c r="BM16" s="12" t="s">
        <v>131</v>
      </c>
      <c r="BN16" s="14"/>
      <c r="BO16" s="17">
        <v>38807</v>
      </c>
      <c r="BP16" s="17">
        <v>47938</v>
      </c>
      <c r="BQ16" s="10" t="s">
        <v>4320</v>
      </c>
      <c r="BR16" s="10" t="s">
        <v>4351</v>
      </c>
      <c r="BS16" s="10">
        <v>38807</v>
      </c>
      <c r="BT16" s="10">
        <v>47938</v>
      </c>
      <c r="BU16" s="14">
        <v>24644.400000000001</v>
      </c>
      <c r="BV16" s="14">
        <v>0</v>
      </c>
      <c r="BW16" s="14">
        <v>0</v>
      </c>
    </row>
    <row r="17" spans="1:75" s="2" customFormat="1" ht="18.2" customHeight="1" x14ac:dyDescent="0.15">
      <c r="A17" s="4">
        <v>15</v>
      </c>
      <c r="B17" s="5" t="s">
        <v>127</v>
      </c>
      <c r="C17" s="5" t="s">
        <v>128</v>
      </c>
      <c r="D17" s="25">
        <v>45383</v>
      </c>
      <c r="E17" s="6" t="s">
        <v>869</v>
      </c>
      <c r="F17" s="21">
        <v>154</v>
      </c>
      <c r="G17" s="21">
        <v>153</v>
      </c>
      <c r="H17" s="8">
        <v>41264.129999999997</v>
      </c>
      <c r="I17" s="8">
        <v>27472.18</v>
      </c>
      <c r="J17" s="8">
        <v>0</v>
      </c>
      <c r="K17" s="8">
        <v>68736.31</v>
      </c>
      <c r="L17" s="8">
        <v>327.94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68736.31</v>
      </c>
      <c r="S17" s="8">
        <v>78075.33</v>
      </c>
      <c r="T17" s="8">
        <v>364.16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78439.490000000005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f t="shared" si="0"/>
        <v>0</v>
      </c>
      <c r="AU17" s="8">
        <v>27800.12</v>
      </c>
      <c r="AV17" s="8">
        <v>78439.490000000005</v>
      </c>
      <c r="AW17" s="9">
        <v>84</v>
      </c>
      <c r="AX17" s="9">
        <v>300</v>
      </c>
      <c r="AY17" s="8">
        <v>343102.09</v>
      </c>
      <c r="AZ17" s="8">
        <v>72805.66</v>
      </c>
      <c r="BA17" s="7">
        <v>78.115817000000007</v>
      </c>
      <c r="BB17" s="7">
        <v>73.749664699355407</v>
      </c>
      <c r="BC17" s="7">
        <v>10.59</v>
      </c>
      <c r="BD17" s="7"/>
      <c r="BE17" s="6" t="s">
        <v>3776</v>
      </c>
      <c r="BF17" s="4"/>
      <c r="BG17" s="6" t="s">
        <v>155</v>
      </c>
      <c r="BH17" s="6" t="s">
        <v>19</v>
      </c>
      <c r="BI17" s="6" t="s">
        <v>156</v>
      </c>
      <c r="BJ17" s="6" t="s">
        <v>3777</v>
      </c>
      <c r="BK17" s="5" t="s">
        <v>2</v>
      </c>
      <c r="BL17" s="7">
        <v>558003.28919667995</v>
      </c>
      <c r="BM17" s="5" t="s">
        <v>131</v>
      </c>
      <c r="BN17" s="7"/>
      <c r="BO17" s="10">
        <v>38814</v>
      </c>
      <c r="BP17" s="10">
        <v>47945</v>
      </c>
      <c r="BQ17" s="10" t="s">
        <v>754</v>
      </c>
      <c r="BR17" s="10" t="s">
        <v>4343</v>
      </c>
      <c r="BS17" s="10">
        <v>38814</v>
      </c>
      <c r="BT17" s="10">
        <v>47945</v>
      </c>
      <c r="BU17" s="7">
        <v>21755.37</v>
      </c>
      <c r="BV17" s="7">
        <v>15.15</v>
      </c>
      <c r="BW17" s="7">
        <v>0</v>
      </c>
    </row>
    <row r="18" spans="1:75" s="2" customFormat="1" ht="18.2" customHeight="1" x14ac:dyDescent="0.15">
      <c r="A18" s="11">
        <v>16</v>
      </c>
      <c r="B18" s="12" t="s">
        <v>127</v>
      </c>
      <c r="C18" s="12" t="s">
        <v>128</v>
      </c>
      <c r="D18" s="26">
        <v>45383</v>
      </c>
      <c r="E18" s="13" t="s">
        <v>870</v>
      </c>
      <c r="F18" s="22">
        <v>124</v>
      </c>
      <c r="G18" s="22">
        <v>123</v>
      </c>
      <c r="H18" s="15">
        <v>47046.57</v>
      </c>
      <c r="I18" s="15">
        <v>27994.49</v>
      </c>
      <c r="J18" s="15">
        <v>0</v>
      </c>
      <c r="K18" s="15">
        <v>75041.06</v>
      </c>
      <c r="L18" s="15">
        <v>373.95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75041.06</v>
      </c>
      <c r="S18" s="15">
        <v>69069.73</v>
      </c>
      <c r="T18" s="15">
        <v>415.19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69484.92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8">
        <f t="shared" si="0"/>
        <v>0</v>
      </c>
      <c r="AU18" s="15">
        <v>28368.44</v>
      </c>
      <c r="AV18" s="15">
        <v>69484.92</v>
      </c>
      <c r="AW18" s="16">
        <v>84</v>
      </c>
      <c r="AX18" s="16">
        <v>300</v>
      </c>
      <c r="AY18" s="15">
        <v>340000.16</v>
      </c>
      <c r="AZ18" s="15">
        <v>83013.350000000006</v>
      </c>
      <c r="BA18" s="14">
        <v>89.999956999999995</v>
      </c>
      <c r="BB18" s="14">
        <v>81.356699533682502</v>
      </c>
      <c r="BC18" s="14">
        <v>10.59</v>
      </c>
      <c r="BD18" s="14"/>
      <c r="BE18" s="13" t="s">
        <v>3776</v>
      </c>
      <c r="BF18" s="11"/>
      <c r="BG18" s="13" t="s">
        <v>157</v>
      </c>
      <c r="BH18" s="13" t="s">
        <v>26</v>
      </c>
      <c r="BI18" s="13" t="s">
        <v>158</v>
      </c>
      <c r="BJ18" s="13" t="s">
        <v>3777</v>
      </c>
      <c r="BK18" s="12" t="s">
        <v>2</v>
      </c>
      <c r="BL18" s="14">
        <v>609185.42622967996</v>
      </c>
      <c r="BM18" s="12" t="s">
        <v>131</v>
      </c>
      <c r="BN18" s="14"/>
      <c r="BO18" s="17">
        <v>38827</v>
      </c>
      <c r="BP18" s="17">
        <v>47958</v>
      </c>
      <c r="BQ18" s="10" t="s">
        <v>3802</v>
      </c>
      <c r="BR18" s="10" t="s">
        <v>4358</v>
      </c>
      <c r="BS18" s="10">
        <v>38827</v>
      </c>
      <c r="BT18" s="10">
        <v>47958</v>
      </c>
      <c r="BU18" s="14">
        <v>19814.61</v>
      </c>
      <c r="BV18" s="14">
        <v>17.28</v>
      </c>
      <c r="BW18" s="14">
        <v>0</v>
      </c>
    </row>
    <row r="19" spans="1:75" s="2" customFormat="1" ht="18.2" customHeight="1" x14ac:dyDescent="0.15">
      <c r="A19" s="4">
        <v>17</v>
      </c>
      <c r="B19" s="5" t="s">
        <v>127</v>
      </c>
      <c r="C19" s="5" t="s">
        <v>128</v>
      </c>
      <c r="D19" s="25">
        <v>45383</v>
      </c>
      <c r="E19" s="6" t="s">
        <v>871</v>
      </c>
      <c r="F19" s="21">
        <v>75</v>
      </c>
      <c r="G19" s="21">
        <v>74</v>
      </c>
      <c r="H19" s="8">
        <v>48329.25</v>
      </c>
      <c r="I19" s="8">
        <v>20808.560000000001</v>
      </c>
      <c r="J19" s="8">
        <v>0</v>
      </c>
      <c r="K19" s="8">
        <v>69137.81</v>
      </c>
      <c r="L19" s="8">
        <v>384.13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69137.81</v>
      </c>
      <c r="S19" s="8">
        <v>39178.800000000003</v>
      </c>
      <c r="T19" s="8">
        <v>426.51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39605.31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f t="shared" si="0"/>
        <v>0</v>
      </c>
      <c r="AU19" s="8">
        <v>21192.69</v>
      </c>
      <c r="AV19" s="8">
        <v>39605.31</v>
      </c>
      <c r="AW19" s="9">
        <v>84</v>
      </c>
      <c r="AX19" s="9">
        <v>300</v>
      </c>
      <c r="AY19" s="8">
        <v>364502.24</v>
      </c>
      <c r="AZ19" s="8">
        <v>85275.15</v>
      </c>
      <c r="BA19" s="7">
        <v>86.295770000000005</v>
      </c>
      <c r="BB19" s="7">
        <v>69.965289419762996</v>
      </c>
      <c r="BC19" s="7">
        <v>10.59</v>
      </c>
      <c r="BD19" s="7"/>
      <c r="BE19" s="6" t="s">
        <v>3776</v>
      </c>
      <c r="BF19" s="4"/>
      <c r="BG19" s="6" t="s">
        <v>134</v>
      </c>
      <c r="BH19" s="6" t="s">
        <v>22</v>
      </c>
      <c r="BI19" s="6" t="s">
        <v>136</v>
      </c>
      <c r="BJ19" s="6" t="s">
        <v>3777</v>
      </c>
      <c r="BK19" s="5" t="s">
        <v>2</v>
      </c>
      <c r="BL19" s="7">
        <v>561262.67743867997</v>
      </c>
      <c r="BM19" s="5" t="s">
        <v>131</v>
      </c>
      <c r="BN19" s="7"/>
      <c r="BO19" s="10">
        <v>38835</v>
      </c>
      <c r="BP19" s="10">
        <v>47966</v>
      </c>
      <c r="BQ19" s="10" t="s">
        <v>3698</v>
      </c>
      <c r="BR19" s="10" t="s">
        <v>4322</v>
      </c>
      <c r="BS19" s="10">
        <v>38835</v>
      </c>
      <c r="BT19" s="10">
        <v>47966</v>
      </c>
      <c r="BU19" s="7">
        <v>12371.91</v>
      </c>
      <c r="BV19" s="7">
        <v>17.75</v>
      </c>
      <c r="BW19" s="7">
        <v>0</v>
      </c>
    </row>
    <row r="20" spans="1:75" s="2" customFormat="1" ht="18.2" customHeight="1" x14ac:dyDescent="0.15">
      <c r="A20" s="11">
        <v>18</v>
      </c>
      <c r="B20" s="12" t="s">
        <v>127</v>
      </c>
      <c r="C20" s="12" t="s">
        <v>128</v>
      </c>
      <c r="D20" s="26">
        <v>45383</v>
      </c>
      <c r="E20" s="13" t="s">
        <v>872</v>
      </c>
      <c r="F20" s="22">
        <v>114</v>
      </c>
      <c r="G20" s="22">
        <v>113</v>
      </c>
      <c r="H20" s="15">
        <v>28624.959999999999</v>
      </c>
      <c r="I20" s="15">
        <v>16227.78</v>
      </c>
      <c r="J20" s="15">
        <v>0</v>
      </c>
      <c r="K20" s="15">
        <v>44852.74</v>
      </c>
      <c r="L20" s="15">
        <v>227.5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44852.74</v>
      </c>
      <c r="S20" s="15">
        <v>38025.78</v>
      </c>
      <c r="T20" s="15">
        <v>252.62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38278.400000000001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8">
        <f t="shared" si="0"/>
        <v>0</v>
      </c>
      <c r="AU20" s="15">
        <v>16455.28</v>
      </c>
      <c r="AV20" s="15">
        <v>38278.400000000001</v>
      </c>
      <c r="AW20" s="16">
        <v>84</v>
      </c>
      <c r="AX20" s="16">
        <v>300</v>
      </c>
      <c r="AY20" s="15">
        <v>241998.92</v>
      </c>
      <c r="AZ20" s="15">
        <v>50506.31</v>
      </c>
      <c r="BA20" s="14">
        <v>76.983816000000004</v>
      </c>
      <c r="BB20" s="14">
        <v>68.366409726939906</v>
      </c>
      <c r="BC20" s="14">
        <v>10.59</v>
      </c>
      <c r="BD20" s="14"/>
      <c r="BE20" s="13" t="s">
        <v>3776</v>
      </c>
      <c r="BF20" s="11"/>
      <c r="BG20" s="13" t="s">
        <v>134</v>
      </c>
      <c r="BH20" s="13" t="s">
        <v>22</v>
      </c>
      <c r="BI20" s="13" t="s">
        <v>136</v>
      </c>
      <c r="BJ20" s="13" t="s">
        <v>3777</v>
      </c>
      <c r="BK20" s="12" t="s">
        <v>2</v>
      </c>
      <c r="BL20" s="14">
        <v>364115.79919672001</v>
      </c>
      <c r="BM20" s="12" t="s">
        <v>131</v>
      </c>
      <c r="BN20" s="14"/>
      <c r="BO20" s="17">
        <v>38835</v>
      </c>
      <c r="BP20" s="17">
        <v>47966</v>
      </c>
      <c r="BQ20" s="10" t="s">
        <v>758</v>
      </c>
      <c r="BR20" s="10" t="s">
        <v>4334</v>
      </c>
      <c r="BS20" s="10">
        <v>38835</v>
      </c>
      <c r="BT20" s="10">
        <v>47966</v>
      </c>
      <c r="BU20" s="14">
        <v>11248.7</v>
      </c>
      <c r="BV20" s="14">
        <v>10.51</v>
      </c>
      <c r="BW20" s="14">
        <v>0</v>
      </c>
    </row>
    <row r="21" spans="1:75" s="2" customFormat="1" ht="18.2" customHeight="1" x14ac:dyDescent="0.15">
      <c r="A21" s="4">
        <v>19</v>
      </c>
      <c r="B21" s="5" t="s">
        <v>127</v>
      </c>
      <c r="C21" s="5" t="s">
        <v>128</v>
      </c>
      <c r="D21" s="25">
        <v>45383</v>
      </c>
      <c r="E21" s="6" t="s">
        <v>873</v>
      </c>
      <c r="F21" s="21">
        <v>179</v>
      </c>
      <c r="G21" s="21">
        <v>178</v>
      </c>
      <c r="H21" s="8">
        <v>47694.2</v>
      </c>
      <c r="I21" s="8">
        <v>33960.769999999997</v>
      </c>
      <c r="J21" s="8">
        <v>0</v>
      </c>
      <c r="K21" s="8">
        <v>81654.97</v>
      </c>
      <c r="L21" s="8">
        <v>379.04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81654.97</v>
      </c>
      <c r="S21" s="8">
        <v>108428.55</v>
      </c>
      <c r="T21" s="8">
        <v>420.9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108849.45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f t="shared" si="0"/>
        <v>0</v>
      </c>
      <c r="AU21" s="8">
        <v>34339.81</v>
      </c>
      <c r="AV21" s="8">
        <v>108849.45</v>
      </c>
      <c r="AW21" s="9">
        <v>84</v>
      </c>
      <c r="AX21" s="9">
        <v>300</v>
      </c>
      <c r="AY21" s="8">
        <v>357403.97</v>
      </c>
      <c r="AZ21" s="8">
        <v>84150</v>
      </c>
      <c r="BA21" s="7">
        <v>86.846945000000005</v>
      </c>
      <c r="BB21" s="7">
        <v>84.271951141612007</v>
      </c>
      <c r="BC21" s="7">
        <v>10.59</v>
      </c>
      <c r="BD21" s="7"/>
      <c r="BE21" s="6" t="s">
        <v>3776</v>
      </c>
      <c r="BF21" s="4"/>
      <c r="BG21" s="6" t="s">
        <v>134</v>
      </c>
      <c r="BH21" s="6" t="s">
        <v>14</v>
      </c>
      <c r="BI21" s="6" t="s">
        <v>135</v>
      </c>
      <c r="BJ21" s="6" t="s">
        <v>3777</v>
      </c>
      <c r="BK21" s="5" t="s">
        <v>2</v>
      </c>
      <c r="BL21" s="7">
        <v>662877.33279916004</v>
      </c>
      <c r="BM21" s="5" t="s">
        <v>131</v>
      </c>
      <c r="BN21" s="7"/>
      <c r="BO21" s="10">
        <v>38834</v>
      </c>
      <c r="BP21" s="10">
        <v>47965</v>
      </c>
      <c r="BQ21" s="10" t="s">
        <v>3720</v>
      </c>
      <c r="BR21" s="10" t="s">
        <v>4350</v>
      </c>
      <c r="BS21" s="10">
        <v>38834</v>
      </c>
      <c r="BT21" s="10">
        <v>47965</v>
      </c>
      <c r="BU21" s="7">
        <v>29042.34</v>
      </c>
      <c r="BV21" s="7">
        <v>17.510000000000002</v>
      </c>
      <c r="BW21" s="7">
        <v>0</v>
      </c>
    </row>
    <row r="22" spans="1:75" s="2" customFormat="1" ht="18.2" customHeight="1" x14ac:dyDescent="0.15">
      <c r="A22" s="11">
        <v>20</v>
      </c>
      <c r="B22" s="12" t="s">
        <v>127</v>
      </c>
      <c r="C22" s="12" t="s">
        <v>128</v>
      </c>
      <c r="D22" s="26">
        <v>45383</v>
      </c>
      <c r="E22" s="13" t="s">
        <v>874</v>
      </c>
      <c r="F22" s="22">
        <v>126</v>
      </c>
      <c r="G22" s="22">
        <v>125</v>
      </c>
      <c r="H22" s="15">
        <v>31635.75</v>
      </c>
      <c r="I22" s="15">
        <v>18996.27</v>
      </c>
      <c r="J22" s="15">
        <v>0</v>
      </c>
      <c r="K22" s="15">
        <v>50632.02</v>
      </c>
      <c r="L22" s="15">
        <v>251.5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50632.02</v>
      </c>
      <c r="S22" s="15">
        <v>47339.98</v>
      </c>
      <c r="T22" s="15">
        <v>279.19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47619.17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8">
        <f t="shared" si="0"/>
        <v>0</v>
      </c>
      <c r="AU22" s="15">
        <v>19247.77</v>
      </c>
      <c r="AV22" s="15">
        <v>47619.17</v>
      </c>
      <c r="AW22" s="16">
        <v>84</v>
      </c>
      <c r="AX22" s="16">
        <v>300</v>
      </c>
      <c r="AY22" s="15">
        <v>284001.91999999998</v>
      </c>
      <c r="AZ22" s="15">
        <v>55825.33</v>
      </c>
      <c r="BA22" s="14">
        <v>72.506549000000007</v>
      </c>
      <c r="BB22" s="14">
        <v>65.761421188177096</v>
      </c>
      <c r="BC22" s="14">
        <v>10.59</v>
      </c>
      <c r="BD22" s="14"/>
      <c r="BE22" s="13" t="s">
        <v>3776</v>
      </c>
      <c r="BF22" s="11"/>
      <c r="BG22" s="13" t="s">
        <v>134</v>
      </c>
      <c r="BH22" s="13" t="s">
        <v>22</v>
      </c>
      <c r="BI22" s="13" t="s">
        <v>136</v>
      </c>
      <c r="BJ22" s="13" t="s">
        <v>3777</v>
      </c>
      <c r="BK22" s="12" t="s">
        <v>2</v>
      </c>
      <c r="BL22" s="14">
        <v>411032.15605655999</v>
      </c>
      <c r="BM22" s="12" t="s">
        <v>131</v>
      </c>
      <c r="BN22" s="14"/>
      <c r="BO22" s="17">
        <v>38835</v>
      </c>
      <c r="BP22" s="17">
        <v>47966</v>
      </c>
      <c r="BQ22" s="10" t="s">
        <v>3698</v>
      </c>
      <c r="BR22" s="10" t="s">
        <v>4322</v>
      </c>
      <c r="BS22" s="10">
        <v>38835</v>
      </c>
      <c r="BT22" s="10">
        <v>47966</v>
      </c>
      <c r="BU22" s="14">
        <v>13836.24</v>
      </c>
      <c r="BV22" s="14">
        <v>11.62</v>
      </c>
      <c r="BW22" s="14">
        <v>0</v>
      </c>
    </row>
    <row r="23" spans="1:75" s="2" customFormat="1" ht="18.2" customHeight="1" x14ac:dyDescent="0.15">
      <c r="A23" s="4">
        <v>21</v>
      </c>
      <c r="B23" s="5" t="s">
        <v>127</v>
      </c>
      <c r="C23" s="5" t="s">
        <v>128</v>
      </c>
      <c r="D23" s="25">
        <v>45383</v>
      </c>
      <c r="E23" s="6" t="s">
        <v>875</v>
      </c>
      <c r="F23" s="21">
        <v>163</v>
      </c>
      <c r="G23" s="21">
        <v>162</v>
      </c>
      <c r="H23" s="8">
        <v>15932.16</v>
      </c>
      <c r="I23" s="8">
        <v>49242.11</v>
      </c>
      <c r="J23" s="8">
        <v>0</v>
      </c>
      <c r="K23" s="8">
        <v>65174.27</v>
      </c>
      <c r="L23" s="8">
        <v>572.47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65174.27</v>
      </c>
      <c r="S23" s="8">
        <v>66275.23</v>
      </c>
      <c r="T23" s="8">
        <v>140.6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66415.83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f t="shared" si="0"/>
        <v>0</v>
      </c>
      <c r="AU23" s="8">
        <v>49814.58</v>
      </c>
      <c r="AV23" s="8">
        <v>66415.83</v>
      </c>
      <c r="AW23" s="9">
        <v>24</v>
      </c>
      <c r="AX23" s="9">
        <v>240</v>
      </c>
      <c r="AY23" s="8">
        <v>290799.82</v>
      </c>
      <c r="AZ23" s="8">
        <v>70991.95</v>
      </c>
      <c r="BA23" s="7">
        <v>90.000050999999999</v>
      </c>
      <c r="BB23" s="7">
        <v>82.624686656554303</v>
      </c>
      <c r="BC23" s="7">
        <v>10.59</v>
      </c>
      <c r="BD23" s="7"/>
      <c r="BE23" s="6" t="s">
        <v>3776</v>
      </c>
      <c r="BF23" s="4"/>
      <c r="BG23" s="6" t="s">
        <v>134</v>
      </c>
      <c r="BH23" s="6" t="s">
        <v>15</v>
      </c>
      <c r="BI23" s="6" t="s">
        <v>145</v>
      </c>
      <c r="BJ23" s="6" t="s">
        <v>3777</v>
      </c>
      <c r="BK23" s="5" t="s">
        <v>2</v>
      </c>
      <c r="BL23" s="7">
        <v>529086.54873955995</v>
      </c>
      <c r="BM23" s="5" t="s">
        <v>131</v>
      </c>
      <c r="BN23" s="7"/>
      <c r="BO23" s="10">
        <v>38828</v>
      </c>
      <c r="BP23" s="10">
        <v>46133</v>
      </c>
      <c r="BQ23" s="10" t="s">
        <v>757</v>
      </c>
      <c r="BR23" s="10" t="s">
        <v>4336</v>
      </c>
      <c r="BS23" s="10">
        <v>38828</v>
      </c>
      <c r="BT23" s="10">
        <v>46133</v>
      </c>
      <c r="BU23" s="7">
        <v>21847.3</v>
      </c>
      <c r="BV23" s="7">
        <v>14.88</v>
      </c>
      <c r="BW23" s="7">
        <v>0</v>
      </c>
    </row>
    <row r="24" spans="1:75" s="2" customFormat="1" ht="18.2" customHeight="1" x14ac:dyDescent="0.15">
      <c r="A24" s="11">
        <v>22</v>
      </c>
      <c r="B24" s="12" t="s">
        <v>127</v>
      </c>
      <c r="C24" s="12" t="s">
        <v>128</v>
      </c>
      <c r="D24" s="26">
        <v>45383</v>
      </c>
      <c r="E24" s="13" t="s">
        <v>876</v>
      </c>
      <c r="F24" s="22">
        <v>170</v>
      </c>
      <c r="G24" s="22">
        <v>169</v>
      </c>
      <c r="H24" s="15">
        <v>43336.75</v>
      </c>
      <c r="I24" s="15">
        <v>33452.800000000003</v>
      </c>
      <c r="J24" s="15">
        <v>0</v>
      </c>
      <c r="K24" s="15">
        <v>76789.55</v>
      </c>
      <c r="L24" s="15">
        <v>381.68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76789.55</v>
      </c>
      <c r="S24" s="15">
        <v>95685.18</v>
      </c>
      <c r="T24" s="15">
        <v>382.45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96067.63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8">
        <f t="shared" si="0"/>
        <v>0</v>
      </c>
      <c r="AU24" s="15">
        <v>33834.480000000003</v>
      </c>
      <c r="AV24" s="15">
        <v>96067.63</v>
      </c>
      <c r="AW24" s="16">
        <v>78</v>
      </c>
      <c r="AX24" s="16">
        <v>300</v>
      </c>
      <c r="AY24" s="15">
        <v>324998.07</v>
      </c>
      <c r="AZ24" s="15">
        <v>80382.740000000005</v>
      </c>
      <c r="BA24" s="14">
        <v>88.952710999999994</v>
      </c>
      <c r="BB24" s="14">
        <v>84.976434604867293</v>
      </c>
      <c r="BC24" s="14">
        <v>10.59</v>
      </c>
      <c r="BD24" s="14"/>
      <c r="BE24" s="13" t="s">
        <v>3776</v>
      </c>
      <c r="BF24" s="11"/>
      <c r="BG24" s="13" t="s">
        <v>134</v>
      </c>
      <c r="BH24" s="13" t="s">
        <v>162</v>
      </c>
      <c r="BI24" s="13" t="s">
        <v>163</v>
      </c>
      <c r="BJ24" s="13" t="s">
        <v>3777</v>
      </c>
      <c r="BK24" s="12" t="s">
        <v>2</v>
      </c>
      <c r="BL24" s="14">
        <v>623379.7170074</v>
      </c>
      <c r="BM24" s="12" t="s">
        <v>131</v>
      </c>
      <c r="BN24" s="14"/>
      <c r="BO24" s="17">
        <v>38644</v>
      </c>
      <c r="BP24" s="17">
        <v>47775</v>
      </c>
      <c r="BQ24" s="10" t="s">
        <v>752</v>
      </c>
      <c r="BR24" s="10" t="s">
        <v>4338</v>
      </c>
      <c r="BS24" s="10">
        <v>38644</v>
      </c>
      <c r="BT24" s="10">
        <v>47775</v>
      </c>
      <c r="BU24" s="14">
        <v>26282.240000000002</v>
      </c>
      <c r="BV24" s="14">
        <v>16.73</v>
      </c>
      <c r="BW24" s="14">
        <v>0</v>
      </c>
    </row>
    <row r="25" spans="1:75" s="2" customFormat="1" ht="18.2" customHeight="1" x14ac:dyDescent="0.15">
      <c r="A25" s="4">
        <v>23</v>
      </c>
      <c r="B25" s="5" t="s">
        <v>127</v>
      </c>
      <c r="C25" s="5" t="s">
        <v>128</v>
      </c>
      <c r="D25" s="25">
        <v>45383</v>
      </c>
      <c r="E25" s="6" t="s">
        <v>877</v>
      </c>
      <c r="F25" s="21">
        <v>158</v>
      </c>
      <c r="G25" s="21">
        <v>157</v>
      </c>
      <c r="H25" s="8">
        <v>42214.94</v>
      </c>
      <c r="I25" s="8">
        <v>31523.91</v>
      </c>
      <c r="J25" s="8">
        <v>0</v>
      </c>
      <c r="K25" s="8">
        <v>73738.850000000006</v>
      </c>
      <c r="L25" s="8">
        <v>371.78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73738.850000000006</v>
      </c>
      <c r="S25" s="8">
        <v>85034.13</v>
      </c>
      <c r="T25" s="8">
        <v>372.55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85406.68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f t="shared" si="0"/>
        <v>0</v>
      </c>
      <c r="AU25" s="8">
        <v>31895.69</v>
      </c>
      <c r="AV25" s="8">
        <v>85406.68</v>
      </c>
      <c r="AW25" s="9">
        <v>78</v>
      </c>
      <c r="AX25" s="9">
        <v>300</v>
      </c>
      <c r="AY25" s="8">
        <v>341003.16</v>
      </c>
      <c r="AZ25" s="8">
        <v>78300</v>
      </c>
      <c r="BA25" s="7">
        <v>82.587619000000004</v>
      </c>
      <c r="BB25" s="7">
        <v>77.7767056104489</v>
      </c>
      <c r="BC25" s="7">
        <v>10.59</v>
      </c>
      <c r="BD25" s="7"/>
      <c r="BE25" s="6" t="s">
        <v>3776</v>
      </c>
      <c r="BF25" s="4"/>
      <c r="BG25" s="6" t="s">
        <v>155</v>
      </c>
      <c r="BH25" s="6" t="s">
        <v>19</v>
      </c>
      <c r="BI25" s="6" t="s">
        <v>164</v>
      </c>
      <c r="BJ25" s="6" t="s">
        <v>3777</v>
      </c>
      <c r="BK25" s="5" t="s">
        <v>2</v>
      </c>
      <c r="BL25" s="7">
        <v>598614.04898780002</v>
      </c>
      <c r="BM25" s="5" t="s">
        <v>131</v>
      </c>
      <c r="BN25" s="7"/>
      <c r="BO25" s="10">
        <v>38646</v>
      </c>
      <c r="BP25" s="10">
        <v>47777</v>
      </c>
      <c r="BQ25" s="10" t="s">
        <v>756</v>
      </c>
      <c r="BR25" s="10" t="s">
        <v>4337</v>
      </c>
      <c r="BS25" s="10">
        <v>38646</v>
      </c>
      <c r="BT25" s="10">
        <v>47777</v>
      </c>
      <c r="BU25" s="7">
        <v>23882.65</v>
      </c>
      <c r="BV25" s="7">
        <v>16.29</v>
      </c>
      <c r="BW25" s="7">
        <v>0</v>
      </c>
    </row>
    <row r="26" spans="1:75" s="2" customFormat="1" ht="18.2" customHeight="1" x14ac:dyDescent="0.15">
      <c r="A26" s="11">
        <v>24</v>
      </c>
      <c r="B26" s="12" t="s">
        <v>127</v>
      </c>
      <c r="C26" s="12" t="s">
        <v>128</v>
      </c>
      <c r="D26" s="26">
        <v>45383</v>
      </c>
      <c r="E26" s="13" t="s">
        <v>878</v>
      </c>
      <c r="F26" s="22">
        <v>184</v>
      </c>
      <c r="G26" s="22">
        <v>183</v>
      </c>
      <c r="H26" s="15">
        <v>47564.959999999999</v>
      </c>
      <c r="I26" s="15">
        <v>37304.01</v>
      </c>
      <c r="J26" s="15">
        <v>0</v>
      </c>
      <c r="K26" s="15">
        <v>84868.97</v>
      </c>
      <c r="L26" s="15">
        <v>411.67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84868.97</v>
      </c>
      <c r="S26" s="15">
        <v>114847.67999999999</v>
      </c>
      <c r="T26" s="15">
        <v>419.76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115267.44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8">
        <f t="shared" si="0"/>
        <v>0</v>
      </c>
      <c r="AU26" s="15">
        <v>37715.68</v>
      </c>
      <c r="AV26" s="15">
        <v>115267.44</v>
      </c>
      <c r="AW26" s="16">
        <v>79</v>
      </c>
      <c r="AX26" s="16">
        <v>300</v>
      </c>
      <c r="AY26" s="15">
        <v>375000.33</v>
      </c>
      <c r="AZ26" s="15">
        <v>87462.32</v>
      </c>
      <c r="BA26" s="14">
        <v>83.999927</v>
      </c>
      <c r="BB26" s="14">
        <v>81.509240602869795</v>
      </c>
      <c r="BC26" s="14">
        <v>10.59</v>
      </c>
      <c r="BD26" s="14"/>
      <c r="BE26" s="13" t="s">
        <v>3776</v>
      </c>
      <c r="BF26" s="11"/>
      <c r="BG26" s="13" t="s">
        <v>166</v>
      </c>
      <c r="BH26" s="13" t="s">
        <v>39</v>
      </c>
      <c r="BI26" s="13" t="s">
        <v>167</v>
      </c>
      <c r="BJ26" s="13" t="s">
        <v>3777</v>
      </c>
      <c r="BK26" s="12" t="s">
        <v>2</v>
      </c>
      <c r="BL26" s="14">
        <v>688968.67479116004</v>
      </c>
      <c r="BM26" s="12" t="s">
        <v>131</v>
      </c>
      <c r="BN26" s="14"/>
      <c r="BO26" s="17">
        <v>38660</v>
      </c>
      <c r="BP26" s="17">
        <v>47791</v>
      </c>
      <c r="BQ26" s="10" t="s">
        <v>747</v>
      </c>
      <c r="BR26" s="10" t="s">
        <v>4327</v>
      </c>
      <c r="BS26" s="10">
        <v>38660</v>
      </c>
      <c r="BT26" s="10">
        <v>47791</v>
      </c>
      <c r="BU26" s="14">
        <v>31023.86</v>
      </c>
      <c r="BV26" s="14">
        <v>18.2</v>
      </c>
      <c r="BW26" s="14">
        <v>0</v>
      </c>
    </row>
    <row r="27" spans="1:75" s="2" customFormat="1" ht="18.2" customHeight="1" x14ac:dyDescent="0.15">
      <c r="A27" s="4">
        <v>25</v>
      </c>
      <c r="B27" s="5" t="s">
        <v>127</v>
      </c>
      <c r="C27" s="5" t="s">
        <v>128</v>
      </c>
      <c r="D27" s="25">
        <v>45383</v>
      </c>
      <c r="E27" s="6" t="s">
        <v>879</v>
      </c>
      <c r="F27" s="21">
        <v>6</v>
      </c>
      <c r="G27" s="21">
        <v>6</v>
      </c>
      <c r="H27" s="8">
        <v>42463.22</v>
      </c>
      <c r="I27" s="8">
        <v>2102.2800000000002</v>
      </c>
      <c r="J27" s="8">
        <v>0</v>
      </c>
      <c r="K27" s="8">
        <v>44565.5</v>
      </c>
      <c r="L27" s="8">
        <v>361.28</v>
      </c>
      <c r="M27" s="8">
        <v>0</v>
      </c>
      <c r="N27" s="8">
        <v>342.73</v>
      </c>
      <c r="O27" s="8">
        <v>0</v>
      </c>
      <c r="P27" s="8">
        <v>0</v>
      </c>
      <c r="Q27" s="8">
        <v>0</v>
      </c>
      <c r="R27" s="8">
        <v>44222.77</v>
      </c>
      <c r="S27" s="8">
        <v>2241.02</v>
      </c>
      <c r="T27" s="8">
        <v>374.74</v>
      </c>
      <c r="U27" s="8">
        <v>0</v>
      </c>
      <c r="V27" s="8">
        <v>373.32</v>
      </c>
      <c r="W27" s="8">
        <v>0</v>
      </c>
      <c r="X27" s="8">
        <v>0</v>
      </c>
      <c r="Y27" s="8">
        <v>0</v>
      </c>
      <c r="Z27" s="8">
        <v>2242.44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-49.49</v>
      </c>
      <c r="AG27" s="8">
        <v>0</v>
      </c>
      <c r="AH27" s="8">
        <v>0</v>
      </c>
      <c r="AI27" s="8">
        <v>16.11</v>
      </c>
      <c r="AJ27" s="8">
        <v>0</v>
      </c>
      <c r="AK27" s="8">
        <v>0</v>
      </c>
      <c r="AL27" s="8">
        <v>42.84</v>
      </c>
      <c r="AM27" s="8">
        <v>0</v>
      </c>
      <c r="AN27" s="8">
        <v>37.61</v>
      </c>
      <c r="AO27" s="8">
        <v>99.16</v>
      </c>
      <c r="AP27" s="8">
        <v>0</v>
      </c>
      <c r="AQ27" s="8">
        <v>0</v>
      </c>
      <c r="AR27" s="8">
        <v>0</v>
      </c>
      <c r="AS27" s="8">
        <v>0</v>
      </c>
      <c r="AT27" s="8">
        <f t="shared" si="0"/>
        <v>862.28</v>
      </c>
      <c r="AU27" s="8">
        <v>2120.83</v>
      </c>
      <c r="AV27" s="8">
        <v>2242.44</v>
      </c>
      <c r="AW27" s="9">
        <v>80</v>
      </c>
      <c r="AX27" s="9">
        <v>300</v>
      </c>
      <c r="AY27" s="8">
        <v>400851.72</v>
      </c>
      <c r="AZ27" s="8">
        <v>77425</v>
      </c>
      <c r="BA27" s="7">
        <v>70.137439000000001</v>
      </c>
      <c r="BB27" s="7">
        <v>40.060340113477899</v>
      </c>
      <c r="BC27" s="7">
        <v>10.59</v>
      </c>
      <c r="BD27" s="7"/>
      <c r="BE27" s="6" t="s">
        <v>3776</v>
      </c>
      <c r="BF27" s="4"/>
      <c r="BG27" s="6" t="s">
        <v>134</v>
      </c>
      <c r="BH27" s="6" t="s">
        <v>17</v>
      </c>
      <c r="BI27" s="6" t="s">
        <v>170</v>
      </c>
      <c r="BJ27" s="6" t="s">
        <v>3</v>
      </c>
      <c r="BK27" s="5" t="s">
        <v>2</v>
      </c>
      <c r="BL27" s="7">
        <v>359001.68509756</v>
      </c>
      <c r="BM27" s="5" t="s">
        <v>131</v>
      </c>
      <c r="BN27" s="7"/>
      <c r="BO27" s="10">
        <v>38705</v>
      </c>
      <c r="BP27" s="10">
        <v>47836</v>
      </c>
      <c r="BQ27" s="10" t="s">
        <v>3698</v>
      </c>
      <c r="BR27" s="10" t="s">
        <v>4322</v>
      </c>
      <c r="BS27" s="10">
        <v>38705</v>
      </c>
      <c r="BT27" s="10">
        <v>47836</v>
      </c>
      <c r="BU27" s="7">
        <v>764.4</v>
      </c>
      <c r="BV27" s="7">
        <v>16.11</v>
      </c>
      <c r="BW27" s="7">
        <v>0</v>
      </c>
    </row>
    <row r="28" spans="1:75" s="2" customFormat="1" ht="18.2" customHeight="1" x14ac:dyDescent="0.15">
      <c r="A28" s="11">
        <v>26</v>
      </c>
      <c r="B28" s="12" t="s">
        <v>127</v>
      </c>
      <c r="C28" s="12" t="s">
        <v>128</v>
      </c>
      <c r="D28" s="26">
        <v>45383</v>
      </c>
      <c r="E28" s="13" t="s">
        <v>880</v>
      </c>
      <c r="F28" s="22">
        <v>159</v>
      </c>
      <c r="G28" s="22">
        <v>158</v>
      </c>
      <c r="H28" s="15">
        <v>43501.89</v>
      </c>
      <c r="I28" s="15">
        <v>31467.24</v>
      </c>
      <c r="J28" s="15">
        <v>0</v>
      </c>
      <c r="K28" s="15">
        <v>74969.13</v>
      </c>
      <c r="L28" s="15">
        <v>370.03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74969.13</v>
      </c>
      <c r="S28" s="15">
        <v>87653.7</v>
      </c>
      <c r="T28" s="15">
        <v>383.9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88037.6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8">
        <f t="shared" si="0"/>
        <v>0</v>
      </c>
      <c r="AU28" s="15">
        <v>31837.27</v>
      </c>
      <c r="AV28" s="15">
        <v>88037.6</v>
      </c>
      <c r="AW28" s="16">
        <v>80</v>
      </c>
      <c r="AX28" s="16">
        <v>300</v>
      </c>
      <c r="AY28" s="15">
        <v>320001.15000000002</v>
      </c>
      <c r="AZ28" s="15">
        <v>79309.78</v>
      </c>
      <c r="BA28" s="14">
        <v>89.999671000000006</v>
      </c>
      <c r="BB28" s="14">
        <v>85.0739597960835</v>
      </c>
      <c r="BC28" s="14">
        <v>10.59</v>
      </c>
      <c r="BD28" s="14"/>
      <c r="BE28" s="13" t="s">
        <v>3776</v>
      </c>
      <c r="BF28" s="11"/>
      <c r="BG28" s="13" t="s">
        <v>171</v>
      </c>
      <c r="BH28" s="13" t="s">
        <v>6</v>
      </c>
      <c r="BI28" s="13" t="s">
        <v>172</v>
      </c>
      <c r="BJ28" s="13" t="s">
        <v>3777</v>
      </c>
      <c r="BK28" s="12" t="s">
        <v>2</v>
      </c>
      <c r="BL28" s="14">
        <v>608601.49647563999</v>
      </c>
      <c r="BM28" s="12" t="s">
        <v>131</v>
      </c>
      <c r="BN28" s="14"/>
      <c r="BO28" s="17">
        <v>38706</v>
      </c>
      <c r="BP28" s="17">
        <v>47837</v>
      </c>
      <c r="BQ28" s="10" t="s">
        <v>769</v>
      </c>
      <c r="BR28" s="10" t="s">
        <v>4346</v>
      </c>
      <c r="BS28" s="10">
        <v>38706</v>
      </c>
      <c r="BT28" s="10">
        <v>47837</v>
      </c>
      <c r="BU28" s="14">
        <v>24317.65</v>
      </c>
      <c r="BV28" s="14">
        <v>16.510000000000002</v>
      </c>
      <c r="BW28" s="14">
        <v>0</v>
      </c>
    </row>
    <row r="29" spans="1:75" s="2" customFormat="1" ht="18.2" customHeight="1" x14ac:dyDescent="0.15">
      <c r="A29" s="4">
        <v>27</v>
      </c>
      <c r="B29" s="5" t="s">
        <v>127</v>
      </c>
      <c r="C29" s="5" t="s">
        <v>128</v>
      </c>
      <c r="D29" s="25">
        <v>45383</v>
      </c>
      <c r="E29" s="6" t="s">
        <v>881</v>
      </c>
      <c r="F29" s="21">
        <v>123</v>
      </c>
      <c r="G29" s="21">
        <v>122</v>
      </c>
      <c r="H29" s="8">
        <v>13203.24</v>
      </c>
      <c r="I29" s="8">
        <v>42845.48</v>
      </c>
      <c r="J29" s="8">
        <v>0</v>
      </c>
      <c r="K29" s="8">
        <v>56048.72</v>
      </c>
      <c r="L29" s="8">
        <v>574.94000000000005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56048.72</v>
      </c>
      <c r="S29" s="8">
        <v>41512.639999999999</v>
      </c>
      <c r="T29" s="8">
        <v>116.52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41629.160000000003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f t="shared" si="0"/>
        <v>0</v>
      </c>
      <c r="AU29" s="8">
        <v>43420.42</v>
      </c>
      <c r="AV29" s="8">
        <v>41629.160000000003</v>
      </c>
      <c r="AW29" s="9">
        <v>20</v>
      </c>
      <c r="AX29" s="9">
        <v>240</v>
      </c>
      <c r="AY29" s="8">
        <v>290000.49</v>
      </c>
      <c r="AZ29" s="8">
        <v>68841.09</v>
      </c>
      <c r="BA29" s="7">
        <v>86.20675</v>
      </c>
      <c r="BB29" s="7">
        <v>70.187412675481994</v>
      </c>
      <c r="BC29" s="7">
        <v>10.59</v>
      </c>
      <c r="BD29" s="7"/>
      <c r="BE29" s="6" t="s">
        <v>3776</v>
      </c>
      <c r="BF29" s="4"/>
      <c r="BG29" s="6" t="s">
        <v>166</v>
      </c>
      <c r="BH29" s="6" t="s">
        <v>39</v>
      </c>
      <c r="BI29" s="6" t="s">
        <v>167</v>
      </c>
      <c r="BJ29" s="6" t="s">
        <v>3777</v>
      </c>
      <c r="BK29" s="5" t="s">
        <v>2</v>
      </c>
      <c r="BL29" s="7">
        <v>455005.07832416001</v>
      </c>
      <c r="BM29" s="5" t="s">
        <v>131</v>
      </c>
      <c r="BN29" s="7"/>
      <c r="BO29" s="10">
        <v>38708</v>
      </c>
      <c r="BP29" s="10">
        <v>46013</v>
      </c>
      <c r="BQ29" s="10" t="s">
        <v>3767</v>
      </c>
      <c r="BR29" s="10" t="s">
        <v>4333</v>
      </c>
      <c r="BS29" s="10">
        <v>38708</v>
      </c>
      <c r="BT29" s="10">
        <v>46013</v>
      </c>
      <c r="BU29" s="7">
        <v>16065.03</v>
      </c>
      <c r="BV29" s="7">
        <v>14.43</v>
      </c>
      <c r="BW29" s="7">
        <v>0</v>
      </c>
    </row>
    <row r="30" spans="1:75" s="2" customFormat="1" ht="18.2" customHeight="1" x14ac:dyDescent="0.15">
      <c r="A30" s="11">
        <v>28</v>
      </c>
      <c r="B30" s="12" t="s">
        <v>127</v>
      </c>
      <c r="C30" s="12" t="s">
        <v>128</v>
      </c>
      <c r="D30" s="26">
        <v>45383</v>
      </c>
      <c r="E30" s="13" t="s">
        <v>882</v>
      </c>
      <c r="F30" s="22">
        <v>0</v>
      </c>
      <c r="G30" s="22">
        <v>0</v>
      </c>
      <c r="H30" s="15">
        <v>57358.91</v>
      </c>
      <c r="I30" s="15">
        <v>0</v>
      </c>
      <c r="J30" s="15">
        <v>0</v>
      </c>
      <c r="K30" s="15">
        <v>57358.91</v>
      </c>
      <c r="L30" s="15">
        <v>487.97</v>
      </c>
      <c r="M30" s="15">
        <v>0</v>
      </c>
      <c r="N30" s="15">
        <v>0</v>
      </c>
      <c r="O30" s="15">
        <v>487.97</v>
      </c>
      <c r="P30" s="15">
        <v>0</v>
      </c>
      <c r="Q30" s="15">
        <v>0</v>
      </c>
      <c r="R30" s="15">
        <v>56870.94</v>
      </c>
      <c r="S30" s="15">
        <v>0</v>
      </c>
      <c r="T30" s="15">
        <v>506.19</v>
      </c>
      <c r="U30" s="15">
        <v>0</v>
      </c>
      <c r="V30" s="15">
        <v>0</v>
      </c>
      <c r="W30" s="15">
        <v>506.19</v>
      </c>
      <c r="X30" s="15">
        <v>0</v>
      </c>
      <c r="Y30" s="15">
        <v>0</v>
      </c>
      <c r="Z30" s="15">
        <v>0</v>
      </c>
      <c r="AA30" s="15">
        <v>21.76</v>
      </c>
      <c r="AB30" s="15">
        <v>0</v>
      </c>
      <c r="AC30" s="15">
        <v>0</v>
      </c>
      <c r="AD30" s="15">
        <v>0</v>
      </c>
      <c r="AE30" s="15">
        <v>0</v>
      </c>
      <c r="AF30" s="15">
        <v>-15.32</v>
      </c>
      <c r="AG30" s="15">
        <v>50.8</v>
      </c>
      <c r="AH30" s="15">
        <v>130.22999999999999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138.29</v>
      </c>
      <c r="AQ30" s="15">
        <v>0</v>
      </c>
      <c r="AR30" s="15">
        <v>137.37</v>
      </c>
      <c r="AS30" s="15">
        <v>0</v>
      </c>
      <c r="AT30" s="8">
        <f t="shared" si="0"/>
        <v>1182.55</v>
      </c>
      <c r="AU30" s="15">
        <v>0</v>
      </c>
      <c r="AV30" s="15">
        <v>0</v>
      </c>
      <c r="AW30" s="16">
        <v>80</v>
      </c>
      <c r="AX30" s="16">
        <v>300</v>
      </c>
      <c r="AY30" s="15">
        <v>449999</v>
      </c>
      <c r="AZ30" s="15">
        <v>104580.19</v>
      </c>
      <c r="BA30" s="14">
        <v>84.400188999999997</v>
      </c>
      <c r="BB30" s="14">
        <v>45.897010558191397</v>
      </c>
      <c r="BC30" s="14">
        <v>10.59</v>
      </c>
      <c r="BD30" s="14"/>
      <c r="BE30" s="13" t="s">
        <v>3776</v>
      </c>
      <c r="BF30" s="11"/>
      <c r="BG30" s="13" t="s">
        <v>173</v>
      </c>
      <c r="BH30" s="13" t="s">
        <v>174</v>
      </c>
      <c r="BI30" s="13" t="s">
        <v>175</v>
      </c>
      <c r="BJ30" s="13" t="s">
        <v>1</v>
      </c>
      <c r="BK30" s="12" t="s">
        <v>2</v>
      </c>
      <c r="BL30" s="14">
        <v>461679.88330632</v>
      </c>
      <c r="BM30" s="12" t="s">
        <v>131</v>
      </c>
      <c r="BN30" s="14"/>
      <c r="BO30" s="17">
        <v>38709</v>
      </c>
      <c r="BP30" s="17">
        <v>47840</v>
      </c>
      <c r="BQ30" s="10" t="s">
        <v>4319</v>
      </c>
      <c r="BR30" s="10" t="s">
        <v>4326</v>
      </c>
      <c r="BS30" s="10">
        <v>38709</v>
      </c>
      <c r="BT30" s="10">
        <v>47840</v>
      </c>
      <c r="BU30" s="14">
        <v>0</v>
      </c>
      <c r="BV30" s="14">
        <v>21.76</v>
      </c>
      <c r="BW30" s="14">
        <v>0</v>
      </c>
    </row>
    <row r="31" spans="1:75" s="2" customFormat="1" ht="18.2" customHeight="1" x14ac:dyDescent="0.15">
      <c r="A31" s="4">
        <v>29</v>
      </c>
      <c r="B31" s="5" t="s">
        <v>127</v>
      </c>
      <c r="C31" s="5" t="s">
        <v>128</v>
      </c>
      <c r="D31" s="25">
        <v>45383</v>
      </c>
      <c r="E31" s="6" t="s">
        <v>883</v>
      </c>
      <c r="F31" s="21">
        <v>4</v>
      </c>
      <c r="G31" s="21">
        <v>3</v>
      </c>
      <c r="H31" s="8">
        <v>26071.85</v>
      </c>
      <c r="I31" s="8">
        <v>642.76</v>
      </c>
      <c r="J31" s="8">
        <v>0</v>
      </c>
      <c r="K31" s="8">
        <v>26714.61</v>
      </c>
      <c r="L31" s="8">
        <v>218.05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26714.61</v>
      </c>
      <c r="S31" s="8">
        <v>701.63</v>
      </c>
      <c r="T31" s="8">
        <v>230.08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931.71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f t="shared" si="0"/>
        <v>0</v>
      </c>
      <c r="AU31" s="8">
        <v>860.81</v>
      </c>
      <c r="AV31" s="8">
        <v>931.71</v>
      </c>
      <c r="AW31" s="9">
        <v>81</v>
      </c>
      <c r="AX31" s="9">
        <v>300</v>
      </c>
      <c r="AY31" s="8">
        <v>255999.99</v>
      </c>
      <c r="AZ31" s="8">
        <v>47140.63</v>
      </c>
      <c r="BA31" s="7">
        <v>67.187498000000005</v>
      </c>
      <c r="BB31" s="7">
        <v>38.075176465519903</v>
      </c>
      <c r="BC31" s="7">
        <v>10.59</v>
      </c>
      <c r="BD31" s="7"/>
      <c r="BE31" s="6" t="s">
        <v>3776</v>
      </c>
      <c r="BF31" s="4"/>
      <c r="BG31" s="6" t="s">
        <v>134</v>
      </c>
      <c r="BH31" s="6" t="s">
        <v>52</v>
      </c>
      <c r="BI31" s="6" t="s">
        <v>169</v>
      </c>
      <c r="BJ31" s="6" t="s">
        <v>3</v>
      </c>
      <c r="BK31" s="5" t="s">
        <v>2</v>
      </c>
      <c r="BL31" s="7">
        <v>216869.95198908</v>
      </c>
      <c r="BM31" s="5" t="s">
        <v>131</v>
      </c>
      <c r="BN31" s="7"/>
      <c r="BO31" s="10">
        <v>38729</v>
      </c>
      <c r="BP31" s="10">
        <v>47860</v>
      </c>
      <c r="BQ31" s="10" t="s">
        <v>811</v>
      </c>
      <c r="BR31" s="10" t="s">
        <v>4323</v>
      </c>
      <c r="BS31" s="10">
        <v>38729</v>
      </c>
      <c r="BT31" s="10">
        <v>47860</v>
      </c>
      <c r="BU31" s="7">
        <v>374.12</v>
      </c>
      <c r="BV31" s="7">
        <v>9.81</v>
      </c>
      <c r="BW31" s="7">
        <v>0</v>
      </c>
    </row>
    <row r="32" spans="1:75" s="2" customFormat="1" ht="18.2" customHeight="1" x14ac:dyDescent="0.15">
      <c r="A32" s="11">
        <v>30</v>
      </c>
      <c r="B32" s="12" t="s">
        <v>127</v>
      </c>
      <c r="C32" s="12" t="s">
        <v>128</v>
      </c>
      <c r="D32" s="26">
        <v>45383</v>
      </c>
      <c r="E32" s="13" t="s">
        <v>884</v>
      </c>
      <c r="F32" s="22">
        <v>165</v>
      </c>
      <c r="G32" s="22">
        <v>164</v>
      </c>
      <c r="H32" s="15">
        <v>9525.68</v>
      </c>
      <c r="I32" s="15">
        <v>64910.73</v>
      </c>
      <c r="J32" s="15">
        <v>0</v>
      </c>
      <c r="K32" s="15">
        <v>74436.41</v>
      </c>
      <c r="L32" s="15">
        <v>752.8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74436.41</v>
      </c>
      <c r="S32" s="15">
        <v>71814.48</v>
      </c>
      <c r="T32" s="15">
        <v>84.06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71898.539999999994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8">
        <f t="shared" si="0"/>
        <v>0</v>
      </c>
      <c r="AU32" s="15">
        <v>65663.53</v>
      </c>
      <c r="AV32" s="15">
        <v>71898.539999999994</v>
      </c>
      <c r="AW32" s="16">
        <v>21</v>
      </c>
      <c r="AX32" s="16">
        <v>240</v>
      </c>
      <c r="AY32" s="15">
        <v>344999.66</v>
      </c>
      <c r="AZ32" s="15">
        <v>83316.78</v>
      </c>
      <c r="BA32" s="14">
        <v>88.134848000000005</v>
      </c>
      <c r="BB32" s="14">
        <v>78.740941272762598</v>
      </c>
      <c r="BC32" s="14">
        <v>10.59</v>
      </c>
      <c r="BD32" s="14"/>
      <c r="BE32" s="13" t="s">
        <v>3776</v>
      </c>
      <c r="BF32" s="11"/>
      <c r="BG32" s="13" t="s">
        <v>137</v>
      </c>
      <c r="BH32" s="13" t="s">
        <v>9</v>
      </c>
      <c r="BI32" s="13" t="s">
        <v>160</v>
      </c>
      <c r="BJ32" s="13" t="s">
        <v>3777</v>
      </c>
      <c r="BK32" s="12" t="s">
        <v>2</v>
      </c>
      <c r="BL32" s="14">
        <v>604276.86059947999</v>
      </c>
      <c r="BM32" s="12" t="s">
        <v>131</v>
      </c>
      <c r="BN32" s="14"/>
      <c r="BO32" s="17">
        <v>38730</v>
      </c>
      <c r="BP32" s="17">
        <v>46035</v>
      </c>
      <c r="BQ32" s="10" t="s">
        <v>743</v>
      </c>
      <c r="BR32" s="10" t="s">
        <v>4316</v>
      </c>
      <c r="BS32" s="10">
        <v>38730</v>
      </c>
      <c r="BT32" s="10">
        <v>46035</v>
      </c>
      <c r="BU32" s="14">
        <v>25872.2</v>
      </c>
      <c r="BV32" s="14">
        <v>17.47</v>
      </c>
      <c r="BW32" s="14">
        <v>0</v>
      </c>
    </row>
    <row r="33" spans="1:75" s="2" customFormat="1" ht="18.2" customHeight="1" x14ac:dyDescent="0.15">
      <c r="A33" s="4">
        <v>31</v>
      </c>
      <c r="B33" s="5" t="s">
        <v>127</v>
      </c>
      <c r="C33" s="5" t="s">
        <v>128</v>
      </c>
      <c r="D33" s="25">
        <v>45383</v>
      </c>
      <c r="E33" s="6" t="s">
        <v>885</v>
      </c>
      <c r="F33" s="21">
        <v>0</v>
      </c>
      <c r="G33" s="21">
        <v>0</v>
      </c>
      <c r="H33" s="8">
        <v>40990.199999999997</v>
      </c>
      <c r="I33" s="8">
        <v>0</v>
      </c>
      <c r="J33" s="8">
        <v>0</v>
      </c>
      <c r="K33" s="8">
        <v>40990.199999999997</v>
      </c>
      <c r="L33" s="8">
        <v>354.79</v>
      </c>
      <c r="M33" s="8">
        <v>0</v>
      </c>
      <c r="N33" s="8">
        <v>0</v>
      </c>
      <c r="O33" s="8">
        <v>354.79</v>
      </c>
      <c r="P33" s="8">
        <v>0</v>
      </c>
      <c r="Q33" s="8">
        <v>0</v>
      </c>
      <c r="R33" s="8">
        <v>40635.410000000003</v>
      </c>
      <c r="S33" s="8">
        <v>0</v>
      </c>
      <c r="T33" s="8">
        <v>361.74</v>
      </c>
      <c r="U33" s="8">
        <v>0</v>
      </c>
      <c r="V33" s="8">
        <v>0</v>
      </c>
      <c r="W33" s="8">
        <v>361.74</v>
      </c>
      <c r="X33" s="8">
        <v>0</v>
      </c>
      <c r="Y33" s="8">
        <v>0</v>
      </c>
      <c r="Z33" s="8">
        <v>0</v>
      </c>
      <c r="AA33" s="8">
        <v>15.69</v>
      </c>
      <c r="AB33" s="8">
        <v>0</v>
      </c>
      <c r="AC33" s="8">
        <v>0</v>
      </c>
      <c r="AD33" s="8">
        <v>0</v>
      </c>
      <c r="AE33" s="8">
        <v>0</v>
      </c>
      <c r="AF33" s="8">
        <v>-16.149999999999999</v>
      </c>
      <c r="AG33" s="8">
        <v>36.61</v>
      </c>
      <c r="AH33" s="8">
        <v>93.05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768.74</v>
      </c>
      <c r="AQ33" s="8">
        <v>0</v>
      </c>
      <c r="AR33" s="8">
        <v>801.46</v>
      </c>
      <c r="AS33" s="8">
        <v>0</v>
      </c>
      <c r="AT33" s="8">
        <f t="shared" si="0"/>
        <v>813.01</v>
      </c>
      <c r="AU33" s="8">
        <v>0</v>
      </c>
      <c r="AV33" s="8">
        <v>0</v>
      </c>
      <c r="AW33" s="9">
        <v>79</v>
      </c>
      <c r="AX33" s="9">
        <v>300</v>
      </c>
      <c r="AY33" s="8">
        <v>301997.43</v>
      </c>
      <c r="AZ33" s="8">
        <v>75375.19</v>
      </c>
      <c r="BA33" s="7">
        <v>90.000764000000004</v>
      </c>
      <c r="BB33" s="7">
        <v>48.520182111026699</v>
      </c>
      <c r="BC33" s="7">
        <v>10.59</v>
      </c>
      <c r="BD33" s="7"/>
      <c r="BE33" s="6" t="s">
        <v>3776</v>
      </c>
      <c r="BF33" s="4"/>
      <c r="BG33" s="6" t="s">
        <v>134</v>
      </c>
      <c r="BH33" s="6" t="s">
        <v>27</v>
      </c>
      <c r="BI33" s="6" t="s">
        <v>176</v>
      </c>
      <c r="BJ33" s="6" t="s">
        <v>1</v>
      </c>
      <c r="BK33" s="5" t="s">
        <v>2</v>
      </c>
      <c r="BL33" s="7">
        <v>329879.39617148001</v>
      </c>
      <c r="BM33" s="5" t="s">
        <v>131</v>
      </c>
      <c r="BN33" s="7"/>
      <c r="BO33" s="10">
        <v>38680</v>
      </c>
      <c r="BP33" s="10">
        <v>47811</v>
      </c>
      <c r="BQ33" s="10" t="s">
        <v>4319</v>
      </c>
      <c r="BR33" s="10" t="s">
        <v>4326</v>
      </c>
      <c r="BS33" s="10">
        <v>38680</v>
      </c>
      <c r="BT33" s="10">
        <v>47811</v>
      </c>
      <c r="BU33" s="7">
        <v>0</v>
      </c>
      <c r="BV33" s="7">
        <v>15.69</v>
      </c>
      <c r="BW33" s="7">
        <v>0</v>
      </c>
    </row>
    <row r="34" spans="1:75" s="2" customFormat="1" ht="18.2" customHeight="1" x14ac:dyDescent="0.15">
      <c r="A34" s="11">
        <v>32</v>
      </c>
      <c r="B34" s="12" t="s">
        <v>127</v>
      </c>
      <c r="C34" s="12" t="s">
        <v>128</v>
      </c>
      <c r="D34" s="26">
        <v>45383</v>
      </c>
      <c r="E34" s="13" t="s">
        <v>886</v>
      </c>
      <c r="F34" s="22">
        <v>122</v>
      </c>
      <c r="G34" s="22">
        <v>121</v>
      </c>
      <c r="H34" s="15">
        <v>13110.64</v>
      </c>
      <c r="I34" s="15">
        <v>25559.05</v>
      </c>
      <c r="J34" s="15">
        <v>0</v>
      </c>
      <c r="K34" s="15">
        <v>38669.69</v>
      </c>
      <c r="L34" s="15">
        <v>344.56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38669.69</v>
      </c>
      <c r="S34" s="15">
        <v>29842.87</v>
      </c>
      <c r="T34" s="15">
        <v>115.7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29958.57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8">
        <f t="shared" si="0"/>
        <v>0</v>
      </c>
      <c r="AU34" s="15">
        <v>25903.61</v>
      </c>
      <c r="AV34" s="15">
        <v>29958.57</v>
      </c>
      <c r="AW34" s="16">
        <v>83</v>
      </c>
      <c r="AX34" s="16">
        <v>300</v>
      </c>
      <c r="AY34" s="15">
        <v>204999.37</v>
      </c>
      <c r="AZ34" s="15">
        <v>48417.18</v>
      </c>
      <c r="BA34" s="14">
        <v>86.927104</v>
      </c>
      <c r="BB34" s="14">
        <v>69.426682104942103</v>
      </c>
      <c r="BC34" s="14">
        <v>10.59</v>
      </c>
      <c r="BD34" s="14"/>
      <c r="BE34" s="13" t="s">
        <v>3776</v>
      </c>
      <c r="BF34" s="11"/>
      <c r="BG34" s="13" t="s">
        <v>166</v>
      </c>
      <c r="BH34" s="13" t="s">
        <v>39</v>
      </c>
      <c r="BI34" s="13" t="s">
        <v>167</v>
      </c>
      <c r="BJ34" s="13" t="s">
        <v>3777</v>
      </c>
      <c r="BK34" s="12" t="s">
        <v>2</v>
      </c>
      <c r="BL34" s="14">
        <v>313921.62617131998</v>
      </c>
      <c r="BM34" s="12" t="s">
        <v>131</v>
      </c>
      <c r="BN34" s="14"/>
      <c r="BO34" s="17">
        <v>38806</v>
      </c>
      <c r="BP34" s="17">
        <v>47937</v>
      </c>
      <c r="BQ34" s="10" t="s">
        <v>754</v>
      </c>
      <c r="BR34" s="10" t="s">
        <v>4343</v>
      </c>
      <c r="BS34" s="10">
        <v>38806</v>
      </c>
      <c r="BT34" s="10">
        <v>47937</v>
      </c>
      <c r="BU34" s="14">
        <v>11331.65</v>
      </c>
      <c r="BV34" s="14">
        <v>10.08</v>
      </c>
      <c r="BW34" s="14">
        <v>0</v>
      </c>
    </row>
    <row r="35" spans="1:75" s="2" customFormat="1" ht="18.2" customHeight="1" x14ac:dyDescent="0.15">
      <c r="A35" s="4">
        <v>33</v>
      </c>
      <c r="B35" s="5" t="s">
        <v>127</v>
      </c>
      <c r="C35" s="5" t="s">
        <v>128</v>
      </c>
      <c r="D35" s="25">
        <v>45383</v>
      </c>
      <c r="E35" s="6" t="s">
        <v>887</v>
      </c>
      <c r="F35" s="21">
        <v>137</v>
      </c>
      <c r="G35" s="21">
        <v>136</v>
      </c>
      <c r="H35" s="8">
        <v>37945.440000000002</v>
      </c>
      <c r="I35" s="8">
        <v>24232.17</v>
      </c>
      <c r="J35" s="8">
        <v>0</v>
      </c>
      <c r="K35" s="8">
        <v>62177.61</v>
      </c>
      <c r="L35" s="8">
        <v>306.69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62177.61</v>
      </c>
      <c r="S35" s="8">
        <v>63019.99</v>
      </c>
      <c r="T35" s="8">
        <v>334.87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63354.86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f t="shared" si="0"/>
        <v>0</v>
      </c>
      <c r="AU35" s="8">
        <v>24538.86</v>
      </c>
      <c r="AV35" s="8">
        <v>63354.86</v>
      </c>
      <c r="AW35" s="9">
        <v>83</v>
      </c>
      <c r="AX35" s="9">
        <v>300</v>
      </c>
      <c r="AY35" s="8">
        <v>283998.87</v>
      </c>
      <c r="AZ35" s="8">
        <v>67488.89</v>
      </c>
      <c r="BA35" s="7">
        <v>87.465141000000003</v>
      </c>
      <c r="BB35" s="7">
        <v>80.581758355975495</v>
      </c>
      <c r="BC35" s="7">
        <v>10.59</v>
      </c>
      <c r="BD35" s="7"/>
      <c r="BE35" s="6" t="s">
        <v>3776</v>
      </c>
      <c r="BF35" s="4"/>
      <c r="BG35" s="6" t="s">
        <v>155</v>
      </c>
      <c r="BH35" s="6" t="s">
        <v>11</v>
      </c>
      <c r="BI35" s="6" t="s">
        <v>165</v>
      </c>
      <c r="BJ35" s="6" t="s">
        <v>3777</v>
      </c>
      <c r="BK35" s="5" t="s">
        <v>2</v>
      </c>
      <c r="BL35" s="7">
        <v>504759.57895308</v>
      </c>
      <c r="BM35" s="5" t="s">
        <v>131</v>
      </c>
      <c r="BN35" s="7"/>
      <c r="BO35" s="10">
        <v>38807</v>
      </c>
      <c r="BP35" s="10">
        <v>47938</v>
      </c>
      <c r="BQ35" s="10" t="s">
        <v>768</v>
      </c>
      <c r="BR35" s="10" t="s">
        <v>4354</v>
      </c>
      <c r="BS35" s="10">
        <v>38807</v>
      </c>
      <c r="BT35" s="10">
        <v>47938</v>
      </c>
      <c r="BU35" s="7">
        <v>17859.82</v>
      </c>
      <c r="BV35" s="7">
        <v>14.05</v>
      </c>
      <c r="BW35" s="7">
        <v>0</v>
      </c>
    </row>
    <row r="36" spans="1:75" s="2" customFormat="1" ht="18.2" customHeight="1" x14ac:dyDescent="0.15">
      <c r="A36" s="11">
        <v>34</v>
      </c>
      <c r="B36" s="12" t="s">
        <v>127</v>
      </c>
      <c r="C36" s="12" t="s">
        <v>128</v>
      </c>
      <c r="D36" s="26">
        <v>45383</v>
      </c>
      <c r="E36" s="13" t="s">
        <v>888</v>
      </c>
      <c r="F36" s="22">
        <v>161</v>
      </c>
      <c r="G36" s="22">
        <v>160</v>
      </c>
      <c r="H36" s="15">
        <v>16931.14</v>
      </c>
      <c r="I36" s="15">
        <v>54444.69</v>
      </c>
      <c r="J36" s="15">
        <v>0</v>
      </c>
      <c r="K36" s="15">
        <v>71375.83</v>
      </c>
      <c r="L36" s="15">
        <v>636.53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71375.83</v>
      </c>
      <c r="S36" s="15">
        <v>70770.960000000006</v>
      </c>
      <c r="T36" s="15">
        <v>149.41999999999999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70920.38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8">
        <f t="shared" si="0"/>
        <v>0</v>
      </c>
      <c r="AU36" s="15">
        <v>55081.22</v>
      </c>
      <c r="AV36" s="15">
        <v>70920.38</v>
      </c>
      <c r="AW36" s="16">
        <v>23</v>
      </c>
      <c r="AX36" s="16">
        <v>240</v>
      </c>
      <c r="AY36" s="15">
        <v>319998.51</v>
      </c>
      <c r="AZ36" s="15">
        <v>78247.98</v>
      </c>
      <c r="BA36" s="14">
        <v>90.000414000000006</v>
      </c>
      <c r="BB36" s="14">
        <v>82.096103306355303</v>
      </c>
      <c r="BC36" s="14">
        <v>10.59</v>
      </c>
      <c r="BD36" s="14"/>
      <c r="BE36" s="13" t="s">
        <v>3776</v>
      </c>
      <c r="BF36" s="11"/>
      <c r="BG36" s="13" t="s">
        <v>134</v>
      </c>
      <c r="BH36" s="13" t="s">
        <v>25</v>
      </c>
      <c r="BI36" s="13" t="s">
        <v>179</v>
      </c>
      <c r="BJ36" s="13" t="s">
        <v>3777</v>
      </c>
      <c r="BK36" s="12" t="s">
        <v>2</v>
      </c>
      <c r="BL36" s="14">
        <v>579430.98646324</v>
      </c>
      <c r="BM36" s="12" t="s">
        <v>131</v>
      </c>
      <c r="BN36" s="14"/>
      <c r="BO36" s="17">
        <v>38807</v>
      </c>
      <c r="BP36" s="17">
        <v>46112</v>
      </c>
      <c r="BQ36" s="10" t="s">
        <v>3618</v>
      </c>
      <c r="BR36" s="10" t="s">
        <v>4321</v>
      </c>
      <c r="BS36" s="10">
        <v>38807</v>
      </c>
      <c r="BT36" s="10">
        <v>46112</v>
      </c>
      <c r="BU36" s="14">
        <v>23660.34</v>
      </c>
      <c r="BV36" s="14">
        <v>16.39</v>
      </c>
      <c r="BW36" s="14">
        <v>0</v>
      </c>
    </row>
    <row r="37" spans="1:75" s="2" customFormat="1" ht="18.2" customHeight="1" x14ac:dyDescent="0.15">
      <c r="A37" s="4">
        <v>35</v>
      </c>
      <c r="B37" s="5" t="s">
        <v>127</v>
      </c>
      <c r="C37" s="5" t="s">
        <v>128</v>
      </c>
      <c r="D37" s="25">
        <v>45383</v>
      </c>
      <c r="E37" s="6" t="s">
        <v>889</v>
      </c>
      <c r="F37" s="21">
        <v>0</v>
      </c>
      <c r="G37" s="21">
        <v>0</v>
      </c>
      <c r="H37" s="8">
        <v>37218.230000000003</v>
      </c>
      <c r="I37" s="8">
        <v>0</v>
      </c>
      <c r="J37" s="8">
        <v>0</v>
      </c>
      <c r="K37" s="8">
        <v>37218.230000000003</v>
      </c>
      <c r="L37" s="8">
        <v>295.82</v>
      </c>
      <c r="M37" s="8">
        <v>0</v>
      </c>
      <c r="N37" s="8">
        <v>0</v>
      </c>
      <c r="O37" s="8">
        <v>295.82</v>
      </c>
      <c r="P37" s="8">
        <v>0</v>
      </c>
      <c r="Q37" s="8">
        <v>0</v>
      </c>
      <c r="R37" s="8">
        <v>36922.410000000003</v>
      </c>
      <c r="S37" s="8">
        <v>0</v>
      </c>
      <c r="T37" s="8">
        <v>328.45</v>
      </c>
      <c r="U37" s="8">
        <v>0</v>
      </c>
      <c r="V37" s="8">
        <v>0</v>
      </c>
      <c r="W37" s="8">
        <v>328.45</v>
      </c>
      <c r="X37" s="8">
        <v>0</v>
      </c>
      <c r="Y37" s="8">
        <v>0</v>
      </c>
      <c r="Z37" s="8">
        <v>0</v>
      </c>
      <c r="AA37" s="8">
        <v>13.67</v>
      </c>
      <c r="AB37" s="8">
        <v>0</v>
      </c>
      <c r="AC37" s="8">
        <v>0</v>
      </c>
      <c r="AD37" s="8">
        <v>0</v>
      </c>
      <c r="AE37" s="8">
        <v>0</v>
      </c>
      <c r="AF37" s="8">
        <v>-24.7</v>
      </c>
      <c r="AG37" s="8">
        <v>31.9</v>
      </c>
      <c r="AH37" s="8">
        <v>81.06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0.28947899999999999</v>
      </c>
      <c r="AT37" s="8">
        <f t="shared" si="0"/>
        <v>725.91052100000002</v>
      </c>
      <c r="AU37" s="8">
        <v>0</v>
      </c>
      <c r="AV37" s="8">
        <v>0</v>
      </c>
      <c r="AW37" s="9">
        <v>84</v>
      </c>
      <c r="AX37" s="9">
        <v>300</v>
      </c>
      <c r="AY37" s="8">
        <v>269000.87</v>
      </c>
      <c r="AZ37" s="8">
        <v>65670</v>
      </c>
      <c r="BA37" s="7">
        <v>89.999712000000002</v>
      </c>
      <c r="BB37" s="7">
        <v>50.601587731778899</v>
      </c>
      <c r="BC37" s="7">
        <v>10.59</v>
      </c>
      <c r="BD37" s="7"/>
      <c r="BE37" s="6" t="s">
        <v>3776</v>
      </c>
      <c r="BF37" s="4"/>
      <c r="BG37" s="6" t="s">
        <v>180</v>
      </c>
      <c r="BH37" s="6" t="s">
        <v>8</v>
      </c>
      <c r="BI37" s="6" t="s">
        <v>181</v>
      </c>
      <c r="BJ37" s="6" t="s">
        <v>1</v>
      </c>
      <c r="BK37" s="5" t="s">
        <v>2</v>
      </c>
      <c r="BL37" s="7">
        <v>299737.15820747998</v>
      </c>
      <c r="BM37" s="5" t="s">
        <v>131</v>
      </c>
      <c r="BN37" s="7"/>
      <c r="BO37" s="10">
        <v>38828</v>
      </c>
      <c r="BP37" s="10">
        <v>47959</v>
      </c>
      <c r="BQ37" s="10" t="s">
        <v>4319</v>
      </c>
      <c r="BR37" s="10" t="s">
        <v>4326</v>
      </c>
      <c r="BS37" s="10">
        <v>38828</v>
      </c>
      <c r="BT37" s="10">
        <v>47959</v>
      </c>
      <c r="BU37" s="7">
        <v>0</v>
      </c>
      <c r="BV37" s="7">
        <v>13.67</v>
      </c>
      <c r="BW37" s="7">
        <v>0</v>
      </c>
    </row>
    <row r="38" spans="1:75" s="2" customFormat="1" ht="18.2" customHeight="1" x14ac:dyDescent="0.15">
      <c r="A38" s="11">
        <v>36</v>
      </c>
      <c r="B38" s="12" t="s">
        <v>127</v>
      </c>
      <c r="C38" s="12" t="s">
        <v>128</v>
      </c>
      <c r="D38" s="26">
        <v>45383</v>
      </c>
      <c r="E38" s="13" t="s">
        <v>890</v>
      </c>
      <c r="F38" s="22">
        <v>117</v>
      </c>
      <c r="G38" s="22">
        <v>116</v>
      </c>
      <c r="H38" s="15">
        <v>36914.519999999997</v>
      </c>
      <c r="I38" s="15">
        <v>23967.84</v>
      </c>
      <c r="J38" s="15">
        <v>0</v>
      </c>
      <c r="K38" s="15">
        <v>60882.36</v>
      </c>
      <c r="L38" s="15">
        <v>330.95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60882.36</v>
      </c>
      <c r="S38" s="15">
        <v>51991.75</v>
      </c>
      <c r="T38" s="15">
        <v>325.77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52317.52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8">
        <f t="shared" si="0"/>
        <v>0</v>
      </c>
      <c r="AU38" s="15">
        <v>24298.79</v>
      </c>
      <c r="AV38" s="15">
        <v>52317.52</v>
      </c>
      <c r="AW38" s="16">
        <v>77</v>
      </c>
      <c r="AX38" s="16">
        <v>300</v>
      </c>
      <c r="AY38" s="15">
        <v>361997.93</v>
      </c>
      <c r="AZ38" s="15">
        <v>69083.350000000006</v>
      </c>
      <c r="BA38" s="14">
        <v>68.365579999999994</v>
      </c>
      <c r="BB38" s="14">
        <v>60.249797573059197</v>
      </c>
      <c r="BC38" s="14">
        <v>10.59</v>
      </c>
      <c r="BD38" s="14"/>
      <c r="BE38" s="13" t="s">
        <v>3776</v>
      </c>
      <c r="BF38" s="11"/>
      <c r="BG38" s="13" t="s">
        <v>134</v>
      </c>
      <c r="BH38" s="13" t="s">
        <v>56</v>
      </c>
      <c r="BI38" s="13" t="s">
        <v>186</v>
      </c>
      <c r="BJ38" s="13" t="s">
        <v>3777</v>
      </c>
      <c r="BK38" s="12" t="s">
        <v>2</v>
      </c>
      <c r="BL38" s="14">
        <v>494244.70318607998</v>
      </c>
      <c r="BM38" s="12" t="s">
        <v>131</v>
      </c>
      <c r="BN38" s="14"/>
      <c r="BO38" s="17">
        <v>38619</v>
      </c>
      <c r="BP38" s="17">
        <v>47750</v>
      </c>
      <c r="BQ38" s="10" t="s">
        <v>746</v>
      </c>
      <c r="BR38" s="10" t="s">
        <v>4331</v>
      </c>
      <c r="BS38" s="10">
        <v>38619</v>
      </c>
      <c r="BT38" s="10">
        <v>47750</v>
      </c>
      <c r="BU38" s="14">
        <v>15867.64</v>
      </c>
      <c r="BV38" s="14">
        <v>14.38</v>
      </c>
      <c r="BW38" s="14">
        <v>0</v>
      </c>
    </row>
    <row r="39" spans="1:75" s="2" customFormat="1" ht="18.2" customHeight="1" x14ac:dyDescent="0.15">
      <c r="A39" s="4">
        <v>37</v>
      </c>
      <c r="B39" s="5" t="s">
        <v>127</v>
      </c>
      <c r="C39" s="5" t="s">
        <v>128</v>
      </c>
      <c r="D39" s="25">
        <v>45383</v>
      </c>
      <c r="E39" s="6" t="s">
        <v>891</v>
      </c>
      <c r="F39" s="21">
        <v>25</v>
      </c>
      <c r="G39" s="21">
        <v>24</v>
      </c>
      <c r="H39" s="8">
        <v>16024.69</v>
      </c>
      <c r="I39" s="8">
        <v>5596.61</v>
      </c>
      <c r="J39" s="8">
        <v>0</v>
      </c>
      <c r="K39" s="8">
        <v>21621.3</v>
      </c>
      <c r="L39" s="8">
        <v>259.77999999999997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21621.3</v>
      </c>
      <c r="S39" s="8">
        <v>4032.19</v>
      </c>
      <c r="T39" s="8">
        <v>141.41999999999999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4173.6099999999997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f t="shared" si="0"/>
        <v>0</v>
      </c>
      <c r="AU39" s="8">
        <v>5856.39</v>
      </c>
      <c r="AV39" s="8">
        <v>4173.6099999999997</v>
      </c>
      <c r="AW39" s="9">
        <v>78</v>
      </c>
      <c r="AX39" s="9">
        <v>300</v>
      </c>
      <c r="AY39" s="8">
        <v>327097.77</v>
      </c>
      <c r="AZ39" s="8">
        <v>42203.7</v>
      </c>
      <c r="BA39" s="7">
        <v>46.408954999999999</v>
      </c>
      <c r="BB39" s="7">
        <v>23.775686462123002</v>
      </c>
      <c r="BC39" s="7">
        <v>10.59</v>
      </c>
      <c r="BD39" s="7"/>
      <c r="BE39" s="6" t="s">
        <v>3776</v>
      </c>
      <c r="BF39" s="4"/>
      <c r="BG39" s="6" t="s">
        <v>182</v>
      </c>
      <c r="BH39" s="6" t="s">
        <v>58</v>
      </c>
      <c r="BI39" s="6" t="s">
        <v>183</v>
      </c>
      <c r="BJ39" s="6" t="s">
        <v>3777</v>
      </c>
      <c r="BK39" s="5" t="s">
        <v>2</v>
      </c>
      <c r="BL39" s="7">
        <v>175522.31879640001</v>
      </c>
      <c r="BM39" s="5" t="s">
        <v>131</v>
      </c>
      <c r="BN39" s="7"/>
      <c r="BO39" s="10">
        <v>38647</v>
      </c>
      <c r="BP39" s="10">
        <v>47778</v>
      </c>
      <c r="BQ39" s="10" t="s">
        <v>742</v>
      </c>
      <c r="BR39" s="10" t="s">
        <v>4341</v>
      </c>
      <c r="BS39" s="10">
        <v>38647</v>
      </c>
      <c r="BT39" s="10">
        <v>47778</v>
      </c>
      <c r="BU39" s="7">
        <v>2142.6799999999998</v>
      </c>
      <c r="BV39" s="7">
        <v>8.77</v>
      </c>
      <c r="BW39" s="7">
        <v>0</v>
      </c>
    </row>
    <row r="40" spans="1:75" s="2" customFormat="1" ht="18.2" customHeight="1" x14ac:dyDescent="0.15">
      <c r="A40" s="11">
        <v>38</v>
      </c>
      <c r="B40" s="12" t="s">
        <v>127</v>
      </c>
      <c r="C40" s="12" t="s">
        <v>128</v>
      </c>
      <c r="D40" s="26">
        <v>45383</v>
      </c>
      <c r="E40" s="13" t="s">
        <v>892</v>
      </c>
      <c r="F40" s="22">
        <v>143</v>
      </c>
      <c r="G40" s="22">
        <v>142</v>
      </c>
      <c r="H40" s="15">
        <v>31577.72</v>
      </c>
      <c r="I40" s="15">
        <v>22461.040000000001</v>
      </c>
      <c r="J40" s="15">
        <v>0</v>
      </c>
      <c r="K40" s="15">
        <v>54038.76</v>
      </c>
      <c r="L40" s="15">
        <v>278.08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54038.76</v>
      </c>
      <c r="S40" s="15">
        <v>56597.46</v>
      </c>
      <c r="T40" s="15">
        <v>278.67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56876.13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8">
        <f t="shared" si="0"/>
        <v>0</v>
      </c>
      <c r="AU40" s="15">
        <v>22739.119999999999</v>
      </c>
      <c r="AV40" s="15">
        <v>56876.13</v>
      </c>
      <c r="AW40" s="16">
        <v>78</v>
      </c>
      <c r="AX40" s="16">
        <v>300</v>
      </c>
      <c r="AY40" s="15">
        <v>273000.63</v>
      </c>
      <c r="AZ40" s="15">
        <v>58567.69</v>
      </c>
      <c r="BA40" s="14">
        <v>77.162452000000002</v>
      </c>
      <c r="BB40" s="14">
        <v>71.195623809638406</v>
      </c>
      <c r="BC40" s="14">
        <v>10.59</v>
      </c>
      <c r="BD40" s="14"/>
      <c r="BE40" s="13" t="s">
        <v>3776</v>
      </c>
      <c r="BF40" s="11"/>
      <c r="BG40" s="13" t="s">
        <v>155</v>
      </c>
      <c r="BH40" s="13" t="s">
        <v>11</v>
      </c>
      <c r="BI40" s="13" t="s">
        <v>165</v>
      </c>
      <c r="BJ40" s="13" t="s">
        <v>3777</v>
      </c>
      <c r="BK40" s="12" t="s">
        <v>2</v>
      </c>
      <c r="BL40" s="14">
        <v>438688.16676528001</v>
      </c>
      <c r="BM40" s="12" t="s">
        <v>131</v>
      </c>
      <c r="BN40" s="14"/>
      <c r="BO40" s="17">
        <v>38646</v>
      </c>
      <c r="BP40" s="17">
        <v>47777</v>
      </c>
      <c r="BQ40" s="10" t="s">
        <v>746</v>
      </c>
      <c r="BR40" s="10" t="s">
        <v>4331</v>
      </c>
      <c r="BS40" s="10">
        <v>38646</v>
      </c>
      <c r="BT40" s="10">
        <v>47777</v>
      </c>
      <c r="BU40" s="14">
        <v>16379.32</v>
      </c>
      <c r="BV40" s="14">
        <v>12.19</v>
      </c>
      <c r="BW40" s="14">
        <v>0</v>
      </c>
    </row>
    <row r="41" spans="1:75" s="2" customFormat="1" ht="18.2" customHeight="1" x14ac:dyDescent="0.15">
      <c r="A41" s="4">
        <v>39</v>
      </c>
      <c r="B41" s="5" t="s">
        <v>127</v>
      </c>
      <c r="C41" s="5" t="s">
        <v>128</v>
      </c>
      <c r="D41" s="25">
        <v>45383</v>
      </c>
      <c r="E41" s="6" t="s">
        <v>893</v>
      </c>
      <c r="F41" s="21">
        <v>148</v>
      </c>
      <c r="G41" s="21">
        <v>147</v>
      </c>
      <c r="H41" s="8">
        <v>19788.82</v>
      </c>
      <c r="I41" s="8">
        <v>14326.98</v>
      </c>
      <c r="J41" s="8">
        <v>0</v>
      </c>
      <c r="K41" s="8">
        <v>34115.800000000003</v>
      </c>
      <c r="L41" s="8">
        <v>174.35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34115.800000000003</v>
      </c>
      <c r="S41" s="8">
        <v>36678.6</v>
      </c>
      <c r="T41" s="8">
        <v>174.64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36853.24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f t="shared" si="0"/>
        <v>0</v>
      </c>
      <c r="AU41" s="8">
        <v>14501.33</v>
      </c>
      <c r="AV41" s="8">
        <v>36853.24</v>
      </c>
      <c r="AW41" s="9">
        <v>78</v>
      </c>
      <c r="AX41" s="9">
        <v>300</v>
      </c>
      <c r="AY41" s="8">
        <v>327001.18</v>
      </c>
      <c r="AZ41" s="8">
        <v>36711.519999999997</v>
      </c>
      <c r="BA41" s="7">
        <v>40.400444</v>
      </c>
      <c r="BB41" s="7">
        <v>37.5438954152593</v>
      </c>
      <c r="BC41" s="7">
        <v>10.59</v>
      </c>
      <c r="BD41" s="7"/>
      <c r="BE41" s="6" t="s">
        <v>3776</v>
      </c>
      <c r="BF41" s="4"/>
      <c r="BG41" s="6" t="s">
        <v>137</v>
      </c>
      <c r="BH41" s="6" t="s">
        <v>5</v>
      </c>
      <c r="BI41" s="6" t="s">
        <v>185</v>
      </c>
      <c r="BJ41" s="6" t="s">
        <v>3777</v>
      </c>
      <c r="BK41" s="5" t="s">
        <v>2</v>
      </c>
      <c r="BL41" s="7">
        <v>276953.01964239997</v>
      </c>
      <c r="BM41" s="5" t="s">
        <v>131</v>
      </c>
      <c r="BN41" s="7"/>
      <c r="BO41" s="10">
        <v>38653</v>
      </c>
      <c r="BP41" s="10">
        <v>47784</v>
      </c>
      <c r="BQ41" s="10" t="s">
        <v>754</v>
      </c>
      <c r="BR41" s="10" t="s">
        <v>4343</v>
      </c>
      <c r="BS41" s="10">
        <v>38653</v>
      </c>
      <c r="BT41" s="10">
        <v>47784</v>
      </c>
      <c r="BU41" s="7">
        <v>11492.64</v>
      </c>
      <c r="BV41" s="7">
        <v>7.64</v>
      </c>
      <c r="BW41" s="7">
        <v>0</v>
      </c>
    </row>
    <row r="42" spans="1:75" s="2" customFormat="1" ht="18.2" customHeight="1" x14ac:dyDescent="0.15">
      <c r="A42" s="11">
        <v>40</v>
      </c>
      <c r="B42" s="12" t="s">
        <v>127</v>
      </c>
      <c r="C42" s="12" t="s">
        <v>128</v>
      </c>
      <c r="D42" s="26">
        <v>45383</v>
      </c>
      <c r="E42" s="13" t="s">
        <v>894</v>
      </c>
      <c r="F42" s="22">
        <v>171</v>
      </c>
      <c r="G42" s="22">
        <v>170</v>
      </c>
      <c r="H42" s="15">
        <v>9193.7099999999991</v>
      </c>
      <c r="I42" s="15">
        <v>6987.02</v>
      </c>
      <c r="J42" s="15">
        <v>0</v>
      </c>
      <c r="K42" s="15">
        <v>16180.73</v>
      </c>
      <c r="L42" s="15">
        <v>79.52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16180.73</v>
      </c>
      <c r="S42" s="15">
        <v>20323.46</v>
      </c>
      <c r="T42" s="15">
        <v>81.13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20404.59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8">
        <f t="shared" si="0"/>
        <v>0</v>
      </c>
      <c r="AU42" s="15">
        <v>7066.54</v>
      </c>
      <c r="AV42" s="15">
        <v>20404.59</v>
      </c>
      <c r="AW42" s="16">
        <v>79</v>
      </c>
      <c r="AX42" s="16">
        <v>300</v>
      </c>
      <c r="AY42" s="15">
        <v>198000.12</v>
      </c>
      <c r="AZ42" s="15">
        <v>16900.03</v>
      </c>
      <c r="BA42" s="14">
        <v>30.770181999999998</v>
      </c>
      <c r="BB42" s="14">
        <v>29.4605398329388</v>
      </c>
      <c r="BC42" s="14">
        <v>10.59</v>
      </c>
      <c r="BD42" s="14"/>
      <c r="BE42" s="13" t="s">
        <v>3776</v>
      </c>
      <c r="BF42" s="11"/>
      <c r="BG42" s="13" t="s">
        <v>166</v>
      </c>
      <c r="BH42" s="13" t="s">
        <v>39</v>
      </c>
      <c r="BI42" s="13" t="s">
        <v>167</v>
      </c>
      <c r="BJ42" s="13" t="s">
        <v>3777</v>
      </c>
      <c r="BK42" s="12" t="s">
        <v>2</v>
      </c>
      <c r="BL42" s="14">
        <v>131355.61920044001</v>
      </c>
      <c r="BM42" s="12" t="s">
        <v>131</v>
      </c>
      <c r="BN42" s="14"/>
      <c r="BO42" s="17">
        <v>38673</v>
      </c>
      <c r="BP42" s="17">
        <v>47804</v>
      </c>
      <c r="BQ42" s="10" t="s">
        <v>754</v>
      </c>
      <c r="BR42" s="10" t="s">
        <v>4343</v>
      </c>
      <c r="BS42" s="10">
        <v>38673</v>
      </c>
      <c r="BT42" s="10">
        <v>47804</v>
      </c>
      <c r="BU42" s="14">
        <v>6481.92</v>
      </c>
      <c r="BV42" s="14">
        <v>3.52</v>
      </c>
      <c r="BW42" s="14">
        <v>0</v>
      </c>
    </row>
    <row r="43" spans="1:75" s="2" customFormat="1" ht="18.2" customHeight="1" x14ac:dyDescent="0.15">
      <c r="A43" s="4">
        <v>41</v>
      </c>
      <c r="B43" s="5" t="s">
        <v>127</v>
      </c>
      <c r="C43" s="5" t="s">
        <v>128</v>
      </c>
      <c r="D43" s="25">
        <v>45383</v>
      </c>
      <c r="E43" s="6" t="s">
        <v>895</v>
      </c>
      <c r="F43" s="21">
        <v>159</v>
      </c>
      <c r="G43" s="21">
        <v>158</v>
      </c>
      <c r="H43" s="8">
        <v>25339.66</v>
      </c>
      <c r="I43" s="8">
        <v>18655.18</v>
      </c>
      <c r="J43" s="8">
        <v>0</v>
      </c>
      <c r="K43" s="8">
        <v>43994.84</v>
      </c>
      <c r="L43" s="8">
        <v>219.37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43994.84</v>
      </c>
      <c r="S43" s="8">
        <v>51337.24</v>
      </c>
      <c r="T43" s="8">
        <v>223.62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51560.86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f t="shared" si="0"/>
        <v>0</v>
      </c>
      <c r="AU43" s="8">
        <v>18874.55</v>
      </c>
      <c r="AV43" s="8">
        <v>51560.86</v>
      </c>
      <c r="AW43" s="9">
        <v>79</v>
      </c>
      <c r="AX43" s="9">
        <v>300</v>
      </c>
      <c r="AY43" s="8">
        <v>363999</v>
      </c>
      <c r="AZ43" s="8">
        <v>46599.91</v>
      </c>
      <c r="BA43" s="7">
        <v>46.153970000000001</v>
      </c>
      <c r="BB43" s="7">
        <v>43.573829338185398</v>
      </c>
      <c r="BC43" s="7">
        <v>10.59</v>
      </c>
      <c r="BD43" s="7"/>
      <c r="BE43" s="6" t="s">
        <v>3776</v>
      </c>
      <c r="BF43" s="4"/>
      <c r="BG43" s="6" t="s">
        <v>137</v>
      </c>
      <c r="BH43" s="6" t="s">
        <v>5</v>
      </c>
      <c r="BI43" s="6" t="s">
        <v>185</v>
      </c>
      <c r="BJ43" s="6" t="s">
        <v>3777</v>
      </c>
      <c r="BK43" s="5" t="s">
        <v>2</v>
      </c>
      <c r="BL43" s="7">
        <v>357151.34297552</v>
      </c>
      <c r="BM43" s="5" t="s">
        <v>131</v>
      </c>
      <c r="BN43" s="7"/>
      <c r="BO43" s="10">
        <v>38674</v>
      </c>
      <c r="BP43" s="10">
        <v>47805</v>
      </c>
      <c r="BQ43" s="10" t="s">
        <v>765</v>
      </c>
      <c r="BR43" s="10" t="s">
        <v>4340</v>
      </c>
      <c r="BS43" s="10" t="s">
        <v>4308</v>
      </c>
      <c r="BT43" s="10" t="s">
        <v>4308</v>
      </c>
      <c r="BU43" s="7">
        <v>15416.3</v>
      </c>
      <c r="BV43" s="7">
        <v>9.69</v>
      </c>
      <c r="BW43" s="7">
        <v>0</v>
      </c>
    </row>
    <row r="44" spans="1:75" s="2" customFormat="1" ht="18.2" customHeight="1" x14ac:dyDescent="0.15">
      <c r="A44" s="11">
        <v>42</v>
      </c>
      <c r="B44" s="12" t="s">
        <v>127</v>
      </c>
      <c r="C44" s="12" t="s">
        <v>128</v>
      </c>
      <c r="D44" s="26">
        <v>45383</v>
      </c>
      <c r="E44" s="13" t="s">
        <v>896</v>
      </c>
      <c r="F44" s="22">
        <v>92</v>
      </c>
      <c r="G44" s="22">
        <v>91</v>
      </c>
      <c r="H44" s="15">
        <v>50600.27</v>
      </c>
      <c r="I44" s="15">
        <v>27321.58</v>
      </c>
      <c r="J44" s="15">
        <v>0</v>
      </c>
      <c r="K44" s="15">
        <v>77921.850000000006</v>
      </c>
      <c r="L44" s="15">
        <v>438.01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77921.850000000006</v>
      </c>
      <c r="S44" s="15">
        <v>52887.54</v>
      </c>
      <c r="T44" s="15">
        <v>446.55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53334.09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8">
        <f t="shared" si="0"/>
        <v>0</v>
      </c>
      <c r="AU44" s="15">
        <v>27759.59</v>
      </c>
      <c r="AV44" s="15">
        <v>53334.09</v>
      </c>
      <c r="AW44" s="16">
        <v>79</v>
      </c>
      <c r="AX44" s="16">
        <v>300</v>
      </c>
      <c r="AY44" s="15">
        <v>455998.65</v>
      </c>
      <c r="AZ44" s="15">
        <v>93050.76</v>
      </c>
      <c r="BA44" s="14">
        <v>73.574780000000004</v>
      </c>
      <c r="BB44" s="14">
        <v>61.612424991939903</v>
      </c>
      <c r="BC44" s="14">
        <v>10.59</v>
      </c>
      <c r="BD44" s="14"/>
      <c r="BE44" s="13" t="s">
        <v>3776</v>
      </c>
      <c r="BF44" s="11"/>
      <c r="BG44" s="13" t="s">
        <v>166</v>
      </c>
      <c r="BH44" s="13" t="s">
        <v>39</v>
      </c>
      <c r="BI44" s="13" t="s">
        <v>167</v>
      </c>
      <c r="BJ44" s="13" t="s">
        <v>3777</v>
      </c>
      <c r="BK44" s="12" t="s">
        <v>2</v>
      </c>
      <c r="BL44" s="14">
        <v>632571.76011180005</v>
      </c>
      <c r="BM44" s="12" t="s">
        <v>131</v>
      </c>
      <c r="BN44" s="14"/>
      <c r="BO44" s="17">
        <v>38677</v>
      </c>
      <c r="BP44" s="17">
        <v>47808</v>
      </c>
      <c r="BQ44" s="10" t="s">
        <v>772</v>
      </c>
      <c r="BR44" s="10" t="s">
        <v>4329</v>
      </c>
      <c r="BS44" s="10">
        <v>38677</v>
      </c>
      <c r="BT44" s="10">
        <v>47808</v>
      </c>
      <c r="BU44" s="14">
        <v>16638.439999999999</v>
      </c>
      <c r="BV44" s="14">
        <v>19.36</v>
      </c>
      <c r="BW44" s="14">
        <v>0</v>
      </c>
    </row>
    <row r="45" spans="1:75" s="2" customFormat="1" ht="18.2" customHeight="1" x14ac:dyDescent="0.15">
      <c r="A45" s="4">
        <v>43</v>
      </c>
      <c r="B45" s="5" t="s">
        <v>127</v>
      </c>
      <c r="C45" s="5" t="s">
        <v>128</v>
      </c>
      <c r="D45" s="25">
        <v>45383</v>
      </c>
      <c r="E45" s="6" t="s">
        <v>897</v>
      </c>
      <c r="F45" s="21">
        <v>0</v>
      </c>
      <c r="G45" s="21">
        <v>0</v>
      </c>
      <c r="H45" s="8">
        <v>6061.31</v>
      </c>
      <c r="I45" s="8">
        <v>0</v>
      </c>
      <c r="J45" s="8">
        <v>0</v>
      </c>
      <c r="K45" s="8">
        <v>6061.31</v>
      </c>
      <c r="L45" s="8">
        <v>52.49</v>
      </c>
      <c r="M45" s="8">
        <v>0</v>
      </c>
      <c r="N45" s="8">
        <v>0</v>
      </c>
      <c r="O45" s="8">
        <v>52.49</v>
      </c>
      <c r="P45" s="8">
        <v>0</v>
      </c>
      <c r="Q45" s="8">
        <v>0</v>
      </c>
      <c r="R45" s="8">
        <v>6008.82</v>
      </c>
      <c r="S45" s="8">
        <v>0</v>
      </c>
      <c r="T45" s="8">
        <v>53.49</v>
      </c>
      <c r="U45" s="8">
        <v>0</v>
      </c>
      <c r="V45" s="8">
        <v>0</v>
      </c>
      <c r="W45" s="8">
        <v>53.49</v>
      </c>
      <c r="X45" s="8">
        <v>0</v>
      </c>
      <c r="Y45" s="8">
        <v>0</v>
      </c>
      <c r="Z45" s="8">
        <v>0</v>
      </c>
      <c r="AA45" s="8">
        <v>2.31</v>
      </c>
      <c r="AB45" s="8">
        <v>0</v>
      </c>
      <c r="AC45" s="8">
        <v>0</v>
      </c>
      <c r="AD45" s="8">
        <v>0</v>
      </c>
      <c r="AE45" s="8">
        <v>0</v>
      </c>
      <c r="AF45" s="8">
        <v>-4.92</v>
      </c>
      <c r="AG45" s="8">
        <v>5.42</v>
      </c>
      <c r="AH45" s="8">
        <v>20.05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7.13</v>
      </c>
      <c r="AQ45" s="8">
        <v>0</v>
      </c>
      <c r="AR45" s="8">
        <v>0.47</v>
      </c>
      <c r="AS45" s="8">
        <v>0</v>
      </c>
      <c r="AT45" s="8">
        <f t="shared" si="0"/>
        <v>135.5</v>
      </c>
      <c r="AU45" s="8">
        <v>0</v>
      </c>
      <c r="AV45" s="8">
        <v>0</v>
      </c>
      <c r="AW45" s="9">
        <v>79</v>
      </c>
      <c r="AX45" s="9">
        <v>300</v>
      </c>
      <c r="AY45" s="8">
        <v>197997.11</v>
      </c>
      <c r="AZ45" s="8">
        <v>11148.34</v>
      </c>
      <c r="BA45" s="7">
        <v>20.301304999999999</v>
      </c>
      <c r="BB45" s="7">
        <v>10.942157084382099</v>
      </c>
      <c r="BC45" s="7">
        <v>10.59</v>
      </c>
      <c r="BD45" s="7"/>
      <c r="BE45" s="6" t="s">
        <v>3776</v>
      </c>
      <c r="BF45" s="4"/>
      <c r="BG45" s="6" t="s">
        <v>166</v>
      </c>
      <c r="BH45" s="6" t="s">
        <v>39</v>
      </c>
      <c r="BI45" s="6" t="s">
        <v>167</v>
      </c>
      <c r="BJ45" s="6" t="s">
        <v>1</v>
      </c>
      <c r="BK45" s="5" t="s">
        <v>2</v>
      </c>
      <c r="BL45" s="7">
        <v>48779.769006959999</v>
      </c>
      <c r="BM45" s="5" t="s">
        <v>131</v>
      </c>
      <c r="BN45" s="7"/>
      <c r="BO45" s="10">
        <v>38677</v>
      </c>
      <c r="BP45" s="10">
        <v>47808</v>
      </c>
      <c r="BQ45" s="10" t="s">
        <v>749</v>
      </c>
      <c r="BR45" s="10" t="s">
        <v>4345</v>
      </c>
      <c r="BS45" s="10">
        <v>38677</v>
      </c>
      <c r="BT45" s="10">
        <v>47808</v>
      </c>
      <c r="BU45" s="7">
        <v>0</v>
      </c>
      <c r="BV45" s="7">
        <v>2.31</v>
      </c>
      <c r="BW45" s="7">
        <v>0</v>
      </c>
    </row>
    <row r="46" spans="1:75" s="2" customFormat="1" ht="18.2" customHeight="1" x14ac:dyDescent="0.15">
      <c r="A46" s="11">
        <v>44</v>
      </c>
      <c r="B46" s="12" t="s">
        <v>127</v>
      </c>
      <c r="C46" s="12" t="s">
        <v>128</v>
      </c>
      <c r="D46" s="26">
        <v>45383</v>
      </c>
      <c r="E46" s="13" t="s">
        <v>898</v>
      </c>
      <c r="F46" s="22">
        <v>128</v>
      </c>
      <c r="G46" s="22">
        <v>127</v>
      </c>
      <c r="H46" s="15">
        <v>20979.7</v>
      </c>
      <c r="I46" s="15">
        <v>13834.69</v>
      </c>
      <c r="J46" s="15">
        <v>0</v>
      </c>
      <c r="K46" s="15">
        <v>34814.39</v>
      </c>
      <c r="L46" s="15">
        <v>181.58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34814.39</v>
      </c>
      <c r="S46" s="15">
        <v>32740.02</v>
      </c>
      <c r="T46" s="15">
        <v>185.15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32925.17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8">
        <f t="shared" si="0"/>
        <v>0</v>
      </c>
      <c r="AU46" s="15">
        <v>14016.27</v>
      </c>
      <c r="AV46" s="15">
        <v>32925.17</v>
      </c>
      <c r="AW46" s="16">
        <v>79</v>
      </c>
      <c r="AX46" s="16">
        <v>300</v>
      </c>
      <c r="AY46" s="15">
        <v>294500.51</v>
      </c>
      <c r="AZ46" s="15">
        <v>38578.11</v>
      </c>
      <c r="BA46" s="14">
        <v>47.234549999999999</v>
      </c>
      <c r="BB46" s="14">
        <v>42.626298830463703</v>
      </c>
      <c r="BC46" s="14">
        <v>10.59</v>
      </c>
      <c r="BD46" s="14"/>
      <c r="BE46" s="13" t="s">
        <v>3776</v>
      </c>
      <c r="BF46" s="11"/>
      <c r="BG46" s="13" t="s">
        <v>137</v>
      </c>
      <c r="BH46" s="13" t="s">
        <v>18</v>
      </c>
      <c r="BI46" s="13" t="s">
        <v>189</v>
      </c>
      <c r="BJ46" s="13" t="s">
        <v>3777</v>
      </c>
      <c r="BK46" s="12" t="s">
        <v>2</v>
      </c>
      <c r="BL46" s="14">
        <v>282624.19282291998</v>
      </c>
      <c r="BM46" s="12" t="s">
        <v>131</v>
      </c>
      <c r="BN46" s="14"/>
      <c r="BO46" s="17">
        <v>38679</v>
      </c>
      <c r="BP46" s="17">
        <v>47810</v>
      </c>
      <c r="BQ46" s="10" t="s">
        <v>769</v>
      </c>
      <c r="BR46" s="10" t="s">
        <v>4346</v>
      </c>
      <c r="BS46" s="10">
        <v>38679</v>
      </c>
      <c r="BT46" s="10">
        <v>47810</v>
      </c>
      <c r="BU46" s="14">
        <v>10251.52</v>
      </c>
      <c r="BV46" s="14">
        <v>8.02</v>
      </c>
      <c r="BW46" s="14">
        <v>0</v>
      </c>
    </row>
    <row r="47" spans="1:75" s="2" customFormat="1" ht="18.2" customHeight="1" x14ac:dyDescent="0.15">
      <c r="A47" s="4">
        <v>45</v>
      </c>
      <c r="B47" s="5" t="s">
        <v>127</v>
      </c>
      <c r="C47" s="5" t="s">
        <v>128</v>
      </c>
      <c r="D47" s="25">
        <v>45383</v>
      </c>
      <c r="E47" s="6" t="s">
        <v>899</v>
      </c>
      <c r="F47" s="21">
        <v>0</v>
      </c>
      <c r="G47" s="21">
        <v>0</v>
      </c>
      <c r="H47" s="8">
        <v>11924.69</v>
      </c>
      <c r="I47" s="8">
        <v>0</v>
      </c>
      <c r="J47" s="8">
        <v>0</v>
      </c>
      <c r="K47" s="8">
        <v>11924.69</v>
      </c>
      <c r="L47" s="8">
        <v>103.21</v>
      </c>
      <c r="M47" s="8">
        <v>0</v>
      </c>
      <c r="N47" s="8">
        <v>0</v>
      </c>
      <c r="O47" s="8">
        <v>103.21</v>
      </c>
      <c r="P47" s="8">
        <v>0</v>
      </c>
      <c r="Q47" s="8">
        <v>0</v>
      </c>
      <c r="R47" s="8">
        <v>11821.48</v>
      </c>
      <c r="S47" s="8">
        <v>0</v>
      </c>
      <c r="T47" s="8">
        <v>105.24</v>
      </c>
      <c r="U47" s="8">
        <v>0</v>
      </c>
      <c r="V47" s="8">
        <v>0</v>
      </c>
      <c r="W47" s="8">
        <v>105.24</v>
      </c>
      <c r="X47" s="8">
        <v>0</v>
      </c>
      <c r="Y47" s="8">
        <v>0</v>
      </c>
      <c r="Z47" s="8">
        <v>0</v>
      </c>
      <c r="AA47" s="8">
        <v>4.55</v>
      </c>
      <c r="AB47" s="8">
        <v>0</v>
      </c>
      <c r="AC47" s="8">
        <v>0</v>
      </c>
      <c r="AD47" s="8">
        <v>0</v>
      </c>
      <c r="AE47" s="8">
        <v>0</v>
      </c>
      <c r="AF47" s="8">
        <v>-7.39</v>
      </c>
      <c r="AG47" s="8">
        <v>10.65</v>
      </c>
      <c r="AH47" s="8">
        <v>33.229999999999997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234.05</v>
      </c>
      <c r="AQ47" s="8">
        <v>0</v>
      </c>
      <c r="AR47" s="8">
        <v>249.49</v>
      </c>
      <c r="AS47" s="8">
        <v>0</v>
      </c>
      <c r="AT47" s="8">
        <f t="shared" si="0"/>
        <v>234.05</v>
      </c>
      <c r="AU47" s="8">
        <v>0</v>
      </c>
      <c r="AV47" s="8">
        <v>0</v>
      </c>
      <c r="AW47" s="9">
        <v>79</v>
      </c>
      <c r="AX47" s="9">
        <v>300</v>
      </c>
      <c r="AY47" s="8">
        <v>237997.99</v>
      </c>
      <c r="AZ47" s="8">
        <v>21927.85</v>
      </c>
      <c r="BA47" s="7">
        <v>33.211033</v>
      </c>
      <c r="BB47" s="7">
        <v>17.904334551214099</v>
      </c>
      <c r="BC47" s="7">
        <v>10.59</v>
      </c>
      <c r="BD47" s="7"/>
      <c r="BE47" s="6" t="s">
        <v>3776</v>
      </c>
      <c r="BF47" s="4"/>
      <c r="BG47" s="6" t="s">
        <v>142</v>
      </c>
      <c r="BH47" s="6" t="s">
        <v>7</v>
      </c>
      <c r="BI47" s="6" t="s">
        <v>190</v>
      </c>
      <c r="BJ47" s="6" t="s">
        <v>1</v>
      </c>
      <c r="BK47" s="5" t="s">
        <v>2</v>
      </c>
      <c r="BL47" s="7">
        <v>95967.105641439994</v>
      </c>
      <c r="BM47" s="5" t="s">
        <v>131</v>
      </c>
      <c r="BN47" s="7"/>
      <c r="BO47" s="10">
        <v>38670</v>
      </c>
      <c r="BP47" s="10">
        <v>47801</v>
      </c>
      <c r="BQ47" s="10" t="s">
        <v>4319</v>
      </c>
      <c r="BR47" s="10" t="s">
        <v>4326</v>
      </c>
      <c r="BS47" s="10">
        <v>38670</v>
      </c>
      <c r="BT47" s="10">
        <v>47801</v>
      </c>
      <c r="BU47" s="7">
        <v>0</v>
      </c>
      <c r="BV47" s="7">
        <v>4.55</v>
      </c>
      <c r="BW47" s="7">
        <v>0</v>
      </c>
    </row>
    <row r="48" spans="1:75" s="2" customFormat="1" ht="18.2" customHeight="1" x14ac:dyDescent="0.15">
      <c r="A48" s="11">
        <v>46</v>
      </c>
      <c r="B48" s="12" t="s">
        <v>127</v>
      </c>
      <c r="C48" s="12" t="s">
        <v>128</v>
      </c>
      <c r="D48" s="26">
        <v>45383</v>
      </c>
      <c r="E48" s="13" t="s">
        <v>900</v>
      </c>
      <c r="F48" s="22">
        <v>0</v>
      </c>
      <c r="G48" s="22">
        <v>0</v>
      </c>
      <c r="H48" s="15">
        <v>18226.599999999999</v>
      </c>
      <c r="I48" s="15">
        <v>0</v>
      </c>
      <c r="J48" s="15">
        <v>0</v>
      </c>
      <c r="K48" s="15">
        <v>18226.599999999999</v>
      </c>
      <c r="L48" s="15">
        <v>333.71</v>
      </c>
      <c r="M48" s="15">
        <v>0</v>
      </c>
      <c r="N48" s="15">
        <v>0</v>
      </c>
      <c r="O48" s="15">
        <v>333.71</v>
      </c>
      <c r="P48" s="15">
        <v>0</v>
      </c>
      <c r="Q48" s="15">
        <v>0</v>
      </c>
      <c r="R48" s="15">
        <v>17892.89</v>
      </c>
      <c r="S48" s="15">
        <v>0</v>
      </c>
      <c r="T48" s="15">
        <v>160.85</v>
      </c>
      <c r="U48" s="15">
        <v>0</v>
      </c>
      <c r="V48" s="15">
        <v>0</v>
      </c>
      <c r="W48" s="15">
        <v>160.85</v>
      </c>
      <c r="X48" s="15">
        <v>0</v>
      </c>
      <c r="Y48" s="15">
        <v>0</v>
      </c>
      <c r="Z48" s="15">
        <v>0</v>
      </c>
      <c r="AA48" s="15">
        <v>10.83</v>
      </c>
      <c r="AB48" s="15">
        <v>0</v>
      </c>
      <c r="AC48" s="15">
        <v>0</v>
      </c>
      <c r="AD48" s="15">
        <v>0</v>
      </c>
      <c r="AE48" s="15">
        <v>0</v>
      </c>
      <c r="AF48" s="15">
        <v>-13</v>
      </c>
      <c r="AG48" s="15">
        <v>25.27</v>
      </c>
      <c r="AH48" s="15">
        <v>67.650000000000006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0.06</v>
      </c>
      <c r="AQ48" s="15">
        <v>0</v>
      </c>
      <c r="AR48" s="15">
        <v>0</v>
      </c>
      <c r="AS48" s="15">
        <v>0</v>
      </c>
      <c r="AT48" s="8">
        <f t="shared" si="0"/>
        <v>585.37</v>
      </c>
      <c r="AU48" s="15">
        <v>0</v>
      </c>
      <c r="AV48" s="15">
        <v>0</v>
      </c>
      <c r="AW48" s="16">
        <v>79</v>
      </c>
      <c r="AX48" s="16">
        <v>300</v>
      </c>
      <c r="AY48" s="15">
        <v>292398.71999999997</v>
      </c>
      <c r="AZ48" s="15">
        <v>52024.97</v>
      </c>
      <c r="BA48" s="14">
        <v>64.158970999999994</v>
      </c>
      <c r="BB48" s="14">
        <v>22.066123452184399</v>
      </c>
      <c r="BC48" s="14">
        <v>10.59</v>
      </c>
      <c r="BD48" s="14"/>
      <c r="BE48" s="13" t="s">
        <v>3776</v>
      </c>
      <c r="BF48" s="11"/>
      <c r="BG48" s="13" t="s">
        <v>134</v>
      </c>
      <c r="BH48" s="13" t="s">
        <v>15</v>
      </c>
      <c r="BI48" s="13" t="s">
        <v>145</v>
      </c>
      <c r="BJ48" s="13" t="s">
        <v>1</v>
      </c>
      <c r="BK48" s="12" t="s">
        <v>2</v>
      </c>
      <c r="BL48" s="14">
        <v>145254.98202092</v>
      </c>
      <c r="BM48" s="12" t="s">
        <v>131</v>
      </c>
      <c r="BN48" s="14"/>
      <c r="BO48" s="17">
        <v>38680</v>
      </c>
      <c r="BP48" s="17">
        <v>47811</v>
      </c>
      <c r="BQ48" s="10" t="s">
        <v>749</v>
      </c>
      <c r="BR48" s="10" t="s">
        <v>4345</v>
      </c>
      <c r="BS48" s="10">
        <v>38680</v>
      </c>
      <c r="BT48" s="10">
        <v>47811</v>
      </c>
      <c r="BU48" s="14">
        <v>0</v>
      </c>
      <c r="BV48" s="14">
        <v>10.83</v>
      </c>
      <c r="BW48" s="14">
        <v>0</v>
      </c>
    </row>
    <row r="49" spans="1:75" s="2" customFormat="1" ht="18.2" customHeight="1" x14ac:dyDescent="0.15">
      <c r="A49" s="4">
        <v>47</v>
      </c>
      <c r="B49" s="5" t="s">
        <v>127</v>
      </c>
      <c r="C49" s="5" t="s">
        <v>128</v>
      </c>
      <c r="D49" s="25">
        <v>45383</v>
      </c>
      <c r="E49" s="6" t="s">
        <v>901</v>
      </c>
      <c r="F49" s="21">
        <v>150</v>
      </c>
      <c r="G49" s="21">
        <v>149</v>
      </c>
      <c r="H49" s="8">
        <v>6937.58</v>
      </c>
      <c r="I49" s="8">
        <v>4971.62</v>
      </c>
      <c r="J49" s="8">
        <v>0</v>
      </c>
      <c r="K49" s="8">
        <v>11909.2</v>
      </c>
      <c r="L49" s="8">
        <v>60.11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11909.2</v>
      </c>
      <c r="S49" s="8">
        <v>13005.65</v>
      </c>
      <c r="T49" s="8">
        <v>61.22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13066.87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f t="shared" si="0"/>
        <v>0</v>
      </c>
      <c r="AU49" s="8">
        <v>5031.7299999999996</v>
      </c>
      <c r="AV49" s="8">
        <v>13066.87</v>
      </c>
      <c r="AW49" s="9">
        <v>79</v>
      </c>
      <c r="AX49" s="9">
        <v>300</v>
      </c>
      <c r="AY49" s="8">
        <v>357403.73</v>
      </c>
      <c r="AZ49" s="8">
        <v>12762.82</v>
      </c>
      <c r="BA49" s="7">
        <v>12.870597999999999</v>
      </c>
      <c r="BB49" s="7">
        <v>12.0097694476299</v>
      </c>
      <c r="BC49" s="7">
        <v>10.59</v>
      </c>
      <c r="BD49" s="7"/>
      <c r="BE49" s="6" t="s">
        <v>3776</v>
      </c>
      <c r="BF49" s="4"/>
      <c r="BG49" s="6" t="s">
        <v>134</v>
      </c>
      <c r="BH49" s="6" t="s">
        <v>14</v>
      </c>
      <c r="BI49" s="6" t="s">
        <v>135</v>
      </c>
      <c r="BJ49" s="6" t="s">
        <v>3777</v>
      </c>
      <c r="BK49" s="5" t="s">
        <v>2</v>
      </c>
      <c r="BL49" s="7">
        <v>96679.219057599999</v>
      </c>
      <c r="BM49" s="5" t="s">
        <v>131</v>
      </c>
      <c r="BN49" s="7"/>
      <c r="BO49" s="10">
        <v>38667</v>
      </c>
      <c r="BP49" s="10">
        <v>47798</v>
      </c>
      <c r="BQ49" s="10" t="s">
        <v>767</v>
      </c>
      <c r="BR49" s="10" t="s">
        <v>4342</v>
      </c>
      <c r="BS49" s="10">
        <v>38667</v>
      </c>
      <c r="BT49" s="10">
        <v>47798</v>
      </c>
      <c r="BU49" s="7">
        <v>5539.71</v>
      </c>
      <c r="BV49" s="7">
        <v>2.66</v>
      </c>
      <c r="BW49" s="7">
        <v>0</v>
      </c>
    </row>
    <row r="50" spans="1:75" s="2" customFormat="1" ht="18.2" customHeight="1" x14ac:dyDescent="0.15">
      <c r="A50" s="11">
        <v>48</v>
      </c>
      <c r="B50" s="12" t="s">
        <v>127</v>
      </c>
      <c r="C50" s="12" t="s">
        <v>128</v>
      </c>
      <c r="D50" s="26">
        <v>45383</v>
      </c>
      <c r="E50" s="13" t="s">
        <v>902</v>
      </c>
      <c r="F50" s="22">
        <v>2</v>
      </c>
      <c r="G50" s="22">
        <v>2</v>
      </c>
      <c r="H50" s="15">
        <v>3442.3</v>
      </c>
      <c r="I50" s="15">
        <v>267.52999999999997</v>
      </c>
      <c r="J50" s="15">
        <v>0</v>
      </c>
      <c r="K50" s="15">
        <v>3709.83</v>
      </c>
      <c r="L50" s="15">
        <v>149.77000000000001</v>
      </c>
      <c r="M50" s="15">
        <v>0</v>
      </c>
      <c r="N50" s="15">
        <v>119.07</v>
      </c>
      <c r="O50" s="15">
        <v>0</v>
      </c>
      <c r="P50" s="15">
        <v>0</v>
      </c>
      <c r="Q50" s="15">
        <v>0</v>
      </c>
      <c r="R50" s="15">
        <v>3590.76</v>
      </c>
      <c r="S50" s="15">
        <v>31.69</v>
      </c>
      <c r="T50" s="15">
        <v>30.38</v>
      </c>
      <c r="U50" s="15">
        <v>0</v>
      </c>
      <c r="V50" s="15">
        <v>25.61</v>
      </c>
      <c r="W50" s="15">
        <v>0</v>
      </c>
      <c r="X50" s="15">
        <v>0</v>
      </c>
      <c r="Y50" s="15">
        <v>0</v>
      </c>
      <c r="Z50" s="15">
        <v>36.46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-12.15</v>
      </c>
      <c r="AG50" s="15">
        <v>0</v>
      </c>
      <c r="AH50" s="15">
        <v>0</v>
      </c>
      <c r="AI50" s="15">
        <v>3.76</v>
      </c>
      <c r="AJ50" s="15">
        <v>0</v>
      </c>
      <c r="AK50" s="15">
        <v>0</v>
      </c>
      <c r="AL50" s="15">
        <v>40.770000000000003</v>
      </c>
      <c r="AM50" s="15">
        <v>0</v>
      </c>
      <c r="AN50" s="15">
        <v>8</v>
      </c>
      <c r="AO50" s="15">
        <v>32.229999999999997</v>
      </c>
      <c r="AP50" s="15">
        <v>0</v>
      </c>
      <c r="AQ50" s="15">
        <v>0</v>
      </c>
      <c r="AR50" s="15">
        <v>0</v>
      </c>
      <c r="AS50" s="15">
        <v>0</v>
      </c>
      <c r="AT50" s="8">
        <f t="shared" si="0"/>
        <v>217.29</v>
      </c>
      <c r="AU50" s="15">
        <v>298.23</v>
      </c>
      <c r="AV50" s="15">
        <v>36.46</v>
      </c>
      <c r="AW50" s="16">
        <v>20</v>
      </c>
      <c r="AX50" s="16">
        <v>240</v>
      </c>
      <c r="AY50" s="15">
        <v>320000.53999999998</v>
      </c>
      <c r="AZ50" s="15">
        <v>17935.91</v>
      </c>
      <c r="BA50" s="14">
        <v>20.302076</v>
      </c>
      <c r="BB50" s="14">
        <v>4.0644652218794599</v>
      </c>
      <c r="BC50" s="14">
        <v>10.59</v>
      </c>
      <c r="BD50" s="14"/>
      <c r="BE50" s="13" t="s">
        <v>3776</v>
      </c>
      <c r="BF50" s="11"/>
      <c r="BG50" s="13" t="s">
        <v>182</v>
      </c>
      <c r="BH50" s="13" t="s">
        <v>58</v>
      </c>
      <c r="BI50" s="13" t="s">
        <v>191</v>
      </c>
      <c r="BJ50" s="13" t="s">
        <v>3</v>
      </c>
      <c r="BK50" s="12" t="s">
        <v>2</v>
      </c>
      <c r="BL50" s="14">
        <v>29149.890221279999</v>
      </c>
      <c r="BM50" s="12" t="s">
        <v>131</v>
      </c>
      <c r="BN50" s="14"/>
      <c r="BO50" s="17">
        <v>38691</v>
      </c>
      <c r="BP50" s="17">
        <v>45996</v>
      </c>
      <c r="BQ50" s="10" t="s">
        <v>811</v>
      </c>
      <c r="BR50" s="10" t="s">
        <v>4323</v>
      </c>
      <c r="BS50" s="10">
        <v>38691</v>
      </c>
      <c r="BT50" s="10">
        <v>45996</v>
      </c>
      <c r="BU50" s="14">
        <v>43.99</v>
      </c>
      <c r="BV50" s="14">
        <v>3.76</v>
      </c>
      <c r="BW50" s="14">
        <v>0</v>
      </c>
    </row>
    <row r="51" spans="1:75" s="2" customFormat="1" ht="18.2" customHeight="1" x14ac:dyDescent="0.15">
      <c r="A51" s="4">
        <v>49</v>
      </c>
      <c r="B51" s="5" t="s">
        <v>127</v>
      </c>
      <c r="C51" s="5" t="s">
        <v>128</v>
      </c>
      <c r="D51" s="25">
        <v>45383</v>
      </c>
      <c r="E51" s="6" t="s">
        <v>903</v>
      </c>
      <c r="F51" s="21">
        <v>0</v>
      </c>
      <c r="G51" s="21">
        <v>0</v>
      </c>
      <c r="H51" s="8">
        <v>44629.46</v>
      </c>
      <c r="I51" s="8">
        <v>0</v>
      </c>
      <c r="J51" s="8">
        <v>0</v>
      </c>
      <c r="K51" s="8">
        <v>44629.46</v>
      </c>
      <c r="L51" s="8">
        <v>379.61</v>
      </c>
      <c r="M51" s="8">
        <v>0</v>
      </c>
      <c r="N51" s="8">
        <v>0</v>
      </c>
      <c r="O51" s="8">
        <v>379.61</v>
      </c>
      <c r="P51" s="8">
        <v>0</v>
      </c>
      <c r="Q51" s="8">
        <v>0</v>
      </c>
      <c r="R51" s="8">
        <v>44249.85</v>
      </c>
      <c r="S51" s="8">
        <v>0</v>
      </c>
      <c r="T51" s="8">
        <v>393.85</v>
      </c>
      <c r="U51" s="8">
        <v>0</v>
      </c>
      <c r="V51" s="8">
        <v>0</v>
      </c>
      <c r="W51" s="8">
        <v>393.85</v>
      </c>
      <c r="X51" s="8">
        <v>0</v>
      </c>
      <c r="Y51" s="8">
        <v>0</v>
      </c>
      <c r="Z51" s="8">
        <v>0</v>
      </c>
      <c r="AA51" s="8">
        <v>16.93</v>
      </c>
      <c r="AB51" s="8">
        <v>0</v>
      </c>
      <c r="AC51" s="8">
        <v>0</v>
      </c>
      <c r="AD51" s="8">
        <v>0</v>
      </c>
      <c r="AE51" s="8">
        <v>0</v>
      </c>
      <c r="AF51" s="8">
        <v>-15.03</v>
      </c>
      <c r="AG51" s="8">
        <v>39.520000000000003</v>
      </c>
      <c r="AH51" s="8">
        <v>103.91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0.18</v>
      </c>
      <c r="AQ51" s="8">
        <v>0</v>
      </c>
      <c r="AR51" s="8">
        <v>0.04</v>
      </c>
      <c r="AS51" s="8">
        <v>0</v>
      </c>
      <c r="AT51" s="8">
        <f t="shared" si="0"/>
        <v>918.93000000000006</v>
      </c>
      <c r="AU51" s="8">
        <v>0</v>
      </c>
      <c r="AV51" s="8">
        <v>0</v>
      </c>
      <c r="AW51" s="9">
        <v>80</v>
      </c>
      <c r="AX51" s="9">
        <v>300</v>
      </c>
      <c r="AY51" s="8">
        <v>413002.27</v>
      </c>
      <c r="AZ51" s="8">
        <v>81364.350000000006</v>
      </c>
      <c r="BA51" s="7">
        <v>71.390835999999993</v>
      </c>
      <c r="BB51" s="7">
        <v>38.825773012069803</v>
      </c>
      <c r="BC51" s="7">
        <v>10.59</v>
      </c>
      <c r="BD51" s="7"/>
      <c r="BE51" s="6" t="s">
        <v>3776</v>
      </c>
      <c r="BF51" s="4"/>
      <c r="BG51" s="6" t="s">
        <v>173</v>
      </c>
      <c r="BH51" s="6" t="s">
        <v>192</v>
      </c>
      <c r="BI51" s="6" t="s">
        <v>193</v>
      </c>
      <c r="BJ51" s="6" t="s">
        <v>1</v>
      </c>
      <c r="BK51" s="5" t="s">
        <v>2</v>
      </c>
      <c r="BL51" s="7">
        <v>359221.52129579999</v>
      </c>
      <c r="BM51" s="5" t="s">
        <v>131</v>
      </c>
      <c r="BN51" s="7"/>
      <c r="BO51" s="10">
        <v>38692</v>
      </c>
      <c r="BP51" s="10">
        <v>47823</v>
      </c>
      <c r="BQ51" s="10" t="s">
        <v>4319</v>
      </c>
      <c r="BR51" s="10" t="s">
        <v>4326</v>
      </c>
      <c r="BS51" s="10">
        <v>38692</v>
      </c>
      <c r="BT51" s="10">
        <v>47823</v>
      </c>
      <c r="BU51" s="7">
        <v>0</v>
      </c>
      <c r="BV51" s="7">
        <v>16.93</v>
      </c>
      <c r="BW51" s="7">
        <v>0</v>
      </c>
    </row>
    <row r="52" spans="1:75" s="2" customFormat="1" ht="18.2" customHeight="1" x14ac:dyDescent="0.15">
      <c r="A52" s="11">
        <v>50</v>
      </c>
      <c r="B52" s="12" t="s">
        <v>127</v>
      </c>
      <c r="C52" s="12" t="s">
        <v>128</v>
      </c>
      <c r="D52" s="26">
        <v>45383</v>
      </c>
      <c r="E52" s="13" t="s">
        <v>904</v>
      </c>
      <c r="F52" s="22">
        <v>0</v>
      </c>
      <c r="G52" s="22">
        <v>0</v>
      </c>
      <c r="H52" s="15">
        <v>5985.47</v>
      </c>
      <c r="I52" s="15">
        <v>0</v>
      </c>
      <c r="J52" s="15">
        <v>0</v>
      </c>
      <c r="K52" s="15">
        <v>5985.47</v>
      </c>
      <c r="L52" s="15">
        <v>537.62</v>
      </c>
      <c r="M52" s="15">
        <v>0</v>
      </c>
      <c r="N52" s="15">
        <v>0</v>
      </c>
      <c r="O52" s="15">
        <v>537.62</v>
      </c>
      <c r="P52" s="15">
        <v>0</v>
      </c>
      <c r="Q52" s="15">
        <v>0</v>
      </c>
      <c r="R52" s="15">
        <v>5447.85</v>
      </c>
      <c r="S52" s="15">
        <v>0</v>
      </c>
      <c r="T52" s="15">
        <v>52.82</v>
      </c>
      <c r="U52" s="15">
        <v>0</v>
      </c>
      <c r="V52" s="15">
        <v>0</v>
      </c>
      <c r="W52" s="15">
        <v>52.82</v>
      </c>
      <c r="X52" s="15">
        <v>0</v>
      </c>
      <c r="Y52" s="15">
        <v>0</v>
      </c>
      <c r="Z52" s="15">
        <v>0</v>
      </c>
      <c r="AA52" s="15">
        <v>12.92</v>
      </c>
      <c r="AB52" s="15">
        <v>0</v>
      </c>
      <c r="AC52" s="15">
        <v>0</v>
      </c>
      <c r="AD52" s="15">
        <v>0</v>
      </c>
      <c r="AE52" s="15">
        <v>0</v>
      </c>
      <c r="AF52" s="15">
        <v>-13.17</v>
      </c>
      <c r="AG52" s="15">
        <v>30.17</v>
      </c>
      <c r="AH52" s="15">
        <v>83.3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0.08</v>
      </c>
      <c r="AQ52" s="15">
        <v>0</v>
      </c>
      <c r="AR52" s="15">
        <v>0.74</v>
      </c>
      <c r="AS52" s="15">
        <v>0</v>
      </c>
      <c r="AT52" s="8">
        <f t="shared" si="0"/>
        <v>703</v>
      </c>
      <c r="AU52" s="15">
        <v>0</v>
      </c>
      <c r="AV52" s="15">
        <v>0</v>
      </c>
      <c r="AW52" s="16">
        <v>80</v>
      </c>
      <c r="AX52" s="16">
        <v>300</v>
      </c>
      <c r="AY52" s="15">
        <v>413002.27</v>
      </c>
      <c r="AZ52" s="15">
        <v>62111.6</v>
      </c>
      <c r="BA52" s="14">
        <v>54.498058</v>
      </c>
      <c r="BB52" s="14">
        <v>4.78006113633041</v>
      </c>
      <c r="BC52" s="14">
        <v>10.59</v>
      </c>
      <c r="BD52" s="14"/>
      <c r="BE52" s="13" t="s">
        <v>3776</v>
      </c>
      <c r="BF52" s="11"/>
      <c r="BG52" s="13" t="s">
        <v>173</v>
      </c>
      <c r="BH52" s="13" t="s">
        <v>192</v>
      </c>
      <c r="BI52" s="13" t="s">
        <v>193</v>
      </c>
      <c r="BJ52" s="13" t="s">
        <v>1</v>
      </c>
      <c r="BK52" s="12" t="s">
        <v>2</v>
      </c>
      <c r="BL52" s="14">
        <v>44225.798839800002</v>
      </c>
      <c r="BM52" s="12" t="s">
        <v>131</v>
      </c>
      <c r="BN52" s="14"/>
      <c r="BO52" s="17">
        <v>38692</v>
      </c>
      <c r="BP52" s="17">
        <v>47823</v>
      </c>
      <c r="BQ52" s="10" t="s">
        <v>4319</v>
      </c>
      <c r="BR52" s="10" t="s">
        <v>4326</v>
      </c>
      <c r="BS52" s="10">
        <v>38692</v>
      </c>
      <c r="BT52" s="10">
        <v>47823</v>
      </c>
      <c r="BU52" s="14">
        <v>0</v>
      </c>
      <c r="BV52" s="14">
        <v>12.92</v>
      </c>
      <c r="BW52" s="14">
        <v>0</v>
      </c>
    </row>
    <row r="53" spans="1:75" s="2" customFormat="1" ht="18.2" customHeight="1" x14ac:dyDescent="0.15">
      <c r="A53" s="4">
        <v>51</v>
      </c>
      <c r="B53" s="5" t="s">
        <v>127</v>
      </c>
      <c r="C53" s="5" t="s">
        <v>128</v>
      </c>
      <c r="D53" s="25">
        <v>45383</v>
      </c>
      <c r="E53" s="6" t="s">
        <v>905</v>
      </c>
      <c r="F53" s="21">
        <v>143</v>
      </c>
      <c r="G53" s="21">
        <v>142</v>
      </c>
      <c r="H53" s="8">
        <v>41719.620000000003</v>
      </c>
      <c r="I53" s="8">
        <v>28665.07</v>
      </c>
      <c r="J53" s="8">
        <v>0</v>
      </c>
      <c r="K53" s="8">
        <v>70384.69</v>
      </c>
      <c r="L53" s="8">
        <v>354.88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70384.69</v>
      </c>
      <c r="S53" s="8">
        <v>74009.440000000002</v>
      </c>
      <c r="T53" s="8">
        <v>368.18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74377.62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f t="shared" si="0"/>
        <v>0</v>
      </c>
      <c r="AU53" s="8">
        <v>29019.95</v>
      </c>
      <c r="AV53" s="8">
        <v>74377.62</v>
      </c>
      <c r="AW53" s="9">
        <v>80</v>
      </c>
      <c r="AX53" s="9">
        <v>300</v>
      </c>
      <c r="AY53" s="8">
        <v>364002.26</v>
      </c>
      <c r="AZ53" s="8">
        <v>76062.25</v>
      </c>
      <c r="BA53" s="7">
        <v>75.823708999999994</v>
      </c>
      <c r="BB53" s="7">
        <v>70.163954558472994</v>
      </c>
      <c r="BC53" s="7">
        <v>10.59</v>
      </c>
      <c r="BD53" s="7"/>
      <c r="BE53" s="6" t="s">
        <v>3776</v>
      </c>
      <c r="BF53" s="4"/>
      <c r="BG53" s="6" t="s">
        <v>137</v>
      </c>
      <c r="BH53" s="6" t="s">
        <v>5</v>
      </c>
      <c r="BI53" s="6" t="s">
        <v>185</v>
      </c>
      <c r="BJ53" s="6" t="s">
        <v>3777</v>
      </c>
      <c r="BK53" s="5" t="s">
        <v>2</v>
      </c>
      <c r="BL53" s="7">
        <v>571384.88419132004</v>
      </c>
      <c r="BM53" s="5" t="s">
        <v>131</v>
      </c>
      <c r="BN53" s="7"/>
      <c r="BO53" s="10">
        <v>38695</v>
      </c>
      <c r="BP53" s="10">
        <v>47826</v>
      </c>
      <c r="BQ53" s="10" t="s">
        <v>757</v>
      </c>
      <c r="BR53" s="10" t="s">
        <v>4336</v>
      </c>
      <c r="BS53" s="10">
        <v>38695</v>
      </c>
      <c r="BT53" s="10">
        <v>47826</v>
      </c>
      <c r="BU53" s="7">
        <v>21234.26</v>
      </c>
      <c r="BV53" s="7">
        <v>15.83</v>
      </c>
      <c r="BW53" s="7">
        <v>0</v>
      </c>
    </row>
    <row r="54" spans="1:75" s="2" customFormat="1" ht="18.2" customHeight="1" x14ac:dyDescent="0.15">
      <c r="A54" s="11">
        <v>52</v>
      </c>
      <c r="B54" s="12" t="s">
        <v>127</v>
      </c>
      <c r="C54" s="12" t="s">
        <v>128</v>
      </c>
      <c r="D54" s="26">
        <v>45383</v>
      </c>
      <c r="E54" s="13" t="s">
        <v>906</v>
      </c>
      <c r="F54" s="22">
        <v>149</v>
      </c>
      <c r="G54" s="22">
        <v>148</v>
      </c>
      <c r="H54" s="15">
        <v>19349.38</v>
      </c>
      <c r="I54" s="15">
        <v>13567.98</v>
      </c>
      <c r="J54" s="15">
        <v>0</v>
      </c>
      <c r="K54" s="15">
        <v>32917.360000000001</v>
      </c>
      <c r="L54" s="15">
        <v>164.57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32917.360000000001</v>
      </c>
      <c r="S54" s="15">
        <v>36004.660000000003</v>
      </c>
      <c r="T54" s="15">
        <v>170.76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36175.42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8">
        <f t="shared" si="0"/>
        <v>0</v>
      </c>
      <c r="AU54" s="15">
        <v>13732.55</v>
      </c>
      <c r="AV54" s="15">
        <v>36175.42</v>
      </c>
      <c r="AW54" s="16">
        <v>80</v>
      </c>
      <c r="AX54" s="16">
        <v>300</v>
      </c>
      <c r="AY54" s="15">
        <v>366000.9</v>
      </c>
      <c r="AZ54" s="15">
        <v>35275.24</v>
      </c>
      <c r="BA54" s="14">
        <v>34.972586999999997</v>
      </c>
      <c r="BB54" s="14">
        <v>32.634937038282899</v>
      </c>
      <c r="BC54" s="14">
        <v>10.59</v>
      </c>
      <c r="BD54" s="14"/>
      <c r="BE54" s="13" t="s">
        <v>3776</v>
      </c>
      <c r="BF54" s="11"/>
      <c r="BG54" s="13" t="s">
        <v>137</v>
      </c>
      <c r="BH54" s="13" t="s">
        <v>5</v>
      </c>
      <c r="BI54" s="13" t="s">
        <v>185</v>
      </c>
      <c r="BJ54" s="13" t="s">
        <v>3777</v>
      </c>
      <c r="BK54" s="12" t="s">
        <v>2</v>
      </c>
      <c r="BL54" s="14">
        <v>267224.05016608001</v>
      </c>
      <c r="BM54" s="12" t="s">
        <v>131</v>
      </c>
      <c r="BN54" s="14"/>
      <c r="BO54" s="17">
        <v>38695</v>
      </c>
      <c r="BP54" s="17">
        <v>47826</v>
      </c>
      <c r="BQ54" s="10" t="s">
        <v>753</v>
      </c>
      <c r="BR54" s="10" t="s">
        <v>4347</v>
      </c>
      <c r="BS54" s="10" t="s">
        <v>4308</v>
      </c>
      <c r="BT54" s="10" t="s">
        <v>4308</v>
      </c>
      <c r="BU54" s="14">
        <v>11413.66</v>
      </c>
      <c r="BV54" s="14">
        <v>7.34</v>
      </c>
      <c r="BW54" s="14">
        <v>0</v>
      </c>
    </row>
    <row r="55" spans="1:75" s="2" customFormat="1" ht="18.2" customHeight="1" x14ac:dyDescent="0.15">
      <c r="A55" s="4">
        <v>53</v>
      </c>
      <c r="B55" s="5" t="s">
        <v>127</v>
      </c>
      <c r="C55" s="5" t="s">
        <v>128</v>
      </c>
      <c r="D55" s="25">
        <v>45383</v>
      </c>
      <c r="E55" s="6" t="s">
        <v>907</v>
      </c>
      <c r="F55" s="21">
        <v>167</v>
      </c>
      <c r="G55" s="21">
        <v>166</v>
      </c>
      <c r="H55" s="8">
        <v>17369.419999999998</v>
      </c>
      <c r="I55" s="8">
        <v>12853.08</v>
      </c>
      <c r="J55" s="8">
        <v>0</v>
      </c>
      <c r="K55" s="8">
        <v>30222.5</v>
      </c>
      <c r="L55" s="8">
        <v>147.80000000000001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30222.5</v>
      </c>
      <c r="S55" s="8">
        <v>37127.86</v>
      </c>
      <c r="T55" s="8">
        <v>153.29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37281.15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f t="shared" si="0"/>
        <v>0</v>
      </c>
      <c r="AU55" s="8">
        <v>13000.88</v>
      </c>
      <c r="AV55" s="8">
        <v>37281.15</v>
      </c>
      <c r="AW55" s="9">
        <v>80</v>
      </c>
      <c r="AX55" s="9">
        <v>300</v>
      </c>
      <c r="AY55" s="8">
        <v>366000.93</v>
      </c>
      <c r="AZ55" s="8">
        <v>31672.71</v>
      </c>
      <c r="BA55" s="7">
        <v>31.420684999999999</v>
      </c>
      <c r="BB55" s="7">
        <v>29.982014561194799</v>
      </c>
      <c r="BC55" s="7">
        <v>10.59</v>
      </c>
      <c r="BD55" s="7"/>
      <c r="BE55" s="6" t="s">
        <v>3776</v>
      </c>
      <c r="BF55" s="4"/>
      <c r="BG55" s="6" t="s">
        <v>137</v>
      </c>
      <c r="BH55" s="6" t="s">
        <v>5</v>
      </c>
      <c r="BI55" s="6" t="s">
        <v>185</v>
      </c>
      <c r="BJ55" s="6" t="s">
        <v>3777</v>
      </c>
      <c r="BK55" s="5" t="s">
        <v>2</v>
      </c>
      <c r="BL55" s="7">
        <v>245347.10123</v>
      </c>
      <c r="BM55" s="5" t="s">
        <v>131</v>
      </c>
      <c r="BN55" s="7"/>
      <c r="BO55" s="10">
        <v>38702</v>
      </c>
      <c r="BP55" s="10">
        <v>47833</v>
      </c>
      <c r="BQ55" s="10" t="s">
        <v>765</v>
      </c>
      <c r="BR55" s="10" t="s">
        <v>4340</v>
      </c>
      <c r="BS55" s="10">
        <v>38702</v>
      </c>
      <c r="BT55" s="10">
        <v>47833</v>
      </c>
      <c r="BU55" s="7">
        <v>11819.31</v>
      </c>
      <c r="BV55" s="7">
        <v>6.59</v>
      </c>
      <c r="BW55" s="7">
        <v>0</v>
      </c>
    </row>
    <row r="56" spans="1:75" s="2" customFormat="1" ht="18.2" customHeight="1" x14ac:dyDescent="0.15">
      <c r="A56" s="11">
        <v>54</v>
      </c>
      <c r="B56" s="12" t="s">
        <v>127</v>
      </c>
      <c r="C56" s="12" t="s">
        <v>128</v>
      </c>
      <c r="D56" s="26">
        <v>45383</v>
      </c>
      <c r="E56" s="13" t="s">
        <v>908</v>
      </c>
      <c r="F56" s="22">
        <v>185</v>
      </c>
      <c r="G56" s="22">
        <v>184</v>
      </c>
      <c r="H56" s="15">
        <v>6639.62</v>
      </c>
      <c r="I56" s="15">
        <v>26257.82</v>
      </c>
      <c r="J56" s="15">
        <v>0</v>
      </c>
      <c r="K56" s="15">
        <v>32897.440000000002</v>
      </c>
      <c r="L56" s="15">
        <v>289.14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32897.440000000002</v>
      </c>
      <c r="S56" s="15">
        <v>37724.5</v>
      </c>
      <c r="T56" s="15">
        <v>58.59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37783.089999999997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8">
        <f t="shared" si="0"/>
        <v>0</v>
      </c>
      <c r="AU56" s="15">
        <v>26546.959999999999</v>
      </c>
      <c r="AV56" s="15">
        <v>37783.089999999997</v>
      </c>
      <c r="AW56" s="16">
        <v>20</v>
      </c>
      <c r="AX56" s="16">
        <v>240</v>
      </c>
      <c r="AY56" s="15">
        <v>312203.19</v>
      </c>
      <c r="AZ56" s="15">
        <v>34619.65</v>
      </c>
      <c r="BA56" s="14">
        <v>40.262242000000001</v>
      </c>
      <c r="BB56" s="14">
        <v>38.259332213366697</v>
      </c>
      <c r="BC56" s="14">
        <v>10.59</v>
      </c>
      <c r="BD56" s="14"/>
      <c r="BE56" s="13" t="s">
        <v>3776</v>
      </c>
      <c r="BF56" s="11"/>
      <c r="BG56" s="13" t="s">
        <v>134</v>
      </c>
      <c r="BH56" s="13" t="s">
        <v>15</v>
      </c>
      <c r="BI56" s="13" t="s">
        <v>145</v>
      </c>
      <c r="BJ56" s="13" t="s">
        <v>3777</v>
      </c>
      <c r="BK56" s="12" t="s">
        <v>2</v>
      </c>
      <c r="BL56" s="14">
        <v>267062.33904832002</v>
      </c>
      <c r="BM56" s="12" t="s">
        <v>131</v>
      </c>
      <c r="BN56" s="14"/>
      <c r="BO56" s="17">
        <v>38702</v>
      </c>
      <c r="BP56" s="17">
        <v>46007</v>
      </c>
      <c r="BQ56" s="10" t="s">
        <v>746</v>
      </c>
      <c r="BR56" s="10" t="s">
        <v>4331</v>
      </c>
      <c r="BS56" s="10">
        <v>38702</v>
      </c>
      <c r="BT56" s="10">
        <v>46007</v>
      </c>
      <c r="BU56" s="14">
        <v>13316.26</v>
      </c>
      <c r="BV56" s="14">
        <v>7.26</v>
      </c>
      <c r="BW56" s="14">
        <v>0</v>
      </c>
    </row>
    <row r="57" spans="1:75" s="2" customFormat="1" ht="18.2" customHeight="1" x14ac:dyDescent="0.15">
      <c r="A57" s="4">
        <v>55</v>
      </c>
      <c r="B57" s="5" t="s">
        <v>127</v>
      </c>
      <c r="C57" s="5" t="s">
        <v>128</v>
      </c>
      <c r="D57" s="25">
        <v>45383</v>
      </c>
      <c r="E57" s="6" t="s">
        <v>852</v>
      </c>
      <c r="F57" s="21">
        <v>181</v>
      </c>
      <c r="G57" s="21">
        <v>180</v>
      </c>
      <c r="H57" s="8">
        <v>37527.61</v>
      </c>
      <c r="I57" s="8">
        <v>28736.55</v>
      </c>
      <c r="J57" s="8">
        <v>0</v>
      </c>
      <c r="K57" s="8">
        <v>66264.160000000003</v>
      </c>
      <c r="L57" s="8">
        <v>319.26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66264.160000000003</v>
      </c>
      <c r="S57" s="8">
        <v>87850.06</v>
      </c>
      <c r="T57" s="8">
        <v>331.18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88181.24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f t="shared" si="0"/>
        <v>0</v>
      </c>
      <c r="AU57" s="8">
        <v>29055.81</v>
      </c>
      <c r="AV57" s="8">
        <v>88181.24</v>
      </c>
      <c r="AW57" s="9">
        <v>80</v>
      </c>
      <c r="AX57" s="9">
        <v>300</v>
      </c>
      <c r="AY57" s="8">
        <v>316300.46000000002</v>
      </c>
      <c r="AZ57" s="8">
        <v>68422.710000000006</v>
      </c>
      <c r="BA57" s="7">
        <v>78.553612000000001</v>
      </c>
      <c r="BB57" s="7">
        <v>76.0754596558061</v>
      </c>
      <c r="BC57" s="7">
        <v>10.59</v>
      </c>
      <c r="BD57" s="7"/>
      <c r="BE57" s="6" t="s">
        <v>3776</v>
      </c>
      <c r="BF57" s="4"/>
      <c r="BG57" s="6" t="s">
        <v>142</v>
      </c>
      <c r="BH57" s="6" t="s">
        <v>23</v>
      </c>
      <c r="BI57" s="6" t="s">
        <v>195</v>
      </c>
      <c r="BJ57" s="6" t="s">
        <v>3777</v>
      </c>
      <c r="BK57" s="5" t="s">
        <v>2</v>
      </c>
      <c r="BL57" s="7">
        <v>537934.30627647997</v>
      </c>
      <c r="BM57" s="5" t="s">
        <v>131</v>
      </c>
      <c r="BN57" s="7"/>
      <c r="BO57" s="10">
        <v>38706</v>
      </c>
      <c r="BP57" s="10">
        <v>47837</v>
      </c>
      <c r="BQ57" s="10" t="s">
        <v>775</v>
      </c>
      <c r="BR57" s="10" t="s">
        <v>4348</v>
      </c>
      <c r="BS57" s="10">
        <v>38706</v>
      </c>
      <c r="BT57" s="10">
        <v>47837</v>
      </c>
      <c r="BU57" s="7">
        <v>23955.17</v>
      </c>
      <c r="BV57" s="7">
        <v>14.24</v>
      </c>
      <c r="BW57" s="7">
        <v>0</v>
      </c>
    </row>
    <row r="58" spans="1:75" s="2" customFormat="1" ht="18.2" customHeight="1" x14ac:dyDescent="0.15">
      <c r="A58" s="11">
        <v>56</v>
      </c>
      <c r="B58" s="12" t="s">
        <v>127</v>
      </c>
      <c r="C58" s="12" t="s">
        <v>128</v>
      </c>
      <c r="D58" s="26">
        <v>45383</v>
      </c>
      <c r="E58" s="13" t="s">
        <v>909</v>
      </c>
      <c r="F58" s="22">
        <v>127</v>
      </c>
      <c r="G58" s="22">
        <v>126</v>
      </c>
      <c r="H58" s="15">
        <v>15827.64</v>
      </c>
      <c r="I58" s="15">
        <v>10216.290000000001</v>
      </c>
      <c r="J58" s="15">
        <v>0</v>
      </c>
      <c r="K58" s="15">
        <v>26043.93</v>
      </c>
      <c r="L58" s="15">
        <v>134.66999999999999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26043.93</v>
      </c>
      <c r="S58" s="15">
        <v>24351.81</v>
      </c>
      <c r="T58" s="15">
        <v>139.68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24491.49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8">
        <f t="shared" si="0"/>
        <v>0</v>
      </c>
      <c r="AU58" s="15">
        <v>10350.959999999999</v>
      </c>
      <c r="AV58" s="15">
        <v>24491.49</v>
      </c>
      <c r="AW58" s="16">
        <v>80</v>
      </c>
      <c r="AX58" s="16">
        <v>300</v>
      </c>
      <c r="AY58" s="15">
        <v>249001.75</v>
      </c>
      <c r="AZ58" s="15">
        <v>28859.95</v>
      </c>
      <c r="BA58" s="14">
        <v>42.088057999999997</v>
      </c>
      <c r="BB58" s="14">
        <v>37.981300604745996</v>
      </c>
      <c r="BC58" s="14">
        <v>10.59</v>
      </c>
      <c r="BD58" s="14"/>
      <c r="BE58" s="13" t="s">
        <v>3776</v>
      </c>
      <c r="BF58" s="11"/>
      <c r="BG58" s="13" t="s">
        <v>142</v>
      </c>
      <c r="BH58" s="13" t="s">
        <v>23</v>
      </c>
      <c r="BI58" s="13" t="s">
        <v>195</v>
      </c>
      <c r="BJ58" s="13" t="s">
        <v>3777</v>
      </c>
      <c r="BK58" s="12" t="s">
        <v>2</v>
      </c>
      <c r="BL58" s="14">
        <v>211425.35297004</v>
      </c>
      <c r="BM58" s="12" t="s">
        <v>131</v>
      </c>
      <c r="BN58" s="14"/>
      <c r="BO58" s="17">
        <v>38706</v>
      </c>
      <c r="BP58" s="17">
        <v>47837</v>
      </c>
      <c r="BQ58" s="10" t="s">
        <v>742</v>
      </c>
      <c r="BR58" s="10" t="s">
        <v>4341</v>
      </c>
      <c r="BS58" s="10">
        <v>38706</v>
      </c>
      <c r="BT58" s="10">
        <v>47837</v>
      </c>
      <c r="BU58" s="14">
        <v>7753.3</v>
      </c>
      <c r="BV58" s="14">
        <v>6.01</v>
      </c>
      <c r="BW58" s="14">
        <v>0</v>
      </c>
    </row>
    <row r="59" spans="1:75" s="2" customFormat="1" ht="18.2" customHeight="1" x14ac:dyDescent="0.15">
      <c r="A59" s="4">
        <v>57</v>
      </c>
      <c r="B59" s="5" t="s">
        <v>127</v>
      </c>
      <c r="C59" s="5" t="s">
        <v>128</v>
      </c>
      <c r="D59" s="25">
        <v>45383</v>
      </c>
      <c r="E59" s="6" t="s">
        <v>910</v>
      </c>
      <c r="F59" s="5" t="s">
        <v>777</v>
      </c>
      <c r="G59" s="21">
        <v>138</v>
      </c>
      <c r="H59" s="8">
        <v>13610.08</v>
      </c>
      <c r="I59" s="8">
        <v>9213.25</v>
      </c>
      <c r="J59" s="8">
        <v>0</v>
      </c>
      <c r="K59" s="8">
        <v>22823.33</v>
      </c>
      <c r="L59" s="8">
        <v>115.73</v>
      </c>
      <c r="M59" s="8">
        <v>22823.33</v>
      </c>
      <c r="N59" s="8">
        <v>0</v>
      </c>
      <c r="O59" s="8">
        <v>0</v>
      </c>
      <c r="P59" s="8">
        <v>0</v>
      </c>
      <c r="Q59" s="8">
        <v>0</v>
      </c>
      <c r="R59" s="8">
        <v>22823.33</v>
      </c>
      <c r="S59" s="8">
        <v>23304.31</v>
      </c>
      <c r="T59" s="8">
        <v>120.11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23424.42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f t="shared" si="0"/>
        <v>0</v>
      </c>
      <c r="AU59" s="8">
        <v>9328.98</v>
      </c>
      <c r="AV59" s="8">
        <v>23424.42</v>
      </c>
      <c r="AW59" s="9">
        <v>80</v>
      </c>
      <c r="AX59" s="9">
        <v>300</v>
      </c>
      <c r="AY59" s="8">
        <v>249002.79</v>
      </c>
      <c r="AZ59" s="8">
        <v>24809.57</v>
      </c>
      <c r="BA59" s="7">
        <v>36.184331999999998</v>
      </c>
      <c r="BB59" s="7">
        <v>33.287435052907398</v>
      </c>
      <c r="BC59" s="7">
        <v>10.59</v>
      </c>
      <c r="BD59" s="7"/>
      <c r="BE59" s="6" t="s">
        <v>3776</v>
      </c>
      <c r="BF59" s="4"/>
      <c r="BG59" s="6" t="s">
        <v>142</v>
      </c>
      <c r="BH59" s="6" t="s">
        <v>23</v>
      </c>
      <c r="BI59" s="6" t="s">
        <v>195</v>
      </c>
      <c r="BJ59" s="6" t="s">
        <v>3777</v>
      </c>
      <c r="BK59" s="5" t="s">
        <v>2</v>
      </c>
      <c r="BL59" s="7">
        <v>0</v>
      </c>
      <c r="BM59" s="5" t="s">
        <v>131</v>
      </c>
      <c r="BN59" s="7"/>
      <c r="BO59" s="10">
        <v>38709</v>
      </c>
      <c r="BP59" s="10">
        <v>47840</v>
      </c>
      <c r="BQ59" s="10" t="s">
        <v>4320</v>
      </c>
      <c r="BR59" s="10" t="s">
        <v>4351</v>
      </c>
      <c r="BS59" s="10">
        <v>38709</v>
      </c>
      <c r="BT59" s="10">
        <v>47840</v>
      </c>
      <c r="BU59" s="7">
        <v>7439.58</v>
      </c>
      <c r="BV59" s="7">
        <v>0</v>
      </c>
      <c r="BW59" s="7">
        <v>0</v>
      </c>
    </row>
    <row r="60" spans="1:75" s="2" customFormat="1" ht="18.2" customHeight="1" x14ac:dyDescent="0.15">
      <c r="A60" s="11">
        <v>58</v>
      </c>
      <c r="B60" s="12" t="s">
        <v>127</v>
      </c>
      <c r="C60" s="12" t="s">
        <v>128</v>
      </c>
      <c r="D60" s="26">
        <v>45383</v>
      </c>
      <c r="E60" s="13" t="s">
        <v>911</v>
      </c>
      <c r="F60" s="22">
        <v>163</v>
      </c>
      <c r="G60" s="22">
        <v>162</v>
      </c>
      <c r="H60" s="15">
        <v>27644.71</v>
      </c>
      <c r="I60" s="15">
        <v>19885.05</v>
      </c>
      <c r="J60" s="15">
        <v>0</v>
      </c>
      <c r="K60" s="15">
        <v>47529.760000000002</v>
      </c>
      <c r="L60" s="15">
        <v>231.18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47529.760000000002</v>
      </c>
      <c r="S60" s="15">
        <v>56907.39</v>
      </c>
      <c r="T60" s="15">
        <v>243.96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57151.35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8">
        <f t="shared" si="0"/>
        <v>0</v>
      </c>
      <c r="AU60" s="15">
        <v>20116.23</v>
      </c>
      <c r="AV60" s="15">
        <v>57151.35</v>
      </c>
      <c r="AW60" s="16">
        <v>81</v>
      </c>
      <c r="AX60" s="16">
        <v>300</v>
      </c>
      <c r="AY60" s="15">
        <v>290998.65000000002</v>
      </c>
      <c r="AZ60" s="15">
        <v>49982.12</v>
      </c>
      <c r="BA60" s="14">
        <v>62.543241999999999</v>
      </c>
      <c r="BB60" s="14">
        <v>59.474573745209703</v>
      </c>
      <c r="BC60" s="14">
        <v>10.59</v>
      </c>
      <c r="BD60" s="14"/>
      <c r="BE60" s="13" t="s">
        <v>3776</v>
      </c>
      <c r="BF60" s="11"/>
      <c r="BG60" s="13" t="s">
        <v>142</v>
      </c>
      <c r="BH60" s="13" t="s">
        <v>23</v>
      </c>
      <c r="BI60" s="13" t="s">
        <v>195</v>
      </c>
      <c r="BJ60" s="13" t="s">
        <v>3777</v>
      </c>
      <c r="BK60" s="12" t="s">
        <v>2</v>
      </c>
      <c r="BL60" s="14">
        <v>385847.92251328001</v>
      </c>
      <c r="BM60" s="12" t="s">
        <v>131</v>
      </c>
      <c r="BN60" s="14"/>
      <c r="BO60" s="17">
        <v>38721</v>
      </c>
      <c r="BP60" s="17">
        <v>47852</v>
      </c>
      <c r="BQ60" s="10" t="s">
        <v>4447</v>
      </c>
      <c r="BR60" s="10" t="s">
        <v>4448</v>
      </c>
      <c r="BS60" s="10">
        <v>38721</v>
      </c>
      <c r="BT60" s="10">
        <v>47852</v>
      </c>
      <c r="BU60" s="14">
        <v>16196.76</v>
      </c>
      <c r="BV60" s="14">
        <v>10.4</v>
      </c>
      <c r="BW60" s="14">
        <v>0</v>
      </c>
    </row>
    <row r="61" spans="1:75" s="2" customFormat="1" ht="18.2" customHeight="1" x14ac:dyDescent="0.15">
      <c r="A61" s="4">
        <v>59</v>
      </c>
      <c r="B61" s="5" t="s">
        <v>127</v>
      </c>
      <c r="C61" s="5" t="s">
        <v>128</v>
      </c>
      <c r="D61" s="25">
        <v>45383</v>
      </c>
      <c r="E61" s="6" t="s">
        <v>912</v>
      </c>
      <c r="F61" s="21">
        <v>161</v>
      </c>
      <c r="G61" s="21">
        <v>160</v>
      </c>
      <c r="H61" s="8">
        <v>7374.57</v>
      </c>
      <c r="I61" s="8">
        <v>24854.18</v>
      </c>
      <c r="J61" s="8">
        <v>0</v>
      </c>
      <c r="K61" s="8">
        <v>32228.75</v>
      </c>
      <c r="L61" s="8">
        <v>290.58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32228.75</v>
      </c>
      <c r="S61" s="8">
        <v>32051.42</v>
      </c>
      <c r="T61" s="8">
        <v>65.08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32116.5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f t="shared" si="0"/>
        <v>0</v>
      </c>
      <c r="AU61" s="8">
        <v>25144.76</v>
      </c>
      <c r="AV61" s="8">
        <v>32116.5</v>
      </c>
      <c r="AW61" s="9">
        <v>22</v>
      </c>
      <c r="AX61" s="9">
        <v>240</v>
      </c>
      <c r="AY61" s="8">
        <v>307997.55</v>
      </c>
      <c r="AZ61" s="8">
        <v>35409.120000000003</v>
      </c>
      <c r="BA61" s="7">
        <v>42.208132999999997</v>
      </c>
      <c r="BB61" s="7">
        <v>38.417090467759401</v>
      </c>
      <c r="BC61" s="7">
        <v>10.59</v>
      </c>
      <c r="BD61" s="7"/>
      <c r="BE61" s="6" t="s">
        <v>3776</v>
      </c>
      <c r="BF61" s="4"/>
      <c r="BG61" s="6" t="s">
        <v>134</v>
      </c>
      <c r="BH61" s="6" t="s">
        <v>14</v>
      </c>
      <c r="BI61" s="6" t="s">
        <v>135</v>
      </c>
      <c r="BJ61" s="6" t="s">
        <v>3777</v>
      </c>
      <c r="BK61" s="5" t="s">
        <v>2</v>
      </c>
      <c r="BL61" s="7">
        <v>261633.89490499999</v>
      </c>
      <c r="BM61" s="5" t="s">
        <v>131</v>
      </c>
      <c r="BN61" s="7"/>
      <c r="BO61" s="10">
        <v>38758</v>
      </c>
      <c r="BP61" s="10">
        <v>46063</v>
      </c>
      <c r="BQ61" s="10" t="s">
        <v>3698</v>
      </c>
      <c r="BR61" s="10" t="s">
        <v>4322</v>
      </c>
      <c r="BS61" s="10">
        <v>38758</v>
      </c>
      <c r="BT61" s="10">
        <v>46063</v>
      </c>
      <c r="BU61" s="7">
        <v>11832.89</v>
      </c>
      <c r="BV61" s="7">
        <v>7.42</v>
      </c>
      <c r="BW61" s="7">
        <v>0</v>
      </c>
    </row>
    <row r="62" spans="1:75" s="2" customFormat="1" ht="18.2" customHeight="1" x14ac:dyDescent="0.15">
      <c r="A62" s="11">
        <v>60</v>
      </c>
      <c r="B62" s="12" t="s">
        <v>127</v>
      </c>
      <c r="C62" s="12" t="s">
        <v>128</v>
      </c>
      <c r="D62" s="26">
        <v>45383</v>
      </c>
      <c r="E62" s="13" t="s">
        <v>913</v>
      </c>
      <c r="F62" s="22">
        <v>109</v>
      </c>
      <c r="G62" s="22">
        <v>108</v>
      </c>
      <c r="H62" s="15">
        <v>25189.73</v>
      </c>
      <c r="I62" s="15">
        <v>14622.83</v>
      </c>
      <c r="J62" s="15">
        <v>0</v>
      </c>
      <c r="K62" s="15">
        <v>39812.559999999998</v>
      </c>
      <c r="L62" s="15">
        <v>210.57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39812.559999999998</v>
      </c>
      <c r="S62" s="15">
        <v>32127.13</v>
      </c>
      <c r="T62" s="15">
        <v>222.3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32349.43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8">
        <f t="shared" si="0"/>
        <v>0</v>
      </c>
      <c r="AU62" s="15">
        <v>14833.4</v>
      </c>
      <c r="AV62" s="15">
        <v>32349.43</v>
      </c>
      <c r="AW62" s="16">
        <v>81</v>
      </c>
      <c r="AX62" s="16">
        <v>300</v>
      </c>
      <c r="AY62" s="15">
        <v>301500.27</v>
      </c>
      <c r="AZ62" s="15">
        <v>45536.17</v>
      </c>
      <c r="BA62" s="14">
        <v>55.08079</v>
      </c>
      <c r="BB62" s="14">
        <v>48.157481332365002</v>
      </c>
      <c r="BC62" s="14">
        <v>10.59</v>
      </c>
      <c r="BD62" s="14"/>
      <c r="BE62" s="13" t="s">
        <v>3776</v>
      </c>
      <c r="BF62" s="11"/>
      <c r="BG62" s="13" t="s">
        <v>142</v>
      </c>
      <c r="BH62" s="13" t="s">
        <v>7</v>
      </c>
      <c r="BI62" s="13" t="s">
        <v>194</v>
      </c>
      <c r="BJ62" s="13" t="s">
        <v>3777</v>
      </c>
      <c r="BK62" s="12" t="s">
        <v>2</v>
      </c>
      <c r="BL62" s="14">
        <v>323199.47683167999</v>
      </c>
      <c r="BM62" s="12" t="s">
        <v>131</v>
      </c>
      <c r="BN62" s="14"/>
      <c r="BO62" s="17">
        <v>38727</v>
      </c>
      <c r="BP62" s="17">
        <v>47858</v>
      </c>
      <c r="BQ62" s="10" t="s">
        <v>746</v>
      </c>
      <c r="BR62" s="10" t="s">
        <v>4331</v>
      </c>
      <c r="BS62" s="10">
        <v>38727</v>
      </c>
      <c r="BT62" s="10">
        <v>47858</v>
      </c>
      <c r="BU62" s="14">
        <v>10074.4</v>
      </c>
      <c r="BV62" s="14">
        <v>9.48</v>
      </c>
      <c r="BW62" s="14">
        <v>0</v>
      </c>
    </row>
    <row r="63" spans="1:75" s="2" customFormat="1" ht="18.2" customHeight="1" x14ac:dyDescent="0.15">
      <c r="A63" s="4">
        <v>61</v>
      </c>
      <c r="B63" s="5" t="s">
        <v>127</v>
      </c>
      <c r="C63" s="5" t="s">
        <v>128</v>
      </c>
      <c r="D63" s="25">
        <v>45383</v>
      </c>
      <c r="E63" s="6" t="s">
        <v>914</v>
      </c>
      <c r="F63" s="21">
        <v>0</v>
      </c>
      <c r="G63" s="21">
        <v>0</v>
      </c>
      <c r="H63" s="8">
        <v>1544.69</v>
      </c>
      <c r="I63" s="8">
        <v>0</v>
      </c>
      <c r="J63" s="8">
        <v>0</v>
      </c>
      <c r="K63" s="8">
        <v>1544.69</v>
      </c>
      <c r="L63" s="8">
        <v>164.19</v>
      </c>
      <c r="M63" s="8">
        <v>0</v>
      </c>
      <c r="N63" s="8">
        <v>0</v>
      </c>
      <c r="O63" s="8">
        <v>164.19</v>
      </c>
      <c r="P63" s="8">
        <v>0</v>
      </c>
      <c r="Q63" s="8">
        <v>0</v>
      </c>
      <c r="R63" s="8">
        <v>1380.5</v>
      </c>
      <c r="S63" s="8">
        <v>0</v>
      </c>
      <c r="T63" s="8">
        <v>13.63</v>
      </c>
      <c r="U63" s="8">
        <v>0</v>
      </c>
      <c r="V63" s="8">
        <v>0</v>
      </c>
      <c r="W63" s="8">
        <v>13.63</v>
      </c>
      <c r="X63" s="8">
        <v>0</v>
      </c>
      <c r="Y63" s="8">
        <v>0</v>
      </c>
      <c r="Z63" s="8">
        <v>0</v>
      </c>
      <c r="AA63" s="8">
        <v>3.71</v>
      </c>
      <c r="AB63" s="8">
        <v>0</v>
      </c>
      <c r="AC63" s="8">
        <v>0</v>
      </c>
      <c r="AD63" s="8">
        <v>0</v>
      </c>
      <c r="AE63" s="8">
        <v>0</v>
      </c>
      <c r="AF63" s="8">
        <v>-11.63</v>
      </c>
      <c r="AG63" s="8">
        <v>7.9</v>
      </c>
      <c r="AH63" s="8">
        <v>29.15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44.51</v>
      </c>
      <c r="AQ63" s="8">
        <v>0</v>
      </c>
      <c r="AR63" s="8">
        <v>44.51</v>
      </c>
      <c r="AS63" s="8">
        <v>0</v>
      </c>
      <c r="AT63" s="8">
        <f t="shared" si="0"/>
        <v>206.95</v>
      </c>
      <c r="AU63" s="8">
        <v>0</v>
      </c>
      <c r="AV63" s="8">
        <v>0</v>
      </c>
      <c r="AW63" s="9">
        <v>21</v>
      </c>
      <c r="AX63" s="9">
        <v>240</v>
      </c>
      <c r="AY63" s="8">
        <v>251951.17</v>
      </c>
      <c r="AZ63" s="8">
        <v>17703.75</v>
      </c>
      <c r="BA63" s="7">
        <v>25.625965999999998</v>
      </c>
      <c r="BB63" s="7">
        <v>1.99825720895291</v>
      </c>
      <c r="BC63" s="7">
        <v>10.59</v>
      </c>
      <c r="BD63" s="7"/>
      <c r="BE63" s="6" t="s">
        <v>3776</v>
      </c>
      <c r="BF63" s="4"/>
      <c r="BG63" s="6" t="s">
        <v>142</v>
      </c>
      <c r="BH63" s="6" t="s">
        <v>7</v>
      </c>
      <c r="BI63" s="6" t="s">
        <v>190</v>
      </c>
      <c r="BJ63" s="6" t="s">
        <v>1</v>
      </c>
      <c r="BK63" s="5" t="s">
        <v>2</v>
      </c>
      <c r="BL63" s="7">
        <v>11206.937653999999</v>
      </c>
      <c r="BM63" s="5" t="s">
        <v>131</v>
      </c>
      <c r="BN63" s="7"/>
      <c r="BO63" s="10">
        <v>38727</v>
      </c>
      <c r="BP63" s="10">
        <v>46032</v>
      </c>
      <c r="BQ63" s="10" t="s">
        <v>4319</v>
      </c>
      <c r="BR63" s="10" t="s">
        <v>4326</v>
      </c>
      <c r="BS63" s="10">
        <v>38727</v>
      </c>
      <c r="BT63" s="10">
        <v>46032</v>
      </c>
      <c r="BU63" s="7">
        <v>0</v>
      </c>
      <c r="BV63" s="7">
        <v>3.71</v>
      </c>
      <c r="BW63" s="7">
        <v>0</v>
      </c>
    </row>
    <row r="64" spans="1:75" s="2" customFormat="1" ht="18.2" customHeight="1" x14ac:dyDescent="0.15">
      <c r="A64" s="11">
        <v>62</v>
      </c>
      <c r="B64" s="12" t="s">
        <v>127</v>
      </c>
      <c r="C64" s="12" t="s">
        <v>128</v>
      </c>
      <c r="D64" s="26">
        <v>45383</v>
      </c>
      <c r="E64" s="13" t="s">
        <v>915</v>
      </c>
      <c r="F64" s="22">
        <v>162</v>
      </c>
      <c r="G64" s="22">
        <v>161</v>
      </c>
      <c r="H64" s="15">
        <v>20660.310000000001</v>
      </c>
      <c r="I64" s="15">
        <v>14814.67</v>
      </c>
      <c r="J64" s="15">
        <v>0</v>
      </c>
      <c r="K64" s="15">
        <v>35474.980000000003</v>
      </c>
      <c r="L64" s="15">
        <v>172.71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35474.980000000003</v>
      </c>
      <c r="S64" s="15">
        <v>42346.77</v>
      </c>
      <c r="T64" s="15">
        <v>182.33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42529.1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8">
        <f t="shared" si="0"/>
        <v>0</v>
      </c>
      <c r="AU64" s="15">
        <v>14987.38</v>
      </c>
      <c r="AV64" s="15">
        <v>42529.1</v>
      </c>
      <c r="AW64" s="16">
        <v>81</v>
      </c>
      <c r="AX64" s="16">
        <v>300</v>
      </c>
      <c r="AY64" s="15">
        <v>262002.56</v>
      </c>
      <c r="AZ64" s="15">
        <v>37348.769999999997</v>
      </c>
      <c r="BA64" s="14">
        <v>51.987881999999999</v>
      </c>
      <c r="BB64" s="14">
        <v>49.379646885087801</v>
      </c>
      <c r="BC64" s="14">
        <v>10.59</v>
      </c>
      <c r="BD64" s="14"/>
      <c r="BE64" s="13" t="s">
        <v>3776</v>
      </c>
      <c r="BF64" s="11"/>
      <c r="BG64" s="13" t="s">
        <v>142</v>
      </c>
      <c r="BH64" s="13" t="s">
        <v>7</v>
      </c>
      <c r="BI64" s="13" t="s">
        <v>190</v>
      </c>
      <c r="BJ64" s="13" t="s">
        <v>3777</v>
      </c>
      <c r="BK64" s="12" t="s">
        <v>2</v>
      </c>
      <c r="BL64" s="14">
        <v>287986.88093943999</v>
      </c>
      <c r="BM64" s="12" t="s">
        <v>131</v>
      </c>
      <c r="BN64" s="14"/>
      <c r="BO64" s="17">
        <v>38727</v>
      </c>
      <c r="BP64" s="17">
        <v>47858</v>
      </c>
      <c r="BQ64" s="10" t="s">
        <v>747</v>
      </c>
      <c r="BR64" s="10" t="s">
        <v>4327</v>
      </c>
      <c r="BS64" s="10">
        <v>38727</v>
      </c>
      <c r="BT64" s="10">
        <v>47858</v>
      </c>
      <c r="BU64" s="14">
        <v>12368.11</v>
      </c>
      <c r="BV64" s="14">
        <v>7.77</v>
      </c>
      <c r="BW64" s="14">
        <v>0</v>
      </c>
    </row>
    <row r="65" spans="1:75" s="2" customFormat="1" ht="18.2" customHeight="1" x14ac:dyDescent="0.15">
      <c r="A65" s="4">
        <v>63</v>
      </c>
      <c r="B65" s="5" t="s">
        <v>127</v>
      </c>
      <c r="C65" s="5" t="s">
        <v>128</v>
      </c>
      <c r="D65" s="25">
        <v>45383</v>
      </c>
      <c r="E65" s="6" t="s">
        <v>916</v>
      </c>
      <c r="F65" s="21">
        <v>163</v>
      </c>
      <c r="G65" s="21">
        <v>162</v>
      </c>
      <c r="H65" s="8">
        <v>29770.9</v>
      </c>
      <c r="I65" s="8">
        <v>21415</v>
      </c>
      <c r="J65" s="8">
        <v>0</v>
      </c>
      <c r="K65" s="8">
        <v>51185.9</v>
      </c>
      <c r="L65" s="8">
        <v>248.96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51185.9</v>
      </c>
      <c r="S65" s="8">
        <v>61192.14</v>
      </c>
      <c r="T65" s="8">
        <v>262.73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61454.87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f t="shared" si="0"/>
        <v>0</v>
      </c>
      <c r="AU65" s="8">
        <v>21663.96</v>
      </c>
      <c r="AV65" s="8">
        <v>61454.87</v>
      </c>
      <c r="AW65" s="9">
        <v>81</v>
      </c>
      <c r="AX65" s="9">
        <v>300</v>
      </c>
      <c r="AY65" s="8">
        <v>289002.40000000002</v>
      </c>
      <c r="AZ65" s="8">
        <v>53826.9</v>
      </c>
      <c r="BA65" s="7">
        <v>67.972268999999997</v>
      </c>
      <c r="BB65" s="7">
        <v>64.637230897694295</v>
      </c>
      <c r="BC65" s="7">
        <v>10.59</v>
      </c>
      <c r="BD65" s="7"/>
      <c r="BE65" s="6" t="s">
        <v>3776</v>
      </c>
      <c r="BF65" s="4"/>
      <c r="BG65" s="6" t="s">
        <v>142</v>
      </c>
      <c r="BH65" s="6" t="s">
        <v>23</v>
      </c>
      <c r="BI65" s="6" t="s">
        <v>195</v>
      </c>
      <c r="BJ65" s="6" t="s">
        <v>3777</v>
      </c>
      <c r="BK65" s="5" t="s">
        <v>2</v>
      </c>
      <c r="BL65" s="7">
        <v>415528.56940520002</v>
      </c>
      <c r="BM65" s="5" t="s">
        <v>131</v>
      </c>
      <c r="BN65" s="7"/>
      <c r="BO65" s="10">
        <v>38730</v>
      </c>
      <c r="BP65" s="10">
        <v>47861</v>
      </c>
      <c r="BQ65" s="10" t="s">
        <v>3698</v>
      </c>
      <c r="BR65" s="10" t="s">
        <v>4322</v>
      </c>
      <c r="BS65" s="10">
        <v>38730</v>
      </c>
      <c r="BT65" s="10">
        <v>47861</v>
      </c>
      <c r="BU65" s="7">
        <v>17275.259999999998</v>
      </c>
      <c r="BV65" s="7">
        <v>11.2</v>
      </c>
      <c r="BW65" s="7">
        <v>0</v>
      </c>
    </row>
    <row r="66" spans="1:75" s="2" customFormat="1" ht="18.2" customHeight="1" x14ac:dyDescent="0.15">
      <c r="A66" s="11">
        <v>64</v>
      </c>
      <c r="B66" s="12" t="s">
        <v>127</v>
      </c>
      <c r="C66" s="12" t="s">
        <v>128</v>
      </c>
      <c r="D66" s="26">
        <v>45383</v>
      </c>
      <c r="E66" s="13" t="s">
        <v>917</v>
      </c>
      <c r="F66" s="22">
        <v>0</v>
      </c>
      <c r="G66" s="22">
        <v>0</v>
      </c>
      <c r="H66" s="15">
        <v>26205.37</v>
      </c>
      <c r="I66" s="15">
        <v>0</v>
      </c>
      <c r="J66" s="15">
        <v>0</v>
      </c>
      <c r="K66" s="15">
        <v>26205.37</v>
      </c>
      <c r="L66" s="15">
        <v>219.11</v>
      </c>
      <c r="M66" s="15">
        <v>0</v>
      </c>
      <c r="N66" s="15">
        <v>0</v>
      </c>
      <c r="O66" s="15">
        <v>219.11</v>
      </c>
      <c r="P66" s="15">
        <v>0</v>
      </c>
      <c r="Q66" s="15">
        <v>0</v>
      </c>
      <c r="R66" s="15">
        <v>25986.26</v>
      </c>
      <c r="S66" s="15">
        <v>0</v>
      </c>
      <c r="T66" s="15">
        <v>231.26</v>
      </c>
      <c r="U66" s="15">
        <v>0</v>
      </c>
      <c r="V66" s="15">
        <v>0</v>
      </c>
      <c r="W66" s="15">
        <v>231.26</v>
      </c>
      <c r="X66" s="15">
        <v>0</v>
      </c>
      <c r="Y66" s="15">
        <v>0</v>
      </c>
      <c r="Z66" s="15">
        <v>0</v>
      </c>
      <c r="AA66" s="15">
        <v>9.86</v>
      </c>
      <c r="AB66" s="15">
        <v>0</v>
      </c>
      <c r="AC66" s="15">
        <v>0</v>
      </c>
      <c r="AD66" s="15">
        <v>0</v>
      </c>
      <c r="AE66" s="15">
        <v>0</v>
      </c>
      <c r="AF66" s="15">
        <v>-25.31</v>
      </c>
      <c r="AG66" s="15">
        <v>23.01</v>
      </c>
      <c r="AH66" s="15">
        <v>63.84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0.61</v>
      </c>
      <c r="AQ66" s="15">
        <v>0</v>
      </c>
      <c r="AR66" s="15">
        <v>0.08</v>
      </c>
      <c r="AS66" s="15">
        <v>0</v>
      </c>
      <c r="AT66" s="8">
        <f t="shared" si="0"/>
        <v>522.29999999999995</v>
      </c>
      <c r="AU66" s="15">
        <v>0</v>
      </c>
      <c r="AV66" s="15">
        <v>0</v>
      </c>
      <c r="AW66" s="16">
        <v>81</v>
      </c>
      <c r="AX66" s="16">
        <v>300</v>
      </c>
      <c r="AY66" s="15">
        <v>324901.46999999997</v>
      </c>
      <c r="AZ66" s="15">
        <v>47376.72</v>
      </c>
      <c r="BA66" s="14">
        <v>53.216603999999997</v>
      </c>
      <c r="BB66" s="14">
        <v>29.1894522850261</v>
      </c>
      <c r="BC66" s="14">
        <v>10.59</v>
      </c>
      <c r="BD66" s="14"/>
      <c r="BE66" s="13" t="s">
        <v>3776</v>
      </c>
      <c r="BF66" s="11"/>
      <c r="BG66" s="13" t="s">
        <v>142</v>
      </c>
      <c r="BH66" s="13" t="s">
        <v>7</v>
      </c>
      <c r="BI66" s="13" t="s">
        <v>143</v>
      </c>
      <c r="BJ66" s="13" t="s">
        <v>1</v>
      </c>
      <c r="BK66" s="12" t="s">
        <v>2</v>
      </c>
      <c r="BL66" s="14">
        <v>210957.18629528</v>
      </c>
      <c r="BM66" s="12" t="s">
        <v>131</v>
      </c>
      <c r="BN66" s="14"/>
      <c r="BO66" s="17">
        <v>38730</v>
      </c>
      <c r="BP66" s="17">
        <v>47861</v>
      </c>
      <c r="BQ66" s="10" t="s">
        <v>4319</v>
      </c>
      <c r="BR66" s="10" t="s">
        <v>4326</v>
      </c>
      <c r="BS66" s="10">
        <v>38730</v>
      </c>
      <c r="BT66" s="10">
        <v>47861</v>
      </c>
      <c r="BU66" s="14">
        <v>0</v>
      </c>
      <c r="BV66" s="14">
        <v>9.86</v>
      </c>
      <c r="BW66" s="14">
        <v>0</v>
      </c>
    </row>
    <row r="67" spans="1:75" s="2" customFormat="1" ht="18.2" customHeight="1" x14ac:dyDescent="0.15">
      <c r="A67" s="4">
        <v>65</v>
      </c>
      <c r="B67" s="5" t="s">
        <v>127</v>
      </c>
      <c r="C67" s="5" t="s">
        <v>128</v>
      </c>
      <c r="D67" s="25">
        <v>45383</v>
      </c>
      <c r="E67" s="6" t="s">
        <v>918</v>
      </c>
      <c r="F67" s="21">
        <v>168</v>
      </c>
      <c r="G67" s="21">
        <v>167</v>
      </c>
      <c r="H67" s="8">
        <v>28492.38</v>
      </c>
      <c r="I67" s="8">
        <v>20773.54</v>
      </c>
      <c r="J67" s="8">
        <v>0</v>
      </c>
      <c r="K67" s="8">
        <v>49265.919999999998</v>
      </c>
      <c r="L67" s="8">
        <v>238.25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49265.919999999998</v>
      </c>
      <c r="S67" s="8">
        <v>61006.36</v>
      </c>
      <c r="T67" s="8">
        <v>251.45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61257.81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f t="shared" ref="AT67:AT130" si="1">AQ67-AR67-AS67+AP67+AO67+AN67+AL67+AI67+AH67+AG67+AF67+AA67+W67+V67+Q67+P67+O67+N67-J67</f>
        <v>0</v>
      </c>
      <c r="AU67" s="8">
        <v>21011.79</v>
      </c>
      <c r="AV67" s="8">
        <v>61257.81</v>
      </c>
      <c r="AW67" s="9">
        <v>81</v>
      </c>
      <c r="AX67" s="9">
        <v>300</v>
      </c>
      <c r="AY67" s="8">
        <v>235997.37</v>
      </c>
      <c r="AZ67" s="8">
        <v>51513.85</v>
      </c>
      <c r="BA67" s="7">
        <v>79.661906999999999</v>
      </c>
      <c r="BB67" s="7">
        <v>76.185669238650206</v>
      </c>
      <c r="BC67" s="7">
        <v>10.59</v>
      </c>
      <c r="BD67" s="7"/>
      <c r="BE67" s="6" t="s">
        <v>3776</v>
      </c>
      <c r="BF67" s="4"/>
      <c r="BG67" s="6" t="s">
        <v>142</v>
      </c>
      <c r="BH67" s="6" t="s">
        <v>23</v>
      </c>
      <c r="BI67" s="6" t="s">
        <v>195</v>
      </c>
      <c r="BJ67" s="6" t="s">
        <v>3777</v>
      </c>
      <c r="BK67" s="5" t="s">
        <v>2</v>
      </c>
      <c r="BL67" s="7">
        <v>399942.11800576001</v>
      </c>
      <c r="BM67" s="5" t="s">
        <v>131</v>
      </c>
      <c r="BN67" s="7"/>
      <c r="BO67" s="10">
        <v>38730</v>
      </c>
      <c r="BP67" s="10">
        <v>47861</v>
      </c>
      <c r="BQ67" s="10" t="s">
        <v>757</v>
      </c>
      <c r="BR67" s="10" t="s">
        <v>4336</v>
      </c>
      <c r="BS67" s="10">
        <v>38730</v>
      </c>
      <c r="BT67" s="10">
        <v>47861</v>
      </c>
      <c r="BU67" s="7">
        <v>16869.18</v>
      </c>
      <c r="BV67" s="7">
        <v>10.72</v>
      </c>
      <c r="BW67" s="7">
        <v>0</v>
      </c>
    </row>
    <row r="68" spans="1:75" s="2" customFormat="1" ht="18.2" customHeight="1" x14ac:dyDescent="0.15">
      <c r="A68" s="11">
        <v>66</v>
      </c>
      <c r="B68" s="12" t="s">
        <v>127</v>
      </c>
      <c r="C68" s="12" t="s">
        <v>128</v>
      </c>
      <c r="D68" s="26">
        <v>45383</v>
      </c>
      <c r="E68" s="13" t="s">
        <v>919</v>
      </c>
      <c r="F68" s="22">
        <v>150</v>
      </c>
      <c r="G68" s="22">
        <v>149</v>
      </c>
      <c r="H68" s="15">
        <v>24401.16</v>
      </c>
      <c r="I68" s="15">
        <v>16876.13</v>
      </c>
      <c r="J68" s="15">
        <v>0</v>
      </c>
      <c r="K68" s="15">
        <v>41277.29</v>
      </c>
      <c r="L68" s="15">
        <v>204.03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41277.29</v>
      </c>
      <c r="S68" s="15">
        <v>45309.95</v>
      </c>
      <c r="T68" s="15">
        <v>215.34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45525.29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8">
        <f t="shared" si="1"/>
        <v>0</v>
      </c>
      <c r="AU68" s="15">
        <v>17080.16</v>
      </c>
      <c r="AV68" s="15">
        <v>45525.29</v>
      </c>
      <c r="AW68" s="16">
        <v>81</v>
      </c>
      <c r="AX68" s="16">
        <v>300</v>
      </c>
      <c r="AY68" s="15">
        <v>198000.55</v>
      </c>
      <c r="AZ68" s="15">
        <v>44115.58</v>
      </c>
      <c r="BA68" s="14">
        <v>81.312895999999995</v>
      </c>
      <c r="BB68" s="14">
        <v>76.081420417272994</v>
      </c>
      <c r="BC68" s="14">
        <v>10.59</v>
      </c>
      <c r="BD68" s="14"/>
      <c r="BE68" s="13" t="s">
        <v>3776</v>
      </c>
      <c r="BF68" s="11"/>
      <c r="BG68" s="13" t="s">
        <v>166</v>
      </c>
      <c r="BH68" s="13" t="s">
        <v>39</v>
      </c>
      <c r="BI68" s="13" t="s">
        <v>167</v>
      </c>
      <c r="BJ68" s="13" t="s">
        <v>3777</v>
      </c>
      <c r="BK68" s="12" t="s">
        <v>2</v>
      </c>
      <c r="BL68" s="14">
        <v>335090.19598412002</v>
      </c>
      <c r="BM68" s="12" t="s">
        <v>131</v>
      </c>
      <c r="BN68" s="14"/>
      <c r="BO68" s="17">
        <v>38730</v>
      </c>
      <c r="BP68" s="17">
        <v>47861</v>
      </c>
      <c r="BQ68" s="10" t="s">
        <v>747</v>
      </c>
      <c r="BR68" s="10" t="s">
        <v>4327</v>
      </c>
      <c r="BS68" s="10">
        <v>38730</v>
      </c>
      <c r="BT68" s="10">
        <v>47861</v>
      </c>
      <c r="BU68" s="14">
        <v>12791.43</v>
      </c>
      <c r="BV68" s="14">
        <v>9.18</v>
      </c>
      <c r="BW68" s="14">
        <v>0</v>
      </c>
    </row>
    <row r="69" spans="1:75" s="2" customFormat="1" ht="18.2" customHeight="1" x14ac:dyDescent="0.15">
      <c r="A69" s="4">
        <v>67</v>
      </c>
      <c r="B69" s="5" t="s">
        <v>127</v>
      </c>
      <c r="C69" s="5" t="s">
        <v>128</v>
      </c>
      <c r="D69" s="25">
        <v>45383</v>
      </c>
      <c r="E69" s="6" t="s">
        <v>920</v>
      </c>
      <c r="F69" s="21">
        <v>172</v>
      </c>
      <c r="G69" s="21">
        <v>171</v>
      </c>
      <c r="H69" s="8">
        <v>11913.39</v>
      </c>
      <c r="I69" s="8">
        <v>8776.15</v>
      </c>
      <c r="J69" s="8">
        <v>0</v>
      </c>
      <c r="K69" s="8">
        <v>20689.54</v>
      </c>
      <c r="L69" s="8">
        <v>99.62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20689.54</v>
      </c>
      <c r="S69" s="8">
        <v>26237.82</v>
      </c>
      <c r="T69" s="8">
        <v>105.14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26342.959999999999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f t="shared" si="1"/>
        <v>0</v>
      </c>
      <c r="AU69" s="8">
        <v>8875.77</v>
      </c>
      <c r="AV69" s="8">
        <v>26342.959999999999</v>
      </c>
      <c r="AW69" s="9">
        <v>81</v>
      </c>
      <c r="AX69" s="9">
        <v>300</v>
      </c>
      <c r="AY69" s="8">
        <v>198000.55</v>
      </c>
      <c r="AZ69" s="8">
        <v>21539.64</v>
      </c>
      <c r="BA69" s="7">
        <v>39.701405000000001</v>
      </c>
      <c r="BB69" s="7">
        <v>38.134518812928199</v>
      </c>
      <c r="BC69" s="7">
        <v>10.59</v>
      </c>
      <c r="BD69" s="7"/>
      <c r="BE69" s="6" t="s">
        <v>3776</v>
      </c>
      <c r="BF69" s="4"/>
      <c r="BG69" s="6" t="s">
        <v>166</v>
      </c>
      <c r="BH69" s="6" t="s">
        <v>39</v>
      </c>
      <c r="BI69" s="6" t="s">
        <v>167</v>
      </c>
      <c r="BJ69" s="6" t="s">
        <v>3777</v>
      </c>
      <c r="BK69" s="5" t="s">
        <v>2</v>
      </c>
      <c r="BL69" s="7">
        <v>167958.26502712001</v>
      </c>
      <c r="BM69" s="5" t="s">
        <v>131</v>
      </c>
      <c r="BN69" s="7"/>
      <c r="BO69" s="10">
        <v>38730</v>
      </c>
      <c r="BP69" s="10">
        <v>47861</v>
      </c>
      <c r="BQ69" s="10" t="s">
        <v>774</v>
      </c>
      <c r="BR69" s="10" t="s">
        <v>4364</v>
      </c>
      <c r="BS69" s="10">
        <v>38730</v>
      </c>
      <c r="BT69" s="10">
        <v>47861</v>
      </c>
      <c r="BU69" s="7">
        <v>7913.21</v>
      </c>
      <c r="BV69" s="7">
        <v>4.4800000000000004</v>
      </c>
      <c r="BW69" s="7">
        <v>0</v>
      </c>
    </row>
    <row r="70" spans="1:75" s="2" customFormat="1" ht="18.2" customHeight="1" x14ac:dyDescent="0.15">
      <c r="A70" s="11">
        <v>68</v>
      </c>
      <c r="B70" s="12" t="s">
        <v>127</v>
      </c>
      <c r="C70" s="12" t="s">
        <v>128</v>
      </c>
      <c r="D70" s="26">
        <v>45383</v>
      </c>
      <c r="E70" s="13" t="s">
        <v>921</v>
      </c>
      <c r="F70" s="22">
        <v>0</v>
      </c>
      <c r="G70" s="22">
        <v>0</v>
      </c>
      <c r="H70" s="15">
        <v>10915.44</v>
      </c>
      <c r="I70" s="15">
        <v>0</v>
      </c>
      <c r="J70" s="15">
        <v>0</v>
      </c>
      <c r="K70" s="15">
        <v>10915.44</v>
      </c>
      <c r="L70" s="15">
        <v>91.21</v>
      </c>
      <c r="M70" s="15">
        <v>0</v>
      </c>
      <c r="N70" s="15">
        <v>0</v>
      </c>
      <c r="O70" s="15">
        <v>91.21</v>
      </c>
      <c r="P70" s="15">
        <v>0</v>
      </c>
      <c r="Q70" s="15">
        <v>0</v>
      </c>
      <c r="R70" s="15">
        <v>10824.23</v>
      </c>
      <c r="S70" s="15">
        <v>0</v>
      </c>
      <c r="T70" s="15">
        <v>96.33</v>
      </c>
      <c r="U70" s="15">
        <v>0</v>
      </c>
      <c r="V70" s="15">
        <v>0</v>
      </c>
      <c r="W70" s="15">
        <v>96.33</v>
      </c>
      <c r="X70" s="15">
        <v>0</v>
      </c>
      <c r="Y70" s="15">
        <v>0</v>
      </c>
      <c r="Z70" s="15">
        <v>0</v>
      </c>
      <c r="AA70" s="15">
        <v>4.1100000000000003</v>
      </c>
      <c r="AB70" s="15">
        <v>0</v>
      </c>
      <c r="AC70" s="15">
        <v>0</v>
      </c>
      <c r="AD70" s="15">
        <v>0</v>
      </c>
      <c r="AE70" s="15">
        <v>0</v>
      </c>
      <c r="AF70" s="15">
        <v>-11.61</v>
      </c>
      <c r="AG70" s="15">
        <v>9.58</v>
      </c>
      <c r="AH70" s="15">
        <v>29.13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0.47</v>
      </c>
      <c r="AQ70" s="15">
        <v>0</v>
      </c>
      <c r="AR70" s="15">
        <v>0.45</v>
      </c>
      <c r="AS70" s="15">
        <v>0</v>
      </c>
      <c r="AT70" s="8">
        <f t="shared" si="1"/>
        <v>218.76999999999998</v>
      </c>
      <c r="AU70" s="15">
        <v>0</v>
      </c>
      <c r="AV70" s="15">
        <v>0</v>
      </c>
      <c r="AW70" s="16">
        <v>81</v>
      </c>
      <c r="AX70" s="16">
        <v>300</v>
      </c>
      <c r="AY70" s="15">
        <v>198000.55</v>
      </c>
      <c r="AZ70" s="15">
        <v>19728.71</v>
      </c>
      <c r="BA70" s="14">
        <v>36.363537999999998</v>
      </c>
      <c r="BB70" s="14">
        <v>19.9509901522066</v>
      </c>
      <c r="BC70" s="14">
        <v>10.59</v>
      </c>
      <c r="BD70" s="14"/>
      <c r="BE70" s="13" t="s">
        <v>3776</v>
      </c>
      <c r="BF70" s="11"/>
      <c r="BG70" s="13" t="s">
        <v>166</v>
      </c>
      <c r="BH70" s="13" t="s">
        <v>39</v>
      </c>
      <c r="BI70" s="13" t="s">
        <v>167</v>
      </c>
      <c r="BJ70" s="13" t="s">
        <v>1</v>
      </c>
      <c r="BK70" s="12" t="s">
        <v>2</v>
      </c>
      <c r="BL70" s="14">
        <v>87871.402218439995</v>
      </c>
      <c r="BM70" s="12" t="s">
        <v>131</v>
      </c>
      <c r="BN70" s="14"/>
      <c r="BO70" s="17">
        <v>38730</v>
      </c>
      <c r="BP70" s="17">
        <v>47861</v>
      </c>
      <c r="BQ70" s="10" t="s">
        <v>4319</v>
      </c>
      <c r="BR70" s="10" t="s">
        <v>4326</v>
      </c>
      <c r="BS70" s="10">
        <v>38730</v>
      </c>
      <c r="BT70" s="10">
        <v>47861</v>
      </c>
      <c r="BU70" s="14">
        <v>0</v>
      </c>
      <c r="BV70" s="14">
        <v>4.1100000000000003</v>
      </c>
      <c r="BW70" s="14">
        <v>0</v>
      </c>
    </row>
    <row r="71" spans="1:75" s="2" customFormat="1" ht="18.2" customHeight="1" x14ac:dyDescent="0.15">
      <c r="A71" s="4">
        <v>69</v>
      </c>
      <c r="B71" s="5" t="s">
        <v>127</v>
      </c>
      <c r="C71" s="5" t="s">
        <v>128</v>
      </c>
      <c r="D71" s="25">
        <v>45383</v>
      </c>
      <c r="E71" s="6" t="s">
        <v>922</v>
      </c>
      <c r="F71" s="21">
        <v>1</v>
      </c>
      <c r="G71" s="21">
        <v>0</v>
      </c>
      <c r="H71" s="8">
        <v>7697.65</v>
      </c>
      <c r="I71" s="8">
        <v>0</v>
      </c>
      <c r="J71" s="8">
        <v>0</v>
      </c>
      <c r="K71" s="8">
        <v>7697.65</v>
      </c>
      <c r="L71" s="8">
        <v>303.29000000000002</v>
      </c>
      <c r="M71" s="8">
        <v>0</v>
      </c>
      <c r="N71" s="8">
        <v>0</v>
      </c>
      <c r="O71" s="8">
        <v>285.89999999999998</v>
      </c>
      <c r="P71" s="8">
        <v>0</v>
      </c>
      <c r="Q71" s="8">
        <v>0</v>
      </c>
      <c r="R71" s="8">
        <v>7411.75</v>
      </c>
      <c r="S71" s="8">
        <v>0</v>
      </c>
      <c r="T71" s="8">
        <v>67.930000000000007</v>
      </c>
      <c r="U71" s="8">
        <v>0</v>
      </c>
      <c r="V71" s="8">
        <v>0</v>
      </c>
      <c r="W71" s="8">
        <v>67.930000000000007</v>
      </c>
      <c r="X71" s="8">
        <v>0</v>
      </c>
      <c r="Y71" s="8">
        <v>0</v>
      </c>
      <c r="Z71" s="8">
        <v>0</v>
      </c>
      <c r="AA71" s="8">
        <v>7.75</v>
      </c>
      <c r="AB71" s="8">
        <v>0</v>
      </c>
      <c r="AC71" s="8">
        <v>0</v>
      </c>
      <c r="AD71" s="8">
        <v>0</v>
      </c>
      <c r="AE71" s="8">
        <v>0</v>
      </c>
      <c r="AF71" s="8">
        <v>-17.63</v>
      </c>
      <c r="AG71" s="8">
        <v>16.489999999999998</v>
      </c>
      <c r="AH71" s="8">
        <v>51.66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0.05</v>
      </c>
      <c r="AS71" s="8">
        <v>0</v>
      </c>
      <c r="AT71" s="8">
        <f t="shared" si="1"/>
        <v>412.04999999999995</v>
      </c>
      <c r="AU71" s="8">
        <v>17.39</v>
      </c>
      <c r="AV71" s="8">
        <v>0</v>
      </c>
      <c r="AW71" s="9">
        <v>22</v>
      </c>
      <c r="AX71" s="9">
        <v>240</v>
      </c>
      <c r="AY71" s="8">
        <v>301199.46000000002</v>
      </c>
      <c r="AZ71" s="8">
        <v>36958.29</v>
      </c>
      <c r="BA71" s="7">
        <v>45.126778000000002</v>
      </c>
      <c r="BB71" s="7">
        <v>9.0498883157608194</v>
      </c>
      <c r="BC71" s="7">
        <v>10.59</v>
      </c>
      <c r="BD71" s="7"/>
      <c r="BE71" s="6" t="s">
        <v>3776</v>
      </c>
      <c r="BF71" s="4"/>
      <c r="BG71" s="6" t="s">
        <v>142</v>
      </c>
      <c r="BH71" s="6" t="s">
        <v>7</v>
      </c>
      <c r="BI71" s="6" t="s">
        <v>194</v>
      </c>
      <c r="BJ71" s="6" t="s">
        <v>3</v>
      </c>
      <c r="BK71" s="5" t="s">
        <v>2</v>
      </c>
      <c r="BL71" s="7">
        <v>60168.794028999997</v>
      </c>
      <c r="BM71" s="5" t="s">
        <v>131</v>
      </c>
      <c r="BN71" s="7"/>
      <c r="BO71" s="10">
        <v>38772</v>
      </c>
      <c r="BP71" s="10">
        <v>46077</v>
      </c>
      <c r="BQ71" s="10" t="s">
        <v>740</v>
      </c>
      <c r="BR71" s="10" t="s">
        <v>4339</v>
      </c>
      <c r="BS71" s="10">
        <v>38772</v>
      </c>
      <c r="BT71" s="10">
        <v>46077</v>
      </c>
      <c r="BU71" s="7">
        <v>0</v>
      </c>
      <c r="BV71" s="7">
        <v>7.75</v>
      </c>
      <c r="BW71" s="7">
        <v>0</v>
      </c>
    </row>
    <row r="72" spans="1:75" s="2" customFormat="1" ht="18.2" customHeight="1" x14ac:dyDescent="0.15">
      <c r="A72" s="11">
        <v>70</v>
      </c>
      <c r="B72" s="12" t="s">
        <v>127</v>
      </c>
      <c r="C72" s="12" t="s">
        <v>128</v>
      </c>
      <c r="D72" s="26">
        <v>45383</v>
      </c>
      <c r="E72" s="13" t="s">
        <v>923</v>
      </c>
      <c r="F72" s="22">
        <v>0</v>
      </c>
      <c r="G72" s="22">
        <v>0</v>
      </c>
      <c r="H72" s="15">
        <v>14312.89</v>
      </c>
      <c r="I72" s="15">
        <v>0</v>
      </c>
      <c r="J72" s="15">
        <v>0</v>
      </c>
      <c r="K72" s="15">
        <v>14312.89</v>
      </c>
      <c r="L72" s="15">
        <v>538.16999999999996</v>
      </c>
      <c r="M72" s="15">
        <v>0</v>
      </c>
      <c r="N72" s="15">
        <v>0</v>
      </c>
      <c r="O72" s="15">
        <v>538.16999999999996</v>
      </c>
      <c r="P72" s="15">
        <v>0</v>
      </c>
      <c r="Q72" s="15">
        <v>0</v>
      </c>
      <c r="R72" s="15">
        <v>13774.72</v>
      </c>
      <c r="S72" s="15">
        <v>0</v>
      </c>
      <c r="T72" s="15">
        <v>126.31</v>
      </c>
      <c r="U72" s="15">
        <v>0</v>
      </c>
      <c r="V72" s="15">
        <v>0</v>
      </c>
      <c r="W72" s="15">
        <v>126.31</v>
      </c>
      <c r="X72" s="15">
        <v>0</v>
      </c>
      <c r="Y72" s="15">
        <v>0</v>
      </c>
      <c r="Z72" s="15">
        <v>0</v>
      </c>
      <c r="AA72" s="15">
        <v>13.87</v>
      </c>
      <c r="AB72" s="15">
        <v>0</v>
      </c>
      <c r="AC72" s="15">
        <v>0</v>
      </c>
      <c r="AD72" s="15">
        <v>0</v>
      </c>
      <c r="AE72" s="15">
        <v>0</v>
      </c>
      <c r="AF72" s="15">
        <v>-27.09</v>
      </c>
      <c r="AG72" s="15">
        <v>29.51</v>
      </c>
      <c r="AH72" s="15">
        <v>84.27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0.13</v>
      </c>
      <c r="AQ72" s="15">
        <v>0</v>
      </c>
      <c r="AR72" s="15">
        <v>1.44</v>
      </c>
      <c r="AS72" s="15">
        <v>0</v>
      </c>
      <c r="AT72" s="8">
        <f t="shared" si="1"/>
        <v>763.73</v>
      </c>
      <c r="AU72" s="15">
        <v>0</v>
      </c>
      <c r="AV72" s="15">
        <v>0</v>
      </c>
      <c r="AW72" s="16">
        <v>23</v>
      </c>
      <c r="AX72" s="16">
        <v>240</v>
      </c>
      <c r="AY72" s="15">
        <v>334998.19</v>
      </c>
      <c r="AZ72" s="15">
        <v>66154.39</v>
      </c>
      <c r="BA72" s="14">
        <v>72.681398000000002</v>
      </c>
      <c r="BB72" s="14">
        <v>15.1337788264476</v>
      </c>
      <c r="BC72" s="14">
        <v>10.59</v>
      </c>
      <c r="BD72" s="14"/>
      <c r="BE72" s="13" t="s">
        <v>3776</v>
      </c>
      <c r="BF72" s="11"/>
      <c r="BG72" s="13" t="s">
        <v>134</v>
      </c>
      <c r="BH72" s="13" t="s">
        <v>22</v>
      </c>
      <c r="BI72" s="13" t="s">
        <v>136</v>
      </c>
      <c r="BJ72" s="13" t="s">
        <v>1</v>
      </c>
      <c r="BK72" s="12" t="s">
        <v>2</v>
      </c>
      <c r="BL72" s="14">
        <v>111823.56265216001</v>
      </c>
      <c r="BM72" s="12" t="s">
        <v>131</v>
      </c>
      <c r="BN72" s="14"/>
      <c r="BO72" s="17">
        <v>38791</v>
      </c>
      <c r="BP72" s="17">
        <v>46096</v>
      </c>
      <c r="BQ72" s="10" t="s">
        <v>4319</v>
      </c>
      <c r="BR72" s="10" t="s">
        <v>4326</v>
      </c>
      <c r="BS72" s="10">
        <v>38791</v>
      </c>
      <c r="BT72" s="10">
        <v>46096</v>
      </c>
      <c r="BU72" s="14">
        <v>0</v>
      </c>
      <c r="BV72" s="14">
        <v>13.87</v>
      </c>
      <c r="BW72" s="14">
        <v>0</v>
      </c>
    </row>
    <row r="73" spans="1:75" s="2" customFormat="1" ht="18.2" customHeight="1" x14ac:dyDescent="0.15">
      <c r="A73" s="4">
        <v>71</v>
      </c>
      <c r="B73" s="5" t="s">
        <v>127</v>
      </c>
      <c r="C73" s="5" t="s">
        <v>128</v>
      </c>
      <c r="D73" s="25">
        <v>45383</v>
      </c>
      <c r="E73" s="6" t="s">
        <v>924</v>
      </c>
      <c r="F73" s="21">
        <v>145</v>
      </c>
      <c r="G73" s="21">
        <v>144</v>
      </c>
      <c r="H73" s="8">
        <v>32486.02</v>
      </c>
      <c r="I73" s="8">
        <v>21359.1</v>
      </c>
      <c r="J73" s="8">
        <v>0</v>
      </c>
      <c r="K73" s="8">
        <v>53845.120000000003</v>
      </c>
      <c r="L73" s="8">
        <v>262.58999999999997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53845.120000000003</v>
      </c>
      <c r="S73" s="8">
        <v>57737.22</v>
      </c>
      <c r="T73" s="8">
        <v>286.69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58023.91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f t="shared" si="1"/>
        <v>0</v>
      </c>
      <c r="AU73" s="8">
        <v>21621.69</v>
      </c>
      <c r="AV73" s="8">
        <v>58023.91</v>
      </c>
      <c r="AW73" s="9">
        <v>83</v>
      </c>
      <c r="AX73" s="9">
        <v>300</v>
      </c>
      <c r="AY73" s="8">
        <v>330000.59000000003</v>
      </c>
      <c r="AZ73" s="8">
        <v>57781.26</v>
      </c>
      <c r="BA73" s="7">
        <v>64.443708000000001</v>
      </c>
      <c r="BB73" s="7">
        <v>60.053712752282699</v>
      </c>
      <c r="BC73" s="7">
        <v>10.59</v>
      </c>
      <c r="BD73" s="7"/>
      <c r="BE73" s="6" t="s">
        <v>3776</v>
      </c>
      <c r="BF73" s="4"/>
      <c r="BG73" s="6" t="s">
        <v>202</v>
      </c>
      <c r="BH73" s="6" t="s">
        <v>29</v>
      </c>
      <c r="BI73" s="6" t="s">
        <v>203</v>
      </c>
      <c r="BJ73" s="6" t="s">
        <v>3777</v>
      </c>
      <c r="BK73" s="5" t="s">
        <v>2</v>
      </c>
      <c r="BL73" s="7">
        <v>437116.19182335999</v>
      </c>
      <c r="BM73" s="5" t="s">
        <v>131</v>
      </c>
      <c r="BN73" s="7"/>
      <c r="BO73" s="10">
        <v>38806</v>
      </c>
      <c r="BP73" s="10">
        <v>47937</v>
      </c>
      <c r="BQ73" s="10" t="s">
        <v>769</v>
      </c>
      <c r="BR73" s="10" t="s">
        <v>4346</v>
      </c>
      <c r="BS73" s="10">
        <v>38806</v>
      </c>
      <c r="BT73" s="10">
        <v>47937</v>
      </c>
      <c r="BU73" s="7">
        <v>16700.96</v>
      </c>
      <c r="BV73" s="7">
        <v>12.02</v>
      </c>
      <c r="BW73" s="7">
        <v>0</v>
      </c>
    </row>
    <row r="74" spans="1:75" s="2" customFormat="1" ht="18.2" customHeight="1" x14ac:dyDescent="0.15">
      <c r="A74" s="11">
        <v>72</v>
      </c>
      <c r="B74" s="12" t="s">
        <v>127</v>
      </c>
      <c r="C74" s="12" t="s">
        <v>128</v>
      </c>
      <c r="D74" s="26">
        <v>45383</v>
      </c>
      <c r="E74" s="13" t="s">
        <v>925</v>
      </c>
      <c r="F74" s="22">
        <v>170</v>
      </c>
      <c r="G74" s="22">
        <v>169</v>
      </c>
      <c r="H74" s="15">
        <v>42769.94</v>
      </c>
      <c r="I74" s="15">
        <v>30302.14</v>
      </c>
      <c r="J74" s="15">
        <v>0</v>
      </c>
      <c r="K74" s="15">
        <v>73072.08</v>
      </c>
      <c r="L74" s="15">
        <v>345.74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73072.08</v>
      </c>
      <c r="S74" s="15">
        <v>91915.28</v>
      </c>
      <c r="T74" s="15">
        <v>377.44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92292.72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8">
        <f t="shared" si="1"/>
        <v>0</v>
      </c>
      <c r="AU74" s="15">
        <v>30647.88</v>
      </c>
      <c r="AV74" s="15">
        <v>92292.72</v>
      </c>
      <c r="AW74" s="16">
        <v>83</v>
      </c>
      <c r="AX74" s="16">
        <v>300</v>
      </c>
      <c r="AY74" s="15">
        <v>497501.26</v>
      </c>
      <c r="AZ74" s="15">
        <v>76074.429999999993</v>
      </c>
      <c r="BA74" s="14">
        <v>56.281266000000002</v>
      </c>
      <c r="BB74" s="14">
        <v>54.060072111658002</v>
      </c>
      <c r="BC74" s="14">
        <v>10.59</v>
      </c>
      <c r="BD74" s="14"/>
      <c r="BE74" s="13" t="s">
        <v>3776</v>
      </c>
      <c r="BF74" s="11"/>
      <c r="BG74" s="13" t="s">
        <v>134</v>
      </c>
      <c r="BH74" s="13" t="s">
        <v>27</v>
      </c>
      <c r="BI74" s="13" t="s">
        <v>204</v>
      </c>
      <c r="BJ74" s="13" t="s">
        <v>3777</v>
      </c>
      <c r="BK74" s="12" t="s">
        <v>2</v>
      </c>
      <c r="BL74" s="14">
        <v>593201.19145824003</v>
      </c>
      <c r="BM74" s="12" t="s">
        <v>131</v>
      </c>
      <c r="BN74" s="14"/>
      <c r="BO74" s="17">
        <v>38807</v>
      </c>
      <c r="BP74" s="17">
        <v>47938</v>
      </c>
      <c r="BQ74" s="10" t="s">
        <v>772</v>
      </c>
      <c r="BR74" s="10" t="s">
        <v>4329</v>
      </c>
      <c r="BS74" s="10">
        <v>38807</v>
      </c>
      <c r="BT74" s="10">
        <v>47938</v>
      </c>
      <c r="BU74" s="14">
        <v>26199.5</v>
      </c>
      <c r="BV74" s="14">
        <v>15.83</v>
      </c>
      <c r="BW74" s="14">
        <v>0</v>
      </c>
    </row>
    <row r="75" spans="1:75" s="2" customFormat="1" ht="18.2" customHeight="1" x14ac:dyDescent="0.15">
      <c r="A75" s="4">
        <v>73</v>
      </c>
      <c r="B75" s="5" t="s">
        <v>127</v>
      </c>
      <c r="C75" s="5" t="s">
        <v>128</v>
      </c>
      <c r="D75" s="25">
        <v>45383</v>
      </c>
      <c r="E75" s="6" t="s">
        <v>926</v>
      </c>
      <c r="F75" s="21">
        <v>1</v>
      </c>
      <c r="G75" s="21">
        <v>0</v>
      </c>
      <c r="H75" s="8">
        <v>37209.85</v>
      </c>
      <c r="I75" s="8">
        <v>0</v>
      </c>
      <c r="J75" s="8">
        <v>0</v>
      </c>
      <c r="K75" s="8">
        <v>37209.85</v>
      </c>
      <c r="L75" s="8">
        <v>300.74</v>
      </c>
      <c r="M75" s="8">
        <v>0</v>
      </c>
      <c r="N75" s="8">
        <v>0</v>
      </c>
      <c r="O75" s="8">
        <v>292.12</v>
      </c>
      <c r="P75" s="8">
        <v>0</v>
      </c>
      <c r="Q75" s="8">
        <v>0</v>
      </c>
      <c r="R75" s="8">
        <v>36917.730000000003</v>
      </c>
      <c r="S75" s="8">
        <v>0</v>
      </c>
      <c r="T75" s="8">
        <v>328.38</v>
      </c>
      <c r="U75" s="8">
        <v>0</v>
      </c>
      <c r="V75" s="8">
        <v>0</v>
      </c>
      <c r="W75" s="8">
        <v>328.38</v>
      </c>
      <c r="X75" s="8">
        <v>0</v>
      </c>
      <c r="Y75" s="8">
        <v>0</v>
      </c>
      <c r="Z75" s="8">
        <v>0</v>
      </c>
      <c r="AA75" s="8">
        <v>13.77</v>
      </c>
      <c r="AB75" s="8">
        <v>0</v>
      </c>
      <c r="AC75" s="8">
        <v>0</v>
      </c>
      <c r="AD75" s="8">
        <v>0</v>
      </c>
      <c r="AE75" s="8">
        <v>0</v>
      </c>
      <c r="AF75" s="8">
        <v>-28.25</v>
      </c>
      <c r="AG75" s="8">
        <v>32.14</v>
      </c>
      <c r="AH75" s="8">
        <v>86.15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f t="shared" si="1"/>
        <v>724.31</v>
      </c>
      <c r="AU75" s="8">
        <v>8.6199999999999992</v>
      </c>
      <c r="AV75" s="8">
        <v>0</v>
      </c>
      <c r="AW75" s="9">
        <v>83</v>
      </c>
      <c r="AX75" s="9">
        <v>300</v>
      </c>
      <c r="AY75" s="8">
        <v>381998.32</v>
      </c>
      <c r="AZ75" s="8">
        <v>66180.22</v>
      </c>
      <c r="BA75" s="7">
        <v>63.765546000000001</v>
      </c>
      <c r="BB75" s="7">
        <v>35.570737155763197</v>
      </c>
      <c r="BC75" s="7">
        <v>10.59</v>
      </c>
      <c r="BD75" s="7"/>
      <c r="BE75" s="6" t="s">
        <v>3776</v>
      </c>
      <c r="BF75" s="4"/>
      <c r="BG75" s="6" t="s">
        <v>134</v>
      </c>
      <c r="BH75" s="6" t="s">
        <v>15</v>
      </c>
      <c r="BI75" s="6" t="s">
        <v>145</v>
      </c>
      <c r="BJ75" s="6" t="s">
        <v>3</v>
      </c>
      <c r="BK75" s="5" t="s">
        <v>2</v>
      </c>
      <c r="BL75" s="7">
        <v>299699.16583643999</v>
      </c>
      <c r="BM75" s="5" t="s">
        <v>131</v>
      </c>
      <c r="BN75" s="7"/>
      <c r="BO75" s="10">
        <v>38807</v>
      </c>
      <c r="BP75" s="10">
        <v>47938</v>
      </c>
      <c r="BQ75" s="10" t="s">
        <v>4319</v>
      </c>
      <c r="BR75" s="10" t="s">
        <v>4326</v>
      </c>
      <c r="BS75" s="10">
        <v>38807</v>
      </c>
      <c r="BT75" s="10">
        <v>47938</v>
      </c>
      <c r="BU75" s="7">
        <v>0</v>
      </c>
      <c r="BV75" s="7">
        <v>13.77</v>
      </c>
      <c r="BW75" s="7">
        <v>0</v>
      </c>
    </row>
    <row r="76" spans="1:75" s="2" customFormat="1" ht="18.2" customHeight="1" x14ac:dyDescent="0.15">
      <c r="A76" s="11">
        <v>74</v>
      </c>
      <c r="B76" s="12" t="s">
        <v>127</v>
      </c>
      <c r="C76" s="12" t="s">
        <v>128</v>
      </c>
      <c r="D76" s="26">
        <v>45383</v>
      </c>
      <c r="E76" s="13" t="s">
        <v>927</v>
      </c>
      <c r="F76" s="22">
        <v>0</v>
      </c>
      <c r="G76" s="22">
        <v>0</v>
      </c>
      <c r="H76" s="15">
        <v>13531.97</v>
      </c>
      <c r="I76" s="15">
        <v>0</v>
      </c>
      <c r="J76" s="15">
        <v>0</v>
      </c>
      <c r="K76" s="15">
        <v>13531.97</v>
      </c>
      <c r="L76" s="15">
        <v>709.56</v>
      </c>
      <c r="M76" s="15">
        <v>0</v>
      </c>
      <c r="N76" s="15">
        <v>0</v>
      </c>
      <c r="O76" s="15">
        <v>709.56</v>
      </c>
      <c r="P76" s="15">
        <v>0</v>
      </c>
      <c r="Q76" s="15">
        <v>0</v>
      </c>
      <c r="R76" s="15">
        <v>12822.41</v>
      </c>
      <c r="S76" s="15">
        <v>0</v>
      </c>
      <c r="T76" s="15">
        <v>119.42</v>
      </c>
      <c r="U76" s="15">
        <v>0</v>
      </c>
      <c r="V76" s="15">
        <v>0</v>
      </c>
      <c r="W76" s="15">
        <v>119.42</v>
      </c>
      <c r="X76" s="15">
        <v>0</v>
      </c>
      <c r="Y76" s="15">
        <v>0</v>
      </c>
      <c r="Z76" s="15">
        <v>0</v>
      </c>
      <c r="AA76" s="15">
        <v>17.3</v>
      </c>
      <c r="AB76" s="15">
        <v>0</v>
      </c>
      <c r="AC76" s="15">
        <v>0</v>
      </c>
      <c r="AD76" s="15">
        <v>0</v>
      </c>
      <c r="AE76" s="15">
        <v>0</v>
      </c>
      <c r="AF76" s="15">
        <v>-34.770000000000003</v>
      </c>
      <c r="AG76" s="15">
        <v>36.81</v>
      </c>
      <c r="AH76" s="15">
        <v>108.29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0.03</v>
      </c>
      <c r="AQ76" s="15">
        <v>0</v>
      </c>
      <c r="AR76" s="15">
        <v>0</v>
      </c>
      <c r="AS76" s="15">
        <v>0</v>
      </c>
      <c r="AT76" s="8">
        <f t="shared" si="1"/>
        <v>956.63999999999987</v>
      </c>
      <c r="AU76" s="15">
        <v>0</v>
      </c>
      <c r="AV76" s="15">
        <v>0</v>
      </c>
      <c r="AW76" s="16">
        <v>23</v>
      </c>
      <c r="AX76" s="16">
        <v>240</v>
      </c>
      <c r="AY76" s="15">
        <v>497501.26</v>
      </c>
      <c r="AZ76" s="15">
        <v>82532.34</v>
      </c>
      <c r="BA76" s="14">
        <v>61.058947000000003</v>
      </c>
      <c r="BB76" s="14">
        <v>9.4862553588359404</v>
      </c>
      <c r="BC76" s="14">
        <v>10.59</v>
      </c>
      <c r="BD76" s="14"/>
      <c r="BE76" s="13" t="s">
        <v>3776</v>
      </c>
      <c r="BF76" s="11"/>
      <c r="BG76" s="13" t="s">
        <v>134</v>
      </c>
      <c r="BH76" s="13" t="s">
        <v>27</v>
      </c>
      <c r="BI76" s="13" t="s">
        <v>204</v>
      </c>
      <c r="BJ76" s="13" t="s">
        <v>1</v>
      </c>
      <c r="BK76" s="12" t="s">
        <v>2</v>
      </c>
      <c r="BL76" s="14">
        <v>104092.68340748</v>
      </c>
      <c r="BM76" s="12" t="s">
        <v>131</v>
      </c>
      <c r="BN76" s="14"/>
      <c r="BO76" s="17">
        <v>38807</v>
      </c>
      <c r="BP76" s="17">
        <v>46112</v>
      </c>
      <c r="BQ76" s="10" t="s">
        <v>4319</v>
      </c>
      <c r="BR76" s="10" t="s">
        <v>4326</v>
      </c>
      <c r="BS76" s="10">
        <v>38807</v>
      </c>
      <c r="BT76" s="10">
        <v>46112</v>
      </c>
      <c r="BU76" s="14">
        <v>0</v>
      </c>
      <c r="BV76" s="14">
        <v>17.3</v>
      </c>
      <c r="BW76" s="14">
        <v>0</v>
      </c>
    </row>
    <row r="77" spans="1:75" s="2" customFormat="1" ht="18.2" customHeight="1" x14ac:dyDescent="0.15">
      <c r="A77" s="4">
        <v>75</v>
      </c>
      <c r="B77" s="5" t="s">
        <v>127</v>
      </c>
      <c r="C77" s="5" t="s">
        <v>128</v>
      </c>
      <c r="D77" s="25">
        <v>45383</v>
      </c>
      <c r="E77" s="6" t="s">
        <v>928</v>
      </c>
      <c r="F77" s="21">
        <v>0</v>
      </c>
      <c r="G77" s="21">
        <v>0</v>
      </c>
      <c r="H77" s="8">
        <v>33983.35</v>
      </c>
      <c r="I77" s="8">
        <v>0</v>
      </c>
      <c r="J77" s="8">
        <v>0</v>
      </c>
      <c r="K77" s="8">
        <v>33983.35</v>
      </c>
      <c r="L77" s="8">
        <v>274.73</v>
      </c>
      <c r="M77" s="8">
        <v>0</v>
      </c>
      <c r="N77" s="8">
        <v>0</v>
      </c>
      <c r="O77" s="8">
        <v>274.73</v>
      </c>
      <c r="P77" s="8">
        <v>0</v>
      </c>
      <c r="Q77" s="8">
        <v>0</v>
      </c>
      <c r="R77" s="8">
        <v>33708.620000000003</v>
      </c>
      <c r="S77" s="8">
        <v>0</v>
      </c>
      <c r="T77" s="8">
        <v>299.89999999999998</v>
      </c>
      <c r="U77" s="8">
        <v>0</v>
      </c>
      <c r="V77" s="8">
        <v>0</v>
      </c>
      <c r="W77" s="8">
        <v>299.89999999999998</v>
      </c>
      <c r="X77" s="8">
        <v>0</v>
      </c>
      <c r="Y77" s="8">
        <v>0</v>
      </c>
      <c r="Z77" s="8">
        <v>0</v>
      </c>
      <c r="AA77" s="8">
        <v>12.58</v>
      </c>
      <c r="AB77" s="8">
        <v>0</v>
      </c>
      <c r="AC77" s="8">
        <v>0</v>
      </c>
      <c r="AD77" s="8">
        <v>0</v>
      </c>
      <c r="AE77" s="8">
        <v>0</v>
      </c>
      <c r="AF77" s="8">
        <v>-25.61</v>
      </c>
      <c r="AG77" s="8">
        <v>29.36</v>
      </c>
      <c r="AH77" s="8">
        <v>78.5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1.89</v>
      </c>
      <c r="AQ77" s="8">
        <v>0</v>
      </c>
      <c r="AR77" s="8">
        <v>0</v>
      </c>
      <c r="AS77" s="8">
        <v>0</v>
      </c>
      <c r="AT77" s="8">
        <f t="shared" si="1"/>
        <v>671.35</v>
      </c>
      <c r="AU77" s="8">
        <v>0</v>
      </c>
      <c r="AV77" s="8">
        <v>0</v>
      </c>
      <c r="AW77" s="9">
        <v>83</v>
      </c>
      <c r="AX77" s="9">
        <v>300</v>
      </c>
      <c r="AY77" s="8">
        <v>343999.01</v>
      </c>
      <c r="AZ77" s="8">
        <v>60447.65</v>
      </c>
      <c r="BA77" s="7">
        <v>64.675763000000003</v>
      </c>
      <c r="BB77" s="7">
        <v>36.066426373515903</v>
      </c>
      <c r="BC77" s="7">
        <v>10.59</v>
      </c>
      <c r="BD77" s="7"/>
      <c r="BE77" s="6" t="s">
        <v>3776</v>
      </c>
      <c r="BF77" s="4"/>
      <c r="BG77" s="6" t="s">
        <v>148</v>
      </c>
      <c r="BH77" s="6" t="s">
        <v>65</v>
      </c>
      <c r="BI77" s="6" t="s">
        <v>205</v>
      </c>
      <c r="BJ77" s="6" t="s">
        <v>1</v>
      </c>
      <c r="BK77" s="5" t="s">
        <v>2</v>
      </c>
      <c r="BL77" s="7">
        <v>273647.52100135997</v>
      </c>
      <c r="BM77" s="5" t="s">
        <v>131</v>
      </c>
      <c r="BN77" s="7"/>
      <c r="BO77" s="10">
        <v>38807</v>
      </c>
      <c r="BP77" s="10">
        <v>47938</v>
      </c>
      <c r="BQ77" s="10" t="s">
        <v>4319</v>
      </c>
      <c r="BR77" s="10" t="s">
        <v>4326</v>
      </c>
      <c r="BS77" s="10">
        <v>38807</v>
      </c>
      <c r="BT77" s="10">
        <v>47938</v>
      </c>
      <c r="BU77" s="7">
        <v>0</v>
      </c>
      <c r="BV77" s="7">
        <v>12.58</v>
      </c>
      <c r="BW77" s="7">
        <v>0</v>
      </c>
    </row>
    <row r="78" spans="1:75" s="2" customFormat="1" ht="18.2" customHeight="1" x14ac:dyDescent="0.15">
      <c r="A78" s="11">
        <v>76</v>
      </c>
      <c r="B78" s="12" t="s">
        <v>127</v>
      </c>
      <c r="C78" s="12" t="s">
        <v>128</v>
      </c>
      <c r="D78" s="26">
        <v>45383</v>
      </c>
      <c r="E78" s="13" t="s">
        <v>929</v>
      </c>
      <c r="F78" s="22">
        <v>164</v>
      </c>
      <c r="G78" s="22">
        <v>163</v>
      </c>
      <c r="H78" s="15">
        <v>13888.46</v>
      </c>
      <c r="I78" s="15">
        <v>9700.76</v>
      </c>
      <c r="J78" s="15">
        <v>0</v>
      </c>
      <c r="K78" s="15">
        <v>23589.22</v>
      </c>
      <c r="L78" s="15">
        <v>112.27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23589.22</v>
      </c>
      <c r="S78" s="15">
        <v>28413.62</v>
      </c>
      <c r="T78" s="15">
        <v>122.57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28536.19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8">
        <f t="shared" si="1"/>
        <v>0</v>
      </c>
      <c r="AU78" s="15">
        <v>9813.0300000000007</v>
      </c>
      <c r="AV78" s="15">
        <v>28536.19</v>
      </c>
      <c r="AW78" s="16">
        <v>83</v>
      </c>
      <c r="AX78" s="16">
        <v>300</v>
      </c>
      <c r="AY78" s="15">
        <v>279001.34000000003</v>
      </c>
      <c r="AZ78" s="15">
        <v>24703.79</v>
      </c>
      <c r="BA78" s="14">
        <v>32.589418999999999</v>
      </c>
      <c r="BB78" s="14">
        <v>31.119070169523798</v>
      </c>
      <c r="BC78" s="14">
        <v>10.59</v>
      </c>
      <c r="BD78" s="14"/>
      <c r="BE78" s="13" t="s">
        <v>3776</v>
      </c>
      <c r="BF78" s="11"/>
      <c r="BG78" s="13" t="s">
        <v>137</v>
      </c>
      <c r="BH78" s="13" t="s">
        <v>9</v>
      </c>
      <c r="BI78" s="13" t="s">
        <v>206</v>
      </c>
      <c r="BJ78" s="13" t="s">
        <v>3777</v>
      </c>
      <c r="BK78" s="12" t="s">
        <v>2</v>
      </c>
      <c r="BL78" s="14">
        <v>191497.94845816001</v>
      </c>
      <c r="BM78" s="12" t="s">
        <v>131</v>
      </c>
      <c r="BN78" s="14"/>
      <c r="BO78" s="17">
        <v>38807</v>
      </c>
      <c r="BP78" s="17">
        <v>47938</v>
      </c>
      <c r="BQ78" s="10" t="s">
        <v>3802</v>
      </c>
      <c r="BR78" s="10" t="s">
        <v>4358</v>
      </c>
      <c r="BS78" s="10">
        <v>38807</v>
      </c>
      <c r="BT78" s="10">
        <v>47938</v>
      </c>
      <c r="BU78" s="14">
        <v>8928.7000000000007</v>
      </c>
      <c r="BV78" s="14">
        <v>5.14</v>
      </c>
      <c r="BW78" s="14">
        <v>0</v>
      </c>
    </row>
    <row r="79" spans="1:75" s="2" customFormat="1" ht="18.2" customHeight="1" x14ac:dyDescent="0.15">
      <c r="A79" s="4">
        <v>77</v>
      </c>
      <c r="B79" s="5" t="s">
        <v>127</v>
      </c>
      <c r="C79" s="5" t="s">
        <v>128</v>
      </c>
      <c r="D79" s="25">
        <v>45383</v>
      </c>
      <c r="E79" s="6" t="s">
        <v>930</v>
      </c>
      <c r="F79" s="21">
        <v>168</v>
      </c>
      <c r="G79" s="21">
        <v>167</v>
      </c>
      <c r="H79" s="8">
        <v>58525.85</v>
      </c>
      <c r="I79" s="8">
        <v>41240.99</v>
      </c>
      <c r="J79" s="8">
        <v>0</v>
      </c>
      <c r="K79" s="8">
        <v>99766.84</v>
      </c>
      <c r="L79" s="8">
        <v>473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99766.84</v>
      </c>
      <c r="S79" s="8">
        <v>124003.86</v>
      </c>
      <c r="T79" s="8">
        <v>516.49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124520.35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f t="shared" si="1"/>
        <v>0</v>
      </c>
      <c r="AU79" s="8">
        <v>41713.99</v>
      </c>
      <c r="AV79" s="8">
        <v>124520.35</v>
      </c>
      <c r="AW79" s="9">
        <v>83</v>
      </c>
      <c r="AX79" s="9">
        <v>300</v>
      </c>
      <c r="AY79" s="8">
        <v>495002.49</v>
      </c>
      <c r="AZ79" s="8">
        <v>104089.64</v>
      </c>
      <c r="BA79" s="7">
        <v>77.396167000000005</v>
      </c>
      <c r="BB79" s="7">
        <v>74.181935970787094</v>
      </c>
      <c r="BC79" s="7">
        <v>10.59</v>
      </c>
      <c r="BD79" s="7"/>
      <c r="BE79" s="6" t="s">
        <v>3776</v>
      </c>
      <c r="BF79" s="4"/>
      <c r="BG79" s="6" t="s">
        <v>148</v>
      </c>
      <c r="BH79" s="6" t="s">
        <v>16</v>
      </c>
      <c r="BI79" s="6" t="s">
        <v>207</v>
      </c>
      <c r="BJ79" s="6" t="s">
        <v>3777</v>
      </c>
      <c r="BK79" s="5" t="s">
        <v>2</v>
      </c>
      <c r="BL79" s="7">
        <v>809910.00059151999</v>
      </c>
      <c r="BM79" s="5" t="s">
        <v>131</v>
      </c>
      <c r="BN79" s="7"/>
      <c r="BO79" s="10">
        <v>38807</v>
      </c>
      <c r="BP79" s="10">
        <v>47938</v>
      </c>
      <c r="BQ79" s="10" t="s">
        <v>746</v>
      </c>
      <c r="BR79" s="10" t="s">
        <v>4331</v>
      </c>
      <c r="BS79" s="10">
        <v>38807</v>
      </c>
      <c r="BT79" s="10">
        <v>47938</v>
      </c>
      <c r="BU79" s="7">
        <v>34187.199999999997</v>
      </c>
      <c r="BV79" s="7">
        <v>21.66</v>
      </c>
      <c r="BW79" s="7">
        <v>0</v>
      </c>
    </row>
    <row r="80" spans="1:75" s="2" customFormat="1" ht="18.2" customHeight="1" x14ac:dyDescent="0.15">
      <c r="A80" s="11">
        <v>78</v>
      </c>
      <c r="B80" s="12" t="s">
        <v>127</v>
      </c>
      <c r="C80" s="12" t="s">
        <v>128</v>
      </c>
      <c r="D80" s="26">
        <v>45383</v>
      </c>
      <c r="E80" s="13" t="s">
        <v>931</v>
      </c>
      <c r="F80" s="22">
        <v>0</v>
      </c>
      <c r="G80" s="22">
        <v>0</v>
      </c>
      <c r="H80" s="15">
        <v>64260.11</v>
      </c>
      <c r="I80" s="15">
        <v>0</v>
      </c>
      <c r="J80" s="15">
        <v>0</v>
      </c>
      <c r="K80" s="15">
        <v>64260.11</v>
      </c>
      <c r="L80" s="15">
        <v>519.39</v>
      </c>
      <c r="M80" s="15">
        <v>0</v>
      </c>
      <c r="N80" s="15">
        <v>0</v>
      </c>
      <c r="O80" s="15">
        <v>519.39</v>
      </c>
      <c r="P80" s="15">
        <v>0</v>
      </c>
      <c r="Q80" s="15">
        <v>0</v>
      </c>
      <c r="R80" s="15">
        <v>63740.72</v>
      </c>
      <c r="S80" s="15">
        <v>0</v>
      </c>
      <c r="T80" s="15">
        <v>567.1</v>
      </c>
      <c r="U80" s="15">
        <v>0</v>
      </c>
      <c r="V80" s="15">
        <v>0</v>
      </c>
      <c r="W80" s="15">
        <v>567.1</v>
      </c>
      <c r="X80" s="15">
        <v>0</v>
      </c>
      <c r="Y80" s="15">
        <v>0</v>
      </c>
      <c r="Z80" s="15">
        <v>0</v>
      </c>
      <c r="AA80" s="15">
        <v>23.78</v>
      </c>
      <c r="AB80" s="15">
        <v>0</v>
      </c>
      <c r="AC80" s="15">
        <v>0</v>
      </c>
      <c r="AD80" s="15">
        <v>0</v>
      </c>
      <c r="AE80" s="15">
        <v>0</v>
      </c>
      <c r="AF80" s="15">
        <v>-45.92</v>
      </c>
      <c r="AG80" s="15">
        <v>55.51</v>
      </c>
      <c r="AH80" s="15">
        <v>142.43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1.68</v>
      </c>
      <c r="AQ80" s="15">
        <v>0</v>
      </c>
      <c r="AR80" s="15">
        <v>1.35</v>
      </c>
      <c r="AS80" s="15">
        <v>0</v>
      </c>
      <c r="AT80" s="8">
        <f t="shared" si="1"/>
        <v>1262.6199999999999</v>
      </c>
      <c r="AU80" s="15">
        <v>0</v>
      </c>
      <c r="AV80" s="15">
        <v>0</v>
      </c>
      <c r="AW80" s="16">
        <v>83</v>
      </c>
      <c r="AX80" s="16">
        <v>300</v>
      </c>
      <c r="AY80" s="15">
        <v>500999.3</v>
      </c>
      <c r="AZ80" s="15">
        <v>114293.08</v>
      </c>
      <c r="BA80" s="14">
        <v>83.965744999999998</v>
      </c>
      <c r="BB80" s="14">
        <v>46.827306094440701</v>
      </c>
      <c r="BC80" s="14">
        <v>10.59</v>
      </c>
      <c r="BD80" s="14"/>
      <c r="BE80" s="13" t="s">
        <v>3776</v>
      </c>
      <c r="BF80" s="11"/>
      <c r="BG80" s="13" t="s">
        <v>148</v>
      </c>
      <c r="BH80" s="13" t="s">
        <v>16</v>
      </c>
      <c r="BI80" s="13" t="s">
        <v>207</v>
      </c>
      <c r="BJ80" s="13" t="s">
        <v>1</v>
      </c>
      <c r="BK80" s="12" t="s">
        <v>2</v>
      </c>
      <c r="BL80" s="14">
        <v>517448.94970016001</v>
      </c>
      <c r="BM80" s="12" t="s">
        <v>131</v>
      </c>
      <c r="BN80" s="14"/>
      <c r="BO80" s="17">
        <v>38807</v>
      </c>
      <c r="BP80" s="17">
        <v>47938</v>
      </c>
      <c r="BQ80" s="10" t="s">
        <v>4319</v>
      </c>
      <c r="BR80" s="10" t="s">
        <v>4326</v>
      </c>
      <c r="BS80" s="10">
        <v>38807</v>
      </c>
      <c r="BT80" s="10">
        <v>47938</v>
      </c>
      <c r="BU80" s="14">
        <v>0</v>
      </c>
      <c r="BV80" s="14">
        <v>23.78</v>
      </c>
      <c r="BW80" s="14">
        <v>0</v>
      </c>
    </row>
    <row r="81" spans="1:75" s="2" customFormat="1" ht="18.2" customHeight="1" x14ac:dyDescent="0.15">
      <c r="A81" s="4">
        <v>79</v>
      </c>
      <c r="B81" s="5" t="s">
        <v>127</v>
      </c>
      <c r="C81" s="5" t="s">
        <v>128</v>
      </c>
      <c r="D81" s="25">
        <v>45383</v>
      </c>
      <c r="E81" s="6" t="s">
        <v>932</v>
      </c>
      <c r="F81" s="21">
        <v>0</v>
      </c>
      <c r="G81" s="21">
        <v>0</v>
      </c>
      <c r="H81" s="8">
        <v>25378.799999999999</v>
      </c>
      <c r="I81" s="8">
        <v>0</v>
      </c>
      <c r="J81" s="8">
        <v>0</v>
      </c>
      <c r="K81" s="8">
        <v>25378.799999999999</v>
      </c>
      <c r="L81" s="8">
        <v>282.25</v>
      </c>
      <c r="M81" s="8">
        <v>0</v>
      </c>
      <c r="N81" s="8">
        <v>0</v>
      </c>
      <c r="O81" s="8">
        <v>282.25</v>
      </c>
      <c r="P81" s="8">
        <v>0</v>
      </c>
      <c r="Q81" s="8">
        <v>0</v>
      </c>
      <c r="R81" s="8">
        <v>25096.55</v>
      </c>
      <c r="S81" s="8">
        <v>0</v>
      </c>
      <c r="T81" s="8">
        <v>223.97</v>
      </c>
      <c r="U81" s="8">
        <v>0</v>
      </c>
      <c r="V81" s="8">
        <v>0</v>
      </c>
      <c r="W81" s="8">
        <v>223.97</v>
      </c>
      <c r="X81" s="8">
        <v>0</v>
      </c>
      <c r="Y81" s="8">
        <v>0</v>
      </c>
      <c r="Z81" s="8">
        <v>0</v>
      </c>
      <c r="AA81" s="8">
        <v>11.08</v>
      </c>
      <c r="AB81" s="8">
        <v>0</v>
      </c>
      <c r="AC81" s="8">
        <v>0</v>
      </c>
      <c r="AD81" s="8">
        <v>0</v>
      </c>
      <c r="AE81" s="8">
        <v>0</v>
      </c>
      <c r="AF81" s="8">
        <v>-21.69</v>
      </c>
      <c r="AG81" s="8">
        <v>25.87</v>
      </c>
      <c r="AH81" s="8">
        <v>67.05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2.74</v>
      </c>
      <c r="AQ81" s="8">
        <v>0</v>
      </c>
      <c r="AR81" s="8">
        <v>0</v>
      </c>
      <c r="AS81" s="8">
        <v>0</v>
      </c>
      <c r="AT81" s="8">
        <f t="shared" si="1"/>
        <v>591.27</v>
      </c>
      <c r="AU81" s="8">
        <v>0</v>
      </c>
      <c r="AV81" s="8">
        <v>0</v>
      </c>
      <c r="AW81" s="9">
        <v>83</v>
      </c>
      <c r="AX81" s="9">
        <v>300</v>
      </c>
      <c r="AY81" s="8">
        <v>250997.09</v>
      </c>
      <c r="AZ81" s="8">
        <v>53252.1</v>
      </c>
      <c r="BA81" s="7">
        <v>78.088555999999997</v>
      </c>
      <c r="BB81" s="7">
        <v>36.801428489802298</v>
      </c>
      <c r="BC81" s="7">
        <v>10.59</v>
      </c>
      <c r="BD81" s="7"/>
      <c r="BE81" s="6" t="s">
        <v>3776</v>
      </c>
      <c r="BF81" s="4"/>
      <c r="BG81" s="6" t="s">
        <v>142</v>
      </c>
      <c r="BH81" s="6" t="s">
        <v>23</v>
      </c>
      <c r="BI81" s="6" t="s">
        <v>195</v>
      </c>
      <c r="BJ81" s="6" t="s">
        <v>1</v>
      </c>
      <c r="BK81" s="5" t="s">
        <v>2</v>
      </c>
      <c r="BL81" s="7">
        <v>203734.49560339999</v>
      </c>
      <c r="BM81" s="5" t="s">
        <v>131</v>
      </c>
      <c r="BN81" s="7"/>
      <c r="BO81" s="10">
        <v>38807</v>
      </c>
      <c r="BP81" s="10">
        <v>47938</v>
      </c>
      <c r="BQ81" s="10" t="s">
        <v>4319</v>
      </c>
      <c r="BR81" s="10" t="s">
        <v>4326</v>
      </c>
      <c r="BS81" s="10">
        <v>38807</v>
      </c>
      <c r="BT81" s="10">
        <v>47938</v>
      </c>
      <c r="BU81" s="7">
        <v>0</v>
      </c>
      <c r="BV81" s="7">
        <v>11.08</v>
      </c>
      <c r="BW81" s="7">
        <v>0</v>
      </c>
    </row>
    <row r="82" spans="1:75" s="2" customFormat="1" ht="18.2" customHeight="1" x14ac:dyDescent="0.15">
      <c r="A82" s="11">
        <v>80</v>
      </c>
      <c r="B82" s="12" t="s">
        <v>127</v>
      </c>
      <c r="C82" s="12" t="s">
        <v>128</v>
      </c>
      <c r="D82" s="26">
        <v>45383</v>
      </c>
      <c r="E82" s="13" t="s">
        <v>933</v>
      </c>
      <c r="F82" s="22">
        <v>180</v>
      </c>
      <c r="G82" s="22">
        <v>179</v>
      </c>
      <c r="H82" s="15">
        <v>6087.53</v>
      </c>
      <c r="I82" s="15">
        <v>19640.04</v>
      </c>
      <c r="J82" s="15">
        <v>0</v>
      </c>
      <c r="K82" s="15">
        <v>25727.57</v>
      </c>
      <c r="L82" s="15">
        <v>218.7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25727.57</v>
      </c>
      <c r="S82" s="15">
        <v>29123.14</v>
      </c>
      <c r="T82" s="15">
        <v>53.72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29176.86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8">
        <f t="shared" si="1"/>
        <v>0</v>
      </c>
      <c r="AU82" s="15">
        <v>19858.740000000002</v>
      </c>
      <c r="AV82" s="15">
        <v>29176.86</v>
      </c>
      <c r="AW82" s="16">
        <v>24</v>
      </c>
      <c r="AX82" s="16">
        <v>240</v>
      </c>
      <c r="AY82" s="15">
        <v>256002.17</v>
      </c>
      <c r="AZ82" s="15">
        <v>27121.759999999998</v>
      </c>
      <c r="BA82" s="14">
        <v>39.062165999999998</v>
      </c>
      <c r="BB82" s="14">
        <v>37.054181222627903</v>
      </c>
      <c r="BC82" s="14">
        <v>10.59</v>
      </c>
      <c r="BD82" s="14"/>
      <c r="BE82" s="13" t="s">
        <v>3776</v>
      </c>
      <c r="BF82" s="11"/>
      <c r="BG82" s="13" t="s">
        <v>139</v>
      </c>
      <c r="BH82" s="13" t="s">
        <v>212</v>
      </c>
      <c r="BI82" s="13" t="s">
        <v>213</v>
      </c>
      <c r="BJ82" s="13" t="s">
        <v>3777</v>
      </c>
      <c r="BK82" s="12" t="s">
        <v>2</v>
      </c>
      <c r="BL82" s="14">
        <v>208857.13363195999</v>
      </c>
      <c r="BM82" s="12" t="s">
        <v>131</v>
      </c>
      <c r="BN82" s="14"/>
      <c r="BO82" s="17">
        <v>38829</v>
      </c>
      <c r="BP82" s="17">
        <v>46134</v>
      </c>
      <c r="BQ82" s="10" t="s">
        <v>747</v>
      </c>
      <c r="BR82" s="10" t="s">
        <v>4327</v>
      </c>
      <c r="BS82" s="10">
        <v>38829</v>
      </c>
      <c r="BT82" s="10">
        <v>46134</v>
      </c>
      <c r="BU82" s="14">
        <v>10235.61</v>
      </c>
      <c r="BV82" s="14">
        <v>5.69</v>
      </c>
      <c r="BW82" s="14">
        <v>0</v>
      </c>
    </row>
    <row r="83" spans="1:75" s="2" customFormat="1" ht="18.2" customHeight="1" x14ac:dyDescent="0.15">
      <c r="A83" s="4">
        <v>81</v>
      </c>
      <c r="B83" s="5" t="s">
        <v>127</v>
      </c>
      <c r="C83" s="5" t="s">
        <v>128</v>
      </c>
      <c r="D83" s="25">
        <v>45383</v>
      </c>
      <c r="E83" s="6" t="s">
        <v>934</v>
      </c>
      <c r="F83" s="21">
        <v>169</v>
      </c>
      <c r="G83" s="21">
        <v>168</v>
      </c>
      <c r="H83" s="8">
        <v>8910.56</v>
      </c>
      <c r="I83" s="8">
        <v>27977.96</v>
      </c>
      <c r="J83" s="8">
        <v>0</v>
      </c>
      <c r="K83" s="8">
        <v>36888.519999999997</v>
      </c>
      <c r="L83" s="8">
        <v>320.04000000000002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36888.519999999997</v>
      </c>
      <c r="S83" s="8">
        <v>38766.53</v>
      </c>
      <c r="T83" s="8">
        <v>78.64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38845.17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f t="shared" si="1"/>
        <v>0</v>
      </c>
      <c r="AU83" s="8">
        <v>28298</v>
      </c>
      <c r="AV83" s="8">
        <v>38845.17</v>
      </c>
      <c r="AW83" s="9">
        <v>24</v>
      </c>
      <c r="AX83" s="9">
        <v>240</v>
      </c>
      <c r="AY83" s="8">
        <v>262198.67</v>
      </c>
      <c r="AZ83" s="8">
        <v>39692.33</v>
      </c>
      <c r="BA83" s="7">
        <v>55.815935000000003</v>
      </c>
      <c r="BB83" s="7">
        <v>51.8731763684873</v>
      </c>
      <c r="BC83" s="7">
        <v>10.59</v>
      </c>
      <c r="BD83" s="7"/>
      <c r="BE83" s="6" t="s">
        <v>3776</v>
      </c>
      <c r="BF83" s="4"/>
      <c r="BG83" s="6" t="s">
        <v>139</v>
      </c>
      <c r="BH83" s="6" t="s">
        <v>212</v>
      </c>
      <c r="BI83" s="6" t="s">
        <v>213</v>
      </c>
      <c r="BJ83" s="6" t="s">
        <v>3777</v>
      </c>
      <c r="BK83" s="5" t="s">
        <v>2</v>
      </c>
      <c r="BL83" s="7">
        <v>299462.03823856002</v>
      </c>
      <c r="BM83" s="5" t="s">
        <v>131</v>
      </c>
      <c r="BN83" s="7"/>
      <c r="BO83" s="10">
        <v>38829</v>
      </c>
      <c r="BP83" s="10">
        <v>46134</v>
      </c>
      <c r="BQ83" s="10" t="s">
        <v>747</v>
      </c>
      <c r="BR83" s="10" t="s">
        <v>4327</v>
      </c>
      <c r="BS83" s="10">
        <v>38829</v>
      </c>
      <c r="BT83" s="10">
        <v>46134</v>
      </c>
      <c r="BU83" s="7">
        <v>13273.68</v>
      </c>
      <c r="BV83" s="7">
        <v>8.32</v>
      </c>
      <c r="BW83" s="7">
        <v>0</v>
      </c>
    </row>
    <row r="84" spans="1:75" s="2" customFormat="1" ht="18.2" customHeight="1" x14ac:dyDescent="0.15">
      <c r="A84" s="11">
        <v>82</v>
      </c>
      <c r="B84" s="12" t="s">
        <v>127</v>
      </c>
      <c r="C84" s="12" t="s">
        <v>128</v>
      </c>
      <c r="D84" s="26">
        <v>45383</v>
      </c>
      <c r="E84" s="13" t="s">
        <v>935</v>
      </c>
      <c r="F84" s="22">
        <v>0</v>
      </c>
      <c r="G84" s="22">
        <v>0</v>
      </c>
      <c r="H84" s="15">
        <v>28363.15</v>
      </c>
      <c r="I84" s="15">
        <v>0</v>
      </c>
      <c r="J84" s="15">
        <v>0</v>
      </c>
      <c r="K84" s="15">
        <v>28363.15</v>
      </c>
      <c r="L84" s="15">
        <v>225.45</v>
      </c>
      <c r="M84" s="15">
        <v>0</v>
      </c>
      <c r="N84" s="15">
        <v>0</v>
      </c>
      <c r="O84" s="15">
        <v>225.45</v>
      </c>
      <c r="P84" s="15">
        <v>0</v>
      </c>
      <c r="Q84" s="15">
        <v>0</v>
      </c>
      <c r="R84" s="15">
        <v>28137.7</v>
      </c>
      <c r="S84" s="15">
        <v>0</v>
      </c>
      <c r="T84" s="15">
        <v>250.3</v>
      </c>
      <c r="U84" s="15">
        <v>0</v>
      </c>
      <c r="V84" s="15">
        <v>0</v>
      </c>
      <c r="W84" s="15">
        <v>250.3</v>
      </c>
      <c r="X84" s="15">
        <v>0</v>
      </c>
      <c r="Y84" s="15">
        <v>0</v>
      </c>
      <c r="Z84" s="15">
        <v>0</v>
      </c>
      <c r="AA84" s="15">
        <v>10.41</v>
      </c>
      <c r="AB84" s="15">
        <v>0</v>
      </c>
      <c r="AC84" s="15">
        <v>0</v>
      </c>
      <c r="AD84" s="15">
        <v>0</v>
      </c>
      <c r="AE84" s="15">
        <v>0</v>
      </c>
      <c r="AF84" s="15">
        <v>-20.98</v>
      </c>
      <c r="AG84" s="15">
        <v>24.31</v>
      </c>
      <c r="AH84" s="15">
        <v>68.040000000000006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5.19</v>
      </c>
      <c r="AQ84" s="15">
        <v>0</v>
      </c>
      <c r="AR84" s="15">
        <v>2.2400000000000002</v>
      </c>
      <c r="AS84" s="15">
        <v>0</v>
      </c>
      <c r="AT84" s="8">
        <f t="shared" si="1"/>
        <v>560.48</v>
      </c>
      <c r="AU84" s="15">
        <v>0</v>
      </c>
      <c r="AV84" s="15">
        <v>0</v>
      </c>
      <c r="AW84" s="16">
        <v>84</v>
      </c>
      <c r="AX84" s="16">
        <v>300</v>
      </c>
      <c r="AY84" s="15">
        <v>361999.38</v>
      </c>
      <c r="AZ84" s="15">
        <v>50046.37</v>
      </c>
      <c r="BA84" s="14">
        <v>50.992899999999999</v>
      </c>
      <c r="BB84" s="14">
        <v>28.669870009153499</v>
      </c>
      <c r="BC84" s="14">
        <v>10.59</v>
      </c>
      <c r="BD84" s="14"/>
      <c r="BE84" s="13" t="s">
        <v>3776</v>
      </c>
      <c r="BF84" s="11"/>
      <c r="BG84" s="13" t="s">
        <v>157</v>
      </c>
      <c r="BH84" s="13" t="s">
        <v>51</v>
      </c>
      <c r="BI84" s="13" t="s">
        <v>214</v>
      </c>
      <c r="BJ84" s="13" t="s">
        <v>1</v>
      </c>
      <c r="BK84" s="12" t="s">
        <v>2</v>
      </c>
      <c r="BL84" s="14">
        <v>228422.6364556</v>
      </c>
      <c r="BM84" s="12" t="s">
        <v>131</v>
      </c>
      <c r="BN84" s="14"/>
      <c r="BO84" s="17">
        <v>38832</v>
      </c>
      <c r="BP84" s="17">
        <v>47963</v>
      </c>
      <c r="BQ84" s="10" t="s">
        <v>4319</v>
      </c>
      <c r="BR84" s="10" t="s">
        <v>4326</v>
      </c>
      <c r="BS84" s="10">
        <v>38832</v>
      </c>
      <c r="BT84" s="10">
        <v>47963</v>
      </c>
      <c r="BU84" s="14">
        <v>0</v>
      </c>
      <c r="BV84" s="14">
        <v>10.41</v>
      </c>
      <c r="BW84" s="14">
        <v>0</v>
      </c>
    </row>
    <row r="85" spans="1:75" s="2" customFormat="1" ht="18.2" customHeight="1" x14ac:dyDescent="0.15">
      <c r="A85" s="4">
        <v>83</v>
      </c>
      <c r="B85" s="5" t="s">
        <v>127</v>
      </c>
      <c r="C85" s="5" t="s">
        <v>128</v>
      </c>
      <c r="D85" s="25">
        <v>45383</v>
      </c>
      <c r="E85" s="6" t="s">
        <v>936</v>
      </c>
      <c r="F85" s="21">
        <v>126</v>
      </c>
      <c r="G85" s="21">
        <v>125</v>
      </c>
      <c r="H85" s="8">
        <v>35924.07</v>
      </c>
      <c r="I85" s="8">
        <v>21568.54</v>
      </c>
      <c r="J85" s="8">
        <v>0</v>
      </c>
      <c r="K85" s="8">
        <v>57492.61</v>
      </c>
      <c r="L85" s="8">
        <v>285.56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57492.61</v>
      </c>
      <c r="S85" s="8">
        <v>53755.21</v>
      </c>
      <c r="T85" s="8">
        <v>317.02999999999997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54072.24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f t="shared" si="1"/>
        <v>0</v>
      </c>
      <c r="AU85" s="8">
        <v>21854.1</v>
      </c>
      <c r="AV85" s="8">
        <v>54072.24</v>
      </c>
      <c r="AW85" s="9">
        <v>84</v>
      </c>
      <c r="AX85" s="9">
        <v>300</v>
      </c>
      <c r="AY85" s="8">
        <v>302396.07</v>
      </c>
      <c r="AZ85" s="8">
        <v>63389.13</v>
      </c>
      <c r="BA85" s="7">
        <v>77.279878999999994</v>
      </c>
      <c r="BB85" s="7">
        <v>70.091227694625104</v>
      </c>
      <c r="BC85" s="7">
        <v>10.59</v>
      </c>
      <c r="BD85" s="7"/>
      <c r="BE85" s="6" t="s">
        <v>3776</v>
      </c>
      <c r="BF85" s="4"/>
      <c r="BG85" s="6" t="s">
        <v>134</v>
      </c>
      <c r="BH85" s="6" t="s">
        <v>15</v>
      </c>
      <c r="BI85" s="6" t="s">
        <v>145</v>
      </c>
      <c r="BJ85" s="6" t="s">
        <v>3777</v>
      </c>
      <c r="BK85" s="5" t="s">
        <v>2</v>
      </c>
      <c r="BL85" s="7">
        <v>466726.61777308001</v>
      </c>
      <c r="BM85" s="5" t="s">
        <v>131</v>
      </c>
      <c r="BN85" s="7"/>
      <c r="BO85" s="10">
        <v>38828</v>
      </c>
      <c r="BP85" s="10">
        <v>47959</v>
      </c>
      <c r="BQ85" s="10" t="s">
        <v>757</v>
      </c>
      <c r="BR85" s="10" t="s">
        <v>4336</v>
      </c>
      <c r="BS85" s="10">
        <v>38828</v>
      </c>
      <c r="BT85" s="10">
        <v>47959</v>
      </c>
      <c r="BU85" s="7">
        <v>15615.03</v>
      </c>
      <c r="BV85" s="7">
        <v>13.19</v>
      </c>
      <c r="BW85" s="7">
        <v>0</v>
      </c>
    </row>
    <row r="86" spans="1:75" s="2" customFormat="1" ht="18.2" customHeight="1" x14ac:dyDescent="0.15">
      <c r="A86" s="11">
        <v>84</v>
      </c>
      <c r="B86" s="12" t="s">
        <v>127</v>
      </c>
      <c r="C86" s="12" t="s">
        <v>128</v>
      </c>
      <c r="D86" s="26">
        <v>45383</v>
      </c>
      <c r="E86" s="13" t="s">
        <v>937</v>
      </c>
      <c r="F86" s="22">
        <v>0</v>
      </c>
      <c r="G86" s="22">
        <v>0</v>
      </c>
      <c r="H86" s="15">
        <v>36149.410000000003</v>
      </c>
      <c r="I86" s="15">
        <v>0</v>
      </c>
      <c r="J86" s="15">
        <v>0</v>
      </c>
      <c r="K86" s="15">
        <v>36149.410000000003</v>
      </c>
      <c r="L86" s="15">
        <v>287.37</v>
      </c>
      <c r="M86" s="15">
        <v>0</v>
      </c>
      <c r="N86" s="15">
        <v>0</v>
      </c>
      <c r="O86" s="15">
        <v>287.37</v>
      </c>
      <c r="P86" s="15">
        <v>0</v>
      </c>
      <c r="Q86" s="15">
        <v>0</v>
      </c>
      <c r="R86" s="15">
        <v>35862.04</v>
      </c>
      <c r="S86" s="15">
        <v>0</v>
      </c>
      <c r="T86" s="15">
        <v>319.02</v>
      </c>
      <c r="U86" s="15">
        <v>0</v>
      </c>
      <c r="V86" s="15">
        <v>0</v>
      </c>
      <c r="W86" s="15">
        <v>319.02</v>
      </c>
      <c r="X86" s="15">
        <v>0</v>
      </c>
      <c r="Y86" s="15">
        <v>0</v>
      </c>
      <c r="Z86" s="15">
        <v>0</v>
      </c>
      <c r="AA86" s="15">
        <v>13.27</v>
      </c>
      <c r="AB86" s="15">
        <v>0</v>
      </c>
      <c r="AC86" s="15">
        <v>0</v>
      </c>
      <c r="AD86" s="15">
        <v>0</v>
      </c>
      <c r="AE86" s="15">
        <v>0</v>
      </c>
      <c r="AF86" s="15">
        <v>-25.34</v>
      </c>
      <c r="AG86" s="15">
        <v>30.98</v>
      </c>
      <c r="AH86" s="15">
        <v>82.81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196.78</v>
      </c>
      <c r="AQ86" s="15">
        <v>0</v>
      </c>
      <c r="AR86" s="15">
        <v>196.6</v>
      </c>
      <c r="AS86" s="15">
        <v>0</v>
      </c>
      <c r="AT86" s="8">
        <f t="shared" si="1"/>
        <v>708.29</v>
      </c>
      <c r="AU86" s="15">
        <v>0</v>
      </c>
      <c r="AV86" s="15">
        <v>0</v>
      </c>
      <c r="AW86" s="16">
        <v>84</v>
      </c>
      <c r="AX86" s="16">
        <v>300</v>
      </c>
      <c r="AY86" s="15">
        <v>363000.59</v>
      </c>
      <c r="AZ86" s="15">
        <v>63788.68</v>
      </c>
      <c r="BA86" s="14">
        <v>64.819175000000001</v>
      </c>
      <c r="BB86" s="14">
        <v>36.441385001492399</v>
      </c>
      <c r="BC86" s="14">
        <v>10.59</v>
      </c>
      <c r="BD86" s="14"/>
      <c r="BE86" s="13" t="s">
        <v>3776</v>
      </c>
      <c r="BF86" s="11"/>
      <c r="BG86" s="13" t="s">
        <v>155</v>
      </c>
      <c r="BH86" s="13" t="s">
        <v>19</v>
      </c>
      <c r="BI86" s="13" t="s">
        <v>156</v>
      </c>
      <c r="BJ86" s="13" t="s">
        <v>1</v>
      </c>
      <c r="BK86" s="12" t="s">
        <v>2</v>
      </c>
      <c r="BL86" s="14">
        <v>291129.04485712002</v>
      </c>
      <c r="BM86" s="12" t="s">
        <v>131</v>
      </c>
      <c r="BN86" s="14"/>
      <c r="BO86" s="17">
        <v>38835</v>
      </c>
      <c r="BP86" s="17">
        <v>47966</v>
      </c>
      <c r="BQ86" s="10" t="s">
        <v>4319</v>
      </c>
      <c r="BR86" s="10" t="s">
        <v>4326</v>
      </c>
      <c r="BS86" s="10">
        <v>38835</v>
      </c>
      <c r="BT86" s="10">
        <v>47966</v>
      </c>
      <c r="BU86" s="14">
        <v>0</v>
      </c>
      <c r="BV86" s="14">
        <v>13.27</v>
      </c>
      <c r="BW86" s="14">
        <v>0</v>
      </c>
    </row>
    <row r="87" spans="1:75" s="2" customFormat="1" ht="18.2" customHeight="1" x14ac:dyDescent="0.15">
      <c r="A87" s="4">
        <v>85</v>
      </c>
      <c r="B87" s="5" t="s">
        <v>127</v>
      </c>
      <c r="C87" s="5" t="s">
        <v>128</v>
      </c>
      <c r="D87" s="25">
        <v>45383</v>
      </c>
      <c r="E87" s="6" t="s">
        <v>938</v>
      </c>
      <c r="F87" s="21">
        <v>0</v>
      </c>
      <c r="G87" s="21">
        <v>0</v>
      </c>
      <c r="H87" s="8">
        <v>43881.599999999999</v>
      </c>
      <c r="I87" s="8">
        <v>0</v>
      </c>
      <c r="J87" s="8">
        <v>0</v>
      </c>
      <c r="K87" s="8">
        <v>43881.599999999999</v>
      </c>
      <c r="L87" s="8">
        <v>363.9</v>
      </c>
      <c r="M87" s="8">
        <v>0</v>
      </c>
      <c r="N87" s="8">
        <v>0</v>
      </c>
      <c r="O87" s="8">
        <v>363.9</v>
      </c>
      <c r="P87" s="8">
        <v>0</v>
      </c>
      <c r="Q87" s="8">
        <v>0</v>
      </c>
      <c r="R87" s="8">
        <v>43517.7</v>
      </c>
      <c r="S87" s="8">
        <v>0</v>
      </c>
      <c r="T87" s="8">
        <v>347.4</v>
      </c>
      <c r="U87" s="8">
        <v>0</v>
      </c>
      <c r="V87" s="8">
        <v>0</v>
      </c>
      <c r="W87" s="8">
        <v>347.4</v>
      </c>
      <c r="X87" s="8">
        <v>0</v>
      </c>
      <c r="Y87" s="8">
        <v>0</v>
      </c>
      <c r="Z87" s="8">
        <v>0</v>
      </c>
      <c r="AA87" s="8">
        <v>56.54</v>
      </c>
      <c r="AB87" s="8">
        <v>0</v>
      </c>
      <c r="AC87" s="8">
        <v>0</v>
      </c>
      <c r="AD87" s="8">
        <v>0</v>
      </c>
      <c r="AE87" s="8">
        <v>0</v>
      </c>
      <c r="AF87" s="8">
        <v>-32.270000000000003</v>
      </c>
      <c r="AG87" s="8">
        <v>38.39</v>
      </c>
      <c r="AH87" s="8">
        <v>100.49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0.03</v>
      </c>
      <c r="AQ87" s="8">
        <v>0</v>
      </c>
      <c r="AR87" s="8">
        <v>0.01</v>
      </c>
      <c r="AS87" s="8">
        <v>0</v>
      </c>
      <c r="AT87" s="8">
        <f t="shared" si="1"/>
        <v>874.46999999999991</v>
      </c>
      <c r="AU87" s="8">
        <v>0</v>
      </c>
      <c r="AV87" s="8">
        <v>0</v>
      </c>
      <c r="AW87" s="9">
        <v>84</v>
      </c>
      <c r="AX87" s="9">
        <v>300</v>
      </c>
      <c r="AY87" s="8">
        <v>333000.33</v>
      </c>
      <c r="AZ87" s="8">
        <v>81412.210000000006</v>
      </c>
      <c r="BA87" s="7">
        <v>89.999911999999995</v>
      </c>
      <c r="BB87" s="7">
        <v>48.108129854752697</v>
      </c>
      <c r="BC87" s="7">
        <v>9.5</v>
      </c>
      <c r="BD87" s="7"/>
      <c r="BE87" s="6" t="s">
        <v>3776</v>
      </c>
      <c r="BF87" s="4"/>
      <c r="BG87" s="6" t="s">
        <v>171</v>
      </c>
      <c r="BH87" s="6" t="s">
        <v>11</v>
      </c>
      <c r="BI87" s="6" t="s">
        <v>218</v>
      </c>
      <c r="BJ87" s="6" t="s">
        <v>1</v>
      </c>
      <c r="BK87" s="5" t="s">
        <v>2</v>
      </c>
      <c r="BL87" s="7">
        <v>353277.90709559998</v>
      </c>
      <c r="BM87" s="5" t="s">
        <v>131</v>
      </c>
      <c r="BN87" s="7"/>
      <c r="BO87" s="10">
        <v>38814</v>
      </c>
      <c r="BP87" s="10">
        <v>47945</v>
      </c>
      <c r="BQ87" s="10" t="s">
        <v>4319</v>
      </c>
      <c r="BR87" s="10" t="s">
        <v>4326</v>
      </c>
      <c r="BS87" s="10">
        <v>38814</v>
      </c>
      <c r="BT87" s="10">
        <v>47945</v>
      </c>
      <c r="BU87" s="7">
        <v>0</v>
      </c>
      <c r="BV87" s="7">
        <v>56.54</v>
      </c>
      <c r="BW87" s="7">
        <v>0</v>
      </c>
    </row>
    <row r="88" spans="1:75" s="2" customFormat="1" ht="18.2" customHeight="1" x14ac:dyDescent="0.15">
      <c r="A88" s="11">
        <v>86</v>
      </c>
      <c r="B88" s="12" t="s">
        <v>127</v>
      </c>
      <c r="C88" s="12" t="s">
        <v>128</v>
      </c>
      <c r="D88" s="26">
        <v>45383</v>
      </c>
      <c r="E88" s="13" t="s">
        <v>939</v>
      </c>
      <c r="F88" s="22">
        <v>165</v>
      </c>
      <c r="G88" s="22">
        <v>164</v>
      </c>
      <c r="H88" s="15">
        <v>53902.01</v>
      </c>
      <c r="I88" s="15">
        <v>40961.82</v>
      </c>
      <c r="J88" s="15">
        <v>0</v>
      </c>
      <c r="K88" s="15">
        <v>94863.83</v>
      </c>
      <c r="L88" s="15">
        <v>446.91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94863.83</v>
      </c>
      <c r="S88" s="15">
        <v>102313.49</v>
      </c>
      <c r="T88" s="15">
        <v>426.72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102740.21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8">
        <f t="shared" si="1"/>
        <v>0</v>
      </c>
      <c r="AU88" s="15">
        <v>41408.730000000003</v>
      </c>
      <c r="AV88" s="15">
        <v>102740.21</v>
      </c>
      <c r="AW88" s="16">
        <v>84</v>
      </c>
      <c r="AX88" s="16">
        <v>300</v>
      </c>
      <c r="AY88" s="15">
        <v>408998.22</v>
      </c>
      <c r="AZ88" s="15">
        <v>99992.77</v>
      </c>
      <c r="BA88" s="14">
        <v>90.000387000000003</v>
      </c>
      <c r="BB88" s="14">
        <v>85.383987385310107</v>
      </c>
      <c r="BC88" s="14">
        <v>9.5</v>
      </c>
      <c r="BD88" s="14"/>
      <c r="BE88" s="13" t="s">
        <v>3776</v>
      </c>
      <c r="BF88" s="11"/>
      <c r="BG88" s="13" t="s">
        <v>219</v>
      </c>
      <c r="BH88" s="13" t="s">
        <v>41</v>
      </c>
      <c r="BI88" s="13" t="s">
        <v>220</v>
      </c>
      <c r="BJ88" s="13" t="s">
        <v>3777</v>
      </c>
      <c r="BK88" s="12" t="s">
        <v>2</v>
      </c>
      <c r="BL88" s="14">
        <v>770107.22812723997</v>
      </c>
      <c r="BM88" s="12" t="s">
        <v>131</v>
      </c>
      <c r="BN88" s="14"/>
      <c r="BO88" s="17">
        <v>38814</v>
      </c>
      <c r="BP88" s="17">
        <v>47945</v>
      </c>
      <c r="BQ88" s="10" t="s">
        <v>3698</v>
      </c>
      <c r="BR88" s="10" t="s">
        <v>4322</v>
      </c>
      <c r="BS88" s="10">
        <v>38814</v>
      </c>
      <c r="BT88" s="10">
        <v>47945</v>
      </c>
      <c r="BU88" s="14">
        <v>39602.86</v>
      </c>
      <c r="BV88" s="14">
        <v>69.44</v>
      </c>
      <c r="BW88" s="14">
        <v>0</v>
      </c>
    </row>
    <row r="89" spans="1:75" s="2" customFormat="1" ht="18.2" customHeight="1" x14ac:dyDescent="0.15">
      <c r="A89" s="4">
        <v>87</v>
      </c>
      <c r="B89" s="5" t="s">
        <v>127</v>
      </c>
      <c r="C89" s="5" t="s">
        <v>128</v>
      </c>
      <c r="D89" s="25">
        <v>45383</v>
      </c>
      <c r="E89" s="6" t="s">
        <v>940</v>
      </c>
      <c r="F89" s="21">
        <v>159</v>
      </c>
      <c r="G89" s="21">
        <v>158</v>
      </c>
      <c r="H89" s="8">
        <v>43487.65</v>
      </c>
      <c r="I89" s="8">
        <v>32446.97</v>
      </c>
      <c r="J89" s="8">
        <v>0</v>
      </c>
      <c r="K89" s="8">
        <v>75934.62</v>
      </c>
      <c r="L89" s="8">
        <v>360.61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75934.62</v>
      </c>
      <c r="S89" s="8">
        <v>78925.64</v>
      </c>
      <c r="T89" s="8">
        <v>344.28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79269.919999999998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f t="shared" si="1"/>
        <v>0</v>
      </c>
      <c r="AU89" s="8">
        <v>32807.58</v>
      </c>
      <c r="AV89" s="8">
        <v>79269.919999999998</v>
      </c>
      <c r="AW89" s="9">
        <v>84</v>
      </c>
      <c r="AX89" s="9">
        <v>300</v>
      </c>
      <c r="AY89" s="8">
        <v>329998.62</v>
      </c>
      <c r="AZ89" s="8">
        <v>80678.77</v>
      </c>
      <c r="BA89" s="7">
        <v>90.000378999999995</v>
      </c>
      <c r="BB89" s="7">
        <v>84.708090854892603</v>
      </c>
      <c r="BC89" s="7">
        <v>9.5</v>
      </c>
      <c r="BD89" s="7"/>
      <c r="BE89" s="6" t="s">
        <v>3776</v>
      </c>
      <c r="BF89" s="4"/>
      <c r="BG89" s="6" t="s">
        <v>202</v>
      </c>
      <c r="BH89" s="6" t="s">
        <v>29</v>
      </c>
      <c r="BI89" s="6" t="s">
        <v>203</v>
      </c>
      <c r="BJ89" s="6" t="s">
        <v>3777</v>
      </c>
      <c r="BK89" s="5" t="s">
        <v>2</v>
      </c>
      <c r="BL89" s="7">
        <v>616439.37132935994</v>
      </c>
      <c r="BM89" s="5" t="s">
        <v>131</v>
      </c>
      <c r="BN89" s="7"/>
      <c r="BO89" s="10">
        <v>38814</v>
      </c>
      <c r="BP89" s="10">
        <v>47945</v>
      </c>
      <c r="BQ89" s="10" t="s">
        <v>767</v>
      </c>
      <c r="BR89" s="10" t="s">
        <v>4342</v>
      </c>
      <c r="BS89" s="10">
        <v>38814</v>
      </c>
      <c r="BT89" s="10">
        <v>47945</v>
      </c>
      <c r="BU89" s="7">
        <v>30794.28</v>
      </c>
      <c r="BV89" s="7">
        <v>56.03</v>
      </c>
      <c r="BW89" s="7">
        <v>0</v>
      </c>
    </row>
    <row r="90" spans="1:75" s="2" customFormat="1" ht="18.2" customHeight="1" x14ac:dyDescent="0.15">
      <c r="A90" s="11">
        <v>88</v>
      </c>
      <c r="B90" s="12" t="s">
        <v>127</v>
      </c>
      <c r="C90" s="12" t="s">
        <v>128</v>
      </c>
      <c r="D90" s="26">
        <v>45383</v>
      </c>
      <c r="E90" s="13" t="s">
        <v>941</v>
      </c>
      <c r="F90" s="22">
        <v>176</v>
      </c>
      <c r="G90" s="22">
        <v>175</v>
      </c>
      <c r="H90" s="15">
        <v>49596.33</v>
      </c>
      <c r="I90" s="15">
        <v>38875.4</v>
      </c>
      <c r="J90" s="15">
        <v>0</v>
      </c>
      <c r="K90" s="15">
        <v>88471.73</v>
      </c>
      <c r="L90" s="15">
        <v>411.22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88471.73</v>
      </c>
      <c r="S90" s="15">
        <v>101276.99</v>
      </c>
      <c r="T90" s="15">
        <v>392.64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101669.63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8">
        <f t="shared" si="1"/>
        <v>0</v>
      </c>
      <c r="AU90" s="15">
        <v>39286.620000000003</v>
      </c>
      <c r="AV90" s="15">
        <v>101669.63</v>
      </c>
      <c r="AW90" s="16">
        <v>84</v>
      </c>
      <c r="AX90" s="16">
        <v>300</v>
      </c>
      <c r="AY90" s="15">
        <v>385997.16</v>
      </c>
      <c r="AZ90" s="15">
        <v>92007</v>
      </c>
      <c r="BA90" s="14">
        <v>87.754086000000001</v>
      </c>
      <c r="BB90" s="14">
        <v>84.382229645448504</v>
      </c>
      <c r="BC90" s="14">
        <v>9.5</v>
      </c>
      <c r="BD90" s="14"/>
      <c r="BE90" s="13" t="s">
        <v>3776</v>
      </c>
      <c r="BF90" s="11"/>
      <c r="BG90" s="13" t="s">
        <v>137</v>
      </c>
      <c r="BH90" s="13" t="s">
        <v>5</v>
      </c>
      <c r="BI90" s="13" t="s">
        <v>185</v>
      </c>
      <c r="BJ90" s="13" t="s">
        <v>3777</v>
      </c>
      <c r="BK90" s="12" t="s">
        <v>2</v>
      </c>
      <c r="BL90" s="14">
        <v>718215.98134844005</v>
      </c>
      <c r="BM90" s="12" t="s">
        <v>131</v>
      </c>
      <c r="BN90" s="14"/>
      <c r="BO90" s="17">
        <v>38817</v>
      </c>
      <c r="BP90" s="17">
        <v>47948</v>
      </c>
      <c r="BQ90" s="10" t="s">
        <v>746</v>
      </c>
      <c r="BR90" s="10" t="s">
        <v>4331</v>
      </c>
      <c r="BS90" s="10">
        <v>38817</v>
      </c>
      <c r="BT90" s="10">
        <v>47948</v>
      </c>
      <c r="BU90" s="14">
        <v>38696.480000000003</v>
      </c>
      <c r="BV90" s="14">
        <v>63.89</v>
      </c>
      <c r="BW90" s="14">
        <v>0</v>
      </c>
    </row>
    <row r="91" spans="1:75" s="2" customFormat="1" ht="18.2" customHeight="1" x14ac:dyDescent="0.15">
      <c r="A91" s="4">
        <v>89</v>
      </c>
      <c r="B91" s="5" t="s">
        <v>127</v>
      </c>
      <c r="C91" s="5" t="s">
        <v>128</v>
      </c>
      <c r="D91" s="25">
        <v>45383</v>
      </c>
      <c r="E91" s="6" t="s">
        <v>942</v>
      </c>
      <c r="F91" s="21">
        <v>157</v>
      </c>
      <c r="G91" s="21">
        <v>156</v>
      </c>
      <c r="H91" s="8">
        <v>57051.97</v>
      </c>
      <c r="I91" s="8">
        <v>42224.22</v>
      </c>
      <c r="J91" s="8">
        <v>0</v>
      </c>
      <c r="K91" s="8">
        <v>99276.19</v>
      </c>
      <c r="L91" s="8">
        <v>473.05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99276.19</v>
      </c>
      <c r="S91" s="8">
        <v>101177.92</v>
      </c>
      <c r="T91" s="8">
        <v>451.66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101629.58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f t="shared" si="1"/>
        <v>0</v>
      </c>
      <c r="AU91" s="8">
        <v>42697.27</v>
      </c>
      <c r="AV91" s="8">
        <v>101629.58</v>
      </c>
      <c r="AW91" s="9">
        <v>84</v>
      </c>
      <c r="AX91" s="9">
        <v>300</v>
      </c>
      <c r="AY91" s="8">
        <v>433000.94</v>
      </c>
      <c r="AZ91" s="8">
        <v>105838.96</v>
      </c>
      <c r="BA91" s="7">
        <v>89.999803999999997</v>
      </c>
      <c r="BB91" s="7">
        <v>84.419174582467207</v>
      </c>
      <c r="BC91" s="7">
        <v>9.5</v>
      </c>
      <c r="BD91" s="7"/>
      <c r="BE91" s="6" t="s">
        <v>3776</v>
      </c>
      <c r="BF91" s="4"/>
      <c r="BG91" s="6" t="s">
        <v>137</v>
      </c>
      <c r="BH91" s="6" t="s">
        <v>5</v>
      </c>
      <c r="BI91" s="6" t="s">
        <v>223</v>
      </c>
      <c r="BJ91" s="6" t="s">
        <v>3777</v>
      </c>
      <c r="BK91" s="5" t="s">
        <v>2</v>
      </c>
      <c r="BL91" s="7">
        <v>805926.89015332004</v>
      </c>
      <c r="BM91" s="5" t="s">
        <v>131</v>
      </c>
      <c r="BN91" s="7"/>
      <c r="BO91" s="10">
        <v>38818</v>
      </c>
      <c r="BP91" s="10">
        <v>47949</v>
      </c>
      <c r="BQ91" s="10" t="s">
        <v>746</v>
      </c>
      <c r="BR91" s="10" t="s">
        <v>4331</v>
      </c>
      <c r="BS91" s="10">
        <v>38818</v>
      </c>
      <c r="BT91" s="10">
        <v>47949</v>
      </c>
      <c r="BU91" s="7">
        <v>39631.440000000002</v>
      </c>
      <c r="BV91" s="7">
        <v>73.5</v>
      </c>
      <c r="BW91" s="7">
        <v>0</v>
      </c>
    </row>
    <row r="92" spans="1:75" s="2" customFormat="1" ht="18.2" customHeight="1" x14ac:dyDescent="0.15">
      <c r="A92" s="11">
        <v>90</v>
      </c>
      <c r="B92" s="12" t="s">
        <v>127</v>
      </c>
      <c r="C92" s="12" t="s">
        <v>128</v>
      </c>
      <c r="D92" s="26">
        <v>45383</v>
      </c>
      <c r="E92" s="13" t="s">
        <v>943</v>
      </c>
      <c r="F92" s="22">
        <v>184</v>
      </c>
      <c r="G92" s="22">
        <v>183</v>
      </c>
      <c r="H92" s="15">
        <v>32707.8</v>
      </c>
      <c r="I92" s="15">
        <v>25911.91</v>
      </c>
      <c r="J92" s="15">
        <v>0</v>
      </c>
      <c r="K92" s="15">
        <v>58619.71</v>
      </c>
      <c r="L92" s="15">
        <v>270.14999999999998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58619.71</v>
      </c>
      <c r="S92" s="15">
        <v>71383.5</v>
      </c>
      <c r="T92" s="15">
        <v>261.66000000000003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71645.16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8">
        <f t="shared" si="1"/>
        <v>0</v>
      </c>
      <c r="AU92" s="15">
        <v>26182.06</v>
      </c>
      <c r="AV92" s="15">
        <v>71645.16</v>
      </c>
      <c r="AW92" s="16">
        <v>84</v>
      </c>
      <c r="AX92" s="16">
        <v>300</v>
      </c>
      <c r="AY92" s="15">
        <v>250999.95</v>
      </c>
      <c r="AZ92" s="15">
        <v>60387.98</v>
      </c>
      <c r="BA92" s="14">
        <v>88.745035999999999</v>
      </c>
      <c r="BB92" s="14">
        <v>86.1464197719407</v>
      </c>
      <c r="BC92" s="14">
        <v>9.6</v>
      </c>
      <c r="BD92" s="14"/>
      <c r="BE92" s="13" t="s">
        <v>3776</v>
      </c>
      <c r="BF92" s="11"/>
      <c r="BG92" s="13" t="s">
        <v>134</v>
      </c>
      <c r="BH92" s="13" t="s">
        <v>22</v>
      </c>
      <c r="BI92" s="13" t="s">
        <v>136</v>
      </c>
      <c r="BJ92" s="13" t="s">
        <v>3777</v>
      </c>
      <c r="BK92" s="12" t="s">
        <v>2</v>
      </c>
      <c r="BL92" s="14">
        <v>475876.44713187998</v>
      </c>
      <c r="BM92" s="12" t="s">
        <v>131</v>
      </c>
      <c r="BN92" s="14"/>
      <c r="BO92" s="17">
        <v>38835</v>
      </c>
      <c r="BP92" s="17">
        <v>47966</v>
      </c>
      <c r="BQ92" s="10" t="s">
        <v>746</v>
      </c>
      <c r="BR92" s="10" t="s">
        <v>4331</v>
      </c>
      <c r="BS92" s="10">
        <v>38835</v>
      </c>
      <c r="BT92" s="10">
        <v>47966</v>
      </c>
      <c r="BU92" s="14">
        <v>28915.78</v>
      </c>
      <c r="BV92" s="14">
        <v>54.74</v>
      </c>
      <c r="BW92" s="14">
        <v>0</v>
      </c>
    </row>
    <row r="93" spans="1:75" s="2" customFormat="1" ht="18.2" customHeight="1" x14ac:dyDescent="0.15">
      <c r="A93" s="4">
        <v>91</v>
      </c>
      <c r="B93" s="5" t="s">
        <v>127</v>
      </c>
      <c r="C93" s="5" t="s">
        <v>128</v>
      </c>
      <c r="D93" s="25">
        <v>45383</v>
      </c>
      <c r="E93" s="6" t="s">
        <v>944</v>
      </c>
      <c r="F93" s="21">
        <v>109</v>
      </c>
      <c r="G93" s="21">
        <v>108</v>
      </c>
      <c r="H93" s="8">
        <v>43071.64</v>
      </c>
      <c r="I93" s="8">
        <v>25864.04</v>
      </c>
      <c r="J93" s="8">
        <v>0</v>
      </c>
      <c r="K93" s="8">
        <v>68935.679999999993</v>
      </c>
      <c r="L93" s="8">
        <v>357.17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68935.679999999993</v>
      </c>
      <c r="S93" s="8">
        <v>49536.160000000003</v>
      </c>
      <c r="T93" s="8">
        <v>340.98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49877.14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f t="shared" si="1"/>
        <v>0</v>
      </c>
      <c r="AU93" s="8">
        <v>26221.21</v>
      </c>
      <c r="AV93" s="8">
        <v>49877.14</v>
      </c>
      <c r="AW93" s="9">
        <v>84</v>
      </c>
      <c r="AX93" s="9">
        <v>300</v>
      </c>
      <c r="AY93" s="8">
        <v>334999.32</v>
      </c>
      <c r="AZ93" s="8">
        <v>79907.33</v>
      </c>
      <c r="BA93" s="7">
        <v>87.985256000000007</v>
      </c>
      <c r="BB93" s="7">
        <v>75.904468993446301</v>
      </c>
      <c r="BC93" s="7">
        <v>9.5</v>
      </c>
      <c r="BD93" s="7"/>
      <c r="BE93" s="6" t="s">
        <v>3776</v>
      </c>
      <c r="BF93" s="4"/>
      <c r="BG93" s="6" t="s">
        <v>134</v>
      </c>
      <c r="BH93" s="6" t="s">
        <v>22</v>
      </c>
      <c r="BI93" s="6" t="s">
        <v>136</v>
      </c>
      <c r="BJ93" s="6" t="s">
        <v>3777</v>
      </c>
      <c r="BK93" s="5" t="s">
        <v>2</v>
      </c>
      <c r="BL93" s="7">
        <v>559621.78043904004</v>
      </c>
      <c r="BM93" s="5" t="s">
        <v>131</v>
      </c>
      <c r="BN93" s="7"/>
      <c r="BO93" s="10">
        <v>38835</v>
      </c>
      <c r="BP93" s="10">
        <v>47966</v>
      </c>
      <c r="BQ93" s="10" t="s">
        <v>761</v>
      </c>
      <c r="BR93" s="10" t="s">
        <v>4362</v>
      </c>
      <c r="BS93" s="10">
        <v>38835</v>
      </c>
      <c r="BT93" s="10">
        <v>47966</v>
      </c>
      <c r="BU93" s="7">
        <v>20938.29</v>
      </c>
      <c r="BV93" s="7">
        <v>55.49</v>
      </c>
      <c r="BW93" s="7">
        <v>0</v>
      </c>
    </row>
    <row r="94" spans="1:75" s="2" customFormat="1" ht="18.2" customHeight="1" x14ac:dyDescent="0.15">
      <c r="A94" s="11">
        <v>92</v>
      </c>
      <c r="B94" s="12" t="s">
        <v>127</v>
      </c>
      <c r="C94" s="12" t="s">
        <v>128</v>
      </c>
      <c r="D94" s="26">
        <v>45383</v>
      </c>
      <c r="E94" s="13" t="s">
        <v>234</v>
      </c>
      <c r="F94" s="22">
        <v>122</v>
      </c>
      <c r="G94" s="22">
        <v>122</v>
      </c>
      <c r="H94" s="15">
        <v>0</v>
      </c>
      <c r="I94" s="15">
        <v>45385.13</v>
      </c>
      <c r="J94" s="15">
        <v>0</v>
      </c>
      <c r="K94" s="15">
        <v>45385.13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45385.13</v>
      </c>
      <c r="S94" s="15">
        <v>25599.41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25599.41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8">
        <f t="shared" si="1"/>
        <v>0</v>
      </c>
      <c r="AU94" s="15">
        <v>45385.13</v>
      </c>
      <c r="AV94" s="15">
        <v>25599.41</v>
      </c>
      <c r="AW94" s="16">
        <v>0</v>
      </c>
      <c r="AX94" s="16">
        <v>180</v>
      </c>
      <c r="AY94" s="15">
        <v>241998.92</v>
      </c>
      <c r="AZ94" s="15">
        <v>55825.33</v>
      </c>
      <c r="BA94" s="14">
        <v>85.091286999999994</v>
      </c>
      <c r="BB94" s="14">
        <v>69.177900468520505</v>
      </c>
      <c r="BC94" s="14">
        <v>9.6</v>
      </c>
      <c r="BD94" s="14"/>
      <c r="BE94" s="13" t="s">
        <v>3776</v>
      </c>
      <c r="BF94" s="11"/>
      <c r="BG94" s="13" t="s">
        <v>134</v>
      </c>
      <c r="BH94" s="13" t="s">
        <v>22</v>
      </c>
      <c r="BI94" s="13" t="s">
        <v>136</v>
      </c>
      <c r="BJ94" s="13" t="s">
        <v>3777</v>
      </c>
      <c r="BK94" s="12" t="s">
        <v>2</v>
      </c>
      <c r="BL94" s="14">
        <v>368437.75612363999</v>
      </c>
      <c r="BM94" s="12" t="s">
        <v>131</v>
      </c>
      <c r="BN94" s="14"/>
      <c r="BO94" s="17">
        <v>38835</v>
      </c>
      <c r="BP94" s="17">
        <v>44314</v>
      </c>
      <c r="BQ94" s="10" t="s">
        <v>742</v>
      </c>
      <c r="BR94" s="10" t="s">
        <v>4341</v>
      </c>
      <c r="BS94" s="10">
        <v>38835</v>
      </c>
      <c r="BT94" s="10">
        <v>44314</v>
      </c>
      <c r="BU94" s="14">
        <v>16538.47</v>
      </c>
      <c r="BV94" s="14">
        <v>0</v>
      </c>
      <c r="BW94" s="14">
        <v>0</v>
      </c>
    </row>
    <row r="95" spans="1:75" s="2" customFormat="1" ht="18.2" customHeight="1" x14ac:dyDescent="0.15">
      <c r="A95" s="4">
        <v>93</v>
      </c>
      <c r="B95" s="5" t="s">
        <v>127</v>
      </c>
      <c r="C95" s="5" t="s">
        <v>128</v>
      </c>
      <c r="D95" s="25">
        <v>45383</v>
      </c>
      <c r="E95" s="6" t="s">
        <v>945</v>
      </c>
      <c r="F95" s="21">
        <v>82</v>
      </c>
      <c r="G95" s="21">
        <v>81</v>
      </c>
      <c r="H95" s="8">
        <v>58596.99</v>
      </c>
      <c r="I95" s="8">
        <v>28969.45</v>
      </c>
      <c r="J95" s="8">
        <v>0</v>
      </c>
      <c r="K95" s="8">
        <v>87566.44</v>
      </c>
      <c r="L95" s="8">
        <v>485.86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87566.44</v>
      </c>
      <c r="S95" s="8">
        <v>47960.3</v>
      </c>
      <c r="T95" s="8">
        <v>463.89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48424.19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f t="shared" si="1"/>
        <v>0</v>
      </c>
      <c r="AU95" s="8">
        <v>29455.31</v>
      </c>
      <c r="AV95" s="8">
        <v>48424.19</v>
      </c>
      <c r="AW95" s="9">
        <v>84</v>
      </c>
      <c r="AX95" s="9">
        <v>300</v>
      </c>
      <c r="AY95" s="8">
        <v>447699.8</v>
      </c>
      <c r="AZ95" s="8">
        <v>108704.96000000001</v>
      </c>
      <c r="BA95" s="7">
        <v>89.469103000000004</v>
      </c>
      <c r="BB95" s="7">
        <v>72.071144129056506</v>
      </c>
      <c r="BC95" s="7">
        <v>9.5</v>
      </c>
      <c r="BD95" s="7"/>
      <c r="BE95" s="6" t="s">
        <v>3776</v>
      </c>
      <c r="BF95" s="4"/>
      <c r="BG95" s="6" t="s">
        <v>139</v>
      </c>
      <c r="BH95" s="6" t="s">
        <v>212</v>
      </c>
      <c r="BI95" s="6" t="s">
        <v>226</v>
      </c>
      <c r="BJ95" s="6" t="s">
        <v>3777</v>
      </c>
      <c r="BK95" s="5" t="s">
        <v>2</v>
      </c>
      <c r="BL95" s="7">
        <v>710866.81178032001</v>
      </c>
      <c r="BM95" s="5" t="s">
        <v>131</v>
      </c>
      <c r="BN95" s="7"/>
      <c r="BO95" s="10">
        <v>38824</v>
      </c>
      <c r="BP95" s="10">
        <v>47955</v>
      </c>
      <c r="BQ95" s="10" t="s">
        <v>3802</v>
      </c>
      <c r="BR95" s="10" t="s">
        <v>4358</v>
      </c>
      <c r="BS95" s="10">
        <v>38824</v>
      </c>
      <c r="BT95" s="10">
        <v>47955</v>
      </c>
      <c r="BU95" s="7">
        <v>21403.62</v>
      </c>
      <c r="BV95" s="7">
        <v>75.48</v>
      </c>
      <c r="BW95" s="7">
        <v>0</v>
      </c>
    </row>
    <row r="96" spans="1:75" s="2" customFormat="1" ht="18.2" customHeight="1" x14ac:dyDescent="0.15">
      <c r="A96" s="11">
        <v>94</v>
      </c>
      <c r="B96" s="12" t="s">
        <v>127</v>
      </c>
      <c r="C96" s="12" t="s">
        <v>128</v>
      </c>
      <c r="D96" s="26">
        <v>45383</v>
      </c>
      <c r="E96" s="13" t="s">
        <v>946</v>
      </c>
      <c r="F96" s="22">
        <v>158</v>
      </c>
      <c r="G96" s="22">
        <v>157</v>
      </c>
      <c r="H96" s="15">
        <v>101099.99</v>
      </c>
      <c r="I96" s="15">
        <v>75877.960000000006</v>
      </c>
      <c r="J96" s="15">
        <v>0</v>
      </c>
      <c r="K96" s="15">
        <v>176977.95</v>
      </c>
      <c r="L96" s="15">
        <v>841.59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176977.95</v>
      </c>
      <c r="S96" s="15">
        <v>180159.27</v>
      </c>
      <c r="T96" s="15">
        <v>791.95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180951.22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8">
        <f t="shared" si="1"/>
        <v>0</v>
      </c>
      <c r="AU96" s="15">
        <v>76719.55</v>
      </c>
      <c r="AV96" s="15">
        <v>180951.22</v>
      </c>
      <c r="AW96" s="16">
        <v>84</v>
      </c>
      <c r="AX96" s="16">
        <v>300</v>
      </c>
      <c r="AY96" s="15">
        <v>771999.3</v>
      </c>
      <c r="AZ96" s="15">
        <v>188465.57</v>
      </c>
      <c r="BA96" s="14">
        <v>90.000080999999994</v>
      </c>
      <c r="BB96" s="14">
        <v>84.514268761206395</v>
      </c>
      <c r="BC96" s="14">
        <v>9.4</v>
      </c>
      <c r="BD96" s="14"/>
      <c r="BE96" s="13" t="s">
        <v>3776</v>
      </c>
      <c r="BF96" s="11"/>
      <c r="BG96" s="13" t="s">
        <v>148</v>
      </c>
      <c r="BH96" s="13" t="s">
        <v>65</v>
      </c>
      <c r="BI96" s="13" t="s">
        <v>227</v>
      </c>
      <c r="BJ96" s="13" t="s">
        <v>3777</v>
      </c>
      <c r="BK96" s="12" t="s">
        <v>2</v>
      </c>
      <c r="BL96" s="14">
        <v>1436711.9534825999</v>
      </c>
      <c r="BM96" s="12" t="s">
        <v>131</v>
      </c>
      <c r="BN96" s="14"/>
      <c r="BO96" s="17">
        <v>38828</v>
      </c>
      <c r="BP96" s="17">
        <v>47959</v>
      </c>
      <c r="BQ96" s="10" t="s">
        <v>772</v>
      </c>
      <c r="BR96" s="10" t="s">
        <v>4329</v>
      </c>
      <c r="BS96" s="10">
        <v>38828</v>
      </c>
      <c r="BT96" s="10">
        <v>47959</v>
      </c>
      <c r="BU96" s="14">
        <v>61243.94</v>
      </c>
      <c r="BV96" s="14">
        <v>72.17</v>
      </c>
      <c r="BW96" s="14">
        <v>0</v>
      </c>
    </row>
    <row r="97" spans="1:75" s="2" customFormat="1" ht="18.2" customHeight="1" x14ac:dyDescent="0.15">
      <c r="A97" s="4">
        <v>95</v>
      </c>
      <c r="B97" s="5" t="s">
        <v>127</v>
      </c>
      <c r="C97" s="5" t="s">
        <v>128</v>
      </c>
      <c r="D97" s="25">
        <v>45383</v>
      </c>
      <c r="E97" s="6" t="s">
        <v>947</v>
      </c>
      <c r="F97" s="21">
        <v>137</v>
      </c>
      <c r="G97" s="21">
        <v>136</v>
      </c>
      <c r="H97" s="8">
        <v>6315.09</v>
      </c>
      <c r="I97" s="8">
        <v>6737.74</v>
      </c>
      <c r="J97" s="8">
        <v>0</v>
      </c>
      <c r="K97" s="8">
        <v>13052.83</v>
      </c>
      <c r="L97" s="8">
        <v>82.61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13052.83</v>
      </c>
      <c r="S97" s="8">
        <v>11582.82</v>
      </c>
      <c r="T97" s="8">
        <v>52.1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11634.92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f t="shared" si="1"/>
        <v>0</v>
      </c>
      <c r="AU97" s="8">
        <v>6820.35</v>
      </c>
      <c r="AV97" s="8">
        <v>11634.92</v>
      </c>
      <c r="AW97" s="9">
        <v>84</v>
      </c>
      <c r="AX97" s="9">
        <v>300</v>
      </c>
      <c r="AY97" s="8">
        <v>204999.4</v>
      </c>
      <c r="AZ97" s="8">
        <v>14940.51</v>
      </c>
      <c r="BA97" s="7">
        <v>26.829343000000001</v>
      </c>
      <c r="BB97" s="7">
        <v>23.439551473858</v>
      </c>
      <c r="BC97" s="7">
        <v>9.9</v>
      </c>
      <c r="BD97" s="7"/>
      <c r="BE97" s="6" t="s">
        <v>3776</v>
      </c>
      <c r="BF97" s="4"/>
      <c r="BG97" s="6" t="s">
        <v>166</v>
      </c>
      <c r="BH97" s="6" t="s">
        <v>39</v>
      </c>
      <c r="BI97" s="6" t="s">
        <v>167</v>
      </c>
      <c r="BJ97" s="6" t="s">
        <v>3777</v>
      </c>
      <c r="BK97" s="5" t="s">
        <v>2</v>
      </c>
      <c r="BL97" s="7">
        <v>105963.23941924</v>
      </c>
      <c r="BM97" s="5" t="s">
        <v>131</v>
      </c>
      <c r="BN97" s="7"/>
      <c r="BO97" s="10">
        <v>38814</v>
      </c>
      <c r="BP97" s="10">
        <v>47945</v>
      </c>
      <c r="BQ97" s="10" t="s">
        <v>3767</v>
      </c>
      <c r="BR97" s="10" t="s">
        <v>4333</v>
      </c>
      <c r="BS97" s="10">
        <v>38814</v>
      </c>
      <c r="BT97" s="10">
        <v>47945</v>
      </c>
      <c r="BU97" s="7">
        <v>7785.69</v>
      </c>
      <c r="BV97" s="7">
        <v>24.63</v>
      </c>
      <c r="BW97" s="7">
        <v>0</v>
      </c>
    </row>
    <row r="98" spans="1:75" s="2" customFormat="1" ht="18.2" customHeight="1" x14ac:dyDescent="0.15">
      <c r="A98" s="11">
        <v>96</v>
      </c>
      <c r="B98" s="12" t="s">
        <v>127</v>
      </c>
      <c r="C98" s="12" t="s">
        <v>128</v>
      </c>
      <c r="D98" s="26">
        <v>45383</v>
      </c>
      <c r="E98" s="13" t="s">
        <v>948</v>
      </c>
      <c r="F98" s="22">
        <v>173</v>
      </c>
      <c r="G98" s="22">
        <v>172</v>
      </c>
      <c r="H98" s="15">
        <v>35997.72</v>
      </c>
      <c r="I98" s="15">
        <v>27728.73</v>
      </c>
      <c r="J98" s="15">
        <v>0</v>
      </c>
      <c r="K98" s="15">
        <v>63726.45</v>
      </c>
      <c r="L98" s="15">
        <v>297.35000000000002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63726.45</v>
      </c>
      <c r="S98" s="15">
        <v>72948.03</v>
      </c>
      <c r="T98" s="15">
        <v>287.98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73236.009999999995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8">
        <f t="shared" si="1"/>
        <v>0</v>
      </c>
      <c r="AU98" s="15">
        <v>28026.080000000002</v>
      </c>
      <c r="AV98" s="15">
        <v>73236.009999999995</v>
      </c>
      <c r="AW98" s="16">
        <v>84</v>
      </c>
      <c r="AX98" s="16">
        <v>300</v>
      </c>
      <c r="AY98" s="15">
        <v>351999.69</v>
      </c>
      <c r="AZ98" s="15">
        <v>66464.94</v>
      </c>
      <c r="BA98" s="14">
        <v>69.602334999999997</v>
      </c>
      <c r="BB98" s="14">
        <v>66.734577978416098</v>
      </c>
      <c r="BC98" s="14">
        <v>9.6</v>
      </c>
      <c r="BD98" s="14"/>
      <c r="BE98" s="13" t="s">
        <v>3776</v>
      </c>
      <c r="BF98" s="11"/>
      <c r="BG98" s="13" t="s">
        <v>148</v>
      </c>
      <c r="BH98" s="13" t="s">
        <v>65</v>
      </c>
      <c r="BI98" s="13" t="s">
        <v>205</v>
      </c>
      <c r="BJ98" s="13" t="s">
        <v>3777</v>
      </c>
      <c r="BK98" s="12" t="s">
        <v>2</v>
      </c>
      <c r="BL98" s="14">
        <v>517333.10544060002</v>
      </c>
      <c r="BM98" s="12" t="s">
        <v>131</v>
      </c>
      <c r="BN98" s="14"/>
      <c r="BO98" s="17">
        <v>38827</v>
      </c>
      <c r="BP98" s="17">
        <v>47958</v>
      </c>
      <c r="BQ98" s="10" t="s">
        <v>747</v>
      </c>
      <c r="BR98" s="10" t="s">
        <v>4327</v>
      </c>
      <c r="BS98" s="10">
        <v>38827</v>
      </c>
      <c r="BT98" s="10">
        <v>47958</v>
      </c>
      <c r="BU98" s="14">
        <v>30747.29</v>
      </c>
      <c r="BV98" s="14">
        <v>60.25</v>
      </c>
      <c r="BW98" s="14">
        <v>0</v>
      </c>
    </row>
    <row r="99" spans="1:75" s="2" customFormat="1" ht="18.2" customHeight="1" x14ac:dyDescent="0.15">
      <c r="A99" s="4">
        <v>97</v>
      </c>
      <c r="B99" s="5" t="s">
        <v>127</v>
      </c>
      <c r="C99" s="5" t="s">
        <v>128</v>
      </c>
      <c r="D99" s="25">
        <v>45383</v>
      </c>
      <c r="E99" s="6" t="s">
        <v>136</v>
      </c>
      <c r="F99" s="21">
        <v>22</v>
      </c>
      <c r="G99" s="21">
        <v>21</v>
      </c>
      <c r="H99" s="8">
        <v>8268.7999999999993</v>
      </c>
      <c r="I99" s="8">
        <v>1297.43</v>
      </c>
      <c r="J99" s="8">
        <v>0</v>
      </c>
      <c r="K99" s="8">
        <v>9566.23</v>
      </c>
      <c r="L99" s="8">
        <v>67.540000000000006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9566.23</v>
      </c>
      <c r="S99" s="8">
        <v>1553.53</v>
      </c>
      <c r="T99" s="8">
        <v>68.22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1621.75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f t="shared" si="1"/>
        <v>0</v>
      </c>
      <c r="AU99" s="8">
        <v>1364.97</v>
      </c>
      <c r="AV99" s="8">
        <v>1621.75</v>
      </c>
      <c r="AW99" s="9">
        <v>84</v>
      </c>
      <c r="AX99" s="9">
        <v>300</v>
      </c>
      <c r="AY99" s="8">
        <v>205002.87</v>
      </c>
      <c r="AZ99" s="8">
        <v>15056.34</v>
      </c>
      <c r="BA99" s="7">
        <v>27.072785</v>
      </c>
      <c r="BB99" s="7">
        <v>17.201025484981699</v>
      </c>
      <c r="BC99" s="7">
        <v>9.9</v>
      </c>
      <c r="BD99" s="7"/>
      <c r="BE99" s="6" t="s">
        <v>3776</v>
      </c>
      <c r="BF99" s="4"/>
      <c r="BG99" s="6" t="s">
        <v>166</v>
      </c>
      <c r="BH99" s="6" t="s">
        <v>39</v>
      </c>
      <c r="BI99" s="6" t="s">
        <v>167</v>
      </c>
      <c r="BJ99" s="6" t="s">
        <v>3777</v>
      </c>
      <c r="BK99" s="5" t="s">
        <v>2</v>
      </c>
      <c r="BL99" s="7">
        <v>77658.922994439999</v>
      </c>
      <c r="BM99" s="5" t="s">
        <v>131</v>
      </c>
      <c r="BN99" s="7"/>
      <c r="BO99" s="10">
        <v>38827</v>
      </c>
      <c r="BP99" s="10">
        <v>47958</v>
      </c>
      <c r="BQ99" s="10" t="s">
        <v>3827</v>
      </c>
      <c r="BR99" s="10" t="s">
        <v>4332</v>
      </c>
      <c r="BS99" s="10">
        <v>38827</v>
      </c>
      <c r="BT99" s="10">
        <v>47958</v>
      </c>
      <c r="BU99" s="7">
        <v>1256.31</v>
      </c>
      <c r="BV99" s="7">
        <v>24.82</v>
      </c>
      <c r="BW99" s="7">
        <v>0</v>
      </c>
    </row>
    <row r="100" spans="1:75" s="2" customFormat="1" ht="18.2" customHeight="1" x14ac:dyDescent="0.15">
      <c r="A100" s="11">
        <v>98</v>
      </c>
      <c r="B100" s="12" t="s">
        <v>127</v>
      </c>
      <c r="C100" s="12" t="s">
        <v>128</v>
      </c>
      <c r="D100" s="26">
        <v>45383</v>
      </c>
      <c r="E100" s="13" t="s">
        <v>949</v>
      </c>
      <c r="F100" s="22">
        <v>143</v>
      </c>
      <c r="G100" s="22">
        <v>142</v>
      </c>
      <c r="H100" s="15">
        <v>32198.73</v>
      </c>
      <c r="I100" s="15">
        <v>22518.27</v>
      </c>
      <c r="J100" s="15">
        <v>0</v>
      </c>
      <c r="K100" s="15">
        <v>54717</v>
      </c>
      <c r="L100" s="15">
        <v>265.92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54717</v>
      </c>
      <c r="S100" s="15">
        <v>51820.15</v>
      </c>
      <c r="T100" s="15">
        <v>257.58999999999997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52077.74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8">
        <f t="shared" si="1"/>
        <v>0</v>
      </c>
      <c r="AU100" s="15">
        <v>22784.19</v>
      </c>
      <c r="AV100" s="15">
        <v>52077.74</v>
      </c>
      <c r="AW100" s="16">
        <v>84</v>
      </c>
      <c r="AX100" s="16">
        <v>300</v>
      </c>
      <c r="AY100" s="15">
        <v>341000.62</v>
      </c>
      <c r="AZ100" s="15">
        <v>59445.69</v>
      </c>
      <c r="BA100" s="14">
        <v>64.299880999999999</v>
      </c>
      <c r="BB100" s="14">
        <v>59.1850576328915</v>
      </c>
      <c r="BC100" s="14">
        <v>9.6</v>
      </c>
      <c r="BD100" s="14"/>
      <c r="BE100" s="13" t="s">
        <v>3776</v>
      </c>
      <c r="BF100" s="11"/>
      <c r="BG100" s="13" t="s">
        <v>137</v>
      </c>
      <c r="BH100" s="13" t="s">
        <v>5</v>
      </c>
      <c r="BI100" s="13" t="s">
        <v>185</v>
      </c>
      <c r="BJ100" s="13" t="s">
        <v>3777</v>
      </c>
      <c r="BK100" s="12" t="s">
        <v>2</v>
      </c>
      <c r="BL100" s="14">
        <v>444194.13807599997</v>
      </c>
      <c r="BM100" s="12" t="s">
        <v>131</v>
      </c>
      <c r="BN100" s="14"/>
      <c r="BO100" s="17">
        <v>38832</v>
      </c>
      <c r="BP100" s="17">
        <v>47963</v>
      </c>
      <c r="BQ100" s="10" t="s">
        <v>757</v>
      </c>
      <c r="BR100" s="10" t="s">
        <v>4336</v>
      </c>
      <c r="BS100" s="10">
        <v>38832</v>
      </c>
      <c r="BT100" s="10">
        <v>47963</v>
      </c>
      <c r="BU100" s="14">
        <v>22761.32</v>
      </c>
      <c r="BV100" s="14">
        <v>53.89</v>
      </c>
      <c r="BW100" s="14">
        <v>0</v>
      </c>
    </row>
    <row r="101" spans="1:75" s="2" customFormat="1" ht="18.2" customHeight="1" x14ac:dyDescent="0.15">
      <c r="A101" s="4">
        <v>99</v>
      </c>
      <c r="B101" s="5" t="s">
        <v>127</v>
      </c>
      <c r="C101" s="5" t="s">
        <v>128</v>
      </c>
      <c r="D101" s="25">
        <v>45383</v>
      </c>
      <c r="E101" s="6" t="s">
        <v>950</v>
      </c>
      <c r="F101" s="21">
        <v>118</v>
      </c>
      <c r="G101" s="21">
        <v>117</v>
      </c>
      <c r="H101" s="8">
        <v>34168.559999999998</v>
      </c>
      <c r="I101" s="8">
        <v>21286.240000000002</v>
      </c>
      <c r="J101" s="8">
        <v>0</v>
      </c>
      <c r="K101" s="8">
        <v>55454.8</v>
      </c>
      <c r="L101" s="8">
        <v>282.18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55454.8</v>
      </c>
      <c r="S101" s="8">
        <v>43165.2</v>
      </c>
      <c r="T101" s="8">
        <v>273.35000000000002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43438.55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f t="shared" si="1"/>
        <v>0</v>
      </c>
      <c r="AU101" s="8">
        <v>21568.42</v>
      </c>
      <c r="AV101" s="8">
        <v>43438.55</v>
      </c>
      <c r="AW101" s="9">
        <v>84</v>
      </c>
      <c r="AX101" s="9">
        <v>300</v>
      </c>
      <c r="AY101" s="8">
        <v>290001.83</v>
      </c>
      <c r="AZ101" s="8">
        <v>63081.74</v>
      </c>
      <c r="BA101" s="7">
        <v>80.171904999999995</v>
      </c>
      <c r="BB101" s="7">
        <v>70.478667160956604</v>
      </c>
      <c r="BC101" s="7">
        <v>9.6</v>
      </c>
      <c r="BD101" s="7"/>
      <c r="BE101" s="6" t="s">
        <v>3776</v>
      </c>
      <c r="BF101" s="4"/>
      <c r="BG101" s="6" t="s">
        <v>166</v>
      </c>
      <c r="BH101" s="6" t="s">
        <v>39</v>
      </c>
      <c r="BI101" s="6" t="s">
        <v>167</v>
      </c>
      <c r="BJ101" s="6" t="s">
        <v>3777</v>
      </c>
      <c r="BK101" s="5" t="s">
        <v>2</v>
      </c>
      <c r="BL101" s="7">
        <v>450183.61913439998</v>
      </c>
      <c r="BM101" s="5" t="s">
        <v>131</v>
      </c>
      <c r="BN101" s="7"/>
      <c r="BO101" s="10">
        <v>38826</v>
      </c>
      <c r="BP101" s="10">
        <v>47957</v>
      </c>
      <c r="BQ101" s="10" t="s">
        <v>756</v>
      </c>
      <c r="BR101" s="10" t="s">
        <v>4337</v>
      </c>
      <c r="BS101" s="10">
        <v>38826</v>
      </c>
      <c r="BT101" s="10">
        <v>47957</v>
      </c>
      <c r="BU101" s="7">
        <v>19534.32</v>
      </c>
      <c r="BV101" s="7">
        <v>57.19</v>
      </c>
      <c r="BW101" s="7">
        <v>0</v>
      </c>
    </row>
    <row r="102" spans="1:75" s="2" customFormat="1" ht="18.2" customHeight="1" x14ac:dyDescent="0.15">
      <c r="A102" s="11">
        <v>100</v>
      </c>
      <c r="B102" s="12" t="s">
        <v>127</v>
      </c>
      <c r="C102" s="12" t="s">
        <v>128</v>
      </c>
      <c r="D102" s="26">
        <v>45383</v>
      </c>
      <c r="E102" s="13" t="s">
        <v>951</v>
      </c>
      <c r="F102" s="22">
        <v>0</v>
      </c>
      <c r="G102" s="22">
        <v>0</v>
      </c>
      <c r="H102" s="15">
        <v>8197.7199999999993</v>
      </c>
      <c r="I102" s="15">
        <v>0</v>
      </c>
      <c r="J102" s="15">
        <v>0</v>
      </c>
      <c r="K102" s="15">
        <v>8197.7199999999993</v>
      </c>
      <c r="L102" s="15">
        <v>66.92</v>
      </c>
      <c r="M102" s="15">
        <v>0</v>
      </c>
      <c r="N102" s="15">
        <v>0</v>
      </c>
      <c r="O102" s="15">
        <v>66.92</v>
      </c>
      <c r="P102" s="15">
        <v>0</v>
      </c>
      <c r="Q102" s="15">
        <v>0</v>
      </c>
      <c r="R102" s="15">
        <v>8130.8</v>
      </c>
      <c r="S102" s="15">
        <v>0</v>
      </c>
      <c r="T102" s="15">
        <v>67.63</v>
      </c>
      <c r="U102" s="15">
        <v>0</v>
      </c>
      <c r="V102" s="15">
        <v>0</v>
      </c>
      <c r="W102" s="15">
        <v>67.63</v>
      </c>
      <c r="X102" s="15">
        <v>0</v>
      </c>
      <c r="Y102" s="15">
        <v>0</v>
      </c>
      <c r="Z102" s="15">
        <v>0</v>
      </c>
      <c r="AA102" s="15">
        <v>24.6</v>
      </c>
      <c r="AB102" s="15">
        <v>0</v>
      </c>
      <c r="AC102" s="15">
        <v>0</v>
      </c>
      <c r="AD102" s="15">
        <v>0</v>
      </c>
      <c r="AE102" s="15">
        <v>0</v>
      </c>
      <c r="AF102" s="15">
        <v>-7.73</v>
      </c>
      <c r="AG102" s="15">
        <v>7.96</v>
      </c>
      <c r="AH102" s="15">
        <v>24.19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13.63</v>
      </c>
      <c r="AQ102" s="15">
        <v>0</v>
      </c>
      <c r="AR102" s="15">
        <v>13.53</v>
      </c>
      <c r="AS102" s="15">
        <v>0</v>
      </c>
      <c r="AT102" s="8">
        <f t="shared" si="1"/>
        <v>183.67000000000002</v>
      </c>
      <c r="AU102" s="15">
        <v>0</v>
      </c>
      <c r="AV102" s="15">
        <v>0</v>
      </c>
      <c r="AW102" s="16">
        <v>84</v>
      </c>
      <c r="AX102" s="16">
        <v>300</v>
      </c>
      <c r="AY102" s="15">
        <v>204998.3</v>
      </c>
      <c r="AZ102" s="15">
        <v>14922.56</v>
      </c>
      <c r="BA102" s="14">
        <v>26.829485999999999</v>
      </c>
      <c r="BB102" s="14">
        <v>14.6184826711235</v>
      </c>
      <c r="BC102" s="14">
        <v>9.9</v>
      </c>
      <c r="BD102" s="14"/>
      <c r="BE102" s="13" t="s">
        <v>3776</v>
      </c>
      <c r="BF102" s="11"/>
      <c r="BG102" s="13" t="s">
        <v>166</v>
      </c>
      <c r="BH102" s="13" t="s">
        <v>39</v>
      </c>
      <c r="BI102" s="13" t="s">
        <v>167</v>
      </c>
      <c r="BJ102" s="13" t="s">
        <v>1</v>
      </c>
      <c r="BK102" s="12" t="s">
        <v>2</v>
      </c>
      <c r="BL102" s="14">
        <v>66006.0620624</v>
      </c>
      <c r="BM102" s="12" t="s">
        <v>131</v>
      </c>
      <c r="BN102" s="14"/>
      <c r="BO102" s="17">
        <v>38826</v>
      </c>
      <c r="BP102" s="17">
        <v>47957</v>
      </c>
      <c r="BQ102" s="10" t="s">
        <v>4319</v>
      </c>
      <c r="BR102" s="10" t="s">
        <v>4326</v>
      </c>
      <c r="BS102" s="10">
        <v>38826</v>
      </c>
      <c r="BT102" s="10">
        <v>47957</v>
      </c>
      <c r="BU102" s="14">
        <v>0</v>
      </c>
      <c r="BV102" s="14">
        <v>24.6</v>
      </c>
      <c r="BW102" s="14">
        <v>0</v>
      </c>
    </row>
    <row r="103" spans="1:75" s="2" customFormat="1" ht="18.2" customHeight="1" x14ac:dyDescent="0.15">
      <c r="A103" s="4">
        <v>101</v>
      </c>
      <c r="B103" s="5" t="s">
        <v>127</v>
      </c>
      <c r="C103" s="5" t="s">
        <v>128</v>
      </c>
      <c r="D103" s="25">
        <v>45383</v>
      </c>
      <c r="E103" s="6" t="s">
        <v>952</v>
      </c>
      <c r="F103" s="21">
        <v>0</v>
      </c>
      <c r="G103" s="21">
        <v>0</v>
      </c>
      <c r="H103" s="8">
        <v>16074.96</v>
      </c>
      <c r="I103" s="8">
        <v>0</v>
      </c>
      <c r="J103" s="8">
        <v>0</v>
      </c>
      <c r="K103" s="8">
        <v>16074.96</v>
      </c>
      <c r="L103" s="8">
        <v>584.01</v>
      </c>
      <c r="M103" s="8">
        <v>0</v>
      </c>
      <c r="N103" s="8">
        <v>0</v>
      </c>
      <c r="O103" s="8">
        <v>584.01</v>
      </c>
      <c r="P103" s="8">
        <v>0</v>
      </c>
      <c r="Q103" s="8">
        <v>0</v>
      </c>
      <c r="R103" s="8">
        <v>15490.95</v>
      </c>
      <c r="S103" s="8">
        <v>0</v>
      </c>
      <c r="T103" s="8">
        <v>127.26</v>
      </c>
      <c r="U103" s="8">
        <v>0</v>
      </c>
      <c r="V103" s="8">
        <v>0</v>
      </c>
      <c r="W103" s="8">
        <v>127.26</v>
      </c>
      <c r="X103" s="8">
        <v>0</v>
      </c>
      <c r="Y103" s="8">
        <v>0</v>
      </c>
      <c r="Z103" s="8">
        <v>0</v>
      </c>
      <c r="AA103" s="8">
        <v>50.51</v>
      </c>
      <c r="AB103" s="8">
        <v>0</v>
      </c>
      <c r="AC103" s="8">
        <v>0</v>
      </c>
      <c r="AD103" s="8">
        <v>0</v>
      </c>
      <c r="AE103" s="8">
        <v>0</v>
      </c>
      <c r="AF103" s="8">
        <v>-29.68</v>
      </c>
      <c r="AG103" s="8">
        <v>33.14</v>
      </c>
      <c r="AH103" s="8">
        <v>97.37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3.04</v>
      </c>
      <c r="AQ103" s="8">
        <v>0</v>
      </c>
      <c r="AR103" s="8">
        <v>3.37</v>
      </c>
      <c r="AS103" s="8">
        <v>0</v>
      </c>
      <c r="AT103" s="8">
        <f t="shared" si="1"/>
        <v>862.28</v>
      </c>
      <c r="AU103" s="8">
        <v>0</v>
      </c>
      <c r="AV103" s="8">
        <v>0</v>
      </c>
      <c r="AW103" s="9">
        <v>24</v>
      </c>
      <c r="AX103" s="9">
        <v>240</v>
      </c>
      <c r="AY103" s="8">
        <v>392001.05</v>
      </c>
      <c r="AZ103" s="8">
        <v>76305.78</v>
      </c>
      <c r="BA103" s="7">
        <v>71.800918999999993</v>
      </c>
      <c r="BB103" s="7">
        <v>14.5764114616619</v>
      </c>
      <c r="BC103" s="7">
        <v>9.5</v>
      </c>
      <c r="BD103" s="7"/>
      <c r="BE103" s="6" t="s">
        <v>3776</v>
      </c>
      <c r="BF103" s="4"/>
      <c r="BG103" s="6" t="s">
        <v>142</v>
      </c>
      <c r="BH103" s="6" t="s">
        <v>7</v>
      </c>
      <c r="BI103" s="6" t="s">
        <v>222</v>
      </c>
      <c r="BJ103" s="6" t="s">
        <v>1</v>
      </c>
      <c r="BK103" s="5" t="s">
        <v>2</v>
      </c>
      <c r="BL103" s="7">
        <v>125755.9658466</v>
      </c>
      <c r="BM103" s="5" t="s">
        <v>131</v>
      </c>
      <c r="BN103" s="7"/>
      <c r="BO103" s="10">
        <v>38834</v>
      </c>
      <c r="BP103" s="10">
        <v>46139</v>
      </c>
      <c r="BQ103" s="10" t="s">
        <v>4319</v>
      </c>
      <c r="BR103" s="10" t="s">
        <v>4326</v>
      </c>
      <c r="BS103" s="10">
        <v>38834</v>
      </c>
      <c r="BT103" s="10">
        <v>46139</v>
      </c>
      <c r="BU103" s="7">
        <v>0</v>
      </c>
      <c r="BV103" s="7">
        <v>50.51</v>
      </c>
      <c r="BW103" s="7">
        <v>0</v>
      </c>
    </row>
    <row r="104" spans="1:75" s="2" customFormat="1" ht="18.2" customHeight="1" x14ac:dyDescent="0.15">
      <c r="A104" s="11">
        <v>102</v>
      </c>
      <c r="B104" s="12" t="s">
        <v>127</v>
      </c>
      <c r="C104" s="12" t="s">
        <v>128</v>
      </c>
      <c r="D104" s="26">
        <v>45383</v>
      </c>
      <c r="E104" s="13" t="s">
        <v>953</v>
      </c>
      <c r="F104" s="22">
        <v>4</v>
      </c>
      <c r="G104" s="22">
        <v>4</v>
      </c>
      <c r="H104" s="15">
        <v>23926.66</v>
      </c>
      <c r="I104" s="15">
        <v>1187.3800000000001</v>
      </c>
      <c r="J104" s="15">
        <v>0</v>
      </c>
      <c r="K104" s="15">
        <v>25114.04</v>
      </c>
      <c r="L104" s="15">
        <v>302.81</v>
      </c>
      <c r="M104" s="15">
        <v>0</v>
      </c>
      <c r="N104" s="15">
        <v>293.31</v>
      </c>
      <c r="O104" s="15">
        <v>0</v>
      </c>
      <c r="P104" s="15">
        <v>0</v>
      </c>
      <c r="Q104" s="15">
        <v>0</v>
      </c>
      <c r="R104" s="15">
        <v>24820.73</v>
      </c>
      <c r="S104" s="15">
        <v>650.49</v>
      </c>
      <c r="T104" s="15">
        <v>191.41</v>
      </c>
      <c r="U104" s="15">
        <v>0</v>
      </c>
      <c r="V104" s="15">
        <v>235.12</v>
      </c>
      <c r="W104" s="15">
        <v>0</v>
      </c>
      <c r="X104" s="15">
        <v>0</v>
      </c>
      <c r="Y104" s="15">
        <v>0</v>
      </c>
      <c r="Z104" s="15">
        <v>606.78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-52.75</v>
      </c>
      <c r="AG104" s="15">
        <v>0</v>
      </c>
      <c r="AH104" s="15">
        <v>0</v>
      </c>
      <c r="AI104" s="15">
        <v>50.87</v>
      </c>
      <c r="AJ104" s="15">
        <v>0</v>
      </c>
      <c r="AK104" s="15">
        <v>0</v>
      </c>
      <c r="AL104" s="15">
        <v>43.72</v>
      </c>
      <c r="AM104" s="15">
        <v>0</v>
      </c>
      <c r="AN104" s="15">
        <v>27.25</v>
      </c>
      <c r="AO104" s="15">
        <v>79.98</v>
      </c>
      <c r="AP104" s="15">
        <v>0</v>
      </c>
      <c r="AQ104" s="15">
        <v>0</v>
      </c>
      <c r="AR104" s="15">
        <v>0</v>
      </c>
      <c r="AS104" s="15">
        <v>0</v>
      </c>
      <c r="AT104" s="8">
        <f t="shared" si="1"/>
        <v>677.5</v>
      </c>
      <c r="AU104" s="15">
        <v>1196.8800000000001</v>
      </c>
      <c r="AV104" s="15">
        <v>606.78</v>
      </c>
      <c r="AW104" s="16">
        <v>84</v>
      </c>
      <c r="AX104" s="16">
        <v>300</v>
      </c>
      <c r="AY104" s="15">
        <v>497000.68</v>
      </c>
      <c r="AZ104" s="15">
        <v>56119.08</v>
      </c>
      <c r="BA104" s="14">
        <v>41.649842</v>
      </c>
      <c r="BB104" s="14">
        <v>18.421176591359998</v>
      </c>
      <c r="BC104" s="14">
        <v>9.6</v>
      </c>
      <c r="BD104" s="14"/>
      <c r="BE104" s="13" t="s">
        <v>3776</v>
      </c>
      <c r="BF104" s="11"/>
      <c r="BG104" s="13" t="s">
        <v>137</v>
      </c>
      <c r="BH104" s="13" t="s">
        <v>5</v>
      </c>
      <c r="BI104" s="13" t="s">
        <v>229</v>
      </c>
      <c r="BJ104" s="13" t="s">
        <v>3</v>
      </c>
      <c r="BK104" s="12" t="s">
        <v>2</v>
      </c>
      <c r="BL104" s="14">
        <v>201495.38112044</v>
      </c>
      <c r="BM104" s="12" t="s">
        <v>131</v>
      </c>
      <c r="BN104" s="14"/>
      <c r="BO104" s="17">
        <v>38834</v>
      </c>
      <c r="BP104" s="17">
        <v>47965</v>
      </c>
      <c r="BQ104" s="10" t="s">
        <v>811</v>
      </c>
      <c r="BR104" s="10" t="s">
        <v>4323</v>
      </c>
      <c r="BS104" s="10">
        <v>38834</v>
      </c>
      <c r="BT104" s="10">
        <v>47965</v>
      </c>
      <c r="BU104" s="14">
        <v>474.3</v>
      </c>
      <c r="BV104" s="14">
        <v>50.87</v>
      </c>
      <c r="BW104" s="14">
        <v>0</v>
      </c>
    </row>
    <row r="105" spans="1:75" s="2" customFormat="1" ht="18.2" customHeight="1" x14ac:dyDescent="0.15">
      <c r="A105" s="4">
        <v>103</v>
      </c>
      <c r="B105" s="5" t="s">
        <v>127</v>
      </c>
      <c r="C105" s="5" t="s">
        <v>128</v>
      </c>
      <c r="D105" s="25">
        <v>45383</v>
      </c>
      <c r="E105" s="6" t="s">
        <v>954</v>
      </c>
      <c r="F105" s="21">
        <v>155</v>
      </c>
      <c r="G105" s="21">
        <v>154</v>
      </c>
      <c r="H105" s="8">
        <v>26137.37</v>
      </c>
      <c r="I105" s="8">
        <v>19073.759999999998</v>
      </c>
      <c r="J105" s="8">
        <v>0</v>
      </c>
      <c r="K105" s="8">
        <v>45211.13</v>
      </c>
      <c r="L105" s="8">
        <v>215.87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45211.13</v>
      </c>
      <c r="S105" s="8">
        <v>46054.48</v>
      </c>
      <c r="T105" s="8">
        <v>209.1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46263.58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f t="shared" si="1"/>
        <v>0</v>
      </c>
      <c r="AU105" s="8">
        <v>19289.63</v>
      </c>
      <c r="AV105" s="8">
        <v>46263.58</v>
      </c>
      <c r="AW105" s="9">
        <v>84</v>
      </c>
      <c r="AX105" s="9">
        <v>300</v>
      </c>
      <c r="AY105" s="8">
        <v>250999.95</v>
      </c>
      <c r="AZ105" s="8">
        <v>48256.160000000003</v>
      </c>
      <c r="BA105" s="7">
        <v>70.916342999999998</v>
      </c>
      <c r="BB105" s="7">
        <v>66.441424317591597</v>
      </c>
      <c r="BC105" s="7">
        <v>9.6</v>
      </c>
      <c r="BD105" s="7"/>
      <c r="BE105" s="6" t="s">
        <v>3776</v>
      </c>
      <c r="BF105" s="4"/>
      <c r="BG105" s="6" t="s">
        <v>142</v>
      </c>
      <c r="BH105" s="6" t="s">
        <v>23</v>
      </c>
      <c r="BI105" s="6" t="s">
        <v>195</v>
      </c>
      <c r="BJ105" s="6" t="s">
        <v>3777</v>
      </c>
      <c r="BK105" s="5" t="s">
        <v>2</v>
      </c>
      <c r="BL105" s="7">
        <v>367025.21925164002</v>
      </c>
      <c r="BM105" s="5" t="s">
        <v>131</v>
      </c>
      <c r="BN105" s="7"/>
      <c r="BO105" s="10">
        <v>38835</v>
      </c>
      <c r="BP105" s="10">
        <v>47966</v>
      </c>
      <c r="BQ105" s="10" t="s">
        <v>753</v>
      </c>
      <c r="BR105" s="10" t="s">
        <v>4347</v>
      </c>
      <c r="BS105" s="10">
        <v>38835</v>
      </c>
      <c r="BT105" s="10">
        <v>47966</v>
      </c>
      <c r="BU105" s="7">
        <v>19848.900000000001</v>
      </c>
      <c r="BV105" s="7">
        <v>43.75</v>
      </c>
      <c r="BW105" s="7">
        <v>0</v>
      </c>
    </row>
    <row r="106" spans="1:75" s="2" customFormat="1" ht="18.2" customHeight="1" x14ac:dyDescent="0.15">
      <c r="A106" s="11">
        <v>104</v>
      </c>
      <c r="B106" s="12" t="s">
        <v>127</v>
      </c>
      <c r="C106" s="12" t="s">
        <v>128</v>
      </c>
      <c r="D106" s="26">
        <v>45383</v>
      </c>
      <c r="E106" s="13" t="s">
        <v>955</v>
      </c>
      <c r="F106" s="22">
        <v>134</v>
      </c>
      <c r="G106" s="22">
        <v>133</v>
      </c>
      <c r="H106" s="15">
        <v>36579.68</v>
      </c>
      <c r="I106" s="15">
        <v>24885.17</v>
      </c>
      <c r="J106" s="15">
        <v>0</v>
      </c>
      <c r="K106" s="15">
        <v>61464.85</v>
      </c>
      <c r="L106" s="15">
        <v>303.26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61464.85</v>
      </c>
      <c r="S106" s="15">
        <v>53963.88</v>
      </c>
      <c r="T106" s="15">
        <v>289.58999999999997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54253.47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8">
        <f t="shared" si="1"/>
        <v>0</v>
      </c>
      <c r="AU106" s="15">
        <v>25188.43</v>
      </c>
      <c r="AV106" s="15">
        <v>54253.47</v>
      </c>
      <c r="AW106" s="16">
        <v>84</v>
      </c>
      <c r="AX106" s="16">
        <v>300</v>
      </c>
      <c r="AY106" s="15">
        <v>284000.84999999998</v>
      </c>
      <c r="AZ106" s="15">
        <v>67855.92</v>
      </c>
      <c r="BA106" s="14">
        <v>88.039732999999998</v>
      </c>
      <c r="BB106" s="14">
        <v>79.747632673539002</v>
      </c>
      <c r="BC106" s="14">
        <v>9.5</v>
      </c>
      <c r="BD106" s="14"/>
      <c r="BE106" s="13" t="s">
        <v>3776</v>
      </c>
      <c r="BF106" s="11"/>
      <c r="BG106" s="13" t="s">
        <v>171</v>
      </c>
      <c r="BH106" s="13" t="s">
        <v>6</v>
      </c>
      <c r="BI106" s="13" t="s">
        <v>235</v>
      </c>
      <c r="BJ106" s="13" t="s">
        <v>3777</v>
      </c>
      <c r="BK106" s="12" t="s">
        <v>2</v>
      </c>
      <c r="BL106" s="14">
        <v>498973.37331579998</v>
      </c>
      <c r="BM106" s="12" t="s">
        <v>131</v>
      </c>
      <c r="BN106" s="14"/>
      <c r="BO106" s="17">
        <v>38824</v>
      </c>
      <c r="BP106" s="17">
        <v>47955</v>
      </c>
      <c r="BQ106" s="10" t="s">
        <v>756</v>
      </c>
      <c r="BR106" s="10" t="s">
        <v>4337</v>
      </c>
      <c r="BS106" s="10">
        <v>38824</v>
      </c>
      <c r="BT106" s="10">
        <v>47955</v>
      </c>
      <c r="BU106" s="14">
        <v>21849.98</v>
      </c>
      <c r="BV106" s="14">
        <v>47.12</v>
      </c>
      <c r="BW106" s="14">
        <v>0</v>
      </c>
    </row>
    <row r="107" spans="1:75" s="2" customFormat="1" ht="18.2" customHeight="1" x14ac:dyDescent="0.15">
      <c r="A107" s="4">
        <v>105</v>
      </c>
      <c r="B107" s="5" t="s">
        <v>127</v>
      </c>
      <c r="C107" s="5" t="s">
        <v>128</v>
      </c>
      <c r="D107" s="25">
        <v>45383</v>
      </c>
      <c r="E107" s="6" t="s">
        <v>956</v>
      </c>
      <c r="F107" s="21">
        <v>174</v>
      </c>
      <c r="G107" s="21">
        <v>173</v>
      </c>
      <c r="H107" s="8">
        <v>44057.17</v>
      </c>
      <c r="I107" s="8">
        <v>34354.629999999997</v>
      </c>
      <c r="J107" s="8">
        <v>0</v>
      </c>
      <c r="K107" s="8">
        <v>78411.8</v>
      </c>
      <c r="L107" s="8">
        <v>365.35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78411.8</v>
      </c>
      <c r="S107" s="8">
        <v>89191.57</v>
      </c>
      <c r="T107" s="8">
        <v>348.79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89540.36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f t="shared" si="1"/>
        <v>0</v>
      </c>
      <c r="AU107" s="8">
        <v>34719.980000000003</v>
      </c>
      <c r="AV107" s="8">
        <v>89540.36</v>
      </c>
      <c r="AW107" s="9">
        <v>84</v>
      </c>
      <c r="AX107" s="9">
        <v>300</v>
      </c>
      <c r="AY107" s="8">
        <v>334999.32</v>
      </c>
      <c r="AZ107" s="8">
        <v>81737.27</v>
      </c>
      <c r="BA107" s="7">
        <v>90.000186999999997</v>
      </c>
      <c r="BB107" s="7">
        <v>86.338541316667403</v>
      </c>
      <c r="BC107" s="7">
        <v>9.5</v>
      </c>
      <c r="BD107" s="7"/>
      <c r="BE107" s="6" t="s">
        <v>3776</v>
      </c>
      <c r="BF107" s="4"/>
      <c r="BG107" s="6" t="s">
        <v>236</v>
      </c>
      <c r="BH107" s="6" t="s">
        <v>38</v>
      </c>
      <c r="BI107" s="6" t="s">
        <v>237</v>
      </c>
      <c r="BJ107" s="6" t="s">
        <v>3777</v>
      </c>
      <c r="BK107" s="5" t="s">
        <v>2</v>
      </c>
      <c r="BL107" s="7">
        <v>636549.18793040002</v>
      </c>
      <c r="BM107" s="5" t="s">
        <v>131</v>
      </c>
      <c r="BN107" s="7"/>
      <c r="BO107" s="10">
        <v>38835</v>
      </c>
      <c r="BP107" s="10">
        <v>47966</v>
      </c>
      <c r="BQ107" s="10" t="s">
        <v>746</v>
      </c>
      <c r="BR107" s="10" t="s">
        <v>4331</v>
      </c>
      <c r="BS107" s="10">
        <v>38835</v>
      </c>
      <c r="BT107" s="10">
        <v>47966</v>
      </c>
      <c r="BU107" s="7">
        <v>34124.730000000003</v>
      </c>
      <c r="BV107" s="7">
        <v>56.76</v>
      </c>
      <c r="BW107" s="7">
        <v>0</v>
      </c>
    </row>
    <row r="108" spans="1:75" s="2" customFormat="1" ht="18.2" customHeight="1" x14ac:dyDescent="0.15">
      <c r="A108" s="11">
        <v>106</v>
      </c>
      <c r="B108" s="12" t="s">
        <v>127</v>
      </c>
      <c r="C108" s="12" t="s">
        <v>128</v>
      </c>
      <c r="D108" s="26">
        <v>45383</v>
      </c>
      <c r="E108" s="13" t="s">
        <v>957</v>
      </c>
      <c r="F108" s="22">
        <v>146</v>
      </c>
      <c r="G108" s="22">
        <v>145</v>
      </c>
      <c r="H108" s="15">
        <v>65137.5</v>
      </c>
      <c r="I108" s="15">
        <v>46480.49</v>
      </c>
      <c r="J108" s="15">
        <v>0</v>
      </c>
      <c r="K108" s="15">
        <v>111617.99</v>
      </c>
      <c r="L108" s="15">
        <v>540.13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111617.99</v>
      </c>
      <c r="S108" s="15">
        <v>105813.46</v>
      </c>
      <c r="T108" s="15">
        <v>515.66999999999996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106329.13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8">
        <f t="shared" si="1"/>
        <v>0</v>
      </c>
      <c r="AU108" s="15">
        <v>47020.62</v>
      </c>
      <c r="AV108" s="15">
        <v>106329.13</v>
      </c>
      <c r="AW108" s="16">
        <v>84</v>
      </c>
      <c r="AX108" s="16">
        <v>300</v>
      </c>
      <c r="AY108" s="15">
        <v>552999.99</v>
      </c>
      <c r="AZ108" s="15">
        <v>120842.56</v>
      </c>
      <c r="BA108" s="14">
        <v>80.560579000000004</v>
      </c>
      <c r="BB108" s="14">
        <v>74.410951747598006</v>
      </c>
      <c r="BC108" s="14">
        <v>9.5</v>
      </c>
      <c r="BD108" s="14"/>
      <c r="BE108" s="13" t="s">
        <v>3776</v>
      </c>
      <c r="BF108" s="11"/>
      <c r="BG108" s="13" t="s">
        <v>137</v>
      </c>
      <c r="BH108" s="13" t="s">
        <v>239</v>
      </c>
      <c r="BI108" s="13" t="s">
        <v>240</v>
      </c>
      <c r="BJ108" s="13" t="s">
        <v>3777</v>
      </c>
      <c r="BK108" s="12" t="s">
        <v>2</v>
      </c>
      <c r="BL108" s="14">
        <v>906117.96812372003</v>
      </c>
      <c r="BM108" s="12" t="s">
        <v>131</v>
      </c>
      <c r="BN108" s="14"/>
      <c r="BO108" s="17">
        <v>38828</v>
      </c>
      <c r="BP108" s="17">
        <v>47959</v>
      </c>
      <c r="BQ108" s="10" t="s">
        <v>752</v>
      </c>
      <c r="BR108" s="10" t="s">
        <v>4338</v>
      </c>
      <c r="BS108" s="10">
        <v>38828</v>
      </c>
      <c r="BT108" s="10">
        <v>47959</v>
      </c>
      <c r="BU108" s="14">
        <v>42397.58</v>
      </c>
      <c r="BV108" s="14">
        <v>83.92</v>
      </c>
      <c r="BW108" s="14">
        <v>0</v>
      </c>
    </row>
    <row r="109" spans="1:75" s="2" customFormat="1" ht="18.2" customHeight="1" x14ac:dyDescent="0.15">
      <c r="A109" s="4">
        <v>107</v>
      </c>
      <c r="B109" s="5" t="s">
        <v>127</v>
      </c>
      <c r="C109" s="5" t="s">
        <v>128</v>
      </c>
      <c r="D109" s="25">
        <v>45383</v>
      </c>
      <c r="E109" s="6" t="s">
        <v>958</v>
      </c>
      <c r="F109" s="21">
        <v>0</v>
      </c>
      <c r="G109" s="21">
        <v>0</v>
      </c>
      <c r="H109" s="8">
        <v>51696.78</v>
      </c>
      <c r="I109" s="8">
        <v>0</v>
      </c>
      <c r="J109" s="8">
        <v>0</v>
      </c>
      <c r="K109" s="8">
        <v>51696.78</v>
      </c>
      <c r="L109" s="8">
        <v>463.44</v>
      </c>
      <c r="M109" s="8">
        <v>0</v>
      </c>
      <c r="N109" s="8">
        <v>0</v>
      </c>
      <c r="O109" s="8">
        <v>463.44</v>
      </c>
      <c r="P109" s="8">
        <v>0</v>
      </c>
      <c r="Q109" s="8">
        <v>0</v>
      </c>
      <c r="R109" s="8">
        <v>51233.34</v>
      </c>
      <c r="S109" s="8">
        <v>0</v>
      </c>
      <c r="T109" s="8">
        <v>456.22</v>
      </c>
      <c r="U109" s="8">
        <v>0</v>
      </c>
      <c r="V109" s="8">
        <v>0</v>
      </c>
      <c r="W109" s="8">
        <v>456.22</v>
      </c>
      <c r="X109" s="8">
        <v>0</v>
      </c>
      <c r="Y109" s="8">
        <v>0</v>
      </c>
      <c r="Z109" s="8">
        <v>0</v>
      </c>
      <c r="AA109" s="8">
        <v>20.13</v>
      </c>
      <c r="AB109" s="8">
        <v>0</v>
      </c>
      <c r="AC109" s="8">
        <v>0</v>
      </c>
      <c r="AD109" s="8">
        <v>0</v>
      </c>
      <c r="AE109" s="8">
        <v>0</v>
      </c>
      <c r="AF109" s="8">
        <v>-28.86</v>
      </c>
      <c r="AG109" s="8">
        <v>46.99</v>
      </c>
      <c r="AH109" s="8">
        <v>119.42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1.19</v>
      </c>
      <c r="AQ109" s="8">
        <v>0</v>
      </c>
      <c r="AR109" s="8">
        <v>0.69</v>
      </c>
      <c r="AS109" s="8">
        <v>0</v>
      </c>
      <c r="AT109" s="8">
        <f t="shared" si="1"/>
        <v>1077.8400000000001</v>
      </c>
      <c r="AU109" s="8">
        <v>0</v>
      </c>
      <c r="AV109" s="8">
        <v>0</v>
      </c>
      <c r="AW109" s="9">
        <v>77</v>
      </c>
      <c r="AX109" s="9">
        <v>300</v>
      </c>
      <c r="AY109" s="8">
        <v>385001.77</v>
      </c>
      <c r="AZ109" s="8">
        <v>96743.53</v>
      </c>
      <c r="BA109" s="7">
        <v>89.999590999999995</v>
      </c>
      <c r="BB109" s="7">
        <v>47.6618916589455</v>
      </c>
      <c r="BC109" s="7">
        <v>10.59</v>
      </c>
      <c r="BD109" s="7"/>
      <c r="BE109" s="6" t="s">
        <v>3776</v>
      </c>
      <c r="BF109" s="4"/>
      <c r="BG109" s="6" t="s">
        <v>182</v>
      </c>
      <c r="BH109" s="6" t="s">
        <v>58</v>
      </c>
      <c r="BI109" s="6" t="s">
        <v>241</v>
      </c>
      <c r="BJ109" s="6" t="s">
        <v>1</v>
      </c>
      <c r="BK109" s="5" t="s">
        <v>2</v>
      </c>
      <c r="BL109" s="7">
        <v>415913.68865352002</v>
      </c>
      <c r="BM109" s="5" t="s">
        <v>131</v>
      </c>
      <c r="BN109" s="7"/>
      <c r="BO109" s="10">
        <v>38609</v>
      </c>
      <c r="BP109" s="10">
        <v>47740</v>
      </c>
      <c r="BQ109" s="10" t="s">
        <v>4319</v>
      </c>
      <c r="BR109" s="10" t="s">
        <v>4326</v>
      </c>
      <c r="BS109" s="10">
        <v>38609</v>
      </c>
      <c r="BT109" s="10">
        <v>47740</v>
      </c>
      <c r="BU109" s="7">
        <v>0</v>
      </c>
      <c r="BV109" s="7">
        <v>20.13</v>
      </c>
      <c r="BW109" s="7">
        <v>0</v>
      </c>
    </row>
    <row r="110" spans="1:75" s="2" customFormat="1" ht="18.2" customHeight="1" x14ac:dyDescent="0.15">
      <c r="A110" s="11">
        <v>108</v>
      </c>
      <c r="B110" s="12" t="s">
        <v>127</v>
      </c>
      <c r="C110" s="12" t="s">
        <v>128</v>
      </c>
      <c r="D110" s="26">
        <v>45383</v>
      </c>
      <c r="E110" s="13" t="s">
        <v>959</v>
      </c>
      <c r="F110" s="22">
        <v>143</v>
      </c>
      <c r="G110" s="22">
        <v>142</v>
      </c>
      <c r="H110" s="15">
        <v>40449.980000000003</v>
      </c>
      <c r="I110" s="15">
        <v>28689.13</v>
      </c>
      <c r="J110" s="15">
        <v>0</v>
      </c>
      <c r="K110" s="15">
        <v>69139.11</v>
      </c>
      <c r="L110" s="15">
        <v>356.27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69139.11</v>
      </c>
      <c r="S110" s="15">
        <v>71892.23</v>
      </c>
      <c r="T110" s="15">
        <v>356.97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72249.2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8">
        <f t="shared" si="1"/>
        <v>0</v>
      </c>
      <c r="AU110" s="15">
        <v>29045.4</v>
      </c>
      <c r="AV110" s="15">
        <v>72249.2</v>
      </c>
      <c r="AW110" s="16">
        <v>78</v>
      </c>
      <c r="AX110" s="16">
        <v>300</v>
      </c>
      <c r="AY110" s="15">
        <v>374999.25</v>
      </c>
      <c r="AZ110" s="15">
        <v>75029.259999999995</v>
      </c>
      <c r="BA110" s="14">
        <v>72.000141999999997</v>
      </c>
      <c r="BB110" s="14">
        <v>66.347792018122306</v>
      </c>
      <c r="BC110" s="14">
        <v>10.59</v>
      </c>
      <c r="BD110" s="14"/>
      <c r="BE110" s="13" t="s">
        <v>3776</v>
      </c>
      <c r="BF110" s="11"/>
      <c r="BG110" s="13" t="s">
        <v>236</v>
      </c>
      <c r="BH110" s="13" t="s">
        <v>246</v>
      </c>
      <c r="BI110" s="13" t="s">
        <v>247</v>
      </c>
      <c r="BJ110" s="13" t="s">
        <v>3777</v>
      </c>
      <c r="BK110" s="12" t="s">
        <v>2</v>
      </c>
      <c r="BL110" s="14">
        <v>561273.23087507999</v>
      </c>
      <c r="BM110" s="12" t="s">
        <v>131</v>
      </c>
      <c r="BN110" s="14"/>
      <c r="BO110" s="17">
        <v>38653</v>
      </c>
      <c r="BP110" s="17">
        <v>47784</v>
      </c>
      <c r="BQ110" s="10" t="s">
        <v>756</v>
      </c>
      <c r="BR110" s="10" t="s">
        <v>4337</v>
      </c>
      <c r="BS110" s="10">
        <v>38653</v>
      </c>
      <c r="BT110" s="10">
        <v>47784</v>
      </c>
      <c r="BU110" s="14">
        <v>20980.5</v>
      </c>
      <c r="BV110" s="14">
        <v>15.61</v>
      </c>
      <c r="BW110" s="14">
        <v>0</v>
      </c>
    </row>
    <row r="111" spans="1:75" s="2" customFormat="1" ht="18.2" customHeight="1" x14ac:dyDescent="0.15">
      <c r="A111" s="4">
        <v>109</v>
      </c>
      <c r="B111" s="5" t="s">
        <v>127</v>
      </c>
      <c r="C111" s="5" t="s">
        <v>128</v>
      </c>
      <c r="D111" s="25">
        <v>45383</v>
      </c>
      <c r="E111" s="6" t="s">
        <v>960</v>
      </c>
      <c r="F111" s="21">
        <v>136</v>
      </c>
      <c r="G111" s="21">
        <v>135</v>
      </c>
      <c r="H111" s="8">
        <v>42397.51</v>
      </c>
      <c r="I111" s="8">
        <v>28383.31</v>
      </c>
      <c r="J111" s="8">
        <v>0</v>
      </c>
      <c r="K111" s="8">
        <v>70780.820000000007</v>
      </c>
      <c r="L111" s="8">
        <v>360.61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70780.820000000007</v>
      </c>
      <c r="S111" s="8">
        <v>70810.64</v>
      </c>
      <c r="T111" s="8">
        <v>374.16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71184.800000000003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f t="shared" si="1"/>
        <v>0</v>
      </c>
      <c r="AU111" s="8">
        <v>28743.919999999998</v>
      </c>
      <c r="AV111" s="8">
        <v>71184.800000000003</v>
      </c>
      <c r="AW111" s="9">
        <v>80</v>
      </c>
      <c r="AX111" s="9">
        <v>300</v>
      </c>
      <c r="AY111" s="8">
        <v>368200.52</v>
      </c>
      <c r="AZ111" s="8">
        <v>77294.399999999994</v>
      </c>
      <c r="BA111" s="7">
        <v>76.216621000000004</v>
      </c>
      <c r="BB111" s="7">
        <v>69.793865170170406</v>
      </c>
      <c r="BC111" s="7">
        <v>10.59</v>
      </c>
      <c r="BD111" s="7"/>
      <c r="BE111" s="6" t="s">
        <v>3776</v>
      </c>
      <c r="BF111" s="4"/>
      <c r="BG111" s="6" t="s">
        <v>148</v>
      </c>
      <c r="BH111" s="6" t="s">
        <v>42</v>
      </c>
      <c r="BI111" s="6" t="s">
        <v>251</v>
      </c>
      <c r="BJ111" s="6" t="s">
        <v>3777</v>
      </c>
      <c r="BK111" s="5" t="s">
        <v>2</v>
      </c>
      <c r="BL111" s="7">
        <v>574600.67862296</v>
      </c>
      <c r="BM111" s="5" t="s">
        <v>131</v>
      </c>
      <c r="BN111" s="7"/>
      <c r="BO111" s="10">
        <v>38700</v>
      </c>
      <c r="BP111" s="10">
        <v>47831</v>
      </c>
      <c r="BQ111" s="10" t="s">
        <v>766</v>
      </c>
      <c r="BR111" s="10" t="s">
        <v>4356</v>
      </c>
      <c r="BS111" s="10">
        <v>38700</v>
      </c>
      <c r="BT111" s="10">
        <v>47831</v>
      </c>
      <c r="BU111" s="7">
        <v>20568.02</v>
      </c>
      <c r="BV111" s="7">
        <v>16.07</v>
      </c>
      <c r="BW111" s="7">
        <v>0</v>
      </c>
    </row>
    <row r="112" spans="1:75" s="2" customFormat="1" ht="18.2" customHeight="1" x14ac:dyDescent="0.15">
      <c r="A112" s="11">
        <v>110</v>
      </c>
      <c r="B112" s="12" t="s">
        <v>127</v>
      </c>
      <c r="C112" s="12" t="s">
        <v>128</v>
      </c>
      <c r="D112" s="26">
        <v>45383</v>
      </c>
      <c r="E112" s="13" t="s">
        <v>961</v>
      </c>
      <c r="F112" s="22">
        <v>156</v>
      </c>
      <c r="G112" s="22">
        <v>155</v>
      </c>
      <c r="H112" s="15">
        <v>10204.31</v>
      </c>
      <c r="I112" s="15">
        <v>37362.68</v>
      </c>
      <c r="J112" s="15">
        <v>0</v>
      </c>
      <c r="K112" s="15">
        <v>47566.99</v>
      </c>
      <c r="L112" s="15">
        <v>444.4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47566.99</v>
      </c>
      <c r="S112" s="15">
        <v>44962.91</v>
      </c>
      <c r="T112" s="15">
        <v>90.05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45052.959999999999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8">
        <f t="shared" si="1"/>
        <v>0</v>
      </c>
      <c r="AU112" s="15">
        <v>37807.08</v>
      </c>
      <c r="AV112" s="15">
        <v>45052.959999999999</v>
      </c>
      <c r="AW112" s="16">
        <v>20</v>
      </c>
      <c r="AX112" s="16">
        <v>240</v>
      </c>
      <c r="AY112" s="15">
        <v>214998.84</v>
      </c>
      <c r="AZ112" s="15">
        <v>53209.19</v>
      </c>
      <c r="BA112" s="14">
        <v>90.000490999999997</v>
      </c>
      <c r="BB112" s="14">
        <v>80.457012320467399</v>
      </c>
      <c r="BC112" s="14">
        <v>10.59</v>
      </c>
      <c r="BD112" s="14"/>
      <c r="BE112" s="13" t="s">
        <v>3776</v>
      </c>
      <c r="BF112" s="11"/>
      <c r="BG112" s="13" t="s">
        <v>236</v>
      </c>
      <c r="BH112" s="13" t="s">
        <v>38</v>
      </c>
      <c r="BI112" s="13" t="s">
        <v>237</v>
      </c>
      <c r="BJ112" s="13" t="s">
        <v>3777</v>
      </c>
      <c r="BK112" s="12" t="s">
        <v>2</v>
      </c>
      <c r="BL112" s="14">
        <v>386150.15669571998</v>
      </c>
      <c r="BM112" s="12" t="s">
        <v>131</v>
      </c>
      <c r="BN112" s="14"/>
      <c r="BO112" s="17">
        <v>38716</v>
      </c>
      <c r="BP112" s="17">
        <v>46021</v>
      </c>
      <c r="BQ112" s="10" t="s">
        <v>4080</v>
      </c>
      <c r="BR112" s="10" t="s">
        <v>4376</v>
      </c>
      <c r="BS112" s="10">
        <v>38716</v>
      </c>
      <c r="BT112" s="10">
        <v>46021</v>
      </c>
      <c r="BU112" s="14">
        <v>15586.63</v>
      </c>
      <c r="BV112" s="14">
        <v>11.16</v>
      </c>
      <c r="BW112" s="14">
        <v>0</v>
      </c>
    </row>
    <row r="113" spans="1:75" s="2" customFormat="1" ht="18.2" customHeight="1" x14ac:dyDescent="0.15">
      <c r="A113" s="4">
        <v>111</v>
      </c>
      <c r="B113" s="5" t="s">
        <v>127</v>
      </c>
      <c r="C113" s="5" t="s">
        <v>128</v>
      </c>
      <c r="D113" s="25">
        <v>45383</v>
      </c>
      <c r="E113" s="6" t="s">
        <v>962</v>
      </c>
      <c r="F113" s="21">
        <v>168</v>
      </c>
      <c r="G113" s="21">
        <v>167</v>
      </c>
      <c r="H113" s="8">
        <v>109209.04</v>
      </c>
      <c r="I113" s="8">
        <v>80997.27</v>
      </c>
      <c r="J113" s="8">
        <v>0</v>
      </c>
      <c r="K113" s="8">
        <v>190206.31</v>
      </c>
      <c r="L113" s="8">
        <v>928.97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190206.31</v>
      </c>
      <c r="S113" s="8">
        <v>234433.64</v>
      </c>
      <c r="T113" s="8">
        <v>963.77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235397.41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f t="shared" si="1"/>
        <v>0</v>
      </c>
      <c r="AU113" s="8">
        <v>81926.240000000005</v>
      </c>
      <c r="AV113" s="8">
        <v>235397.41</v>
      </c>
      <c r="AW113" s="9">
        <v>80</v>
      </c>
      <c r="AX113" s="9">
        <v>300</v>
      </c>
      <c r="AY113" s="8">
        <v>844000.24</v>
      </c>
      <c r="AZ113" s="8">
        <v>199106.69</v>
      </c>
      <c r="BA113" s="7">
        <v>85.663482000000002</v>
      </c>
      <c r="BB113" s="7">
        <v>81.834190568741903</v>
      </c>
      <c r="BC113" s="7">
        <v>10.59</v>
      </c>
      <c r="BD113" s="7"/>
      <c r="BE113" s="6" t="s">
        <v>3776</v>
      </c>
      <c r="BF113" s="4"/>
      <c r="BG113" s="6" t="s">
        <v>219</v>
      </c>
      <c r="BH113" s="6" t="s">
        <v>41</v>
      </c>
      <c r="BI113" s="6" t="s">
        <v>254</v>
      </c>
      <c r="BJ113" s="6" t="s">
        <v>3777</v>
      </c>
      <c r="BK113" s="5" t="s">
        <v>2</v>
      </c>
      <c r="BL113" s="7">
        <v>1544100.1503566799</v>
      </c>
      <c r="BM113" s="5" t="s">
        <v>131</v>
      </c>
      <c r="BN113" s="7"/>
      <c r="BO113" s="10">
        <v>38705</v>
      </c>
      <c r="BP113" s="10">
        <v>47836</v>
      </c>
      <c r="BQ113" s="10" t="s">
        <v>746</v>
      </c>
      <c r="BR113" s="10" t="s">
        <v>4331</v>
      </c>
      <c r="BS113" s="10">
        <v>38705</v>
      </c>
      <c r="BT113" s="10">
        <v>47836</v>
      </c>
      <c r="BU113" s="7">
        <v>64385.09</v>
      </c>
      <c r="BV113" s="7">
        <v>41.43</v>
      </c>
      <c r="BW113" s="7">
        <v>0</v>
      </c>
    </row>
    <row r="114" spans="1:75" s="2" customFormat="1" ht="18.2" customHeight="1" x14ac:dyDescent="0.15">
      <c r="A114" s="11">
        <v>112</v>
      </c>
      <c r="B114" s="12" t="s">
        <v>127</v>
      </c>
      <c r="C114" s="12" t="s">
        <v>128</v>
      </c>
      <c r="D114" s="26">
        <v>45383</v>
      </c>
      <c r="E114" s="13" t="s">
        <v>963</v>
      </c>
      <c r="F114" s="22">
        <v>75</v>
      </c>
      <c r="G114" s="22">
        <v>75</v>
      </c>
      <c r="H114" s="15">
        <v>0</v>
      </c>
      <c r="I114" s="15">
        <v>88678.93</v>
      </c>
      <c r="J114" s="15">
        <v>0</v>
      </c>
      <c r="K114" s="15">
        <v>88678.93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88678.93</v>
      </c>
      <c r="S114" s="15">
        <v>32434.89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32434.89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8">
        <f t="shared" si="1"/>
        <v>0</v>
      </c>
      <c r="AU114" s="15">
        <v>88678.93</v>
      </c>
      <c r="AV114" s="15">
        <v>32434.89</v>
      </c>
      <c r="AW114" s="16">
        <v>102</v>
      </c>
      <c r="AX114" s="16">
        <v>240</v>
      </c>
      <c r="AY114" s="15">
        <v>800001.54</v>
      </c>
      <c r="AZ114" s="15">
        <v>161564.31</v>
      </c>
      <c r="BA114" s="14">
        <v>73.874855999999994</v>
      </c>
      <c r="BB114" s="14">
        <v>40.548207608376401</v>
      </c>
      <c r="BC114" s="14">
        <v>10.59</v>
      </c>
      <c r="BD114" s="14"/>
      <c r="BE114" s="13" t="s">
        <v>3776</v>
      </c>
      <c r="BF114" s="11"/>
      <c r="BG114" s="13" t="s">
        <v>146</v>
      </c>
      <c r="BH114" s="13" t="s">
        <v>50</v>
      </c>
      <c r="BI114" s="13" t="s">
        <v>256</v>
      </c>
      <c r="BJ114" s="13" t="s">
        <v>3777</v>
      </c>
      <c r="BK114" s="12" t="s">
        <v>2</v>
      </c>
      <c r="BL114" s="14">
        <v>719898.03675004002</v>
      </c>
      <c r="BM114" s="12" t="s">
        <v>131</v>
      </c>
      <c r="BN114" s="14"/>
      <c r="BO114" s="17">
        <v>38740</v>
      </c>
      <c r="BP114" s="17">
        <v>46045</v>
      </c>
      <c r="BQ114" s="10" t="s">
        <v>769</v>
      </c>
      <c r="BR114" s="10" t="s">
        <v>4346</v>
      </c>
      <c r="BS114" s="10">
        <v>38740</v>
      </c>
      <c r="BT114" s="10">
        <v>46045</v>
      </c>
      <c r="BU114" s="14">
        <v>23024</v>
      </c>
      <c r="BV114" s="14">
        <v>0</v>
      </c>
      <c r="BW114" s="14">
        <v>0</v>
      </c>
    </row>
    <row r="115" spans="1:75" s="2" customFormat="1" ht="18.2" customHeight="1" x14ac:dyDescent="0.15">
      <c r="A115" s="4">
        <v>113</v>
      </c>
      <c r="B115" s="5" t="s">
        <v>127</v>
      </c>
      <c r="C115" s="5" t="s">
        <v>128</v>
      </c>
      <c r="D115" s="25">
        <v>45383</v>
      </c>
      <c r="E115" s="6" t="s">
        <v>964</v>
      </c>
      <c r="F115" s="21">
        <v>159</v>
      </c>
      <c r="G115" s="21">
        <v>158</v>
      </c>
      <c r="H115" s="8">
        <v>13507.33</v>
      </c>
      <c r="I115" s="8">
        <v>47526.48</v>
      </c>
      <c r="J115" s="8">
        <v>0</v>
      </c>
      <c r="K115" s="8">
        <v>61033.81</v>
      </c>
      <c r="L115" s="8">
        <v>558.87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61033.81</v>
      </c>
      <c r="S115" s="8">
        <v>59608.58</v>
      </c>
      <c r="T115" s="8">
        <v>119.2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59727.78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f t="shared" si="1"/>
        <v>0</v>
      </c>
      <c r="AU115" s="8">
        <v>48085.35</v>
      </c>
      <c r="AV115" s="8">
        <v>59727.78</v>
      </c>
      <c r="AW115" s="9">
        <v>21</v>
      </c>
      <c r="AX115" s="9">
        <v>240</v>
      </c>
      <c r="AY115" s="8">
        <v>274002.19</v>
      </c>
      <c r="AZ115" s="8">
        <v>67508.100000000006</v>
      </c>
      <c r="BA115" s="7">
        <v>89.999279999999999</v>
      </c>
      <c r="BB115" s="7">
        <v>81.367998146249107</v>
      </c>
      <c r="BC115" s="7">
        <v>10.59</v>
      </c>
      <c r="BD115" s="7"/>
      <c r="BE115" s="6" t="s">
        <v>3776</v>
      </c>
      <c r="BF115" s="4"/>
      <c r="BG115" s="6" t="s">
        <v>146</v>
      </c>
      <c r="BH115" s="6" t="s">
        <v>13</v>
      </c>
      <c r="BI115" s="6" t="s">
        <v>259</v>
      </c>
      <c r="BJ115" s="6" t="s">
        <v>3777</v>
      </c>
      <c r="BK115" s="5" t="s">
        <v>2</v>
      </c>
      <c r="BL115" s="7">
        <v>495474.17852667999</v>
      </c>
      <c r="BM115" s="5" t="s">
        <v>131</v>
      </c>
      <c r="BN115" s="7"/>
      <c r="BO115" s="10">
        <v>38734</v>
      </c>
      <c r="BP115" s="10">
        <v>46039</v>
      </c>
      <c r="BQ115" s="10" t="s">
        <v>767</v>
      </c>
      <c r="BR115" s="10" t="s">
        <v>4342</v>
      </c>
      <c r="BS115" s="10">
        <v>38734</v>
      </c>
      <c r="BT115" s="10">
        <v>46039</v>
      </c>
      <c r="BU115" s="7">
        <v>20281.830000000002</v>
      </c>
      <c r="BV115" s="7">
        <v>14.15</v>
      </c>
      <c r="BW115" s="7">
        <v>0</v>
      </c>
    </row>
    <row r="116" spans="1:75" s="2" customFormat="1" ht="18.2" customHeight="1" x14ac:dyDescent="0.15">
      <c r="A116" s="11">
        <v>114</v>
      </c>
      <c r="B116" s="12" t="s">
        <v>127</v>
      </c>
      <c r="C116" s="12" t="s">
        <v>128</v>
      </c>
      <c r="D116" s="26">
        <v>45383</v>
      </c>
      <c r="E116" s="13" t="s">
        <v>965</v>
      </c>
      <c r="F116" s="22">
        <v>0</v>
      </c>
      <c r="G116" s="22">
        <v>0</v>
      </c>
      <c r="H116" s="15">
        <v>33681.31</v>
      </c>
      <c r="I116" s="15">
        <v>0</v>
      </c>
      <c r="J116" s="15">
        <v>0</v>
      </c>
      <c r="K116" s="15">
        <v>33681.31</v>
      </c>
      <c r="L116" s="15">
        <v>276.82</v>
      </c>
      <c r="M116" s="15">
        <v>0</v>
      </c>
      <c r="N116" s="15">
        <v>0</v>
      </c>
      <c r="O116" s="15">
        <v>276.82</v>
      </c>
      <c r="P116" s="15">
        <v>0</v>
      </c>
      <c r="Q116" s="15">
        <v>0</v>
      </c>
      <c r="R116" s="15">
        <v>33404.49</v>
      </c>
      <c r="S116" s="15">
        <v>0</v>
      </c>
      <c r="T116" s="15">
        <v>297.24</v>
      </c>
      <c r="U116" s="15">
        <v>0</v>
      </c>
      <c r="V116" s="15">
        <v>0</v>
      </c>
      <c r="W116" s="15">
        <v>297.24</v>
      </c>
      <c r="X116" s="15">
        <v>0</v>
      </c>
      <c r="Y116" s="15">
        <v>0</v>
      </c>
      <c r="Z116" s="15">
        <v>0</v>
      </c>
      <c r="AA116" s="15">
        <v>12.57</v>
      </c>
      <c r="AB116" s="15">
        <v>0</v>
      </c>
      <c r="AC116" s="15">
        <v>0</v>
      </c>
      <c r="AD116" s="15">
        <v>0</v>
      </c>
      <c r="AE116" s="15">
        <v>0</v>
      </c>
      <c r="AF116" s="15">
        <v>-26.51</v>
      </c>
      <c r="AG116" s="15">
        <v>29.33</v>
      </c>
      <c r="AH116" s="15">
        <v>74.53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96.88</v>
      </c>
      <c r="AQ116" s="15">
        <v>0</v>
      </c>
      <c r="AR116" s="15">
        <v>83.36</v>
      </c>
      <c r="AS116" s="15">
        <v>0</v>
      </c>
      <c r="AT116" s="8">
        <f t="shared" si="1"/>
        <v>677.5</v>
      </c>
      <c r="AU116" s="15">
        <v>0</v>
      </c>
      <c r="AV116" s="15">
        <v>0</v>
      </c>
      <c r="AW116" s="16">
        <v>82</v>
      </c>
      <c r="AX116" s="16">
        <v>300</v>
      </c>
      <c r="AY116" s="15">
        <v>245998.31</v>
      </c>
      <c r="AZ116" s="15">
        <v>60388.61</v>
      </c>
      <c r="BA116" s="14">
        <v>90.000611000000006</v>
      </c>
      <c r="BB116" s="14">
        <v>49.784628428165298</v>
      </c>
      <c r="BC116" s="14">
        <v>10.59</v>
      </c>
      <c r="BD116" s="14"/>
      <c r="BE116" s="13" t="s">
        <v>3776</v>
      </c>
      <c r="BF116" s="11"/>
      <c r="BG116" s="13" t="s">
        <v>132</v>
      </c>
      <c r="BH116" s="13" t="s">
        <v>10</v>
      </c>
      <c r="BI116" s="13" t="s">
        <v>261</v>
      </c>
      <c r="BJ116" s="13" t="s">
        <v>1</v>
      </c>
      <c r="BK116" s="12" t="s">
        <v>2</v>
      </c>
      <c r="BL116" s="14">
        <v>271178.58514571999</v>
      </c>
      <c r="BM116" s="12" t="s">
        <v>131</v>
      </c>
      <c r="BN116" s="14"/>
      <c r="BO116" s="17">
        <v>38751</v>
      </c>
      <c r="BP116" s="17">
        <v>47882</v>
      </c>
      <c r="BQ116" s="10" t="s">
        <v>4319</v>
      </c>
      <c r="BR116" s="10" t="s">
        <v>4326</v>
      </c>
      <c r="BS116" s="10">
        <v>38751</v>
      </c>
      <c r="BT116" s="10">
        <v>47882</v>
      </c>
      <c r="BU116" s="14">
        <v>0</v>
      </c>
      <c r="BV116" s="14">
        <v>12.57</v>
      </c>
      <c r="BW116" s="14">
        <v>0</v>
      </c>
    </row>
    <row r="117" spans="1:75" s="2" customFormat="1" ht="18.2" customHeight="1" x14ac:dyDescent="0.15">
      <c r="A117" s="4">
        <v>115</v>
      </c>
      <c r="B117" s="5" t="s">
        <v>127</v>
      </c>
      <c r="C117" s="5" t="s">
        <v>128</v>
      </c>
      <c r="D117" s="25">
        <v>45383</v>
      </c>
      <c r="E117" s="6" t="s">
        <v>966</v>
      </c>
      <c r="F117" s="21">
        <v>121</v>
      </c>
      <c r="G117" s="21">
        <v>120</v>
      </c>
      <c r="H117" s="8">
        <v>75560.34</v>
      </c>
      <c r="I117" s="8">
        <v>46650.35</v>
      </c>
      <c r="J117" s="8">
        <v>0</v>
      </c>
      <c r="K117" s="8">
        <v>122210.69</v>
      </c>
      <c r="L117" s="8">
        <v>631.83000000000004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122210.69</v>
      </c>
      <c r="S117" s="8">
        <v>108289.59</v>
      </c>
      <c r="T117" s="8">
        <v>666.82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108956.41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f t="shared" si="1"/>
        <v>0</v>
      </c>
      <c r="AU117" s="8">
        <v>47282.18</v>
      </c>
      <c r="AV117" s="8">
        <v>108956.41</v>
      </c>
      <c r="AW117" s="9">
        <v>81</v>
      </c>
      <c r="AX117" s="9">
        <v>300</v>
      </c>
      <c r="AY117" s="8">
        <v>552997.68000000005</v>
      </c>
      <c r="AZ117" s="8">
        <v>136611.12</v>
      </c>
      <c r="BA117" s="7">
        <v>90.000376000000003</v>
      </c>
      <c r="BB117" s="7">
        <v>80.513270451332502</v>
      </c>
      <c r="BC117" s="7">
        <v>10.59</v>
      </c>
      <c r="BD117" s="7"/>
      <c r="BE117" s="6" t="s">
        <v>3776</v>
      </c>
      <c r="BF117" s="4"/>
      <c r="BG117" s="6" t="s">
        <v>132</v>
      </c>
      <c r="BH117" s="6" t="s">
        <v>10</v>
      </c>
      <c r="BI117" s="6" t="s">
        <v>264</v>
      </c>
      <c r="BJ117" s="6" t="s">
        <v>3777</v>
      </c>
      <c r="BK117" s="5" t="s">
        <v>2</v>
      </c>
      <c r="BL117" s="7">
        <v>992109.80331931997</v>
      </c>
      <c r="BM117" s="5" t="s">
        <v>131</v>
      </c>
      <c r="BN117" s="7"/>
      <c r="BO117" s="10">
        <v>38723</v>
      </c>
      <c r="BP117" s="10">
        <v>47854</v>
      </c>
      <c r="BQ117" s="10" t="s">
        <v>742</v>
      </c>
      <c r="BR117" s="10" t="s">
        <v>4341</v>
      </c>
      <c r="BS117" s="10">
        <v>38723</v>
      </c>
      <c r="BT117" s="10">
        <v>47854</v>
      </c>
      <c r="BU117" s="7">
        <v>31606.799999999999</v>
      </c>
      <c r="BV117" s="7">
        <v>28.43</v>
      </c>
      <c r="BW117" s="7">
        <v>0</v>
      </c>
    </row>
    <row r="118" spans="1:75" s="2" customFormat="1" ht="18.2" customHeight="1" x14ac:dyDescent="0.15">
      <c r="A118" s="11">
        <v>116</v>
      </c>
      <c r="B118" s="12" t="s">
        <v>127</v>
      </c>
      <c r="C118" s="12" t="s">
        <v>128</v>
      </c>
      <c r="D118" s="26">
        <v>45383</v>
      </c>
      <c r="E118" s="13" t="s">
        <v>967</v>
      </c>
      <c r="F118" s="22">
        <v>0</v>
      </c>
      <c r="G118" s="22">
        <v>0</v>
      </c>
      <c r="H118" s="15">
        <v>46303.01</v>
      </c>
      <c r="I118" s="15">
        <v>0</v>
      </c>
      <c r="J118" s="15">
        <v>0</v>
      </c>
      <c r="K118" s="15">
        <v>46303.01</v>
      </c>
      <c r="L118" s="15">
        <v>387.22</v>
      </c>
      <c r="M118" s="15">
        <v>0</v>
      </c>
      <c r="N118" s="15">
        <v>0</v>
      </c>
      <c r="O118" s="15">
        <v>387.22</v>
      </c>
      <c r="P118" s="15">
        <v>0</v>
      </c>
      <c r="Q118" s="15">
        <v>0</v>
      </c>
      <c r="R118" s="15">
        <v>45915.79</v>
      </c>
      <c r="S118" s="15">
        <v>0</v>
      </c>
      <c r="T118" s="15">
        <v>408.62</v>
      </c>
      <c r="U118" s="15">
        <v>0</v>
      </c>
      <c r="V118" s="15">
        <v>0</v>
      </c>
      <c r="W118" s="15">
        <v>408.62</v>
      </c>
      <c r="X118" s="15">
        <v>0</v>
      </c>
      <c r="Y118" s="15">
        <v>0</v>
      </c>
      <c r="Z118" s="15">
        <v>0</v>
      </c>
      <c r="AA118" s="15">
        <v>17.420000000000002</v>
      </c>
      <c r="AB118" s="15">
        <v>0</v>
      </c>
      <c r="AC118" s="15">
        <v>0</v>
      </c>
      <c r="AD118" s="15">
        <v>0</v>
      </c>
      <c r="AE118" s="15">
        <v>0</v>
      </c>
      <c r="AF118" s="15">
        <v>-44.06</v>
      </c>
      <c r="AG118" s="15">
        <v>40.659999999999997</v>
      </c>
      <c r="AH118" s="15">
        <v>106.89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1.93</v>
      </c>
      <c r="AQ118" s="15">
        <v>0</v>
      </c>
      <c r="AR118" s="15">
        <v>0.96</v>
      </c>
      <c r="AS118" s="15">
        <v>0</v>
      </c>
      <c r="AT118" s="8">
        <f t="shared" si="1"/>
        <v>917.72</v>
      </c>
      <c r="AU118" s="15">
        <v>0</v>
      </c>
      <c r="AV118" s="15">
        <v>0</v>
      </c>
      <c r="AW118" s="16">
        <v>81</v>
      </c>
      <c r="AX118" s="16">
        <v>300</v>
      </c>
      <c r="AY118" s="15">
        <v>427001.67</v>
      </c>
      <c r="AZ118" s="15">
        <v>83717.89</v>
      </c>
      <c r="BA118" s="14">
        <v>71.428295000000006</v>
      </c>
      <c r="BB118" s="14">
        <v>39.1754569217888</v>
      </c>
      <c r="BC118" s="14">
        <v>10.59</v>
      </c>
      <c r="BD118" s="14"/>
      <c r="BE118" s="13" t="s">
        <v>3776</v>
      </c>
      <c r="BF118" s="11"/>
      <c r="BG118" s="13" t="s">
        <v>173</v>
      </c>
      <c r="BH118" s="13" t="s">
        <v>265</v>
      </c>
      <c r="BI118" s="13" t="s">
        <v>266</v>
      </c>
      <c r="BJ118" s="13" t="s">
        <v>1</v>
      </c>
      <c r="BK118" s="12" t="s">
        <v>2</v>
      </c>
      <c r="BL118" s="14">
        <v>372745.66886212002</v>
      </c>
      <c r="BM118" s="12" t="s">
        <v>131</v>
      </c>
      <c r="BN118" s="14"/>
      <c r="BO118" s="17">
        <v>38723</v>
      </c>
      <c r="BP118" s="17">
        <v>47854</v>
      </c>
      <c r="BQ118" s="10" t="s">
        <v>4319</v>
      </c>
      <c r="BR118" s="10" t="s">
        <v>4326</v>
      </c>
      <c r="BS118" s="10">
        <v>38723</v>
      </c>
      <c r="BT118" s="10">
        <v>47854</v>
      </c>
      <c r="BU118" s="14">
        <v>0</v>
      </c>
      <c r="BV118" s="14">
        <v>17.420000000000002</v>
      </c>
      <c r="BW118" s="14">
        <v>0</v>
      </c>
    </row>
    <row r="119" spans="1:75" s="2" customFormat="1" ht="18.2" customHeight="1" x14ac:dyDescent="0.15">
      <c r="A119" s="4">
        <v>117</v>
      </c>
      <c r="B119" s="5" t="s">
        <v>127</v>
      </c>
      <c r="C119" s="5" t="s">
        <v>128</v>
      </c>
      <c r="D119" s="25">
        <v>45383</v>
      </c>
      <c r="E119" s="6" t="s">
        <v>968</v>
      </c>
      <c r="F119" s="21">
        <v>123</v>
      </c>
      <c r="G119" s="21">
        <v>122</v>
      </c>
      <c r="H119" s="8">
        <v>23721.69</v>
      </c>
      <c r="I119" s="8">
        <v>73156.66</v>
      </c>
      <c r="J119" s="8">
        <v>0</v>
      </c>
      <c r="K119" s="8">
        <v>96878.35</v>
      </c>
      <c r="L119" s="8">
        <v>981.69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96878.35</v>
      </c>
      <c r="S119" s="8">
        <v>71365.31</v>
      </c>
      <c r="T119" s="8">
        <v>209.34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71574.649999999994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f t="shared" si="1"/>
        <v>0</v>
      </c>
      <c r="AU119" s="8">
        <v>74138.350000000006</v>
      </c>
      <c r="AV119" s="8">
        <v>71574.649999999994</v>
      </c>
      <c r="AW119" s="9">
        <v>21</v>
      </c>
      <c r="AX119" s="9">
        <v>240</v>
      </c>
      <c r="AY119" s="8">
        <v>480002.41</v>
      </c>
      <c r="AZ119" s="8">
        <v>118577.47</v>
      </c>
      <c r="BA119" s="7">
        <v>89.999551999999994</v>
      </c>
      <c r="BB119" s="7">
        <v>73.530056751077595</v>
      </c>
      <c r="BC119" s="7">
        <v>10.59</v>
      </c>
      <c r="BD119" s="7"/>
      <c r="BE119" s="6" t="s">
        <v>3776</v>
      </c>
      <c r="BF119" s="4"/>
      <c r="BG119" s="6" t="s">
        <v>173</v>
      </c>
      <c r="BH119" s="6" t="s">
        <v>267</v>
      </c>
      <c r="BI119" s="6" t="s">
        <v>268</v>
      </c>
      <c r="BJ119" s="6" t="s">
        <v>3777</v>
      </c>
      <c r="BK119" s="5" t="s">
        <v>2</v>
      </c>
      <c r="BL119" s="7">
        <v>786461.15789379994</v>
      </c>
      <c r="BM119" s="5" t="s">
        <v>131</v>
      </c>
      <c r="BN119" s="7"/>
      <c r="BO119" s="10">
        <v>38723</v>
      </c>
      <c r="BP119" s="10">
        <v>46028</v>
      </c>
      <c r="BQ119" s="10" t="s">
        <v>746</v>
      </c>
      <c r="BR119" s="10" t="s">
        <v>4331</v>
      </c>
      <c r="BS119" s="10">
        <v>38723</v>
      </c>
      <c r="BT119" s="10">
        <v>46028</v>
      </c>
      <c r="BU119" s="7">
        <v>27342.639999999999</v>
      </c>
      <c r="BV119" s="7">
        <v>24.86</v>
      </c>
      <c r="BW119" s="7">
        <v>0</v>
      </c>
    </row>
    <row r="120" spans="1:75" s="2" customFormat="1" ht="18.2" customHeight="1" x14ac:dyDescent="0.15">
      <c r="A120" s="11">
        <v>118</v>
      </c>
      <c r="B120" s="12" t="s">
        <v>127</v>
      </c>
      <c r="C120" s="12" t="s">
        <v>128</v>
      </c>
      <c r="D120" s="26">
        <v>45383</v>
      </c>
      <c r="E120" s="13" t="s">
        <v>969</v>
      </c>
      <c r="F120" s="22">
        <v>156</v>
      </c>
      <c r="G120" s="22">
        <v>155</v>
      </c>
      <c r="H120" s="15">
        <v>53617.440000000002</v>
      </c>
      <c r="I120" s="15">
        <v>37731.9</v>
      </c>
      <c r="J120" s="15">
        <v>0</v>
      </c>
      <c r="K120" s="15">
        <v>91349.34</v>
      </c>
      <c r="L120" s="15">
        <v>448.38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91349.34</v>
      </c>
      <c r="S120" s="15">
        <v>104241.96</v>
      </c>
      <c r="T120" s="15">
        <v>473.17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104715.13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8">
        <f t="shared" si="1"/>
        <v>0</v>
      </c>
      <c r="AU120" s="15">
        <v>38180.28</v>
      </c>
      <c r="AV120" s="15">
        <v>104715.13</v>
      </c>
      <c r="AW120" s="16">
        <v>81</v>
      </c>
      <c r="AX120" s="16">
        <v>300</v>
      </c>
      <c r="AY120" s="15">
        <v>393099.75</v>
      </c>
      <c r="AZ120" s="15">
        <v>96941.94</v>
      </c>
      <c r="BA120" s="14">
        <v>90.000056000000001</v>
      </c>
      <c r="BB120" s="14">
        <v>84.807934682997299</v>
      </c>
      <c r="BC120" s="14">
        <v>10.59</v>
      </c>
      <c r="BD120" s="14"/>
      <c r="BE120" s="13" t="s">
        <v>3776</v>
      </c>
      <c r="BF120" s="11"/>
      <c r="BG120" s="13" t="s">
        <v>198</v>
      </c>
      <c r="BH120" s="13" t="s">
        <v>270</v>
      </c>
      <c r="BI120" s="13" t="s">
        <v>271</v>
      </c>
      <c r="BJ120" s="13" t="s">
        <v>3777</v>
      </c>
      <c r="BK120" s="12" t="s">
        <v>2</v>
      </c>
      <c r="BL120" s="14">
        <v>741576.49990151997</v>
      </c>
      <c r="BM120" s="12" t="s">
        <v>131</v>
      </c>
      <c r="BN120" s="14"/>
      <c r="BO120" s="17">
        <v>38730</v>
      </c>
      <c r="BP120" s="17">
        <v>47861</v>
      </c>
      <c r="BQ120" s="10" t="s">
        <v>3698</v>
      </c>
      <c r="BR120" s="10" t="s">
        <v>4322</v>
      </c>
      <c r="BS120" s="10">
        <v>38730</v>
      </c>
      <c r="BT120" s="10">
        <v>47861</v>
      </c>
      <c r="BU120" s="14">
        <v>28970.35</v>
      </c>
      <c r="BV120" s="14">
        <v>20.170000000000002</v>
      </c>
      <c r="BW120" s="14">
        <v>0</v>
      </c>
    </row>
    <row r="121" spans="1:75" s="2" customFormat="1" ht="18.2" customHeight="1" x14ac:dyDescent="0.15">
      <c r="A121" s="4">
        <v>119</v>
      </c>
      <c r="B121" s="5" t="s">
        <v>127</v>
      </c>
      <c r="C121" s="5" t="s">
        <v>128</v>
      </c>
      <c r="D121" s="25">
        <v>45383</v>
      </c>
      <c r="E121" s="6" t="s">
        <v>827</v>
      </c>
      <c r="F121" s="21">
        <v>164</v>
      </c>
      <c r="G121" s="21">
        <v>163</v>
      </c>
      <c r="H121" s="8">
        <v>23813.31</v>
      </c>
      <c r="I121" s="8">
        <v>16598.919999999998</v>
      </c>
      <c r="J121" s="8">
        <v>0</v>
      </c>
      <c r="K121" s="8">
        <v>40412.230000000003</v>
      </c>
      <c r="L121" s="8">
        <v>192.44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40412.230000000003</v>
      </c>
      <c r="S121" s="8">
        <v>48919.46</v>
      </c>
      <c r="T121" s="8">
        <v>210.15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49129.61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f t="shared" si="1"/>
        <v>0</v>
      </c>
      <c r="AU121" s="8">
        <v>16791.36</v>
      </c>
      <c r="AV121" s="8">
        <v>49129.61</v>
      </c>
      <c r="AW121" s="9">
        <v>83</v>
      </c>
      <c r="AX121" s="9">
        <v>300</v>
      </c>
      <c r="AY121" s="8">
        <v>182657.8</v>
      </c>
      <c r="AZ121" s="8">
        <v>42350.76</v>
      </c>
      <c r="BA121" s="7">
        <v>85.340894000000006</v>
      </c>
      <c r="BB121" s="7">
        <v>81.434567803118995</v>
      </c>
      <c r="BC121" s="7">
        <v>10.59</v>
      </c>
      <c r="BD121" s="7"/>
      <c r="BE121" s="6" t="s">
        <v>3776</v>
      </c>
      <c r="BF121" s="4"/>
      <c r="BG121" s="6" t="s">
        <v>155</v>
      </c>
      <c r="BH121" s="6" t="s">
        <v>34</v>
      </c>
      <c r="BI121" s="6" t="s">
        <v>274</v>
      </c>
      <c r="BJ121" s="6" t="s">
        <v>3777</v>
      </c>
      <c r="BK121" s="5" t="s">
        <v>2</v>
      </c>
      <c r="BL121" s="7">
        <v>328067.61468244001</v>
      </c>
      <c r="BM121" s="5" t="s">
        <v>131</v>
      </c>
      <c r="BN121" s="7"/>
      <c r="BO121" s="10">
        <v>38786</v>
      </c>
      <c r="BP121" s="10">
        <v>47917</v>
      </c>
      <c r="BQ121" s="10" t="s">
        <v>747</v>
      </c>
      <c r="BR121" s="10" t="s">
        <v>4327</v>
      </c>
      <c r="BS121" s="10">
        <v>38786</v>
      </c>
      <c r="BT121" s="10">
        <v>47917</v>
      </c>
      <c r="BU121" s="7">
        <v>13372.08</v>
      </c>
      <c r="BV121" s="7">
        <v>8.81</v>
      </c>
      <c r="BW121" s="7">
        <v>0</v>
      </c>
    </row>
    <row r="122" spans="1:75" s="2" customFormat="1" ht="18.2" customHeight="1" x14ac:dyDescent="0.15">
      <c r="A122" s="11">
        <v>120</v>
      </c>
      <c r="B122" s="12" t="s">
        <v>127</v>
      </c>
      <c r="C122" s="12" t="s">
        <v>128</v>
      </c>
      <c r="D122" s="26">
        <v>45383</v>
      </c>
      <c r="E122" s="13" t="s">
        <v>970</v>
      </c>
      <c r="F122" s="22">
        <v>0</v>
      </c>
      <c r="G122" s="22">
        <v>0</v>
      </c>
      <c r="H122" s="15">
        <v>20638.580000000002</v>
      </c>
      <c r="I122" s="15">
        <v>0</v>
      </c>
      <c r="J122" s="15">
        <v>0</v>
      </c>
      <c r="K122" s="15">
        <v>20638.580000000002</v>
      </c>
      <c r="L122" s="15">
        <v>775.73</v>
      </c>
      <c r="M122" s="15">
        <v>0</v>
      </c>
      <c r="N122" s="15">
        <v>0</v>
      </c>
      <c r="O122" s="15">
        <v>775.73</v>
      </c>
      <c r="P122" s="15">
        <v>0</v>
      </c>
      <c r="Q122" s="15">
        <v>0</v>
      </c>
      <c r="R122" s="15">
        <v>19862.849999999999</v>
      </c>
      <c r="S122" s="15">
        <v>0</v>
      </c>
      <c r="T122" s="15">
        <v>182.14</v>
      </c>
      <c r="U122" s="15">
        <v>0</v>
      </c>
      <c r="V122" s="15">
        <v>0</v>
      </c>
      <c r="W122" s="15">
        <v>182.14</v>
      </c>
      <c r="X122" s="15">
        <v>0</v>
      </c>
      <c r="Y122" s="15">
        <v>0</v>
      </c>
      <c r="Z122" s="15">
        <v>0</v>
      </c>
      <c r="AA122" s="15">
        <v>19.98</v>
      </c>
      <c r="AB122" s="15">
        <v>0</v>
      </c>
      <c r="AC122" s="15">
        <v>0</v>
      </c>
      <c r="AD122" s="15">
        <v>0</v>
      </c>
      <c r="AE122" s="15">
        <v>0</v>
      </c>
      <c r="AF122" s="15">
        <v>-37.36</v>
      </c>
      <c r="AG122" s="15">
        <v>42.54</v>
      </c>
      <c r="AH122" s="15">
        <v>117.71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142.41</v>
      </c>
      <c r="AQ122" s="15">
        <v>0</v>
      </c>
      <c r="AR122" s="15">
        <v>11.32</v>
      </c>
      <c r="AS122" s="15">
        <v>0</v>
      </c>
      <c r="AT122" s="8">
        <f t="shared" si="1"/>
        <v>1231.83</v>
      </c>
      <c r="AU122" s="15">
        <v>0</v>
      </c>
      <c r="AV122" s="15">
        <v>0</v>
      </c>
      <c r="AW122" s="16">
        <v>23</v>
      </c>
      <c r="AX122" s="16">
        <v>240</v>
      </c>
      <c r="AY122" s="15">
        <v>390000.32</v>
      </c>
      <c r="AZ122" s="15">
        <v>95364.73</v>
      </c>
      <c r="BA122" s="14">
        <v>89.999925000000005</v>
      </c>
      <c r="BB122" s="14">
        <v>18.745452435992298</v>
      </c>
      <c r="BC122" s="14">
        <v>10.59</v>
      </c>
      <c r="BD122" s="14"/>
      <c r="BE122" s="13" t="s">
        <v>3776</v>
      </c>
      <c r="BF122" s="11"/>
      <c r="BG122" s="13" t="s">
        <v>142</v>
      </c>
      <c r="BH122" s="13" t="s">
        <v>7</v>
      </c>
      <c r="BI122" s="13" t="s">
        <v>222</v>
      </c>
      <c r="BJ122" s="13" t="s">
        <v>1</v>
      </c>
      <c r="BK122" s="12" t="s">
        <v>2</v>
      </c>
      <c r="BL122" s="14">
        <v>161247.1724598</v>
      </c>
      <c r="BM122" s="12" t="s">
        <v>131</v>
      </c>
      <c r="BN122" s="14"/>
      <c r="BO122" s="17">
        <v>38807</v>
      </c>
      <c r="BP122" s="17">
        <v>46112</v>
      </c>
      <c r="BQ122" s="10" t="s">
        <v>4319</v>
      </c>
      <c r="BR122" s="10" t="s">
        <v>4326</v>
      </c>
      <c r="BS122" s="10">
        <v>38807</v>
      </c>
      <c r="BT122" s="10">
        <v>46112</v>
      </c>
      <c r="BU122" s="14">
        <v>0</v>
      </c>
      <c r="BV122" s="14">
        <v>19.98</v>
      </c>
      <c r="BW122" s="14">
        <v>0</v>
      </c>
    </row>
    <row r="123" spans="1:75" s="2" customFormat="1" ht="18.2" customHeight="1" x14ac:dyDescent="0.15">
      <c r="A123" s="4">
        <v>121</v>
      </c>
      <c r="B123" s="5" t="s">
        <v>127</v>
      </c>
      <c r="C123" s="5" t="s">
        <v>128</v>
      </c>
      <c r="D123" s="25">
        <v>45383</v>
      </c>
      <c r="E123" s="6" t="s">
        <v>971</v>
      </c>
      <c r="F123" s="21">
        <v>142</v>
      </c>
      <c r="G123" s="21">
        <v>141</v>
      </c>
      <c r="H123" s="8">
        <v>146579.67000000001</v>
      </c>
      <c r="I123" s="8">
        <v>103913.18</v>
      </c>
      <c r="J123" s="8">
        <v>0</v>
      </c>
      <c r="K123" s="8">
        <v>250492.85</v>
      </c>
      <c r="L123" s="8">
        <v>1291.07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250492.85</v>
      </c>
      <c r="S123" s="8">
        <v>260521.05</v>
      </c>
      <c r="T123" s="8">
        <v>1293.57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261814.62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f t="shared" si="1"/>
        <v>0</v>
      </c>
      <c r="AU123" s="8">
        <v>105204.25</v>
      </c>
      <c r="AV123" s="8">
        <v>261814.62</v>
      </c>
      <c r="AW123" s="9">
        <v>78</v>
      </c>
      <c r="AX123" s="9">
        <v>300</v>
      </c>
      <c r="AY123" s="8">
        <v>1149997.8999999999</v>
      </c>
      <c r="AZ123" s="8">
        <v>271890.68</v>
      </c>
      <c r="BA123" s="7">
        <v>85.000156000000004</v>
      </c>
      <c r="BB123" s="7">
        <v>78.3106332548236</v>
      </c>
      <c r="BC123" s="7">
        <v>10.59</v>
      </c>
      <c r="BD123" s="7"/>
      <c r="BE123" s="6" t="s">
        <v>3776</v>
      </c>
      <c r="BF123" s="4"/>
      <c r="BG123" s="6" t="s">
        <v>137</v>
      </c>
      <c r="BH123" s="6" t="s">
        <v>5</v>
      </c>
      <c r="BI123" s="6" t="s">
        <v>138</v>
      </c>
      <c r="BJ123" s="6" t="s">
        <v>3777</v>
      </c>
      <c r="BK123" s="5" t="s">
        <v>2</v>
      </c>
      <c r="BL123" s="7">
        <v>2033507.9700998</v>
      </c>
      <c r="BM123" s="5" t="s">
        <v>131</v>
      </c>
      <c r="BN123" s="7"/>
      <c r="BO123" s="10">
        <v>38635</v>
      </c>
      <c r="BP123" s="10">
        <v>47766</v>
      </c>
      <c r="BQ123" s="10" t="s">
        <v>740</v>
      </c>
      <c r="BR123" s="10" t="s">
        <v>4339</v>
      </c>
      <c r="BS123" s="10">
        <v>38635</v>
      </c>
      <c r="BT123" s="10">
        <v>47766</v>
      </c>
      <c r="BU123" s="7">
        <v>74762.789999999994</v>
      </c>
      <c r="BV123" s="7">
        <v>56.58</v>
      </c>
      <c r="BW123" s="7">
        <v>0</v>
      </c>
    </row>
    <row r="124" spans="1:75" s="2" customFormat="1" ht="18.2" customHeight="1" x14ac:dyDescent="0.15">
      <c r="A124" s="11">
        <v>122</v>
      </c>
      <c r="B124" s="12" t="s">
        <v>127</v>
      </c>
      <c r="C124" s="12" t="s">
        <v>128</v>
      </c>
      <c r="D124" s="26">
        <v>45383</v>
      </c>
      <c r="E124" s="13" t="s">
        <v>972</v>
      </c>
      <c r="F124" s="22">
        <v>167</v>
      </c>
      <c r="G124" s="22">
        <v>166</v>
      </c>
      <c r="H124" s="15">
        <v>33139.79</v>
      </c>
      <c r="I124" s="15">
        <v>25837.68</v>
      </c>
      <c r="J124" s="15">
        <v>0</v>
      </c>
      <c r="K124" s="15">
        <v>58977.47</v>
      </c>
      <c r="L124" s="15">
        <v>297.12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58977.47</v>
      </c>
      <c r="S124" s="15">
        <v>72032.61</v>
      </c>
      <c r="T124" s="15">
        <v>292.45999999999998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72325.070000000007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8">
        <f t="shared" si="1"/>
        <v>0</v>
      </c>
      <c r="AU124" s="15">
        <v>26134.799999999999</v>
      </c>
      <c r="AV124" s="15">
        <v>72325.070000000007</v>
      </c>
      <c r="AW124" s="16">
        <v>77</v>
      </c>
      <c r="AX124" s="16">
        <v>300</v>
      </c>
      <c r="AY124" s="15">
        <v>335197.49</v>
      </c>
      <c r="AZ124" s="15">
        <v>62020.58</v>
      </c>
      <c r="BA124" s="14">
        <v>66.282122999999999</v>
      </c>
      <c r="BB124" s="14">
        <v>63.0299155662332</v>
      </c>
      <c r="BC124" s="14">
        <v>10.59</v>
      </c>
      <c r="BD124" s="14"/>
      <c r="BE124" s="13" t="s">
        <v>3776</v>
      </c>
      <c r="BF124" s="11"/>
      <c r="BG124" s="13" t="s">
        <v>155</v>
      </c>
      <c r="BH124" s="13" t="s">
        <v>19</v>
      </c>
      <c r="BI124" s="13" t="s">
        <v>161</v>
      </c>
      <c r="BJ124" s="13" t="s">
        <v>3777</v>
      </c>
      <c r="BK124" s="12" t="s">
        <v>2</v>
      </c>
      <c r="BL124" s="14">
        <v>478780.75282916002</v>
      </c>
      <c r="BM124" s="12" t="s">
        <v>131</v>
      </c>
      <c r="BN124" s="14"/>
      <c r="BO124" s="17">
        <v>38618</v>
      </c>
      <c r="BP124" s="17">
        <v>47749</v>
      </c>
      <c r="BQ124" s="10" t="s">
        <v>754</v>
      </c>
      <c r="BR124" s="10" t="s">
        <v>4343</v>
      </c>
      <c r="BS124" s="10">
        <v>38618</v>
      </c>
      <c r="BT124" s="10">
        <v>47749</v>
      </c>
      <c r="BU124" s="14">
        <v>20522.03</v>
      </c>
      <c r="BV124" s="14">
        <v>12.91</v>
      </c>
      <c r="BW124" s="14">
        <v>0</v>
      </c>
    </row>
    <row r="125" spans="1:75" s="2" customFormat="1" ht="18.2" customHeight="1" x14ac:dyDescent="0.15">
      <c r="A125" s="4">
        <v>123</v>
      </c>
      <c r="B125" s="5" t="s">
        <v>127</v>
      </c>
      <c r="C125" s="5" t="s">
        <v>128</v>
      </c>
      <c r="D125" s="25">
        <v>45383</v>
      </c>
      <c r="E125" s="6" t="s">
        <v>973</v>
      </c>
      <c r="F125" s="21">
        <v>0</v>
      </c>
      <c r="G125" s="21">
        <v>0</v>
      </c>
      <c r="H125" s="8">
        <v>33722.199999999997</v>
      </c>
      <c r="I125" s="8">
        <v>0</v>
      </c>
      <c r="J125" s="8">
        <v>0</v>
      </c>
      <c r="K125" s="8">
        <v>33722.199999999997</v>
      </c>
      <c r="L125" s="8">
        <v>302.32</v>
      </c>
      <c r="M125" s="8">
        <v>0</v>
      </c>
      <c r="N125" s="8">
        <v>0</v>
      </c>
      <c r="O125" s="8">
        <v>302.32</v>
      </c>
      <c r="P125" s="8">
        <v>0</v>
      </c>
      <c r="Q125" s="8">
        <v>0</v>
      </c>
      <c r="R125" s="8">
        <v>33419.879999999997</v>
      </c>
      <c r="S125" s="8">
        <v>0</v>
      </c>
      <c r="T125" s="8">
        <v>297.60000000000002</v>
      </c>
      <c r="U125" s="8">
        <v>0</v>
      </c>
      <c r="V125" s="8">
        <v>0</v>
      </c>
      <c r="W125" s="8">
        <v>297.60000000000002</v>
      </c>
      <c r="X125" s="8">
        <v>0</v>
      </c>
      <c r="Y125" s="8">
        <v>0</v>
      </c>
      <c r="Z125" s="8">
        <v>0</v>
      </c>
      <c r="AA125" s="8">
        <v>13.13</v>
      </c>
      <c r="AB125" s="8">
        <v>0</v>
      </c>
      <c r="AC125" s="8">
        <v>0</v>
      </c>
      <c r="AD125" s="8">
        <v>0</v>
      </c>
      <c r="AE125" s="8">
        <v>0</v>
      </c>
      <c r="AF125" s="8">
        <v>-18.66</v>
      </c>
      <c r="AG125" s="8">
        <v>30.65</v>
      </c>
      <c r="AH125" s="8">
        <v>80.3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0.12</v>
      </c>
      <c r="AS125" s="8">
        <v>0.123183</v>
      </c>
      <c r="AT125" s="8">
        <f t="shared" si="1"/>
        <v>705.0968170000001</v>
      </c>
      <c r="AU125" s="8">
        <v>0</v>
      </c>
      <c r="AV125" s="8">
        <v>0</v>
      </c>
      <c r="AW125" s="9">
        <v>77</v>
      </c>
      <c r="AX125" s="9">
        <v>300</v>
      </c>
      <c r="AY125" s="8">
        <v>310000.59000000003</v>
      </c>
      <c r="AZ125" s="8">
        <v>63108.38</v>
      </c>
      <c r="BA125" s="7">
        <v>73.015992999999995</v>
      </c>
      <c r="BB125" s="7">
        <v>38.666587926054198</v>
      </c>
      <c r="BC125" s="7">
        <v>10.59</v>
      </c>
      <c r="BD125" s="7"/>
      <c r="BE125" s="6" t="s">
        <v>3776</v>
      </c>
      <c r="BF125" s="4"/>
      <c r="BG125" s="6" t="s">
        <v>148</v>
      </c>
      <c r="BH125" s="6" t="s">
        <v>43</v>
      </c>
      <c r="BI125" s="6" t="s">
        <v>245</v>
      </c>
      <c r="BJ125" s="6" t="s">
        <v>1</v>
      </c>
      <c r="BK125" s="5" t="s">
        <v>2</v>
      </c>
      <c r="BL125" s="7">
        <v>271303.52159664</v>
      </c>
      <c r="BM125" s="5" t="s">
        <v>131</v>
      </c>
      <c r="BN125" s="7"/>
      <c r="BO125" s="10">
        <v>38625</v>
      </c>
      <c r="BP125" s="10">
        <v>47756</v>
      </c>
      <c r="BQ125" s="10" t="s">
        <v>4319</v>
      </c>
      <c r="BR125" s="10" t="s">
        <v>4326</v>
      </c>
      <c r="BS125" s="10">
        <v>38625</v>
      </c>
      <c r="BT125" s="10">
        <v>47756</v>
      </c>
      <c r="BU125" s="7">
        <v>0</v>
      </c>
      <c r="BV125" s="7">
        <v>13.13</v>
      </c>
      <c r="BW125" s="7">
        <v>0</v>
      </c>
    </row>
    <row r="126" spans="1:75" s="2" customFormat="1" ht="18.2" customHeight="1" x14ac:dyDescent="0.15">
      <c r="A126" s="11">
        <v>124</v>
      </c>
      <c r="B126" s="12" t="s">
        <v>127</v>
      </c>
      <c r="C126" s="12" t="s">
        <v>128</v>
      </c>
      <c r="D126" s="26">
        <v>45383</v>
      </c>
      <c r="E126" s="13" t="s">
        <v>135</v>
      </c>
      <c r="F126" s="22">
        <v>148</v>
      </c>
      <c r="G126" s="22">
        <v>147</v>
      </c>
      <c r="H126" s="15">
        <v>19035.5</v>
      </c>
      <c r="I126" s="15">
        <v>13779.5</v>
      </c>
      <c r="J126" s="15">
        <v>0</v>
      </c>
      <c r="K126" s="15">
        <v>32815</v>
      </c>
      <c r="L126" s="15">
        <v>167.69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32815</v>
      </c>
      <c r="S126" s="15">
        <v>35565.46</v>
      </c>
      <c r="T126" s="15">
        <v>167.99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35733.449999999997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8">
        <f t="shared" si="1"/>
        <v>0</v>
      </c>
      <c r="AU126" s="15">
        <v>13947.19</v>
      </c>
      <c r="AV126" s="15">
        <v>35733.449999999997</v>
      </c>
      <c r="AW126" s="16">
        <v>78</v>
      </c>
      <c r="AX126" s="16">
        <v>300</v>
      </c>
      <c r="AY126" s="15">
        <v>343901.88</v>
      </c>
      <c r="AZ126" s="15">
        <v>35311.61</v>
      </c>
      <c r="BA126" s="14">
        <v>36.929839000000001</v>
      </c>
      <c r="BB126" s="14">
        <v>34.318816581430298</v>
      </c>
      <c r="BC126" s="14">
        <v>10.59</v>
      </c>
      <c r="BD126" s="14"/>
      <c r="BE126" s="13" t="s">
        <v>3776</v>
      </c>
      <c r="BF126" s="11"/>
      <c r="BG126" s="13" t="s">
        <v>155</v>
      </c>
      <c r="BH126" s="13" t="s">
        <v>19</v>
      </c>
      <c r="BI126" s="13" t="s">
        <v>156</v>
      </c>
      <c r="BJ126" s="13" t="s">
        <v>3777</v>
      </c>
      <c r="BK126" s="12" t="s">
        <v>2</v>
      </c>
      <c r="BL126" s="14">
        <v>266393.08882</v>
      </c>
      <c r="BM126" s="12" t="s">
        <v>131</v>
      </c>
      <c r="BN126" s="14"/>
      <c r="BO126" s="17">
        <v>38645</v>
      </c>
      <c r="BP126" s="17">
        <v>47776</v>
      </c>
      <c r="BQ126" s="10" t="s">
        <v>742</v>
      </c>
      <c r="BR126" s="10" t="s">
        <v>4341</v>
      </c>
      <c r="BS126" s="10">
        <v>38645</v>
      </c>
      <c r="BT126" s="10">
        <v>47776</v>
      </c>
      <c r="BU126" s="14">
        <v>11300.7</v>
      </c>
      <c r="BV126" s="14">
        <v>7.35</v>
      </c>
      <c r="BW126" s="14">
        <v>0</v>
      </c>
    </row>
    <row r="127" spans="1:75" s="2" customFormat="1" ht="18.2" customHeight="1" x14ac:dyDescent="0.15">
      <c r="A127" s="4">
        <v>125</v>
      </c>
      <c r="B127" s="5" t="s">
        <v>127</v>
      </c>
      <c r="C127" s="5" t="s">
        <v>128</v>
      </c>
      <c r="D127" s="25">
        <v>45383</v>
      </c>
      <c r="E127" s="6" t="s">
        <v>974</v>
      </c>
      <c r="F127" s="21">
        <v>63</v>
      </c>
      <c r="G127" s="21">
        <v>63</v>
      </c>
      <c r="H127" s="8">
        <v>0</v>
      </c>
      <c r="I127" s="8">
        <v>40181.019999999997</v>
      </c>
      <c r="J127" s="8">
        <v>0</v>
      </c>
      <c r="K127" s="8">
        <v>40181.019999999997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40181.019999999997</v>
      </c>
      <c r="S127" s="8">
        <v>12124.67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12124.67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f t="shared" si="1"/>
        <v>0</v>
      </c>
      <c r="AU127" s="8">
        <v>40181.019999999997</v>
      </c>
      <c r="AV127" s="8">
        <v>12124.67</v>
      </c>
      <c r="AW127" s="9">
        <v>0</v>
      </c>
      <c r="AX127" s="9">
        <v>120</v>
      </c>
      <c r="AY127" s="8">
        <v>382897.45</v>
      </c>
      <c r="AZ127" s="8">
        <v>62139.89</v>
      </c>
      <c r="BA127" s="7">
        <v>58.449064999999997</v>
      </c>
      <c r="BB127" s="7">
        <v>37.794451353974097</v>
      </c>
      <c r="BC127" s="7">
        <v>10.59</v>
      </c>
      <c r="BD127" s="7"/>
      <c r="BE127" s="6" t="s">
        <v>3776</v>
      </c>
      <c r="BF127" s="4"/>
      <c r="BG127" s="6" t="s">
        <v>148</v>
      </c>
      <c r="BH127" s="6" t="s">
        <v>65</v>
      </c>
      <c r="BI127" s="6" t="s">
        <v>205</v>
      </c>
      <c r="BJ127" s="6" t="s">
        <v>3777</v>
      </c>
      <c r="BK127" s="5" t="s">
        <v>2</v>
      </c>
      <c r="BL127" s="7">
        <v>326190.64542855998</v>
      </c>
      <c r="BM127" s="5" t="s">
        <v>131</v>
      </c>
      <c r="BN127" s="7"/>
      <c r="BO127" s="10">
        <v>38660</v>
      </c>
      <c r="BP127" s="10">
        <v>42312</v>
      </c>
      <c r="BQ127" s="10" t="s">
        <v>764</v>
      </c>
      <c r="BR127" s="10" t="s">
        <v>4357</v>
      </c>
      <c r="BS127" s="10">
        <v>38660</v>
      </c>
      <c r="BT127" s="10">
        <v>42312</v>
      </c>
      <c r="BU127" s="7">
        <v>7199.46</v>
      </c>
      <c r="BV127" s="7">
        <v>0</v>
      </c>
      <c r="BW127" s="7">
        <v>0</v>
      </c>
    </row>
    <row r="128" spans="1:75" s="2" customFormat="1" ht="18.2" customHeight="1" x14ac:dyDescent="0.15">
      <c r="A128" s="11">
        <v>126</v>
      </c>
      <c r="B128" s="12" t="s">
        <v>127</v>
      </c>
      <c r="C128" s="12" t="s">
        <v>128</v>
      </c>
      <c r="D128" s="26">
        <v>45383</v>
      </c>
      <c r="E128" s="13" t="s">
        <v>975</v>
      </c>
      <c r="F128" s="22">
        <v>0</v>
      </c>
      <c r="G128" s="22">
        <v>0</v>
      </c>
      <c r="H128" s="15">
        <v>2110.42</v>
      </c>
      <c r="I128" s="15">
        <v>0</v>
      </c>
      <c r="J128" s="15">
        <v>0</v>
      </c>
      <c r="K128" s="15">
        <v>2110.42</v>
      </c>
      <c r="L128" s="15">
        <v>634.72</v>
      </c>
      <c r="M128" s="15">
        <v>0</v>
      </c>
      <c r="N128" s="15">
        <v>0</v>
      </c>
      <c r="O128" s="15">
        <v>634.72</v>
      </c>
      <c r="P128" s="15">
        <v>0</v>
      </c>
      <c r="Q128" s="15">
        <v>0</v>
      </c>
      <c r="R128" s="15">
        <v>1475.7</v>
      </c>
      <c r="S128" s="15">
        <v>0</v>
      </c>
      <c r="T128" s="15">
        <v>18.62</v>
      </c>
      <c r="U128" s="15">
        <v>0</v>
      </c>
      <c r="V128" s="15">
        <v>0</v>
      </c>
      <c r="W128" s="15">
        <v>18.62</v>
      </c>
      <c r="X128" s="15">
        <v>0</v>
      </c>
      <c r="Y128" s="15">
        <v>0</v>
      </c>
      <c r="Z128" s="15">
        <v>0</v>
      </c>
      <c r="AA128" s="15">
        <v>14.3</v>
      </c>
      <c r="AB128" s="15">
        <v>0</v>
      </c>
      <c r="AC128" s="15">
        <v>0</v>
      </c>
      <c r="AD128" s="15">
        <v>0</v>
      </c>
      <c r="AE128" s="15">
        <v>0</v>
      </c>
      <c r="AF128" s="15">
        <v>-18.3</v>
      </c>
      <c r="AG128" s="15">
        <v>33.380000000000003</v>
      </c>
      <c r="AH128" s="15">
        <v>90.71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2.62</v>
      </c>
      <c r="AQ128" s="15">
        <v>0</v>
      </c>
      <c r="AR128" s="15">
        <v>0</v>
      </c>
      <c r="AS128" s="15">
        <v>0</v>
      </c>
      <c r="AT128" s="8">
        <f t="shared" si="1"/>
        <v>776.05000000000007</v>
      </c>
      <c r="AU128" s="15">
        <v>0</v>
      </c>
      <c r="AV128" s="15">
        <v>0</v>
      </c>
      <c r="AW128" s="16">
        <v>79</v>
      </c>
      <c r="AX128" s="16">
        <v>300</v>
      </c>
      <c r="AY128" s="15">
        <v>418002.86</v>
      </c>
      <c r="AZ128" s="15">
        <v>68728.399999999994</v>
      </c>
      <c r="BA128" s="14">
        <v>59.258684000000002</v>
      </c>
      <c r="BB128" s="14">
        <v>1.27237124651236</v>
      </c>
      <c r="BC128" s="14">
        <v>10.59</v>
      </c>
      <c r="BD128" s="14"/>
      <c r="BE128" s="13" t="s">
        <v>3776</v>
      </c>
      <c r="BF128" s="11"/>
      <c r="BG128" s="13" t="s">
        <v>137</v>
      </c>
      <c r="BH128" s="13" t="s">
        <v>9</v>
      </c>
      <c r="BI128" s="13" t="s">
        <v>200</v>
      </c>
      <c r="BJ128" s="13" t="s">
        <v>1</v>
      </c>
      <c r="BK128" s="12" t="s">
        <v>2</v>
      </c>
      <c r="BL128" s="14">
        <v>11979.7739196</v>
      </c>
      <c r="BM128" s="12" t="s">
        <v>131</v>
      </c>
      <c r="BN128" s="14"/>
      <c r="BO128" s="17">
        <v>38666</v>
      </c>
      <c r="BP128" s="17">
        <v>47797</v>
      </c>
      <c r="BQ128" s="10" t="s">
        <v>4319</v>
      </c>
      <c r="BR128" s="10" t="s">
        <v>4326</v>
      </c>
      <c r="BS128" s="10">
        <v>38666</v>
      </c>
      <c r="BT128" s="10">
        <v>47797</v>
      </c>
      <c r="BU128" s="14">
        <v>0</v>
      </c>
      <c r="BV128" s="14">
        <v>14.3</v>
      </c>
      <c r="BW128" s="14">
        <v>0</v>
      </c>
    </row>
    <row r="129" spans="1:75" s="2" customFormat="1" ht="18.2" customHeight="1" x14ac:dyDescent="0.15">
      <c r="A129" s="4">
        <v>127</v>
      </c>
      <c r="B129" s="5" t="s">
        <v>127</v>
      </c>
      <c r="C129" s="5" t="s">
        <v>128</v>
      </c>
      <c r="D129" s="25">
        <v>45383</v>
      </c>
      <c r="E129" s="6" t="s">
        <v>330</v>
      </c>
      <c r="F129" s="21">
        <v>0</v>
      </c>
      <c r="G129" s="21">
        <v>0</v>
      </c>
      <c r="H129" s="8">
        <v>15867.58</v>
      </c>
      <c r="I129" s="8">
        <v>0</v>
      </c>
      <c r="J129" s="8">
        <v>0</v>
      </c>
      <c r="K129" s="8">
        <v>15867.58</v>
      </c>
      <c r="L129" s="8">
        <v>137.36000000000001</v>
      </c>
      <c r="M129" s="8">
        <v>0</v>
      </c>
      <c r="N129" s="8">
        <v>0</v>
      </c>
      <c r="O129" s="8">
        <v>137.36000000000001</v>
      </c>
      <c r="P129" s="8">
        <v>0</v>
      </c>
      <c r="Q129" s="8">
        <v>0</v>
      </c>
      <c r="R129" s="8">
        <v>15730.22</v>
      </c>
      <c r="S129" s="8">
        <v>0</v>
      </c>
      <c r="T129" s="8">
        <v>140.03</v>
      </c>
      <c r="U129" s="8">
        <v>0</v>
      </c>
      <c r="V129" s="8">
        <v>0</v>
      </c>
      <c r="W129" s="8">
        <v>140.03</v>
      </c>
      <c r="X129" s="8">
        <v>0</v>
      </c>
      <c r="Y129" s="8">
        <v>0</v>
      </c>
      <c r="Z129" s="8">
        <v>0</v>
      </c>
      <c r="AA129" s="8">
        <v>6.07</v>
      </c>
      <c r="AB129" s="8">
        <v>0</v>
      </c>
      <c r="AC129" s="8">
        <v>0</v>
      </c>
      <c r="AD129" s="8">
        <v>0</v>
      </c>
      <c r="AE129" s="8">
        <v>0</v>
      </c>
      <c r="AF129" s="8">
        <v>-8.3800000000000008</v>
      </c>
      <c r="AG129" s="8">
        <v>14.17</v>
      </c>
      <c r="AH129" s="8">
        <v>40.11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4.8041E-2</v>
      </c>
      <c r="AT129" s="8">
        <f t="shared" si="1"/>
        <v>329.311959</v>
      </c>
      <c r="AU129" s="8">
        <v>0</v>
      </c>
      <c r="AV129" s="8">
        <v>0</v>
      </c>
      <c r="AW129" s="9">
        <v>79</v>
      </c>
      <c r="AX129" s="9">
        <v>300</v>
      </c>
      <c r="AY129" s="8">
        <v>216441.88</v>
      </c>
      <c r="AZ129" s="8">
        <v>29179.84</v>
      </c>
      <c r="BA129" s="7">
        <v>48.588850999999998</v>
      </c>
      <c r="BB129" s="7">
        <v>26.193197624703199</v>
      </c>
      <c r="BC129" s="7">
        <v>10.59</v>
      </c>
      <c r="BD129" s="7"/>
      <c r="BE129" s="6" t="s">
        <v>3776</v>
      </c>
      <c r="BF129" s="4"/>
      <c r="BG129" s="6" t="s">
        <v>142</v>
      </c>
      <c r="BH129" s="6" t="s">
        <v>7</v>
      </c>
      <c r="BI129" s="6" t="s">
        <v>194</v>
      </c>
      <c r="BJ129" s="6" t="s">
        <v>1</v>
      </c>
      <c r="BK129" s="5" t="s">
        <v>2</v>
      </c>
      <c r="BL129" s="7">
        <v>127698.36640616</v>
      </c>
      <c r="BM129" s="5" t="s">
        <v>131</v>
      </c>
      <c r="BN129" s="7"/>
      <c r="BO129" s="10">
        <v>38666</v>
      </c>
      <c r="BP129" s="10">
        <v>47797</v>
      </c>
      <c r="BQ129" s="10" t="s">
        <v>4319</v>
      </c>
      <c r="BR129" s="10" t="s">
        <v>4326</v>
      </c>
      <c r="BS129" s="10">
        <v>38666</v>
      </c>
      <c r="BT129" s="10">
        <v>47797</v>
      </c>
      <c r="BU129" s="7">
        <v>0</v>
      </c>
      <c r="BV129" s="7">
        <v>6.07</v>
      </c>
      <c r="BW129" s="7">
        <v>0</v>
      </c>
    </row>
    <row r="130" spans="1:75" s="2" customFormat="1" ht="18.2" customHeight="1" x14ac:dyDescent="0.15">
      <c r="A130" s="11">
        <v>128</v>
      </c>
      <c r="B130" s="12" t="s">
        <v>127</v>
      </c>
      <c r="C130" s="12" t="s">
        <v>128</v>
      </c>
      <c r="D130" s="26">
        <v>45383</v>
      </c>
      <c r="E130" s="13" t="s">
        <v>976</v>
      </c>
      <c r="F130" s="22">
        <v>142</v>
      </c>
      <c r="G130" s="22">
        <v>141</v>
      </c>
      <c r="H130" s="15">
        <v>17145.12</v>
      </c>
      <c r="I130" s="15">
        <v>63399.05</v>
      </c>
      <c r="J130" s="15">
        <v>0</v>
      </c>
      <c r="K130" s="15">
        <v>80544.17</v>
      </c>
      <c r="L130" s="15">
        <v>787.7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80544.17</v>
      </c>
      <c r="S130" s="15">
        <v>69001.36</v>
      </c>
      <c r="T130" s="15">
        <v>151.31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69152.67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8">
        <f t="shared" si="1"/>
        <v>0</v>
      </c>
      <c r="AU130" s="15">
        <v>64186.75</v>
      </c>
      <c r="AV130" s="15">
        <v>69152.67</v>
      </c>
      <c r="AW130" s="16">
        <v>19</v>
      </c>
      <c r="AX130" s="16">
        <v>240</v>
      </c>
      <c r="AY130" s="15">
        <v>406001.21</v>
      </c>
      <c r="AZ130" s="15">
        <v>93486.27</v>
      </c>
      <c r="BA130" s="14">
        <v>82.991129000000001</v>
      </c>
      <c r="BB130" s="14">
        <v>71.501960690782994</v>
      </c>
      <c r="BC130" s="14">
        <v>10.59</v>
      </c>
      <c r="BD130" s="14"/>
      <c r="BE130" s="13" t="s">
        <v>3776</v>
      </c>
      <c r="BF130" s="11"/>
      <c r="BG130" s="13" t="s">
        <v>148</v>
      </c>
      <c r="BH130" s="13" t="s">
        <v>43</v>
      </c>
      <c r="BI130" s="13" t="s">
        <v>284</v>
      </c>
      <c r="BJ130" s="13" t="s">
        <v>3777</v>
      </c>
      <c r="BK130" s="12" t="s">
        <v>2</v>
      </c>
      <c r="BL130" s="14">
        <v>653859.82729676005</v>
      </c>
      <c r="BM130" s="12" t="s">
        <v>131</v>
      </c>
      <c r="BN130" s="14"/>
      <c r="BO130" s="17">
        <v>38667</v>
      </c>
      <c r="BP130" s="17">
        <v>45972</v>
      </c>
      <c r="BQ130" s="10" t="s">
        <v>769</v>
      </c>
      <c r="BR130" s="10" t="s">
        <v>4346</v>
      </c>
      <c r="BS130" s="10">
        <v>38667</v>
      </c>
      <c r="BT130" s="10">
        <v>45972</v>
      </c>
      <c r="BU130" s="14">
        <v>25151.19</v>
      </c>
      <c r="BV130" s="14">
        <v>19.600000000000001</v>
      </c>
      <c r="BW130" s="14">
        <v>0</v>
      </c>
    </row>
    <row r="131" spans="1:75" s="2" customFormat="1" ht="18.2" customHeight="1" x14ac:dyDescent="0.15">
      <c r="A131" s="4">
        <v>129</v>
      </c>
      <c r="B131" s="5" t="s">
        <v>127</v>
      </c>
      <c r="C131" s="5" t="s">
        <v>128</v>
      </c>
      <c r="D131" s="25">
        <v>45383</v>
      </c>
      <c r="E131" s="6" t="s">
        <v>977</v>
      </c>
      <c r="F131" s="21">
        <v>1</v>
      </c>
      <c r="G131" s="21">
        <v>1</v>
      </c>
      <c r="H131" s="8">
        <v>44491.24</v>
      </c>
      <c r="I131" s="8">
        <v>381.75</v>
      </c>
      <c r="J131" s="8">
        <v>0</v>
      </c>
      <c r="K131" s="8">
        <v>44872.99</v>
      </c>
      <c r="L131" s="8">
        <v>385.11</v>
      </c>
      <c r="M131" s="8">
        <v>0</v>
      </c>
      <c r="N131" s="8">
        <v>381.75</v>
      </c>
      <c r="O131" s="8">
        <v>270.18</v>
      </c>
      <c r="P131" s="8">
        <v>0</v>
      </c>
      <c r="Q131" s="8">
        <v>0</v>
      </c>
      <c r="R131" s="8">
        <v>44221.06</v>
      </c>
      <c r="S131" s="8">
        <v>396</v>
      </c>
      <c r="T131" s="8">
        <v>392.64</v>
      </c>
      <c r="U131" s="8">
        <v>0</v>
      </c>
      <c r="V131" s="8">
        <v>396</v>
      </c>
      <c r="W131" s="8">
        <v>392.64</v>
      </c>
      <c r="X131" s="8">
        <v>0</v>
      </c>
      <c r="Y131" s="8">
        <v>0</v>
      </c>
      <c r="Z131" s="8">
        <v>0</v>
      </c>
      <c r="AA131" s="8">
        <v>17.02</v>
      </c>
      <c r="AB131" s="8">
        <v>0</v>
      </c>
      <c r="AC131" s="8">
        <v>0</v>
      </c>
      <c r="AD131" s="8">
        <v>0</v>
      </c>
      <c r="AE131" s="8">
        <v>0</v>
      </c>
      <c r="AF131" s="8">
        <v>-44.08</v>
      </c>
      <c r="AG131" s="8">
        <v>39.74</v>
      </c>
      <c r="AH131" s="8">
        <v>106.26</v>
      </c>
      <c r="AI131" s="8">
        <v>17.02</v>
      </c>
      <c r="AJ131" s="8">
        <v>0</v>
      </c>
      <c r="AK131" s="8">
        <v>0</v>
      </c>
      <c r="AL131" s="8">
        <v>41.2</v>
      </c>
      <c r="AM131" s="8">
        <v>0</v>
      </c>
      <c r="AN131" s="8">
        <v>39.74</v>
      </c>
      <c r="AO131" s="8">
        <v>106.26</v>
      </c>
      <c r="AP131" s="8">
        <v>0</v>
      </c>
      <c r="AQ131" s="8">
        <v>0</v>
      </c>
      <c r="AR131" s="8">
        <v>0</v>
      </c>
      <c r="AS131" s="8">
        <v>0</v>
      </c>
      <c r="AT131" s="8">
        <f t="shared" ref="AT131:AT194" si="2">AQ131-AR131-AS131+AP131+AO131+AN131+AL131+AI131+AH131+AG131+AF131+AA131+W131+V131+Q131+P131+O131+N131-J131</f>
        <v>1763.73</v>
      </c>
      <c r="AU131" s="8">
        <v>114.93</v>
      </c>
      <c r="AV131" s="8">
        <v>0</v>
      </c>
      <c r="AW131" s="9">
        <v>79</v>
      </c>
      <c r="AX131" s="9">
        <v>300</v>
      </c>
      <c r="AY131" s="8">
        <v>456500.2</v>
      </c>
      <c r="AZ131" s="8">
        <v>81815.06</v>
      </c>
      <c r="BA131" s="7">
        <v>64.622094000000004</v>
      </c>
      <c r="BB131" s="7">
        <v>34.928257659404501</v>
      </c>
      <c r="BC131" s="7">
        <v>10.59</v>
      </c>
      <c r="BD131" s="7"/>
      <c r="BE131" s="6" t="s">
        <v>3776</v>
      </c>
      <c r="BF131" s="4"/>
      <c r="BG131" s="6" t="s">
        <v>155</v>
      </c>
      <c r="BH131" s="6" t="s">
        <v>19</v>
      </c>
      <c r="BI131" s="6" t="s">
        <v>285</v>
      </c>
      <c r="BJ131" s="6" t="s">
        <v>3</v>
      </c>
      <c r="BK131" s="5" t="s">
        <v>2</v>
      </c>
      <c r="BL131" s="7">
        <v>358987.80326968001</v>
      </c>
      <c r="BM131" s="5" t="s">
        <v>131</v>
      </c>
      <c r="BN131" s="7"/>
      <c r="BO131" s="10">
        <v>38678</v>
      </c>
      <c r="BP131" s="10">
        <v>47809</v>
      </c>
      <c r="BQ131" s="10" t="s">
        <v>740</v>
      </c>
      <c r="BR131" s="10" t="s">
        <v>4339</v>
      </c>
      <c r="BS131" s="10">
        <v>38678</v>
      </c>
      <c r="BT131" s="10">
        <v>47809</v>
      </c>
      <c r="BU131" s="7">
        <v>0</v>
      </c>
      <c r="BV131" s="7">
        <v>17.02</v>
      </c>
      <c r="BW131" s="7">
        <v>0</v>
      </c>
    </row>
    <row r="132" spans="1:75" s="2" customFormat="1" ht="18.2" customHeight="1" x14ac:dyDescent="0.15">
      <c r="A132" s="11">
        <v>130</v>
      </c>
      <c r="B132" s="12" t="s">
        <v>127</v>
      </c>
      <c r="C132" s="12" t="s">
        <v>128</v>
      </c>
      <c r="D132" s="26">
        <v>45383</v>
      </c>
      <c r="E132" s="13" t="s">
        <v>978</v>
      </c>
      <c r="F132" s="22">
        <v>0</v>
      </c>
      <c r="G132" s="22">
        <v>0</v>
      </c>
      <c r="H132" s="15">
        <v>14937.11</v>
      </c>
      <c r="I132" s="15">
        <v>0</v>
      </c>
      <c r="J132" s="15">
        <v>0</v>
      </c>
      <c r="K132" s="15">
        <v>14937.11</v>
      </c>
      <c r="L132" s="15">
        <v>129.28</v>
      </c>
      <c r="M132" s="15">
        <v>0</v>
      </c>
      <c r="N132" s="15">
        <v>0</v>
      </c>
      <c r="O132" s="15">
        <v>129.28</v>
      </c>
      <c r="P132" s="15">
        <v>0</v>
      </c>
      <c r="Q132" s="15">
        <v>0</v>
      </c>
      <c r="R132" s="15">
        <v>14807.83</v>
      </c>
      <c r="S132" s="15">
        <v>0</v>
      </c>
      <c r="T132" s="15">
        <v>131.82</v>
      </c>
      <c r="U132" s="15">
        <v>0</v>
      </c>
      <c r="V132" s="15">
        <v>0</v>
      </c>
      <c r="W132" s="15">
        <v>131.82</v>
      </c>
      <c r="X132" s="15">
        <v>0</v>
      </c>
      <c r="Y132" s="15">
        <v>0</v>
      </c>
      <c r="Z132" s="15">
        <v>0</v>
      </c>
      <c r="AA132" s="15">
        <v>5.72</v>
      </c>
      <c r="AB132" s="15">
        <v>0</v>
      </c>
      <c r="AC132" s="15">
        <v>0</v>
      </c>
      <c r="AD132" s="15">
        <v>0</v>
      </c>
      <c r="AE132" s="15">
        <v>0</v>
      </c>
      <c r="AF132" s="15">
        <v>-7.85</v>
      </c>
      <c r="AG132" s="15">
        <v>13.34</v>
      </c>
      <c r="AH132" s="15">
        <v>38.24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0.33</v>
      </c>
      <c r="AQ132" s="15">
        <v>0</v>
      </c>
      <c r="AR132" s="15">
        <v>2.93</v>
      </c>
      <c r="AS132" s="15">
        <v>0</v>
      </c>
      <c r="AT132" s="8">
        <f t="shared" si="2"/>
        <v>307.95</v>
      </c>
      <c r="AU132" s="15">
        <v>0</v>
      </c>
      <c r="AV132" s="15">
        <v>0</v>
      </c>
      <c r="AW132" s="16">
        <v>79</v>
      </c>
      <c r="AX132" s="16">
        <v>300</v>
      </c>
      <c r="AY132" s="15">
        <v>215471.89</v>
      </c>
      <c r="AZ132" s="15">
        <v>27466.41</v>
      </c>
      <c r="BA132" s="14">
        <v>45.962117999999997</v>
      </c>
      <c r="BB132" s="14">
        <v>24.7793297261615</v>
      </c>
      <c r="BC132" s="14">
        <v>10.59</v>
      </c>
      <c r="BD132" s="14"/>
      <c r="BE132" s="13" t="s">
        <v>3776</v>
      </c>
      <c r="BF132" s="11"/>
      <c r="BG132" s="13" t="s">
        <v>142</v>
      </c>
      <c r="BH132" s="13" t="s">
        <v>7</v>
      </c>
      <c r="BI132" s="13" t="s">
        <v>194</v>
      </c>
      <c r="BJ132" s="13" t="s">
        <v>1</v>
      </c>
      <c r="BK132" s="12" t="s">
        <v>2</v>
      </c>
      <c r="BL132" s="14">
        <v>120210.37855923999</v>
      </c>
      <c r="BM132" s="12" t="s">
        <v>131</v>
      </c>
      <c r="BN132" s="14"/>
      <c r="BO132" s="17">
        <v>38678</v>
      </c>
      <c r="BP132" s="17">
        <v>47809</v>
      </c>
      <c r="BQ132" s="10" t="s">
        <v>747</v>
      </c>
      <c r="BR132" s="10" t="s">
        <v>4327</v>
      </c>
      <c r="BS132" s="10">
        <v>38678</v>
      </c>
      <c r="BT132" s="10">
        <v>47809</v>
      </c>
      <c r="BU132" s="14">
        <v>0</v>
      </c>
      <c r="BV132" s="14">
        <v>5.72</v>
      </c>
      <c r="BW132" s="14">
        <v>0</v>
      </c>
    </row>
    <row r="133" spans="1:75" s="2" customFormat="1" ht="18.2" customHeight="1" x14ac:dyDescent="0.15">
      <c r="A133" s="4">
        <v>131</v>
      </c>
      <c r="B133" s="5" t="s">
        <v>127</v>
      </c>
      <c r="C133" s="5" t="s">
        <v>128</v>
      </c>
      <c r="D133" s="25">
        <v>45383</v>
      </c>
      <c r="E133" s="6" t="s">
        <v>979</v>
      </c>
      <c r="F133" s="21">
        <v>58</v>
      </c>
      <c r="G133" s="21">
        <v>57</v>
      </c>
      <c r="H133" s="8">
        <v>32312.58</v>
      </c>
      <c r="I133" s="8">
        <v>12273</v>
      </c>
      <c r="J133" s="8">
        <v>0</v>
      </c>
      <c r="K133" s="8">
        <v>44585.58</v>
      </c>
      <c r="L133" s="8">
        <v>274.92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44585.58</v>
      </c>
      <c r="S133" s="8">
        <v>19637.599999999999</v>
      </c>
      <c r="T133" s="8">
        <v>285.16000000000003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19922.759999999998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f t="shared" si="2"/>
        <v>0</v>
      </c>
      <c r="AU133" s="8">
        <v>12547.92</v>
      </c>
      <c r="AV133" s="8">
        <v>19922.759999999998</v>
      </c>
      <c r="AW133" s="9">
        <v>80</v>
      </c>
      <c r="AX133" s="9">
        <v>300</v>
      </c>
      <c r="AY133" s="8">
        <v>269999.90999999997</v>
      </c>
      <c r="AZ133" s="8">
        <v>58917.13</v>
      </c>
      <c r="BA133" s="7">
        <v>78.934426999999999</v>
      </c>
      <c r="BB133" s="7">
        <v>59.733683731075502</v>
      </c>
      <c r="BC133" s="7">
        <v>10.59</v>
      </c>
      <c r="BD133" s="7"/>
      <c r="BE133" s="6" t="s">
        <v>3776</v>
      </c>
      <c r="BF133" s="4"/>
      <c r="BG133" s="6" t="s">
        <v>146</v>
      </c>
      <c r="BH133" s="6" t="s">
        <v>13</v>
      </c>
      <c r="BI133" s="6" t="s">
        <v>287</v>
      </c>
      <c r="BJ133" s="6" t="s">
        <v>3777</v>
      </c>
      <c r="BK133" s="5" t="s">
        <v>2</v>
      </c>
      <c r="BL133" s="7">
        <v>361946.98683623999</v>
      </c>
      <c r="BM133" s="5" t="s">
        <v>131</v>
      </c>
      <c r="BN133" s="7"/>
      <c r="BO133" s="10">
        <v>38688</v>
      </c>
      <c r="BP133" s="10">
        <v>47819</v>
      </c>
      <c r="BQ133" s="10" t="s">
        <v>3767</v>
      </c>
      <c r="BR133" s="10" t="s">
        <v>4333</v>
      </c>
      <c r="BS133" s="10">
        <v>38688</v>
      </c>
      <c r="BT133" s="10">
        <v>47819</v>
      </c>
      <c r="BU133" s="7">
        <v>6552.72</v>
      </c>
      <c r="BV133" s="7">
        <v>12.26</v>
      </c>
      <c r="BW133" s="7">
        <v>0</v>
      </c>
    </row>
    <row r="134" spans="1:75" s="2" customFormat="1" ht="18.2" customHeight="1" x14ac:dyDescent="0.15">
      <c r="A134" s="11">
        <v>132</v>
      </c>
      <c r="B134" s="12" t="s">
        <v>127</v>
      </c>
      <c r="C134" s="12" t="s">
        <v>128</v>
      </c>
      <c r="D134" s="26">
        <v>45383</v>
      </c>
      <c r="E134" s="13" t="s">
        <v>980</v>
      </c>
      <c r="F134" s="22">
        <v>162</v>
      </c>
      <c r="G134" s="22">
        <v>161</v>
      </c>
      <c r="H134" s="15">
        <v>22980.09</v>
      </c>
      <c r="I134" s="15">
        <v>16771.849999999999</v>
      </c>
      <c r="J134" s="15">
        <v>0</v>
      </c>
      <c r="K134" s="15">
        <v>39751.94</v>
      </c>
      <c r="L134" s="15">
        <v>195.53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39751.94</v>
      </c>
      <c r="S134" s="15">
        <v>47274.55</v>
      </c>
      <c r="T134" s="15">
        <v>202.8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47477.35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8">
        <f t="shared" si="2"/>
        <v>0</v>
      </c>
      <c r="AU134" s="15">
        <v>16967.38</v>
      </c>
      <c r="AV134" s="15">
        <v>47477.35</v>
      </c>
      <c r="AW134" s="16">
        <v>80</v>
      </c>
      <c r="AX134" s="16">
        <v>300</v>
      </c>
      <c r="AY134" s="15">
        <v>266054.90999999997</v>
      </c>
      <c r="AZ134" s="15">
        <v>41901.839999999997</v>
      </c>
      <c r="BA134" s="14">
        <v>57.148094</v>
      </c>
      <c r="BB134" s="14">
        <v>54.215939056670599</v>
      </c>
      <c r="BC134" s="14">
        <v>10.59</v>
      </c>
      <c r="BD134" s="14"/>
      <c r="BE134" s="13" t="s">
        <v>3776</v>
      </c>
      <c r="BF134" s="11"/>
      <c r="BG134" s="13" t="s">
        <v>182</v>
      </c>
      <c r="BH134" s="13" t="s">
        <v>288</v>
      </c>
      <c r="BI134" s="13" t="s">
        <v>289</v>
      </c>
      <c r="BJ134" s="13" t="s">
        <v>3777</v>
      </c>
      <c r="BK134" s="12" t="s">
        <v>2</v>
      </c>
      <c r="BL134" s="14">
        <v>322707.36197432003</v>
      </c>
      <c r="BM134" s="12" t="s">
        <v>131</v>
      </c>
      <c r="BN134" s="14"/>
      <c r="BO134" s="17">
        <v>38695</v>
      </c>
      <c r="BP134" s="17">
        <v>47826</v>
      </c>
      <c r="BQ134" s="10" t="s">
        <v>746</v>
      </c>
      <c r="BR134" s="10" t="s">
        <v>4331</v>
      </c>
      <c r="BS134" s="10">
        <v>38695</v>
      </c>
      <c r="BT134" s="10">
        <v>47826</v>
      </c>
      <c r="BU134" s="14">
        <v>13644.75</v>
      </c>
      <c r="BV134" s="14">
        <v>8.7200000000000006</v>
      </c>
      <c r="BW134" s="14">
        <v>0</v>
      </c>
    </row>
    <row r="135" spans="1:75" s="2" customFormat="1" ht="18.2" customHeight="1" x14ac:dyDescent="0.15">
      <c r="A135" s="4">
        <v>133</v>
      </c>
      <c r="B135" s="5" t="s">
        <v>127</v>
      </c>
      <c r="C135" s="5" t="s">
        <v>128</v>
      </c>
      <c r="D135" s="25">
        <v>45383</v>
      </c>
      <c r="E135" s="6" t="s">
        <v>981</v>
      </c>
      <c r="F135" s="21">
        <v>0</v>
      </c>
      <c r="G135" s="21">
        <v>1</v>
      </c>
      <c r="H135" s="8">
        <v>43324.71</v>
      </c>
      <c r="I135" s="8">
        <v>365.27</v>
      </c>
      <c r="J135" s="8">
        <v>0</v>
      </c>
      <c r="K135" s="8">
        <v>43689.98</v>
      </c>
      <c r="L135" s="8">
        <v>368.49</v>
      </c>
      <c r="M135" s="8">
        <v>0</v>
      </c>
      <c r="N135" s="8">
        <v>365.27</v>
      </c>
      <c r="O135" s="8">
        <v>368.49</v>
      </c>
      <c r="P135" s="8">
        <v>0</v>
      </c>
      <c r="Q135" s="8">
        <v>0</v>
      </c>
      <c r="R135" s="8">
        <v>42956.22</v>
      </c>
      <c r="S135" s="8">
        <v>59.67</v>
      </c>
      <c r="T135" s="8">
        <v>382.34</v>
      </c>
      <c r="U135" s="8">
        <v>0</v>
      </c>
      <c r="V135" s="8">
        <v>59.67</v>
      </c>
      <c r="W135" s="8">
        <v>382.34</v>
      </c>
      <c r="X135" s="8">
        <v>0</v>
      </c>
      <c r="Y135" s="8">
        <v>0</v>
      </c>
      <c r="Z135" s="8">
        <v>0</v>
      </c>
      <c r="AA135" s="8">
        <v>16.440000000000001</v>
      </c>
      <c r="AB135" s="8">
        <v>0</v>
      </c>
      <c r="AC135" s="8">
        <v>0</v>
      </c>
      <c r="AD135" s="8">
        <v>0</v>
      </c>
      <c r="AE135" s="8">
        <v>0</v>
      </c>
      <c r="AF135" s="8">
        <v>10.45</v>
      </c>
      <c r="AG135" s="8">
        <v>38.36</v>
      </c>
      <c r="AH135" s="8">
        <v>104.72</v>
      </c>
      <c r="AI135" s="8">
        <v>0</v>
      </c>
      <c r="AJ135" s="8">
        <v>0</v>
      </c>
      <c r="AK135" s="8">
        <v>0</v>
      </c>
      <c r="AL135" s="8">
        <v>40.909999999999997</v>
      </c>
      <c r="AM135" s="8">
        <v>0</v>
      </c>
      <c r="AN135" s="8">
        <v>0</v>
      </c>
      <c r="AO135" s="8">
        <v>0</v>
      </c>
      <c r="AP135" s="8">
        <v>0.14000000000000001</v>
      </c>
      <c r="AQ135" s="8">
        <v>0</v>
      </c>
      <c r="AR135" s="8">
        <v>0</v>
      </c>
      <c r="AS135" s="8">
        <v>0</v>
      </c>
      <c r="AT135" s="8">
        <f t="shared" si="2"/>
        <v>1386.79</v>
      </c>
      <c r="AU135" s="8">
        <v>0</v>
      </c>
      <c r="AV135" s="8">
        <v>0</v>
      </c>
      <c r="AW135" s="9">
        <v>80</v>
      </c>
      <c r="AX135" s="9">
        <v>300</v>
      </c>
      <c r="AY135" s="8">
        <v>496301.24</v>
      </c>
      <c r="AZ135" s="8">
        <v>78983.899999999994</v>
      </c>
      <c r="BA135" s="7">
        <v>57.780231000000001</v>
      </c>
      <c r="BB135" s="7">
        <v>31.424382874064499</v>
      </c>
      <c r="BC135" s="7">
        <v>10.59</v>
      </c>
      <c r="BD135" s="7"/>
      <c r="BE135" s="6" t="s">
        <v>3776</v>
      </c>
      <c r="BF135" s="4"/>
      <c r="BG135" s="6" t="s">
        <v>155</v>
      </c>
      <c r="BH135" s="6" t="s">
        <v>19</v>
      </c>
      <c r="BI135" s="6" t="s">
        <v>285</v>
      </c>
      <c r="BJ135" s="6" t="s">
        <v>1</v>
      </c>
      <c r="BK135" s="5" t="s">
        <v>2</v>
      </c>
      <c r="BL135" s="7">
        <v>348719.79673415999</v>
      </c>
      <c r="BM135" s="5" t="s">
        <v>131</v>
      </c>
      <c r="BN135" s="7"/>
      <c r="BO135" s="10">
        <v>38700</v>
      </c>
      <c r="BP135" s="10">
        <v>47831</v>
      </c>
      <c r="BQ135" s="10" t="s">
        <v>811</v>
      </c>
      <c r="BR135" s="10" t="s">
        <v>4323</v>
      </c>
      <c r="BS135" s="10">
        <v>38700</v>
      </c>
      <c r="BT135" s="10">
        <v>47831</v>
      </c>
      <c r="BU135" s="7">
        <v>0</v>
      </c>
      <c r="BV135" s="7">
        <v>16.440000000000001</v>
      </c>
      <c r="BW135" s="7">
        <v>0</v>
      </c>
    </row>
    <row r="136" spans="1:75" s="2" customFormat="1" ht="18.2" customHeight="1" x14ac:dyDescent="0.15">
      <c r="A136" s="11">
        <v>134</v>
      </c>
      <c r="B136" s="12" t="s">
        <v>127</v>
      </c>
      <c r="C136" s="12" t="s">
        <v>128</v>
      </c>
      <c r="D136" s="26">
        <v>45383</v>
      </c>
      <c r="E136" s="13" t="s">
        <v>982</v>
      </c>
      <c r="F136" s="22">
        <v>146</v>
      </c>
      <c r="G136" s="22">
        <v>145</v>
      </c>
      <c r="H136" s="15">
        <v>7736.78</v>
      </c>
      <c r="I136" s="15">
        <v>42149.38</v>
      </c>
      <c r="J136" s="15">
        <v>0</v>
      </c>
      <c r="K136" s="15">
        <v>49886.16</v>
      </c>
      <c r="L136" s="15">
        <v>516.41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49886.16</v>
      </c>
      <c r="S136" s="15">
        <v>42547.63</v>
      </c>
      <c r="T136" s="15">
        <v>68.28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42615.91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8">
        <f t="shared" si="2"/>
        <v>0</v>
      </c>
      <c r="AU136" s="15">
        <v>42665.79</v>
      </c>
      <c r="AV136" s="15">
        <v>42615.91</v>
      </c>
      <c r="AW136" s="16">
        <v>80</v>
      </c>
      <c r="AX136" s="16">
        <v>300</v>
      </c>
      <c r="AY136" s="15">
        <v>368199.8</v>
      </c>
      <c r="AZ136" s="15">
        <v>61505.95</v>
      </c>
      <c r="BA136" s="14">
        <v>60.650295999999997</v>
      </c>
      <c r="BB136" s="14">
        <v>49.192157349059102</v>
      </c>
      <c r="BC136" s="14">
        <v>10.59</v>
      </c>
      <c r="BD136" s="14"/>
      <c r="BE136" s="13" t="s">
        <v>3776</v>
      </c>
      <c r="BF136" s="11"/>
      <c r="BG136" s="13" t="s">
        <v>148</v>
      </c>
      <c r="BH136" s="13" t="s">
        <v>42</v>
      </c>
      <c r="BI136" s="13" t="s">
        <v>251</v>
      </c>
      <c r="BJ136" s="13" t="s">
        <v>3777</v>
      </c>
      <c r="BK136" s="12" t="s">
        <v>2</v>
      </c>
      <c r="BL136" s="14">
        <v>404977.24369248003</v>
      </c>
      <c r="BM136" s="12" t="s">
        <v>131</v>
      </c>
      <c r="BN136" s="14"/>
      <c r="BO136" s="17">
        <v>38701</v>
      </c>
      <c r="BP136" s="17">
        <v>47832</v>
      </c>
      <c r="BQ136" s="10" t="s">
        <v>756</v>
      </c>
      <c r="BR136" s="10" t="s">
        <v>4337</v>
      </c>
      <c r="BS136" s="10">
        <v>38701</v>
      </c>
      <c r="BT136" s="10">
        <v>47832</v>
      </c>
      <c r="BU136" s="14">
        <v>17904.39</v>
      </c>
      <c r="BV136" s="14">
        <v>12.8</v>
      </c>
      <c r="BW136" s="14">
        <v>0</v>
      </c>
    </row>
    <row r="137" spans="1:75" s="2" customFormat="1" ht="18.2" customHeight="1" x14ac:dyDescent="0.15">
      <c r="A137" s="4">
        <v>135</v>
      </c>
      <c r="B137" s="5" t="s">
        <v>127</v>
      </c>
      <c r="C137" s="5" t="s">
        <v>128</v>
      </c>
      <c r="D137" s="25">
        <v>45383</v>
      </c>
      <c r="E137" s="6" t="s">
        <v>983</v>
      </c>
      <c r="F137" s="21">
        <v>166</v>
      </c>
      <c r="G137" s="21">
        <v>165</v>
      </c>
      <c r="H137" s="8">
        <v>34988.69</v>
      </c>
      <c r="I137" s="8">
        <v>25817.360000000001</v>
      </c>
      <c r="J137" s="8">
        <v>0</v>
      </c>
      <c r="K137" s="8">
        <v>60806.05</v>
      </c>
      <c r="L137" s="8">
        <v>297.68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60806.05</v>
      </c>
      <c r="S137" s="8">
        <v>74248.539999999994</v>
      </c>
      <c r="T137" s="8">
        <v>308.77999999999997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74557.320000000007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f t="shared" si="2"/>
        <v>0</v>
      </c>
      <c r="AU137" s="8">
        <v>26115.040000000001</v>
      </c>
      <c r="AV137" s="8">
        <v>74557.320000000007</v>
      </c>
      <c r="AW137" s="9">
        <v>80</v>
      </c>
      <c r="AX137" s="9">
        <v>300</v>
      </c>
      <c r="AY137" s="8">
        <v>310002.21000000002</v>
      </c>
      <c r="AZ137" s="8">
        <v>63796.03</v>
      </c>
      <c r="BA137" s="7">
        <v>74.838178999999997</v>
      </c>
      <c r="BB137" s="7">
        <v>71.330677695507902</v>
      </c>
      <c r="BC137" s="7">
        <v>10.59</v>
      </c>
      <c r="BD137" s="7"/>
      <c r="BE137" s="6" t="s">
        <v>3776</v>
      </c>
      <c r="BF137" s="4"/>
      <c r="BG137" s="6" t="s">
        <v>171</v>
      </c>
      <c r="BH137" s="6" t="s">
        <v>11</v>
      </c>
      <c r="BI137" s="6" t="s">
        <v>208</v>
      </c>
      <c r="BJ137" s="6" t="s">
        <v>3777</v>
      </c>
      <c r="BK137" s="5" t="s">
        <v>2</v>
      </c>
      <c r="BL137" s="7">
        <v>493625.21646939998</v>
      </c>
      <c r="BM137" s="5" t="s">
        <v>131</v>
      </c>
      <c r="BN137" s="7"/>
      <c r="BO137" s="10">
        <v>38716</v>
      </c>
      <c r="BP137" s="10">
        <v>47847</v>
      </c>
      <c r="BQ137" s="10" t="s">
        <v>757</v>
      </c>
      <c r="BR137" s="10" t="s">
        <v>4336</v>
      </c>
      <c r="BS137" s="10">
        <v>38716</v>
      </c>
      <c r="BT137" s="10">
        <v>47847</v>
      </c>
      <c r="BU137" s="7">
        <v>20762.3</v>
      </c>
      <c r="BV137" s="7">
        <v>13.28</v>
      </c>
      <c r="BW137" s="7">
        <v>0</v>
      </c>
    </row>
    <row r="138" spans="1:75" s="2" customFormat="1" ht="18.2" customHeight="1" x14ac:dyDescent="0.15">
      <c r="A138" s="11">
        <v>136</v>
      </c>
      <c r="B138" s="12" t="s">
        <v>127</v>
      </c>
      <c r="C138" s="12" t="s">
        <v>128</v>
      </c>
      <c r="D138" s="26">
        <v>45383</v>
      </c>
      <c r="E138" s="13" t="s">
        <v>984</v>
      </c>
      <c r="F138" s="22">
        <v>0</v>
      </c>
      <c r="G138" s="22">
        <v>0</v>
      </c>
      <c r="H138" s="15">
        <v>9204.48</v>
      </c>
      <c r="I138" s="15">
        <v>0</v>
      </c>
      <c r="J138" s="15">
        <v>0</v>
      </c>
      <c r="K138" s="15">
        <v>9204.48</v>
      </c>
      <c r="L138" s="15">
        <v>443.07</v>
      </c>
      <c r="M138" s="15">
        <v>0</v>
      </c>
      <c r="N138" s="15">
        <v>0</v>
      </c>
      <c r="O138" s="15">
        <v>443.07</v>
      </c>
      <c r="P138" s="15">
        <v>0</v>
      </c>
      <c r="Q138" s="15">
        <v>0</v>
      </c>
      <c r="R138" s="15">
        <v>8761.41</v>
      </c>
      <c r="S138" s="15">
        <v>0</v>
      </c>
      <c r="T138" s="15">
        <v>81.23</v>
      </c>
      <c r="U138" s="15">
        <v>0</v>
      </c>
      <c r="V138" s="15">
        <v>0</v>
      </c>
      <c r="W138" s="15">
        <v>81.23</v>
      </c>
      <c r="X138" s="15">
        <v>0</v>
      </c>
      <c r="Y138" s="15">
        <v>0</v>
      </c>
      <c r="Z138" s="15">
        <v>0</v>
      </c>
      <c r="AA138" s="15">
        <v>11.48</v>
      </c>
      <c r="AB138" s="15">
        <v>0</v>
      </c>
      <c r="AC138" s="15">
        <v>0</v>
      </c>
      <c r="AD138" s="15">
        <v>0</v>
      </c>
      <c r="AE138" s="15">
        <v>0</v>
      </c>
      <c r="AF138" s="15">
        <v>-25.37</v>
      </c>
      <c r="AG138" s="15">
        <v>26.79</v>
      </c>
      <c r="AH138" s="15">
        <v>76.069999999999993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2.464E-3</v>
      </c>
      <c r="AT138" s="8">
        <f t="shared" si="2"/>
        <v>613.26753599999995</v>
      </c>
      <c r="AU138" s="15">
        <v>0</v>
      </c>
      <c r="AV138" s="15">
        <v>0</v>
      </c>
      <c r="AW138" s="16">
        <v>83</v>
      </c>
      <c r="AX138" s="16">
        <v>300</v>
      </c>
      <c r="AY138" s="15">
        <v>424997.37</v>
      </c>
      <c r="AZ138" s="15">
        <v>55153.96</v>
      </c>
      <c r="BA138" s="14">
        <v>47.765000999999998</v>
      </c>
      <c r="BB138" s="14">
        <v>7.5876466061804102</v>
      </c>
      <c r="BC138" s="14">
        <v>10.59</v>
      </c>
      <c r="BD138" s="14"/>
      <c r="BE138" s="13" t="s">
        <v>3776</v>
      </c>
      <c r="BF138" s="11"/>
      <c r="BG138" s="13" t="s">
        <v>219</v>
      </c>
      <c r="BH138" s="13" t="s">
        <v>41</v>
      </c>
      <c r="BI138" s="13" t="s">
        <v>220</v>
      </c>
      <c r="BJ138" s="13" t="s">
        <v>1</v>
      </c>
      <c r="BK138" s="12" t="s">
        <v>2</v>
      </c>
      <c r="BL138" s="14">
        <v>71125.371699480005</v>
      </c>
      <c r="BM138" s="12" t="s">
        <v>131</v>
      </c>
      <c r="BN138" s="14"/>
      <c r="BO138" s="17">
        <v>38807</v>
      </c>
      <c r="BP138" s="17">
        <v>47938</v>
      </c>
      <c r="BQ138" s="10" t="s">
        <v>4319</v>
      </c>
      <c r="BR138" s="10" t="s">
        <v>4326</v>
      </c>
      <c r="BS138" s="10">
        <v>38807</v>
      </c>
      <c r="BT138" s="10">
        <v>47938</v>
      </c>
      <c r="BU138" s="14">
        <v>0</v>
      </c>
      <c r="BV138" s="14">
        <v>11.48</v>
      </c>
      <c r="BW138" s="14">
        <v>0</v>
      </c>
    </row>
    <row r="139" spans="1:75" s="2" customFormat="1" ht="18.2" customHeight="1" x14ac:dyDescent="0.15">
      <c r="A139" s="4">
        <v>137</v>
      </c>
      <c r="B139" s="5" t="s">
        <v>127</v>
      </c>
      <c r="C139" s="5" t="s">
        <v>128</v>
      </c>
      <c r="D139" s="25">
        <v>45383</v>
      </c>
      <c r="E139" s="6" t="s">
        <v>985</v>
      </c>
      <c r="F139" s="21">
        <v>152</v>
      </c>
      <c r="G139" s="21">
        <v>151</v>
      </c>
      <c r="H139" s="8">
        <v>43669.74</v>
      </c>
      <c r="I139" s="8">
        <v>30252.63</v>
      </c>
      <c r="J139" s="8">
        <v>0</v>
      </c>
      <c r="K139" s="8">
        <v>73922.37</v>
      </c>
      <c r="L139" s="8">
        <v>360.9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73922.37</v>
      </c>
      <c r="S139" s="8">
        <v>81357.039999999994</v>
      </c>
      <c r="T139" s="8">
        <v>380.29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81737.33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f t="shared" si="2"/>
        <v>0</v>
      </c>
      <c r="AU139" s="8">
        <v>30613.53</v>
      </c>
      <c r="AV139" s="8">
        <v>81737.33</v>
      </c>
      <c r="AW139" s="9">
        <v>82</v>
      </c>
      <c r="AX139" s="9">
        <v>300</v>
      </c>
      <c r="AY139" s="8">
        <v>426000.75</v>
      </c>
      <c r="AZ139" s="8">
        <v>78798.600000000006</v>
      </c>
      <c r="BA139" s="7">
        <v>67.815768000000006</v>
      </c>
      <c r="BB139" s="7">
        <v>63.619179705352103</v>
      </c>
      <c r="BC139" s="7">
        <v>10.45</v>
      </c>
      <c r="BD139" s="7"/>
      <c r="BE139" s="6" t="s">
        <v>3776</v>
      </c>
      <c r="BF139" s="4"/>
      <c r="BG139" s="6" t="s">
        <v>236</v>
      </c>
      <c r="BH139" s="6" t="s">
        <v>37</v>
      </c>
      <c r="BI139" s="6" t="s">
        <v>238</v>
      </c>
      <c r="BJ139" s="6" t="s">
        <v>3777</v>
      </c>
      <c r="BK139" s="5" t="s">
        <v>2</v>
      </c>
      <c r="BL139" s="7">
        <v>600103.86948636</v>
      </c>
      <c r="BM139" s="5" t="s">
        <v>131</v>
      </c>
      <c r="BN139" s="7"/>
      <c r="BO139" s="10">
        <v>38751</v>
      </c>
      <c r="BP139" s="10">
        <v>47882</v>
      </c>
      <c r="BQ139" s="10" t="s">
        <v>751</v>
      </c>
      <c r="BR139" s="10" t="s">
        <v>4353</v>
      </c>
      <c r="BS139" s="10">
        <v>38751</v>
      </c>
      <c r="BT139" s="10">
        <v>47882</v>
      </c>
      <c r="BU139" s="7">
        <v>27147.75</v>
      </c>
      <c r="BV139" s="7">
        <v>39.29</v>
      </c>
      <c r="BW139" s="7">
        <v>0</v>
      </c>
    </row>
    <row r="140" spans="1:75" s="2" customFormat="1" ht="18.2" customHeight="1" x14ac:dyDescent="0.15">
      <c r="A140" s="11">
        <v>138</v>
      </c>
      <c r="B140" s="12" t="s">
        <v>127</v>
      </c>
      <c r="C140" s="12" t="s">
        <v>128</v>
      </c>
      <c r="D140" s="26">
        <v>45383</v>
      </c>
      <c r="E140" s="13" t="s">
        <v>986</v>
      </c>
      <c r="F140" s="22">
        <v>186</v>
      </c>
      <c r="G140" s="22">
        <v>185</v>
      </c>
      <c r="H140" s="15">
        <v>16601.22</v>
      </c>
      <c r="I140" s="15">
        <v>54793.21</v>
      </c>
      <c r="J140" s="15">
        <v>0</v>
      </c>
      <c r="K140" s="15">
        <v>71394.429999999993</v>
      </c>
      <c r="L140" s="15">
        <v>597.25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71394.429999999993</v>
      </c>
      <c r="S140" s="15">
        <v>82245.59</v>
      </c>
      <c r="T140" s="15">
        <v>144.57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82390.16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8">
        <f t="shared" si="2"/>
        <v>0</v>
      </c>
      <c r="AU140" s="15">
        <v>55390.46</v>
      </c>
      <c r="AV140" s="15">
        <v>82390.16</v>
      </c>
      <c r="AW140" s="16">
        <v>24</v>
      </c>
      <c r="AX140" s="16">
        <v>240</v>
      </c>
      <c r="AY140" s="15">
        <v>370201.2</v>
      </c>
      <c r="AZ140" s="15">
        <v>74553.06</v>
      </c>
      <c r="BA140" s="14">
        <v>74.283929000000001</v>
      </c>
      <c r="BB140" s="14">
        <v>71.136701419304202</v>
      </c>
      <c r="BC140" s="14">
        <v>10.45</v>
      </c>
      <c r="BD140" s="14"/>
      <c r="BE140" s="13" t="s">
        <v>3776</v>
      </c>
      <c r="BF140" s="11"/>
      <c r="BG140" s="13" t="s">
        <v>177</v>
      </c>
      <c r="BH140" s="13" t="s">
        <v>297</v>
      </c>
      <c r="BI140" s="13" t="s">
        <v>298</v>
      </c>
      <c r="BJ140" s="13" t="s">
        <v>3777</v>
      </c>
      <c r="BK140" s="12" t="s">
        <v>2</v>
      </c>
      <c r="BL140" s="14">
        <v>579581.98178403999</v>
      </c>
      <c r="BM140" s="12" t="s">
        <v>131</v>
      </c>
      <c r="BN140" s="14"/>
      <c r="BO140" s="17">
        <v>38835</v>
      </c>
      <c r="BP140" s="17">
        <v>46140</v>
      </c>
      <c r="BQ140" s="10" t="s">
        <v>742</v>
      </c>
      <c r="BR140" s="10" t="s">
        <v>4341</v>
      </c>
      <c r="BS140" s="10">
        <v>38835</v>
      </c>
      <c r="BT140" s="10">
        <v>46140</v>
      </c>
      <c r="BU140" s="14">
        <v>30280.23</v>
      </c>
      <c r="BV140" s="14">
        <v>36.22</v>
      </c>
      <c r="BW140" s="14">
        <v>0</v>
      </c>
    </row>
    <row r="141" spans="1:75" s="2" customFormat="1" ht="18.2" customHeight="1" x14ac:dyDescent="0.15">
      <c r="A141" s="4">
        <v>139</v>
      </c>
      <c r="B141" s="5" t="s">
        <v>127</v>
      </c>
      <c r="C141" s="5" t="s">
        <v>128</v>
      </c>
      <c r="D141" s="25">
        <v>45383</v>
      </c>
      <c r="E141" s="6" t="s">
        <v>987</v>
      </c>
      <c r="F141" s="21">
        <v>176</v>
      </c>
      <c r="G141" s="21">
        <v>175</v>
      </c>
      <c r="H141" s="8">
        <v>57695.12</v>
      </c>
      <c r="I141" s="8">
        <v>44995.05</v>
      </c>
      <c r="J141" s="8">
        <v>0</v>
      </c>
      <c r="K141" s="8">
        <v>102690.17</v>
      </c>
      <c r="L141" s="8">
        <v>501.89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102690.17</v>
      </c>
      <c r="S141" s="8">
        <v>130760.96000000001</v>
      </c>
      <c r="T141" s="8">
        <v>502.43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131263.39000000001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f t="shared" si="2"/>
        <v>0</v>
      </c>
      <c r="AU141" s="8">
        <v>45496.94</v>
      </c>
      <c r="AV141" s="8">
        <v>131263.39000000001</v>
      </c>
      <c r="AW141" s="9">
        <v>79</v>
      </c>
      <c r="AX141" s="9">
        <v>300</v>
      </c>
      <c r="AY141" s="8">
        <v>433998.32</v>
      </c>
      <c r="AZ141" s="8">
        <v>106773.2</v>
      </c>
      <c r="BA141" s="7">
        <v>88.714628000000005</v>
      </c>
      <c r="BB141" s="7">
        <v>85.322161654860594</v>
      </c>
      <c r="BC141" s="7">
        <v>10.45</v>
      </c>
      <c r="BD141" s="7"/>
      <c r="BE141" s="6" t="s">
        <v>3776</v>
      </c>
      <c r="BF141" s="4"/>
      <c r="BG141" s="6" t="s">
        <v>155</v>
      </c>
      <c r="BH141" s="6" t="s">
        <v>19</v>
      </c>
      <c r="BI141" s="6" t="s">
        <v>161</v>
      </c>
      <c r="BJ141" s="6" t="s">
        <v>3777</v>
      </c>
      <c r="BK141" s="5" t="s">
        <v>2</v>
      </c>
      <c r="BL141" s="7">
        <v>833641.67538476002</v>
      </c>
      <c r="BM141" s="5" t="s">
        <v>131</v>
      </c>
      <c r="BN141" s="7"/>
      <c r="BO141" s="10">
        <v>38680</v>
      </c>
      <c r="BP141" s="10">
        <v>47811</v>
      </c>
      <c r="BQ141" s="10" t="s">
        <v>757</v>
      </c>
      <c r="BR141" s="10" t="s">
        <v>4336</v>
      </c>
      <c r="BS141" s="10">
        <v>38680</v>
      </c>
      <c r="BT141" s="10">
        <v>47811</v>
      </c>
      <c r="BU141" s="7">
        <v>41726.559999999998</v>
      </c>
      <c r="BV141" s="7">
        <v>53.24</v>
      </c>
      <c r="BW141" s="7">
        <v>0</v>
      </c>
    </row>
    <row r="142" spans="1:75" s="2" customFormat="1" ht="18.2" customHeight="1" x14ac:dyDescent="0.15">
      <c r="A142" s="11">
        <v>140</v>
      </c>
      <c r="B142" s="12" t="s">
        <v>127</v>
      </c>
      <c r="C142" s="12" t="s">
        <v>128</v>
      </c>
      <c r="D142" s="26">
        <v>45383</v>
      </c>
      <c r="E142" s="13" t="s">
        <v>988</v>
      </c>
      <c r="F142" s="22">
        <v>155</v>
      </c>
      <c r="G142" s="22">
        <v>154</v>
      </c>
      <c r="H142" s="15">
        <v>42698.35</v>
      </c>
      <c r="I142" s="15">
        <v>30366.43</v>
      </c>
      <c r="J142" s="15">
        <v>0</v>
      </c>
      <c r="K142" s="15">
        <v>73064.78</v>
      </c>
      <c r="L142" s="15">
        <v>358.85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73064.78</v>
      </c>
      <c r="S142" s="15">
        <v>82158.289999999994</v>
      </c>
      <c r="T142" s="15">
        <v>371.83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82530.12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8">
        <f t="shared" si="2"/>
        <v>0</v>
      </c>
      <c r="AU142" s="15">
        <v>30725.279999999999</v>
      </c>
      <c r="AV142" s="15">
        <v>82530.12</v>
      </c>
      <c r="AW142" s="16">
        <v>81</v>
      </c>
      <c r="AX142" s="16">
        <v>300</v>
      </c>
      <c r="AY142" s="15">
        <v>315001.83</v>
      </c>
      <c r="AZ142" s="15">
        <v>77681.789999999994</v>
      </c>
      <c r="BA142" s="14">
        <v>89.999478999999994</v>
      </c>
      <c r="BB142" s="14">
        <v>84.650368294160302</v>
      </c>
      <c r="BC142" s="14">
        <v>10.45</v>
      </c>
      <c r="BD142" s="14"/>
      <c r="BE142" s="13" t="s">
        <v>3776</v>
      </c>
      <c r="BF142" s="11"/>
      <c r="BG142" s="13" t="s">
        <v>182</v>
      </c>
      <c r="BH142" s="13" t="s">
        <v>257</v>
      </c>
      <c r="BI142" s="13" t="s">
        <v>258</v>
      </c>
      <c r="BJ142" s="13" t="s">
        <v>3777</v>
      </c>
      <c r="BK142" s="12" t="s">
        <v>2</v>
      </c>
      <c r="BL142" s="14">
        <v>593141.92985384003</v>
      </c>
      <c r="BM142" s="12" t="s">
        <v>131</v>
      </c>
      <c r="BN142" s="14"/>
      <c r="BO142" s="17">
        <v>38730</v>
      </c>
      <c r="BP142" s="17">
        <v>47861</v>
      </c>
      <c r="BQ142" s="10" t="s">
        <v>742</v>
      </c>
      <c r="BR142" s="10" t="s">
        <v>4341</v>
      </c>
      <c r="BS142" s="10">
        <v>38730</v>
      </c>
      <c r="BT142" s="10">
        <v>47861</v>
      </c>
      <c r="BU142" s="14">
        <v>26820.91</v>
      </c>
      <c r="BV142" s="14">
        <v>38.74</v>
      </c>
      <c r="BW142" s="14">
        <v>0</v>
      </c>
    </row>
    <row r="143" spans="1:75" s="2" customFormat="1" ht="18.2" customHeight="1" x14ac:dyDescent="0.15">
      <c r="A143" s="4">
        <v>141</v>
      </c>
      <c r="B143" s="5" t="s">
        <v>127</v>
      </c>
      <c r="C143" s="5" t="s">
        <v>128</v>
      </c>
      <c r="D143" s="25">
        <v>45383</v>
      </c>
      <c r="E143" s="6" t="s">
        <v>989</v>
      </c>
      <c r="F143" s="21">
        <v>120</v>
      </c>
      <c r="G143" s="21">
        <v>120</v>
      </c>
      <c r="H143" s="8">
        <v>0</v>
      </c>
      <c r="I143" s="8">
        <v>43941.11</v>
      </c>
      <c r="J143" s="8">
        <v>0</v>
      </c>
      <c r="K143" s="8">
        <v>43941.11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43941.11</v>
      </c>
      <c r="S143" s="8">
        <v>26753.67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26753.67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f t="shared" si="2"/>
        <v>0</v>
      </c>
      <c r="AU143" s="8">
        <v>43941.11</v>
      </c>
      <c r="AV143" s="8">
        <v>26753.67</v>
      </c>
      <c r="AW143" s="9">
        <v>0</v>
      </c>
      <c r="AX143" s="9">
        <v>180</v>
      </c>
      <c r="AY143" s="8">
        <v>226000.88</v>
      </c>
      <c r="AZ143" s="8">
        <v>53678.2</v>
      </c>
      <c r="BA143" s="7">
        <v>87.610270999999997</v>
      </c>
      <c r="BB143" s="7">
        <v>71.717988962759705</v>
      </c>
      <c r="BC143" s="7">
        <v>10.45</v>
      </c>
      <c r="BD143" s="7"/>
      <c r="BE143" s="6" t="s">
        <v>3776</v>
      </c>
      <c r="BF143" s="4"/>
      <c r="BG143" s="6" t="s">
        <v>236</v>
      </c>
      <c r="BH143" s="6" t="s">
        <v>37</v>
      </c>
      <c r="BI143" s="6" t="s">
        <v>238</v>
      </c>
      <c r="BJ143" s="6" t="s">
        <v>3777</v>
      </c>
      <c r="BK143" s="5" t="s">
        <v>2</v>
      </c>
      <c r="BL143" s="7">
        <v>356715.16133108002</v>
      </c>
      <c r="BM143" s="5" t="s">
        <v>131</v>
      </c>
      <c r="BN143" s="7"/>
      <c r="BO143" s="10">
        <v>38835</v>
      </c>
      <c r="BP143" s="10">
        <v>44314</v>
      </c>
      <c r="BQ143" s="10" t="s">
        <v>752</v>
      </c>
      <c r="BR143" s="10" t="s">
        <v>4338</v>
      </c>
      <c r="BS143" s="10">
        <v>38835</v>
      </c>
      <c r="BT143" s="10">
        <v>44314</v>
      </c>
      <c r="BU143" s="7">
        <v>13451.25</v>
      </c>
      <c r="BV143" s="7">
        <v>0</v>
      </c>
      <c r="BW143" s="7">
        <v>0</v>
      </c>
    </row>
    <row r="144" spans="1:75" s="2" customFormat="1" ht="18.2" customHeight="1" x14ac:dyDescent="0.15">
      <c r="A144" s="11">
        <v>142</v>
      </c>
      <c r="B144" s="12" t="s">
        <v>127</v>
      </c>
      <c r="C144" s="12" t="s">
        <v>128</v>
      </c>
      <c r="D144" s="26">
        <v>45383</v>
      </c>
      <c r="E144" s="13" t="s">
        <v>990</v>
      </c>
      <c r="F144" s="22">
        <v>81</v>
      </c>
      <c r="G144" s="22">
        <v>80</v>
      </c>
      <c r="H144" s="15">
        <v>41627.839999999997</v>
      </c>
      <c r="I144" s="15">
        <v>19249.89</v>
      </c>
      <c r="J144" s="15">
        <v>0</v>
      </c>
      <c r="K144" s="15">
        <v>60877.73</v>
      </c>
      <c r="L144" s="15">
        <v>336.49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60877.73</v>
      </c>
      <c r="S144" s="15">
        <v>37058.910000000003</v>
      </c>
      <c r="T144" s="15">
        <v>367.37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37426.28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8">
        <f t="shared" si="2"/>
        <v>0</v>
      </c>
      <c r="AU144" s="15">
        <v>19586.38</v>
      </c>
      <c r="AV144" s="15">
        <v>37426.28</v>
      </c>
      <c r="AW144" s="16">
        <v>83</v>
      </c>
      <c r="AX144" s="16">
        <v>300</v>
      </c>
      <c r="AY144" s="15">
        <v>302799.78000000003</v>
      </c>
      <c r="AZ144" s="15">
        <v>74042.16</v>
      </c>
      <c r="BA144" s="14">
        <v>90.000073</v>
      </c>
      <c r="BB144" s="14">
        <v>73.998383408510605</v>
      </c>
      <c r="BC144" s="14">
        <v>10.59</v>
      </c>
      <c r="BD144" s="14"/>
      <c r="BE144" s="13" t="s">
        <v>3776</v>
      </c>
      <c r="BF144" s="11"/>
      <c r="BG144" s="13" t="s">
        <v>134</v>
      </c>
      <c r="BH144" s="13" t="s">
        <v>300</v>
      </c>
      <c r="BI144" s="13" t="s">
        <v>301</v>
      </c>
      <c r="BJ144" s="13" t="s">
        <v>3777</v>
      </c>
      <c r="BK144" s="12" t="s">
        <v>2</v>
      </c>
      <c r="BL144" s="14">
        <v>494207.11671644001</v>
      </c>
      <c r="BM144" s="12" t="s">
        <v>131</v>
      </c>
      <c r="BN144" s="14"/>
      <c r="BO144" s="17">
        <v>38807</v>
      </c>
      <c r="BP144" s="17">
        <v>47938</v>
      </c>
      <c r="BQ144" s="10" t="s">
        <v>3698</v>
      </c>
      <c r="BR144" s="10" t="s">
        <v>4322</v>
      </c>
      <c r="BS144" s="10">
        <v>38807</v>
      </c>
      <c r="BT144" s="10">
        <v>47938</v>
      </c>
      <c r="BU144" s="14">
        <v>11562.75</v>
      </c>
      <c r="BV144" s="14">
        <v>15.41</v>
      </c>
      <c r="BW144" s="14">
        <v>0</v>
      </c>
    </row>
    <row r="145" spans="1:75" s="2" customFormat="1" ht="18.2" customHeight="1" x14ac:dyDescent="0.15">
      <c r="A145" s="4">
        <v>143</v>
      </c>
      <c r="B145" s="5" t="s">
        <v>127</v>
      </c>
      <c r="C145" s="5" t="s">
        <v>128</v>
      </c>
      <c r="D145" s="25">
        <v>45383</v>
      </c>
      <c r="E145" s="6" t="s">
        <v>991</v>
      </c>
      <c r="F145" s="21">
        <v>184</v>
      </c>
      <c r="G145" s="21">
        <v>183</v>
      </c>
      <c r="H145" s="8">
        <v>130975.86</v>
      </c>
      <c r="I145" s="8">
        <v>94338.78</v>
      </c>
      <c r="J145" s="8">
        <v>0</v>
      </c>
      <c r="K145" s="8">
        <v>225314.64</v>
      </c>
      <c r="L145" s="8">
        <v>1041.08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225314.64</v>
      </c>
      <c r="S145" s="8">
        <v>306749.49</v>
      </c>
      <c r="T145" s="8">
        <v>1155.8599999999999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307905.34999999998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f t="shared" si="2"/>
        <v>0</v>
      </c>
      <c r="AU145" s="8">
        <v>95379.86</v>
      </c>
      <c r="AV145" s="8">
        <v>307905.34999999998</v>
      </c>
      <c r="AW145" s="9">
        <v>84</v>
      </c>
      <c r="AX145" s="9">
        <v>300</v>
      </c>
      <c r="AY145" s="8">
        <v>1105001.28</v>
      </c>
      <c r="AZ145" s="8">
        <v>231106.31</v>
      </c>
      <c r="BA145" s="7">
        <v>77.103982000000002</v>
      </c>
      <c r="BB145" s="7">
        <v>75.171707544015106</v>
      </c>
      <c r="BC145" s="7">
        <v>10.59</v>
      </c>
      <c r="BD145" s="7"/>
      <c r="BE145" s="6" t="s">
        <v>3776</v>
      </c>
      <c r="BF145" s="4"/>
      <c r="BG145" s="6" t="s">
        <v>155</v>
      </c>
      <c r="BH145" s="6" t="s">
        <v>35</v>
      </c>
      <c r="BI145" s="6" t="s">
        <v>302</v>
      </c>
      <c r="BJ145" s="6" t="s">
        <v>3777</v>
      </c>
      <c r="BK145" s="5" t="s">
        <v>2</v>
      </c>
      <c r="BL145" s="7">
        <v>1829110.55632992</v>
      </c>
      <c r="BM145" s="5" t="s">
        <v>131</v>
      </c>
      <c r="BN145" s="7"/>
      <c r="BO145" s="10">
        <v>38828</v>
      </c>
      <c r="BP145" s="10">
        <v>47959</v>
      </c>
      <c r="BQ145" s="10" t="s">
        <v>765</v>
      </c>
      <c r="BR145" s="10" t="s">
        <v>4340</v>
      </c>
      <c r="BS145" s="10">
        <v>38828</v>
      </c>
      <c r="BT145" s="10">
        <v>47959</v>
      </c>
      <c r="BU145" s="7">
        <v>82181.84</v>
      </c>
      <c r="BV145" s="7">
        <v>48.09</v>
      </c>
      <c r="BW145" s="7">
        <v>0</v>
      </c>
    </row>
    <row r="146" spans="1:75" s="2" customFormat="1" ht="18.2" customHeight="1" x14ac:dyDescent="0.15">
      <c r="A146" s="11">
        <v>144</v>
      </c>
      <c r="B146" s="12" t="s">
        <v>127</v>
      </c>
      <c r="C146" s="12" t="s">
        <v>128</v>
      </c>
      <c r="D146" s="26">
        <v>45383</v>
      </c>
      <c r="E146" s="13" t="s">
        <v>992</v>
      </c>
      <c r="F146" s="22">
        <v>187</v>
      </c>
      <c r="G146" s="22">
        <v>186</v>
      </c>
      <c r="H146" s="15">
        <v>51870.91</v>
      </c>
      <c r="I146" s="15">
        <v>169968.63</v>
      </c>
      <c r="J146" s="15">
        <v>0</v>
      </c>
      <c r="K146" s="15">
        <v>221839.54</v>
      </c>
      <c r="L146" s="15">
        <v>1863.55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221839.54</v>
      </c>
      <c r="S146" s="15">
        <v>260253.96</v>
      </c>
      <c r="T146" s="15">
        <v>457.76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260711.72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8">
        <f t="shared" si="2"/>
        <v>0</v>
      </c>
      <c r="AU146" s="15">
        <v>171832.18</v>
      </c>
      <c r="AV146" s="15">
        <v>260711.72</v>
      </c>
      <c r="AW146" s="16">
        <v>24</v>
      </c>
      <c r="AX146" s="16">
        <v>240</v>
      </c>
      <c r="AY146" s="15">
        <v>1195001.8700000001</v>
      </c>
      <c r="AZ146" s="15">
        <v>231106.31</v>
      </c>
      <c r="BA146" s="14">
        <v>71.296958000000004</v>
      </c>
      <c r="BB146" s="14">
        <v>68.438132935960596</v>
      </c>
      <c r="BC146" s="14">
        <v>10.59</v>
      </c>
      <c r="BD146" s="14"/>
      <c r="BE146" s="13" t="s">
        <v>3776</v>
      </c>
      <c r="BF146" s="11"/>
      <c r="BG146" s="13" t="s">
        <v>155</v>
      </c>
      <c r="BH146" s="13" t="s">
        <v>35</v>
      </c>
      <c r="BI146" s="13" t="s">
        <v>303</v>
      </c>
      <c r="BJ146" s="13" t="s">
        <v>3777</v>
      </c>
      <c r="BK146" s="12" t="s">
        <v>2</v>
      </c>
      <c r="BL146" s="14">
        <v>1800899.5972271201</v>
      </c>
      <c r="BM146" s="12" t="s">
        <v>131</v>
      </c>
      <c r="BN146" s="14"/>
      <c r="BO146" s="17">
        <v>38828</v>
      </c>
      <c r="BP146" s="17">
        <v>46133</v>
      </c>
      <c r="BQ146" s="10" t="s">
        <v>4232</v>
      </c>
      <c r="BR146" s="10" t="s">
        <v>4372</v>
      </c>
      <c r="BS146" s="10">
        <v>38828</v>
      </c>
      <c r="BT146" s="10">
        <v>46133</v>
      </c>
      <c r="BU146" s="14">
        <v>82142.899999999994</v>
      </c>
      <c r="BV146" s="14">
        <v>48.44</v>
      </c>
      <c r="BW146" s="14">
        <v>0</v>
      </c>
    </row>
    <row r="147" spans="1:75" s="2" customFormat="1" ht="18.2" customHeight="1" x14ac:dyDescent="0.15">
      <c r="A147" s="4">
        <v>145</v>
      </c>
      <c r="B147" s="5" t="s">
        <v>127</v>
      </c>
      <c r="C147" s="5" t="s">
        <v>128</v>
      </c>
      <c r="D147" s="25">
        <v>45383</v>
      </c>
      <c r="E147" s="6" t="s">
        <v>993</v>
      </c>
      <c r="F147" s="21">
        <v>103</v>
      </c>
      <c r="G147" s="21">
        <v>102</v>
      </c>
      <c r="H147" s="8">
        <v>45722.73</v>
      </c>
      <c r="I147" s="8">
        <v>32948.43</v>
      </c>
      <c r="J147" s="8">
        <v>0</v>
      </c>
      <c r="K147" s="8">
        <v>78671.16</v>
      </c>
      <c r="L147" s="8">
        <v>484.97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78671.16</v>
      </c>
      <c r="S147" s="8">
        <v>55346.59</v>
      </c>
      <c r="T147" s="8">
        <v>387.88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55734.47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f t="shared" si="2"/>
        <v>0</v>
      </c>
      <c r="AU147" s="8">
        <v>33433.4</v>
      </c>
      <c r="AV147" s="8">
        <v>55734.47</v>
      </c>
      <c r="AW147" s="9">
        <v>76</v>
      </c>
      <c r="AX147" s="9">
        <v>300</v>
      </c>
      <c r="AY147" s="8">
        <v>382000.49</v>
      </c>
      <c r="AZ147" s="8">
        <v>94729</v>
      </c>
      <c r="BA147" s="7">
        <v>88.613929999999996</v>
      </c>
      <c r="BB147" s="7">
        <v>73.592676638186802</v>
      </c>
      <c r="BC147" s="7">
        <v>10.18</v>
      </c>
      <c r="BD147" s="7"/>
      <c r="BE147" s="6" t="s">
        <v>3776</v>
      </c>
      <c r="BF147" s="4"/>
      <c r="BG147" s="6" t="s">
        <v>155</v>
      </c>
      <c r="BH147" s="6" t="s">
        <v>19</v>
      </c>
      <c r="BI147" s="6" t="s">
        <v>164</v>
      </c>
      <c r="BJ147" s="6" t="s">
        <v>3777</v>
      </c>
      <c r="BK147" s="5" t="s">
        <v>2</v>
      </c>
      <c r="BL147" s="7">
        <v>638654.67967247998</v>
      </c>
      <c r="BM147" s="5" t="s">
        <v>131</v>
      </c>
      <c r="BN147" s="7"/>
      <c r="BO147" s="10">
        <v>38569</v>
      </c>
      <c r="BP147" s="10">
        <v>47700</v>
      </c>
      <c r="BQ147" s="10" t="s">
        <v>764</v>
      </c>
      <c r="BR147" s="10" t="s">
        <v>4357</v>
      </c>
      <c r="BS147" s="10">
        <v>38569</v>
      </c>
      <c r="BT147" s="10">
        <v>47700</v>
      </c>
      <c r="BU147" s="7">
        <v>18358.98</v>
      </c>
      <c r="BV147" s="7">
        <v>20.3</v>
      </c>
      <c r="BW147" s="7">
        <v>0</v>
      </c>
    </row>
    <row r="148" spans="1:75" s="2" customFormat="1" ht="18.2" customHeight="1" x14ac:dyDescent="0.15">
      <c r="A148" s="11">
        <v>146</v>
      </c>
      <c r="B148" s="12" t="s">
        <v>127</v>
      </c>
      <c r="C148" s="12" t="s">
        <v>128</v>
      </c>
      <c r="D148" s="26">
        <v>45383</v>
      </c>
      <c r="E148" s="13" t="s">
        <v>994</v>
      </c>
      <c r="F148" s="22">
        <v>183</v>
      </c>
      <c r="G148" s="22">
        <v>182</v>
      </c>
      <c r="H148" s="15">
        <v>32258.91</v>
      </c>
      <c r="I148" s="15">
        <v>26610.14</v>
      </c>
      <c r="J148" s="15">
        <v>0</v>
      </c>
      <c r="K148" s="15">
        <v>58869.05</v>
      </c>
      <c r="L148" s="15">
        <v>294.45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58869.05</v>
      </c>
      <c r="S148" s="15">
        <v>78259.399999999994</v>
      </c>
      <c r="T148" s="15">
        <v>284.68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78544.08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8">
        <f t="shared" si="2"/>
        <v>0</v>
      </c>
      <c r="AU148" s="15">
        <v>26904.59</v>
      </c>
      <c r="AV148" s="15">
        <v>78544.08</v>
      </c>
      <c r="AW148" s="16">
        <v>76</v>
      </c>
      <c r="AX148" s="16">
        <v>300</v>
      </c>
      <c r="AY148" s="15">
        <v>242184.86</v>
      </c>
      <c r="AZ148" s="15">
        <v>60921</v>
      </c>
      <c r="BA148" s="14">
        <v>90.000532000000007</v>
      </c>
      <c r="BB148" s="14">
        <v>86.969120965424096</v>
      </c>
      <c r="BC148" s="14">
        <v>10.59</v>
      </c>
      <c r="BD148" s="14"/>
      <c r="BE148" s="13" t="s">
        <v>3776</v>
      </c>
      <c r="BF148" s="11"/>
      <c r="BG148" s="13" t="s">
        <v>134</v>
      </c>
      <c r="BH148" s="13" t="s">
        <v>14</v>
      </c>
      <c r="BI148" s="13" t="s">
        <v>135</v>
      </c>
      <c r="BJ148" s="13" t="s">
        <v>3777</v>
      </c>
      <c r="BK148" s="12" t="s">
        <v>2</v>
      </c>
      <c r="BL148" s="14">
        <v>477900.59623339999</v>
      </c>
      <c r="BM148" s="12" t="s">
        <v>131</v>
      </c>
      <c r="BN148" s="14"/>
      <c r="BO148" s="17">
        <v>38583</v>
      </c>
      <c r="BP148" s="17">
        <v>47714</v>
      </c>
      <c r="BQ148" s="10" t="s">
        <v>754</v>
      </c>
      <c r="BR148" s="10" t="s">
        <v>4343</v>
      </c>
      <c r="BS148" s="10">
        <v>38583</v>
      </c>
      <c r="BT148" s="10">
        <v>47714</v>
      </c>
      <c r="BU148" s="14">
        <v>21104.27</v>
      </c>
      <c r="BV148" s="14">
        <v>12.68</v>
      </c>
      <c r="BW148" s="14">
        <v>0</v>
      </c>
    </row>
    <row r="149" spans="1:75" s="2" customFormat="1" ht="18.2" customHeight="1" x14ac:dyDescent="0.15">
      <c r="A149" s="4">
        <v>147</v>
      </c>
      <c r="B149" s="5" t="s">
        <v>127</v>
      </c>
      <c r="C149" s="5" t="s">
        <v>128</v>
      </c>
      <c r="D149" s="25">
        <v>45383</v>
      </c>
      <c r="E149" s="6" t="s">
        <v>995</v>
      </c>
      <c r="F149" s="21">
        <v>7</v>
      </c>
      <c r="G149" s="21">
        <v>7</v>
      </c>
      <c r="H149" s="8">
        <v>0</v>
      </c>
      <c r="I149" s="8">
        <v>4506.88</v>
      </c>
      <c r="J149" s="8">
        <v>0</v>
      </c>
      <c r="K149" s="8">
        <v>4506.88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4506.88</v>
      </c>
      <c r="S149" s="8">
        <v>118.65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118.65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f t="shared" si="2"/>
        <v>0</v>
      </c>
      <c r="AU149" s="8">
        <v>4506.88</v>
      </c>
      <c r="AV149" s="8">
        <v>118.65</v>
      </c>
      <c r="AW149" s="9">
        <v>191</v>
      </c>
      <c r="AX149" s="9">
        <v>300</v>
      </c>
      <c r="AY149" s="8">
        <v>289893.09000000003</v>
      </c>
      <c r="AZ149" s="8">
        <v>72900</v>
      </c>
      <c r="BA149" s="7">
        <v>90</v>
      </c>
      <c r="BB149" s="7">
        <v>5.5640493827160498</v>
      </c>
      <c r="BC149" s="7">
        <v>10.59</v>
      </c>
      <c r="BD149" s="7"/>
      <c r="BE149" s="6" t="s">
        <v>3776</v>
      </c>
      <c r="BF149" s="4"/>
      <c r="BG149" s="6" t="s">
        <v>134</v>
      </c>
      <c r="BH149" s="6" t="s">
        <v>15</v>
      </c>
      <c r="BI149" s="6" t="s">
        <v>145</v>
      </c>
      <c r="BJ149" s="6" t="s">
        <v>3777</v>
      </c>
      <c r="BK149" s="5" t="s">
        <v>2</v>
      </c>
      <c r="BL149" s="7">
        <v>36586.97803264</v>
      </c>
      <c r="BM149" s="5" t="s">
        <v>131</v>
      </c>
      <c r="BN149" s="7"/>
      <c r="BO149" s="10">
        <v>38590</v>
      </c>
      <c r="BP149" s="10">
        <v>47721</v>
      </c>
      <c r="BQ149" s="10" t="s">
        <v>740</v>
      </c>
      <c r="BR149" s="10" t="s">
        <v>4339</v>
      </c>
      <c r="BS149" s="10">
        <v>38590</v>
      </c>
      <c r="BT149" s="10">
        <v>47721</v>
      </c>
      <c r="BU149" s="7">
        <v>833.22</v>
      </c>
      <c r="BV149" s="7">
        <v>0</v>
      </c>
      <c r="BW149" s="7">
        <v>0</v>
      </c>
    </row>
    <row r="150" spans="1:75" s="2" customFormat="1" ht="18.2" customHeight="1" x14ac:dyDescent="0.15">
      <c r="A150" s="11">
        <v>148</v>
      </c>
      <c r="B150" s="12" t="s">
        <v>127</v>
      </c>
      <c r="C150" s="12" t="s">
        <v>128</v>
      </c>
      <c r="D150" s="26">
        <v>45383</v>
      </c>
      <c r="E150" s="13" t="s">
        <v>996</v>
      </c>
      <c r="F150" s="22">
        <v>171</v>
      </c>
      <c r="G150" s="22">
        <v>170</v>
      </c>
      <c r="H150" s="15">
        <v>32258.91</v>
      </c>
      <c r="I150" s="15">
        <v>25872.94</v>
      </c>
      <c r="J150" s="15">
        <v>0</v>
      </c>
      <c r="K150" s="15">
        <v>58131.85</v>
      </c>
      <c r="L150" s="15">
        <v>294.45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58131.85</v>
      </c>
      <c r="S150" s="15">
        <v>72579.16</v>
      </c>
      <c r="T150" s="15">
        <v>284.68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72863.839999999997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8">
        <f t="shared" si="2"/>
        <v>0</v>
      </c>
      <c r="AU150" s="15">
        <v>26167.39</v>
      </c>
      <c r="AV150" s="15">
        <v>72863.839999999997</v>
      </c>
      <c r="AW150" s="16">
        <v>76</v>
      </c>
      <c r="AX150" s="16">
        <v>300</v>
      </c>
      <c r="AY150" s="15">
        <v>242256.14</v>
      </c>
      <c r="AZ150" s="15">
        <v>60921</v>
      </c>
      <c r="BA150" s="14">
        <v>90.000532000000007</v>
      </c>
      <c r="BB150" s="14">
        <v>85.880031945375194</v>
      </c>
      <c r="BC150" s="14">
        <v>10.59</v>
      </c>
      <c r="BD150" s="14"/>
      <c r="BE150" s="13" t="s">
        <v>3776</v>
      </c>
      <c r="BF150" s="11"/>
      <c r="BG150" s="13" t="s">
        <v>134</v>
      </c>
      <c r="BH150" s="13" t="s">
        <v>14</v>
      </c>
      <c r="BI150" s="13" t="s">
        <v>135</v>
      </c>
      <c r="BJ150" s="13" t="s">
        <v>3777</v>
      </c>
      <c r="BK150" s="12" t="s">
        <v>2</v>
      </c>
      <c r="BL150" s="14">
        <v>471915.98599179997</v>
      </c>
      <c r="BM150" s="12" t="s">
        <v>131</v>
      </c>
      <c r="BN150" s="14"/>
      <c r="BO150" s="17">
        <v>38590</v>
      </c>
      <c r="BP150" s="17">
        <v>47721</v>
      </c>
      <c r="BQ150" s="10" t="s">
        <v>754</v>
      </c>
      <c r="BR150" s="10" t="s">
        <v>4343</v>
      </c>
      <c r="BS150" s="10">
        <v>38590</v>
      </c>
      <c r="BT150" s="10">
        <v>47721</v>
      </c>
      <c r="BU150" s="14">
        <v>19912.45</v>
      </c>
      <c r="BV150" s="14">
        <v>12.68</v>
      </c>
      <c r="BW150" s="14">
        <v>0</v>
      </c>
    </row>
    <row r="151" spans="1:75" s="2" customFormat="1" ht="18.2" customHeight="1" x14ac:dyDescent="0.15">
      <c r="A151" s="4">
        <v>149</v>
      </c>
      <c r="B151" s="5" t="s">
        <v>127</v>
      </c>
      <c r="C151" s="5" t="s">
        <v>128</v>
      </c>
      <c r="D151" s="25">
        <v>45383</v>
      </c>
      <c r="E151" s="6" t="s">
        <v>997</v>
      </c>
      <c r="F151" s="21">
        <v>179</v>
      </c>
      <c r="G151" s="21">
        <v>178</v>
      </c>
      <c r="H151" s="8">
        <v>126540.79</v>
      </c>
      <c r="I151" s="8">
        <v>105509.4</v>
      </c>
      <c r="J151" s="8">
        <v>0</v>
      </c>
      <c r="K151" s="8">
        <v>232050.19</v>
      </c>
      <c r="L151" s="8">
        <v>1150.94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232050.19</v>
      </c>
      <c r="S151" s="8">
        <v>290439.13</v>
      </c>
      <c r="T151" s="8">
        <v>1073.49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291512.62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f t="shared" si="2"/>
        <v>0</v>
      </c>
      <c r="AU151" s="8">
        <v>106660.34</v>
      </c>
      <c r="AV151" s="8">
        <v>291512.62</v>
      </c>
      <c r="AW151" s="9">
        <v>77</v>
      </c>
      <c r="AX151" s="9">
        <v>300</v>
      </c>
      <c r="AY151" s="8">
        <v>1019056.33</v>
      </c>
      <c r="AZ151" s="8">
        <v>241413.38</v>
      </c>
      <c r="BA151" s="7">
        <v>84.968241000000006</v>
      </c>
      <c r="BB151" s="7">
        <v>81.672757607783794</v>
      </c>
      <c r="BC151" s="7">
        <v>10.18</v>
      </c>
      <c r="BD151" s="7"/>
      <c r="BE151" s="6" t="s">
        <v>3776</v>
      </c>
      <c r="BF151" s="4"/>
      <c r="BG151" s="6" t="s">
        <v>137</v>
      </c>
      <c r="BH151" s="6" t="s">
        <v>5</v>
      </c>
      <c r="BI151" s="6" t="s">
        <v>138</v>
      </c>
      <c r="BJ151" s="6" t="s">
        <v>3777</v>
      </c>
      <c r="BK151" s="5" t="s">
        <v>2</v>
      </c>
      <c r="BL151" s="7">
        <v>1883789.9398253199</v>
      </c>
      <c r="BM151" s="5" t="s">
        <v>131</v>
      </c>
      <c r="BN151" s="7"/>
      <c r="BO151" s="10">
        <v>38625</v>
      </c>
      <c r="BP151" s="10">
        <v>47756</v>
      </c>
      <c r="BQ151" s="10" t="s">
        <v>742</v>
      </c>
      <c r="BR151" s="10" t="s">
        <v>4341</v>
      </c>
      <c r="BS151" s="10">
        <v>38625</v>
      </c>
      <c r="BT151" s="10">
        <v>47756</v>
      </c>
      <c r="BU151" s="7">
        <v>82483.33</v>
      </c>
      <c r="BV151" s="7">
        <v>51.75</v>
      </c>
      <c r="BW151" s="7">
        <v>0</v>
      </c>
    </row>
    <row r="152" spans="1:75" s="2" customFormat="1" ht="18.2" customHeight="1" x14ac:dyDescent="0.15">
      <c r="A152" s="11">
        <v>150</v>
      </c>
      <c r="B152" s="12" t="s">
        <v>127</v>
      </c>
      <c r="C152" s="12" t="s">
        <v>128</v>
      </c>
      <c r="D152" s="26">
        <v>45383</v>
      </c>
      <c r="E152" s="13" t="s">
        <v>998</v>
      </c>
      <c r="F152" s="22">
        <v>162</v>
      </c>
      <c r="G152" s="22">
        <v>161</v>
      </c>
      <c r="H152" s="15">
        <v>88897.81</v>
      </c>
      <c r="I152" s="15">
        <v>68433.539999999994</v>
      </c>
      <c r="J152" s="15">
        <v>0</v>
      </c>
      <c r="K152" s="15">
        <v>157331.35</v>
      </c>
      <c r="L152" s="15">
        <v>780.98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157331.35</v>
      </c>
      <c r="S152" s="15">
        <v>177523.72</v>
      </c>
      <c r="T152" s="15">
        <v>754.15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178277.87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8">
        <f t="shared" si="2"/>
        <v>0</v>
      </c>
      <c r="AU152" s="15">
        <v>69214.52</v>
      </c>
      <c r="AV152" s="15">
        <v>178277.87</v>
      </c>
      <c r="AW152" s="16">
        <v>79</v>
      </c>
      <c r="AX152" s="16">
        <v>300</v>
      </c>
      <c r="AY152" s="15">
        <v>690494.11</v>
      </c>
      <c r="AZ152" s="15">
        <v>166605</v>
      </c>
      <c r="BA152" s="14">
        <v>86.963943</v>
      </c>
      <c r="BB152" s="14">
        <v>82.123312946868694</v>
      </c>
      <c r="BC152" s="14">
        <v>10.18</v>
      </c>
      <c r="BD152" s="14"/>
      <c r="BE152" s="13" t="s">
        <v>3776</v>
      </c>
      <c r="BF152" s="11"/>
      <c r="BG152" s="13" t="s">
        <v>134</v>
      </c>
      <c r="BH152" s="13" t="s">
        <v>56</v>
      </c>
      <c r="BI152" s="13" t="s">
        <v>144</v>
      </c>
      <c r="BJ152" s="13" t="s">
        <v>3777</v>
      </c>
      <c r="BK152" s="12" t="s">
        <v>2</v>
      </c>
      <c r="BL152" s="14">
        <v>1277220.3045778</v>
      </c>
      <c r="BM152" s="12" t="s">
        <v>131</v>
      </c>
      <c r="BN152" s="14"/>
      <c r="BO152" s="17">
        <v>38667</v>
      </c>
      <c r="BP152" s="17">
        <v>47798</v>
      </c>
      <c r="BQ152" s="10" t="s">
        <v>742</v>
      </c>
      <c r="BR152" s="10" t="s">
        <v>4341</v>
      </c>
      <c r="BS152" s="10">
        <v>38667</v>
      </c>
      <c r="BT152" s="10">
        <v>47798</v>
      </c>
      <c r="BU152" s="14">
        <v>51658.68</v>
      </c>
      <c r="BV152" s="14">
        <v>35.71</v>
      </c>
      <c r="BW152" s="14">
        <v>0</v>
      </c>
    </row>
    <row r="153" spans="1:75" s="2" customFormat="1" ht="18.2" customHeight="1" x14ac:dyDescent="0.15">
      <c r="A153" s="4">
        <v>151</v>
      </c>
      <c r="B153" s="5" t="s">
        <v>127</v>
      </c>
      <c r="C153" s="5" t="s">
        <v>128</v>
      </c>
      <c r="D153" s="25">
        <v>45383</v>
      </c>
      <c r="E153" s="6" t="s">
        <v>999</v>
      </c>
      <c r="F153" s="21">
        <v>168</v>
      </c>
      <c r="G153" s="21">
        <v>167</v>
      </c>
      <c r="H153" s="8">
        <v>129079.37</v>
      </c>
      <c r="I153" s="8">
        <v>101066.64</v>
      </c>
      <c r="J153" s="8">
        <v>0</v>
      </c>
      <c r="K153" s="8">
        <v>230146.01</v>
      </c>
      <c r="L153" s="8">
        <v>1134.05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230146.01</v>
      </c>
      <c r="S153" s="8">
        <v>271188.05</v>
      </c>
      <c r="T153" s="8">
        <v>1095.02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272283.07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f t="shared" si="2"/>
        <v>0</v>
      </c>
      <c r="AU153" s="8">
        <v>102200.69</v>
      </c>
      <c r="AV153" s="8">
        <v>272283.07</v>
      </c>
      <c r="AW153" s="9">
        <v>79</v>
      </c>
      <c r="AX153" s="9">
        <v>300</v>
      </c>
      <c r="AY153" s="8">
        <v>968801.09</v>
      </c>
      <c r="AZ153" s="8">
        <v>241916.48</v>
      </c>
      <c r="BA153" s="7">
        <v>89.999896000000007</v>
      </c>
      <c r="BB153" s="7">
        <v>85.620942255835402</v>
      </c>
      <c r="BC153" s="7">
        <v>10.18</v>
      </c>
      <c r="BD153" s="7"/>
      <c r="BE153" s="6" t="s">
        <v>3776</v>
      </c>
      <c r="BF153" s="4"/>
      <c r="BG153" s="6" t="s">
        <v>137</v>
      </c>
      <c r="BH153" s="6" t="s">
        <v>18</v>
      </c>
      <c r="BI153" s="6" t="s">
        <v>306</v>
      </c>
      <c r="BJ153" s="6" t="s">
        <v>3777</v>
      </c>
      <c r="BK153" s="5" t="s">
        <v>2</v>
      </c>
      <c r="BL153" s="7">
        <v>1868331.7532682801</v>
      </c>
      <c r="BM153" s="5" t="s">
        <v>131</v>
      </c>
      <c r="BN153" s="7"/>
      <c r="BO153" s="10">
        <v>38667</v>
      </c>
      <c r="BP153" s="10">
        <v>47798</v>
      </c>
      <c r="BQ153" s="10" t="s">
        <v>3802</v>
      </c>
      <c r="BR153" s="10" t="s">
        <v>4358</v>
      </c>
      <c r="BS153" s="10">
        <v>38667</v>
      </c>
      <c r="BT153" s="10">
        <v>47798</v>
      </c>
      <c r="BU153" s="7">
        <v>77373.179999999993</v>
      </c>
      <c r="BV153" s="7">
        <v>51.85</v>
      </c>
      <c r="BW153" s="7">
        <v>0</v>
      </c>
    </row>
    <row r="154" spans="1:75" s="2" customFormat="1" ht="18.2" customHeight="1" x14ac:dyDescent="0.15">
      <c r="A154" s="11">
        <v>152</v>
      </c>
      <c r="B154" s="12" t="s">
        <v>127</v>
      </c>
      <c r="C154" s="12" t="s">
        <v>128</v>
      </c>
      <c r="D154" s="26">
        <v>45383</v>
      </c>
      <c r="E154" s="13" t="s">
        <v>1000</v>
      </c>
      <c r="F154" s="22">
        <v>168</v>
      </c>
      <c r="G154" s="22">
        <v>167</v>
      </c>
      <c r="H154" s="15">
        <v>35956.410000000003</v>
      </c>
      <c r="I154" s="15">
        <v>26673.7</v>
      </c>
      <c r="J154" s="15">
        <v>0</v>
      </c>
      <c r="K154" s="15">
        <v>62630.11</v>
      </c>
      <c r="L154" s="15">
        <v>305.92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62630.11</v>
      </c>
      <c r="S154" s="15">
        <v>77407.38</v>
      </c>
      <c r="T154" s="15">
        <v>317.32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77724.7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8">
        <f t="shared" si="2"/>
        <v>0</v>
      </c>
      <c r="AU154" s="15">
        <v>26979.62</v>
      </c>
      <c r="AV154" s="15">
        <v>77724.7</v>
      </c>
      <c r="AW154" s="16">
        <v>80</v>
      </c>
      <c r="AX154" s="16">
        <v>300</v>
      </c>
      <c r="AY154" s="15">
        <v>265900.51</v>
      </c>
      <c r="AZ154" s="15">
        <v>65561.16</v>
      </c>
      <c r="BA154" s="14">
        <v>89.535070000000005</v>
      </c>
      <c r="BB154" s="14">
        <v>85.532215765518799</v>
      </c>
      <c r="BC154" s="14">
        <v>10.59</v>
      </c>
      <c r="BD154" s="14"/>
      <c r="BE154" s="13" t="s">
        <v>3776</v>
      </c>
      <c r="BF154" s="11"/>
      <c r="BG154" s="13" t="s">
        <v>142</v>
      </c>
      <c r="BH154" s="13" t="s">
        <v>23</v>
      </c>
      <c r="BI154" s="13" t="s">
        <v>195</v>
      </c>
      <c r="BJ154" s="13" t="s">
        <v>3777</v>
      </c>
      <c r="BK154" s="12" t="s">
        <v>2</v>
      </c>
      <c r="BL154" s="14">
        <v>508432.98662307998</v>
      </c>
      <c r="BM154" s="12" t="s">
        <v>131</v>
      </c>
      <c r="BN154" s="14"/>
      <c r="BO154" s="17">
        <v>38706</v>
      </c>
      <c r="BP154" s="17">
        <v>47837</v>
      </c>
      <c r="BQ154" s="10" t="s">
        <v>746</v>
      </c>
      <c r="BR154" s="10" t="s">
        <v>4331</v>
      </c>
      <c r="BS154" s="10">
        <v>38706</v>
      </c>
      <c r="BT154" s="10">
        <v>47837</v>
      </c>
      <c r="BU154" s="14">
        <v>21245.07</v>
      </c>
      <c r="BV154" s="14">
        <v>13.64</v>
      </c>
      <c r="BW154" s="14">
        <v>0</v>
      </c>
    </row>
    <row r="155" spans="1:75" s="2" customFormat="1" ht="18.2" customHeight="1" x14ac:dyDescent="0.15">
      <c r="A155" s="4">
        <v>153</v>
      </c>
      <c r="B155" s="5" t="s">
        <v>127</v>
      </c>
      <c r="C155" s="5" t="s">
        <v>128</v>
      </c>
      <c r="D155" s="25">
        <v>45383</v>
      </c>
      <c r="E155" s="6" t="s">
        <v>1001</v>
      </c>
      <c r="F155" s="21">
        <v>175</v>
      </c>
      <c r="G155" s="21">
        <v>174</v>
      </c>
      <c r="H155" s="8">
        <v>88884.93</v>
      </c>
      <c r="I155" s="8">
        <v>69684.38</v>
      </c>
      <c r="J155" s="8">
        <v>0</v>
      </c>
      <c r="K155" s="8">
        <v>158569.31</v>
      </c>
      <c r="L155" s="8">
        <v>767.69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158569.31</v>
      </c>
      <c r="S155" s="8">
        <v>195096.63</v>
      </c>
      <c r="T155" s="8">
        <v>754.04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195850.67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f t="shared" si="2"/>
        <v>0</v>
      </c>
      <c r="AU155" s="8">
        <v>70452.070000000007</v>
      </c>
      <c r="AV155" s="8">
        <v>195850.67</v>
      </c>
      <c r="AW155" s="9">
        <v>80</v>
      </c>
      <c r="AX155" s="9">
        <v>300</v>
      </c>
      <c r="AY155" s="8">
        <v>669774.04</v>
      </c>
      <c r="AZ155" s="8">
        <v>165150</v>
      </c>
      <c r="BA155" s="7">
        <v>89.545247000000003</v>
      </c>
      <c r="BB155" s="7">
        <v>85.977160342534503</v>
      </c>
      <c r="BC155" s="7">
        <v>10.18</v>
      </c>
      <c r="BD155" s="7"/>
      <c r="BE155" s="6" t="s">
        <v>3776</v>
      </c>
      <c r="BF155" s="4"/>
      <c r="BG155" s="6" t="s">
        <v>137</v>
      </c>
      <c r="BH155" s="6" t="s">
        <v>5</v>
      </c>
      <c r="BI155" s="6" t="s">
        <v>152</v>
      </c>
      <c r="BJ155" s="6" t="s">
        <v>3777</v>
      </c>
      <c r="BK155" s="5" t="s">
        <v>2</v>
      </c>
      <c r="BL155" s="7">
        <v>1287270.0985206801</v>
      </c>
      <c r="BM155" s="5" t="s">
        <v>131</v>
      </c>
      <c r="BN155" s="7"/>
      <c r="BO155" s="10">
        <v>38708</v>
      </c>
      <c r="BP155" s="10">
        <v>47839</v>
      </c>
      <c r="BQ155" s="10" t="s">
        <v>753</v>
      </c>
      <c r="BR155" s="10" t="s">
        <v>4347</v>
      </c>
      <c r="BS155" s="10">
        <v>38708</v>
      </c>
      <c r="BT155" s="10">
        <v>47839</v>
      </c>
      <c r="BU155" s="7">
        <v>55482.55</v>
      </c>
      <c r="BV155" s="7">
        <v>35.4</v>
      </c>
      <c r="BW155" s="7">
        <v>0</v>
      </c>
    </row>
    <row r="156" spans="1:75" s="2" customFormat="1" ht="18.2" customHeight="1" x14ac:dyDescent="0.15">
      <c r="A156" s="11">
        <v>154</v>
      </c>
      <c r="B156" s="12" t="s">
        <v>127</v>
      </c>
      <c r="C156" s="12" t="s">
        <v>128</v>
      </c>
      <c r="D156" s="26">
        <v>45383</v>
      </c>
      <c r="E156" s="13" t="s">
        <v>1002</v>
      </c>
      <c r="F156" s="22">
        <v>164</v>
      </c>
      <c r="G156" s="22">
        <v>163</v>
      </c>
      <c r="H156" s="15">
        <v>123046.95</v>
      </c>
      <c r="I156" s="15">
        <v>93651.9</v>
      </c>
      <c r="J156" s="15">
        <v>0</v>
      </c>
      <c r="K156" s="15">
        <v>216698.85</v>
      </c>
      <c r="L156" s="15">
        <v>1062.6300000000001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216698.85</v>
      </c>
      <c r="S156" s="15">
        <v>249704.35</v>
      </c>
      <c r="T156" s="15">
        <v>1043.8499999999999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250748.2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8">
        <f t="shared" si="2"/>
        <v>0</v>
      </c>
      <c r="AU156" s="15">
        <v>94714.53</v>
      </c>
      <c r="AV156" s="15">
        <v>250748.2</v>
      </c>
      <c r="AW156" s="16">
        <v>80</v>
      </c>
      <c r="AX156" s="16">
        <v>300</v>
      </c>
      <c r="AY156" s="15">
        <v>1007997.54</v>
      </c>
      <c r="AZ156" s="15">
        <v>228612.63</v>
      </c>
      <c r="BA156" s="14">
        <v>82.363163</v>
      </c>
      <c r="BB156" s="14">
        <v>78.070939057315201</v>
      </c>
      <c r="BC156" s="14">
        <v>10.18</v>
      </c>
      <c r="BD156" s="14"/>
      <c r="BE156" s="13" t="s">
        <v>3776</v>
      </c>
      <c r="BF156" s="11"/>
      <c r="BG156" s="13" t="s">
        <v>137</v>
      </c>
      <c r="BH156" s="13" t="s">
        <v>5</v>
      </c>
      <c r="BI156" s="13" t="s">
        <v>138</v>
      </c>
      <c r="BJ156" s="13" t="s">
        <v>3777</v>
      </c>
      <c r="BK156" s="12" t="s">
        <v>2</v>
      </c>
      <c r="BL156" s="14">
        <v>1759167.3318678001</v>
      </c>
      <c r="BM156" s="12" t="s">
        <v>131</v>
      </c>
      <c r="BN156" s="14"/>
      <c r="BO156" s="17">
        <v>38708</v>
      </c>
      <c r="BP156" s="17">
        <v>47839</v>
      </c>
      <c r="BQ156" s="10" t="s">
        <v>742</v>
      </c>
      <c r="BR156" s="10" t="s">
        <v>4341</v>
      </c>
      <c r="BS156" s="10">
        <v>38708</v>
      </c>
      <c r="BT156" s="10">
        <v>47839</v>
      </c>
      <c r="BU156" s="14">
        <v>72552.84</v>
      </c>
      <c r="BV156" s="14">
        <v>49</v>
      </c>
      <c r="BW156" s="14">
        <v>0</v>
      </c>
    </row>
    <row r="157" spans="1:75" s="2" customFormat="1" ht="18.2" customHeight="1" x14ac:dyDescent="0.15">
      <c r="A157" s="4">
        <v>155</v>
      </c>
      <c r="B157" s="5" t="s">
        <v>127</v>
      </c>
      <c r="C157" s="5" t="s">
        <v>128</v>
      </c>
      <c r="D157" s="25">
        <v>45383</v>
      </c>
      <c r="E157" s="6" t="s">
        <v>1003</v>
      </c>
      <c r="F157" s="21">
        <v>169</v>
      </c>
      <c r="G157" s="21">
        <v>168</v>
      </c>
      <c r="H157" s="8">
        <v>100562.82</v>
      </c>
      <c r="I157" s="8">
        <v>77611.3</v>
      </c>
      <c r="J157" s="8">
        <v>0</v>
      </c>
      <c r="K157" s="8">
        <v>178174.12</v>
      </c>
      <c r="L157" s="8">
        <v>868.5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178174.12</v>
      </c>
      <c r="S157" s="8">
        <v>211619.18</v>
      </c>
      <c r="T157" s="8">
        <v>853.11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212472.29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f t="shared" si="2"/>
        <v>0</v>
      </c>
      <c r="AU157" s="8">
        <v>78479.8</v>
      </c>
      <c r="AV157" s="8">
        <v>212472.29</v>
      </c>
      <c r="AW157" s="9">
        <v>80</v>
      </c>
      <c r="AX157" s="9">
        <v>300</v>
      </c>
      <c r="AY157" s="8">
        <v>758997.23</v>
      </c>
      <c r="AZ157" s="8">
        <v>186842.97</v>
      </c>
      <c r="BA157" s="7">
        <v>89.400946000000005</v>
      </c>
      <c r="BB157" s="7">
        <v>85.253059725594795</v>
      </c>
      <c r="BC157" s="7">
        <v>10.18</v>
      </c>
      <c r="BD157" s="7"/>
      <c r="BE157" s="6" t="s">
        <v>3776</v>
      </c>
      <c r="BF157" s="4"/>
      <c r="BG157" s="6" t="s">
        <v>137</v>
      </c>
      <c r="BH157" s="6" t="s">
        <v>5</v>
      </c>
      <c r="BI157" s="6" t="s">
        <v>138</v>
      </c>
      <c r="BJ157" s="6" t="s">
        <v>3777</v>
      </c>
      <c r="BK157" s="5" t="s">
        <v>2</v>
      </c>
      <c r="BL157" s="7">
        <v>1446422.4950353601</v>
      </c>
      <c r="BM157" s="5" t="s">
        <v>131</v>
      </c>
      <c r="BN157" s="7"/>
      <c r="BO157" s="10">
        <v>38709</v>
      </c>
      <c r="BP157" s="10">
        <v>47840</v>
      </c>
      <c r="BQ157" s="10" t="s">
        <v>740</v>
      </c>
      <c r="BR157" s="10" t="s">
        <v>4339</v>
      </c>
      <c r="BS157" s="10">
        <v>38709</v>
      </c>
      <c r="BT157" s="10">
        <v>47840</v>
      </c>
      <c r="BU157" s="7">
        <v>60663.78</v>
      </c>
      <c r="BV157" s="7">
        <v>40.04</v>
      </c>
      <c r="BW157" s="7">
        <v>0</v>
      </c>
    </row>
    <row r="158" spans="1:75" s="2" customFormat="1" ht="18.2" customHeight="1" x14ac:dyDescent="0.15">
      <c r="A158" s="11">
        <v>156</v>
      </c>
      <c r="B158" s="12" t="s">
        <v>127</v>
      </c>
      <c r="C158" s="12" t="s">
        <v>128</v>
      </c>
      <c r="D158" s="26">
        <v>45383</v>
      </c>
      <c r="E158" s="13" t="s">
        <v>1004</v>
      </c>
      <c r="F158" s="22">
        <v>0</v>
      </c>
      <c r="G158" s="22">
        <v>0</v>
      </c>
      <c r="H158" s="15">
        <v>85766.79</v>
      </c>
      <c r="I158" s="15">
        <v>0</v>
      </c>
      <c r="J158" s="15">
        <v>0</v>
      </c>
      <c r="K158" s="15">
        <v>85766.79</v>
      </c>
      <c r="L158" s="15">
        <v>740.69</v>
      </c>
      <c r="M158" s="15">
        <v>0</v>
      </c>
      <c r="N158" s="15">
        <v>0</v>
      </c>
      <c r="O158" s="15">
        <v>740.69</v>
      </c>
      <c r="P158" s="15">
        <v>0</v>
      </c>
      <c r="Q158" s="15">
        <v>0</v>
      </c>
      <c r="R158" s="15">
        <v>85026.1</v>
      </c>
      <c r="S158" s="15">
        <v>0</v>
      </c>
      <c r="T158" s="15">
        <v>727.59</v>
      </c>
      <c r="U158" s="15">
        <v>0</v>
      </c>
      <c r="V158" s="15">
        <v>0</v>
      </c>
      <c r="W158" s="15">
        <v>727.59</v>
      </c>
      <c r="X158" s="15">
        <v>0</v>
      </c>
      <c r="Y158" s="15">
        <v>0</v>
      </c>
      <c r="Z158" s="15">
        <v>0</v>
      </c>
      <c r="AA158" s="15">
        <v>34.15</v>
      </c>
      <c r="AB158" s="15">
        <v>0</v>
      </c>
      <c r="AC158" s="15">
        <v>0</v>
      </c>
      <c r="AD158" s="15">
        <v>0</v>
      </c>
      <c r="AE158" s="15">
        <v>0</v>
      </c>
      <c r="AF158" s="15">
        <v>-23.97</v>
      </c>
      <c r="AG158" s="15">
        <v>75.12</v>
      </c>
      <c r="AH158" s="15">
        <v>197.28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8">
        <f t="shared" si="2"/>
        <v>1750.8600000000001</v>
      </c>
      <c r="AU158" s="15">
        <v>0</v>
      </c>
      <c r="AV158" s="15">
        <v>0</v>
      </c>
      <c r="AW158" s="16">
        <v>80</v>
      </c>
      <c r="AX158" s="16">
        <v>300</v>
      </c>
      <c r="AY158" s="15">
        <v>657999.07999999996</v>
      </c>
      <c r="AZ158" s="15">
        <v>159349.82999999999</v>
      </c>
      <c r="BA158" s="14">
        <v>88.000123000000002</v>
      </c>
      <c r="BB158" s="14">
        <v>46.955225858793199</v>
      </c>
      <c r="BC158" s="14">
        <v>10.18</v>
      </c>
      <c r="BD158" s="14"/>
      <c r="BE158" s="13" t="s">
        <v>3776</v>
      </c>
      <c r="BF158" s="11"/>
      <c r="BG158" s="13" t="s">
        <v>137</v>
      </c>
      <c r="BH158" s="13" t="s">
        <v>5</v>
      </c>
      <c r="BI158" s="13" t="s">
        <v>224</v>
      </c>
      <c r="BJ158" s="13" t="s">
        <v>1</v>
      </c>
      <c r="BK158" s="12" t="s">
        <v>2</v>
      </c>
      <c r="BL158" s="14">
        <v>690244.26053079998</v>
      </c>
      <c r="BM158" s="12" t="s">
        <v>131</v>
      </c>
      <c r="BN158" s="14"/>
      <c r="BO158" s="17">
        <v>38713</v>
      </c>
      <c r="BP158" s="17">
        <v>47844</v>
      </c>
      <c r="BQ158" s="10" t="s">
        <v>4319</v>
      </c>
      <c r="BR158" s="10" t="s">
        <v>4326</v>
      </c>
      <c r="BS158" s="10">
        <v>38713</v>
      </c>
      <c r="BT158" s="10">
        <v>47844</v>
      </c>
      <c r="BU158" s="14">
        <v>0</v>
      </c>
      <c r="BV158" s="14">
        <v>34.15</v>
      </c>
      <c r="BW158" s="14">
        <v>0</v>
      </c>
    </row>
    <row r="159" spans="1:75" s="2" customFormat="1" ht="18.2" customHeight="1" x14ac:dyDescent="0.15">
      <c r="A159" s="4">
        <v>157</v>
      </c>
      <c r="B159" s="5" t="s">
        <v>127</v>
      </c>
      <c r="C159" s="5" t="s">
        <v>128</v>
      </c>
      <c r="D159" s="25">
        <v>45383</v>
      </c>
      <c r="E159" s="6" t="s">
        <v>1005</v>
      </c>
      <c r="F159" s="21">
        <v>102</v>
      </c>
      <c r="G159" s="21">
        <v>101</v>
      </c>
      <c r="H159" s="8">
        <v>62937.47</v>
      </c>
      <c r="I159" s="8">
        <v>50136.12</v>
      </c>
      <c r="J159" s="8">
        <v>0</v>
      </c>
      <c r="K159" s="8">
        <v>113073.59</v>
      </c>
      <c r="L159" s="8">
        <v>741.04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113073.59</v>
      </c>
      <c r="S159" s="8">
        <v>78634.84</v>
      </c>
      <c r="T159" s="8">
        <v>533.91999999999996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79168.759999999995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f t="shared" si="2"/>
        <v>0</v>
      </c>
      <c r="AU159" s="8">
        <v>50877.16</v>
      </c>
      <c r="AV159" s="8">
        <v>79168.759999999995</v>
      </c>
      <c r="AW159" s="9">
        <v>81</v>
      </c>
      <c r="AX159" s="9">
        <v>300</v>
      </c>
      <c r="AY159" s="8">
        <v>573001.18999999994</v>
      </c>
      <c r="AZ159" s="8">
        <v>138369.12</v>
      </c>
      <c r="BA159" s="7">
        <v>88.272070999999997</v>
      </c>
      <c r="BB159" s="7">
        <v>72.134880706800004</v>
      </c>
      <c r="BC159" s="7">
        <v>10.18</v>
      </c>
      <c r="BD159" s="7"/>
      <c r="BE159" s="6" t="s">
        <v>3776</v>
      </c>
      <c r="BF159" s="4"/>
      <c r="BG159" s="6" t="s">
        <v>146</v>
      </c>
      <c r="BH159" s="6" t="s">
        <v>50</v>
      </c>
      <c r="BI159" s="6" t="s">
        <v>307</v>
      </c>
      <c r="BJ159" s="6" t="s">
        <v>3777</v>
      </c>
      <c r="BK159" s="5" t="s">
        <v>2</v>
      </c>
      <c r="BL159" s="7">
        <v>917934.56968051998</v>
      </c>
      <c r="BM159" s="5" t="s">
        <v>131</v>
      </c>
      <c r="BN159" s="7"/>
      <c r="BO159" s="10">
        <v>38737</v>
      </c>
      <c r="BP159" s="10">
        <v>47868</v>
      </c>
      <c r="BQ159" s="10" t="s">
        <v>3698</v>
      </c>
      <c r="BR159" s="10" t="s">
        <v>4322</v>
      </c>
      <c r="BS159" s="10">
        <v>38737</v>
      </c>
      <c r="BT159" s="10">
        <v>47868</v>
      </c>
      <c r="BU159" s="7">
        <v>27133.78</v>
      </c>
      <c r="BV159" s="7">
        <v>29.66</v>
      </c>
      <c r="BW159" s="7">
        <v>0</v>
      </c>
    </row>
    <row r="160" spans="1:75" s="2" customFormat="1" ht="18.2" customHeight="1" x14ac:dyDescent="0.15">
      <c r="A160" s="11">
        <v>158</v>
      </c>
      <c r="B160" s="12" t="s">
        <v>127</v>
      </c>
      <c r="C160" s="12" t="s">
        <v>128</v>
      </c>
      <c r="D160" s="26">
        <v>45383</v>
      </c>
      <c r="E160" s="13" t="s">
        <v>1006</v>
      </c>
      <c r="F160" s="22">
        <v>180</v>
      </c>
      <c r="G160" s="22">
        <v>179</v>
      </c>
      <c r="H160" s="15">
        <v>118910.43</v>
      </c>
      <c r="I160" s="15">
        <v>99781.85</v>
      </c>
      <c r="J160" s="15">
        <v>0</v>
      </c>
      <c r="K160" s="15">
        <v>218692.28</v>
      </c>
      <c r="L160" s="15">
        <v>1089.1199999999999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218692.28</v>
      </c>
      <c r="S160" s="15">
        <v>275734.81</v>
      </c>
      <c r="T160" s="15">
        <v>1008.76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276743.57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8">
        <f t="shared" si="2"/>
        <v>0</v>
      </c>
      <c r="AU160" s="15">
        <v>100870.97</v>
      </c>
      <c r="AV160" s="15">
        <v>276743.57</v>
      </c>
      <c r="AW160" s="16">
        <v>81</v>
      </c>
      <c r="AX160" s="16">
        <v>300</v>
      </c>
      <c r="AY160" s="15">
        <v>926001.17</v>
      </c>
      <c r="AZ160" s="15">
        <v>227679.1</v>
      </c>
      <c r="BA160" s="14">
        <v>89.999885000000006</v>
      </c>
      <c r="BB160" s="14">
        <v>86.447460704069002</v>
      </c>
      <c r="BC160" s="14">
        <v>10.18</v>
      </c>
      <c r="BD160" s="14"/>
      <c r="BE160" s="13" t="s">
        <v>3776</v>
      </c>
      <c r="BF160" s="11"/>
      <c r="BG160" s="13" t="s">
        <v>148</v>
      </c>
      <c r="BH160" s="13" t="s">
        <v>49</v>
      </c>
      <c r="BI160" s="13" t="s">
        <v>149</v>
      </c>
      <c r="BJ160" s="13" t="s">
        <v>3777</v>
      </c>
      <c r="BK160" s="12" t="s">
        <v>2</v>
      </c>
      <c r="BL160" s="14">
        <v>1775350.0524238399</v>
      </c>
      <c r="BM160" s="12" t="s">
        <v>131</v>
      </c>
      <c r="BN160" s="14"/>
      <c r="BO160" s="17">
        <v>38743</v>
      </c>
      <c r="BP160" s="17">
        <v>47874</v>
      </c>
      <c r="BQ160" s="10" t="s">
        <v>768</v>
      </c>
      <c r="BR160" s="10" t="s">
        <v>4354</v>
      </c>
      <c r="BS160" s="10">
        <v>38743</v>
      </c>
      <c r="BT160" s="10">
        <v>47874</v>
      </c>
      <c r="BU160" s="14">
        <v>78011.37</v>
      </c>
      <c r="BV160" s="14">
        <v>48.8</v>
      </c>
      <c r="BW160" s="14">
        <v>0</v>
      </c>
    </row>
    <row r="161" spans="1:75" s="2" customFormat="1" ht="18.2" customHeight="1" x14ac:dyDescent="0.15">
      <c r="A161" s="4">
        <v>159</v>
      </c>
      <c r="B161" s="5" t="s">
        <v>127</v>
      </c>
      <c r="C161" s="5" t="s">
        <v>128</v>
      </c>
      <c r="D161" s="25">
        <v>45383</v>
      </c>
      <c r="E161" s="6" t="s">
        <v>1007</v>
      </c>
      <c r="F161" s="21">
        <v>0</v>
      </c>
      <c r="G161" s="21">
        <v>0</v>
      </c>
      <c r="H161" s="8">
        <v>20564.189999999999</v>
      </c>
      <c r="I161" s="8">
        <v>0</v>
      </c>
      <c r="J161" s="8">
        <v>0</v>
      </c>
      <c r="K161" s="8">
        <v>20564.189999999999</v>
      </c>
      <c r="L161" s="8">
        <v>810.45</v>
      </c>
      <c r="M161" s="8">
        <v>0</v>
      </c>
      <c r="N161" s="8">
        <v>0</v>
      </c>
      <c r="O161" s="8">
        <v>810.45</v>
      </c>
      <c r="P161" s="8">
        <v>0</v>
      </c>
      <c r="Q161" s="8">
        <v>0</v>
      </c>
      <c r="R161" s="8">
        <v>19753.740000000002</v>
      </c>
      <c r="S161" s="8">
        <v>0</v>
      </c>
      <c r="T161" s="8">
        <v>181.48</v>
      </c>
      <c r="U161" s="8">
        <v>0</v>
      </c>
      <c r="V161" s="8">
        <v>0</v>
      </c>
      <c r="W161" s="8">
        <v>181.48</v>
      </c>
      <c r="X161" s="8">
        <v>0</v>
      </c>
      <c r="Y161" s="8">
        <v>0</v>
      </c>
      <c r="Z161" s="8">
        <v>0</v>
      </c>
      <c r="AA161" s="8">
        <v>20.7</v>
      </c>
      <c r="AB161" s="8">
        <v>0</v>
      </c>
      <c r="AC161" s="8">
        <v>0</v>
      </c>
      <c r="AD161" s="8">
        <v>0</v>
      </c>
      <c r="AE161" s="8">
        <v>0</v>
      </c>
      <c r="AF161" s="8">
        <v>-41.17</v>
      </c>
      <c r="AG161" s="8">
        <v>44.05</v>
      </c>
      <c r="AH161" s="8">
        <v>121.9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451.06</v>
      </c>
      <c r="AQ161" s="8">
        <v>0</v>
      </c>
      <c r="AR161" s="8">
        <v>418.23</v>
      </c>
      <c r="AS161" s="8">
        <v>0</v>
      </c>
      <c r="AT161" s="8">
        <f t="shared" si="2"/>
        <v>1170.24</v>
      </c>
      <c r="AU161" s="8">
        <v>0</v>
      </c>
      <c r="AV161" s="8">
        <v>0</v>
      </c>
      <c r="AW161" s="9">
        <v>22</v>
      </c>
      <c r="AX161" s="9">
        <v>240</v>
      </c>
      <c r="AY161" s="8">
        <v>403000.99</v>
      </c>
      <c r="AZ161" s="8">
        <v>98754.96</v>
      </c>
      <c r="BA161" s="7">
        <v>89.999780999999999</v>
      </c>
      <c r="BB161" s="7">
        <v>18.0024605744455</v>
      </c>
      <c r="BC161" s="7">
        <v>10.59</v>
      </c>
      <c r="BD161" s="7"/>
      <c r="BE161" s="6" t="s">
        <v>3776</v>
      </c>
      <c r="BF161" s="4"/>
      <c r="BG161" s="6" t="s">
        <v>139</v>
      </c>
      <c r="BH161" s="6" t="s">
        <v>212</v>
      </c>
      <c r="BI161" s="6" t="s">
        <v>226</v>
      </c>
      <c r="BJ161" s="6" t="s">
        <v>1</v>
      </c>
      <c r="BK161" s="5" t="s">
        <v>2</v>
      </c>
      <c r="BL161" s="7">
        <v>160361.41442471999</v>
      </c>
      <c r="BM161" s="5" t="s">
        <v>131</v>
      </c>
      <c r="BN161" s="7"/>
      <c r="BO161" s="10">
        <v>38761</v>
      </c>
      <c r="BP161" s="10">
        <v>46066</v>
      </c>
      <c r="BQ161" s="10" t="s">
        <v>4319</v>
      </c>
      <c r="BR161" s="10" t="s">
        <v>4326</v>
      </c>
      <c r="BS161" s="10">
        <v>38761</v>
      </c>
      <c r="BT161" s="10">
        <v>46066</v>
      </c>
      <c r="BU161" s="7">
        <v>0</v>
      </c>
      <c r="BV161" s="7">
        <v>20.7</v>
      </c>
      <c r="BW161" s="7">
        <v>0</v>
      </c>
    </row>
    <row r="162" spans="1:75" s="2" customFormat="1" ht="18.2" customHeight="1" x14ac:dyDescent="0.15">
      <c r="A162" s="11">
        <v>160</v>
      </c>
      <c r="B162" s="12" t="s">
        <v>127</v>
      </c>
      <c r="C162" s="12" t="s">
        <v>128</v>
      </c>
      <c r="D162" s="26">
        <v>45383</v>
      </c>
      <c r="E162" s="13" t="s">
        <v>1008</v>
      </c>
      <c r="F162" s="12" t="s">
        <v>777</v>
      </c>
      <c r="G162" s="22">
        <v>162</v>
      </c>
      <c r="H162" s="15">
        <v>46369.84</v>
      </c>
      <c r="I162" s="15">
        <v>32784.239999999998</v>
      </c>
      <c r="J162" s="15">
        <v>0</v>
      </c>
      <c r="K162" s="15">
        <v>79154.080000000002</v>
      </c>
      <c r="L162" s="15">
        <v>381.14</v>
      </c>
      <c r="M162" s="15">
        <v>79154.080000000002</v>
      </c>
      <c r="N162" s="15">
        <v>0</v>
      </c>
      <c r="O162" s="15">
        <v>0</v>
      </c>
      <c r="P162" s="15">
        <v>0</v>
      </c>
      <c r="Q162" s="15">
        <v>0</v>
      </c>
      <c r="R162" s="15">
        <v>79154.080000000002</v>
      </c>
      <c r="S162" s="15">
        <v>95129.52</v>
      </c>
      <c r="T162" s="15">
        <v>409.21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95538.73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8">
        <f t="shared" si="2"/>
        <v>0</v>
      </c>
      <c r="AU162" s="15">
        <v>33165.379999999997</v>
      </c>
      <c r="AV162" s="15">
        <v>95538.73</v>
      </c>
      <c r="AW162" s="16">
        <v>82</v>
      </c>
      <c r="AX162" s="16">
        <v>300</v>
      </c>
      <c r="AY162" s="15">
        <v>339448.86</v>
      </c>
      <c r="AZ162" s="15">
        <v>83141.11</v>
      </c>
      <c r="BA162" s="14">
        <v>90.000303000000002</v>
      </c>
      <c r="BB162" s="14">
        <v>85.684340558915295</v>
      </c>
      <c r="BC162" s="14">
        <v>10.59</v>
      </c>
      <c r="BD162" s="14"/>
      <c r="BE162" s="13" t="s">
        <v>3776</v>
      </c>
      <c r="BF162" s="11"/>
      <c r="BG162" s="13" t="s">
        <v>137</v>
      </c>
      <c r="BH162" s="13" t="s">
        <v>5</v>
      </c>
      <c r="BI162" s="13" t="s">
        <v>154</v>
      </c>
      <c r="BJ162" s="13" t="s">
        <v>3777</v>
      </c>
      <c r="BK162" s="12" t="s">
        <v>2</v>
      </c>
      <c r="BL162" s="14">
        <v>0</v>
      </c>
      <c r="BM162" s="12" t="s">
        <v>131</v>
      </c>
      <c r="BN162" s="14"/>
      <c r="BO162" s="17">
        <v>38765</v>
      </c>
      <c r="BP162" s="17">
        <v>47896</v>
      </c>
      <c r="BQ162" s="10" t="s">
        <v>4320</v>
      </c>
      <c r="BR162" s="10" t="s">
        <v>4351</v>
      </c>
      <c r="BS162" s="10">
        <v>38765</v>
      </c>
      <c r="BT162" s="10">
        <v>47896</v>
      </c>
      <c r="BU162" s="14">
        <v>25967.88</v>
      </c>
      <c r="BV162" s="14">
        <v>0</v>
      </c>
      <c r="BW162" s="14">
        <v>0</v>
      </c>
    </row>
    <row r="163" spans="1:75" s="2" customFormat="1" ht="18.2" customHeight="1" x14ac:dyDescent="0.15">
      <c r="A163" s="4">
        <v>161</v>
      </c>
      <c r="B163" s="5" t="s">
        <v>127</v>
      </c>
      <c r="C163" s="5" t="s">
        <v>128</v>
      </c>
      <c r="D163" s="25">
        <v>45383</v>
      </c>
      <c r="E163" s="6" t="s">
        <v>1009</v>
      </c>
      <c r="F163" s="21">
        <v>185</v>
      </c>
      <c r="G163" s="21">
        <v>184</v>
      </c>
      <c r="H163" s="8">
        <v>132612.39000000001</v>
      </c>
      <c r="I163" s="8">
        <v>101235.41</v>
      </c>
      <c r="J163" s="8">
        <v>0</v>
      </c>
      <c r="K163" s="8">
        <v>233847.8</v>
      </c>
      <c r="L163" s="8">
        <v>1088.93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233847.8</v>
      </c>
      <c r="S163" s="8">
        <v>304577.88</v>
      </c>
      <c r="T163" s="8">
        <v>1125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305702.88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f t="shared" si="2"/>
        <v>0</v>
      </c>
      <c r="AU163" s="8">
        <v>102324.34</v>
      </c>
      <c r="AV163" s="8">
        <v>305702.88</v>
      </c>
      <c r="AW163" s="9">
        <v>83</v>
      </c>
      <c r="AX163" s="9">
        <v>300</v>
      </c>
      <c r="AY163" s="8">
        <v>1003998.75</v>
      </c>
      <c r="AZ163" s="8">
        <v>240273.09</v>
      </c>
      <c r="BA163" s="7">
        <v>88.047921000000002</v>
      </c>
      <c r="BB163" s="7">
        <v>85.693377566434094</v>
      </c>
      <c r="BC163" s="7">
        <v>10.18</v>
      </c>
      <c r="BD163" s="7"/>
      <c r="BE163" s="6" t="s">
        <v>3776</v>
      </c>
      <c r="BF163" s="4"/>
      <c r="BG163" s="6" t="s">
        <v>148</v>
      </c>
      <c r="BH163" s="6" t="s">
        <v>49</v>
      </c>
      <c r="BI163" s="6" t="s">
        <v>149</v>
      </c>
      <c r="BJ163" s="6" t="s">
        <v>3777</v>
      </c>
      <c r="BK163" s="5" t="s">
        <v>2</v>
      </c>
      <c r="BL163" s="7">
        <v>1898382.9881384</v>
      </c>
      <c r="BM163" s="5" t="s">
        <v>131</v>
      </c>
      <c r="BN163" s="7"/>
      <c r="BO163" s="10">
        <v>38778</v>
      </c>
      <c r="BP163" s="10">
        <v>47909</v>
      </c>
      <c r="BQ163" s="10" t="s">
        <v>740</v>
      </c>
      <c r="BR163" s="10" t="s">
        <v>4339</v>
      </c>
      <c r="BS163" s="10">
        <v>38778</v>
      </c>
      <c r="BT163" s="10">
        <v>47909</v>
      </c>
      <c r="BU163" s="7">
        <v>84358.16</v>
      </c>
      <c r="BV163" s="7">
        <v>51.5</v>
      </c>
      <c r="BW163" s="7">
        <v>0</v>
      </c>
    </row>
    <row r="164" spans="1:75" s="2" customFormat="1" ht="18.2" customHeight="1" x14ac:dyDescent="0.15">
      <c r="A164" s="11">
        <v>162</v>
      </c>
      <c r="B164" s="12" t="s">
        <v>127</v>
      </c>
      <c r="C164" s="12" t="s">
        <v>128</v>
      </c>
      <c r="D164" s="26">
        <v>45383</v>
      </c>
      <c r="E164" s="13" t="s">
        <v>1010</v>
      </c>
      <c r="F164" s="22">
        <v>173</v>
      </c>
      <c r="G164" s="22">
        <v>172</v>
      </c>
      <c r="H164" s="15">
        <v>92489.64</v>
      </c>
      <c r="I164" s="15">
        <v>68586.600000000006</v>
      </c>
      <c r="J164" s="15">
        <v>0</v>
      </c>
      <c r="K164" s="15">
        <v>161076.24</v>
      </c>
      <c r="L164" s="15">
        <v>759.46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161076.24</v>
      </c>
      <c r="S164" s="15">
        <v>196289.41</v>
      </c>
      <c r="T164" s="15">
        <v>784.62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197074.03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8">
        <f t="shared" si="2"/>
        <v>0</v>
      </c>
      <c r="AU164" s="15">
        <v>69346.06</v>
      </c>
      <c r="AV164" s="15">
        <v>197074.03</v>
      </c>
      <c r="AW164" s="16">
        <v>83</v>
      </c>
      <c r="AX164" s="16">
        <v>300</v>
      </c>
      <c r="AY164" s="15">
        <v>685075.64</v>
      </c>
      <c r="AZ164" s="15">
        <v>167575.82</v>
      </c>
      <c r="BA164" s="14">
        <v>90.000172000000006</v>
      </c>
      <c r="BB164" s="14">
        <v>86.509433790109298</v>
      </c>
      <c r="BC164" s="14">
        <v>10.18</v>
      </c>
      <c r="BD164" s="14"/>
      <c r="BE164" s="13" t="s">
        <v>3776</v>
      </c>
      <c r="BF164" s="11"/>
      <c r="BG164" s="13" t="s">
        <v>134</v>
      </c>
      <c r="BH164" s="13" t="s">
        <v>56</v>
      </c>
      <c r="BI164" s="13" t="s">
        <v>144</v>
      </c>
      <c r="BJ164" s="13" t="s">
        <v>3777</v>
      </c>
      <c r="BK164" s="12" t="s">
        <v>2</v>
      </c>
      <c r="BL164" s="14">
        <v>1307621.4264547201</v>
      </c>
      <c r="BM164" s="12" t="s">
        <v>131</v>
      </c>
      <c r="BN164" s="14"/>
      <c r="BO164" s="17">
        <v>38779</v>
      </c>
      <c r="BP164" s="17">
        <v>47910</v>
      </c>
      <c r="BQ164" s="10" t="s">
        <v>4209</v>
      </c>
      <c r="BR164" s="10" t="s">
        <v>4349</v>
      </c>
      <c r="BS164" s="10">
        <v>38779</v>
      </c>
      <c r="BT164" s="10">
        <v>47910</v>
      </c>
      <c r="BU164" s="14">
        <v>55330.12</v>
      </c>
      <c r="BV164" s="14">
        <v>35.92</v>
      </c>
      <c r="BW164" s="14">
        <v>0</v>
      </c>
    </row>
    <row r="165" spans="1:75" s="2" customFormat="1" ht="18.2" customHeight="1" x14ac:dyDescent="0.15">
      <c r="A165" s="4">
        <v>163</v>
      </c>
      <c r="B165" s="5" t="s">
        <v>127</v>
      </c>
      <c r="C165" s="5" t="s">
        <v>128</v>
      </c>
      <c r="D165" s="25">
        <v>45383</v>
      </c>
      <c r="E165" s="6" t="s">
        <v>1011</v>
      </c>
      <c r="F165" s="21">
        <v>189</v>
      </c>
      <c r="G165" s="21">
        <v>188</v>
      </c>
      <c r="H165" s="8">
        <v>72066.600000000006</v>
      </c>
      <c r="I165" s="8">
        <v>55503.69</v>
      </c>
      <c r="J165" s="8">
        <v>0</v>
      </c>
      <c r="K165" s="8">
        <v>127570.29</v>
      </c>
      <c r="L165" s="8">
        <v>591.76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127570.29</v>
      </c>
      <c r="S165" s="8">
        <v>170682.88</v>
      </c>
      <c r="T165" s="8">
        <v>611.36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171294.24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f t="shared" si="2"/>
        <v>0</v>
      </c>
      <c r="AU165" s="8">
        <v>56095.45</v>
      </c>
      <c r="AV165" s="8">
        <v>171294.24</v>
      </c>
      <c r="AW165" s="9">
        <v>83</v>
      </c>
      <c r="AX165" s="9">
        <v>300</v>
      </c>
      <c r="AY165" s="8">
        <v>533799.37</v>
      </c>
      <c r="AZ165" s="8">
        <v>130572.15</v>
      </c>
      <c r="BA165" s="7">
        <v>90.000102999999996</v>
      </c>
      <c r="BB165" s="7">
        <v>87.930996309242602</v>
      </c>
      <c r="BC165" s="7">
        <v>10.18</v>
      </c>
      <c r="BD165" s="7"/>
      <c r="BE165" s="6" t="s">
        <v>3776</v>
      </c>
      <c r="BF165" s="4"/>
      <c r="BG165" s="6" t="s">
        <v>137</v>
      </c>
      <c r="BH165" s="6" t="s">
        <v>18</v>
      </c>
      <c r="BI165" s="6" t="s">
        <v>189</v>
      </c>
      <c r="BJ165" s="6" t="s">
        <v>3777</v>
      </c>
      <c r="BK165" s="5" t="s">
        <v>2</v>
      </c>
      <c r="BL165" s="7">
        <v>1035619.18618812</v>
      </c>
      <c r="BM165" s="5" t="s">
        <v>131</v>
      </c>
      <c r="BN165" s="7"/>
      <c r="BO165" s="10">
        <v>38779</v>
      </c>
      <c r="BP165" s="10">
        <v>47910</v>
      </c>
      <c r="BQ165" s="10" t="s">
        <v>779</v>
      </c>
      <c r="BR165" s="10" t="s">
        <v>4360</v>
      </c>
      <c r="BS165" s="10">
        <v>38779</v>
      </c>
      <c r="BT165" s="10">
        <v>47910</v>
      </c>
      <c r="BU165" s="7">
        <v>46485.53</v>
      </c>
      <c r="BV165" s="7">
        <v>27.99</v>
      </c>
      <c r="BW165" s="7">
        <v>0</v>
      </c>
    </row>
    <row r="166" spans="1:75" s="2" customFormat="1" ht="18.2" customHeight="1" x14ac:dyDescent="0.15">
      <c r="A166" s="11">
        <v>164</v>
      </c>
      <c r="B166" s="12" t="s">
        <v>127</v>
      </c>
      <c r="C166" s="12" t="s">
        <v>128</v>
      </c>
      <c r="D166" s="26">
        <v>45383</v>
      </c>
      <c r="E166" s="13" t="s">
        <v>1012</v>
      </c>
      <c r="F166" s="22">
        <v>186</v>
      </c>
      <c r="G166" s="22">
        <v>185</v>
      </c>
      <c r="H166" s="15">
        <v>56762.57</v>
      </c>
      <c r="I166" s="15">
        <v>41752.6</v>
      </c>
      <c r="J166" s="15">
        <v>0</v>
      </c>
      <c r="K166" s="15">
        <v>98515.17</v>
      </c>
      <c r="L166" s="15">
        <v>458.76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98515.17</v>
      </c>
      <c r="S166" s="15">
        <v>135790.03</v>
      </c>
      <c r="T166" s="15">
        <v>500.93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136290.96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8">
        <f t="shared" si="2"/>
        <v>0</v>
      </c>
      <c r="AU166" s="15">
        <v>42211.360000000001</v>
      </c>
      <c r="AV166" s="15">
        <v>136290.96</v>
      </c>
      <c r="AW166" s="16">
        <v>83</v>
      </c>
      <c r="AX166" s="16">
        <v>300</v>
      </c>
      <c r="AY166" s="15">
        <v>448000.54</v>
      </c>
      <c r="AZ166" s="15">
        <v>100954.68</v>
      </c>
      <c r="BA166" s="14">
        <v>82.928918999999993</v>
      </c>
      <c r="BB166" s="14">
        <v>80.924990829560599</v>
      </c>
      <c r="BC166" s="14">
        <v>10.59</v>
      </c>
      <c r="BD166" s="14"/>
      <c r="BE166" s="13" t="s">
        <v>3776</v>
      </c>
      <c r="BF166" s="11"/>
      <c r="BG166" s="13" t="s">
        <v>139</v>
      </c>
      <c r="BH166" s="13" t="s">
        <v>212</v>
      </c>
      <c r="BI166" s="13" t="s">
        <v>226</v>
      </c>
      <c r="BJ166" s="13" t="s">
        <v>3777</v>
      </c>
      <c r="BK166" s="12" t="s">
        <v>2</v>
      </c>
      <c r="BL166" s="14">
        <v>799748.90848475997</v>
      </c>
      <c r="BM166" s="12" t="s">
        <v>131</v>
      </c>
      <c r="BN166" s="14"/>
      <c r="BO166" s="17">
        <v>38800</v>
      </c>
      <c r="BP166" s="17">
        <v>47931</v>
      </c>
      <c r="BQ166" s="10" t="s">
        <v>769</v>
      </c>
      <c r="BR166" s="10" t="s">
        <v>4346</v>
      </c>
      <c r="BS166" s="10">
        <v>38800</v>
      </c>
      <c r="BT166" s="10">
        <v>47931</v>
      </c>
      <c r="BU166" s="14">
        <v>36055.25</v>
      </c>
      <c r="BV166" s="14">
        <v>21.01</v>
      </c>
      <c r="BW166" s="14">
        <v>0</v>
      </c>
    </row>
    <row r="167" spans="1:75" s="2" customFormat="1" ht="18.2" customHeight="1" x14ac:dyDescent="0.15">
      <c r="A167" s="4">
        <v>165</v>
      </c>
      <c r="B167" s="5" t="s">
        <v>127</v>
      </c>
      <c r="C167" s="5" t="s">
        <v>128</v>
      </c>
      <c r="D167" s="25">
        <v>45383</v>
      </c>
      <c r="E167" s="6" t="s">
        <v>1013</v>
      </c>
      <c r="F167" s="21">
        <v>137</v>
      </c>
      <c r="G167" s="21">
        <v>136</v>
      </c>
      <c r="H167" s="8">
        <v>49074.86</v>
      </c>
      <c r="I167" s="8">
        <v>118486.21</v>
      </c>
      <c r="J167" s="8">
        <v>0</v>
      </c>
      <c r="K167" s="8">
        <v>167561.07</v>
      </c>
      <c r="L167" s="8">
        <v>1471.67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167561.07</v>
      </c>
      <c r="S167" s="8">
        <v>136892.37</v>
      </c>
      <c r="T167" s="8">
        <v>416.32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137308.69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f t="shared" si="2"/>
        <v>0</v>
      </c>
      <c r="AU167" s="8">
        <v>119957.88</v>
      </c>
      <c r="AV167" s="8">
        <v>137308.69</v>
      </c>
      <c r="AW167" s="9">
        <v>83</v>
      </c>
      <c r="AX167" s="9">
        <v>300</v>
      </c>
      <c r="AY167" s="8">
        <v>1062003.21</v>
      </c>
      <c r="AZ167" s="8">
        <v>204900</v>
      </c>
      <c r="BA167" s="7">
        <v>71.007147000000003</v>
      </c>
      <c r="BB167" s="7">
        <v>58.067513562553899</v>
      </c>
      <c r="BC167" s="7">
        <v>10.18</v>
      </c>
      <c r="BD167" s="7"/>
      <c r="BE167" s="6" t="s">
        <v>3776</v>
      </c>
      <c r="BF167" s="4"/>
      <c r="BG167" s="6" t="s">
        <v>137</v>
      </c>
      <c r="BH167" s="6" t="s">
        <v>5</v>
      </c>
      <c r="BI167" s="6" t="s">
        <v>138</v>
      </c>
      <c r="BJ167" s="6" t="s">
        <v>3777</v>
      </c>
      <c r="BK167" s="5" t="s">
        <v>2</v>
      </c>
      <c r="BL167" s="7">
        <v>1360265.4579699601</v>
      </c>
      <c r="BM167" s="5" t="s">
        <v>131</v>
      </c>
      <c r="BN167" s="7"/>
      <c r="BO167" s="10">
        <v>38804</v>
      </c>
      <c r="BP167" s="10">
        <v>47935</v>
      </c>
      <c r="BQ167" s="10" t="s">
        <v>3698</v>
      </c>
      <c r="BR167" s="10" t="s">
        <v>4322</v>
      </c>
      <c r="BS167" s="10">
        <v>38804</v>
      </c>
      <c r="BT167" s="10">
        <v>47935</v>
      </c>
      <c r="BU167" s="7">
        <v>54731.839999999997</v>
      </c>
      <c r="BV167" s="7">
        <v>43.92</v>
      </c>
      <c r="BW167" s="7">
        <v>0</v>
      </c>
    </row>
    <row r="168" spans="1:75" s="2" customFormat="1" ht="18.2" customHeight="1" x14ac:dyDescent="0.15">
      <c r="A168" s="11">
        <v>166</v>
      </c>
      <c r="B168" s="12" t="s">
        <v>127</v>
      </c>
      <c r="C168" s="12" t="s">
        <v>128</v>
      </c>
      <c r="D168" s="26">
        <v>45383</v>
      </c>
      <c r="E168" s="13" t="s">
        <v>1014</v>
      </c>
      <c r="F168" s="22">
        <v>170</v>
      </c>
      <c r="G168" s="22">
        <v>169</v>
      </c>
      <c r="H168" s="15">
        <v>39479.86</v>
      </c>
      <c r="I168" s="15">
        <v>133355.79999999999</v>
      </c>
      <c r="J168" s="15">
        <v>0</v>
      </c>
      <c r="K168" s="15">
        <v>172835.66</v>
      </c>
      <c r="L168" s="15">
        <v>1490.26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172835.66</v>
      </c>
      <c r="S168" s="15">
        <v>173457.34</v>
      </c>
      <c r="T168" s="15">
        <v>334.92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173792.26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8">
        <f t="shared" si="2"/>
        <v>0</v>
      </c>
      <c r="AU168" s="15">
        <v>134846.06</v>
      </c>
      <c r="AV168" s="15">
        <v>173792.26</v>
      </c>
      <c r="AW168" s="16">
        <v>23</v>
      </c>
      <c r="AX168" s="16">
        <v>240</v>
      </c>
      <c r="AY168" s="15">
        <v>763985.96</v>
      </c>
      <c r="AZ168" s="15">
        <v>186818.65</v>
      </c>
      <c r="BA168" s="14">
        <v>90.000119999999995</v>
      </c>
      <c r="BB168" s="14">
        <v>83.263796951103103</v>
      </c>
      <c r="BC168" s="14">
        <v>10.18</v>
      </c>
      <c r="BD168" s="14"/>
      <c r="BE168" s="13" t="s">
        <v>3776</v>
      </c>
      <c r="BF168" s="11"/>
      <c r="BG168" s="13" t="s">
        <v>198</v>
      </c>
      <c r="BH168" s="13" t="s">
        <v>21</v>
      </c>
      <c r="BI168" s="13" t="s">
        <v>312</v>
      </c>
      <c r="BJ168" s="13" t="s">
        <v>3777</v>
      </c>
      <c r="BK168" s="12" t="s">
        <v>2</v>
      </c>
      <c r="BL168" s="14">
        <v>1403084.7272784801</v>
      </c>
      <c r="BM168" s="12" t="s">
        <v>131</v>
      </c>
      <c r="BN168" s="14"/>
      <c r="BO168" s="17">
        <v>38806</v>
      </c>
      <c r="BP168" s="17">
        <v>46111</v>
      </c>
      <c r="BQ168" s="10" t="s">
        <v>3698</v>
      </c>
      <c r="BR168" s="10" t="s">
        <v>4322</v>
      </c>
      <c r="BS168" s="10">
        <v>38806</v>
      </c>
      <c r="BT168" s="10">
        <v>46111</v>
      </c>
      <c r="BU168" s="14">
        <v>59502.33</v>
      </c>
      <c r="BV168" s="14">
        <v>40.33</v>
      </c>
      <c r="BW168" s="14">
        <v>0</v>
      </c>
    </row>
    <row r="169" spans="1:75" s="2" customFormat="1" ht="18.2" customHeight="1" x14ac:dyDescent="0.15">
      <c r="A169" s="4">
        <v>167</v>
      </c>
      <c r="B169" s="5" t="s">
        <v>127</v>
      </c>
      <c r="C169" s="5" t="s">
        <v>128</v>
      </c>
      <c r="D169" s="25">
        <v>45383</v>
      </c>
      <c r="E169" s="6" t="s">
        <v>1015</v>
      </c>
      <c r="F169" s="21">
        <v>159</v>
      </c>
      <c r="G169" s="21">
        <v>158</v>
      </c>
      <c r="H169" s="8">
        <v>93799.05</v>
      </c>
      <c r="I169" s="8">
        <v>66892.69</v>
      </c>
      <c r="J169" s="8">
        <v>0</v>
      </c>
      <c r="K169" s="8">
        <v>160691.74</v>
      </c>
      <c r="L169" s="8">
        <v>770.22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160691.74</v>
      </c>
      <c r="S169" s="8">
        <v>180527.41</v>
      </c>
      <c r="T169" s="8">
        <v>795.73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181323.14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f t="shared" si="2"/>
        <v>0</v>
      </c>
      <c r="AU169" s="8">
        <v>67662.91</v>
      </c>
      <c r="AV169" s="8">
        <v>181323.14</v>
      </c>
      <c r="AW169" s="9">
        <v>83</v>
      </c>
      <c r="AX169" s="9">
        <v>300</v>
      </c>
      <c r="AY169" s="8">
        <v>694997.34</v>
      </c>
      <c r="AZ169" s="8">
        <v>169949.18</v>
      </c>
      <c r="BA169" s="7">
        <v>90.000343999999998</v>
      </c>
      <c r="BB169" s="7">
        <v>85.097862066522197</v>
      </c>
      <c r="BC169" s="7">
        <v>10.18</v>
      </c>
      <c r="BD169" s="7"/>
      <c r="BE169" s="6" t="s">
        <v>3776</v>
      </c>
      <c r="BF169" s="4"/>
      <c r="BG169" s="6" t="s">
        <v>139</v>
      </c>
      <c r="BH169" s="6" t="s">
        <v>313</v>
      </c>
      <c r="BI169" s="6" t="s">
        <v>314</v>
      </c>
      <c r="BJ169" s="6" t="s">
        <v>3777</v>
      </c>
      <c r="BK169" s="5" t="s">
        <v>2</v>
      </c>
      <c r="BL169" s="7">
        <v>1304500.04468872</v>
      </c>
      <c r="BM169" s="5" t="s">
        <v>131</v>
      </c>
      <c r="BN169" s="7"/>
      <c r="BO169" s="10">
        <v>38806</v>
      </c>
      <c r="BP169" s="10">
        <v>47937</v>
      </c>
      <c r="BQ169" s="10" t="s">
        <v>3720</v>
      </c>
      <c r="BR169" s="10" t="s">
        <v>4350</v>
      </c>
      <c r="BS169" s="10">
        <v>38806</v>
      </c>
      <c r="BT169" s="10">
        <v>47937</v>
      </c>
      <c r="BU169" s="7">
        <v>51809.89</v>
      </c>
      <c r="BV169" s="7">
        <v>36.43</v>
      </c>
      <c r="BW169" s="7">
        <v>0</v>
      </c>
    </row>
    <row r="170" spans="1:75" s="2" customFormat="1" ht="18.2" customHeight="1" x14ac:dyDescent="0.15">
      <c r="A170" s="11">
        <v>168</v>
      </c>
      <c r="B170" s="12" t="s">
        <v>127</v>
      </c>
      <c r="C170" s="12" t="s">
        <v>128</v>
      </c>
      <c r="D170" s="26">
        <v>45383</v>
      </c>
      <c r="E170" s="13" t="s">
        <v>1016</v>
      </c>
      <c r="F170" s="12" t="s">
        <v>777</v>
      </c>
      <c r="G170" s="22">
        <v>142</v>
      </c>
      <c r="H170" s="15">
        <v>49589.3</v>
      </c>
      <c r="I170" s="15">
        <v>58202.96</v>
      </c>
      <c r="J170" s="15">
        <v>0</v>
      </c>
      <c r="K170" s="15">
        <v>107792.26</v>
      </c>
      <c r="L170" s="15">
        <v>720.57</v>
      </c>
      <c r="M170" s="15">
        <v>107792.26</v>
      </c>
      <c r="N170" s="15">
        <v>0</v>
      </c>
      <c r="O170" s="15">
        <v>0</v>
      </c>
      <c r="P170" s="15">
        <v>0</v>
      </c>
      <c r="Q170" s="15">
        <v>0</v>
      </c>
      <c r="R170" s="15">
        <v>107792.26</v>
      </c>
      <c r="S170" s="15">
        <v>105698.2</v>
      </c>
      <c r="T170" s="15">
        <v>437.63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106135.83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8">
        <f t="shared" si="2"/>
        <v>0</v>
      </c>
      <c r="AU170" s="15">
        <v>58923.53</v>
      </c>
      <c r="AV170" s="15">
        <v>106135.83</v>
      </c>
      <c r="AW170" s="16">
        <v>83</v>
      </c>
      <c r="AX170" s="16">
        <v>300</v>
      </c>
      <c r="AY170" s="15">
        <v>509837.72</v>
      </c>
      <c r="AZ170" s="15">
        <v>121837.13</v>
      </c>
      <c r="BA170" s="14">
        <v>87.949551999999997</v>
      </c>
      <c r="BB170" s="14">
        <v>77.811098932382293</v>
      </c>
      <c r="BC170" s="14">
        <v>10.59</v>
      </c>
      <c r="BD170" s="14"/>
      <c r="BE170" s="13" t="s">
        <v>3776</v>
      </c>
      <c r="BF170" s="11"/>
      <c r="BG170" s="13" t="s">
        <v>315</v>
      </c>
      <c r="BH170" s="13" t="s">
        <v>44</v>
      </c>
      <c r="BI170" s="13" t="s">
        <v>316</v>
      </c>
      <c r="BJ170" s="13" t="s">
        <v>3777</v>
      </c>
      <c r="BK170" s="12" t="s">
        <v>2</v>
      </c>
      <c r="BL170" s="14">
        <v>0</v>
      </c>
      <c r="BM170" s="12" t="s">
        <v>131</v>
      </c>
      <c r="BN170" s="14"/>
      <c r="BO170" s="17">
        <v>38804</v>
      </c>
      <c r="BP170" s="17">
        <v>47935</v>
      </c>
      <c r="BQ170" s="10" t="s">
        <v>4487</v>
      </c>
      <c r="BR170" s="10" t="s">
        <v>4488</v>
      </c>
      <c r="BS170" s="10">
        <v>38804</v>
      </c>
      <c r="BT170" s="10">
        <v>47935</v>
      </c>
      <c r="BU170" s="14">
        <v>33423.68</v>
      </c>
      <c r="BV170" s="14">
        <v>0</v>
      </c>
      <c r="BW170" s="14">
        <v>0</v>
      </c>
    </row>
    <row r="171" spans="1:75" s="2" customFormat="1" ht="18.2" customHeight="1" x14ac:dyDescent="0.15">
      <c r="A171" s="4">
        <v>169</v>
      </c>
      <c r="B171" s="5" t="s">
        <v>127</v>
      </c>
      <c r="C171" s="5" t="s">
        <v>128</v>
      </c>
      <c r="D171" s="25">
        <v>45383</v>
      </c>
      <c r="E171" s="6" t="s">
        <v>1017</v>
      </c>
      <c r="F171" s="21">
        <v>0</v>
      </c>
      <c r="G171" s="21">
        <v>0</v>
      </c>
      <c r="H171" s="8">
        <v>75755.39</v>
      </c>
      <c r="I171" s="8">
        <v>0</v>
      </c>
      <c r="J171" s="8">
        <v>0</v>
      </c>
      <c r="K171" s="8">
        <v>75755.39</v>
      </c>
      <c r="L171" s="8">
        <v>612.29</v>
      </c>
      <c r="M171" s="8">
        <v>0</v>
      </c>
      <c r="N171" s="8">
        <v>0</v>
      </c>
      <c r="O171" s="8">
        <v>612.29</v>
      </c>
      <c r="P171" s="8">
        <v>0</v>
      </c>
      <c r="Q171" s="8">
        <v>0</v>
      </c>
      <c r="R171" s="8">
        <v>75143.100000000006</v>
      </c>
      <c r="S171" s="8">
        <v>0</v>
      </c>
      <c r="T171" s="8">
        <v>668.54</v>
      </c>
      <c r="U171" s="8">
        <v>0</v>
      </c>
      <c r="V171" s="8">
        <v>0</v>
      </c>
      <c r="W171" s="8">
        <v>668.54</v>
      </c>
      <c r="X171" s="8">
        <v>0</v>
      </c>
      <c r="Y171" s="8">
        <v>0</v>
      </c>
      <c r="Z171" s="8">
        <v>0</v>
      </c>
      <c r="AA171" s="8">
        <v>28.04</v>
      </c>
      <c r="AB171" s="8">
        <v>0</v>
      </c>
      <c r="AC171" s="8">
        <v>0</v>
      </c>
      <c r="AD171" s="8">
        <v>0</v>
      </c>
      <c r="AE171" s="8">
        <v>0</v>
      </c>
      <c r="AF171" s="8">
        <v>-55.11</v>
      </c>
      <c r="AG171" s="8">
        <v>65.44</v>
      </c>
      <c r="AH171" s="8">
        <v>170.28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4.66</v>
      </c>
      <c r="AQ171" s="8">
        <v>0</v>
      </c>
      <c r="AR171" s="8">
        <v>3.63</v>
      </c>
      <c r="AS171" s="8">
        <v>0</v>
      </c>
      <c r="AT171" s="8">
        <f t="shared" si="2"/>
        <v>1490.5099999999998</v>
      </c>
      <c r="AU171" s="8">
        <v>0</v>
      </c>
      <c r="AV171" s="8">
        <v>0</v>
      </c>
      <c r="AW171" s="9">
        <v>83</v>
      </c>
      <c r="AX171" s="9">
        <v>300</v>
      </c>
      <c r="AY171" s="8">
        <v>650000.91</v>
      </c>
      <c r="AZ171" s="8">
        <v>134736.84</v>
      </c>
      <c r="BA171" s="7">
        <v>76.294235</v>
      </c>
      <c r="BB171" s="7">
        <v>42.549501161141201</v>
      </c>
      <c r="BC171" s="7">
        <v>10.59</v>
      </c>
      <c r="BD171" s="7"/>
      <c r="BE171" s="6" t="s">
        <v>3776</v>
      </c>
      <c r="BF171" s="4"/>
      <c r="BG171" s="6" t="s">
        <v>148</v>
      </c>
      <c r="BH171" s="6" t="s">
        <v>43</v>
      </c>
      <c r="BI171" s="6" t="s">
        <v>317</v>
      </c>
      <c r="BJ171" s="6" t="s">
        <v>1</v>
      </c>
      <c r="BK171" s="5" t="s">
        <v>2</v>
      </c>
      <c r="BL171" s="7">
        <v>610013.78980679996</v>
      </c>
      <c r="BM171" s="5" t="s">
        <v>131</v>
      </c>
      <c r="BN171" s="7"/>
      <c r="BO171" s="10">
        <v>38807</v>
      </c>
      <c r="BP171" s="10">
        <v>47938</v>
      </c>
      <c r="BQ171" s="10" t="s">
        <v>4319</v>
      </c>
      <c r="BR171" s="10" t="s">
        <v>4326</v>
      </c>
      <c r="BS171" s="10">
        <v>38807</v>
      </c>
      <c r="BT171" s="10">
        <v>47938</v>
      </c>
      <c r="BU171" s="7">
        <v>0</v>
      </c>
      <c r="BV171" s="7">
        <v>28.04</v>
      </c>
      <c r="BW171" s="7">
        <v>0</v>
      </c>
    </row>
    <row r="172" spans="1:75" s="2" customFormat="1" ht="18.2" customHeight="1" x14ac:dyDescent="0.15">
      <c r="A172" s="11">
        <v>170</v>
      </c>
      <c r="B172" s="12" t="s">
        <v>127</v>
      </c>
      <c r="C172" s="12" t="s">
        <v>128</v>
      </c>
      <c r="D172" s="26">
        <v>45383</v>
      </c>
      <c r="E172" s="13" t="s">
        <v>1018</v>
      </c>
      <c r="F172" s="22">
        <v>198</v>
      </c>
      <c r="G172" s="22">
        <v>197</v>
      </c>
      <c r="H172" s="15">
        <v>117239.99</v>
      </c>
      <c r="I172" s="15">
        <v>90474.880000000005</v>
      </c>
      <c r="J172" s="15">
        <v>0</v>
      </c>
      <c r="K172" s="15">
        <v>207714.87</v>
      </c>
      <c r="L172" s="15">
        <v>946.8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207714.87</v>
      </c>
      <c r="S172" s="15">
        <v>291978.95</v>
      </c>
      <c r="T172" s="15">
        <v>994.59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292973.53999999998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8">
        <f t="shared" si="2"/>
        <v>0</v>
      </c>
      <c r="AU172" s="15">
        <v>91421.68</v>
      </c>
      <c r="AV172" s="15">
        <v>292973.53999999998</v>
      </c>
      <c r="AW172" s="16">
        <v>84</v>
      </c>
      <c r="AX172" s="16">
        <v>300</v>
      </c>
      <c r="AY172" s="15">
        <v>871001.4</v>
      </c>
      <c r="AZ172" s="15">
        <v>210695.84</v>
      </c>
      <c r="BA172" s="14">
        <v>89.040959000000001</v>
      </c>
      <c r="BB172" s="14">
        <v>87.781188386824994</v>
      </c>
      <c r="BC172" s="14">
        <v>10.18</v>
      </c>
      <c r="BD172" s="14"/>
      <c r="BE172" s="13" t="s">
        <v>3776</v>
      </c>
      <c r="BF172" s="11"/>
      <c r="BG172" s="13" t="s">
        <v>177</v>
      </c>
      <c r="BH172" s="13" t="s">
        <v>297</v>
      </c>
      <c r="BI172" s="13" t="s">
        <v>318</v>
      </c>
      <c r="BJ172" s="13" t="s">
        <v>3777</v>
      </c>
      <c r="BK172" s="12" t="s">
        <v>2</v>
      </c>
      <c r="BL172" s="14">
        <v>1686235.1306763601</v>
      </c>
      <c r="BM172" s="12" t="s">
        <v>131</v>
      </c>
      <c r="BN172" s="14"/>
      <c r="BO172" s="17">
        <v>38810</v>
      </c>
      <c r="BP172" s="17">
        <v>47941</v>
      </c>
      <c r="BQ172" s="10" t="s">
        <v>757</v>
      </c>
      <c r="BR172" s="10" t="s">
        <v>4336</v>
      </c>
      <c r="BS172" s="10">
        <v>38810</v>
      </c>
      <c r="BT172" s="10">
        <v>47941</v>
      </c>
      <c r="BU172" s="14">
        <v>77465.649999999994</v>
      </c>
      <c r="BV172" s="14">
        <v>45.16</v>
      </c>
      <c r="BW172" s="14">
        <v>0</v>
      </c>
    </row>
    <row r="173" spans="1:75" s="2" customFormat="1" ht="18.2" customHeight="1" x14ac:dyDescent="0.15">
      <c r="A173" s="4">
        <v>171</v>
      </c>
      <c r="B173" s="5" t="s">
        <v>127</v>
      </c>
      <c r="C173" s="5" t="s">
        <v>128</v>
      </c>
      <c r="D173" s="25">
        <v>45383</v>
      </c>
      <c r="E173" s="6" t="s">
        <v>1019</v>
      </c>
      <c r="F173" s="21">
        <v>127</v>
      </c>
      <c r="G173" s="21">
        <v>126</v>
      </c>
      <c r="H173" s="8">
        <v>103927.9</v>
      </c>
      <c r="I173" s="8">
        <v>62667.15</v>
      </c>
      <c r="J173" s="8">
        <v>0</v>
      </c>
      <c r="K173" s="8">
        <v>166595.04999999999</v>
      </c>
      <c r="L173" s="8">
        <v>826.08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166595.04999999999</v>
      </c>
      <c r="S173" s="8">
        <v>156079.94</v>
      </c>
      <c r="T173" s="8">
        <v>917.16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156997.1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f t="shared" si="2"/>
        <v>0</v>
      </c>
      <c r="AU173" s="8">
        <v>63493.23</v>
      </c>
      <c r="AV173" s="8">
        <v>156997.1</v>
      </c>
      <c r="AW173" s="9">
        <v>84</v>
      </c>
      <c r="AX173" s="9">
        <v>300</v>
      </c>
      <c r="AY173" s="8">
        <v>749999.17</v>
      </c>
      <c r="AZ173" s="8">
        <v>183379.61</v>
      </c>
      <c r="BA173" s="7">
        <v>90.000097999999994</v>
      </c>
      <c r="BB173" s="7">
        <v>81.762475262734498</v>
      </c>
      <c r="BC173" s="7">
        <v>10.59</v>
      </c>
      <c r="BD173" s="7"/>
      <c r="BE173" s="6" t="s">
        <v>3776</v>
      </c>
      <c r="BF173" s="4"/>
      <c r="BG173" s="6" t="s">
        <v>139</v>
      </c>
      <c r="BH173" s="6" t="s">
        <v>212</v>
      </c>
      <c r="BI173" s="6" t="s">
        <v>294</v>
      </c>
      <c r="BJ173" s="6" t="s">
        <v>3777</v>
      </c>
      <c r="BK173" s="5" t="s">
        <v>2</v>
      </c>
      <c r="BL173" s="7">
        <v>1352423.2805614001</v>
      </c>
      <c r="BM173" s="5" t="s">
        <v>131</v>
      </c>
      <c r="BN173" s="7"/>
      <c r="BO173" s="10">
        <v>38810</v>
      </c>
      <c r="BP173" s="10">
        <v>47941</v>
      </c>
      <c r="BQ173" s="10" t="s">
        <v>4080</v>
      </c>
      <c r="BR173" s="10" t="s">
        <v>4376</v>
      </c>
      <c r="BS173" s="10">
        <v>38810</v>
      </c>
      <c r="BT173" s="10">
        <v>47941</v>
      </c>
      <c r="BU173" s="7">
        <v>44549.82</v>
      </c>
      <c r="BV173" s="7">
        <v>38.15</v>
      </c>
      <c r="BW173" s="7">
        <v>0</v>
      </c>
    </row>
    <row r="174" spans="1:75" s="2" customFormat="1" ht="18.2" customHeight="1" x14ac:dyDescent="0.15">
      <c r="A174" s="11">
        <v>172</v>
      </c>
      <c r="B174" s="12" t="s">
        <v>127</v>
      </c>
      <c r="C174" s="12" t="s">
        <v>128</v>
      </c>
      <c r="D174" s="26">
        <v>45383</v>
      </c>
      <c r="E174" s="13" t="s">
        <v>1020</v>
      </c>
      <c r="F174" s="22">
        <v>0</v>
      </c>
      <c r="G174" s="22">
        <v>0</v>
      </c>
      <c r="H174" s="15">
        <v>47110.87</v>
      </c>
      <c r="I174" s="15">
        <v>0</v>
      </c>
      <c r="J174" s="15">
        <v>0</v>
      </c>
      <c r="K174" s="15">
        <v>47110.87</v>
      </c>
      <c r="L174" s="15">
        <v>374.48</v>
      </c>
      <c r="M174" s="15">
        <v>0</v>
      </c>
      <c r="N174" s="15">
        <v>0</v>
      </c>
      <c r="O174" s="15">
        <v>374.48</v>
      </c>
      <c r="P174" s="15">
        <v>0</v>
      </c>
      <c r="Q174" s="15">
        <v>0</v>
      </c>
      <c r="R174" s="15">
        <v>46736.39</v>
      </c>
      <c r="S174" s="15">
        <v>0</v>
      </c>
      <c r="T174" s="15">
        <v>415.75</v>
      </c>
      <c r="U174" s="15">
        <v>0</v>
      </c>
      <c r="V174" s="15">
        <v>0</v>
      </c>
      <c r="W174" s="15">
        <v>415.75</v>
      </c>
      <c r="X174" s="15">
        <v>0</v>
      </c>
      <c r="Y174" s="15">
        <v>0</v>
      </c>
      <c r="Z174" s="15">
        <v>0</v>
      </c>
      <c r="AA174" s="15">
        <v>17.3</v>
      </c>
      <c r="AB174" s="15">
        <v>0</v>
      </c>
      <c r="AC174" s="15">
        <v>0</v>
      </c>
      <c r="AD174" s="15">
        <v>0</v>
      </c>
      <c r="AE174" s="15">
        <v>0</v>
      </c>
      <c r="AF174" s="15">
        <v>-32.880000000000003</v>
      </c>
      <c r="AG174" s="15">
        <v>40.380000000000003</v>
      </c>
      <c r="AH174" s="15">
        <v>102.6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6.1590000000000004E-3</v>
      </c>
      <c r="AT174" s="8">
        <f t="shared" si="2"/>
        <v>917.62384099999997</v>
      </c>
      <c r="AU174" s="15">
        <v>0</v>
      </c>
      <c r="AV174" s="15">
        <v>0</v>
      </c>
      <c r="AW174" s="16">
        <v>84</v>
      </c>
      <c r="AX174" s="16">
        <v>300</v>
      </c>
      <c r="AY174" s="15">
        <v>340000.1</v>
      </c>
      <c r="AZ174" s="15">
        <v>83127.850000000006</v>
      </c>
      <c r="BA174" s="14">
        <v>89.999977999999999</v>
      </c>
      <c r="BB174" s="14">
        <v>50.600058485807303</v>
      </c>
      <c r="BC174" s="14">
        <v>10.59</v>
      </c>
      <c r="BD174" s="14"/>
      <c r="BE174" s="13" t="s">
        <v>3776</v>
      </c>
      <c r="BF174" s="11"/>
      <c r="BG174" s="13" t="s">
        <v>157</v>
      </c>
      <c r="BH174" s="13" t="s">
        <v>26</v>
      </c>
      <c r="BI174" s="13" t="s">
        <v>158</v>
      </c>
      <c r="BJ174" s="13" t="s">
        <v>1</v>
      </c>
      <c r="BK174" s="12" t="s">
        <v>2</v>
      </c>
      <c r="BL174" s="14">
        <v>379407.32263891998</v>
      </c>
      <c r="BM174" s="12" t="s">
        <v>131</v>
      </c>
      <c r="BN174" s="14"/>
      <c r="BO174" s="17">
        <v>38812</v>
      </c>
      <c r="BP174" s="17">
        <v>47943</v>
      </c>
      <c r="BQ174" s="10" t="s">
        <v>4319</v>
      </c>
      <c r="BR174" s="10" t="s">
        <v>4326</v>
      </c>
      <c r="BS174" s="10">
        <v>38812</v>
      </c>
      <c r="BT174" s="10">
        <v>47943</v>
      </c>
      <c r="BU174" s="14">
        <v>0</v>
      </c>
      <c r="BV174" s="14">
        <v>17.3</v>
      </c>
      <c r="BW174" s="14">
        <v>0</v>
      </c>
    </row>
    <row r="175" spans="1:75" s="2" customFormat="1" ht="18.2" customHeight="1" x14ac:dyDescent="0.15">
      <c r="A175" s="4">
        <v>173</v>
      </c>
      <c r="B175" s="5" t="s">
        <v>127</v>
      </c>
      <c r="C175" s="5" t="s">
        <v>128</v>
      </c>
      <c r="D175" s="25">
        <v>45383</v>
      </c>
      <c r="E175" s="6" t="s">
        <v>1021</v>
      </c>
      <c r="F175" s="21">
        <v>187</v>
      </c>
      <c r="G175" s="21">
        <v>186</v>
      </c>
      <c r="H175" s="8">
        <v>47109.120000000003</v>
      </c>
      <c r="I175" s="8">
        <v>34154.44</v>
      </c>
      <c r="J175" s="8">
        <v>0</v>
      </c>
      <c r="K175" s="8">
        <v>81263.56</v>
      </c>
      <c r="L175" s="8">
        <v>374.47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81263.56</v>
      </c>
      <c r="S175" s="8">
        <v>112824.6</v>
      </c>
      <c r="T175" s="8">
        <v>415.74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113240.34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f t="shared" si="2"/>
        <v>0</v>
      </c>
      <c r="AU175" s="8">
        <v>34528.910000000003</v>
      </c>
      <c r="AV175" s="8">
        <v>113240.34</v>
      </c>
      <c r="AW175" s="9">
        <v>84</v>
      </c>
      <c r="AX175" s="9">
        <v>300</v>
      </c>
      <c r="AY175" s="8">
        <v>340002.25</v>
      </c>
      <c r="AZ175" s="8">
        <v>83125.7</v>
      </c>
      <c r="BA175" s="7">
        <v>89.999404999999996</v>
      </c>
      <c r="BB175" s="7">
        <v>87.983283727918106</v>
      </c>
      <c r="BC175" s="7">
        <v>10.59</v>
      </c>
      <c r="BD175" s="7"/>
      <c r="BE175" s="6" t="s">
        <v>3776</v>
      </c>
      <c r="BF175" s="4"/>
      <c r="BG175" s="6" t="s">
        <v>157</v>
      </c>
      <c r="BH175" s="6" t="s">
        <v>26</v>
      </c>
      <c r="BI175" s="6" t="s">
        <v>158</v>
      </c>
      <c r="BJ175" s="6" t="s">
        <v>3777</v>
      </c>
      <c r="BK175" s="5" t="s">
        <v>2</v>
      </c>
      <c r="BL175" s="7">
        <v>659699.85545967997</v>
      </c>
      <c r="BM175" s="5" t="s">
        <v>131</v>
      </c>
      <c r="BN175" s="7"/>
      <c r="BO175" s="10">
        <v>38813</v>
      </c>
      <c r="BP175" s="10">
        <v>47944</v>
      </c>
      <c r="BQ175" s="10" t="s">
        <v>757</v>
      </c>
      <c r="BR175" s="10" t="s">
        <v>4336</v>
      </c>
      <c r="BS175" s="10">
        <v>38813</v>
      </c>
      <c r="BT175" s="10">
        <v>47944</v>
      </c>
      <c r="BU175" s="7">
        <v>29586.58</v>
      </c>
      <c r="BV175" s="7">
        <v>17.3</v>
      </c>
      <c r="BW175" s="7">
        <v>0</v>
      </c>
    </row>
    <row r="176" spans="1:75" s="2" customFormat="1" ht="18.2" customHeight="1" x14ac:dyDescent="0.15">
      <c r="A176" s="11">
        <v>174</v>
      </c>
      <c r="B176" s="12" t="s">
        <v>127</v>
      </c>
      <c r="C176" s="12" t="s">
        <v>128</v>
      </c>
      <c r="D176" s="26">
        <v>45383</v>
      </c>
      <c r="E176" s="13" t="s">
        <v>1022</v>
      </c>
      <c r="F176" s="22">
        <v>162</v>
      </c>
      <c r="G176" s="22">
        <v>161</v>
      </c>
      <c r="H176" s="15">
        <v>47109.120000000003</v>
      </c>
      <c r="I176" s="15">
        <v>32120.82</v>
      </c>
      <c r="J176" s="15">
        <v>0</v>
      </c>
      <c r="K176" s="15">
        <v>79229.94</v>
      </c>
      <c r="L176" s="15">
        <v>374.47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79229.94</v>
      </c>
      <c r="S176" s="15">
        <v>95102.99</v>
      </c>
      <c r="T176" s="15">
        <v>415.74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95518.73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8">
        <f t="shared" si="2"/>
        <v>0</v>
      </c>
      <c r="AU176" s="15">
        <v>32495.29</v>
      </c>
      <c r="AV176" s="15">
        <v>95518.73</v>
      </c>
      <c r="AW176" s="16">
        <v>84</v>
      </c>
      <c r="AX176" s="16">
        <v>300</v>
      </c>
      <c r="AY176" s="15">
        <v>340002.25</v>
      </c>
      <c r="AZ176" s="15">
        <v>83125.7</v>
      </c>
      <c r="BA176" s="14">
        <v>89.999404999999996</v>
      </c>
      <c r="BB176" s="14">
        <v>85.781502690331607</v>
      </c>
      <c r="BC176" s="14">
        <v>10.59</v>
      </c>
      <c r="BD176" s="14"/>
      <c r="BE176" s="13" t="s">
        <v>3776</v>
      </c>
      <c r="BF176" s="11"/>
      <c r="BG176" s="13" t="s">
        <v>157</v>
      </c>
      <c r="BH176" s="13" t="s">
        <v>26</v>
      </c>
      <c r="BI176" s="13" t="s">
        <v>158</v>
      </c>
      <c r="BJ176" s="13" t="s">
        <v>3777</v>
      </c>
      <c r="BK176" s="12" t="s">
        <v>2</v>
      </c>
      <c r="BL176" s="14">
        <v>643190.87135832</v>
      </c>
      <c r="BM176" s="12" t="s">
        <v>131</v>
      </c>
      <c r="BN176" s="14"/>
      <c r="BO176" s="17">
        <v>38813</v>
      </c>
      <c r="BP176" s="17">
        <v>47944</v>
      </c>
      <c r="BQ176" s="10" t="s">
        <v>3719</v>
      </c>
      <c r="BR176" s="10" t="s">
        <v>4375</v>
      </c>
      <c r="BS176" s="10">
        <v>38813</v>
      </c>
      <c r="BT176" s="10">
        <v>47944</v>
      </c>
      <c r="BU176" s="14">
        <v>25956.63</v>
      </c>
      <c r="BV176" s="14">
        <v>17.3</v>
      </c>
      <c r="BW176" s="14">
        <v>0</v>
      </c>
    </row>
    <row r="177" spans="1:75" s="2" customFormat="1" ht="18.2" customHeight="1" x14ac:dyDescent="0.15">
      <c r="A177" s="4">
        <v>175</v>
      </c>
      <c r="B177" s="5" t="s">
        <v>127</v>
      </c>
      <c r="C177" s="5" t="s">
        <v>128</v>
      </c>
      <c r="D177" s="25">
        <v>45383</v>
      </c>
      <c r="E177" s="6" t="s">
        <v>1023</v>
      </c>
      <c r="F177" s="21">
        <v>63</v>
      </c>
      <c r="G177" s="21">
        <v>63</v>
      </c>
      <c r="H177" s="8">
        <v>0</v>
      </c>
      <c r="I177" s="8">
        <v>49831.83</v>
      </c>
      <c r="J177" s="8">
        <v>0</v>
      </c>
      <c r="K177" s="8">
        <v>49831.83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49831.83</v>
      </c>
      <c r="S177" s="8">
        <v>14580.72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14580.72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f t="shared" si="2"/>
        <v>0</v>
      </c>
      <c r="AU177" s="8">
        <v>49831.83</v>
      </c>
      <c r="AV177" s="8">
        <v>14580.72</v>
      </c>
      <c r="AW177" s="9">
        <v>162</v>
      </c>
      <c r="AX177" s="9">
        <v>300</v>
      </c>
      <c r="AY177" s="8">
        <v>463827.67</v>
      </c>
      <c r="AZ177" s="8">
        <v>111841.85</v>
      </c>
      <c r="BA177" s="7">
        <v>88.763373000000001</v>
      </c>
      <c r="BB177" s="7">
        <v>39.5490714214991</v>
      </c>
      <c r="BC177" s="7">
        <v>10.18</v>
      </c>
      <c r="BD177" s="7"/>
      <c r="BE177" s="6" t="s">
        <v>3776</v>
      </c>
      <c r="BF177" s="4"/>
      <c r="BG177" s="6" t="s">
        <v>134</v>
      </c>
      <c r="BH177" s="6" t="s">
        <v>56</v>
      </c>
      <c r="BI177" s="6" t="s">
        <v>144</v>
      </c>
      <c r="BJ177" s="6" t="s">
        <v>3777</v>
      </c>
      <c r="BK177" s="5" t="s">
        <v>2</v>
      </c>
      <c r="BL177" s="7">
        <v>404536.19123123999</v>
      </c>
      <c r="BM177" s="5" t="s">
        <v>131</v>
      </c>
      <c r="BN177" s="7"/>
      <c r="BO177" s="10">
        <v>38813</v>
      </c>
      <c r="BP177" s="10">
        <v>47944</v>
      </c>
      <c r="BQ177" s="10" t="s">
        <v>779</v>
      </c>
      <c r="BR177" s="10" t="s">
        <v>4360</v>
      </c>
      <c r="BS177" s="10">
        <v>38813</v>
      </c>
      <c r="BT177" s="10">
        <v>47944</v>
      </c>
      <c r="BU177" s="7">
        <v>13545.57</v>
      </c>
      <c r="BV177" s="7">
        <v>0</v>
      </c>
      <c r="BW177" s="7">
        <v>0</v>
      </c>
    </row>
    <row r="178" spans="1:75" s="2" customFormat="1" ht="18.2" customHeight="1" x14ac:dyDescent="0.15">
      <c r="A178" s="11">
        <v>176</v>
      </c>
      <c r="B178" s="12" t="s">
        <v>127</v>
      </c>
      <c r="C178" s="12" t="s">
        <v>128</v>
      </c>
      <c r="D178" s="26">
        <v>45383</v>
      </c>
      <c r="E178" s="13" t="s">
        <v>1024</v>
      </c>
      <c r="F178" s="22">
        <v>175</v>
      </c>
      <c r="G178" s="22">
        <v>174</v>
      </c>
      <c r="H178" s="15">
        <v>14346.39</v>
      </c>
      <c r="I178" s="15">
        <v>46974.76</v>
      </c>
      <c r="J178" s="15">
        <v>0</v>
      </c>
      <c r="K178" s="15">
        <v>61321.15</v>
      </c>
      <c r="L178" s="15">
        <v>517.5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61321.15</v>
      </c>
      <c r="S178" s="15">
        <v>63850.53</v>
      </c>
      <c r="T178" s="15">
        <v>121.71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63972.24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8">
        <f t="shared" si="2"/>
        <v>0</v>
      </c>
      <c r="AU178" s="15">
        <v>47492.26</v>
      </c>
      <c r="AV178" s="15">
        <v>63972.24</v>
      </c>
      <c r="AW178" s="16">
        <v>24</v>
      </c>
      <c r="AX178" s="16">
        <v>240</v>
      </c>
      <c r="AY178" s="15">
        <v>282733.89</v>
      </c>
      <c r="AZ178" s="15">
        <v>65427.58</v>
      </c>
      <c r="BA178" s="14">
        <v>85.186171999999999</v>
      </c>
      <c r="BB178" s="14">
        <v>79.839633853763203</v>
      </c>
      <c r="BC178" s="14">
        <v>10.18</v>
      </c>
      <c r="BD178" s="14"/>
      <c r="BE178" s="13" t="s">
        <v>3776</v>
      </c>
      <c r="BF178" s="11"/>
      <c r="BG178" s="13" t="s">
        <v>137</v>
      </c>
      <c r="BH178" s="13" t="s">
        <v>5</v>
      </c>
      <c r="BI178" s="13" t="s">
        <v>151</v>
      </c>
      <c r="BJ178" s="13" t="s">
        <v>3777</v>
      </c>
      <c r="BK178" s="12" t="s">
        <v>2</v>
      </c>
      <c r="BL178" s="14">
        <v>497806.81269220001</v>
      </c>
      <c r="BM178" s="12" t="s">
        <v>131</v>
      </c>
      <c r="BN178" s="14"/>
      <c r="BO178" s="17">
        <v>38813</v>
      </c>
      <c r="BP178" s="17">
        <v>46118</v>
      </c>
      <c r="BQ178" s="10" t="s">
        <v>742</v>
      </c>
      <c r="BR178" s="10" t="s">
        <v>4341</v>
      </c>
      <c r="BS178" s="10">
        <v>38813</v>
      </c>
      <c r="BT178" s="10">
        <v>46118</v>
      </c>
      <c r="BU178" s="14">
        <v>21549.56</v>
      </c>
      <c r="BV178" s="14">
        <v>14.12</v>
      </c>
      <c r="BW178" s="14">
        <v>0</v>
      </c>
    </row>
    <row r="179" spans="1:75" s="2" customFormat="1" ht="18.2" customHeight="1" x14ac:dyDescent="0.15">
      <c r="A179" s="4">
        <v>177</v>
      </c>
      <c r="B179" s="5" t="s">
        <v>127</v>
      </c>
      <c r="C179" s="5" t="s">
        <v>128</v>
      </c>
      <c r="D179" s="25">
        <v>45383</v>
      </c>
      <c r="E179" s="6" t="s">
        <v>1025</v>
      </c>
      <c r="F179" s="21">
        <v>164</v>
      </c>
      <c r="G179" s="21">
        <v>163</v>
      </c>
      <c r="H179" s="8">
        <v>68343.11</v>
      </c>
      <c r="I179" s="8">
        <v>46858.68</v>
      </c>
      <c r="J179" s="8">
        <v>0</v>
      </c>
      <c r="K179" s="8">
        <v>115201.79</v>
      </c>
      <c r="L179" s="8">
        <v>543.25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115201.79</v>
      </c>
      <c r="S179" s="8">
        <v>140001.26</v>
      </c>
      <c r="T179" s="8">
        <v>603.13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140604.39000000001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f t="shared" si="2"/>
        <v>0</v>
      </c>
      <c r="AU179" s="8">
        <v>47401.93</v>
      </c>
      <c r="AV179" s="8">
        <v>140604.39000000001</v>
      </c>
      <c r="AW179" s="9">
        <v>84</v>
      </c>
      <c r="AX179" s="9">
        <v>300</v>
      </c>
      <c r="AY179" s="8">
        <v>509838.27</v>
      </c>
      <c r="AZ179" s="8">
        <v>120592.84</v>
      </c>
      <c r="BA179" s="7">
        <v>87.071333999999993</v>
      </c>
      <c r="BB179" s="7">
        <v>83.178848217587898</v>
      </c>
      <c r="BC179" s="7">
        <v>10.59</v>
      </c>
      <c r="BD179" s="7"/>
      <c r="BE179" s="6" t="s">
        <v>3776</v>
      </c>
      <c r="BF179" s="4"/>
      <c r="BG179" s="6" t="s">
        <v>315</v>
      </c>
      <c r="BH179" s="6" t="s">
        <v>44</v>
      </c>
      <c r="BI179" s="6" t="s">
        <v>316</v>
      </c>
      <c r="BJ179" s="6" t="s">
        <v>3777</v>
      </c>
      <c r="BK179" s="5" t="s">
        <v>2</v>
      </c>
      <c r="BL179" s="7">
        <v>935211.35687012004</v>
      </c>
      <c r="BM179" s="5" t="s">
        <v>131</v>
      </c>
      <c r="BN179" s="7"/>
      <c r="BO179" s="10">
        <v>38813</v>
      </c>
      <c r="BP179" s="10">
        <v>47944</v>
      </c>
      <c r="BQ179" s="10" t="s">
        <v>3720</v>
      </c>
      <c r="BR179" s="10" t="s">
        <v>4350</v>
      </c>
      <c r="BS179" s="10">
        <v>38813</v>
      </c>
      <c r="BT179" s="10">
        <v>47944</v>
      </c>
      <c r="BU179" s="7">
        <v>38181.69</v>
      </c>
      <c r="BV179" s="7">
        <v>25.09</v>
      </c>
      <c r="BW179" s="7">
        <v>0</v>
      </c>
    </row>
    <row r="180" spans="1:75" s="2" customFormat="1" ht="18.2" customHeight="1" x14ac:dyDescent="0.15">
      <c r="A180" s="11">
        <v>178</v>
      </c>
      <c r="B180" s="12" t="s">
        <v>127</v>
      </c>
      <c r="C180" s="12" t="s">
        <v>128</v>
      </c>
      <c r="D180" s="26">
        <v>45383</v>
      </c>
      <c r="E180" s="13" t="s">
        <v>1026</v>
      </c>
      <c r="F180" s="22">
        <v>1</v>
      </c>
      <c r="G180" s="22">
        <v>2</v>
      </c>
      <c r="H180" s="15">
        <v>48423.360000000001</v>
      </c>
      <c r="I180" s="15">
        <v>759.8</v>
      </c>
      <c r="J180" s="15">
        <v>0</v>
      </c>
      <c r="K180" s="15">
        <v>49183.16</v>
      </c>
      <c r="L180" s="15">
        <v>384.93</v>
      </c>
      <c r="M180" s="15">
        <v>0</v>
      </c>
      <c r="N180" s="15">
        <v>759.8</v>
      </c>
      <c r="O180" s="15">
        <v>0</v>
      </c>
      <c r="P180" s="15">
        <v>0</v>
      </c>
      <c r="Q180" s="15">
        <v>0</v>
      </c>
      <c r="R180" s="15">
        <v>48423.360000000001</v>
      </c>
      <c r="S180" s="15">
        <v>471.13</v>
      </c>
      <c r="T180" s="15">
        <v>427.34</v>
      </c>
      <c r="U180" s="15">
        <v>0</v>
      </c>
      <c r="V180" s="15">
        <v>471.13</v>
      </c>
      <c r="W180" s="15">
        <v>109.91</v>
      </c>
      <c r="X180" s="15">
        <v>0</v>
      </c>
      <c r="Y180" s="15">
        <v>0</v>
      </c>
      <c r="Z180" s="15">
        <v>317.43</v>
      </c>
      <c r="AA180" s="15">
        <v>17.78</v>
      </c>
      <c r="AB180" s="15">
        <v>0</v>
      </c>
      <c r="AC180" s="15">
        <v>0</v>
      </c>
      <c r="AD180" s="15">
        <v>0</v>
      </c>
      <c r="AE180" s="15">
        <v>0</v>
      </c>
      <c r="AF180" s="15">
        <v>-94.45</v>
      </c>
      <c r="AG180" s="15">
        <v>41.5</v>
      </c>
      <c r="AH180" s="15">
        <v>106.07</v>
      </c>
      <c r="AI180" s="15">
        <v>17.78</v>
      </c>
      <c r="AJ180" s="15">
        <v>0</v>
      </c>
      <c r="AK180" s="15">
        <v>0</v>
      </c>
      <c r="AL180" s="15">
        <v>85.87</v>
      </c>
      <c r="AM180" s="15">
        <v>0</v>
      </c>
      <c r="AN180" s="15">
        <v>41.5</v>
      </c>
      <c r="AO180" s="15">
        <v>106.07</v>
      </c>
      <c r="AP180" s="15">
        <v>0</v>
      </c>
      <c r="AQ180" s="15">
        <v>0</v>
      </c>
      <c r="AR180" s="15">
        <v>0</v>
      </c>
      <c r="AS180" s="15">
        <v>0</v>
      </c>
      <c r="AT180" s="8">
        <f t="shared" si="2"/>
        <v>1662.96</v>
      </c>
      <c r="AU180" s="15">
        <v>384.93</v>
      </c>
      <c r="AV180" s="15">
        <v>317.43</v>
      </c>
      <c r="AW180" s="16">
        <v>84</v>
      </c>
      <c r="AX180" s="16">
        <v>300</v>
      </c>
      <c r="AY180" s="15">
        <v>364498.34</v>
      </c>
      <c r="AZ180" s="15">
        <v>85446.15</v>
      </c>
      <c r="BA180" s="14">
        <v>86.296689999999998</v>
      </c>
      <c r="BB180" s="14">
        <v>48.9053712388259</v>
      </c>
      <c r="BC180" s="14">
        <v>10.59</v>
      </c>
      <c r="BD180" s="14"/>
      <c r="BE180" s="13" t="s">
        <v>3776</v>
      </c>
      <c r="BF180" s="11"/>
      <c r="BG180" s="13" t="s">
        <v>134</v>
      </c>
      <c r="BH180" s="13" t="s">
        <v>22</v>
      </c>
      <c r="BI180" s="13" t="s">
        <v>136</v>
      </c>
      <c r="BJ180" s="13" t="s">
        <v>3</v>
      </c>
      <c r="BK180" s="12" t="s">
        <v>2</v>
      </c>
      <c r="BL180" s="14">
        <v>393102.19233408</v>
      </c>
      <c r="BM180" s="12" t="s">
        <v>131</v>
      </c>
      <c r="BN180" s="14"/>
      <c r="BO180" s="17">
        <v>38814</v>
      </c>
      <c r="BP180" s="17">
        <v>47945</v>
      </c>
      <c r="BQ180" s="10" t="s">
        <v>811</v>
      </c>
      <c r="BR180" s="10" t="s">
        <v>4323</v>
      </c>
      <c r="BS180" s="10">
        <v>38814</v>
      </c>
      <c r="BT180" s="10">
        <v>47945</v>
      </c>
      <c r="BU180" s="14">
        <v>0</v>
      </c>
      <c r="BV180" s="14">
        <v>17.78</v>
      </c>
      <c r="BW180" s="14">
        <v>0</v>
      </c>
    </row>
    <row r="181" spans="1:75" s="2" customFormat="1" ht="18.2" customHeight="1" x14ac:dyDescent="0.15">
      <c r="A181" s="4">
        <v>179</v>
      </c>
      <c r="B181" s="5" t="s">
        <v>127</v>
      </c>
      <c r="C181" s="5" t="s">
        <v>128</v>
      </c>
      <c r="D181" s="25">
        <v>45383</v>
      </c>
      <c r="E181" s="6" t="s">
        <v>739</v>
      </c>
      <c r="F181" s="21">
        <v>185</v>
      </c>
      <c r="G181" s="21">
        <v>184</v>
      </c>
      <c r="H181" s="8">
        <v>35658.17</v>
      </c>
      <c r="I181" s="8">
        <v>25741.23</v>
      </c>
      <c r="J181" s="8">
        <v>0</v>
      </c>
      <c r="K181" s="8">
        <v>61399.4</v>
      </c>
      <c r="L181" s="8">
        <v>283.45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61399.4</v>
      </c>
      <c r="S181" s="8">
        <v>84314.68</v>
      </c>
      <c r="T181" s="8">
        <v>314.68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84629.36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f t="shared" si="2"/>
        <v>0</v>
      </c>
      <c r="AU181" s="8">
        <v>26024.68</v>
      </c>
      <c r="AV181" s="8">
        <v>84629.36</v>
      </c>
      <c r="AW181" s="9">
        <v>84</v>
      </c>
      <c r="AX181" s="9">
        <v>300</v>
      </c>
      <c r="AY181" s="8">
        <v>263232.24</v>
      </c>
      <c r="AZ181" s="8">
        <v>62920</v>
      </c>
      <c r="BA181" s="7">
        <v>87.992739</v>
      </c>
      <c r="BB181" s="7">
        <v>85.866201191300107</v>
      </c>
      <c r="BC181" s="7">
        <v>10.59</v>
      </c>
      <c r="BD181" s="7"/>
      <c r="BE181" s="6" t="s">
        <v>3776</v>
      </c>
      <c r="BF181" s="4"/>
      <c r="BG181" s="6" t="s">
        <v>142</v>
      </c>
      <c r="BH181" s="6" t="s">
        <v>7</v>
      </c>
      <c r="BI181" s="6" t="s">
        <v>143</v>
      </c>
      <c r="BJ181" s="6" t="s">
        <v>3777</v>
      </c>
      <c r="BK181" s="5" t="s">
        <v>2</v>
      </c>
      <c r="BL181" s="7">
        <v>498442.04838320002</v>
      </c>
      <c r="BM181" s="5" t="s">
        <v>131</v>
      </c>
      <c r="BN181" s="7"/>
      <c r="BO181" s="10">
        <v>38814</v>
      </c>
      <c r="BP181" s="10">
        <v>47945</v>
      </c>
      <c r="BQ181" s="10" t="s">
        <v>771</v>
      </c>
      <c r="BR181" s="10" t="s">
        <v>4335</v>
      </c>
      <c r="BS181" s="10" t="s">
        <v>4308</v>
      </c>
      <c r="BT181" s="10" t="s">
        <v>4308</v>
      </c>
      <c r="BU181" s="7">
        <v>22267.84</v>
      </c>
      <c r="BV181" s="7">
        <v>13.09</v>
      </c>
      <c r="BW181" s="7">
        <v>0</v>
      </c>
    </row>
    <row r="182" spans="1:75" s="2" customFormat="1" ht="18.2" customHeight="1" x14ac:dyDescent="0.15">
      <c r="A182" s="11">
        <v>180</v>
      </c>
      <c r="B182" s="12" t="s">
        <v>127</v>
      </c>
      <c r="C182" s="12" t="s">
        <v>128</v>
      </c>
      <c r="D182" s="26">
        <v>45383</v>
      </c>
      <c r="E182" s="13" t="s">
        <v>1027</v>
      </c>
      <c r="F182" s="22">
        <v>0</v>
      </c>
      <c r="G182" s="22">
        <v>0</v>
      </c>
      <c r="H182" s="15">
        <v>42467.5</v>
      </c>
      <c r="I182" s="15">
        <v>0</v>
      </c>
      <c r="J182" s="15">
        <v>0</v>
      </c>
      <c r="K182" s="15">
        <v>42467.5</v>
      </c>
      <c r="L182" s="15">
        <v>337.55</v>
      </c>
      <c r="M182" s="15">
        <v>0</v>
      </c>
      <c r="N182" s="15">
        <v>0</v>
      </c>
      <c r="O182" s="15">
        <v>337.55</v>
      </c>
      <c r="P182" s="15">
        <v>0</v>
      </c>
      <c r="Q182" s="15">
        <v>0</v>
      </c>
      <c r="R182" s="15">
        <v>42129.95</v>
      </c>
      <c r="S182" s="15">
        <v>0</v>
      </c>
      <c r="T182" s="15">
        <v>374.78</v>
      </c>
      <c r="U182" s="15">
        <v>0</v>
      </c>
      <c r="V182" s="15">
        <v>0</v>
      </c>
      <c r="W182" s="15">
        <v>374.78</v>
      </c>
      <c r="X182" s="15">
        <v>0</v>
      </c>
      <c r="Y182" s="15">
        <v>0</v>
      </c>
      <c r="Z182" s="15">
        <v>0</v>
      </c>
      <c r="AA182" s="15">
        <v>15.59</v>
      </c>
      <c r="AB182" s="15">
        <v>0</v>
      </c>
      <c r="AC182" s="15">
        <v>0</v>
      </c>
      <c r="AD182" s="15">
        <v>0</v>
      </c>
      <c r="AE182" s="15">
        <v>0</v>
      </c>
      <c r="AF182" s="15">
        <v>-31.03</v>
      </c>
      <c r="AG182" s="15">
        <v>36.4</v>
      </c>
      <c r="AH182" s="15">
        <v>95.89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5.93</v>
      </c>
      <c r="AQ182" s="15">
        <v>0</v>
      </c>
      <c r="AR182" s="15">
        <v>9.7799999999999994</v>
      </c>
      <c r="AS182" s="15">
        <v>0</v>
      </c>
      <c r="AT182" s="8">
        <f t="shared" si="2"/>
        <v>825.32999999999993</v>
      </c>
      <c r="AU182" s="15">
        <v>0</v>
      </c>
      <c r="AV182" s="15">
        <v>0</v>
      </c>
      <c r="AW182" s="16">
        <v>84</v>
      </c>
      <c r="AX182" s="16">
        <v>300</v>
      </c>
      <c r="AY182" s="15">
        <v>390997.94</v>
      </c>
      <c r="AZ182" s="15">
        <v>74933.460000000006</v>
      </c>
      <c r="BA182" s="14">
        <v>70.550244000000006</v>
      </c>
      <c r="BB182" s="14">
        <v>39.665567988023</v>
      </c>
      <c r="BC182" s="14">
        <v>10.59</v>
      </c>
      <c r="BD182" s="14"/>
      <c r="BE182" s="13" t="s">
        <v>3776</v>
      </c>
      <c r="BF182" s="11"/>
      <c r="BG182" s="13" t="s">
        <v>134</v>
      </c>
      <c r="BH182" s="13" t="s">
        <v>22</v>
      </c>
      <c r="BI182" s="13" t="s">
        <v>136</v>
      </c>
      <c r="BJ182" s="13" t="s">
        <v>1</v>
      </c>
      <c r="BK182" s="12" t="s">
        <v>2</v>
      </c>
      <c r="BL182" s="14">
        <v>342012.11373859999</v>
      </c>
      <c r="BM182" s="12" t="s">
        <v>131</v>
      </c>
      <c r="BN182" s="14"/>
      <c r="BO182" s="17">
        <v>38814</v>
      </c>
      <c r="BP182" s="17">
        <v>47945</v>
      </c>
      <c r="BQ182" s="10" t="s">
        <v>4319</v>
      </c>
      <c r="BR182" s="10" t="s">
        <v>4326</v>
      </c>
      <c r="BS182" s="10">
        <v>38814</v>
      </c>
      <c r="BT182" s="10">
        <v>47945</v>
      </c>
      <c r="BU182" s="14">
        <v>0</v>
      </c>
      <c r="BV182" s="14">
        <v>15.59</v>
      </c>
      <c r="BW182" s="14">
        <v>0</v>
      </c>
    </row>
    <row r="183" spans="1:75" s="2" customFormat="1" ht="18.2" customHeight="1" x14ac:dyDescent="0.15">
      <c r="A183" s="4">
        <v>181</v>
      </c>
      <c r="B183" s="5" t="s">
        <v>127</v>
      </c>
      <c r="C183" s="5" t="s">
        <v>128</v>
      </c>
      <c r="D183" s="25">
        <v>45383</v>
      </c>
      <c r="E183" s="6" t="s">
        <v>1028</v>
      </c>
      <c r="F183" s="21">
        <v>0</v>
      </c>
      <c r="G183" s="21">
        <v>0</v>
      </c>
      <c r="H183" s="8">
        <v>51012.89</v>
      </c>
      <c r="I183" s="8">
        <v>0</v>
      </c>
      <c r="J183" s="8">
        <v>0</v>
      </c>
      <c r="K183" s="8">
        <v>51012.89</v>
      </c>
      <c r="L183" s="8">
        <v>489.4</v>
      </c>
      <c r="M183" s="8">
        <v>0</v>
      </c>
      <c r="N183" s="8">
        <v>0</v>
      </c>
      <c r="O183" s="8">
        <v>489.4</v>
      </c>
      <c r="P183" s="8">
        <v>0</v>
      </c>
      <c r="Q183" s="8">
        <v>0</v>
      </c>
      <c r="R183" s="8">
        <v>50523.49</v>
      </c>
      <c r="S183" s="8">
        <v>0</v>
      </c>
      <c r="T183" s="8">
        <v>432.76</v>
      </c>
      <c r="U183" s="8">
        <v>0</v>
      </c>
      <c r="V183" s="8">
        <v>0</v>
      </c>
      <c r="W183" s="8">
        <v>432.76</v>
      </c>
      <c r="X183" s="8">
        <v>0</v>
      </c>
      <c r="Y183" s="8">
        <v>0</v>
      </c>
      <c r="Z183" s="8">
        <v>0</v>
      </c>
      <c r="AA183" s="8">
        <v>21.45</v>
      </c>
      <c r="AB183" s="8">
        <v>0</v>
      </c>
      <c r="AC183" s="8">
        <v>0</v>
      </c>
      <c r="AD183" s="8">
        <v>0</v>
      </c>
      <c r="AE183" s="8">
        <v>0</v>
      </c>
      <c r="AF183" s="8">
        <v>-34.950000000000003</v>
      </c>
      <c r="AG183" s="8">
        <v>44.93</v>
      </c>
      <c r="AH183" s="8">
        <v>123.54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113.02</v>
      </c>
      <c r="AQ183" s="8">
        <v>0</v>
      </c>
      <c r="AR183" s="8">
        <v>81.510000000000005</v>
      </c>
      <c r="AS183" s="8">
        <v>0</v>
      </c>
      <c r="AT183" s="8">
        <f t="shared" si="2"/>
        <v>1108.6399999999999</v>
      </c>
      <c r="AU183" s="8">
        <v>0</v>
      </c>
      <c r="AV183" s="8">
        <v>0</v>
      </c>
      <c r="AW183" s="9">
        <v>74</v>
      </c>
      <c r="AX183" s="9">
        <v>300</v>
      </c>
      <c r="AY183" s="8">
        <v>396669.44</v>
      </c>
      <c r="AZ183" s="8">
        <v>100080</v>
      </c>
      <c r="BA183" s="7">
        <v>89.999919000000006</v>
      </c>
      <c r="BB183" s="7">
        <v>45.434752274153801</v>
      </c>
      <c r="BC183" s="7">
        <v>10.18</v>
      </c>
      <c r="BD183" s="7"/>
      <c r="BE183" s="6" t="s">
        <v>3776</v>
      </c>
      <c r="BF183" s="4"/>
      <c r="BG183" s="6" t="s">
        <v>137</v>
      </c>
      <c r="BH183" s="6" t="s">
        <v>5</v>
      </c>
      <c r="BI183" s="6" t="s">
        <v>154</v>
      </c>
      <c r="BJ183" s="6" t="s">
        <v>1</v>
      </c>
      <c r="BK183" s="5" t="s">
        <v>2</v>
      </c>
      <c r="BL183" s="7">
        <v>410151.10647772002</v>
      </c>
      <c r="BM183" s="5" t="s">
        <v>131</v>
      </c>
      <c r="BN183" s="7"/>
      <c r="BO183" s="10">
        <v>38520</v>
      </c>
      <c r="BP183" s="10">
        <v>47651</v>
      </c>
      <c r="BQ183" s="10" t="s">
        <v>4319</v>
      </c>
      <c r="BR183" s="10" t="s">
        <v>4326</v>
      </c>
      <c r="BS183" s="10">
        <v>38520</v>
      </c>
      <c r="BT183" s="10">
        <v>47651</v>
      </c>
      <c r="BU183" s="7">
        <v>0</v>
      </c>
      <c r="BV183" s="7">
        <v>21.45</v>
      </c>
      <c r="BW183" s="7">
        <v>0</v>
      </c>
    </row>
    <row r="184" spans="1:75" s="2" customFormat="1" ht="18.2" customHeight="1" x14ac:dyDescent="0.15">
      <c r="A184" s="11">
        <v>182</v>
      </c>
      <c r="B184" s="12" t="s">
        <v>127</v>
      </c>
      <c r="C184" s="12" t="s">
        <v>128</v>
      </c>
      <c r="D184" s="26">
        <v>45383</v>
      </c>
      <c r="E184" s="13" t="s">
        <v>1029</v>
      </c>
      <c r="F184" s="22">
        <v>151</v>
      </c>
      <c r="G184" s="22">
        <v>150</v>
      </c>
      <c r="H184" s="15">
        <v>60564.34</v>
      </c>
      <c r="I184" s="15">
        <v>41418.51</v>
      </c>
      <c r="J184" s="15">
        <v>0</v>
      </c>
      <c r="K184" s="15">
        <v>101982.85</v>
      </c>
      <c r="L184" s="15">
        <v>489.12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101982.85</v>
      </c>
      <c r="S184" s="15">
        <v>109017.97</v>
      </c>
      <c r="T184" s="15">
        <v>513.79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109531.76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8">
        <f t="shared" si="2"/>
        <v>0</v>
      </c>
      <c r="AU184" s="15">
        <v>41907.629999999997</v>
      </c>
      <c r="AV184" s="15">
        <v>109531.76</v>
      </c>
      <c r="AW184" s="16">
        <v>84</v>
      </c>
      <c r="AX184" s="16">
        <v>300</v>
      </c>
      <c r="AY184" s="15">
        <v>466997.74</v>
      </c>
      <c r="AZ184" s="15">
        <v>108844</v>
      </c>
      <c r="BA184" s="14">
        <v>85.913850999999994</v>
      </c>
      <c r="BB184" s="14">
        <v>80.498138431657694</v>
      </c>
      <c r="BC184" s="14">
        <v>10.18</v>
      </c>
      <c r="BD184" s="14"/>
      <c r="BE184" s="13" t="s">
        <v>3776</v>
      </c>
      <c r="BF184" s="11"/>
      <c r="BG184" s="13" t="s">
        <v>134</v>
      </c>
      <c r="BH184" s="13" t="s">
        <v>56</v>
      </c>
      <c r="BI184" s="13" t="s">
        <v>144</v>
      </c>
      <c r="BJ184" s="13" t="s">
        <v>3777</v>
      </c>
      <c r="BK184" s="12" t="s">
        <v>2</v>
      </c>
      <c r="BL184" s="14">
        <v>827899.63181980001</v>
      </c>
      <c r="BM184" s="12" t="s">
        <v>131</v>
      </c>
      <c r="BN184" s="14"/>
      <c r="BO184" s="17">
        <v>38827</v>
      </c>
      <c r="BP184" s="17">
        <v>47958</v>
      </c>
      <c r="BQ184" s="10" t="s">
        <v>754</v>
      </c>
      <c r="BR184" s="10" t="s">
        <v>4343</v>
      </c>
      <c r="BS184" s="10">
        <v>38827</v>
      </c>
      <c r="BT184" s="10">
        <v>47958</v>
      </c>
      <c r="BU184" s="14">
        <v>31626.33</v>
      </c>
      <c r="BV184" s="14">
        <v>23.33</v>
      </c>
      <c r="BW184" s="14">
        <v>0</v>
      </c>
    </row>
    <row r="185" spans="1:75" s="2" customFormat="1" ht="18.2" customHeight="1" x14ac:dyDescent="0.15">
      <c r="A185" s="4">
        <v>183</v>
      </c>
      <c r="B185" s="5" t="s">
        <v>127</v>
      </c>
      <c r="C185" s="5" t="s">
        <v>128</v>
      </c>
      <c r="D185" s="25">
        <v>45383</v>
      </c>
      <c r="E185" s="6" t="s">
        <v>1030</v>
      </c>
      <c r="F185" s="21">
        <v>130</v>
      </c>
      <c r="G185" s="21">
        <v>129</v>
      </c>
      <c r="H185" s="8">
        <v>61733.17</v>
      </c>
      <c r="I185" s="8">
        <v>39007.75</v>
      </c>
      <c r="J185" s="8">
        <v>0</v>
      </c>
      <c r="K185" s="8">
        <v>100740.92</v>
      </c>
      <c r="L185" s="8">
        <v>498.6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100740.92</v>
      </c>
      <c r="S185" s="8">
        <v>92868.95</v>
      </c>
      <c r="T185" s="8">
        <v>523.70000000000005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93392.65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f t="shared" si="2"/>
        <v>0</v>
      </c>
      <c r="AU185" s="8">
        <v>39506.35</v>
      </c>
      <c r="AV185" s="8">
        <v>93392.65</v>
      </c>
      <c r="AW185" s="9">
        <v>84</v>
      </c>
      <c r="AX185" s="9">
        <v>300</v>
      </c>
      <c r="AY185" s="8">
        <v>466997.74</v>
      </c>
      <c r="AZ185" s="8">
        <v>110948</v>
      </c>
      <c r="BA185" s="7">
        <v>87.574601999999999</v>
      </c>
      <c r="BB185" s="7">
        <v>79.517845964900999</v>
      </c>
      <c r="BC185" s="7">
        <v>10.18</v>
      </c>
      <c r="BD185" s="7"/>
      <c r="BE185" s="6" t="s">
        <v>3776</v>
      </c>
      <c r="BF185" s="4"/>
      <c r="BG185" s="6" t="s">
        <v>134</v>
      </c>
      <c r="BH185" s="6" t="s">
        <v>56</v>
      </c>
      <c r="BI185" s="6" t="s">
        <v>144</v>
      </c>
      <c r="BJ185" s="6" t="s">
        <v>3777</v>
      </c>
      <c r="BK185" s="5" t="s">
        <v>2</v>
      </c>
      <c r="BL185" s="7">
        <v>817817.60930576001</v>
      </c>
      <c r="BM185" s="5" t="s">
        <v>131</v>
      </c>
      <c r="BN185" s="7"/>
      <c r="BO185" s="10">
        <v>38827</v>
      </c>
      <c r="BP185" s="10">
        <v>47958</v>
      </c>
      <c r="BQ185" s="10" t="s">
        <v>769</v>
      </c>
      <c r="BR185" s="10" t="s">
        <v>4346</v>
      </c>
      <c r="BS185" s="10">
        <v>38827</v>
      </c>
      <c r="BT185" s="10">
        <v>47958</v>
      </c>
      <c r="BU185" s="7">
        <v>27757.599999999999</v>
      </c>
      <c r="BV185" s="7">
        <v>23.78</v>
      </c>
      <c r="BW185" s="7">
        <v>0</v>
      </c>
    </row>
    <row r="186" spans="1:75" s="2" customFormat="1" ht="18.2" customHeight="1" x14ac:dyDescent="0.15">
      <c r="A186" s="11">
        <v>184</v>
      </c>
      <c r="B186" s="12" t="s">
        <v>127</v>
      </c>
      <c r="C186" s="12" t="s">
        <v>128</v>
      </c>
      <c r="D186" s="26">
        <v>45383</v>
      </c>
      <c r="E186" s="13" t="s">
        <v>1031</v>
      </c>
      <c r="F186" s="22">
        <v>175</v>
      </c>
      <c r="G186" s="22">
        <v>174</v>
      </c>
      <c r="H186" s="15">
        <v>32600.58</v>
      </c>
      <c r="I186" s="15">
        <v>22996.57</v>
      </c>
      <c r="J186" s="15">
        <v>0</v>
      </c>
      <c r="K186" s="15">
        <v>55597.15</v>
      </c>
      <c r="L186" s="15">
        <v>259.12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55597.15</v>
      </c>
      <c r="S186" s="15">
        <v>72150.11</v>
      </c>
      <c r="T186" s="15">
        <v>287.7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72437.81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8">
        <f t="shared" si="2"/>
        <v>0</v>
      </c>
      <c r="AU186" s="15">
        <v>23255.69</v>
      </c>
      <c r="AV186" s="15">
        <v>72437.81</v>
      </c>
      <c r="AW186" s="16">
        <v>84</v>
      </c>
      <c r="AX186" s="16">
        <v>300</v>
      </c>
      <c r="AY186" s="15">
        <v>251601.38</v>
      </c>
      <c r="AZ186" s="15">
        <v>57522.62</v>
      </c>
      <c r="BA186" s="14">
        <v>84.190820000000002</v>
      </c>
      <c r="BB186" s="14">
        <v>81.372678229242695</v>
      </c>
      <c r="BC186" s="14">
        <v>10.59</v>
      </c>
      <c r="BD186" s="14"/>
      <c r="BE186" s="13" t="s">
        <v>3776</v>
      </c>
      <c r="BF186" s="11"/>
      <c r="BG186" s="13" t="s">
        <v>134</v>
      </c>
      <c r="BH186" s="13" t="s">
        <v>14</v>
      </c>
      <c r="BI186" s="13" t="s">
        <v>135</v>
      </c>
      <c r="BJ186" s="13" t="s">
        <v>3777</v>
      </c>
      <c r="BK186" s="12" t="s">
        <v>2</v>
      </c>
      <c r="BL186" s="14">
        <v>451339.22042020003</v>
      </c>
      <c r="BM186" s="12" t="s">
        <v>131</v>
      </c>
      <c r="BN186" s="14"/>
      <c r="BO186" s="17">
        <v>38819</v>
      </c>
      <c r="BP186" s="17">
        <v>47950</v>
      </c>
      <c r="BQ186" s="10" t="s">
        <v>756</v>
      </c>
      <c r="BR186" s="10" t="s">
        <v>4337</v>
      </c>
      <c r="BS186" s="10">
        <v>38819</v>
      </c>
      <c r="BT186" s="10">
        <v>47950</v>
      </c>
      <c r="BU186" s="14">
        <v>19510.41</v>
      </c>
      <c r="BV186" s="14">
        <v>11.97</v>
      </c>
      <c r="BW186" s="14">
        <v>0</v>
      </c>
    </row>
    <row r="187" spans="1:75" s="2" customFormat="1" ht="18.2" customHeight="1" x14ac:dyDescent="0.15">
      <c r="A187" s="4">
        <v>185</v>
      </c>
      <c r="B187" s="5" t="s">
        <v>127</v>
      </c>
      <c r="C187" s="5" t="s">
        <v>128</v>
      </c>
      <c r="D187" s="25">
        <v>45383</v>
      </c>
      <c r="E187" s="6" t="s">
        <v>1032</v>
      </c>
      <c r="F187" s="21">
        <v>145</v>
      </c>
      <c r="G187" s="21">
        <v>144</v>
      </c>
      <c r="H187" s="8">
        <v>47093.7</v>
      </c>
      <c r="I187" s="8">
        <v>30380.14</v>
      </c>
      <c r="J187" s="8">
        <v>0</v>
      </c>
      <c r="K187" s="8">
        <v>77473.84</v>
      </c>
      <c r="L187" s="8">
        <v>374.33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77473.84</v>
      </c>
      <c r="S187" s="8">
        <v>82617.820000000007</v>
      </c>
      <c r="T187" s="8">
        <v>415.6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83033.42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f t="shared" si="2"/>
        <v>0</v>
      </c>
      <c r="AU187" s="8">
        <v>30754.47</v>
      </c>
      <c r="AV187" s="8">
        <v>83033.42</v>
      </c>
      <c r="AW187" s="9">
        <v>84</v>
      </c>
      <c r="AX187" s="9">
        <v>300</v>
      </c>
      <c r="AY187" s="8">
        <v>340000.52</v>
      </c>
      <c r="AZ187" s="8">
        <v>83096.42</v>
      </c>
      <c r="BA187" s="7">
        <v>89.999859000000001</v>
      </c>
      <c r="BB187" s="7">
        <v>83.910169369373094</v>
      </c>
      <c r="BC187" s="7">
        <v>10.59</v>
      </c>
      <c r="BD187" s="7"/>
      <c r="BE187" s="6" t="s">
        <v>3776</v>
      </c>
      <c r="BF187" s="4"/>
      <c r="BG187" s="6" t="s">
        <v>157</v>
      </c>
      <c r="BH187" s="6" t="s">
        <v>26</v>
      </c>
      <c r="BI187" s="6" t="s">
        <v>158</v>
      </c>
      <c r="BJ187" s="6" t="s">
        <v>3777</v>
      </c>
      <c r="BK187" s="5" t="s">
        <v>2</v>
      </c>
      <c r="BL187" s="7">
        <v>628934.80238751997</v>
      </c>
      <c r="BM187" s="5" t="s">
        <v>131</v>
      </c>
      <c r="BN187" s="7"/>
      <c r="BO187" s="10">
        <v>38819</v>
      </c>
      <c r="BP187" s="10">
        <v>47950</v>
      </c>
      <c r="BQ187" s="10" t="s">
        <v>758</v>
      </c>
      <c r="BR187" s="10" t="s">
        <v>4334</v>
      </c>
      <c r="BS187" s="10">
        <v>38819</v>
      </c>
      <c r="BT187" s="10">
        <v>47950</v>
      </c>
      <c r="BU187" s="7">
        <v>23070.36</v>
      </c>
      <c r="BV187" s="7">
        <v>17.29</v>
      </c>
      <c r="BW187" s="7">
        <v>0</v>
      </c>
    </row>
    <row r="188" spans="1:75" s="2" customFormat="1" ht="18.2" customHeight="1" x14ac:dyDescent="0.15">
      <c r="A188" s="11">
        <v>186</v>
      </c>
      <c r="B188" s="12" t="s">
        <v>127</v>
      </c>
      <c r="C188" s="12" t="s">
        <v>128</v>
      </c>
      <c r="D188" s="26">
        <v>45383</v>
      </c>
      <c r="E188" s="13" t="s">
        <v>1033</v>
      </c>
      <c r="F188" s="22">
        <v>4</v>
      </c>
      <c r="G188" s="22">
        <v>4</v>
      </c>
      <c r="H188" s="15">
        <v>0</v>
      </c>
      <c r="I188" s="15">
        <v>4627.6099999999997</v>
      </c>
      <c r="J188" s="15">
        <v>0</v>
      </c>
      <c r="K188" s="15">
        <v>4627.6099999999997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4627.6099999999997</v>
      </c>
      <c r="S188" s="15">
        <v>98.57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98.57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8">
        <f t="shared" si="2"/>
        <v>0</v>
      </c>
      <c r="AU188" s="15">
        <v>4627.6099999999997</v>
      </c>
      <c r="AV188" s="15">
        <v>98.57</v>
      </c>
      <c r="AW188" s="16">
        <v>0</v>
      </c>
      <c r="AX188" s="16">
        <v>180</v>
      </c>
      <c r="AY188" s="15">
        <v>467001.51</v>
      </c>
      <c r="AZ188" s="15">
        <v>108824</v>
      </c>
      <c r="BA188" s="14">
        <v>85.811501000000007</v>
      </c>
      <c r="BB188" s="14">
        <v>3.6490310973922102</v>
      </c>
      <c r="BC188" s="14">
        <v>10.18</v>
      </c>
      <c r="BD188" s="14"/>
      <c r="BE188" s="13" t="s">
        <v>3776</v>
      </c>
      <c r="BF188" s="11"/>
      <c r="BG188" s="13" t="s">
        <v>134</v>
      </c>
      <c r="BH188" s="13" t="s">
        <v>56</v>
      </c>
      <c r="BI188" s="13" t="s">
        <v>144</v>
      </c>
      <c r="BJ188" s="13" t="s">
        <v>3</v>
      </c>
      <c r="BK188" s="12" t="s">
        <v>2</v>
      </c>
      <c r="BL188" s="14">
        <v>37567.06755308</v>
      </c>
      <c r="BM188" s="12" t="s">
        <v>131</v>
      </c>
      <c r="BN188" s="14"/>
      <c r="BO188" s="17">
        <v>38819</v>
      </c>
      <c r="BP188" s="17">
        <v>44298</v>
      </c>
      <c r="BQ188" s="10" t="s">
        <v>811</v>
      </c>
      <c r="BR188" s="10" t="s">
        <v>4323</v>
      </c>
      <c r="BS188" s="10">
        <v>38819</v>
      </c>
      <c r="BT188" s="10">
        <v>44298</v>
      </c>
      <c r="BU188" s="14">
        <v>604.91</v>
      </c>
      <c r="BV188" s="14">
        <v>0</v>
      </c>
      <c r="BW188" s="14">
        <v>0</v>
      </c>
    </row>
    <row r="189" spans="1:75" s="2" customFormat="1" ht="18.2" customHeight="1" x14ac:dyDescent="0.15">
      <c r="A189" s="4">
        <v>187</v>
      </c>
      <c r="B189" s="5" t="s">
        <v>127</v>
      </c>
      <c r="C189" s="5" t="s">
        <v>128</v>
      </c>
      <c r="D189" s="25">
        <v>45383</v>
      </c>
      <c r="E189" s="6" t="s">
        <v>1034</v>
      </c>
      <c r="F189" s="21">
        <v>175</v>
      </c>
      <c r="G189" s="21">
        <v>174</v>
      </c>
      <c r="H189" s="8">
        <v>47068.25</v>
      </c>
      <c r="I189" s="8">
        <v>33196.69</v>
      </c>
      <c r="J189" s="8">
        <v>0</v>
      </c>
      <c r="K189" s="8">
        <v>80264.94</v>
      </c>
      <c r="L189" s="8">
        <v>374.05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80264.94</v>
      </c>
      <c r="S189" s="8">
        <v>104164.14</v>
      </c>
      <c r="T189" s="8">
        <v>415.38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104579.52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f t="shared" si="2"/>
        <v>0</v>
      </c>
      <c r="AU189" s="8">
        <v>33570.74</v>
      </c>
      <c r="AV189" s="8">
        <v>104579.52</v>
      </c>
      <c r="AW189" s="9">
        <v>84</v>
      </c>
      <c r="AX189" s="9">
        <v>300</v>
      </c>
      <c r="AY189" s="8">
        <v>340000.91</v>
      </c>
      <c r="AZ189" s="8">
        <v>83044.490000000005</v>
      </c>
      <c r="BA189" s="7">
        <v>89.999762000000004</v>
      </c>
      <c r="BB189" s="7">
        <v>86.987414781453694</v>
      </c>
      <c r="BC189" s="7">
        <v>10.59</v>
      </c>
      <c r="BD189" s="7"/>
      <c r="BE189" s="6" t="s">
        <v>3776</v>
      </c>
      <c r="BF189" s="4"/>
      <c r="BG189" s="6" t="s">
        <v>157</v>
      </c>
      <c r="BH189" s="6" t="s">
        <v>26</v>
      </c>
      <c r="BI189" s="6" t="s">
        <v>158</v>
      </c>
      <c r="BJ189" s="6" t="s">
        <v>3777</v>
      </c>
      <c r="BK189" s="5" t="s">
        <v>2</v>
      </c>
      <c r="BL189" s="7">
        <v>651593.03033831995</v>
      </c>
      <c r="BM189" s="5" t="s">
        <v>131</v>
      </c>
      <c r="BN189" s="7"/>
      <c r="BO189" s="10">
        <v>38824</v>
      </c>
      <c r="BP189" s="10">
        <v>47955</v>
      </c>
      <c r="BQ189" s="10" t="s">
        <v>3698</v>
      </c>
      <c r="BR189" s="10" t="s">
        <v>4322</v>
      </c>
      <c r="BS189" s="10">
        <v>38824</v>
      </c>
      <c r="BT189" s="10">
        <v>47955</v>
      </c>
      <c r="BU189" s="7">
        <v>28004.34</v>
      </c>
      <c r="BV189" s="7">
        <v>17.28</v>
      </c>
      <c r="BW189" s="7">
        <v>0</v>
      </c>
    </row>
    <row r="190" spans="1:75" s="2" customFormat="1" ht="18.2" customHeight="1" x14ac:dyDescent="0.15">
      <c r="A190" s="11">
        <v>188</v>
      </c>
      <c r="B190" s="12" t="s">
        <v>127</v>
      </c>
      <c r="C190" s="12" t="s">
        <v>128</v>
      </c>
      <c r="D190" s="26">
        <v>45383</v>
      </c>
      <c r="E190" s="13" t="s">
        <v>1035</v>
      </c>
      <c r="F190" s="22">
        <v>150</v>
      </c>
      <c r="G190" s="22">
        <v>149</v>
      </c>
      <c r="H190" s="15">
        <v>46778.18</v>
      </c>
      <c r="I190" s="15">
        <v>30752.51</v>
      </c>
      <c r="J190" s="15">
        <v>0</v>
      </c>
      <c r="K190" s="15">
        <v>77530.69</v>
      </c>
      <c r="L190" s="15">
        <v>371.79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77530.69</v>
      </c>
      <c r="S190" s="15">
        <v>85618.31</v>
      </c>
      <c r="T190" s="15">
        <v>412.82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86031.13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8">
        <f t="shared" si="2"/>
        <v>0</v>
      </c>
      <c r="AU190" s="15">
        <v>31124.3</v>
      </c>
      <c r="AV190" s="15">
        <v>86031.13</v>
      </c>
      <c r="AW190" s="16">
        <v>84</v>
      </c>
      <c r="AX190" s="16">
        <v>300</v>
      </c>
      <c r="AY190" s="15">
        <v>364502.24</v>
      </c>
      <c r="AZ190" s="15">
        <v>82537.02</v>
      </c>
      <c r="BA190" s="14">
        <v>83.524868999999995</v>
      </c>
      <c r="BB190" s="14">
        <v>78.458620455761704</v>
      </c>
      <c r="BC190" s="14">
        <v>10.59</v>
      </c>
      <c r="BD190" s="14"/>
      <c r="BE190" s="13" t="s">
        <v>3776</v>
      </c>
      <c r="BF190" s="11"/>
      <c r="BG190" s="13" t="s">
        <v>134</v>
      </c>
      <c r="BH190" s="13" t="s">
        <v>22</v>
      </c>
      <c r="BI190" s="13" t="s">
        <v>136</v>
      </c>
      <c r="BJ190" s="13" t="s">
        <v>3777</v>
      </c>
      <c r="BK190" s="12" t="s">
        <v>2</v>
      </c>
      <c r="BL190" s="14">
        <v>629396.31227931997</v>
      </c>
      <c r="BM190" s="12" t="s">
        <v>131</v>
      </c>
      <c r="BN190" s="14"/>
      <c r="BO190" s="17">
        <v>38835</v>
      </c>
      <c r="BP190" s="17">
        <v>47966</v>
      </c>
      <c r="BQ190" s="10" t="s">
        <v>761</v>
      </c>
      <c r="BR190" s="10" t="s">
        <v>4362</v>
      </c>
      <c r="BS190" s="10">
        <v>38835</v>
      </c>
      <c r="BT190" s="10">
        <v>47966</v>
      </c>
      <c r="BU190" s="14">
        <v>23869.58</v>
      </c>
      <c r="BV190" s="14">
        <v>17.18</v>
      </c>
      <c r="BW190" s="14">
        <v>0</v>
      </c>
    </row>
    <row r="191" spans="1:75" s="2" customFormat="1" ht="18.2" customHeight="1" x14ac:dyDescent="0.15">
      <c r="A191" s="4">
        <v>189</v>
      </c>
      <c r="B191" s="5" t="s">
        <v>127</v>
      </c>
      <c r="C191" s="5" t="s">
        <v>128</v>
      </c>
      <c r="D191" s="25">
        <v>45383</v>
      </c>
      <c r="E191" s="6" t="s">
        <v>1036</v>
      </c>
      <c r="F191" s="21">
        <v>186</v>
      </c>
      <c r="G191" s="21">
        <v>185</v>
      </c>
      <c r="H191" s="8">
        <v>52610.81</v>
      </c>
      <c r="I191" s="8">
        <v>38949.339999999997</v>
      </c>
      <c r="J191" s="8">
        <v>0</v>
      </c>
      <c r="K191" s="8">
        <v>91560.15</v>
      </c>
      <c r="L191" s="8">
        <v>418.01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91560.15</v>
      </c>
      <c r="S191" s="8">
        <v>120951.71</v>
      </c>
      <c r="T191" s="8">
        <v>446.32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121398.03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f t="shared" si="2"/>
        <v>0</v>
      </c>
      <c r="AU191" s="8">
        <v>39367.35</v>
      </c>
      <c r="AV191" s="8">
        <v>121398.03</v>
      </c>
      <c r="AW191" s="9">
        <v>85</v>
      </c>
      <c r="AX191" s="9">
        <v>300</v>
      </c>
      <c r="AY191" s="8">
        <v>401799.23</v>
      </c>
      <c r="AZ191" s="8">
        <v>93803.67</v>
      </c>
      <c r="BA191" s="7">
        <v>86.125101000000001</v>
      </c>
      <c r="BB191" s="7">
        <v>84.065230777486093</v>
      </c>
      <c r="BC191" s="7">
        <v>10.18</v>
      </c>
      <c r="BD191" s="7"/>
      <c r="BE191" s="6" t="s">
        <v>3776</v>
      </c>
      <c r="BF191" s="4"/>
      <c r="BG191" s="6" t="s">
        <v>129</v>
      </c>
      <c r="BH191" s="6" t="s">
        <v>55</v>
      </c>
      <c r="BI191" s="6" t="s">
        <v>320</v>
      </c>
      <c r="BJ191" s="6" t="s">
        <v>3777</v>
      </c>
      <c r="BK191" s="5" t="s">
        <v>2</v>
      </c>
      <c r="BL191" s="7">
        <v>743287.86138420005</v>
      </c>
      <c r="BM191" s="5" t="s">
        <v>131</v>
      </c>
      <c r="BN191" s="7"/>
      <c r="BO191" s="10">
        <v>38842</v>
      </c>
      <c r="BP191" s="10">
        <v>47973</v>
      </c>
      <c r="BQ191" s="10" t="s">
        <v>3618</v>
      </c>
      <c r="BR191" s="10" t="s">
        <v>4321</v>
      </c>
      <c r="BS191" s="10">
        <v>38842</v>
      </c>
      <c r="BT191" s="10">
        <v>47973</v>
      </c>
      <c r="BU191" s="7">
        <v>33204.43</v>
      </c>
      <c r="BV191" s="7">
        <v>20.11</v>
      </c>
      <c r="BW191" s="7">
        <v>0</v>
      </c>
    </row>
    <row r="192" spans="1:75" s="2" customFormat="1" ht="18.2" customHeight="1" x14ac:dyDescent="0.15">
      <c r="A192" s="11">
        <v>190</v>
      </c>
      <c r="B192" s="12" t="s">
        <v>127</v>
      </c>
      <c r="C192" s="12" t="s">
        <v>128</v>
      </c>
      <c r="D192" s="26">
        <v>45383</v>
      </c>
      <c r="E192" s="13" t="s">
        <v>1037</v>
      </c>
      <c r="F192" s="22">
        <v>149</v>
      </c>
      <c r="G192" s="22">
        <v>148</v>
      </c>
      <c r="H192" s="15">
        <v>90571.48</v>
      </c>
      <c r="I192" s="15">
        <v>58375.1</v>
      </c>
      <c r="J192" s="15">
        <v>0</v>
      </c>
      <c r="K192" s="15">
        <v>148946.57999999999</v>
      </c>
      <c r="L192" s="15">
        <v>708.06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148946.57999999999</v>
      </c>
      <c r="S192" s="15">
        <v>164583.5</v>
      </c>
      <c r="T192" s="15">
        <v>799.29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165382.79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8">
        <f t="shared" si="2"/>
        <v>0</v>
      </c>
      <c r="AU192" s="15">
        <v>59083.16</v>
      </c>
      <c r="AV192" s="15">
        <v>165382.79</v>
      </c>
      <c r="AW192" s="16">
        <v>85</v>
      </c>
      <c r="AX192" s="16">
        <v>300</v>
      </c>
      <c r="AY192" s="15">
        <v>649998.07999999996</v>
      </c>
      <c r="AZ192" s="15">
        <v>158564.99</v>
      </c>
      <c r="BA192" s="14">
        <v>90.000266999999994</v>
      </c>
      <c r="BB192" s="14">
        <v>84.540931568417804</v>
      </c>
      <c r="BC192" s="14">
        <v>10.59</v>
      </c>
      <c r="BD192" s="14"/>
      <c r="BE192" s="13" t="s">
        <v>3776</v>
      </c>
      <c r="BF192" s="11"/>
      <c r="BG192" s="13" t="s">
        <v>148</v>
      </c>
      <c r="BH192" s="13" t="s">
        <v>43</v>
      </c>
      <c r="BI192" s="13" t="s">
        <v>317</v>
      </c>
      <c r="BJ192" s="13" t="s">
        <v>3777</v>
      </c>
      <c r="BK192" s="12" t="s">
        <v>2</v>
      </c>
      <c r="BL192" s="14">
        <v>1209152.5069442401</v>
      </c>
      <c r="BM192" s="12" t="s">
        <v>131</v>
      </c>
      <c r="BN192" s="14"/>
      <c r="BO192" s="17">
        <v>38846</v>
      </c>
      <c r="BP192" s="17">
        <v>47977</v>
      </c>
      <c r="BQ192" s="10" t="s">
        <v>754</v>
      </c>
      <c r="BR192" s="10" t="s">
        <v>4343</v>
      </c>
      <c r="BS192" s="10">
        <v>38846</v>
      </c>
      <c r="BT192" s="10">
        <v>47977</v>
      </c>
      <c r="BU192" s="14">
        <v>45248.54</v>
      </c>
      <c r="BV192" s="14">
        <v>33</v>
      </c>
      <c r="BW192" s="14">
        <v>0</v>
      </c>
    </row>
    <row r="193" spans="1:75" s="2" customFormat="1" ht="18.2" customHeight="1" x14ac:dyDescent="0.15">
      <c r="A193" s="4">
        <v>191</v>
      </c>
      <c r="B193" s="5" t="s">
        <v>127</v>
      </c>
      <c r="C193" s="5" t="s">
        <v>128</v>
      </c>
      <c r="D193" s="25">
        <v>45383</v>
      </c>
      <c r="E193" s="6" t="s">
        <v>1038</v>
      </c>
      <c r="F193" s="21">
        <v>176</v>
      </c>
      <c r="G193" s="21">
        <v>175</v>
      </c>
      <c r="H193" s="8">
        <v>43634.47</v>
      </c>
      <c r="I193" s="8">
        <v>34765.360000000001</v>
      </c>
      <c r="J193" s="8">
        <v>0</v>
      </c>
      <c r="K193" s="8">
        <v>78399.83</v>
      </c>
      <c r="L193" s="8">
        <v>391.12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78399.83</v>
      </c>
      <c r="S193" s="8">
        <v>100346.04</v>
      </c>
      <c r="T193" s="8">
        <v>385.07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100731.11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f t="shared" si="2"/>
        <v>0</v>
      </c>
      <c r="AU193" s="8">
        <v>35156.480000000003</v>
      </c>
      <c r="AV193" s="8">
        <v>100731.11</v>
      </c>
      <c r="AW193" s="9">
        <v>77</v>
      </c>
      <c r="AX193" s="9">
        <v>300</v>
      </c>
      <c r="AY193" s="8">
        <v>324999.77</v>
      </c>
      <c r="AZ193" s="8">
        <v>81651.570000000007</v>
      </c>
      <c r="BA193" s="7">
        <v>90.000066000000004</v>
      </c>
      <c r="BB193" s="7">
        <v>86.415850600163395</v>
      </c>
      <c r="BC193" s="7">
        <v>10.59</v>
      </c>
      <c r="BD193" s="7"/>
      <c r="BE193" s="6" t="s">
        <v>3776</v>
      </c>
      <c r="BF193" s="4"/>
      <c r="BG193" s="6" t="s">
        <v>134</v>
      </c>
      <c r="BH193" s="6" t="s">
        <v>286</v>
      </c>
      <c r="BI193" s="6" t="s">
        <v>321</v>
      </c>
      <c r="BJ193" s="6" t="s">
        <v>3777</v>
      </c>
      <c r="BK193" s="5" t="s">
        <v>2</v>
      </c>
      <c r="BL193" s="7">
        <v>636452.01513524004</v>
      </c>
      <c r="BM193" s="5" t="s">
        <v>131</v>
      </c>
      <c r="BN193" s="7"/>
      <c r="BO193" s="10">
        <v>38618</v>
      </c>
      <c r="BP193" s="10">
        <v>47749</v>
      </c>
      <c r="BQ193" s="10" t="s">
        <v>765</v>
      </c>
      <c r="BR193" s="10" t="s">
        <v>4340</v>
      </c>
      <c r="BS193" s="10">
        <v>38618</v>
      </c>
      <c r="BT193" s="10">
        <v>47749</v>
      </c>
      <c r="BU193" s="7">
        <v>27534.25</v>
      </c>
      <c r="BV193" s="7">
        <v>16.98</v>
      </c>
      <c r="BW193" s="7">
        <v>0</v>
      </c>
    </row>
    <row r="194" spans="1:75" s="2" customFormat="1" ht="18.2" customHeight="1" x14ac:dyDescent="0.15">
      <c r="A194" s="11">
        <v>192</v>
      </c>
      <c r="B194" s="12" t="s">
        <v>127</v>
      </c>
      <c r="C194" s="12" t="s">
        <v>128</v>
      </c>
      <c r="D194" s="26">
        <v>45383</v>
      </c>
      <c r="E194" s="13" t="s">
        <v>1039</v>
      </c>
      <c r="F194" s="22">
        <v>157</v>
      </c>
      <c r="G194" s="22">
        <v>156</v>
      </c>
      <c r="H194" s="15">
        <v>44670.68</v>
      </c>
      <c r="I194" s="15">
        <v>33263.85</v>
      </c>
      <c r="J194" s="15">
        <v>0</v>
      </c>
      <c r="K194" s="15">
        <v>77934.53</v>
      </c>
      <c r="L194" s="15">
        <v>393.47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77934.53</v>
      </c>
      <c r="S194" s="15">
        <v>89615.79</v>
      </c>
      <c r="T194" s="15">
        <v>394.22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90010.01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8">
        <f t="shared" si="2"/>
        <v>0</v>
      </c>
      <c r="AU194" s="15">
        <v>33657.32</v>
      </c>
      <c r="AV194" s="15">
        <v>90010.01</v>
      </c>
      <c r="AW194" s="16">
        <v>78</v>
      </c>
      <c r="AX194" s="16">
        <v>300</v>
      </c>
      <c r="AY194" s="15">
        <v>330609.14</v>
      </c>
      <c r="AZ194" s="15">
        <v>82860.78</v>
      </c>
      <c r="BA194" s="14">
        <v>89.999934999999994</v>
      </c>
      <c r="BB194" s="14">
        <v>84.649247017172101</v>
      </c>
      <c r="BC194" s="14">
        <v>10.59</v>
      </c>
      <c r="BD194" s="14"/>
      <c r="BE194" s="13" t="s">
        <v>3776</v>
      </c>
      <c r="BF194" s="11"/>
      <c r="BG194" s="13" t="s">
        <v>182</v>
      </c>
      <c r="BH194" s="13" t="s">
        <v>58</v>
      </c>
      <c r="BI194" s="13" t="s">
        <v>184</v>
      </c>
      <c r="BJ194" s="13" t="s">
        <v>3777</v>
      </c>
      <c r="BK194" s="12" t="s">
        <v>2</v>
      </c>
      <c r="BL194" s="14">
        <v>632674.69670683995</v>
      </c>
      <c r="BM194" s="12" t="s">
        <v>131</v>
      </c>
      <c r="BN194" s="14"/>
      <c r="BO194" s="17">
        <v>38630</v>
      </c>
      <c r="BP194" s="17">
        <v>47761</v>
      </c>
      <c r="BQ194" s="10" t="s">
        <v>754</v>
      </c>
      <c r="BR194" s="10" t="s">
        <v>4343</v>
      </c>
      <c r="BS194" s="10">
        <v>38630</v>
      </c>
      <c r="BT194" s="10">
        <v>47761</v>
      </c>
      <c r="BU194" s="14">
        <v>25082.87</v>
      </c>
      <c r="BV194" s="14">
        <v>17.23</v>
      </c>
      <c r="BW194" s="14">
        <v>0</v>
      </c>
    </row>
    <row r="195" spans="1:75" s="2" customFormat="1" ht="18.2" customHeight="1" x14ac:dyDescent="0.15">
      <c r="A195" s="4">
        <v>193</v>
      </c>
      <c r="B195" s="5" t="s">
        <v>127</v>
      </c>
      <c r="C195" s="5" t="s">
        <v>128</v>
      </c>
      <c r="D195" s="25">
        <v>45383</v>
      </c>
      <c r="E195" s="6" t="s">
        <v>1040</v>
      </c>
      <c r="F195" s="21">
        <v>182</v>
      </c>
      <c r="G195" s="21">
        <v>181</v>
      </c>
      <c r="H195" s="8">
        <v>13590.98</v>
      </c>
      <c r="I195" s="8">
        <v>63167.88</v>
      </c>
      <c r="J195" s="8">
        <v>0</v>
      </c>
      <c r="K195" s="8">
        <v>76758.86</v>
      </c>
      <c r="L195" s="8">
        <v>700.2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76758.86</v>
      </c>
      <c r="S195" s="8">
        <v>84908.29</v>
      </c>
      <c r="T195" s="8">
        <v>119.94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85028.23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f t="shared" ref="AT195:AT258" si="3">AQ195-AR195-AS195+AP195+AO195+AN195+AL195+AI195+AH195+AG195+AF195+AA195+W195+V195+Q195+P195+O195+N195-J195</f>
        <v>0</v>
      </c>
      <c r="AU195" s="8">
        <v>63868.08</v>
      </c>
      <c r="AV195" s="8">
        <v>85028.23</v>
      </c>
      <c r="AW195" s="9">
        <v>17</v>
      </c>
      <c r="AX195" s="9">
        <v>240</v>
      </c>
      <c r="AY195" s="8">
        <v>324999.77</v>
      </c>
      <c r="AZ195" s="8">
        <v>81651.570000000007</v>
      </c>
      <c r="BA195" s="7">
        <v>90.000066000000004</v>
      </c>
      <c r="BB195" s="7">
        <v>84.607098994970499</v>
      </c>
      <c r="BC195" s="7">
        <v>10.59</v>
      </c>
      <c r="BD195" s="7"/>
      <c r="BE195" s="6" t="s">
        <v>3776</v>
      </c>
      <c r="BF195" s="4"/>
      <c r="BG195" s="6" t="s">
        <v>134</v>
      </c>
      <c r="BH195" s="6" t="s">
        <v>286</v>
      </c>
      <c r="BI195" s="6" t="s">
        <v>321</v>
      </c>
      <c r="BJ195" s="6" t="s">
        <v>3777</v>
      </c>
      <c r="BK195" s="5" t="s">
        <v>2</v>
      </c>
      <c r="BL195" s="7">
        <v>623130.57472807996</v>
      </c>
      <c r="BM195" s="5" t="s">
        <v>131</v>
      </c>
      <c r="BN195" s="7"/>
      <c r="BO195" s="10">
        <v>38618</v>
      </c>
      <c r="BP195" s="10">
        <v>45923</v>
      </c>
      <c r="BQ195" s="10" t="s">
        <v>752</v>
      </c>
      <c r="BR195" s="10" t="s">
        <v>4338</v>
      </c>
      <c r="BS195" s="10">
        <v>38618</v>
      </c>
      <c r="BT195" s="10">
        <v>45923</v>
      </c>
      <c r="BU195" s="7">
        <v>27812.720000000001</v>
      </c>
      <c r="BV195" s="7">
        <v>17.12</v>
      </c>
      <c r="BW195" s="7">
        <v>0</v>
      </c>
    </row>
    <row r="196" spans="1:75" s="2" customFormat="1" ht="18.2" customHeight="1" x14ac:dyDescent="0.15">
      <c r="A196" s="11">
        <v>194</v>
      </c>
      <c r="B196" s="12" t="s">
        <v>127</v>
      </c>
      <c r="C196" s="12" t="s">
        <v>128</v>
      </c>
      <c r="D196" s="26">
        <v>45383</v>
      </c>
      <c r="E196" s="13" t="s">
        <v>1041</v>
      </c>
      <c r="F196" s="22">
        <v>140</v>
      </c>
      <c r="G196" s="22">
        <v>139</v>
      </c>
      <c r="H196" s="15">
        <v>43904.37</v>
      </c>
      <c r="I196" s="15">
        <v>30897.54</v>
      </c>
      <c r="J196" s="15">
        <v>0</v>
      </c>
      <c r="K196" s="15">
        <v>74801.91</v>
      </c>
      <c r="L196" s="15">
        <v>386.68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74801.91</v>
      </c>
      <c r="S196" s="15">
        <v>76707.92</v>
      </c>
      <c r="T196" s="15">
        <v>387.46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77095.38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8">
        <f t="shared" si="3"/>
        <v>0</v>
      </c>
      <c r="AU196" s="15">
        <v>31284.22</v>
      </c>
      <c r="AV196" s="15">
        <v>77095.38</v>
      </c>
      <c r="AW196" s="16">
        <v>78</v>
      </c>
      <c r="AX196" s="16">
        <v>300</v>
      </c>
      <c r="AY196" s="15">
        <v>324998</v>
      </c>
      <c r="AZ196" s="15">
        <v>81435.740000000005</v>
      </c>
      <c r="BA196" s="14">
        <v>90.000552999999996</v>
      </c>
      <c r="BB196" s="14">
        <v>82.669025485078507</v>
      </c>
      <c r="BC196" s="14">
        <v>10.59</v>
      </c>
      <c r="BD196" s="14"/>
      <c r="BE196" s="13" t="s">
        <v>3776</v>
      </c>
      <c r="BF196" s="11"/>
      <c r="BG196" s="13" t="s">
        <v>134</v>
      </c>
      <c r="BH196" s="13" t="s">
        <v>162</v>
      </c>
      <c r="BI196" s="13" t="s">
        <v>168</v>
      </c>
      <c r="BJ196" s="13" t="s">
        <v>3777</v>
      </c>
      <c r="BK196" s="12" t="s">
        <v>2</v>
      </c>
      <c r="BL196" s="14">
        <v>607243.99983347999</v>
      </c>
      <c r="BM196" s="12" t="s">
        <v>131</v>
      </c>
      <c r="BN196" s="14"/>
      <c r="BO196" s="17">
        <v>38631</v>
      </c>
      <c r="BP196" s="17">
        <v>47762</v>
      </c>
      <c r="BQ196" s="10" t="s">
        <v>4480</v>
      </c>
      <c r="BR196" s="10" t="s">
        <v>4481</v>
      </c>
      <c r="BS196" s="10">
        <v>38631</v>
      </c>
      <c r="BT196" s="10">
        <v>47762</v>
      </c>
      <c r="BU196" s="14">
        <v>21984.26</v>
      </c>
      <c r="BV196" s="14">
        <v>16.95</v>
      </c>
      <c r="BW196" s="14">
        <v>0</v>
      </c>
    </row>
    <row r="197" spans="1:75" s="2" customFormat="1" ht="18.2" customHeight="1" x14ac:dyDescent="0.15">
      <c r="A197" s="4">
        <v>195</v>
      </c>
      <c r="B197" s="5" t="s">
        <v>127</v>
      </c>
      <c r="C197" s="5" t="s">
        <v>128</v>
      </c>
      <c r="D197" s="25">
        <v>45383</v>
      </c>
      <c r="E197" s="6" t="s">
        <v>1042</v>
      </c>
      <c r="F197" s="21">
        <v>176</v>
      </c>
      <c r="G197" s="21">
        <v>175</v>
      </c>
      <c r="H197" s="8">
        <v>43904.37</v>
      </c>
      <c r="I197" s="8">
        <v>34400.800000000003</v>
      </c>
      <c r="J197" s="8">
        <v>0</v>
      </c>
      <c r="K197" s="8">
        <v>78305.17</v>
      </c>
      <c r="L197" s="8">
        <v>386.68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78305.17</v>
      </c>
      <c r="S197" s="8">
        <v>101073.7</v>
      </c>
      <c r="T197" s="8">
        <v>387.46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101461.16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f t="shared" si="3"/>
        <v>0</v>
      </c>
      <c r="AU197" s="8">
        <v>34787.480000000003</v>
      </c>
      <c r="AV197" s="8">
        <v>101461.16</v>
      </c>
      <c r="AW197" s="9">
        <v>78</v>
      </c>
      <c r="AX197" s="9">
        <v>300</v>
      </c>
      <c r="AY197" s="8">
        <v>324998</v>
      </c>
      <c r="AZ197" s="8">
        <v>81435.740000000005</v>
      </c>
      <c r="BA197" s="7">
        <v>90.000552999999996</v>
      </c>
      <c r="BB197" s="7">
        <v>86.540732640963398</v>
      </c>
      <c r="BC197" s="7">
        <v>10.59</v>
      </c>
      <c r="BD197" s="7"/>
      <c r="BE197" s="6" t="s">
        <v>3776</v>
      </c>
      <c r="BF197" s="4"/>
      <c r="BG197" s="6" t="s">
        <v>134</v>
      </c>
      <c r="BH197" s="6" t="s">
        <v>162</v>
      </c>
      <c r="BI197" s="6" t="s">
        <v>168</v>
      </c>
      <c r="BJ197" s="6" t="s">
        <v>3777</v>
      </c>
      <c r="BK197" s="5" t="s">
        <v>2</v>
      </c>
      <c r="BL197" s="7">
        <v>635683.56260476005</v>
      </c>
      <c r="BM197" s="5" t="s">
        <v>131</v>
      </c>
      <c r="BN197" s="7"/>
      <c r="BO197" s="10">
        <v>38631</v>
      </c>
      <c r="BP197" s="10">
        <v>47762</v>
      </c>
      <c r="BQ197" s="10" t="s">
        <v>751</v>
      </c>
      <c r="BR197" s="10" t="s">
        <v>4353</v>
      </c>
      <c r="BS197" s="10">
        <v>38631</v>
      </c>
      <c r="BT197" s="10">
        <v>47762</v>
      </c>
      <c r="BU197" s="7">
        <v>27577.18</v>
      </c>
      <c r="BV197" s="7">
        <v>16.95</v>
      </c>
      <c r="BW197" s="7">
        <v>0</v>
      </c>
    </row>
    <row r="198" spans="1:75" s="2" customFormat="1" ht="18.2" customHeight="1" x14ac:dyDescent="0.15">
      <c r="A198" s="11">
        <v>196</v>
      </c>
      <c r="B198" s="12" t="s">
        <v>127</v>
      </c>
      <c r="C198" s="12" t="s">
        <v>128</v>
      </c>
      <c r="D198" s="26">
        <v>45383</v>
      </c>
      <c r="E198" s="13" t="s">
        <v>1043</v>
      </c>
      <c r="F198" s="22">
        <v>0</v>
      </c>
      <c r="G198" s="22">
        <v>0</v>
      </c>
      <c r="H198" s="15">
        <v>43847.92</v>
      </c>
      <c r="I198" s="15">
        <v>0</v>
      </c>
      <c r="J198" s="15">
        <v>0</v>
      </c>
      <c r="K198" s="15">
        <v>43847.92</v>
      </c>
      <c r="L198" s="15">
        <v>386.17</v>
      </c>
      <c r="M198" s="15">
        <v>0</v>
      </c>
      <c r="N198" s="15">
        <v>0</v>
      </c>
      <c r="O198" s="15">
        <v>386.17</v>
      </c>
      <c r="P198" s="15">
        <v>0</v>
      </c>
      <c r="Q198" s="15">
        <v>0</v>
      </c>
      <c r="R198" s="15">
        <v>43461.75</v>
      </c>
      <c r="S198" s="15">
        <v>0</v>
      </c>
      <c r="T198" s="15">
        <v>386.96</v>
      </c>
      <c r="U198" s="15">
        <v>0</v>
      </c>
      <c r="V198" s="15">
        <v>0</v>
      </c>
      <c r="W198" s="15">
        <v>386.96</v>
      </c>
      <c r="X198" s="15">
        <v>0</v>
      </c>
      <c r="Y198" s="15">
        <v>0</v>
      </c>
      <c r="Z198" s="15">
        <v>0</v>
      </c>
      <c r="AA198" s="15">
        <v>16.93</v>
      </c>
      <c r="AB198" s="15">
        <v>0</v>
      </c>
      <c r="AC198" s="15">
        <v>0</v>
      </c>
      <c r="AD198" s="15">
        <v>0</v>
      </c>
      <c r="AE198" s="15">
        <v>0</v>
      </c>
      <c r="AF198" s="15">
        <v>-20.5</v>
      </c>
      <c r="AG198" s="15">
        <v>39.5</v>
      </c>
      <c r="AH198" s="15">
        <v>100.39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7.0000000000000007E-2</v>
      </c>
      <c r="AQ198" s="15">
        <v>0</v>
      </c>
      <c r="AR198" s="15">
        <v>0.06</v>
      </c>
      <c r="AS198" s="15">
        <v>0</v>
      </c>
      <c r="AT198" s="8">
        <f t="shared" si="3"/>
        <v>909.46</v>
      </c>
      <c r="AU198" s="15">
        <v>0</v>
      </c>
      <c r="AV198" s="15">
        <v>0</v>
      </c>
      <c r="AW198" s="16">
        <v>78</v>
      </c>
      <c r="AX198" s="16">
        <v>300</v>
      </c>
      <c r="AY198" s="15">
        <v>324998.07</v>
      </c>
      <c r="AZ198" s="15">
        <v>81329.61</v>
      </c>
      <c r="BA198" s="14">
        <v>90.000530999999995</v>
      </c>
      <c r="BB198" s="14">
        <v>48.095405574787002</v>
      </c>
      <c r="BC198" s="14">
        <v>10.59</v>
      </c>
      <c r="BD198" s="14"/>
      <c r="BE198" s="13" t="s">
        <v>3776</v>
      </c>
      <c r="BF198" s="11"/>
      <c r="BG198" s="13" t="s">
        <v>134</v>
      </c>
      <c r="BH198" s="13" t="s">
        <v>162</v>
      </c>
      <c r="BI198" s="13" t="s">
        <v>163</v>
      </c>
      <c r="BJ198" s="13" t="s">
        <v>1</v>
      </c>
      <c r="BK198" s="12" t="s">
        <v>2</v>
      </c>
      <c r="BL198" s="14">
        <v>352823.70342899999</v>
      </c>
      <c r="BM198" s="12" t="s">
        <v>131</v>
      </c>
      <c r="BN198" s="14"/>
      <c r="BO198" s="17">
        <v>38644</v>
      </c>
      <c r="BP198" s="17">
        <v>47775</v>
      </c>
      <c r="BQ198" s="10" t="s">
        <v>749</v>
      </c>
      <c r="BR198" s="10" t="s">
        <v>4345</v>
      </c>
      <c r="BS198" s="10">
        <v>38644</v>
      </c>
      <c r="BT198" s="10">
        <v>47775</v>
      </c>
      <c r="BU198" s="14">
        <v>0</v>
      </c>
      <c r="BV198" s="14">
        <v>16.93</v>
      </c>
      <c r="BW198" s="14">
        <v>0</v>
      </c>
    </row>
    <row r="199" spans="1:75" s="2" customFormat="1" ht="18.2" customHeight="1" x14ac:dyDescent="0.15">
      <c r="A199" s="4">
        <v>197</v>
      </c>
      <c r="B199" s="5" t="s">
        <v>127</v>
      </c>
      <c r="C199" s="5" t="s">
        <v>128</v>
      </c>
      <c r="D199" s="25">
        <v>45383</v>
      </c>
      <c r="E199" s="6" t="s">
        <v>1044</v>
      </c>
      <c r="F199" s="21">
        <v>152</v>
      </c>
      <c r="G199" s="21">
        <v>151</v>
      </c>
      <c r="H199" s="8">
        <v>43847.92</v>
      </c>
      <c r="I199" s="8">
        <v>32147.74</v>
      </c>
      <c r="J199" s="8">
        <v>0</v>
      </c>
      <c r="K199" s="8">
        <v>75995.66</v>
      </c>
      <c r="L199" s="8">
        <v>386.17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75995.66</v>
      </c>
      <c r="S199" s="8">
        <v>84594.89</v>
      </c>
      <c r="T199" s="8">
        <v>386.96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84981.85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f t="shared" si="3"/>
        <v>0</v>
      </c>
      <c r="AU199" s="8">
        <v>32533.91</v>
      </c>
      <c r="AV199" s="8">
        <v>84981.85</v>
      </c>
      <c r="AW199" s="9">
        <v>78</v>
      </c>
      <c r="AX199" s="9">
        <v>300</v>
      </c>
      <c r="AY199" s="8">
        <v>325113.52</v>
      </c>
      <c r="AZ199" s="8">
        <v>81329.61</v>
      </c>
      <c r="BA199" s="7">
        <v>89.968571999999995</v>
      </c>
      <c r="BB199" s="7">
        <v>84.068041250874302</v>
      </c>
      <c r="BC199" s="7">
        <v>10.59</v>
      </c>
      <c r="BD199" s="7"/>
      <c r="BE199" s="6" t="s">
        <v>3776</v>
      </c>
      <c r="BF199" s="4"/>
      <c r="BG199" s="6" t="s">
        <v>134</v>
      </c>
      <c r="BH199" s="6" t="s">
        <v>286</v>
      </c>
      <c r="BI199" s="6" t="s">
        <v>321</v>
      </c>
      <c r="BJ199" s="6" t="s">
        <v>3777</v>
      </c>
      <c r="BK199" s="5" t="s">
        <v>2</v>
      </c>
      <c r="BL199" s="7">
        <v>616934.89575847995</v>
      </c>
      <c r="BM199" s="5" t="s">
        <v>131</v>
      </c>
      <c r="BN199" s="7"/>
      <c r="BO199" s="10">
        <v>38644</v>
      </c>
      <c r="BP199" s="10">
        <v>47775</v>
      </c>
      <c r="BQ199" s="10" t="s">
        <v>742</v>
      </c>
      <c r="BR199" s="10" t="s">
        <v>4341</v>
      </c>
      <c r="BS199" s="10">
        <v>38644</v>
      </c>
      <c r="BT199" s="10">
        <v>47775</v>
      </c>
      <c r="BU199" s="7">
        <v>23837.06</v>
      </c>
      <c r="BV199" s="7">
        <v>16.93</v>
      </c>
      <c r="BW199" s="7">
        <v>0</v>
      </c>
    </row>
    <row r="200" spans="1:75" s="2" customFormat="1" ht="18.2" customHeight="1" x14ac:dyDescent="0.15">
      <c r="A200" s="11">
        <v>198</v>
      </c>
      <c r="B200" s="12" t="s">
        <v>127</v>
      </c>
      <c r="C200" s="12" t="s">
        <v>128</v>
      </c>
      <c r="D200" s="26">
        <v>45383</v>
      </c>
      <c r="E200" s="13" t="s">
        <v>1045</v>
      </c>
      <c r="F200" s="22">
        <v>103</v>
      </c>
      <c r="G200" s="22">
        <v>102</v>
      </c>
      <c r="H200" s="15">
        <v>19525.87</v>
      </c>
      <c r="I200" s="15">
        <v>60157.04</v>
      </c>
      <c r="J200" s="15">
        <v>0</v>
      </c>
      <c r="K200" s="15">
        <v>79682.91</v>
      </c>
      <c r="L200" s="15">
        <v>896.94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79682.91</v>
      </c>
      <c r="S200" s="15">
        <v>48289.15</v>
      </c>
      <c r="T200" s="15">
        <v>172.32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48461.47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8">
        <f t="shared" si="3"/>
        <v>0</v>
      </c>
      <c r="AU200" s="15">
        <v>61053.98</v>
      </c>
      <c r="AV200" s="15">
        <v>48461.47</v>
      </c>
      <c r="AW200" s="16">
        <v>19</v>
      </c>
      <c r="AX200" s="16">
        <v>240</v>
      </c>
      <c r="AY200" s="15">
        <v>425999.38</v>
      </c>
      <c r="AZ200" s="15">
        <v>106454.14</v>
      </c>
      <c r="BA200" s="14">
        <v>90.000135</v>
      </c>
      <c r="BB200" s="14">
        <v>67.366780260428101</v>
      </c>
      <c r="BC200" s="14">
        <v>10.59</v>
      </c>
      <c r="BD200" s="14"/>
      <c r="BE200" s="13" t="s">
        <v>3776</v>
      </c>
      <c r="BF200" s="11"/>
      <c r="BG200" s="13" t="s">
        <v>134</v>
      </c>
      <c r="BH200" s="13" t="s">
        <v>162</v>
      </c>
      <c r="BI200" s="13" t="s">
        <v>168</v>
      </c>
      <c r="BJ200" s="13" t="s">
        <v>3777</v>
      </c>
      <c r="BK200" s="12" t="s">
        <v>2</v>
      </c>
      <c r="BL200" s="14">
        <v>646868.09450147999</v>
      </c>
      <c r="BM200" s="12" t="s">
        <v>131</v>
      </c>
      <c r="BN200" s="14"/>
      <c r="BO200" s="17">
        <v>38660</v>
      </c>
      <c r="BP200" s="17">
        <v>45965</v>
      </c>
      <c r="BQ200" s="10" t="s">
        <v>772</v>
      </c>
      <c r="BR200" s="10" t="s">
        <v>4329</v>
      </c>
      <c r="BS200" s="10">
        <v>38660</v>
      </c>
      <c r="BT200" s="10">
        <v>45965</v>
      </c>
      <c r="BU200" s="14">
        <v>20521.38</v>
      </c>
      <c r="BV200" s="14">
        <v>22.32</v>
      </c>
      <c r="BW200" s="14">
        <v>0</v>
      </c>
    </row>
    <row r="201" spans="1:75" s="2" customFormat="1" ht="18.2" customHeight="1" x14ac:dyDescent="0.15">
      <c r="A201" s="4">
        <v>199</v>
      </c>
      <c r="B201" s="5" t="s">
        <v>127</v>
      </c>
      <c r="C201" s="5" t="s">
        <v>128</v>
      </c>
      <c r="D201" s="25">
        <v>45383</v>
      </c>
      <c r="E201" s="6" t="s">
        <v>1046</v>
      </c>
      <c r="F201" s="21">
        <v>168</v>
      </c>
      <c r="G201" s="21">
        <v>167</v>
      </c>
      <c r="H201" s="8">
        <v>44168.74</v>
      </c>
      <c r="I201" s="8">
        <v>33328.6</v>
      </c>
      <c r="J201" s="8">
        <v>0</v>
      </c>
      <c r="K201" s="8">
        <v>77497.34</v>
      </c>
      <c r="L201" s="8">
        <v>382.25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77497.34</v>
      </c>
      <c r="S201" s="8">
        <v>95148.78</v>
      </c>
      <c r="T201" s="8">
        <v>389.79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95538.57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f t="shared" si="3"/>
        <v>0</v>
      </c>
      <c r="AU201" s="8">
        <v>33710.85</v>
      </c>
      <c r="AV201" s="8">
        <v>95538.57</v>
      </c>
      <c r="AW201" s="9">
        <v>79</v>
      </c>
      <c r="AX201" s="9">
        <v>300</v>
      </c>
      <c r="AY201" s="8">
        <v>325000.71999999997</v>
      </c>
      <c r="AZ201" s="8">
        <v>81215.009999999995</v>
      </c>
      <c r="BA201" s="7">
        <v>89.999801000000005</v>
      </c>
      <c r="BB201" s="7">
        <v>85.880001468070304</v>
      </c>
      <c r="BC201" s="7">
        <v>10.59</v>
      </c>
      <c r="BD201" s="7"/>
      <c r="BE201" s="6" t="s">
        <v>3776</v>
      </c>
      <c r="BF201" s="4"/>
      <c r="BG201" s="6" t="s">
        <v>134</v>
      </c>
      <c r="BH201" s="6" t="s">
        <v>162</v>
      </c>
      <c r="BI201" s="6" t="s">
        <v>168</v>
      </c>
      <c r="BJ201" s="6" t="s">
        <v>3777</v>
      </c>
      <c r="BK201" s="5" t="s">
        <v>2</v>
      </c>
      <c r="BL201" s="7">
        <v>629125.57604552002</v>
      </c>
      <c r="BM201" s="5" t="s">
        <v>131</v>
      </c>
      <c r="BN201" s="7"/>
      <c r="BO201" s="10">
        <v>38660</v>
      </c>
      <c r="BP201" s="10">
        <v>47791</v>
      </c>
      <c r="BQ201" s="10" t="s">
        <v>742</v>
      </c>
      <c r="BR201" s="10" t="s">
        <v>4341</v>
      </c>
      <c r="BS201" s="10">
        <v>38660</v>
      </c>
      <c r="BT201" s="10">
        <v>47791</v>
      </c>
      <c r="BU201" s="7">
        <v>26149.84</v>
      </c>
      <c r="BV201" s="7">
        <v>16.89</v>
      </c>
      <c r="BW201" s="7">
        <v>0</v>
      </c>
    </row>
    <row r="202" spans="1:75" s="2" customFormat="1" ht="18.2" customHeight="1" x14ac:dyDescent="0.15">
      <c r="A202" s="11">
        <v>200</v>
      </c>
      <c r="B202" s="12" t="s">
        <v>127</v>
      </c>
      <c r="C202" s="12" t="s">
        <v>128</v>
      </c>
      <c r="D202" s="26">
        <v>45383</v>
      </c>
      <c r="E202" s="13" t="s">
        <v>1047</v>
      </c>
      <c r="F202" s="22">
        <v>145</v>
      </c>
      <c r="G202" s="22">
        <v>144</v>
      </c>
      <c r="H202" s="15">
        <v>25423.17</v>
      </c>
      <c r="I202" s="15">
        <v>17901.310000000001</v>
      </c>
      <c r="J202" s="15">
        <v>0</v>
      </c>
      <c r="K202" s="15">
        <v>43324.480000000003</v>
      </c>
      <c r="L202" s="15">
        <v>220.08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43324.480000000003</v>
      </c>
      <c r="S202" s="15">
        <v>46098.04</v>
      </c>
      <c r="T202" s="15">
        <v>224.36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46322.400000000001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8">
        <f t="shared" si="3"/>
        <v>0</v>
      </c>
      <c r="AU202" s="15">
        <v>18121.39</v>
      </c>
      <c r="AV202" s="15">
        <v>46322.400000000001</v>
      </c>
      <c r="AW202" s="16">
        <v>79</v>
      </c>
      <c r="AX202" s="16">
        <v>300</v>
      </c>
      <c r="AY202" s="15">
        <v>198001.58</v>
      </c>
      <c r="AZ202" s="15">
        <v>46752.5</v>
      </c>
      <c r="BA202" s="14">
        <v>85.100322000000006</v>
      </c>
      <c r="BB202" s="14">
        <v>78.860535767767701</v>
      </c>
      <c r="BC202" s="14">
        <v>10.59</v>
      </c>
      <c r="BD202" s="14"/>
      <c r="BE202" s="13" t="s">
        <v>3776</v>
      </c>
      <c r="BF202" s="11"/>
      <c r="BG202" s="13" t="s">
        <v>166</v>
      </c>
      <c r="BH202" s="13" t="s">
        <v>39</v>
      </c>
      <c r="BI202" s="13" t="s">
        <v>167</v>
      </c>
      <c r="BJ202" s="13" t="s">
        <v>3777</v>
      </c>
      <c r="BK202" s="12" t="s">
        <v>2</v>
      </c>
      <c r="BL202" s="14">
        <v>351709.34172544</v>
      </c>
      <c r="BM202" s="12" t="s">
        <v>131</v>
      </c>
      <c r="BN202" s="14"/>
      <c r="BO202" s="17">
        <v>38666</v>
      </c>
      <c r="BP202" s="17">
        <v>47797</v>
      </c>
      <c r="BQ202" s="10" t="s">
        <v>747</v>
      </c>
      <c r="BR202" s="10" t="s">
        <v>4327</v>
      </c>
      <c r="BS202" s="10">
        <v>38666</v>
      </c>
      <c r="BT202" s="10">
        <v>47797</v>
      </c>
      <c r="BU202" s="14">
        <v>13061.26</v>
      </c>
      <c r="BV202" s="14">
        <v>9.73</v>
      </c>
      <c r="BW202" s="14">
        <v>0</v>
      </c>
    </row>
    <row r="203" spans="1:75" s="2" customFormat="1" ht="18.2" customHeight="1" x14ac:dyDescent="0.15">
      <c r="A203" s="4">
        <v>201</v>
      </c>
      <c r="B203" s="5" t="s">
        <v>127</v>
      </c>
      <c r="C203" s="5" t="s">
        <v>128</v>
      </c>
      <c r="D203" s="25">
        <v>45383</v>
      </c>
      <c r="E203" s="6" t="s">
        <v>1048</v>
      </c>
      <c r="F203" s="21">
        <v>160</v>
      </c>
      <c r="G203" s="21">
        <v>159</v>
      </c>
      <c r="H203" s="8">
        <v>57833.91</v>
      </c>
      <c r="I203" s="8">
        <v>42696.56</v>
      </c>
      <c r="J203" s="8">
        <v>0</v>
      </c>
      <c r="K203" s="8">
        <v>100530.47</v>
      </c>
      <c r="L203" s="8">
        <v>500.62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100530.47</v>
      </c>
      <c r="S203" s="8">
        <v>118052.44</v>
      </c>
      <c r="T203" s="8">
        <v>510.38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118562.82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f t="shared" si="3"/>
        <v>0</v>
      </c>
      <c r="AU203" s="8">
        <v>43197.18</v>
      </c>
      <c r="AV203" s="8">
        <v>118562.82</v>
      </c>
      <c r="AW203" s="9">
        <v>79</v>
      </c>
      <c r="AX203" s="9">
        <v>300</v>
      </c>
      <c r="AY203" s="8">
        <v>425996.92</v>
      </c>
      <c r="AZ203" s="8">
        <v>106351.61</v>
      </c>
      <c r="BA203" s="7">
        <v>90.000652000000002</v>
      </c>
      <c r="BB203" s="7">
        <v>85.0744793225645</v>
      </c>
      <c r="BC203" s="7">
        <v>10.59</v>
      </c>
      <c r="BD203" s="7"/>
      <c r="BE203" s="6" t="s">
        <v>3776</v>
      </c>
      <c r="BF203" s="4"/>
      <c r="BG203" s="6" t="s">
        <v>134</v>
      </c>
      <c r="BH203" s="6" t="s">
        <v>162</v>
      </c>
      <c r="BI203" s="6" t="s">
        <v>168</v>
      </c>
      <c r="BJ203" s="6" t="s">
        <v>3777</v>
      </c>
      <c r="BK203" s="5" t="s">
        <v>2</v>
      </c>
      <c r="BL203" s="7">
        <v>816109.17031316005</v>
      </c>
      <c r="BM203" s="5" t="s">
        <v>131</v>
      </c>
      <c r="BN203" s="7"/>
      <c r="BO203" s="10">
        <v>38673</v>
      </c>
      <c r="BP203" s="10">
        <v>47804</v>
      </c>
      <c r="BQ203" s="10" t="s">
        <v>756</v>
      </c>
      <c r="BR203" s="10" t="s">
        <v>4337</v>
      </c>
      <c r="BS203" s="10">
        <v>38673</v>
      </c>
      <c r="BT203" s="10">
        <v>47804</v>
      </c>
      <c r="BU203" s="7">
        <v>32811.86</v>
      </c>
      <c r="BV203" s="7">
        <v>22.13</v>
      </c>
      <c r="BW203" s="7">
        <v>0</v>
      </c>
    </row>
    <row r="204" spans="1:75" s="2" customFormat="1" ht="18.2" customHeight="1" x14ac:dyDescent="0.15">
      <c r="A204" s="11">
        <v>202</v>
      </c>
      <c r="B204" s="12" t="s">
        <v>127</v>
      </c>
      <c r="C204" s="12" t="s">
        <v>128</v>
      </c>
      <c r="D204" s="26">
        <v>45383</v>
      </c>
      <c r="E204" s="13" t="s">
        <v>1049</v>
      </c>
      <c r="F204" s="22">
        <v>33</v>
      </c>
      <c r="G204" s="22">
        <v>33</v>
      </c>
      <c r="H204" s="15">
        <v>0</v>
      </c>
      <c r="I204" s="15">
        <v>66064.56</v>
      </c>
      <c r="J204" s="15">
        <v>0</v>
      </c>
      <c r="K204" s="15">
        <v>66064.56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66064.56</v>
      </c>
      <c r="S204" s="15">
        <v>10375.19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10375.19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8">
        <f t="shared" si="3"/>
        <v>0</v>
      </c>
      <c r="AU204" s="15">
        <v>66064.56</v>
      </c>
      <c r="AV204" s="15">
        <v>10375.19</v>
      </c>
      <c r="AW204" s="16">
        <v>0</v>
      </c>
      <c r="AX204" s="16">
        <v>120</v>
      </c>
      <c r="AY204" s="15">
        <v>685077.89</v>
      </c>
      <c r="AZ204" s="15">
        <v>171024.24</v>
      </c>
      <c r="BA204" s="14">
        <v>89.999874000000005</v>
      </c>
      <c r="BB204" s="14">
        <v>34.765844162590298</v>
      </c>
      <c r="BC204" s="14">
        <v>10.59</v>
      </c>
      <c r="BD204" s="14"/>
      <c r="BE204" s="13" t="s">
        <v>3776</v>
      </c>
      <c r="BF204" s="11"/>
      <c r="BG204" s="13" t="s">
        <v>134</v>
      </c>
      <c r="BH204" s="13" t="s">
        <v>56</v>
      </c>
      <c r="BI204" s="13" t="s">
        <v>144</v>
      </c>
      <c r="BJ204" s="13" t="s">
        <v>3777</v>
      </c>
      <c r="BK204" s="12" t="s">
        <v>2</v>
      </c>
      <c r="BL204" s="14">
        <v>536313.94788768003</v>
      </c>
      <c r="BM204" s="12" t="s">
        <v>131</v>
      </c>
      <c r="BN204" s="14"/>
      <c r="BO204" s="17">
        <v>38674</v>
      </c>
      <c r="BP204" s="17">
        <v>42326</v>
      </c>
      <c r="BQ204" s="10" t="s">
        <v>756</v>
      </c>
      <c r="BR204" s="10" t="s">
        <v>4337</v>
      </c>
      <c r="BS204" s="10">
        <v>38674</v>
      </c>
      <c r="BT204" s="10">
        <v>42326</v>
      </c>
      <c r="BU204" s="14">
        <v>10040.98</v>
      </c>
      <c r="BV204" s="14">
        <v>0</v>
      </c>
      <c r="BW204" s="14">
        <v>0</v>
      </c>
    </row>
    <row r="205" spans="1:75" s="2" customFormat="1" ht="18.2" customHeight="1" x14ac:dyDescent="0.15">
      <c r="A205" s="4">
        <v>203</v>
      </c>
      <c r="B205" s="5" t="s">
        <v>127</v>
      </c>
      <c r="C205" s="5" t="s">
        <v>128</v>
      </c>
      <c r="D205" s="25">
        <v>45383</v>
      </c>
      <c r="E205" s="6" t="s">
        <v>1050</v>
      </c>
      <c r="F205" s="21">
        <v>143</v>
      </c>
      <c r="G205" s="21">
        <v>142</v>
      </c>
      <c r="H205" s="8">
        <v>43848.02</v>
      </c>
      <c r="I205" s="8">
        <v>31192.21</v>
      </c>
      <c r="J205" s="8">
        <v>0</v>
      </c>
      <c r="K205" s="8">
        <v>75040.23</v>
      </c>
      <c r="L205" s="8">
        <v>386.17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75040.23</v>
      </c>
      <c r="S205" s="8">
        <v>78429.55</v>
      </c>
      <c r="T205" s="8">
        <v>386.96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78816.509999999995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f t="shared" si="3"/>
        <v>0</v>
      </c>
      <c r="AU205" s="8">
        <v>31578.38</v>
      </c>
      <c r="AV205" s="8">
        <v>78816.509999999995</v>
      </c>
      <c r="AW205" s="9">
        <v>78</v>
      </c>
      <c r="AX205" s="9">
        <v>300</v>
      </c>
      <c r="AY205" s="8">
        <v>324998.07</v>
      </c>
      <c r="AZ205" s="8">
        <v>81329.61</v>
      </c>
      <c r="BA205" s="7">
        <v>90.000530999999995</v>
      </c>
      <c r="BB205" s="7">
        <v>83.040611486543796</v>
      </c>
      <c r="BC205" s="7">
        <v>10.59</v>
      </c>
      <c r="BD205" s="7"/>
      <c r="BE205" s="6" t="s">
        <v>3776</v>
      </c>
      <c r="BF205" s="4"/>
      <c r="BG205" s="6" t="s">
        <v>134</v>
      </c>
      <c r="BH205" s="6" t="s">
        <v>162</v>
      </c>
      <c r="BI205" s="6" t="s">
        <v>322</v>
      </c>
      <c r="BJ205" s="6" t="s">
        <v>3777</v>
      </c>
      <c r="BK205" s="5" t="s">
        <v>2</v>
      </c>
      <c r="BL205" s="7">
        <v>609178.68826643995</v>
      </c>
      <c r="BM205" s="5" t="s">
        <v>131</v>
      </c>
      <c r="BN205" s="7"/>
      <c r="BO205" s="10">
        <v>38644</v>
      </c>
      <c r="BP205" s="10">
        <v>47775</v>
      </c>
      <c r="BQ205" s="10" t="s">
        <v>753</v>
      </c>
      <c r="BR205" s="10" t="s">
        <v>4347</v>
      </c>
      <c r="BS205" s="10">
        <v>38644</v>
      </c>
      <c r="BT205" s="10">
        <v>47775</v>
      </c>
      <c r="BU205" s="7">
        <v>22268.52</v>
      </c>
      <c r="BV205" s="7">
        <v>16.93</v>
      </c>
      <c r="BW205" s="7">
        <v>0</v>
      </c>
    </row>
    <row r="206" spans="1:75" s="2" customFormat="1" ht="18.2" customHeight="1" x14ac:dyDescent="0.15">
      <c r="A206" s="11">
        <v>204</v>
      </c>
      <c r="B206" s="12" t="s">
        <v>127</v>
      </c>
      <c r="C206" s="12" t="s">
        <v>128</v>
      </c>
      <c r="D206" s="26">
        <v>45383</v>
      </c>
      <c r="E206" s="13" t="s">
        <v>1051</v>
      </c>
      <c r="F206" s="22">
        <v>0</v>
      </c>
      <c r="G206" s="22">
        <v>0</v>
      </c>
      <c r="H206" s="15">
        <v>12212.43</v>
      </c>
      <c r="I206" s="15">
        <v>0</v>
      </c>
      <c r="J206" s="15">
        <v>0</v>
      </c>
      <c r="K206" s="15">
        <v>12212.43</v>
      </c>
      <c r="L206" s="15">
        <v>531.99</v>
      </c>
      <c r="M206" s="15">
        <v>0</v>
      </c>
      <c r="N206" s="15">
        <v>0</v>
      </c>
      <c r="O206" s="15">
        <v>531.99</v>
      </c>
      <c r="P206" s="15">
        <v>0</v>
      </c>
      <c r="Q206" s="15">
        <v>0</v>
      </c>
      <c r="R206" s="15">
        <v>11680.44</v>
      </c>
      <c r="S206" s="15">
        <v>0</v>
      </c>
      <c r="T206" s="15">
        <v>107.77</v>
      </c>
      <c r="U206" s="15">
        <v>0</v>
      </c>
      <c r="V206" s="15">
        <v>0</v>
      </c>
      <c r="W206" s="15">
        <v>107.77</v>
      </c>
      <c r="X206" s="15">
        <v>0</v>
      </c>
      <c r="Y206" s="15">
        <v>0</v>
      </c>
      <c r="Z206" s="15">
        <v>0</v>
      </c>
      <c r="AA206" s="15">
        <v>13.35</v>
      </c>
      <c r="AB206" s="15">
        <v>0</v>
      </c>
      <c r="AC206" s="15">
        <v>0</v>
      </c>
      <c r="AD206" s="15">
        <v>0</v>
      </c>
      <c r="AE206" s="15">
        <v>0</v>
      </c>
      <c r="AF206" s="15">
        <v>-10.75</v>
      </c>
      <c r="AG206" s="15">
        <v>28.41</v>
      </c>
      <c r="AH206" s="15">
        <v>78.62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2.77</v>
      </c>
      <c r="AQ206" s="15">
        <v>0</v>
      </c>
      <c r="AR206" s="15">
        <v>0.75</v>
      </c>
      <c r="AS206" s="15">
        <v>0</v>
      </c>
      <c r="AT206" s="8">
        <f t="shared" si="3"/>
        <v>751.41</v>
      </c>
      <c r="AU206" s="15">
        <v>0</v>
      </c>
      <c r="AV206" s="15">
        <v>0</v>
      </c>
      <c r="AW206" s="16">
        <v>20</v>
      </c>
      <c r="AX206" s="16">
        <v>240</v>
      </c>
      <c r="AY206" s="15">
        <v>255998.66</v>
      </c>
      <c r="AZ206" s="15">
        <v>63693.33</v>
      </c>
      <c r="BA206" s="14">
        <v>90.000466000000003</v>
      </c>
      <c r="BB206" s="14">
        <v>16.504790110440801</v>
      </c>
      <c r="BC206" s="14">
        <v>10.59</v>
      </c>
      <c r="BD206" s="14"/>
      <c r="BE206" s="13" t="s">
        <v>3776</v>
      </c>
      <c r="BF206" s="11"/>
      <c r="BG206" s="13" t="s">
        <v>134</v>
      </c>
      <c r="BH206" s="13" t="s">
        <v>52</v>
      </c>
      <c r="BI206" s="13" t="s">
        <v>169</v>
      </c>
      <c r="BJ206" s="13" t="s">
        <v>1</v>
      </c>
      <c r="BK206" s="12" t="s">
        <v>2</v>
      </c>
      <c r="BL206" s="14">
        <v>94822.138972319997</v>
      </c>
      <c r="BM206" s="12" t="s">
        <v>131</v>
      </c>
      <c r="BN206" s="14"/>
      <c r="BO206" s="17">
        <v>38688</v>
      </c>
      <c r="BP206" s="17">
        <v>45993</v>
      </c>
      <c r="BQ206" s="10" t="s">
        <v>4319</v>
      </c>
      <c r="BR206" s="10" t="s">
        <v>4326</v>
      </c>
      <c r="BS206" s="10">
        <v>38688</v>
      </c>
      <c r="BT206" s="10">
        <v>45993</v>
      </c>
      <c r="BU206" s="14">
        <v>0</v>
      </c>
      <c r="BV206" s="14">
        <v>13.35</v>
      </c>
      <c r="BW206" s="14">
        <v>0</v>
      </c>
    </row>
    <row r="207" spans="1:75" s="2" customFormat="1" ht="18.2" customHeight="1" x14ac:dyDescent="0.15">
      <c r="A207" s="4">
        <v>205</v>
      </c>
      <c r="B207" s="5" t="s">
        <v>127</v>
      </c>
      <c r="C207" s="5" t="s">
        <v>128</v>
      </c>
      <c r="D207" s="25">
        <v>45383</v>
      </c>
      <c r="E207" s="6" t="s">
        <v>1052</v>
      </c>
      <c r="F207" s="21">
        <v>2</v>
      </c>
      <c r="G207" s="21">
        <v>2</v>
      </c>
      <c r="H207" s="8">
        <v>0</v>
      </c>
      <c r="I207" s="8">
        <v>1364.33</v>
      </c>
      <c r="J207" s="8">
        <v>0</v>
      </c>
      <c r="K207" s="8">
        <v>1364.33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1364.33</v>
      </c>
      <c r="S207" s="8">
        <v>18.07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18.07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f t="shared" si="3"/>
        <v>0</v>
      </c>
      <c r="AU207" s="8">
        <v>1364.33</v>
      </c>
      <c r="AV207" s="8">
        <v>18.07</v>
      </c>
      <c r="AW207" s="9">
        <v>196</v>
      </c>
      <c r="AX207" s="9">
        <v>300</v>
      </c>
      <c r="AY207" s="8">
        <v>292999.63</v>
      </c>
      <c r="AZ207" s="8">
        <v>72899.009999999995</v>
      </c>
      <c r="BA207" s="7">
        <v>90.000111000000004</v>
      </c>
      <c r="BB207" s="7">
        <v>1.6843829764029701</v>
      </c>
      <c r="BC207" s="7">
        <v>10.59</v>
      </c>
      <c r="BD207" s="7"/>
      <c r="BE207" s="6" t="s">
        <v>3776</v>
      </c>
      <c r="BF207" s="4"/>
      <c r="BG207" s="6" t="s">
        <v>134</v>
      </c>
      <c r="BH207" s="6" t="s">
        <v>15</v>
      </c>
      <c r="BI207" s="6" t="s">
        <v>145</v>
      </c>
      <c r="BJ207" s="6" t="s">
        <v>3</v>
      </c>
      <c r="BK207" s="5" t="s">
        <v>2</v>
      </c>
      <c r="BL207" s="7">
        <v>11075.66914124</v>
      </c>
      <c r="BM207" s="5" t="s">
        <v>131</v>
      </c>
      <c r="BN207" s="7"/>
      <c r="BO207" s="10">
        <v>38688</v>
      </c>
      <c r="BP207" s="10">
        <v>47819</v>
      </c>
      <c r="BQ207" s="10" t="s">
        <v>740</v>
      </c>
      <c r="BR207" s="10" t="s">
        <v>4339</v>
      </c>
      <c r="BS207" s="10">
        <v>38688</v>
      </c>
      <c r="BT207" s="10">
        <v>47819</v>
      </c>
      <c r="BU207" s="7">
        <v>407.56</v>
      </c>
      <c r="BV207" s="7">
        <v>0</v>
      </c>
      <c r="BW207" s="7">
        <v>0</v>
      </c>
    </row>
    <row r="208" spans="1:75" s="2" customFormat="1" ht="18.2" customHeight="1" x14ac:dyDescent="0.15">
      <c r="A208" s="11">
        <v>206</v>
      </c>
      <c r="B208" s="12" t="s">
        <v>127</v>
      </c>
      <c r="C208" s="12" t="s">
        <v>128</v>
      </c>
      <c r="D208" s="26">
        <v>45383</v>
      </c>
      <c r="E208" s="13" t="s">
        <v>1053</v>
      </c>
      <c r="F208" s="22">
        <v>146</v>
      </c>
      <c r="G208" s="22">
        <v>145</v>
      </c>
      <c r="H208" s="15">
        <v>39790.33</v>
      </c>
      <c r="I208" s="15">
        <v>27574.41</v>
      </c>
      <c r="J208" s="15">
        <v>0</v>
      </c>
      <c r="K208" s="15">
        <v>67364.740000000005</v>
      </c>
      <c r="L208" s="15">
        <v>338.49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67364.740000000005</v>
      </c>
      <c r="S208" s="15">
        <v>71775.42</v>
      </c>
      <c r="T208" s="15">
        <v>351.15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72126.570000000007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8">
        <f t="shared" si="3"/>
        <v>0</v>
      </c>
      <c r="AU208" s="15">
        <v>27912.9</v>
      </c>
      <c r="AV208" s="15">
        <v>72126.570000000007</v>
      </c>
      <c r="AW208" s="16">
        <v>80</v>
      </c>
      <c r="AX208" s="16">
        <v>300</v>
      </c>
      <c r="AY208" s="15">
        <v>293000.27</v>
      </c>
      <c r="AZ208" s="15">
        <v>72546.490000000005</v>
      </c>
      <c r="BA208" s="14">
        <v>89.897520999999998</v>
      </c>
      <c r="BB208" s="14">
        <v>83.476445639334699</v>
      </c>
      <c r="BC208" s="14">
        <v>10.59</v>
      </c>
      <c r="BD208" s="14"/>
      <c r="BE208" s="13" t="s">
        <v>3776</v>
      </c>
      <c r="BF208" s="11"/>
      <c r="BG208" s="13" t="s">
        <v>134</v>
      </c>
      <c r="BH208" s="13" t="s">
        <v>15</v>
      </c>
      <c r="BI208" s="13" t="s">
        <v>145</v>
      </c>
      <c r="BJ208" s="13" t="s">
        <v>3777</v>
      </c>
      <c r="BK208" s="12" t="s">
        <v>2</v>
      </c>
      <c r="BL208" s="14">
        <v>546868.84553271998</v>
      </c>
      <c r="BM208" s="12" t="s">
        <v>131</v>
      </c>
      <c r="BN208" s="14"/>
      <c r="BO208" s="17">
        <v>38701</v>
      </c>
      <c r="BP208" s="17">
        <v>47832</v>
      </c>
      <c r="BQ208" s="10" t="s">
        <v>746</v>
      </c>
      <c r="BR208" s="10" t="s">
        <v>4331</v>
      </c>
      <c r="BS208" s="10">
        <v>38701</v>
      </c>
      <c r="BT208" s="10">
        <v>47832</v>
      </c>
      <c r="BU208" s="14">
        <v>20285.64</v>
      </c>
      <c r="BV208" s="14">
        <v>15.1</v>
      </c>
      <c r="BW208" s="14">
        <v>0</v>
      </c>
    </row>
    <row r="209" spans="1:75" s="2" customFormat="1" ht="18.2" customHeight="1" x14ac:dyDescent="0.15">
      <c r="A209" s="4">
        <v>207</v>
      </c>
      <c r="B209" s="5" t="s">
        <v>127</v>
      </c>
      <c r="C209" s="5" t="s">
        <v>128</v>
      </c>
      <c r="D209" s="25">
        <v>45383</v>
      </c>
      <c r="E209" s="6" t="s">
        <v>1054</v>
      </c>
      <c r="F209" s="21">
        <v>183</v>
      </c>
      <c r="G209" s="21">
        <v>182</v>
      </c>
      <c r="H209" s="8">
        <v>57916.05</v>
      </c>
      <c r="I209" s="8">
        <v>44549.919999999998</v>
      </c>
      <c r="J209" s="8">
        <v>0</v>
      </c>
      <c r="K209" s="8">
        <v>102465.97</v>
      </c>
      <c r="L209" s="8">
        <v>492.72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102465.97</v>
      </c>
      <c r="S209" s="8">
        <v>138063.57999999999</v>
      </c>
      <c r="T209" s="8">
        <v>511.11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138574.69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f t="shared" si="3"/>
        <v>0</v>
      </c>
      <c r="AU209" s="8">
        <v>45042.64</v>
      </c>
      <c r="AV209" s="8">
        <v>138574.69</v>
      </c>
      <c r="AW209" s="9">
        <v>80</v>
      </c>
      <c r="AX209" s="9">
        <v>300</v>
      </c>
      <c r="AY209" s="8">
        <v>425997.74</v>
      </c>
      <c r="AZ209" s="8">
        <v>105597.29</v>
      </c>
      <c r="BA209" s="7">
        <v>90.000477000000004</v>
      </c>
      <c r="BB209" s="7">
        <v>87.331655729684798</v>
      </c>
      <c r="BC209" s="7">
        <v>10.59</v>
      </c>
      <c r="BD209" s="7"/>
      <c r="BE209" s="6" t="s">
        <v>3776</v>
      </c>
      <c r="BF209" s="4"/>
      <c r="BG209" s="6" t="s">
        <v>134</v>
      </c>
      <c r="BH209" s="6" t="s">
        <v>162</v>
      </c>
      <c r="BI209" s="6" t="s">
        <v>168</v>
      </c>
      <c r="BJ209" s="6" t="s">
        <v>3777</v>
      </c>
      <c r="BK209" s="5" t="s">
        <v>2</v>
      </c>
      <c r="BL209" s="7">
        <v>831821.61350715999</v>
      </c>
      <c r="BM209" s="5" t="s">
        <v>131</v>
      </c>
      <c r="BN209" s="7"/>
      <c r="BO209" s="10">
        <v>38701</v>
      </c>
      <c r="BP209" s="10">
        <v>47832</v>
      </c>
      <c r="BQ209" s="10" t="s">
        <v>747</v>
      </c>
      <c r="BR209" s="10" t="s">
        <v>4327</v>
      </c>
      <c r="BS209" s="10">
        <v>38701</v>
      </c>
      <c r="BT209" s="10">
        <v>47832</v>
      </c>
      <c r="BU209" s="7">
        <v>36877.85</v>
      </c>
      <c r="BV209" s="7">
        <v>21.97</v>
      </c>
      <c r="BW209" s="7">
        <v>0</v>
      </c>
    </row>
    <row r="210" spans="1:75" s="2" customFormat="1" ht="18.2" customHeight="1" x14ac:dyDescent="0.15">
      <c r="A210" s="11">
        <v>208</v>
      </c>
      <c r="B210" s="12" t="s">
        <v>127</v>
      </c>
      <c r="C210" s="12" t="s">
        <v>128</v>
      </c>
      <c r="D210" s="26">
        <v>45383</v>
      </c>
      <c r="E210" s="13" t="s">
        <v>1055</v>
      </c>
      <c r="F210" s="22">
        <v>0</v>
      </c>
      <c r="G210" s="22">
        <v>0</v>
      </c>
      <c r="H210" s="15">
        <v>20372.84</v>
      </c>
      <c r="I210" s="15">
        <v>0</v>
      </c>
      <c r="J210" s="15">
        <v>0</v>
      </c>
      <c r="K210" s="15">
        <v>20372.84</v>
      </c>
      <c r="L210" s="15">
        <v>565.41</v>
      </c>
      <c r="M210" s="15">
        <v>0</v>
      </c>
      <c r="N210" s="15">
        <v>0</v>
      </c>
      <c r="O210" s="15">
        <v>565.41</v>
      </c>
      <c r="P210" s="15">
        <v>0</v>
      </c>
      <c r="Q210" s="15">
        <v>0</v>
      </c>
      <c r="R210" s="15">
        <v>19807.43</v>
      </c>
      <c r="S210" s="15">
        <v>0</v>
      </c>
      <c r="T210" s="15">
        <v>179.79</v>
      </c>
      <c r="U210" s="15">
        <v>0</v>
      </c>
      <c r="V210" s="15">
        <v>0</v>
      </c>
      <c r="W210" s="15">
        <v>179.79</v>
      </c>
      <c r="X210" s="15">
        <v>0</v>
      </c>
      <c r="Y210" s="15">
        <v>0</v>
      </c>
      <c r="Z210" s="15">
        <v>0</v>
      </c>
      <c r="AA210" s="15">
        <v>16.3</v>
      </c>
      <c r="AB210" s="15">
        <v>0</v>
      </c>
      <c r="AC210" s="15">
        <v>0</v>
      </c>
      <c r="AD210" s="15">
        <v>0</v>
      </c>
      <c r="AE210" s="15">
        <v>0</v>
      </c>
      <c r="AF210" s="15">
        <v>-35.729999999999997</v>
      </c>
      <c r="AG210" s="15">
        <v>38.08</v>
      </c>
      <c r="AH210" s="15">
        <v>96.92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3.6949999999999999E-3</v>
      </c>
      <c r="AT210" s="8">
        <f t="shared" si="3"/>
        <v>860.76630499999999</v>
      </c>
      <c r="AU210" s="15">
        <v>0</v>
      </c>
      <c r="AV210" s="15">
        <v>0</v>
      </c>
      <c r="AW210" s="16">
        <v>81</v>
      </c>
      <c r="AX210" s="16">
        <v>300</v>
      </c>
      <c r="AY210" s="15">
        <v>322998.27</v>
      </c>
      <c r="AZ210" s="15">
        <v>78391.399999999994</v>
      </c>
      <c r="BA210" s="14">
        <v>88.908775000000006</v>
      </c>
      <c r="BB210" s="14">
        <v>22.464892031501499</v>
      </c>
      <c r="BC210" s="14">
        <v>10.59</v>
      </c>
      <c r="BD210" s="14"/>
      <c r="BE210" s="13" t="s">
        <v>3776</v>
      </c>
      <c r="BF210" s="11"/>
      <c r="BG210" s="13" t="s">
        <v>177</v>
      </c>
      <c r="BH210" s="13" t="s">
        <v>53</v>
      </c>
      <c r="BI210" s="13" t="s">
        <v>323</v>
      </c>
      <c r="BJ210" s="13" t="s">
        <v>1</v>
      </c>
      <c r="BK210" s="12" t="s">
        <v>2</v>
      </c>
      <c r="BL210" s="14">
        <v>160797.27134804</v>
      </c>
      <c r="BM210" s="12" t="s">
        <v>131</v>
      </c>
      <c r="BN210" s="14"/>
      <c r="BO210" s="17">
        <v>38747</v>
      </c>
      <c r="BP210" s="17">
        <v>47878</v>
      </c>
      <c r="BQ210" s="10" t="s">
        <v>4319</v>
      </c>
      <c r="BR210" s="10" t="s">
        <v>4326</v>
      </c>
      <c r="BS210" s="10">
        <v>38747</v>
      </c>
      <c r="BT210" s="10">
        <v>47878</v>
      </c>
      <c r="BU210" s="14">
        <v>0</v>
      </c>
      <c r="BV210" s="14">
        <v>16.3</v>
      </c>
      <c r="BW210" s="14">
        <v>0</v>
      </c>
    </row>
    <row r="211" spans="1:75" s="2" customFormat="1" ht="18.2" customHeight="1" x14ac:dyDescent="0.15">
      <c r="A211" s="4">
        <v>209</v>
      </c>
      <c r="B211" s="5" t="s">
        <v>127</v>
      </c>
      <c r="C211" s="5" t="s">
        <v>128</v>
      </c>
      <c r="D211" s="25">
        <v>45383</v>
      </c>
      <c r="E211" s="6" t="s">
        <v>1056</v>
      </c>
      <c r="F211" s="21">
        <v>0</v>
      </c>
      <c r="G211" s="21">
        <v>0</v>
      </c>
      <c r="H211" s="8">
        <v>25465.85</v>
      </c>
      <c r="I211" s="8">
        <v>0</v>
      </c>
      <c r="J211" s="8">
        <v>0</v>
      </c>
      <c r="K211" s="8">
        <v>25465.85</v>
      </c>
      <c r="L211" s="8">
        <v>209.35</v>
      </c>
      <c r="M211" s="8">
        <v>0</v>
      </c>
      <c r="N211" s="8">
        <v>0</v>
      </c>
      <c r="O211" s="8">
        <v>209.35</v>
      </c>
      <c r="P211" s="8">
        <v>0</v>
      </c>
      <c r="Q211" s="8">
        <v>0</v>
      </c>
      <c r="R211" s="8">
        <v>25256.5</v>
      </c>
      <c r="S211" s="8">
        <v>0</v>
      </c>
      <c r="T211" s="8">
        <v>224.74</v>
      </c>
      <c r="U211" s="8">
        <v>0</v>
      </c>
      <c r="V211" s="8">
        <v>0</v>
      </c>
      <c r="W211" s="8">
        <v>224.74</v>
      </c>
      <c r="X211" s="8">
        <v>0</v>
      </c>
      <c r="Y211" s="8">
        <v>0</v>
      </c>
      <c r="Z211" s="8">
        <v>0</v>
      </c>
      <c r="AA211" s="8">
        <v>9.5</v>
      </c>
      <c r="AB211" s="8">
        <v>0</v>
      </c>
      <c r="AC211" s="8">
        <v>0</v>
      </c>
      <c r="AD211" s="8">
        <v>0</v>
      </c>
      <c r="AE211" s="8">
        <v>0</v>
      </c>
      <c r="AF211" s="8">
        <v>-21.72</v>
      </c>
      <c r="AG211" s="8">
        <v>22.18</v>
      </c>
      <c r="AH211" s="8">
        <v>62.19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2.464E-3</v>
      </c>
      <c r="AT211" s="8">
        <f t="shared" si="3"/>
        <v>506.23753599999998</v>
      </c>
      <c r="AU211" s="8">
        <v>0</v>
      </c>
      <c r="AV211" s="8">
        <v>0</v>
      </c>
      <c r="AW211" s="9">
        <v>82</v>
      </c>
      <c r="AX211" s="9">
        <v>300</v>
      </c>
      <c r="AY211" s="8">
        <v>330999.43</v>
      </c>
      <c r="AZ211" s="8">
        <v>45663.93</v>
      </c>
      <c r="BA211" s="7">
        <v>50.649400999999997</v>
      </c>
      <c r="BB211" s="7">
        <v>28.013940025672301</v>
      </c>
      <c r="BC211" s="7">
        <v>10.59</v>
      </c>
      <c r="BD211" s="7"/>
      <c r="BE211" s="6" t="s">
        <v>3776</v>
      </c>
      <c r="BF211" s="4"/>
      <c r="BG211" s="6" t="s">
        <v>182</v>
      </c>
      <c r="BH211" s="6" t="s">
        <v>58</v>
      </c>
      <c r="BI211" s="6" t="s">
        <v>184</v>
      </c>
      <c r="BJ211" s="6" t="s">
        <v>1</v>
      </c>
      <c r="BK211" s="5" t="s">
        <v>2</v>
      </c>
      <c r="BL211" s="7">
        <v>205032.97418200001</v>
      </c>
      <c r="BM211" s="5" t="s">
        <v>131</v>
      </c>
      <c r="BN211" s="7"/>
      <c r="BO211" s="10">
        <v>38758</v>
      </c>
      <c r="BP211" s="10">
        <v>47889</v>
      </c>
      <c r="BQ211" s="10" t="s">
        <v>4319</v>
      </c>
      <c r="BR211" s="10" t="s">
        <v>4326</v>
      </c>
      <c r="BS211" s="10">
        <v>38758</v>
      </c>
      <c r="BT211" s="10">
        <v>47889</v>
      </c>
      <c r="BU211" s="7">
        <v>0</v>
      </c>
      <c r="BV211" s="7">
        <v>9.5</v>
      </c>
      <c r="BW211" s="7">
        <v>0</v>
      </c>
    </row>
    <row r="212" spans="1:75" s="2" customFormat="1" ht="18.2" customHeight="1" x14ac:dyDescent="0.15">
      <c r="A212" s="11">
        <v>210</v>
      </c>
      <c r="B212" s="12" t="s">
        <v>127</v>
      </c>
      <c r="C212" s="12" t="s">
        <v>128</v>
      </c>
      <c r="D212" s="26">
        <v>45383</v>
      </c>
      <c r="E212" s="13" t="s">
        <v>1057</v>
      </c>
      <c r="F212" s="22">
        <v>171</v>
      </c>
      <c r="G212" s="22">
        <v>170</v>
      </c>
      <c r="H212" s="15">
        <v>8502.24</v>
      </c>
      <c r="I212" s="15">
        <v>29427.45</v>
      </c>
      <c r="J212" s="15">
        <v>0</v>
      </c>
      <c r="K212" s="15">
        <v>37929.69</v>
      </c>
      <c r="L212" s="15">
        <v>334.9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37929.69</v>
      </c>
      <c r="S212" s="15">
        <v>40211.519999999997</v>
      </c>
      <c r="T212" s="15">
        <v>75.03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40286.550000000003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8">
        <f t="shared" si="3"/>
        <v>0</v>
      </c>
      <c r="AU212" s="15">
        <v>29762.35</v>
      </c>
      <c r="AV212" s="15">
        <v>40286.550000000003</v>
      </c>
      <c r="AW212" s="16">
        <v>22</v>
      </c>
      <c r="AX212" s="16">
        <v>240</v>
      </c>
      <c r="AY212" s="15">
        <v>184997.46</v>
      </c>
      <c r="AZ212" s="15">
        <v>40812.51</v>
      </c>
      <c r="BA212" s="14">
        <v>81.024467000000001</v>
      </c>
      <c r="BB212" s="14">
        <v>75.3012474784136</v>
      </c>
      <c r="BC212" s="14">
        <v>10.59</v>
      </c>
      <c r="BD212" s="14"/>
      <c r="BE212" s="13" t="s">
        <v>3776</v>
      </c>
      <c r="BF212" s="11"/>
      <c r="BG212" s="13" t="s">
        <v>177</v>
      </c>
      <c r="BH212" s="13" t="s">
        <v>53</v>
      </c>
      <c r="BI212" s="13" t="s">
        <v>324</v>
      </c>
      <c r="BJ212" s="13" t="s">
        <v>3777</v>
      </c>
      <c r="BK212" s="12" t="s">
        <v>2</v>
      </c>
      <c r="BL212" s="14">
        <v>307914.28545132</v>
      </c>
      <c r="BM212" s="12" t="s">
        <v>131</v>
      </c>
      <c r="BN212" s="14"/>
      <c r="BO212" s="17">
        <v>38761</v>
      </c>
      <c r="BP212" s="17">
        <v>46066</v>
      </c>
      <c r="BQ212" s="10" t="s">
        <v>740</v>
      </c>
      <c r="BR212" s="10" t="s">
        <v>4339</v>
      </c>
      <c r="BS212" s="10">
        <v>38761</v>
      </c>
      <c r="BT212" s="10">
        <v>46066</v>
      </c>
      <c r="BU212" s="14">
        <v>13239.82</v>
      </c>
      <c r="BV212" s="14">
        <v>8.56</v>
      </c>
      <c r="BW212" s="14">
        <v>0</v>
      </c>
    </row>
    <row r="213" spans="1:75" s="2" customFormat="1" ht="18.2" customHeight="1" x14ac:dyDescent="0.15">
      <c r="A213" s="4">
        <v>211</v>
      </c>
      <c r="B213" s="5" t="s">
        <v>127</v>
      </c>
      <c r="C213" s="5" t="s">
        <v>128</v>
      </c>
      <c r="D213" s="25">
        <v>45383</v>
      </c>
      <c r="E213" s="6" t="s">
        <v>1058</v>
      </c>
      <c r="F213" s="21">
        <v>1</v>
      </c>
      <c r="G213" s="21">
        <v>0</v>
      </c>
      <c r="H213" s="8">
        <v>40819.769999999997</v>
      </c>
      <c r="I213" s="8">
        <v>0</v>
      </c>
      <c r="J213" s="8">
        <v>0</v>
      </c>
      <c r="K213" s="8">
        <v>40819.769999999997</v>
      </c>
      <c r="L213" s="8">
        <v>335.51</v>
      </c>
      <c r="M213" s="8">
        <v>0</v>
      </c>
      <c r="N213" s="8">
        <v>0</v>
      </c>
      <c r="O213" s="8">
        <v>234.11</v>
      </c>
      <c r="P213" s="8">
        <v>0</v>
      </c>
      <c r="Q213" s="8">
        <v>0</v>
      </c>
      <c r="R213" s="8">
        <v>40585.660000000003</v>
      </c>
      <c r="S213" s="8">
        <v>0</v>
      </c>
      <c r="T213" s="8">
        <v>360.23</v>
      </c>
      <c r="U213" s="8">
        <v>0</v>
      </c>
      <c r="V213" s="8">
        <v>0</v>
      </c>
      <c r="W213" s="8">
        <v>360.23</v>
      </c>
      <c r="X213" s="8">
        <v>0</v>
      </c>
      <c r="Y213" s="8">
        <v>0</v>
      </c>
      <c r="Z213" s="8">
        <v>0</v>
      </c>
      <c r="AA213" s="8">
        <v>15.23</v>
      </c>
      <c r="AB213" s="8">
        <v>0</v>
      </c>
      <c r="AC213" s="8">
        <v>0</v>
      </c>
      <c r="AD213" s="8">
        <v>0</v>
      </c>
      <c r="AE213" s="8">
        <v>0</v>
      </c>
      <c r="AF213" s="8">
        <v>-32.39</v>
      </c>
      <c r="AG213" s="8">
        <v>35.549999999999997</v>
      </c>
      <c r="AH213" s="8">
        <v>90.34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0.93</v>
      </c>
      <c r="AS213" s="8">
        <v>0</v>
      </c>
      <c r="AT213" s="8">
        <f t="shared" si="3"/>
        <v>702.1400000000001</v>
      </c>
      <c r="AU213" s="8">
        <v>101.4</v>
      </c>
      <c r="AV213" s="8">
        <v>0</v>
      </c>
      <c r="AW213" s="9">
        <v>82</v>
      </c>
      <c r="AX213" s="9">
        <v>300</v>
      </c>
      <c r="AY213" s="8">
        <v>299001.99</v>
      </c>
      <c r="AZ213" s="8">
        <v>73188.679999999993</v>
      </c>
      <c r="BA213" s="7">
        <v>89.999397000000002</v>
      </c>
      <c r="BB213" s="7">
        <v>49.907785286563701</v>
      </c>
      <c r="BC213" s="7">
        <v>10.59</v>
      </c>
      <c r="BD213" s="7"/>
      <c r="BE213" s="6" t="s">
        <v>3776</v>
      </c>
      <c r="BF213" s="4"/>
      <c r="BG213" s="6" t="s">
        <v>134</v>
      </c>
      <c r="BH213" s="6" t="s">
        <v>286</v>
      </c>
      <c r="BI213" s="6" t="s">
        <v>321</v>
      </c>
      <c r="BJ213" s="6" t="s">
        <v>3</v>
      </c>
      <c r="BK213" s="5" t="s">
        <v>2</v>
      </c>
      <c r="BL213" s="7">
        <v>329475.52427847998</v>
      </c>
      <c r="BM213" s="5" t="s">
        <v>131</v>
      </c>
      <c r="BN213" s="7"/>
      <c r="BO213" s="10">
        <v>38770</v>
      </c>
      <c r="BP213" s="10">
        <v>47901</v>
      </c>
      <c r="BQ213" s="10" t="s">
        <v>4319</v>
      </c>
      <c r="BR213" s="10" t="s">
        <v>4326</v>
      </c>
      <c r="BS213" s="10">
        <v>38770</v>
      </c>
      <c r="BT213" s="10">
        <v>47901</v>
      </c>
      <c r="BU213" s="7">
        <v>0</v>
      </c>
      <c r="BV213" s="7">
        <v>15.23</v>
      </c>
      <c r="BW213" s="7">
        <v>0</v>
      </c>
    </row>
    <row r="214" spans="1:75" s="2" customFormat="1" ht="18.2" customHeight="1" x14ac:dyDescent="0.15">
      <c r="A214" s="11">
        <v>212</v>
      </c>
      <c r="B214" s="12" t="s">
        <v>127</v>
      </c>
      <c r="C214" s="12" t="s">
        <v>128</v>
      </c>
      <c r="D214" s="26">
        <v>45383</v>
      </c>
      <c r="E214" s="13" t="s">
        <v>1059</v>
      </c>
      <c r="F214" s="22">
        <v>90</v>
      </c>
      <c r="G214" s="22">
        <v>90</v>
      </c>
      <c r="H214" s="15">
        <v>0</v>
      </c>
      <c r="I214" s="15">
        <v>103301.68</v>
      </c>
      <c r="J214" s="15">
        <v>0</v>
      </c>
      <c r="K214" s="15">
        <v>103301.68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103301.68</v>
      </c>
      <c r="S214" s="15">
        <v>46829.64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46829.64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8">
        <f t="shared" si="3"/>
        <v>0</v>
      </c>
      <c r="AU214" s="15">
        <v>103301.68</v>
      </c>
      <c r="AV214" s="15">
        <v>46829.64</v>
      </c>
      <c r="AW214" s="16">
        <v>0</v>
      </c>
      <c r="AX214" s="16">
        <v>180</v>
      </c>
      <c r="AY214" s="15">
        <v>614000.39</v>
      </c>
      <c r="AZ214" s="15">
        <v>150149.32999999999</v>
      </c>
      <c r="BA214" s="14">
        <v>89.999939999999995</v>
      </c>
      <c r="BB214" s="14">
        <v>61.919323928379796</v>
      </c>
      <c r="BC214" s="14">
        <v>10.59</v>
      </c>
      <c r="BD214" s="14"/>
      <c r="BE214" s="13" t="s">
        <v>3776</v>
      </c>
      <c r="BF214" s="11"/>
      <c r="BG214" s="13" t="s">
        <v>148</v>
      </c>
      <c r="BH214" s="13" t="s">
        <v>42</v>
      </c>
      <c r="BI214" s="13" t="s">
        <v>251</v>
      </c>
      <c r="BJ214" s="13" t="s">
        <v>3777</v>
      </c>
      <c r="BK214" s="12" t="s">
        <v>2</v>
      </c>
      <c r="BL214" s="14">
        <v>838605.93068703997</v>
      </c>
      <c r="BM214" s="12" t="s">
        <v>131</v>
      </c>
      <c r="BN214" s="14"/>
      <c r="BO214" s="17">
        <v>38784</v>
      </c>
      <c r="BP214" s="17">
        <v>44263</v>
      </c>
      <c r="BQ214" s="10" t="s">
        <v>760</v>
      </c>
      <c r="BR214" s="10" t="s">
        <v>4328</v>
      </c>
      <c r="BS214" s="10">
        <v>38784</v>
      </c>
      <c r="BT214" s="10">
        <v>44263</v>
      </c>
      <c r="BU214" s="14">
        <v>24789.46</v>
      </c>
      <c r="BV214" s="14">
        <v>0</v>
      </c>
      <c r="BW214" s="14">
        <v>0</v>
      </c>
    </row>
    <row r="215" spans="1:75" s="2" customFormat="1" ht="18.2" customHeight="1" x14ac:dyDescent="0.15">
      <c r="A215" s="4">
        <v>213</v>
      </c>
      <c r="B215" s="5" t="s">
        <v>127</v>
      </c>
      <c r="C215" s="5" t="s">
        <v>128</v>
      </c>
      <c r="D215" s="25">
        <v>45383</v>
      </c>
      <c r="E215" s="6" t="s">
        <v>1060</v>
      </c>
      <c r="F215" s="21">
        <v>97</v>
      </c>
      <c r="G215" s="21">
        <v>96</v>
      </c>
      <c r="H215" s="8">
        <v>42011.4</v>
      </c>
      <c r="I215" s="8">
        <v>21921.91</v>
      </c>
      <c r="J215" s="8">
        <v>0</v>
      </c>
      <c r="K215" s="8">
        <v>63933.31</v>
      </c>
      <c r="L215" s="8">
        <v>339.53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63933.31</v>
      </c>
      <c r="S215" s="8">
        <v>46264.97</v>
      </c>
      <c r="T215" s="8">
        <v>370.75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46635.72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f t="shared" si="3"/>
        <v>0</v>
      </c>
      <c r="AU215" s="8">
        <v>22261.439999999999</v>
      </c>
      <c r="AV215" s="8">
        <v>46635.72</v>
      </c>
      <c r="AW215" s="9">
        <v>83</v>
      </c>
      <c r="AX215" s="9">
        <v>300</v>
      </c>
      <c r="AY215" s="8">
        <v>314997.59999999998</v>
      </c>
      <c r="AZ215" s="8">
        <v>74718.070000000007</v>
      </c>
      <c r="BA215" s="7">
        <v>87.302252999999993</v>
      </c>
      <c r="BB215" s="7">
        <v>74.701099810894902</v>
      </c>
      <c r="BC215" s="7">
        <v>10.59</v>
      </c>
      <c r="BD215" s="7"/>
      <c r="BE215" s="6" t="s">
        <v>3776</v>
      </c>
      <c r="BF215" s="4"/>
      <c r="BG215" s="6" t="s">
        <v>148</v>
      </c>
      <c r="BH215" s="6" t="s">
        <v>65</v>
      </c>
      <c r="BI215" s="6" t="s">
        <v>329</v>
      </c>
      <c r="BJ215" s="6" t="s">
        <v>3777</v>
      </c>
      <c r="BK215" s="5" t="s">
        <v>2</v>
      </c>
      <c r="BL215" s="7">
        <v>519012.40071268001</v>
      </c>
      <c r="BM215" s="5" t="s">
        <v>131</v>
      </c>
      <c r="BN215" s="7"/>
      <c r="BO215" s="10">
        <v>38791</v>
      </c>
      <c r="BP215" s="10">
        <v>47922</v>
      </c>
      <c r="BQ215" s="10" t="s">
        <v>742</v>
      </c>
      <c r="BR215" s="10" t="s">
        <v>4341</v>
      </c>
      <c r="BS215" s="10">
        <v>38791</v>
      </c>
      <c r="BT215" s="10">
        <v>47922</v>
      </c>
      <c r="BU215" s="7">
        <v>14012.58</v>
      </c>
      <c r="BV215" s="7">
        <v>15.55</v>
      </c>
      <c r="BW215" s="7">
        <v>0</v>
      </c>
    </row>
    <row r="216" spans="1:75" s="2" customFormat="1" ht="18.2" customHeight="1" x14ac:dyDescent="0.15">
      <c r="A216" s="11">
        <v>214</v>
      </c>
      <c r="B216" s="12" t="s">
        <v>127</v>
      </c>
      <c r="C216" s="12" t="s">
        <v>128</v>
      </c>
      <c r="D216" s="26">
        <v>45383</v>
      </c>
      <c r="E216" s="13" t="s">
        <v>1061</v>
      </c>
      <c r="F216" s="12" t="s">
        <v>777</v>
      </c>
      <c r="G216" s="22">
        <v>170</v>
      </c>
      <c r="H216" s="15">
        <v>49213.32</v>
      </c>
      <c r="I216" s="15">
        <v>34951.379999999997</v>
      </c>
      <c r="J216" s="15">
        <v>0</v>
      </c>
      <c r="K216" s="15">
        <v>84164.7</v>
      </c>
      <c r="L216" s="15">
        <v>397.76</v>
      </c>
      <c r="M216" s="15">
        <v>84164.7</v>
      </c>
      <c r="N216" s="15">
        <v>0</v>
      </c>
      <c r="O216" s="15">
        <v>0</v>
      </c>
      <c r="P216" s="15">
        <v>0</v>
      </c>
      <c r="Q216" s="15">
        <v>0</v>
      </c>
      <c r="R216" s="15">
        <v>84164.7</v>
      </c>
      <c r="S216" s="15">
        <v>106500.52</v>
      </c>
      <c r="T216" s="15">
        <v>434.31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106934.83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8">
        <f t="shared" si="3"/>
        <v>0</v>
      </c>
      <c r="AU216" s="15">
        <v>35349.14</v>
      </c>
      <c r="AV216" s="15">
        <v>106934.83</v>
      </c>
      <c r="AW216" s="16">
        <v>83</v>
      </c>
      <c r="AX216" s="16">
        <v>300</v>
      </c>
      <c r="AY216" s="15">
        <v>375001.19</v>
      </c>
      <c r="AZ216" s="15">
        <v>87529.57</v>
      </c>
      <c r="BA216" s="14">
        <v>85.906031999999996</v>
      </c>
      <c r="BB216" s="14">
        <v>82.603575128615404</v>
      </c>
      <c r="BC216" s="14">
        <v>10.59</v>
      </c>
      <c r="BD216" s="14"/>
      <c r="BE216" s="13" t="s">
        <v>3776</v>
      </c>
      <c r="BF216" s="11"/>
      <c r="BG216" s="13" t="s">
        <v>137</v>
      </c>
      <c r="BH216" s="13" t="s">
        <v>9</v>
      </c>
      <c r="BI216" s="13" t="s">
        <v>160</v>
      </c>
      <c r="BJ216" s="13" t="s">
        <v>3777</v>
      </c>
      <c r="BK216" s="12" t="s">
        <v>2</v>
      </c>
      <c r="BL216" s="14">
        <v>0</v>
      </c>
      <c r="BM216" s="12" t="s">
        <v>131</v>
      </c>
      <c r="BN216" s="14"/>
      <c r="BO216" s="17">
        <v>38792</v>
      </c>
      <c r="BP216" s="17">
        <v>47923</v>
      </c>
      <c r="BQ216" s="10" t="s">
        <v>4320</v>
      </c>
      <c r="BR216" s="10" t="s">
        <v>4351</v>
      </c>
      <c r="BS216" s="10">
        <v>38792</v>
      </c>
      <c r="BT216" s="10">
        <v>47923</v>
      </c>
      <c r="BU216" s="14">
        <v>28913.919999999998</v>
      </c>
      <c r="BV216" s="14">
        <v>0</v>
      </c>
      <c r="BW216" s="14">
        <v>0</v>
      </c>
    </row>
    <row r="217" spans="1:75" s="2" customFormat="1" ht="18.2" customHeight="1" x14ac:dyDescent="0.15">
      <c r="A217" s="4">
        <v>215</v>
      </c>
      <c r="B217" s="5" t="s">
        <v>127</v>
      </c>
      <c r="C217" s="5" t="s">
        <v>128</v>
      </c>
      <c r="D217" s="25">
        <v>45383</v>
      </c>
      <c r="E217" s="6" t="s">
        <v>1062</v>
      </c>
      <c r="F217" s="21">
        <v>150</v>
      </c>
      <c r="G217" s="21">
        <v>150</v>
      </c>
      <c r="H217" s="8">
        <v>0</v>
      </c>
      <c r="I217" s="8">
        <v>67710.679999999993</v>
      </c>
      <c r="J217" s="8">
        <v>0</v>
      </c>
      <c r="K217" s="8">
        <v>67710.679999999993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67710.679999999993</v>
      </c>
      <c r="S217" s="8">
        <v>54494.02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54494.02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f t="shared" si="3"/>
        <v>0</v>
      </c>
      <c r="AU217" s="8">
        <v>67710.679999999993</v>
      </c>
      <c r="AV217" s="8">
        <v>54494.02</v>
      </c>
      <c r="AW217" s="9">
        <v>26</v>
      </c>
      <c r="AX217" s="9">
        <v>240</v>
      </c>
      <c r="AY217" s="8">
        <v>315001.83</v>
      </c>
      <c r="AZ217" s="8">
        <v>81316.009999999995</v>
      </c>
      <c r="BA217" s="7">
        <v>94.999444999999994</v>
      </c>
      <c r="BB217" s="7">
        <v>79.104680868780903</v>
      </c>
      <c r="BC217" s="7">
        <v>10.59</v>
      </c>
      <c r="BD217" s="7"/>
      <c r="BE217" s="6" t="s">
        <v>3776</v>
      </c>
      <c r="BF217" s="4"/>
      <c r="BG217" s="6" t="s">
        <v>148</v>
      </c>
      <c r="BH217" s="6" t="s">
        <v>65</v>
      </c>
      <c r="BI217" s="6" t="s">
        <v>329</v>
      </c>
      <c r="BJ217" s="6" t="s">
        <v>3777</v>
      </c>
      <c r="BK217" s="5" t="s">
        <v>2</v>
      </c>
      <c r="BL217" s="7">
        <v>549677.19613904005</v>
      </c>
      <c r="BM217" s="5" t="s">
        <v>131</v>
      </c>
      <c r="BN217" s="7"/>
      <c r="BO217" s="10">
        <v>38800</v>
      </c>
      <c r="BP217" s="10">
        <v>46105</v>
      </c>
      <c r="BQ217" s="10" t="s">
        <v>754</v>
      </c>
      <c r="BR217" s="10" t="s">
        <v>4343</v>
      </c>
      <c r="BS217" s="10">
        <v>38800</v>
      </c>
      <c r="BT217" s="10">
        <v>46105</v>
      </c>
      <c r="BU217" s="7">
        <v>22795.93</v>
      </c>
      <c r="BV217" s="7">
        <v>0</v>
      </c>
      <c r="BW217" s="7">
        <v>0</v>
      </c>
    </row>
    <row r="218" spans="1:75" s="2" customFormat="1" ht="18.2" customHeight="1" x14ac:dyDescent="0.15">
      <c r="A218" s="11">
        <v>216</v>
      </c>
      <c r="B218" s="12" t="s">
        <v>127</v>
      </c>
      <c r="C218" s="12" t="s">
        <v>128</v>
      </c>
      <c r="D218" s="26">
        <v>45383</v>
      </c>
      <c r="E218" s="13" t="s">
        <v>1063</v>
      </c>
      <c r="F218" s="22">
        <v>6</v>
      </c>
      <c r="G218" s="22">
        <v>5</v>
      </c>
      <c r="H218" s="15">
        <v>26482.39</v>
      </c>
      <c r="I218" s="15">
        <v>1613.06</v>
      </c>
      <c r="J218" s="15">
        <v>0</v>
      </c>
      <c r="K218" s="15">
        <v>28095.45</v>
      </c>
      <c r="L218" s="15">
        <v>331.2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28095.45</v>
      </c>
      <c r="S218" s="15">
        <v>1211.49</v>
      </c>
      <c r="T218" s="15">
        <v>233.71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1445.2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8">
        <f t="shared" si="3"/>
        <v>0</v>
      </c>
      <c r="AU218" s="15">
        <v>1944.26</v>
      </c>
      <c r="AV218" s="15">
        <v>1445.2</v>
      </c>
      <c r="AW218" s="16">
        <v>83</v>
      </c>
      <c r="AX218" s="16">
        <v>300</v>
      </c>
      <c r="AY218" s="15">
        <v>243001.1</v>
      </c>
      <c r="AZ218" s="15">
        <v>59425.65</v>
      </c>
      <c r="BA218" s="14">
        <v>89.999590999999995</v>
      </c>
      <c r="BB218" s="14">
        <v>42.550296192989897</v>
      </c>
      <c r="BC218" s="14">
        <v>10.59</v>
      </c>
      <c r="BD218" s="14"/>
      <c r="BE218" s="13" t="s">
        <v>3776</v>
      </c>
      <c r="BF218" s="11"/>
      <c r="BG218" s="13" t="s">
        <v>134</v>
      </c>
      <c r="BH218" s="13" t="s">
        <v>14</v>
      </c>
      <c r="BI218" s="13" t="s">
        <v>330</v>
      </c>
      <c r="BJ218" s="13" t="s">
        <v>3</v>
      </c>
      <c r="BK218" s="12" t="s">
        <v>2</v>
      </c>
      <c r="BL218" s="14">
        <v>228079.64977260001</v>
      </c>
      <c r="BM218" s="12" t="s">
        <v>131</v>
      </c>
      <c r="BN218" s="14"/>
      <c r="BO218" s="17">
        <v>38803</v>
      </c>
      <c r="BP218" s="17">
        <v>47934</v>
      </c>
      <c r="BQ218" s="10" t="s">
        <v>749</v>
      </c>
      <c r="BR218" s="10" t="s">
        <v>4345</v>
      </c>
      <c r="BS218" s="10">
        <v>38803</v>
      </c>
      <c r="BT218" s="10">
        <v>47934</v>
      </c>
      <c r="BU218" s="14">
        <v>671.31</v>
      </c>
      <c r="BV218" s="14">
        <v>12.37</v>
      </c>
      <c r="BW218" s="14">
        <v>0</v>
      </c>
    </row>
    <row r="219" spans="1:75" s="2" customFormat="1" ht="18.2" customHeight="1" x14ac:dyDescent="0.15">
      <c r="A219" s="4">
        <v>217</v>
      </c>
      <c r="B219" s="5" t="s">
        <v>127</v>
      </c>
      <c r="C219" s="5" t="s">
        <v>128</v>
      </c>
      <c r="D219" s="25">
        <v>45383</v>
      </c>
      <c r="E219" s="6" t="s">
        <v>1064</v>
      </c>
      <c r="F219" s="21">
        <v>53</v>
      </c>
      <c r="G219" s="21">
        <v>52</v>
      </c>
      <c r="H219" s="8">
        <v>59143.94</v>
      </c>
      <c r="I219" s="8">
        <v>29992.07</v>
      </c>
      <c r="J219" s="8">
        <v>0</v>
      </c>
      <c r="K219" s="8">
        <v>89136.01</v>
      </c>
      <c r="L219" s="8">
        <v>721.69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89136.01</v>
      </c>
      <c r="S219" s="8">
        <v>34064.339999999997</v>
      </c>
      <c r="T219" s="8">
        <v>521.95000000000005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34586.29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f t="shared" si="3"/>
        <v>0</v>
      </c>
      <c r="AU219" s="8">
        <v>30713.759999999998</v>
      </c>
      <c r="AV219" s="8">
        <v>34586.29</v>
      </c>
      <c r="AW219" s="9">
        <v>83</v>
      </c>
      <c r="AX219" s="9">
        <v>300</v>
      </c>
      <c r="AY219" s="8">
        <v>534999.96</v>
      </c>
      <c r="AZ219" s="8">
        <v>130824.19</v>
      </c>
      <c r="BA219" s="7">
        <v>90.000006999999997</v>
      </c>
      <c r="BB219" s="7">
        <v>61.320781148746804</v>
      </c>
      <c r="BC219" s="7">
        <v>10.59</v>
      </c>
      <c r="BD219" s="7"/>
      <c r="BE219" s="6" t="s">
        <v>3776</v>
      </c>
      <c r="BF219" s="4"/>
      <c r="BG219" s="6" t="s">
        <v>134</v>
      </c>
      <c r="BH219" s="6" t="s">
        <v>27</v>
      </c>
      <c r="BI219" s="6" t="s">
        <v>204</v>
      </c>
      <c r="BJ219" s="6" t="s">
        <v>3777</v>
      </c>
      <c r="BK219" s="5" t="s">
        <v>2</v>
      </c>
      <c r="BL219" s="7">
        <v>723608.62498828</v>
      </c>
      <c r="BM219" s="5" t="s">
        <v>131</v>
      </c>
      <c r="BN219" s="7"/>
      <c r="BO219" s="10">
        <v>38806</v>
      </c>
      <c r="BP219" s="10">
        <v>47937</v>
      </c>
      <c r="BQ219" s="10" t="s">
        <v>4139</v>
      </c>
      <c r="BR219" s="10" t="s">
        <v>4363</v>
      </c>
      <c r="BS219" s="10">
        <v>38806</v>
      </c>
      <c r="BT219" s="10">
        <v>47937</v>
      </c>
      <c r="BU219" s="7">
        <v>13115.96</v>
      </c>
      <c r="BV219" s="7">
        <v>27.22</v>
      </c>
      <c r="BW219" s="7">
        <v>0</v>
      </c>
    </row>
    <row r="220" spans="1:75" s="2" customFormat="1" ht="18.2" customHeight="1" x14ac:dyDescent="0.15">
      <c r="A220" s="11">
        <v>218</v>
      </c>
      <c r="B220" s="12" t="s">
        <v>127</v>
      </c>
      <c r="C220" s="12" t="s">
        <v>128</v>
      </c>
      <c r="D220" s="26">
        <v>45383</v>
      </c>
      <c r="E220" s="13" t="s">
        <v>1065</v>
      </c>
      <c r="F220" s="22">
        <v>127</v>
      </c>
      <c r="G220" s="22">
        <v>126</v>
      </c>
      <c r="H220" s="15">
        <v>14910.75</v>
      </c>
      <c r="I220" s="15">
        <v>40626.85</v>
      </c>
      <c r="J220" s="15">
        <v>0</v>
      </c>
      <c r="K220" s="15">
        <v>55537.599999999999</v>
      </c>
      <c r="L220" s="15">
        <v>535.54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55537.599999999999</v>
      </c>
      <c r="S220" s="15">
        <v>43431.53</v>
      </c>
      <c r="T220" s="15">
        <v>131.59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43563.12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8">
        <f t="shared" si="3"/>
        <v>0</v>
      </c>
      <c r="AU220" s="15">
        <v>41162.39</v>
      </c>
      <c r="AV220" s="15">
        <v>43563.12</v>
      </c>
      <c r="AW220" s="16">
        <v>24</v>
      </c>
      <c r="AX220" s="16">
        <v>240</v>
      </c>
      <c r="AY220" s="15">
        <v>283999.46999999997</v>
      </c>
      <c r="AZ220" s="15">
        <v>66419.06</v>
      </c>
      <c r="BA220" s="14">
        <v>86.091702999999995</v>
      </c>
      <c r="BB220" s="14">
        <v>71.987266374031805</v>
      </c>
      <c r="BC220" s="14">
        <v>10.59</v>
      </c>
      <c r="BD220" s="14"/>
      <c r="BE220" s="13" t="s">
        <v>3776</v>
      </c>
      <c r="BF220" s="11"/>
      <c r="BG220" s="13" t="s">
        <v>155</v>
      </c>
      <c r="BH220" s="13" t="s">
        <v>11</v>
      </c>
      <c r="BI220" s="13" t="s">
        <v>165</v>
      </c>
      <c r="BJ220" s="13" t="s">
        <v>3777</v>
      </c>
      <c r="BK220" s="12" t="s">
        <v>2</v>
      </c>
      <c r="BL220" s="14">
        <v>450855.7918528</v>
      </c>
      <c r="BM220" s="12" t="s">
        <v>131</v>
      </c>
      <c r="BN220" s="14"/>
      <c r="BO220" s="17">
        <v>38813</v>
      </c>
      <c r="BP220" s="17">
        <v>46118</v>
      </c>
      <c r="BQ220" s="10" t="s">
        <v>765</v>
      </c>
      <c r="BR220" s="10" t="s">
        <v>4340</v>
      </c>
      <c r="BS220" s="10">
        <v>38813</v>
      </c>
      <c r="BT220" s="10">
        <v>46118</v>
      </c>
      <c r="BU220" s="14">
        <v>15988.12</v>
      </c>
      <c r="BV220" s="14">
        <v>13.93</v>
      </c>
      <c r="BW220" s="14">
        <v>0</v>
      </c>
    </row>
    <row r="221" spans="1:75" s="2" customFormat="1" ht="18.2" customHeight="1" x14ac:dyDescent="0.15">
      <c r="A221" s="4">
        <v>219</v>
      </c>
      <c r="B221" s="5" t="s">
        <v>127</v>
      </c>
      <c r="C221" s="5" t="s">
        <v>128</v>
      </c>
      <c r="D221" s="25">
        <v>45383</v>
      </c>
      <c r="E221" s="6" t="s">
        <v>1066</v>
      </c>
      <c r="F221" s="21">
        <v>164</v>
      </c>
      <c r="G221" s="21">
        <v>163</v>
      </c>
      <c r="H221" s="8">
        <v>37721.089999999997</v>
      </c>
      <c r="I221" s="8">
        <v>25858.75</v>
      </c>
      <c r="J221" s="8">
        <v>0</v>
      </c>
      <c r="K221" s="8">
        <v>63579.839999999997</v>
      </c>
      <c r="L221" s="8">
        <v>299.79000000000002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63579.839999999997</v>
      </c>
      <c r="S221" s="8">
        <v>77268.100000000006</v>
      </c>
      <c r="T221" s="8">
        <v>332.89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77600.990000000005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f t="shared" si="3"/>
        <v>0</v>
      </c>
      <c r="AU221" s="8">
        <v>26158.54</v>
      </c>
      <c r="AV221" s="8">
        <v>77600.990000000005</v>
      </c>
      <c r="AW221" s="9">
        <v>84</v>
      </c>
      <c r="AX221" s="9">
        <v>300</v>
      </c>
      <c r="AY221" s="8">
        <v>277999.53000000003</v>
      </c>
      <c r="AZ221" s="8">
        <v>66554.89</v>
      </c>
      <c r="BA221" s="7">
        <v>88.129643999999999</v>
      </c>
      <c r="BB221" s="7">
        <v>84.190187449441495</v>
      </c>
      <c r="BC221" s="7">
        <v>10.59</v>
      </c>
      <c r="BD221" s="7"/>
      <c r="BE221" s="6" t="s">
        <v>3776</v>
      </c>
      <c r="BF221" s="4"/>
      <c r="BG221" s="6" t="s">
        <v>155</v>
      </c>
      <c r="BH221" s="6" t="s">
        <v>11</v>
      </c>
      <c r="BI221" s="6" t="s">
        <v>165</v>
      </c>
      <c r="BJ221" s="6" t="s">
        <v>3777</v>
      </c>
      <c r="BK221" s="5" t="s">
        <v>2</v>
      </c>
      <c r="BL221" s="7">
        <v>516142.92135552003</v>
      </c>
      <c r="BM221" s="5" t="s">
        <v>131</v>
      </c>
      <c r="BN221" s="7"/>
      <c r="BO221" s="10">
        <v>38813</v>
      </c>
      <c r="BP221" s="10">
        <v>47944</v>
      </c>
      <c r="BQ221" s="10" t="s">
        <v>740</v>
      </c>
      <c r="BR221" s="10" t="s">
        <v>4339</v>
      </c>
      <c r="BS221" s="10">
        <v>38813</v>
      </c>
      <c r="BT221" s="10">
        <v>47944</v>
      </c>
      <c r="BU221" s="7">
        <v>21084.28</v>
      </c>
      <c r="BV221" s="7">
        <v>13.85</v>
      </c>
      <c r="BW221" s="7">
        <v>0</v>
      </c>
    </row>
    <row r="222" spans="1:75" s="2" customFormat="1" ht="18.2" customHeight="1" x14ac:dyDescent="0.15">
      <c r="A222" s="11">
        <v>220</v>
      </c>
      <c r="B222" s="12" t="s">
        <v>127</v>
      </c>
      <c r="C222" s="12" t="s">
        <v>128</v>
      </c>
      <c r="D222" s="26">
        <v>45383</v>
      </c>
      <c r="E222" s="13" t="s">
        <v>1067</v>
      </c>
      <c r="F222" s="22">
        <v>82</v>
      </c>
      <c r="G222" s="22">
        <v>82</v>
      </c>
      <c r="H222" s="15">
        <v>0</v>
      </c>
      <c r="I222" s="15">
        <v>64797.15</v>
      </c>
      <c r="J222" s="15">
        <v>0</v>
      </c>
      <c r="K222" s="15">
        <v>64797.15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64797.15</v>
      </c>
      <c r="S222" s="15">
        <v>26521.87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26521.87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8">
        <f t="shared" si="3"/>
        <v>0</v>
      </c>
      <c r="AU222" s="15">
        <v>64797.15</v>
      </c>
      <c r="AV222" s="15">
        <v>26521.87</v>
      </c>
      <c r="AW222" s="16">
        <v>0</v>
      </c>
      <c r="AX222" s="16">
        <v>180</v>
      </c>
      <c r="AY222" s="15">
        <v>454999.49</v>
      </c>
      <c r="AZ222" s="15">
        <v>100239.81</v>
      </c>
      <c r="BA222" s="14">
        <v>81.098989000000003</v>
      </c>
      <c r="BB222" s="14">
        <v>52.424115279960603</v>
      </c>
      <c r="BC222" s="14">
        <v>10.59</v>
      </c>
      <c r="BD222" s="14"/>
      <c r="BE222" s="13" t="s">
        <v>3776</v>
      </c>
      <c r="BF222" s="11"/>
      <c r="BG222" s="13" t="s">
        <v>134</v>
      </c>
      <c r="BH222" s="13" t="s">
        <v>325</v>
      </c>
      <c r="BI222" s="13" t="s">
        <v>326</v>
      </c>
      <c r="BJ222" s="13" t="s">
        <v>3777</v>
      </c>
      <c r="BK222" s="12" t="s">
        <v>2</v>
      </c>
      <c r="BL222" s="14">
        <v>526025.07802020002</v>
      </c>
      <c r="BM222" s="12" t="s">
        <v>131</v>
      </c>
      <c r="BN222" s="14"/>
      <c r="BO222" s="17">
        <v>38813</v>
      </c>
      <c r="BP222" s="17">
        <v>44292</v>
      </c>
      <c r="BQ222" s="10" t="s">
        <v>742</v>
      </c>
      <c r="BR222" s="10" t="s">
        <v>4341</v>
      </c>
      <c r="BS222" s="10">
        <v>38813</v>
      </c>
      <c r="BT222" s="10">
        <v>44292</v>
      </c>
      <c r="BU222" s="14">
        <v>15047.33</v>
      </c>
      <c r="BV222" s="14">
        <v>0</v>
      </c>
      <c r="BW222" s="14">
        <v>0</v>
      </c>
    </row>
    <row r="223" spans="1:75" s="2" customFormat="1" ht="18.2" customHeight="1" x14ac:dyDescent="0.15">
      <c r="A223" s="4">
        <v>221</v>
      </c>
      <c r="B223" s="5" t="s">
        <v>127</v>
      </c>
      <c r="C223" s="5" t="s">
        <v>128</v>
      </c>
      <c r="D223" s="25">
        <v>45383</v>
      </c>
      <c r="E223" s="6" t="s">
        <v>1068</v>
      </c>
      <c r="F223" s="21">
        <v>74</v>
      </c>
      <c r="G223" s="21">
        <v>73</v>
      </c>
      <c r="H223" s="8">
        <v>30888.57</v>
      </c>
      <c r="I223" s="8">
        <v>13173.73</v>
      </c>
      <c r="J223" s="8">
        <v>0</v>
      </c>
      <c r="K223" s="8">
        <v>44062.3</v>
      </c>
      <c r="L223" s="8">
        <v>245.56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44062.3</v>
      </c>
      <c r="S223" s="8">
        <v>24651.22</v>
      </c>
      <c r="T223" s="8">
        <v>272.58999999999997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24923.81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f t="shared" si="3"/>
        <v>0</v>
      </c>
      <c r="AU223" s="8">
        <v>13419.29</v>
      </c>
      <c r="AV223" s="8">
        <v>24923.81</v>
      </c>
      <c r="AW223" s="9">
        <v>84</v>
      </c>
      <c r="AX223" s="9">
        <v>300</v>
      </c>
      <c r="AY223" s="8">
        <v>231000.54</v>
      </c>
      <c r="AZ223" s="8">
        <v>54506.26</v>
      </c>
      <c r="BA223" s="7">
        <v>86.859936000000005</v>
      </c>
      <c r="BB223" s="7">
        <v>70.216678928490097</v>
      </c>
      <c r="BC223" s="7">
        <v>10.59</v>
      </c>
      <c r="BD223" s="7"/>
      <c r="BE223" s="6" t="s">
        <v>3776</v>
      </c>
      <c r="BF223" s="4"/>
      <c r="BG223" s="6" t="s">
        <v>134</v>
      </c>
      <c r="BH223" s="6" t="s">
        <v>215</v>
      </c>
      <c r="BI223" s="6" t="s">
        <v>216</v>
      </c>
      <c r="BJ223" s="6" t="s">
        <v>3777</v>
      </c>
      <c r="BK223" s="5" t="s">
        <v>2</v>
      </c>
      <c r="BL223" s="7">
        <v>357698.98514439998</v>
      </c>
      <c r="BM223" s="5" t="s">
        <v>131</v>
      </c>
      <c r="BN223" s="7"/>
      <c r="BO223" s="10">
        <v>38813</v>
      </c>
      <c r="BP223" s="10">
        <v>47944</v>
      </c>
      <c r="BQ223" s="10" t="s">
        <v>3698</v>
      </c>
      <c r="BR223" s="10" t="s">
        <v>4322</v>
      </c>
      <c r="BS223" s="10">
        <v>38813</v>
      </c>
      <c r="BT223" s="10">
        <v>47944</v>
      </c>
      <c r="BU223" s="7">
        <v>7798.94</v>
      </c>
      <c r="BV223" s="7">
        <v>11.34</v>
      </c>
      <c r="BW223" s="7">
        <v>0</v>
      </c>
    </row>
    <row r="224" spans="1:75" s="2" customFormat="1" ht="18.2" customHeight="1" x14ac:dyDescent="0.15">
      <c r="A224" s="11">
        <v>222</v>
      </c>
      <c r="B224" s="12" t="s">
        <v>127</v>
      </c>
      <c r="C224" s="12" t="s">
        <v>128</v>
      </c>
      <c r="D224" s="26">
        <v>45383</v>
      </c>
      <c r="E224" s="13" t="s">
        <v>1069</v>
      </c>
      <c r="F224" s="22">
        <v>163</v>
      </c>
      <c r="G224" s="22">
        <v>162</v>
      </c>
      <c r="H224" s="15">
        <v>38188.379999999997</v>
      </c>
      <c r="I224" s="15">
        <v>26113.74</v>
      </c>
      <c r="J224" s="15">
        <v>0</v>
      </c>
      <c r="K224" s="15">
        <v>64302.12</v>
      </c>
      <c r="L224" s="15">
        <v>303.58999999999997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64302.12</v>
      </c>
      <c r="S224" s="15">
        <v>77663.45</v>
      </c>
      <c r="T224" s="15">
        <v>337.01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78000.460000000006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8">
        <f t="shared" si="3"/>
        <v>0</v>
      </c>
      <c r="AU224" s="15">
        <v>26417.33</v>
      </c>
      <c r="AV224" s="15">
        <v>78000.460000000006</v>
      </c>
      <c r="AW224" s="16">
        <v>84</v>
      </c>
      <c r="AX224" s="16">
        <v>300</v>
      </c>
      <c r="AY224" s="15">
        <v>284000.09999999998</v>
      </c>
      <c r="AZ224" s="15">
        <v>67387.31</v>
      </c>
      <c r="BA224" s="14">
        <v>87.464758000000003</v>
      </c>
      <c r="BB224" s="14">
        <v>83.460363155718198</v>
      </c>
      <c r="BC224" s="14">
        <v>10.59</v>
      </c>
      <c r="BD224" s="14"/>
      <c r="BE224" s="13" t="s">
        <v>3776</v>
      </c>
      <c r="BF224" s="11"/>
      <c r="BG224" s="13" t="s">
        <v>155</v>
      </c>
      <c r="BH224" s="13" t="s">
        <v>11</v>
      </c>
      <c r="BI224" s="13" t="s">
        <v>165</v>
      </c>
      <c r="BJ224" s="13" t="s">
        <v>3777</v>
      </c>
      <c r="BK224" s="12" t="s">
        <v>2</v>
      </c>
      <c r="BL224" s="14">
        <v>522006.41061935999</v>
      </c>
      <c r="BM224" s="12" t="s">
        <v>131</v>
      </c>
      <c r="BN224" s="14"/>
      <c r="BO224" s="17">
        <v>38827</v>
      </c>
      <c r="BP224" s="17">
        <v>47958</v>
      </c>
      <c r="BQ224" s="10" t="s">
        <v>747</v>
      </c>
      <c r="BR224" s="10" t="s">
        <v>4327</v>
      </c>
      <c r="BS224" s="10">
        <v>38827</v>
      </c>
      <c r="BT224" s="10">
        <v>47958</v>
      </c>
      <c r="BU224" s="14">
        <v>21229.62</v>
      </c>
      <c r="BV224" s="14">
        <v>14.02</v>
      </c>
      <c r="BW224" s="14">
        <v>0</v>
      </c>
    </row>
    <row r="225" spans="1:75" s="2" customFormat="1" ht="18.2" customHeight="1" x14ac:dyDescent="0.15">
      <c r="A225" s="4">
        <v>223</v>
      </c>
      <c r="B225" s="5" t="s">
        <v>127</v>
      </c>
      <c r="C225" s="5" t="s">
        <v>128</v>
      </c>
      <c r="D225" s="25">
        <v>45383</v>
      </c>
      <c r="E225" s="6" t="s">
        <v>1070</v>
      </c>
      <c r="F225" s="21">
        <v>148</v>
      </c>
      <c r="G225" s="21">
        <v>147</v>
      </c>
      <c r="H225" s="8">
        <v>19249.48</v>
      </c>
      <c r="I225" s="8">
        <v>56834.31</v>
      </c>
      <c r="J225" s="8">
        <v>0</v>
      </c>
      <c r="K225" s="8">
        <v>76083.789999999994</v>
      </c>
      <c r="L225" s="8">
        <v>691.65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76083.789999999994</v>
      </c>
      <c r="S225" s="8">
        <v>69810.600000000006</v>
      </c>
      <c r="T225" s="8">
        <v>169.88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69980.479999999996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f t="shared" si="3"/>
        <v>0</v>
      </c>
      <c r="AU225" s="8">
        <v>57525.96</v>
      </c>
      <c r="AV225" s="8">
        <v>69980.479999999996</v>
      </c>
      <c r="AW225" s="9">
        <v>24</v>
      </c>
      <c r="AX225" s="9">
        <v>240</v>
      </c>
      <c r="AY225" s="8">
        <v>355999.73</v>
      </c>
      <c r="AZ225" s="8">
        <v>85772.41</v>
      </c>
      <c r="BA225" s="7">
        <v>88.867486999999997</v>
      </c>
      <c r="BB225" s="7">
        <v>78.829255453306402</v>
      </c>
      <c r="BC225" s="7">
        <v>10.59</v>
      </c>
      <c r="BD225" s="7"/>
      <c r="BE225" s="6" t="s">
        <v>3776</v>
      </c>
      <c r="BF225" s="4"/>
      <c r="BG225" s="6" t="s">
        <v>134</v>
      </c>
      <c r="BH225" s="6" t="s">
        <v>25</v>
      </c>
      <c r="BI225" s="6" t="s">
        <v>179</v>
      </c>
      <c r="BJ225" s="6" t="s">
        <v>3777</v>
      </c>
      <c r="BK225" s="5" t="s">
        <v>2</v>
      </c>
      <c r="BL225" s="7">
        <v>617650.33756611997</v>
      </c>
      <c r="BM225" s="5" t="s">
        <v>131</v>
      </c>
      <c r="BN225" s="7"/>
      <c r="BO225" s="10">
        <v>38832</v>
      </c>
      <c r="BP225" s="10">
        <v>46137</v>
      </c>
      <c r="BQ225" s="10" t="s">
        <v>3698</v>
      </c>
      <c r="BR225" s="10" t="s">
        <v>4322</v>
      </c>
      <c r="BS225" s="10">
        <v>38832</v>
      </c>
      <c r="BT225" s="10">
        <v>46137</v>
      </c>
      <c r="BU225" s="7">
        <v>24020.1</v>
      </c>
      <c r="BV225" s="7">
        <v>17.98</v>
      </c>
      <c r="BW225" s="7">
        <v>0</v>
      </c>
    </row>
    <row r="226" spans="1:75" s="2" customFormat="1" ht="18.2" customHeight="1" x14ac:dyDescent="0.15">
      <c r="A226" s="11">
        <v>224</v>
      </c>
      <c r="B226" s="12" t="s">
        <v>127</v>
      </c>
      <c r="C226" s="12" t="s">
        <v>128</v>
      </c>
      <c r="D226" s="26">
        <v>45383</v>
      </c>
      <c r="E226" s="13" t="s">
        <v>1071</v>
      </c>
      <c r="F226" s="22">
        <v>153</v>
      </c>
      <c r="G226" s="22">
        <v>153</v>
      </c>
      <c r="H226" s="15">
        <v>0</v>
      </c>
      <c r="I226" s="15">
        <v>63038.74</v>
      </c>
      <c r="J226" s="15">
        <v>0</v>
      </c>
      <c r="K226" s="15">
        <v>63038.74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63038.74</v>
      </c>
      <c r="S226" s="15">
        <v>51721.09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51721.09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8">
        <f t="shared" si="3"/>
        <v>0</v>
      </c>
      <c r="AU226" s="15">
        <v>63038.74</v>
      </c>
      <c r="AV226" s="15">
        <v>51721.09</v>
      </c>
      <c r="AW226" s="16">
        <v>44</v>
      </c>
      <c r="AX226" s="16">
        <v>240</v>
      </c>
      <c r="AY226" s="15">
        <v>315001.40999999997</v>
      </c>
      <c r="AZ226" s="15">
        <v>75141.38</v>
      </c>
      <c r="BA226" s="14">
        <v>87.985607000000002</v>
      </c>
      <c r="BB226" s="14">
        <v>73.814212667044202</v>
      </c>
      <c r="BC226" s="14">
        <v>10.59</v>
      </c>
      <c r="BD226" s="14"/>
      <c r="BE226" s="13" t="s">
        <v>3776</v>
      </c>
      <c r="BF226" s="11"/>
      <c r="BG226" s="13" t="s">
        <v>134</v>
      </c>
      <c r="BH226" s="13" t="s">
        <v>25</v>
      </c>
      <c r="BI226" s="13" t="s">
        <v>179</v>
      </c>
      <c r="BJ226" s="13" t="s">
        <v>3777</v>
      </c>
      <c r="BK226" s="12" t="s">
        <v>2</v>
      </c>
      <c r="BL226" s="14">
        <v>511750.25640472001</v>
      </c>
      <c r="BM226" s="12" t="s">
        <v>131</v>
      </c>
      <c r="BN226" s="14"/>
      <c r="BO226" s="17">
        <v>38832</v>
      </c>
      <c r="BP226" s="17">
        <v>46137</v>
      </c>
      <c r="BQ226" s="10" t="s">
        <v>771</v>
      </c>
      <c r="BR226" s="10" t="s">
        <v>4335</v>
      </c>
      <c r="BS226" s="10">
        <v>38832</v>
      </c>
      <c r="BT226" s="10">
        <v>46137</v>
      </c>
      <c r="BU226" s="14">
        <v>21763.200000000001</v>
      </c>
      <c r="BV226" s="14">
        <v>0</v>
      </c>
      <c r="BW226" s="14">
        <v>0</v>
      </c>
    </row>
    <row r="227" spans="1:75" s="2" customFormat="1" ht="18.2" customHeight="1" x14ac:dyDescent="0.15">
      <c r="A227" s="4">
        <v>225</v>
      </c>
      <c r="B227" s="5" t="s">
        <v>127</v>
      </c>
      <c r="C227" s="5" t="s">
        <v>128</v>
      </c>
      <c r="D227" s="25">
        <v>45383</v>
      </c>
      <c r="E227" s="6" t="s">
        <v>1072</v>
      </c>
      <c r="F227" s="21">
        <v>0</v>
      </c>
      <c r="G227" s="21">
        <v>0</v>
      </c>
      <c r="H227" s="8">
        <v>14127.4</v>
      </c>
      <c r="I227" s="8">
        <v>0</v>
      </c>
      <c r="J227" s="8">
        <v>0</v>
      </c>
      <c r="K227" s="8">
        <v>14127.4</v>
      </c>
      <c r="L227" s="8">
        <v>131.29</v>
      </c>
      <c r="M227" s="8">
        <v>0</v>
      </c>
      <c r="N227" s="8">
        <v>0</v>
      </c>
      <c r="O227" s="8">
        <v>131.29</v>
      </c>
      <c r="P227" s="8">
        <v>0</v>
      </c>
      <c r="Q227" s="8">
        <v>0</v>
      </c>
      <c r="R227" s="8">
        <v>13996.11</v>
      </c>
      <c r="S227" s="8">
        <v>0</v>
      </c>
      <c r="T227" s="8">
        <v>124.67</v>
      </c>
      <c r="U227" s="8">
        <v>0</v>
      </c>
      <c r="V227" s="8">
        <v>0</v>
      </c>
      <c r="W227" s="8">
        <v>124.67</v>
      </c>
      <c r="X227" s="8">
        <v>0</v>
      </c>
      <c r="Y227" s="8">
        <v>0</v>
      </c>
      <c r="Z227" s="8">
        <v>0</v>
      </c>
      <c r="AA227" s="8">
        <v>5.6</v>
      </c>
      <c r="AB227" s="8">
        <v>0</v>
      </c>
      <c r="AC227" s="8">
        <v>0</v>
      </c>
      <c r="AD227" s="8">
        <v>0</v>
      </c>
      <c r="AE227" s="8">
        <v>0</v>
      </c>
      <c r="AF227" s="8">
        <v>-12.13</v>
      </c>
      <c r="AG227" s="8">
        <v>13.08</v>
      </c>
      <c r="AH227" s="8">
        <v>39.799999999999997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17.29</v>
      </c>
      <c r="AQ227" s="8">
        <v>0</v>
      </c>
      <c r="AR227" s="8">
        <v>11.65</v>
      </c>
      <c r="AS227" s="8">
        <v>0</v>
      </c>
      <c r="AT227" s="8">
        <f t="shared" si="3"/>
        <v>307.95</v>
      </c>
      <c r="AU227" s="8">
        <v>0</v>
      </c>
      <c r="AV227" s="8">
        <v>0</v>
      </c>
      <c r="AW227" s="9">
        <v>75</v>
      </c>
      <c r="AX227" s="9">
        <v>300</v>
      </c>
      <c r="AY227" s="8">
        <v>265000.64</v>
      </c>
      <c r="AZ227" s="8">
        <v>26925.439999999999</v>
      </c>
      <c r="BA227" s="7">
        <v>36.226334000000001</v>
      </c>
      <c r="BB227" s="7">
        <v>18.830806685452099</v>
      </c>
      <c r="BC227" s="7">
        <v>10.59</v>
      </c>
      <c r="BD227" s="7"/>
      <c r="BE227" s="6" t="s">
        <v>3776</v>
      </c>
      <c r="BF227" s="4"/>
      <c r="BG227" s="6" t="s">
        <v>142</v>
      </c>
      <c r="BH227" s="6" t="s">
        <v>7</v>
      </c>
      <c r="BI227" s="6" t="s">
        <v>283</v>
      </c>
      <c r="BJ227" s="6" t="s">
        <v>1</v>
      </c>
      <c r="BK227" s="5" t="s">
        <v>2</v>
      </c>
      <c r="BL227" s="7">
        <v>113620.81287107999</v>
      </c>
      <c r="BM227" s="5" t="s">
        <v>131</v>
      </c>
      <c r="BN227" s="7"/>
      <c r="BO227" s="10">
        <v>38555</v>
      </c>
      <c r="BP227" s="10">
        <v>47686</v>
      </c>
      <c r="BQ227" s="10" t="s">
        <v>4319</v>
      </c>
      <c r="BR227" s="10" t="s">
        <v>4326</v>
      </c>
      <c r="BS227" s="10">
        <v>38555</v>
      </c>
      <c r="BT227" s="10">
        <v>47686</v>
      </c>
      <c r="BU227" s="7">
        <v>0</v>
      </c>
      <c r="BV227" s="7">
        <v>5.6</v>
      </c>
      <c r="BW227" s="7">
        <v>0</v>
      </c>
    </row>
    <row r="228" spans="1:75" s="2" customFormat="1" ht="18.2" customHeight="1" x14ac:dyDescent="0.15">
      <c r="A228" s="11">
        <v>226</v>
      </c>
      <c r="B228" s="12" t="s">
        <v>127</v>
      </c>
      <c r="C228" s="12" t="s">
        <v>128</v>
      </c>
      <c r="D228" s="26">
        <v>45383</v>
      </c>
      <c r="E228" s="13" t="s">
        <v>1073</v>
      </c>
      <c r="F228" s="22">
        <v>0</v>
      </c>
      <c r="G228" s="22">
        <v>0</v>
      </c>
      <c r="H228" s="15">
        <v>11839.68</v>
      </c>
      <c r="I228" s="15">
        <v>0</v>
      </c>
      <c r="J228" s="15">
        <v>0</v>
      </c>
      <c r="K228" s="15">
        <v>11839.68</v>
      </c>
      <c r="L228" s="15">
        <v>110.05</v>
      </c>
      <c r="M228" s="15">
        <v>0</v>
      </c>
      <c r="N228" s="15">
        <v>0</v>
      </c>
      <c r="O228" s="15">
        <v>110.05</v>
      </c>
      <c r="P228" s="15">
        <v>0</v>
      </c>
      <c r="Q228" s="15">
        <v>0</v>
      </c>
      <c r="R228" s="15">
        <v>11729.63</v>
      </c>
      <c r="S228" s="15">
        <v>0</v>
      </c>
      <c r="T228" s="15">
        <v>104.49</v>
      </c>
      <c r="U228" s="15">
        <v>0</v>
      </c>
      <c r="V228" s="15">
        <v>0</v>
      </c>
      <c r="W228" s="15">
        <v>104.49</v>
      </c>
      <c r="X228" s="15">
        <v>0</v>
      </c>
      <c r="Y228" s="15">
        <v>0</v>
      </c>
      <c r="Z228" s="15">
        <v>0</v>
      </c>
      <c r="AA228" s="15">
        <v>4.7</v>
      </c>
      <c r="AB228" s="15">
        <v>0</v>
      </c>
      <c r="AC228" s="15">
        <v>0</v>
      </c>
      <c r="AD228" s="15">
        <v>0</v>
      </c>
      <c r="AE228" s="15">
        <v>0</v>
      </c>
      <c r="AF228" s="15">
        <v>-10.35</v>
      </c>
      <c r="AG228" s="15">
        <v>10.96</v>
      </c>
      <c r="AH228" s="15">
        <v>34.01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2.464E-3</v>
      </c>
      <c r="AT228" s="8">
        <f t="shared" si="3"/>
        <v>253.85753599999998</v>
      </c>
      <c r="AU228" s="15">
        <v>0</v>
      </c>
      <c r="AV228" s="15">
        <v>0</v>
      </c>
      <c r="AW228" s="16">
        <v>75</v>
      </c>
      <c r="AX228" s="16">
        <v>300</v>
      </c>
      <c r="AY228" s="15">
        <v>237999.54</v>
      </c>
      <c r="AZ228" s="15">
        <v>22568.09</v>
      </c>
      <c r="BA228" s="14">
        <v>33.819448999999999</v>
      </c>
      <c r="BB228" s="14">
        <v>17.577456646702</v>
      </c>
      <c r="BC228" s="14">
        <v>10.59</v>
      </c>
      <c r="BD228" s="14"/>
      <c r="BE228" s="13" t="s">
        <v>3776</v>
      </c>
      <c r="BF228" s="11"/>
      <c r="BG228" s="13" t="s">
        <v>142</v>
      </c>
      <c r="BH228" s="13" t="s">
        <v>7</v>
      </c>
      <c r="BI228" s="13" t="s">
        <v>283</v>
      </c>
      <c r="BJ228" s="13" t="s">
        <v>1</v>
      </c>
      <c r="BK228" s="12" t="s">
        <v>2</v>
      </c>
      <c r="BL228" s="14">
        <v>95221.464769640006</v>
      </c>
      <c r="BM228" s="12" t="s">
        <v>131</v>
      </c>
      <c r="BN228" s="14"/>
      <c r="BO228" s="17">
        <v>38558</v>
      </c>
      <c r="BP228" s="17">
        <v>47689</v>
      </c>
      <c r="BQ228" s="10" t="s">
        <v>4319</v>
      </c>
      <c r="BR228" s="10" t="s">
        <v>4326</v>
      </c>
      <c r="BS228" s="10">
        <v>38558</v>
      </c>
      <c r="BT228" s="10">
        <v>47689</v>
      </c>
      <c r="BU228" s="14">
        <v>0</v>
      </c>
      <c r="BV228" s="14">
        <v>4.7</v>
      </c>
      <c r="BW228" s="14">
        <v>0</v>
      </c>
    </row>
    <row r="229" spans="1:75" s="2" customFormat="1" ht="18.2" customHeight="1" x14ac:dyDescent="0.15">
      <c r="A229" s="4">
        <v>227</v>
      </c>
      <c r="B229" s="5" t="s">
        <v>127</v>
      </c>
      <c r="C229" s="5" t="s">
        <v>128</v>
      </c>
      <c r="D229" s="25">
        <v>45383</v>
      </c>
      <c r="E229" s="6" t="s">
        <v>1074</v>
      </c>
      <c r="F229" s="21">
        <v>1</v>
      </c>
      <c r="G229" s="21">
        <v>0</v>
      </c>
      <c r="H229" s="8">
        <v>9618.9599999999991</v>
      </c>
      <c r="I229" s="8">
        <v>0</v>
      </c>
      <c r="J229" s="8">
        <v>0</v>
      </c>
      <c r="K229" s="8">
        <v>9618.9599999999991</v>
      </c>
      <c r="L229" s="8">
        <v>87.84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9618.9599999999991</v>
      </c>
      <c r="S229" s="8">
        <v>0</v>
      </c>
      <c r="T229" s="8">
        <v>84.89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84.89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-11.39</v>
      </c>
      <c r="AG229" s="8">
        <v>0</v>
      </c>
      <c r="AH229" s="8">
        <v>20.34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8.9499999999999993</v>
      </c>
      <c r="AS229" s="8">
        <v>0</v>
      </c>
      <c r="AT229" s="8">
        <f t="shared" si="3"/>
        <v>0</v>
      </c>
      <c r="AU229" s="8">
        <v>87.84</v>
      </c>
      <c r="AV229" s="8">
        <v>84.89</v>
      </c>
      <c r="AW229" s="9">
        <v>76</v>
      </c>
      <c r="AX229" s="9">
        <v>300</v>
      </c>
      <c r="AY229" s="8">
        <v>264999.87</v>
      </c>
      <c r="AZ229" s="8">
        <v>18169.8</v>
      </c>
      <c r="BA229" s="7">
        <v>24.501206</v>
      </c>
      <c r="BB229" s="7">
        <v>12.9707602981739</v>
      </c>
      <c r="BC229" s="7">
        <v>10.59</v>
      </c>
      <c r="BD229" s="7"/>
      <c r="BE229" s="6" t="s">
        <v>3776</v>
      </c>
      <c r="BF229" s="4"/>
      <c r="BG229" s="6" t="s">
        <v>142</v>
      </c>
      <c r="BH229" s="6" t="s">
        <v>7</v>
      </c>
      <c r="BI229" s="6" t="s">
        <v>283</v>
      </c>
      <c r="BJ229" s="6" t="s">
        <v>3</v>
      </c>
      <c r="BK229" s="5" t="s">
        <v>2</v>
      </c>
      <c r="BL229" s="7">
        <v>78086.986610880005</v>
      </c>
      <c r="BM229" s="5" t="s">
        <v>131</v>
      </c>
      <c r="BN229" s="7"/>
      <c r="BO229" s="10">
        <v>38569</v>
      </c>
      <c r="BP229" s="10">
        <v>47700</v>
      </c>
      <c r="BQ229" s="10" t="s">
        <v>4319</v>
      </c>
      <c r="BR229" s="10" t="s">
        <v>4326</v>
      </c>
      <c r="BS229" s="10">
        <v>38569</v>
      </c>
      <c r="BT229" s="10">
        <v>47700</v>
      </c>
      <c r="BU229" s="7">
        <v>22.68</v>
      </c>
      <c r="BV229" s="7">
        <v>3.78</v>
      </c>
      <c r="BW229" s="7">
        <v>0</v>
      </c>
    </row>
    <row r="230" spans="1:75" s="2" customFormat="1" ht="18.2" customHeight="1" x14ac:dyDescent="0.15">
      <c r="A230" s="11">
        <v>228</v>
      </c>
      <c r="B230" s="12" t="s">
        <v>127</v>
      </c>
      <c r="C230" s="12" t="s">
        <v>128</v>
      </c>
      <c r="D230" s="26">
        <v>45383</v>
      </c>
      <c r="E230" s="13" t="s">
        <v>1075</v>
      </c>
      <c r="F230" s="22">
        <v>0</v>
      </c>
      <c r="G230" s="22">
        <v>0</v>
      </c>
      <c r="H230" s="15">
        <v>8929.27</v>
      </c>
      <c r="I230" s="15">
        <v>0</v>
      </c>
      <c r="J230" s="15">
        <v>0</v>
      </c>
      <c r="K230" s="15">
        <v>8929.27</v>
      </c>
      <c r="L230" s="15">
        <v>459.98</v>
      </c>
      <c r="M230" s="15">
        <v>0</v>
      </c>
      <c r="N230" s="15">
        <v>0</v>
      </c>
      <c r="O230" s="15">
        <v>459.98</v>
      </c>
      <c r="P230" s="15">
        <v>0</v>
      </c>
      <c r="Q230" s="15">
        <v>0</v>
      </c>
      <c r="R230" s="15">
        <v>8469.2900000000009</v>
      </c>
      <c r="S230" s="15">
        <v>0</v>
      </c>
      <c r="T230" s="15">
        <v>78.8</v>
      </c>
      <c r="U230" s="15">
        <v>0</v>
      </c>
      <c r="V230" s="15">
        <v>0</v>
      </c>
      <c r="W230" s="15">
        <v>78.8</v>
      </c>
      <c r="X230" s="15">
        <v>0</v>
      </c>
      <c r="Y230" s="15">
        <v>0</v>
      </c>
      <c r="Z230" s="15">
        <v>0</v>
      </c>
      <c r="AA230" s="15">
        <v>11.25</v>
      </c>
      <c r="AB230" s="15">
        <v>0</v>
      </c>
      <c r="AC230" s="15">
        <v>0</v>
      </c>
      <c r="AD230" s="15">
        <v>0</v>
      </c>
      <c r="AE230" s="15">
        <v>0</v>
      </c>
      <c r="AF230" s="15">
        <v>-16.98</v>
      </c>
      <c r="AG230" s="15">
        <v>23.93</v>
      </c>
      <c r="AH230" s="15">
        <v>70.069999999999993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137.78</v>
      </c>
      <c r="AQ230" s="15">
        <v>0</v>
      </c>
      <c r="AR230" s="15">
        <v>1.1000000000000001</v>
      </c>
      <c r="AS230" s="15">
        <v>0</v>
      </c>
      <c r="AT230" s="8">
        <f t="shared" si="3"/>
        <v>763.73</v>
      </c>
      <c r="AU230" s="15">
        <v>0</v>
      </c>
      <c r="AV230" s="15">
        <v>0</v>
      </c>
      <c r="AW230" s="16">
        <v>17</v>
      </c>
      <c r="AX230" s="16">
        <v>240</v>
      </c>
      <c r="AY230" s="15">
        <v>307000.13</v>
      </c>
      <c r="AZ230" s="15">
        <v>53640.02</v>
      </c>
      <c r="BA230" s="14">
        <v>62.568697999999998</v>
      </c>
      <c r="BB230" s="14">
        <v>9.8790501622560907</v>
      </c>
      <c r="BC230" s="14">
        <v>10.59</v>
      </c>
      <c r="BD230" s="14"/>
      <c r="BE230" s="13" t="s">
        <v>3776</v>
      </c>
      <c r="BF230" s="11"/>
      <c r="BG230" s="13" t="s">
        <v>182</v>
      </c>
      <c r="BH230" s="13" t="s">
        <v>58</v>
      </c>
      <c r="BI230" s="13" t="s">
        <v>183</v>
      </c>
      <c r="BJ230" s="13" t="s">
        <v>1</v>
      </c>
      <c r="BK230" s="12" t="s">
        <v>2</v>
      </c>
      <c r="BL230" s="14">
        <v>68753.933360120005</v>
      </c>
      <c r="BM230" s="12" t="s">
        <v>131</v>
      </c>
      <c r="BN230" s="14"/>
      <c r="BO230" s="17">
        <v>38603</v>
      </c>
      <c r="BP230" s="17">
        <v>45908</v>
      </c>
      <c r="BQ230" s="10" t="s">
        <v>4319</v>
      </c>
      <c r="BR230" s="10" t="s">
        <v>4326</v>
      </c>
      <c r="BS230" s="10">
        <v>38603</v>
      </c>
      <c r="BT230" s="10">
        <v>45908</v>
      </c>
      <c r="BU230" s="14">
        <v>0</v>
      </c>
      <c r="BV230" s="14">
        <v>11.25</v>
      </c>
      <c r="BW230" s="14">
        <v>0</v>
      </c>
    </row>
    <row r="231" spans="1:75" s="2" customFormat="1" ht="18.2" customHeight="1" x14ac:dyDescent="0.15">
      <c r="A231" s="4">
        <v>229</v>
      </c>
      <c r="B231" s="5" t="s">
        <v>127</v>
      </c>
      <c r="C231" s="5" t="s">
        <v>128</v>
      </c>
      <c r="D231" s="25">
        <v>45383</v>
      </c>
      <c r="E231" s="6" t="s">
        <v>1076</v>
      </c>
      <c r="F231" s="21">
        <v>0</v>
      </c>
      <c r="G231" s="21">
        <v>1</v>
      </c>
      <c r="H231" s="8">
        <v>7931.31</v>
      </c>
      <c r="I231" s="8">
        <v>404.81</v>
      </c>
      <c r="J231" s="8">
        <v>0</v>
      </c>
      <c r="K231" s="8">
        <v>8336.1200000000008</v>
      </c>
      <c r="L231" s="8">
        <v>408.39</v>
      </c>
      <c r="M231" s="8">
        <v>0</v>
      </c>
      <c r="N231" s="8">
        <v>404.81</v>
      </c>
      <c r="O231" s="8">
        <v>408.39</v>
      </c>
      <c r="P231" s="8">
        <v>0</v>
      </c>
      <c r="Q231" s="8">
        <v>0</v>
      </c>
      <c r="R231" s="8">
        <v>7522.92</v>
      </c>
      <c r="S231" s="8">
        <v>73.569999999999993</v>
      </c>
      <c r="T231" s="8">
        <v>69.989999999999995</v>
      </c>
      <c r="U231" s="8">
        <v>0</v>
      </c>
      <c r="V231" s="8">
        <v>73.569999999999993</v>
      </c>
      <c r="W231" s="8">
        <v>69.989999999999995</v>
      </c>
      <c r="X231" s="8">
        <v>0</v>
      </c>
      <c r="Y231" s="8">
        <v>0</v>
      </c>
      <c r="Z231" s="8">
        <v>0</v>
      </c>
      <c r="AA231" s="8">
        <v>9.98</v>
      </c>
      <c r="AB231" s="8">
        <v>0</v>
      </c>
      <c r="AC231" s="8">
        <v>0</v>
      </c>
      <c r="AD231" s="8">
        <v>0</v>
      </c>
      <c r="AE231" s="8">
        <v>0</v>
      </c>
      <c r="AF231" s="8">
        <v>-28.67</v>
      </c>
      <c r="AG231" s="8">
        <v>21.24</v>
      </c>
      <c r="AH231" s="8">
        <v>62.54</v>
      </c>
      <c r="AI231" s="8">
        <v>9.98</v>
      </c>
      <c r="AJ231" s="8">
        <v>0</v>
      </c>
      <c r="AK231" s="8">
        <v>0</v>
      </c>
      <c r="AL231" s="8">
        <v>41.5</v>
      </c>
      <c r="AM231" s="8">
        <v>0</v>
      </c>
      <c r="AN231" s="8">
        <v>21.24</v>
      </c>
      <c r="AO231" s="8">
        <v>62.54</v>
      </c>
      <c r="AP231" s="8">
        <v>0.81</v>
      </c>
      <c r="AQ231" s="8">
        <v>0</v>
      </c>
      <c r="AR231" s="8">
        <v>0</v>
      </c>
      <c r="AS231" s="8">
        <v>0</v>
      </c>
      <c r="AT231" s="8">
        <f t="shared" si="3"/>
        <v>1157.9199999999998</v>
      </c>
      <c r="AU231" s="8">
        <v>0</v>
      </c>
      <c r="AV231" s="8">
        <v>0</v>
      </c>
      <c r="AW231" s="9">
        <v>17</v>
      </c>
      <c r="AX231" s="9">
        <v>240</v>
      </c>
      <c r="AY231" s="8">
        <v>281005.25</v>
      </c>
      <c r="AZ231" s="8">
        <v>47627.15</v>
      </c>
      <c r="BA231" s="7">
        <v>60.715769999999999</v>
      </c>
      <c r="BB231" s="7">
        <v>9.5903256954993097</v>
      </c>
      <c r="BC231" s="7">
        <v>10.59</v>
      </c>
      <c r="BD231" s="7"/>
      <c r="BE231" s="6" t="s">
        <v>3776</v>
      </c>
      <c r="BF231" s="4"/>
      <c r="BG231" s="6" t="s">
        <v>137</v>
      </c>
      <c r="BH231" s="6" t="s">
        <v>5</v>
      </c>
      <c r="BI231" s="6" t="s">
        <v>138</v>
      </c>
      <c r="BJ231" s="6" t="s">
        <v>1</v>
      </c>
      <c r="BK231" s="5" t="s">
        <v>2</v>
      </c>
      <c r="BL231" s="7">
        <v>61071.27520176</v>
      </c>
      <c r="BM231" s="5" t="s">
        <v>131</v>
      </c>
      <c r="BN231" s="7"/>
      <c r="BO231" s="10">
        <v>38618</v>
      </c>
      <c r="BP231" s="10">
        <v>45923</v>
      </c>
      <c r="BQ231" s="10" t="s">
        <v>811</v>
      </c>
      <c r="BR231" s="10" t="s">
        <v>4323</v>
      </c>
      <c r="BS231" s="10">
        <v>38618</v>
      </c>
      <c r="BT231" s="10">
        <v>45923</v>
      </c>
      <c r="BU231" s="7">
        <v>0</v>
      </c>
      <c r="BV231" s="7">
        <v>9.98</v>
      </c>
      <c r="BW231" s="7">
        <v>0</v>
      </c>
    </row>
    <row r="232" spans="1:75" s="2" customFormat="1" ht="18.2" customHeight="1" x14ac:dyDescent="0.15">
      <c r="A232" s="11">
        <v>230</v>
      </c>
      <c r="B232" s="12" t="s">
        <v>127</v>
      </c>
      <c r="C232" s="12" t="s">
        <v>128</v>
      </c>
      <c r="D232" s="26">
        <v>45383</v>
      </c>
      <c r="E232" s="13" t="s">
        <v>1077</v>
      </c>
      <c r="F232" s="22">
        <v>154</v>
      </c>
      <c r="G232" s="22">
        <v>153</v>
      </c>
      <c r="H232" s="15">
        <v>19356.28</v>
      </c>
      <c r="I232" s="15">
        <v>14538.48</v>
      </c>
      <c r="J232" s="15">
        <v>0</v>
      </c>
      <c r="K232" s="15">
        <v>33894.76</v>
      </c>
      <c r="L232" s="15">
        <v>173.55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33894.76</v>
      </c>
      <c r="S232" s="15">
        <v>38150.129999999997</v>
      </c>
      <c r="T232" s="15">
        <v>170.82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38320.949999999997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8">
        <f t="shared" si="3"/>
        <v>0</v>
      </c>
      <c r="AU232" s="15">
        <v>14712.03</v>
      </c>
      <c r="AV232" s="15">
        <v>38320.949999999997</v>
      </c>
      <c r="AW232" s="16">
        <v>77</v>
      </c>
      <c r="AX232" s="16">
        <v>300</v>
      </c>
      <c r="AY232" s="15">
        <v>363997.8</v>
      </c>
      <c r="AZ232" s="15">
        <v>36225.68</v>
      </c>
      <c r="BA232" s="14">
        <v>35.695318999999998</v>
      </c>
      <c r="BB232" s="14">
        <v>33.398524765537601</v>
      </c>
      <c r="BC232" s="14">
        <v>10.59</v>
      </c>
      <c r="BD232" s="14"/>
      <c r="BE232" s="13" t="s">
        <v>3776</v>
      </c>
      <c r="BF232" s="11"/>
      <c r="BG232" s="13" t="s">
        <v>137</v>
      </c>
      <c r="BH232" s="13" t="s">
        <v>5</v>
      </c>
      <c r="BI232" s="13" t="s">
        <v>185</v>
      </c>
      <c r="BJ232" s="13" t="s">
        <v>3777</v>
      </c>
      <c r="BK232" s="12" t="s">
        <v>2</v>
      </c>
      <c r="BL232" s="14">
        <v>275158.61073328002</v>
      </c>
      <c r="BM232" s="12" t="s">
        <v>131</v>
      </c>
      <c r="BN232" s="14"/>
      <c r="BO232" s="17">
        <v>38625</v>
      </c>
      <c r="BP232" s="17">
        <v>47756</v>
      </c>
      <c r="BQ232" s="10" t="s">
        <v>742</v>
      </c>
      <c r="BR232" s="10" t="s">
        <v>4341</v>
      </c>
      <c r="BS232" s="10">
        <v>38625</v>
      </c>
      <c r="BT232" s="10">
        <v>47756</v>
      </c>
      <c r="BU232" s="14">
        <v>12150.76</v>
      </c>
      <c r="BV232" s="14">
        <v>7.54</v>
      </c>
      <c r="BW232" s="14">
        <v>0</v>
      </c>
    </row>
    <row r="233" spans="1:75" s="2" customFormat="1" ht="18.2" customHeight="1" x14ac:dyDescent="0.15">
      <c r="A233" s="4">
        <v>231</v>
      </c>
      <c r="B233" s="5" t="s">
        <v>127</v>
      </c>
      <c r="C233" s="5" t="s">
        <v>128</v>
      </c>
      <c r="D233" s="25">
        <v>45383</v>
      </c>
      <c r="E233" s="6" t="s">
        <v>1078</v>
      </c>
      <c r="F233" s="21">
        <v>184</v>
      </c>
      <c r="G233" s="21">
        <v>183</v>
      </c>
      <c r="H233" s="8">
        <v>20416.689999999999</v>
      </c>
      <c r="I233" s="8">
        <v>16579.43</v>
      </c>
      <c r="J233" s="8">
        <v>0</v>
      </c>
      <c r="K233" s="8">
        <v>36996.120000000003</v>
      </c>
      <c r="L233" s="8">
        <v>182.96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36996.120000000003</v>
      </c>
      <c r="S233" s="8">
        <v>49875.199999999997</v>
      </c>
      <c r="T233" s="8">
        <v>180.18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50055.38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f t="shared" si="3"/>
        <v>0</v>
      </c>
      <c r="AU233" s="8">
        <v>16762.39</v>
      </c>
      <c r="AV233" s="8">
        <v>50055.38</v>
      </c>
      <c r="AW233" s="9">
        <v>77</v>
      </c>
      <c r="AX233" s="9">
        <v>300</v>
      </c>
      <c r="AY233" s="8">
        <v>366001.32</v>
      </c>
      <c r="AZ233" s="8">
        <v>38200.959999999999</v>
      </c>
      <c r="BA233" s="7">
        <v>37.435625999999999</v>
      </c>
      <c r="BB233" s="7">
        <v>36.254924268162902</v>
      </c>
      <c r="BC233" s="7">
        <v>10.59</v>
      </c>
      <c r="BD233" s="7"/>
      <c r="BE233" s="6" t="s">
        <v>3776</v>
      </c>
      <c r="BF233" s="4"/>
      <c r="BG233" s="6" t="s">
        <v>137</v>
      </c>
      <c r="BH233" s="6" t="s">
        <v>5</v>
      </c>
      <c r="BI233" s="6" t="s">
        <v>138</v>
      </c>
      <c r="BJ233" s="6" t="s">
        <v>3777</v>
      </c>
      <c r="BK233" s="5" t="s">
        <v>2</v>
      </c>
      <c r="BL233" s="7">
        <v>300335.53805136</v>
      </c>
      <c r="BM233" s="5" t="s">
        <v>131</v>
      </c>
      <c r="BN233" s="7"/>
      <c r="BO233" s="10">
        <v>38625</v>
      </c>
      <c r="BP233" s="10">
        <v>47756</v>
      </c>
      <c r="BQ233" s="10" t="s">
        <v>774</v>
      </c>
      <c r="BR233" s="10" t="s">
        <v>4364</v>
      </c>
      <c r="BS233" s="10">
        <v>38625</v>
      </c>
      <c r="BT233" s="10">
        <v>47756</v>
      </c>
      <c r="BU233" s="7">
        <v>15087.01</v>
      </c>
      <c r="BV233" s="7">
        <v>7.95</v>
      </c>
      <c r="BW233" s="7">
        <v>0</v>
      </c>
    </row>
    <row r="234" spans="1:75" s="2" customFormat="1" ht="18.2" customHeight="1" x14ac:dyDescent="0.15">
      <c r="A234" s="11">
        <v>232</v>
      </c>
      <c r="B234" s="12" t="s">
        <v>127</v>
      </c>
      <c r="C234" s="12" t="s">
        <v>128</v>
      </c>
      <c r="D234" s="26">
        <v>45383</v>
      </c>
      <c r="E234" s="13" t="s">
        <v>1079</v>
      </c>
      <c r="F234" s="22">
        <v>12</v>
      </c>
      <c r="G234" s="22">
        <v>12</v>
      </c>
      <c r="H234" s="15">
        <v>20887.14</v>
      </c>
      <c r="I234" s="15">
        <v>2073.39</v>
      </c>
      <c r="J234" s="15">
        <v>0</v>
      </c>
      <c r="K234" s="15">
        <v>22960.53</v>
      </c>
      <c r="L234" s="15">
        <v>187.21</v>
      </c>
      <c r="M234" s="15">
        <v>0</v>
      </c>
      <c r="N234" s="15">
        <v>119.08</v>
      </c>
      <c r="O234" s="15">
        <v>0</v>
      </c>
      <c r="P234" s="15">
        <v>0</v>
      </c>
      <c r="Q234" s="15">
        <v>0</v>
      </c>
      <c r="R234" s="15">
        <v>22841.45</v>
      </c>
      <c r="S234" s="15">
        <v>2132.63</v>
      </c>
      <c r="T234" s="15">
        <v>184.33</v>
      </c>
      <c r="U234" s="15">
        <v>0</v>
      </c>
      <c r="V234" s="15">
        <v>156.94999999999999</v>
      </c>
      <c r="W234" s="15">
        <v>0</v>
      </c>
      <c r="X234" s="15">
        <v>0</v>
      </c>
      <c r="Y234" s="15">
        <v>0</v>
      </c>
      <c r="Z234" s="15">
        <v>2160.0100000000002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-32.17</v>
      </c>
      <c r="AG234" s="15">
        <v>0</v>
      </c>
      <c r="AH234" s="15">
        <v>0</v>
      </c>
      <c r="AI234" s="15">
        <v>8.1300000000000008</v>
      </c>
      <c r="AJ234" s="15">
        <v>0</v>
      </c>
      <c r="AK234" s="15">
        <v>0</v>
      </c>
      <c r="AL234" s="15">
        <v>43.28</v>
      </c>
      <c r="AM234" s="15">
        <v>0</v>
      </c>
      <c r="AN234" s="15">
        <v>18.98</v>
      </c>
      <c r="AO234" s="15">
        <v>55.3</v>
      </c>
      <c r="AP234" s="15">
        <v>0</v>
      </c>
      <c r="AQ234" s="15">
        <v>0</v>
      </c>
      <c r="AR234" s="15">
        <v>0</v>
      </c>
      <c r="AS234" s="15">
        <v>0</v>
      </c>
      <c r="AT234" s="8">
        <f t="shared" si="3"/>
        <v>369.54999999999995</v>
      </c>
      <c r="AU234" s="15">
        <v>2141.52</v>
      </c>
      <c r="AV234" s="15">
        <v>2160.0100000000002</v>
      </c>
      <c r="AW234" s="16">
        <v>77</v>
      </c>
      <c r="AX234" s="16">
        <v>300</v>
      </c>
      <c r="AY234" s="15">
        <v>326996.09999999998</v>
      </c>
      <c r="AZ234" s="15">
        <v>39084.36</v>
      </c>
      <c r="BA234" s="14">
        <v>42.870041999999998</v>
      </c>
      <c r="BB234" s="14">
        <v>25.053855834940101</v>
      </c>
      <c r="BC234" s="14">
        <v>10.59</v>
      </c>
      <c r="BD234" s="14"/>
      <c r="BE234" s="13" t="s">
        <v>3776</v>
      </c>
      <c r="BF234" s="11"/>
      <c r="BG234" s="13" t="s">
        <v>137</v>
      </c>
      <c r="BH234" s="13" t="s">
        <v>5</v>
      </c>
      <c r="BI234" s="13" t="s">
        <v>185</v>
      </c>
      <c r="BJ234" s="13" t="s">
        <v>3777</v>
      </c>
      <c r="BK234" s="12" t="s">
        <v>2</v>
      </c>
      <c r="BL234" s="14">
        <v>185427.53066059999</v>
      </c>
      <c r="BM234" s="12" t="s">
        <v>131</v>
      </c>
      <c r="BN234" s="14"/>
      <c r="BO234" s="17">
        <v>38625</v>
      </c>
      <c r="BP234" s="17">
        <v>47756</v>
      </c>
      <c r="BQ234" s="10" t="s">
        <v>765</v>
      </c>
      <c r="BR234" s="10" t="s">
        <v>4340</v>
      </c>
      <c r="BS234" s="10">
        <v>38625</v>
      </c>
      <c r="BT234" s="10">
        <v>47756</v>
      </c>
      <c r="BU234" s="14">
        <v>906.51</v>
      </c>
      <c r="BV234" s="14">
        <v>8.1300000000000008</v>
      </c>
      <c r="BW234" s="14">
        <v>0</v>
      </c>
    </row>
    <row r="235" spans="1:75" s="2" customFormat="1" ht="18.2" customHeight="1" x14ac:dyDescent="0.15">
      <c r="A235" s="4">
        <v>233</v>
      </c>
      <c r="B235" s="5" t="s">
        <v>127</v>
      </c>
      <c r="C235" s="5" t="s">
        <v>128</v>
      </c>
      <c r="D235" s="25">
        <v>45383</v>
      </c>
      <c r="E235" s="6" t="s">
        <v>1080</v>
      </c>
      <c r="F235" s="21">
        <v>35</v>
      </c>
      <c r="G235" s="21">
        <v>34</v>
      </c>
      <c r="H235" s="8">
        <v>13667.44</v>
      </c>
      <c r="I235" s="8">
        <v>3583.64</v>
      </c>
      <c r="J235" s="8">
        <v>0</v>
      </c>
      <c r="K235" s="8">
        <v>17251.080000000002</v>
      </c>
      <c r="L235" s="8">
        <v>122.46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17251.080000000002</v>
      </c>
      <c r="S235" s="8">
        <v>4668.38</v>
      </c>
      <c r="T235" s="8">
        <v>120.62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4789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f t="shared" si="3"/>
        <v>0</v>
      </c>
      <c r="AU235" s="8">
        <v>3706.1</v>
      </c>
      <c r="AV235" s="8">
        <v>4789</v>
      </c>
      <c r="AW235" s="9">
        <v>77</v>
      </c>
      <c r="AX235" s="9">
        <v>300</v>
      </c>
      <c r="AY235" s="8">
        <v>420000.05</v>
      </c>
      <c r="AZ235" s="8">
        <v>25571.25</v>
      </c>
      <c r="BA235" s="7">
        <v>21.809522000000001</v>
      </c>
      <c r="BB235" s="7">
        <v>14.713313145965101</v>
      </c>
      <c r="BC235" s="7">
        <v>10.59</v>
      </c>
      <c r="BD235" s="7"/>
      <c r="BE235" s="6" t="s">
        <v>3776</v>
      </c>
      <c r="BF235" s="4"/>
      <c r="BG235" s="6" t="s">
        <v>134</v>
      </c>
      <c r="BH235" s="6" t="s">
        <v>56</v>
      </c>
      <c r="BI235" s="6" t="s">
        <v>186</v>
      </c>
      <c r="BJ235" s="6" t="s">
        <v>3777</v>
      </c>
      <c r="BK235" s="5" t="s">
        <v>2</v>
      </c>
      <c r="BL235" s="7">
        <v>140044.75047023999</v>
      </c>
      <c r="BM235" s="5" t="s">
        <v>131</v>
      </c>
      <c r="BN235" s="7"/>
      <c r="BO235" s="10">
        <v>38616</v>
      </c>
      <c r="BP235" s="10">
        <v>47747</v>
      </c>
      <c r="BQ235" s="10" t="s">
        <v>3698</v>
      </c>
      <c r="BR235" s="10" t="s">
        <v>4322</v>
      </c>
      <c r="BS235" s="10">
        <v>38616</v>
      </c>
      <c r="BT235" s="10">
        <v>47747</v>
      </c>
      <c r="BU235" s="7">
        <v>2123.3000000000002</v>
      </c>
      <c r="BV235" s="7">
        <v>5.32</v>
      </c>
      <c r="BW235" s="7">
        <v>0</v>
      </c>
    </row>
    <row r="236" spans="1:75" s="2" customFormat="1" ht="18.2" customHeight="1" x14ac:dyDescent="0.15">
      <c r="A236" s="11">
        <v>234</v>
      </c>
      <c r="B236" s="12" t="s">
        <v>127</v>
      </c>
      <c r="C236" s="12" t="s">
        <v>128</v>
      </c>
      <c r="D236" s="26">
        <v>45383</v>
      </c>
      <c r="E236" s="13" t="s">
        <v>1081</v>
      </c>
      <c r="F236" s="22">
        <v>0</v>
      </c>
      <c r="G236" s="22">
        <v>0</v>
      </c>
      <c r="H236" s="15">
        <v>15272.09</v>
      </c>
      <c r="I236" s="15">
        <v>0</v>
      </c>
      <c r="J236" s="15">
        <v>0</v>
      </c>
      <c r="K236" s="15">
        <v>15272.09</v>
      </c>
      <c r="L236" s="15">
        <v>586.19000000000005</v>
      </c>
      <c r="M236" s="15">
        <v>0</v>
      </c>
      <c r="N236" s="15">
        <v>0</v>
      </c>
      <c r="O236" s="15">
        <v>586.19000000000005</v>
      </c>
      <c r="P236" s="15">
        <v>0</v>
      </c>
      <c r="Q236" s="15">
        <v>0</v>
      </c>
      <c r="R236" s="15">
        <v>14685.9</v>
      </c>
      <c r="S236" s="15">
        <v>0</v>
      </c>
      <c r="T236" s="15">
        <v>134.78</v>
      </c>
      <c r="U236" s="15">
        <v>0</v>
      </c>
      <c r="V236" s="15">
        <v>0</v>
      </c>
      <c r="W236" s="15">
        <v>134.78</v>
      </c>
      <c r="X236" s="15">
        <v>0</v>
      </c>
      <c r="Y236" s="15">
        <v>0</v>
      </c>
      <c r="Z236" s="15">
        <v>0</v>
      </c>
      <c r="AA236" s="15">
        <v>15.78</v>
      </c>
      <c r="AB236" s="15">
        <v>0</v>
      </c>
      <c r="AC236" s="15">
        <v>0</v>
      </c>
      <c r="AD236" s="15">
        <v>0</v>
      </c>
      <c r="AE236" s="15">
        <v>0</v>
      </c>
      <c r="AF236" s="15">
        <v>-23.48</v>
      </c>
      <c r="AG236" s="15">
        <v>36.840000000000003</v>
      </c>
      <c r="AH236" s="15">
        <v>98.72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0.04</v>
      </c>
      <c r="AQ236" s="15">
        <v>0</v>
      </c>
      <c r="AR236" s="15">
        <v>0.02</v>
      </c>
      <c r="AS236" s="15">
        <v>0</v>
      </c>
      <c r="AT236" s="8">
        <f t="shared" si="3"/>
        <v>848.85</v>
      </c>
      <c r="AU236" s="15">
        <v>0</v>
      </c>
      <c r="AV236" s="15">
        <v>0</v>
      </c>
      <c r="AW236" s="16">
        <v>77</v>
      </c>
      <c r="AX236" s="16">
        <v>300</v>
      </c>
      <c r="AY236" s="15">
        <v>426000.5</v>
      </c>
      <c r="AZ236" s="15">
        <v>75842.8</v>
      </c>
      <c r="BA236" s="14">
        <v>63.855415000000001</v>
      </c>
      <c r="BB236" s="14">
        <v>12.364710152427101</v>
      </c>
      <c r="BC236" s="14">
        <v>10.59</v>
      </c>
      <c r="BD236" s="14"/>
      <c r="BE236" s="13" t="s">
        <v>3776</v>
      </c>
      <c r="BF236" s="11"/>
      <c r="BG236" s="13" t="s">
        <v>134</v>
      </c>
      <c r="BH236" s="13" t="s">
        <v>27</v>
      </c>
      <c r="BI236" s="13" t="s">
        <v>176</v>
      </c>
      <c r="BJ236" s="13" t="s">
        <v>1</v>
      </c>
      <c r="BK236" s="12" t="s">
        <v>2</v>
      </c>
      <c r="BL236" s="14">
        <v>119220.54740520001</v>
      </c>
      <c r="BM236" s="12" t="s">
        <v>131</v>
      </c>
      <c r="BN236" s="14"/>
      <c r="BO236" s="17">
        <v>38625</v>
      </c>
      <c r="BP236" s="17">
        <v>47756</v>
      </c>
      <c r="BQ236" s="10" t="s">
        <v>4319</v>
      </c>
      <c r="BR236" s="10" t="s">
        <v>4326</v>
      </c>
      <c r="BS236" s="10">
        <v>38625</v>
      </c>
      <c r="BT236" s="10">
        <v>47756</v>
      </c>
      <c r="BU236" s="14">
        <v>0</v>
      </c>
      <c r="BV236" s="14">
        <v>15.78</v>
      </c>
      <c r="BW236" s="14">
        <v>0</v>
      </c>
    </row>
    <row r="237" spans="1:75" s="2" customFormat="1" ht="18.2" customHeight="1" x14ac:dyDescent="0.15">
      <c r="A237" s="4">
        <v>235</v>
      </c>
      <c r="B237" s="5" t="s">
        <v>127</v>
      </c>
      <c r="C237" s="5" t="s">
        <v>128</v>
      </c>
      <c r="D237" s="25">
        <v>45383</v>
      </c>
      <c r="E237" s="6" t="s">
        <v>1082</v>
      </c>
      <c r="F237" s="21">
        <v>141</v>
      </c>
      <c r="G237" s="21">
        <v>140</v>
      </c>
      <c r="H237" s="8">
        <v>2658.59</v>
      </c>
      <c r="I237" s="8">
        <v>10357.98</v>
      </c>
      <c r="J237" s="8">
        <v>0</v>
      </c>
      <c r="K237" s="8">
        <v>13016.57</v>
      </c>
      <c r="L237" s="8">
        <v>129.16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13016.57</v>
      </c>
      <c r="S237" s="8">
        <v>10907.08</v>
      </c>
      <c r="T237" s="8">
        <v>23.46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10930.54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f t="shared" si="3"/>
        <v>0</v>
      </c>
      <c r="AU237" s="8">
        <v>10487.14</v>
      </c>
      <c r="AV237" s="8">
        <v>10930.54</v>
      </c>
      <c r="AW237" s="9">
        <v>18</v>
      </c>
      <c r="AX237" s="9">
        <v>240</v>
      </c>
      <c r="AY237" s="8">
        <v>241100.99</v>
      </c>
      <c r="AZ237" s="8">
        <v>15194.63</v>
      </c>
      <c r="BA237" s="7">
        <v>22.636118</v>
      </c>
      <c r="BB237" s="7">
        <v>19.3913648753053</v>
      </c>
      <c r="BC237" s="7">
        <v>10.59</v>
      </c>
      <c r="BD237" s="7"/>
      <c r="BE237" s="6" t="s">
        <v>3776</v>
      </c>
      <c r="BF237" s="4"/>
      <c r="BG237" s="6" t="s">
        <v>134</v>
      </c>
      <c r="BH237" s="6" t="s">
        <v>215</v>
      </c>
      <c r="BI237" s="6" t="s">
        <v>64</v>
      </c>
      <c r="BJ237" s="6" t="s">
        <v>3777</v>
      </c>
      <c r="BK237" s="5" t="s">
        <v>2</v>
      </c>
      <c r="BL237" s="7">
        <v>105668.87972396</v>
      </c>
      <c r="BM237" s="5" t="s">
        <v>131</v>
      </c>
      <c r="BN237" s="7"/>
      <c r="BO237" s="10">
        <v>38631</v>
      </c>
      <c r="BP237" s="10">
        <v>45936</v>
      </c>
      <c r="BQ237" s="10" t="s">
        <v>3698</v>
      </c>
      <c r="BR237" s="10" t="s">
        <v>4322</v>
      </c>
      <c r="BS237" s="10">
        <v>38631</v>
      </c>
      <c r="BT237" s="10">
        <v>45936</v>
      </c>
      <c r="BU237" s="7">
        <v>5058.26</v>
      </c>
      <c r="BV237" s="7">
        <v>3.19</v>
      </c>
      <c r="BW237" s="7">
        <v>0</v>
      </c>
    </row>
    <row r="238" spans="1:75" s="2" customFormat="1" ht="18.2" customHeight="1" x14ac:dyDescent="0.15">
      <c r="A238" s="11">
        <v>236</v>
      </c>
      <c r="B238" s="12" t="s">
        <v>127</v>
      </c>
      <c r="C238" s="12" t="s">
        <v>128</v>
      </c>
      <c r="D238" s="26">
        <v>45383</v>
      </c>
      <c r="E238" s="13" t="s">
        <v>1083</v>
      </c>
      <c r="F238" s="22">
        <v>133</v>
      </c>
      <c r="G238" s="22">
        <v>132</v>
      </c>
      <c r="H238" s="15">
        <v>17724.78</v>
      </c>
      <c r="I238" s="15">
        <v>12363.01</v>
      </c>
      <c r="J238" s="15">
        <v>0</v>
      </c>
      <c r="K238" s="15">
        <v>30087.79</v>
      </c>
      <c r="L238" s="15">
        <v>158.94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30087.79</v>
      </c>
      <c r="S238" s="15">
        <v>29264.51</v>
      </c>
      <c r="T238" s="15">
        <v>156.41999999999999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29420.93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8">
        <f t="shared" si="3"/>
        <v>0</v>
      </c>
      <c r="AU238" s="15">
        <v>12521.95</v>
      </c>
      <c r="AV238" s="15">
        <v>29420.93</v>
      </c>
      <c r="AW238" s="16">
        <v>77</v>
      </c>
      <c r="AX238" s="16">
        <v>300</v>
      </c>
      <c r="AY238" s="15">
        <v>324999.96000000002</v>
      </c>
      <c r="AZ238" s="15">
        <v>33173.94</v>
      </c>
      <c r="BA238" s="14">
        <v>36.593290000000003</v>
      </c>
      <c r="BB238" s="14">
        <v>33.1890400998223</v>
      </c>
      <c r="BC238" s="14">
        <v>10.59</v>
      </c>
      <c r="BD238" s="14"/>
      <c r="BE238" s="13" t="s">
        <v>3776</v>
      </c>
      <c r="BF238" s="11"/>
      <c r="BG238" s="13" t="s">
        <v>134</v>
      </c>
      <c r="BH238" s="13" t="s">
        <v>286</v>
      </c>
      <c r="BI238" s="13" t="s">
        <v>321</v>
      </c>
      <c r="BJ238" s="13" t="s">
        <v>3777</v>
      </c>
      <c r="BK238" s="12" t="s">
        <v>2</v>
      </c>
      <c r="BL238" s="14">
        <v>244253.52167812001</v>
      </c>
      <c r="BM238" s="12" t="s">
        <v>131</v>
      </c>
      <c r="BN238" s="14"/>
      <c r="BO238" s="17">
        <v>38623</v>
      </c>
      <c r="BP238" s="17">
        <v>47754</v>
      </c>
      <c r="BQ238" s="10" t="s">
        <v>746</v>
      </c>
      <c r="BR238" s="10" t="s">
        <v>4331</v>
      </c>
      <c r="BS238" s="10">
        <v>38623</v>
      </c>
      <c r="BT238" s="10">
        <v>47754</v>
      </c>
      <c r="BU238" s="14">
        <v>9565.2900000000009</v>
      </c>
      <c r="BV238" s="14">
        <v>6.9</v>
      </c>
      <c r="BW238" s="14">
        <v>0</v>
      </c>
    </row>
    <row r="239" spans="1:75" s="2" customFormat="1" ht="18.2" customHeight="1" x14ac:dyDescent="0.15">
      <c r="A239" s="4">
        <v>237</v>
      </c>
      <c r="B239" s="5" t="s">
        <v>127</v>
      </c>
      <c r="C239" s="5" t="s">
        <v>128</v>
      </c>
      <c r="D239" s="25">
        <v>45383</v>
      </c>
      <c r="E239" s="6" t="s">
        <v>1084</v>
      </c>
      <c r="F239" s="21">
        <v>16</v>
      </c>
      <c r="G239" s="21">
        <v>15</v>
      </c>
      <c r="H239" s="8">
        <v>74.89</v>
      </c>
      <c r="I239" s="8">
        <v>5339.59</v>
      </c>
      <c r="J239" s="8">
        <v>0</v>
      </c>
      <c r="K239" s="8">
        <v>5414.48</v>
      </c>
      <c r="L239" s="8">
        <v>74.89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5414.48</v>
      </c>
      <c r="S239" s="8">
        <v>394.61</v>
      </c>
      <c r="T239" s="8">
        <v>0.66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395.27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f t="shared" si="3"/>
        <v>0</v>
      </c>
      <c r="AU239" s="8">
        <v>5414.48</v>
      </c>
      <c r="AV239" s="8">
        <v>395.27</v>
      </c>
      <c r="AW239" s="9">
        <v>78</v>
      </c>
      <c r="AX239" s="9">
        <v>300</v>
      </c>
      <c r="AY239" s="8">
        <v>363998.36</v>
      </c>
      <c r="AZ239" s="8">
        <v>40214.269999999997</v>
      </c>
      <c r="BA239" s="7">
        <v>39.681818999999997</v>
      </c>
      <c r="BB239" s="7">
        <v>5.3427903910507402</v>
      </c>
      <c r="BC239" s="7">
        <v>10.59</v>
      </c>
      <c r="BD239" s="7"/>
      <c r="BE239" s="6" t="s">
        <v>3776</v>
      </c>
      <c r="BF239" s="4"/>
      <c r="BG239" s="6" t="s">
        <v>137</v>
      </c>
      <c r="BH239" s="6" t="s">
        <v>5</v>
      </c>
      <c r="BI239" s="6" t="s">
        <v>185</v>
      </c>
      <c r="BJ239" s="6" t="s">
        <v>3777</v>
      </c>
      <c r="BK239" s="5" t="s">
        <v>2</v>
      </c>
      <c r="BL239" s="7">
        <v>43954.900245440003</v>
      </c>
      <c r="BM239" s="5" t="s">
        <v>131</v>
      </c>
      <c r="BN239" s="7"/>
      <c r="BO239" s="10">
        <v>38631</v>
      </c>
      <c r="BP239" s="10">
        <v>47762</v>
      </c>
      <c r="BQ239" s="10" t="s">
        <v>772</v>
      </c>
      <c r="BR239" s="10" t="s">
        <v>4329</v>
      </c>
      <c r="BS239" s="10">
        <v>38631</v>
      </c>
      <c r="BT239" s="10">
        <v>47762</v>
      </c>
      <c r="BU239" s="7">
        <v>1374.39</v>
      </c>
      <c r="BV239" s="7">
        <v>0</v>
      </c>
      <c r="BW239" s="7">
        <v>0</v>
      </c>
    </row>
    <row r="240" spans="1:75" s="2" customFormat="1" ht="18.2" customHeight="1" x14ac:dyDescent="0.15">
      <c r="A240" s="11">
        <v>238</v>
      </c>
      <c r="B240" s="12" t="s">
        <v>127</v>
      </c>
      <c r="C240" s="12" t="s">
        <v>128</v>
      </c>
      <c r="D240" s="26">
        <v>45383</v>
      </c>
      <c r="E240" s="13" t="s">
        <v>1085</v>
      </c>
      <c r="F240" s="22">
        <v>179</v>
      </c>
      <c r="G240" s="22">
        <v>178</v>
      </c>
      <c r="H240" s="15">
        <v>27673.45</v>
      </c>
      <c r="I240" s="15">
        <v>21839.45</v>
      </c>
      <c r="J240" s="15">
        <v>0</v>
      </c>
      <c r="K240" s="15">
        <v>49512.9</v>
      </c>
      <c r="L240" s="15">
        <v>243.75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49512.9</v>
      </c>
      <c r="S240" s="15">
        <v>65019.21</v>
      </c>
      <c r="T240" s="15">
        <v>244.22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65263.43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8">
        <f t="shared" si="3"/>
        <v>0</v>
      </c>
      <c r="AU240" s="15">
        <v>22083.200000000001</v>
      </c>
      <c r="AV240" s="15">
        <v>65263.43</v>
      </c>
      <c r="AW240" s="16">
        <v>78</v>
      </c>
      <c r="AX240" s="16">
        <v>300</v>
      </c>
      <c r="AY240" s="15">
        <v>324998</v>
      </c>
      <c r="AZ240" s="15">
        <v>51331.88</v>
      </c>
      <c r="BA240" s="14">
        <v>56.730589999999999</v>
      </c>
      <c r="BB240" s="14">
        <v>54.720303047755102</v>
      </c>
      <c r="BC240" s="14">
        <v>10.59</v>
      </c>
      <c r="BD240" s="14"/>
      <c r="BE240" s="13" t="s">
        <v>3776</v>
      </c>
      <c r="BF240" s="11"/>
      <c r="BG240" s="13" t="s">
        <v>134</v>
      </c>
      <c r="BH240" s="13" t="s">
        <v>286</v>
      </c>
      <c r="BI240" s="13" t="s">
        <v>321</v>
      </c>
      <c r="BJ240" s="13" t="s">
        <v>3777</v>
      </c>
      <c r="BK240" s="12" t="s">
        <v>2</v>
      </c>
      <c r="BL240" s="14">
        <v>401947.10856119997</v>
      </c>
      <c r="BM240" s="12" t="s">
        <v>131</v>
      </c>
      <c r="BN240" s="14"/>
      <c r="BO240" s="17">
        <v>38631</v>
      </c>
      <c r="BP240" s="17">
        <v>47762</v>
      </c>
      <c r="BQ240" s="10" t="s">
        <v>3618</v>
      </c>
      <c r="BR240" s="10" t="s">
        <v>4321</v>
      </c>
      <c r="BS240" s="10">
        <v>38631</v>
      </c>
      <c r="BT240" s="10">
        <v>47762</v>
      </c>
      <c r="BU240" s="14">
        <v>18547.93</v>
      </c>
      <c r="BV240" s="14">
        <v>10.68</v>
      </c>
      <c r="BW240" s="14">
        <v>0</v>
      </c>
    </row>
    <row r="241" spans="1:75" s="2" customFormat="1" ht="18.2" customHeight="1" x14ac:dyDescent="0.15">
      <c r="A241" s="4">
        <v>239</v>
      </c>
      <c r="B241" s="5" t="s">
        <v>127</v>
      </c>
      <c r="C241" s="5" t="s">
        <v>128</v>
      </c>
      <c r="D241" s="25">
        <v>45383</v>
      </c>
      <c r="E241" s="6" t="s">
        <v>1086</v>
      </c>
      <c r="F241" s="21">
        <v>0</v>
      </c>
      <c r="G241" s="21">
        <v>0</v>
      </c>
      <c r="H241" s="8">
        <v>16258.15</v>
      </c>
      <c r="I241" s="8">
        <v>0</v>
      </c>
      <c r="J241" s="8">
        <v>0</v>
      </c>
      <c r="K241" s="8">
        <v>16258.15</v>
      </c>
      <c r="L241" s="8">
        <v>143.25</v>
      </c>
      <c r="M241" s="8">
        <v>0</v>
      </c>
      <c r="N241" s="8">
        <v>0</v>
      </c>
      <c r="O241" s="8">
        <v>143.25</v>
      </c>
      <c r="P241" s="8">
        <v>0</v>
      </c>
      <c r="Q241" s="8">
        <v>0</v>
      </c>
      <c r="R241" s="8">
        <v>16114.9</v>
      </c>
      <c r="S241" s="8">
        <v>0</v>
      </c>
      <c r="T241" s="8">
        <v>143.47999999999999</v>
      </c>
      <c r="U241" s="8">
        <v>0</v>
      </c>
      <c r="V241" s="8">
        <v>0</v>
      </c>
      <c r="W241" s="8">
        <v>143.47999999999999</v>
      </c>
      <c r="X241" s="8">
        <v>0</v>
      </c>
      <c r="Y241" s="8">
        <v>0</v>
      </c>
      <c r="Z241" s="8">
        <v>0</v>
      </c>
      <c r="AA241" s="8">
        <v>6.28</v>
      </c>
      <c r="AB241" s="8">
        <v>0</v>
      </c>
      <c r="AC241" s="8">
        <v>0</v>
      </c>
      <c r="AD241" s="8">
        <v>0</v>
      </c>
      <c r="AE241" s="8">
        <v>0</v>
      </c>
      <c r="AF241" s="8">
        <v>-10.91</v>
      </c>
      <c r="AG241" s="8">
        <v>14.65</v>
      </c>
      <c r="AH241" s="8">
        <v>45.19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6</v>
      </c>
      <c r="AQ241" s="8">
        <v>0</v>
      </c>
      <c r="AR241" s="8">
        <v>3.02</v>
      </c>
      <c r="AS241" s="8">
        <v>0</v>
      </c>
      <c r="AT241" s="8">
        <f t="shared" si="3"/>
        <v>344.91999999999996</v>
      </c>
      <c r="AU241" s="8">
        <v>0</v>
      </c>
      <c r="AV241" s="8">
        <v>0</v>
      </c>
      <c r="AW241" s="9">
        <v>78</v>
      </c>
      <c r="AX241" s="9">
        <v>300</v>
      </c>
      <c r="AY241" s="8">
        <v>314500.23</v>
      </c>
      <c r="AZ241" s="8">
        <v>30162.07</v>
      </c>
      <c r="BA241" s="7">
        <v>34.482365999999999</v>
      </c>
      <c r="BB241" s="7">
        <v>18.423134746832702</v>
      </c>
      <c r="BC241" s="7">
        <v>10.59</v>
      </c>
      <c r="BD241" s="7"/>
      <c r="BE241" s="6" t="s">
        <v>3776</v>
      </c>
      <c r="BF241" s="4"/>
      <c r="BG241" s="6" t="s">
        <v>134</v>
      </c>
      <c r="BH241" s="6" t="s">
        <v>187</v>
      </c>
      <c r="BI241" s="6" t="s">
        <v>293</v>
      </c>
      <c r="BJ241" s="6" t="s">
        <v>1</v>
      </c>
      <c r="BK241" s="5" t="s">
        <v>2</v>
      </c>
      <c r="BL241" s="7">
        <v>130821.20941720001</v>
      </c>
      <c r="BM241" s="5" t="s">
        <v>131</v>
      </c>
      <c r="BN241" s="7"/>
      <c r="BO241" s="10">
        <v>38637</v>
      </c>
      <c r="BP241" s="10">
        <v>47768</v>
      </c>
      <c r="BQ241" s="10" t="s">
        <v>4319</v>
      </c>
      <c r="BR241" s="10" t="s">
        <v>4326</v>
      </c>
      <c r="BS241" s="10">
        <v>38637</v>
      </c>
      <c r="BT241" s="10">
        <v>47768</v>
      </c>
      <c r="BU241" s="7">
        <v>0</v>
      </c>
      <c r="BV241" s="7">
        <v>6.28</v>
      </c>
      <c r="BW241" s="7">
        <v>0</v>
      </c>
    </row>
    <row r="242" spans="1:75" s="2" customFormat="1" ht="18.2" customHeight="1" x14ac:dyDescent="0.15">
      <c r="A242" s="11">
        <v>240</v>
      </c>
      <c r="B242" s="12" t="s">
        <v>127</v>
      </c>
      <c r="C242" s="12" t="s">
        <v>128</v>
      </c>
      <c r="D242" s="26">
        <v>45383</v>
      </c>
      <c r="E242" s="13" t="s">
        <v>1087</v>
      </c>
      <c r="F242" s="22">
        <v>124</v>
      </c>
      <c r="G242" s="22">
        <v>123</v>
      </c>
      <c r="H242" s="15">
        <v>5827.58</v>
      </c>
      <c r="I242" s="15">
        <v>21183.49</v>
      </c>
      <c r="J242" s="15">
        <v>0</v>
      </c>
      <c r="K242" s="15">
        <v>27011.07</v>
      </c>
      <c r="L242" s="15">
        <v>282.97000000000003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27011.07</v>
      </c>
      <c r="S242" s="15">
        <v>19895.53</v>
      </c>
      <c r="T242" s="15">
        <v>51.43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19946.96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8">
        <f t="shared" si="3"/>
        <v>0</v>
      </c>
      <c r="AU242" s="15">
        <v>21466.46</v>
      </c>
      <c r="AV242" s="15">
        <v>19946.96</v>
      </c>
      <c r="AW242" s="16">
        <v>18</v>
      </c>
      <c r="AX242" s="16">
        <v>240</v>
      </c>
      <c r="AY242" s="15">
        <v>325001.8</v>
      </c>
      <c r="AZ242" s="15">
        <v>33292.68</v>
      </c>
      <c r="BA242" s="14">
        <v>36.832993999999999</v>
      </c>
      <c r="BB242" s="14">
        <v>29.8834031758206</v>
      </c>
      <c r="BC242" s="14">
        <v>10.59</v>
      </c>
      <c r="BD242" s="14"/>
      <c r="BE242" s="13" t="s">
        <v>3776</v>
      </c>
      <c r="BF242" s="11"/>
      <c r="BG242" s="13" t="s">
        <v>134</v>
      </c>
      <c r="BH242" s="13" t="s">
        <v>286</v>
      </c>
      <c r="BI242" s="13" t="s">
        <v>321</v>
      </c>
      <c r="BJ242" s="13" t="s">
        <v>3777</v>
      </c>
      <c r="BK242" s="12" t="s">
        <v>2</v>
      </c>
      <c r="BL242" s="14">
        <v>219276.62256995999</v>
      </c>
      <c r="BM242" s="12" t="s">
        <v>131</v>
      </c>
      <c r="BN242" s="14"/>
      <c r="BO242" s="17">
        <v>38638</v>
      </c>
      <c r="BP242" s="17">
        <v>45943</v>
      </c>
      <c r="BQ242" s="10" t="s">
        <v>3631</v>
      </c>
      <c r="BR242" s="10" t="s">
        <v>4373</v>
      </c>
      <c r="BS242" s="10">
        <v>38638</v>
      </c>
      <c r="BT242" s="10">
        <v>45943</v>
      </c>
      <c r="BU242" s="14">
        <v>8709.6299999999992</v>
      </c>
      <c r="BV242" s="14">
        <v>6.98</v>
      </c>
      <c r="BW242" s="14">
        <v>0</v>
      </c>
    </row>
    <row r="243" spans="1:75" s="2" customFormat="1" ht="18.2" customHeight="1" x14ac:dyDescent="0.15">
      <c r="A243" s="4">
        <v>241</v>
      </c>
      <c r="B243" s="5" t="s">
        <v>127</v>
      </c>
      <c r="C243" s="5" t="s">
        <v>128</v>
      </c>
      <c r="D243" s="25">
        <v>45383</v>
      </c>
      <c r="E243" s="6" t="s">
        <v>1088</v>
      </c>
      <c r="F243" s="21">
        <v>0</v>
      </c>
      <c r="G243" s="21">
        <v>0</v>
      </c>
      <c r="H243" s="8">
        <v>20559.66</v>
      </c>
      <c r="I243" s="8">
        <v>0</v>
      </c>
      <c r="J243" s="8">
        <v>0</v>
      </c>
      <c r="K243" s="8">
        <v>20559.66</v>
      </c>
      <c r="L243" s="8">
        <v>181.09</v>
      </c>
      <c r="M243" s="8">
        <v>0</v>
      </c>
      <c r="N243" s="8">
        <v>0</v>
      </c>
      <c r="O243" s="8">
        <v>181.09</v>
      </c>
      <c r="P243" s="8">
        <v>0</v>
      </c>
      <c r="Q243" s="8">
        <v>0</v>
      </c>
      <c r="R243" s="8">
        <v>20378.57</v>
      </c>
      <c r="S243" s="8">
        <v>0</v>
      </c>
      <c r="T243" s="8">
        <v>181.44</v>
      </c>
      <c r="U243" s="8">
        <v>0</v>
      </c>
      <c r="V243" s="8">
        <v>0</v>
      </c>
      <c r="W243" s="8">
        <v>181.44</v>
      </c>
      <c r="X243" s="8">
        <v>0</v>
      </c>
      <c r="Y243" s="8">
        <v>0</v>
      </c>
      <c r="Z243" s="8">
        <v>0</v>
      </c>
      <c r="AA243" s="8">
        <v>7.94</v>
      </c>
      <c r="AB243" s="8">
        <v>0</v>
      </c>
      <c r="AC243" s="8">
        <v>0</v>
      </c>
      <c r="AD243" s="8">
        <v>0</v>
      </c>
      <c r="AE243" s="8">
        <v>0</v>
      </c>
      <c r="AF243" s="8">
        <v>-11.23</v>
      </c>
      <c r="AG243" s="8">
        <v>18.52</v>
      </c>
      <c r="AH243" s="8">
        <v>51.16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264.39</v>
      </c>
      <c r="AS243" s="8">
        <v>0.124414</v>
      </c>
      <c r="AT243" s="8">
        <f t="shared" si="3"/>
        <v>164.40558600000003</v>
      </c>
      <c r="AU243" s="8">
        <v>0</v>
      </c>
      <c r="AV243" s="8">
        <v>0</v>
      </c>
      <c r="AW243" s="9">
        <v>78</v>
      </c>
      <c r="AX243" s="9">
        <v>300</v>
      </c>
      <c r="AY243" s="8">
        <v>251947.75</v>
      </c>
      <c r="AZ243" s="8">
        <v>38136.28</v>
      </c>
      <c r="BA243" s="7">
        <v>54.425429999999999</v>
      </c>
      <c r="BB243" s="7">
        <v>29.082868990764201</v>
      </c>
      <c r="BC243" s="7">
        <v>10.59</v>
      </c>
      <c r="BD243" s="7"/>
      <c r="BE243" s="6" t="s">
        <v>3776</v>
      </c>
      <c r="BF243" s="4"/>
      <c r="BG243" s="6" t="s">
        <v>142</v>
      </c>
      <c r="BH243" s="6" t="s">
        <v>7</v>
      </c>
      <c r="BI243" s="6" t="s">
        <v>283</v>
      </c>
      <c r="BJ243" s="6" t="s">
        <v>1</v>
      </c>
      <c r="BK243" s="5" t="s">
        <v>2</v>
      </c>
      <c r="BL243" s="7">
        <v>165433.80185995999</v>
      </c>
      <c r="BM243" s="5" t="s">
        <v>131</v>
      </c>
      <c r="BN243" s="7"/>
      <c r="BO243" s="10">
        <v>38638</v>
      </c>
      <c r="BP243" s="10">
        <v>47769</v>
      </c>
      <c r="BQ243" s="10" t="s">
        <v>4319</v>
      </c>
      <c r="BR243" s="10" t="s">
        <v>4326</v>
      </c>
      <c r="BS243" s="10">
        <v>38638</v>
      </c>
      <c r="BT243" s="10">
        <v>47769</v>
      </c>
      <c r="BU243" s="7">
        <v>0</v>
      </c>
      <c r="BV243" s="7">
        <v>7.94</v>
      </c>
      <c r="BW243" s="7">
        <v>0</v>
      </c>
    </row>
    <row r="244" spans="1:75" s="2" customFormat="1" ht="18.2" customHeight="1" x14ac:dyDescent="0.15">
      <c r="A244" s="11">
        <v>242</v>
      </c>
      <c r="B244" s="12" t="s">
        <v>127</v>
      </c>
      <c r="C244" s="12" t="s">
        <v>128</v>
      </c>
      <c r="D244" s="26">
        <v>45383</v>
      </c>
      <c r="E244" s="13" t="s">
        <v>1089</v>
      </c>
      <c r="F244" s="22">
        <v>0</v>
      </c>
      <c r="G244" s="22">
        <v>0</v>
      </c>
      <c r="H244" s="15">
        <v>17833.98</v>
      </c>
      <c r="I244" s="15">
        <v>0</v>
      </c>
      <c r="J244" s="15">
        <v>0</v>
      </c>
      <c r="K244" s="15">
        <v>17833.98</v>
      </c>
      <c r="L244" s="15">
        <v>157.12</v>
      </c>
      <c r="M244" s="15">
        <v>0</v>
      </c>
      <c r="N244" s="15">
        <v>0</v>
      </c>
      <c r="O244" s="15">
        <v>157.12</v>
      </c>
      <c r="P244" s="15">
        <v>0</v>
      </c>
      <c r="Q244" s="15">
        <v>0</v>
      </c>
      <c r="R244" s="15">
        <v>17676.86</v>
      </c>
      <c r="S244" s="15">
        <v>0</v>
      </c>
      <c r="T244" s="15">
        <v>157.38</v>
      </c>
      <c r="U244" s="15">
        <v>0</v>
      </c>
      <c r="V244" s="15">
        <v>0</v>
      </c>
      <c r="W244" s="15">
        <v>157.38</v>
      </c>
      <c r="X244" s="15">
        <v>0</v>
      </c>
      <c r="Y244" s="15">
        <v>0</v>
      </c>
      <c r="Z244" s="15">
        <v>0</v>
      </c>
      <c r="AA244" s="15">
        <v>6.88</v>
      </c>
      <c r="AB244" s="15">
        <v>0</v>
      </c>
      <c r="AC244" s="15">
        <v>0</v>
      </c>
      <c r="AD244" s="15">
        <v>0</v>
      </c>
      <c r="AE244" s="15">
        <v>0</v>
      </c>
      <c r="AF244" s="15">
        <v>-11.87</v>
      </c>
      <c r="AG244" s="15">
        <v>16.07</v>
      </c>
      <c r="AH244" s="15">
        <v>48.84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2.29</v>
      </c>
      <c r="AQ244" s="15">
        <v>0</v>
      </c>
      <c r="AR244" s="15">
        <v>1.01</v>
      </c>
      <c r="AS244" s="15">
        <v>0</v>
      </c>
      <c r="AT244" s="8">
        <f t="shared" si="3"/>
        <v>375.7</v>
      </c>
      <c r="AU244" s="15">
        <v>0</v>
      </c>
      <c r="AV244" s="15">
        <v>0</v>
      </c>
      <c r="AW244" s="16">
        <v>78</v>
      </c>
      <c r="AX244" s="16">
        <v>300</v>
      </c>
      <c r="AY244" s="15">
        <v>326998.42</v>
      </c>
      <c r="AZ244" s="15">
        <v>33083.5</v>
      </c>
      <c r="BA244" s="14">
        <v>36.379520999999997</v>
      </c>
      <c r="BB244" s="14">
        <v>19.437958486377202</v>
      </c>
      <c r="BC244" s="14">
        <v>10.59</v>
      </c>
      <c r="BD244" s="14"/>
      <c r="BE244" s="13" t="s">
        <v>3776</v>
      </c>
      <c r="BF244" s="11"/>
      <c r="BG244" s="13" t="s">
        <v>137</v>
      </c>
      <c r="BH244" s="13" t="s">
        <v>5</v>
      </c>
      <c r="BI244" s="13" t="s">
        <v>331</v>
      </c>
      <c r="BJ244" s="13" t="s">
        <v>1</v>
      </c>
      <c r="BK244" s="12" t="s">
        <v>2</v>
      </c>
      <c r="BL244" s="14">
        <v>143501.24443208001</v>
      </c>
      <c r="BM244" s="12" t="s">
        <v>131</v>
      </c>
      <c r="BN244" s="14"/>
      <c r="BO244" s="17">
        <v>38639</v>
      </c>
      <c r="BP244" s="17">
        <v>47770</v>
      </c>
      <c r="BQ244" s="10" t="s">
        <v>4319</v>
      </c>
      <c r="BR244" s="10" t="s">
        <v>4326</v>
      </c>
      <c r="BS244" s="10">
        <v>38639</v>
      </c>
      <c r="BT244" s="10">
        <v>47770</v>
      </c>
      <c r="BU244" s="14">
        <v>0</v>
      </c>
      <c r="BV244" s="14">
        <v>6.88</v>
      </c>
      <c r="BW244" s="14">
        <v>0</v>
      </c>
    </row>
    <row r="245" spans="1:75" s="2" customFormat="1" ht="18.2" customHeight="1" x14ac:dyDescent="0.15">
      <c r="A245" s="4">
        <v>243</v>
      </c>
      <c r="B245" s="5" t="s">
        <v>127</v>
      </c>
      <c r="C245" s="5" t="s">
        <v>128</v>
      </c>
      <c r="D245" s="25">
        <v>45383</v>
      </c>
      <c r="E245" s="6" t="s">
        <v>1090</v>
      </c>
      <c r="F245" s="21">
        <v>0</v>
      </c>
      <c r="G245" s="21">
        <v>0</v>
      </c>
      <c r="H245" s="8">
        <v>26231.39</v>
      </c>
      <c r="I245" s="8">
        <v>0</v>
      </c>
      <c r="J245" s="8">
        <v>0</v>
      </c>
      <c r="K245" s="8">
        <v>26231.39</v>
      </c>
      <c r="L245" s="8">
        <v>231.05</v>
      </c>
      <c r="M245" s="8">
        <v>0</v>
      </c>
      <c r="N245" s="8">
        <v>0</v>
      </c>
      <c r="O245" s="8">
        <v>231.05</v>
      </c>
      <c r="P245" s="8">
        <v>0</v>
      </c>
      <c r="Q245" s="8">
        <v>0</v>
      </c>
      <c r="R245" s="8">
        <v>26000.34</v>
      </c>
      <c r="S245" s="8">
        <v>0</v>
      </c>
      <c r="T245" s="8">
        <v>231.49</v>
      </c>
      <c r="U245" s="8">
        <v>0</v>
      </c>
      <c r="V245" s="8">
        <v>0</v>
      </c>
      <c r="W245" s="8">
        <v>231.49</v>
      </c>
      <c r="X245" s="8">
        <v>0</v>
      </c>
      <c r="Y245" s="8">
        <v>0</v>
      </c>
      <c r="Z245" s="8">
        <v>0</v>
      </c>
      <c r="AA245" s="8">
        <v>10.130000000000001</v>
      </c>
      <c r="AB245" s="8">
        <v>0</v>
      </c>
      <c r="AC245" s="8">
        <v>0</v>
      </c>
      <c r="AD245" s="8">
        <v>0</v>
      </c>
      <c r="AE245" s="8">
        <v>0</v>
      </c>
      <c r="AF245" s="8">
        <v>-14.37</v>
      </c>
      <c r="AG245" s="8">
        <v>23.63</v>
      </c>
      <c r="AH245" s="8">
        <v>65.42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304.68</v>
      </c>
      <c r="AQ245" s="8">
        <v>0</v>
      </c>
      <c r="AR245" s="8">
        <v>359.3</v>
      </c>
      <c r="AS245" s="8">
        <v>0</v>
      </c>
      <c r="AT245" s="8">
        <f t="shared" si="3"/>
        <v>492.73</v>
      </c>
      <c r="AU245" s="8">
        <v>0</v>
      </c>
      <c r="AV245" s="8">
        <v>0</v>
      </c>
      <c r="AW245" s="9">
        <v>78</v>
      </c>
      <c r="AX245" s="9">
        <v>300</v>
      </c>
      <c r="AY245" s="8">
        <v>325000.2</v>
      </c>
      <c r="AZ245" s="8">
        <v>48656.81</v>
      </c>
      <c r="BA245" s="7">
        <v>53.846122000000001</v>
      </c>
      <c r="BB245" s="7">
        <v>28.773310039878901</v>
      </c>
      <c r="BC245" s="7">
        <v>10.59</v>
      </c>
      <c r="BD245" s="7"/>
      <c r="BE245" s="6" t="s">
        <v>3776</v>
      </c>
      <c r="BF245" s="4"/>
      <c r="BG245" s="6" t="s">
        <v>134</v>
      </c>
      <c r="BH245" s="6" t="s">
        <v>162</v>
      </c>
      <c r="BI245" s="6" t="s">
        <v>163</v>
      </c>
      <c r="BJ245" s="6" t="s">
        <v>1</v>
      </c>
      <c r="BK245" s="5" t="s">
        <v>2</v>
      </c>
      <c r="BL245" s="7">
        <v>211071.48812952</v>
      </c>
      <c r="BM245" s="5" t="s">
        <v>131</v>
      </c>
      <c r="BN245" s="7"/>
      <c r="BO245" s="10">
        <v>38645</v>
      </c>
      <c r="BP245" s="10">
        <v>47776</v>
      </c>
      <c r="BQ245" s="10" t="s">
        <v>749</v>
      </c>
      <c r="BR245" s="10" t="s">
        <v>4345</v>
      </c>
      <c r="BS245" s="10">
        <v>38645</v>
      </c>
      <c r="BT245" s="10">
        <v>47776</v>
      </c>
      <c r="BU245" s="7">
        <v>0</v>
      </c>
      <c r="BV245" s="7">
        <v>10.130000000000001</v>
      </c>
      <c r="BW245" s="7">
        <v>0</v>
      </c>
    </row>
    <row r="246" spans="1:75" s="2" customFormat="1" ht="18.2" customHeight="1" x14ac:dyDescent="0.15">
      <c r="A246" s="11">
        <v>244</v>
      </c>
      <c r="B246" s="12" t="s">
        <v>127</v>
      </c>
      <c r="C246" s="12" t="s">
        <v>128</v>
      </c>
      <c r="D246" s="26">
        <v>45383</v>
      </c>
      <c r="E246" s="13" t="s">
        <v>1091</v>
      </c>
      <c r="F246" s="22">
        <v>138</v>
      </c>
      <c r="G246" s="22">
        <v>137</v>
      </c>
      <c r="H246" s="15">
        <v>18927.05</v>
      </c>
      <c r="I246" s="15">
        <v>13218.76</v>
      </c>
      <c r="J246" s="15">
        <v>0</v>
      </c>
      <c r="K246" s="15">
        <v>32145.81</v>
      </c>
      <c r="L246" s="15">
        <v>166.67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32145.81</v>
      </c>
      <c r="S246" s="15">
        <v>32496.23</v>
      </c>
      <c r="T246" s="15">
        <v>167.03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32663.26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8">
        <f t="shared" si="3"/>
        <v>0</v>
      </c>
      <c r="AU246" s="15">
        <v>13385.43</v>
      </c>
      <c r="AV246" s="15">
        <v>32663.26</v>
      </c>
      <c r="AW246" s="16">
        <v>78</v>
      </c>
      <c r="AX246" s="16">
        <v>300</v>
      </c>
      <c r="AY246" s="15">
        <v>262001.4</v>
      </c>
      <c r="AZ246" s="15">
        <v>35103.81</v>
      </c>
      <c r="BA246" s="14">
        <v>48.209519999999998</v>
      </c>
      <c r="BB246" s="14">
        <v>44.1471757655708</v>
      </c>
      <c r="BC246" s="14">
        <v>10.59</v>
      </c>
      <c r="BD246" s="14"/>
      <c r="BE246" s="13" t="s">
        <v>3776</v>
      </c>
      <c r="BF246" s="11"/>
      <c r="BG246" s="13" t="s">
        <v>137</v>
      </c>
      <c r="BH246" s="13" t="s">
        <v>18</v>
      </c>
      <c r="BI246" s="13" t="s">
        <v>189</v>
      </c>
      <c r="BJ246" s="13" t="s">
        <v>3777</v>
      </c>
      <c r="BK246" s="12" t="s">
        <v>2</v>
      </c>
      <c r="BL246" s="14">
        <v>260960.58566268001</v>
      </c>
      <c r="BM246" s="12" t="s">
        <v>131</v>
      </c>
      <c r="BN246" s="14"/>
      <c r="BO246" s="17">
        <v>38652</v>
      </c>
      <c r="BP246" s="17">
        <v>47783</v>
      </c>
      <c r="BQ246" s="10" t="s">
        <v>3802</v>
      </c>
      <c r="BR246" s="10" t="s">
        <v>4358</v>
      </c>
      <c r="BS246" s="10">
        <v>38652</v>
      </c>
      <c r="BT246" s="10">
        <v>47783</v>
      </c>
      <c r="BU246" s="14">
        <v>9955.7900000000009</v>
      </c>
      <c r="BV246" s="14">
        <v>7.3</v>
      </c>
      <c r="BW246" s="14">
        <v>0</v>
      </c>
    </row>
    <row r="247" spans="1:75" s="2" customFormat="1" ht="18.2" customHeight="1" x14ac:dyDescent="0.15">
      <c r="A247" s="4">
        <v>245</v>
      </c>
      <c r="B247" s="5" t="s">
        <v>127</v>
      </c>
      <c r="C247" s="5" t="s">
        <v>128</v>
      </c>
      <c r="D247" s="25">
        <v>45383</v>
      </c>
      <c r="E247" s="6" t="s">
        <v>1092</v>
      </c>
      <c r="F247" s="21">
        <v>0</v>
      </c>
      <c r="G247" s="21">
        <v>0</v>
      </c>
      <c r="H247" s="8">
        <v>18123.77</v>
      </c>
      <c r="I247" s="8">
        <v>0</v>
      </c>
      <c r="J247" s="8">
        <v>0</v>
      </c>
      <c r="K247" s="8">
        <v>18123.77</v>
      </c>
      <c r="L247" s="8">
        <v>156.83000000000001</v>
      </c>
      <c r="M247" s="8">
        <v>0</v>
      </c>
      <c r="N247" s="8">
        <v>0</v>
      </c>
      <c r="O247" s="8">
        <v>156.83000000000001</v>
      </c>
      <c r="P247" s="8">
        <v>0</v>
      </c>
      <c r="Q247" s="8">
        <v>0</v>
      </c>
      <c r="R247" s="8">
        <v>17966.939999999999</v>
      </c>
      <c r="S247" s="8">
        <v>0</v>
      </c>
      <c r="T247" s="8">
        <v>159.94</v>
      </c>
      <c r="U247" s="8">
        <v>0</v>
      </c>
      <c r="V247" s="8">
        <v>0</v>
      </c>
      <c r="W247" s="8">
        <v>159.94</v>
      </c>
      <c r="X247" s="8">
        <v>0</v>
      </c>
      <c r="Y247" s="8">
        <v>0</v>
      </c>
      <c r="Z247" s="8">
        <v>0</v>
      </c>
      <c r="AA247" s="8">
        <v>6.93</v>
      </c>
      <c r="AB247" s="8">
        <v>0</v>
      </c>
      <c r="AC247" s="8">
        <v>0</v>
      </c>
      <c r="AD247" s="8">
        <v>0</v>
      </c>
      <c r="AE247" s="8">
        <v>0</v>
      </c>
      <c r="AF247" s="8">
        <v>-11.96</v>
      </c>
      <c r="AG247" s="8">
        <v>16.190000000000001</v>
      </c>
      <c r="AH247" s="8">
        <v>50.69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7.82</v>
      </c>
      <c r="AQ247" s="8">
        <v>0</v>
      </c>
      <c r="AR247" s="8">
        <v>4.57</v>
      </c>
      <c r="AS247" s="8">
        <v>0</v>
      </c>
      <c r="AT247" s="8">
        <f t="shared" si="3"/>
        <v>381.87</v>
      </c>
      <c r="AU247" s="8">
        <v>0</v>
      </c>
      <c r="AV247" s="8">
        <v>0</v>
      </c>
      <c r="AW247" s="9">
        <v>79</v>
      </c>
      <c r="AX247" s="9">
        <v>300</v>
      </c>
      <c r="AY247" s="8">
        <v>365999.2</v>
      </c>
      <c r="AZ247" s="8">
        <v>33322.89</v>
      </c>
      <c r="BA247" s="7">
        <v>32.786954000000001</v>
      </c>
      <c r="BB247" s="7">
        <v>17.677975568768499</v>
      </c>
      <c r="BC247" s="7">
        <v>10.59</v>
      </c>
      <c r="BD247" s="7"/>
      <c r="BE247" s="6" t="s">
        <v>3776</v>
      </c>
      <c r="BF247" s="4"/>
      <c r="BG247" s="6" t="s">
        <v>137</v>
      </c>
      <c r="BH247" s="6" t="s">
        <v>5</v>
      </c>
      <c r="BI247" s="6" t="s">
        <v>185</v>
      </c>
      <c r="BJ247" s="6" t="s">
        <v>1</v>
      </c>
      <c r="BK247" s="5" t="s">
        <v>2</v>
      </c>
      <c r="BL247" s="7">
        <v>145856.12199432001</v>
      </c>
      <c r="BM247" s="5" t="s">
        <v>131</v>
      </c>
      <c r="BN247" s="7"/>
      <c r="BO247" s="10">
        <v>38659</v>
      </c>
      <c r="BP247" s="10">
        <v>47790</v>
      </c>
      <c r="BQ247" s="10" t="s">
        <v>4319</v>
      </c>
      <c r="BR247" s="10" t="s">
        <v>4326</v>
      </c>
      <c r="BS247" s="10">
        <v>38659</v>
      </c>
      <c r="BT247" s="10">
        <v>47790</v>
      </c>
      <c r="BU247" s="7">
        <v>0</v>
      </c>
      <c r="BV247" s="7">
        <v>6.93</v>
      </c>
      <c r="BW247" s="7">
        <v>0</v>
      </c>
    </row>
    <row r="248" spans="1:75" s="2" customFormat="1" ht="18.2" customHeight="1" x14ac:dyDescent="0.15">
      <c r="A248" s="11">
        <v>246</v>
      </c>
      <c r="B248" s="12" t="s">
        <v>127</v>
      </c>
      <c r="C248" s="12" t="s">
        <v>128</v>
      </c>
      <c r="D248" s="26">
        <v>45383</v>
      </c>
      <c r="E248" s="13" t="s">
        <v>1093</v>
      </c>
      <c r="F248" s="22">
        <v>0</v>
      </c>
      <c r="G248" s="22">
        <v>0</v>
      </c>
      <c r="H248" s="15">
        <v>14877.66</v>
      </c>
      <c r="I248" s="15">
        <v>0</v>
      </c>
      <c r="J248" s="15">
        <v>0</v>
      </c>
      <c r="K248" s="15">
        <v>14877.66</v>
      </c>
      <c r="L248" s="15">
        <v>128.76</v>
      </c>
      <c r="M248" s="15">
        <v>0</v>
      </c>
      <c r="N248" s="15">
        <v>0</v>
      </c>
      <c r="O248" s="15">
        <v>128.76</v>
      </c>
      <c r="P248" s="15">
        <v>0</v>
      </c>
      <c r="Q248" s="15">
        <v>0</v>
      </c>
      <c r="R248" s="15">
        <v>14748.9</v>
      </c>
      <c r="S248" s="15">
        <v>0</v>
      </c>
      <c r="T248" s="15">
        <v>131.30000000000001</v>
      </c>
      <c r="U248" s="15">
        <v>0</v>
      </c>
      <c r="V248" s="15">
        <v>0</v>
      </c>
      <c r="W248" s="15">
        <v>131.30000000000001</v>
      </c>
      <c r="X248" s="15">
        <v>0</v>
      </c>
      <c r="Y248" s="15">
        <v>0</v>
      </c>
      <c r="Z248" s="15">
        <v>0</v>
      </c>
      <c r="AA248" s="15">
        <v>5.69</v>
      </c>
      <c r="AB248" s="15">
        <v>0</v>
      </c>
      <c r="AC248" s="15">
        <v>0</v>
      </c>
      <c r="AD248" s="15">
        <v>0</v>
      </c>
      <c r="AE248" s="15">
        <v>0</v>
      </c>
      <c r="AF248" s="15">
        <v>-8</v>
      </c>
      <c r="AG248" s="15">
        <v>13.29</v>
      </c>
      <c r="AH248" s="15">
        <v>37.39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15.71</v>
      </c>
      <c r="AQ248" s="15">
        <v>0</v>
      </c>
      <c r="AR248" s="15">
        <v>15.72</v>
      </c>
      <c r="AS248" s="15">
        <v>0</v>
      </c>
      <c r="AT248" s="8">
        <f t="shared" si="3"/>
        <v>308.42</v>
      </c>
      <c r="AU248" s="15">
        <v>0</v>
      </c>
      <c r="AV248" s="15">
        <v>0</v>
      </c>
      <c r="AW248" s="16">
        <v>79</v>
      </c>
      <c r="AX248" s="16">
        <v>300</v>
      </c>
      <c r="AY248" s="15">
        <v>197998.51</v>
      </c>
      <c r="AZ248" s="15">
        <v>27357.01</v>
      </c>
      <c r="BA248" s="14">
        <v>49.761823</v>
      </c>
      <c r="BB248" s="14">
        <v>26.827937382217598</v>
      </c>
      <c r="BC248" s="14">
        <v>10.59</v>
      </c>
      <c r="BD248" s="14"/>
      <c r="BE248" s="13" t="s">
        <v>3776</v>
      </c>
      <c r="BF248" s="11"/>
      <c r="BG248" s="13" t="s">
        <v>166</v>
      </c>
      <c r="BH248" s="13" t="s">
        <v>39</v>
      </c>
      <c r="BI248" s="13" t="s">
        <v>167</v>
      </c>
      <c r="BJ248" s="13" t="s">
        <v>1</v>
      </c>
      <c r="BK248" s="12" t="s">
        <v>2</v>
      </c>
      <c r="BL248" s="14">
        <v>119731.9831692</v>
      </c>
      <c r="BM248" s="12" t="s">
        <v>131</v>
      </c>
      <c r="BN248" s="14"/>
      <c r="BO248" s="17">
        <v>38660</v>
      </c>
      <c r="BP248" s="17">
        <v>47791</v>
      </c>
      <c r="BQ248" s="10" t="s">
        <v>4319</v>
      </c>
      <c r="BR248" s="10" t="s">
        <v>4326</v>
      </c>
      <c r="BS248" s="10">
        <v>38660</v>
      </c>
      <c r="BT248" s="10">
        <v>47791</v>
      </c>
      <c r="BU248" s="14">
        <v>0</v>
      </c>
      <c r="BV248" s="14">
        <v>5.69</v>
      </c>
      <c r="BW248" s="14">
        <v>0</v>
      </c>
    </row>
    <row r="249" spans="1:75" s="2" customFormat="1" ht="18.2" customHeight="1" x14ac:dyDescent="0.15">
      <c r="A249" s="4">
        <v>247</v>
      </c>
      <c r="B249" s="5" t="s">
        <v>127</v>
      </c>
      <c r="C249" s="5" t="s">
        <v>128</v>
      </c>
      <c r="D249" s="25">
        <v>45383</v>
      </c>
      <c r="E249" s="6" t="s">
        <v>1094</v>
      </c>
      <c r="F249" s="21">
        <v>0</v>
      </c>
      <c r="G249" s="21">
        <v>0</v>
      </c>
      <c r="H249" s="8">
        <v>23014.79</v>
      </c>
      <c r="I249" s="8">
        <v>0</v>
      </c>
      <c r="J249" s="8">
        <v>0</v>
      </c>
      <c r="K249" s="8">
        <v>23014.79</v>
      </c>
      <c r="L249" s="8">
        <v>199.14</v>
      </c>
      <c r="M249" s="8">
        <v>0</v>
      </c>
      <c r="N249" s="8">
        <v>0</v>
      </c>
      <c r="O249" s="8">
        <v>199.14</v>
      </c>
      <c r="P249" s="8">
        <v>0</v>
      </c>
      <c r="Q249" s="8">
        <v>0</v>
      </c>
      <c r="R249" s="8">
        <v>22815.65</v>
      </c>
      <c r="S249" s="8">
        <v>0</v>
      </c>
      <c r="T249" s="8">
        <v>203.11</v>
      </c>
      <c r="U249" s="8">
        <v>0</v>
      </c>
      <c r="V249" s="8">
        <v>0</v>
      </c>
      <c r="W249" s="8">
        <v>203.11</v>
      </c>
      <c r="X249" s="8">
        <v>0</v>
      </c>
      <c r="Y249" s="8">
        <v>0</v>
      </c>
      <c r="Z249" s="8">
        <v>0</v>
      </c>
      <c r="AA249" s="8">
        <v>8.81</v>
      </c>
      <c r="AB249" s="8">
        <v>0</v>
      </c>
      <c r="AC249" s="8">
        <v>0</v>
      </c>
      <c r="AD249" s="8">
        <v>0</v>
      </c>
      <c r="AE249" s="8">
        <v>0</v>
      </c>
      <c r="AF249" s="8">
        <v>-12.48</v>
      </c>
      <c r="AG249" s="8">
        <v>20.55</v>
      </c>
      <c r="AH249" s="8">
        <v>58.1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0.84</v>
      </c>
      <c r="AQ249" s="8">
        <v>0</v>
      </c>
      <c r="AR249" s="8">
        <v>0.62</v>
      </c>
      <c r="AS249" s="8">
        <v>0</v>
      </c>
      <c r="AT249" s="8">
        <f t="shared" si="3"/>
        <v>477.45</v>
      </c>
      <c r="AU249" s="8">
        <v>0</v>
      </c>
      <c r="AV249" s="8">
        <v>0</v>
      </c>
      <c r="AW249" s="9">
        <v>79</v>
      </c>
      <c r="AX249" s="9">
        <v>300</v>
      </c>
      <c r="AY249" s="8">
        <v>312201.53000000003</v>
      </c>
      <c r="AZ249" s="8">
        <v>42315.1</v>
      </c>
      <c r="BA249" s="7">
        <v>48.814619999999998</v>
      </c>
      <c r="BB249" s="7">
        <v>26.320091050310701</v>
      </c>
      <c r="BC249" s="7">
        <v>10.59</v>
      </c>
      <c r="BD249" s="7"/>
      <c r="BE249" s="6" t="s">
        <v>3776</v>
      </c>
      <c r="BF249" s="4"/>
      <c r="BG249" s="6" t="s">
        <v>134</v>
      </c>
      <c r="BH249" s="6" t="s">
        <v>14</v>
      </c>
      <c r="BI249" s="6" t="s">
        <v>135</v>
      </c>
      <c r="BJ249" s="6" t="s">
        <v>1</v>
      </c>
      <c r="BK249" s="5" t="s">
        <v>2</v>
      </c>
      <c r="BL249" s="7">
        <v>185218.08553819999</v>
      </c>
      <c r="BM249" s="5" t="s">
        <v>131</v>
      </c>
      <c r="BN249" s="7"/>
      <c r="BO249" s="10">
        <v>38660</v>
      </c>
      <c r="BP249" s="10">
        <v>47791</v>
      </c>
      <c r="BQ249" s="10" t="s">
        <v>4319</v>
      </c>
      <c r="BR249" s="10" t="s">
        <v>4326</v>
      </c>
      <c r="BS249" s="10">
        <v>38660</v>
      </c>
      <c r="BT249" s="10">
        <v>47791</v>
      </c>
      <c r="BU249" s="7">
        <v>0</v>
      </c>
      <c r="BV249" s="7">
        <v>8.81</v>
      </c>
      <c r="BW249" s="7">
        <v>0</v>
      </c>
    </row>
    <row r="250" spans="1:75" s="2" customFormat="1" ht="18.2" customHeight="1" x14ac:dyDescent="0.15">
      <c r="A250" s="11">
        <v>248</v>
      </c>
      <c r="B250" s="12" t="s">
        <v>127</v>
      </c>
      <c r="C250" s="12" t="s">
        <v>128</v>
      </c>
      <c r="D250" s="26">
        <v>45383</v>
      </c>
      <c r="E250" s="13" t="s">
        <v>1095</v>
      </c>
      <c r="F250" s="22">
        <v>129</v>
      </c>
      <c r="G250" s="22">
        <v>128</v>
      </c>
      <c r="H250" s="15">
        <v>9058.2099999999991</v>
      </c>
      <c r="I250" s="15">
        <v>5999.53</v>
      </c>
      <c r="J250" s="15">
        <v>0</v>
      </c>
      <c r="K250" s="15">
        <v>15057.74</v>
      </c>
      <c r="L250" s="15">
        <v>78.41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15057.74</v>
      </c>
      <c r="S250" s="15">
        <v>14163.35</v>
      </c>
      <c r="T250" s="15">
        <v>79.94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14243.29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8">
        <f t="shared" si="3"/>
        <v>0</v>
      </c>
      <c r="AU250" s="15">
        <v>6077.94</v>
      </c>
      <c r="AV250" s="15">
        <v>14243.29</v>
      </c>
      <c r="AW250" s="16">
        <v>79</v>
      </c>
      <c r="AX250" s="16">
        <v>300</v>
      </c>
      <c r="AY250" s="15">
        <v>198001.18</v>
      </c>
      <c r="AZ250" s="15">
        <v>16657.54</v>
      </c>
      <c r="BA250" s="14">
        <v>30.302855000000001</v>
      </c>
      <c r="BB250" s="14">
        <v>27.392550871719401</v>
      </c>
      <c r="BC250" s="14">
        <v>10.59</v>
      </c>
      <c r="BD250" s="14"/>
      <c r="BE250" s="13" t="s">
        <v>3776</v>
      </c>
      <c r="BF250" s="11"/>
      <c r="BG250" s="13" t="s">
        <v>166</v>
      </c>
      <c r="BH250" s="13" t="s">
        <v>39</v>
      </c>
      <c r="BI250" s="13" t="s">
        <v>167</v>
      </c>
      <c r="BJ250" s="13" t="s">
        <v>3777</v>
      </c>
      <c r="BK250" s="12" t="s">
        <v>2</v>
      </c>
      <c r="BL250" s="14">
        <v>122239.15493672001</v>
      </c>
      <c r="BM250" s="12" t="s">
        <v>131</v>
      </c>
      <c r="BN250" s="14"/>
      <c r="BO250" s="17">
        <v>38661</v>
      </c>
      <c r="BP250" s="17">
        <v>47792</v>
      </c>
      <c r="BQ250" s="10" t="s">
        <v>742</v>
      </c>
      <c r="BR250" s="10" t="s">
        <v>4341</v>
      </c>
      <c r="BS250" s="10">
        <v>38661</v>
      </c>
      <c r="BT250" s="10">
        <v>47792</v>
      </c>
      <c r="BU250" s="14">
        <v>4798.72</v>
      </c>
      <c r="BV250" s="14">
        <v>3.47</v>
      </c>
      <c r="BW250" s="14">
        <v>0</v>
      </c>
    </row>
    <row r="251" spans="1:75" s="2" customFormat="1" ht="18.2" customHeight="1" x14ac:dyDescent="0.15">
      <c r="A251" s="4">
        <v>249</v>
      </c>
      <c r="B251" s="5" t="s">
        <v>127</v>
      </c>
      <c r="C251" s="5" t="s">
        <v>128</v>
      </c>
      <c r="D251" s="25">
        <v>45383</v>
      </c>
      <c r="E251" s="6" t="s">
        <v>1096</v>
      </c>
      <c r="F251" s="21">
        <v>144</v>
      </c>
      <c r="G251" s="21">
        <v>143</v>
      </c>
      <c r="H251" s="8">
        <v>11862.35</v>
      </c>
      <c r="I251" s="8">
        <v>8293.56</v>
      </c>
      <c r="J251" s="8">
        <v>0</v>
      </c>
      <c r="K251" s="8">
        <v>20155.91</v>
      </c>
      <c r="L251" s="8">
        <v>102.65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20155.91</v>
      </c>
      <c r="S251" s="8">
        <v>21150.55</v>
      </c>
      <c r="T251" s="8">
        <v>104.69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21255.24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f t="shared" si="3"/>
        <v>0</v>
      </c>
      <c r="AU251" s="8">
        <v>8396.2099999999991</v>
      </c>
      <c r="AV251" s="8">
        <v>21255.24</v>
      </c>
      <c r="AW251" s="9">
        <v>79</v>
      </c>
      <c r="AX251" s="9">
        <v>300</v>
      </c>
      <c r="AY251" s="8">
        <v>198001.58</v>
      </c>
      <c r="AZ251" s="8">
        <v>21811.25</v>
      </c>
      <c r="BA251" s="7">
        <v>39.701500000000003</v>
      </c>
      <c r="BB251" s="7">
        <v>36.688399833342899</v>
      </c>
      <c r="BC251" s="7">
        <v>10.59</v>
      </c>
      <c r="BD251" s="7"/>
      <c r="BE251" s="6" t="s">
        <v>3776</v>
      </c>
      <c r="BF251" s="4"/>
      <c r="BG251" s="6" t="s">
        <v>166</v>
      </c>
      <c r="BH251" s="6" t="s">
        <v>39</v>
      </c>
      <c r="BI251" s="6" t="s">
        <v>167</v>
      </c>
      <c r="BJ251" s="6" t="s">
        <v>3777</v>
      </c>
      <c r="BK251" s="5" t="s">
        <v>2</v>
      </c>
      <c r="BL251" s="7">
        <v>163626.24174547999</v>
      </c>
      <c r="BM251" s="5" t="s">
        <v>131</v>
      </c>
      <c r="BN251" s="7"/>
      <c r="BO251" s="10">
        <v>38666</v>
      </c>
      <c r="BP251" s="10">
        <v>47797</v>
      </c>
      <c r="BQ251" s="10" t="s">
        <v>757</v>
      </c>
      <c r="BR251" s="10" t="s">
        <v>4336</v>
      </c>
      <c r="BS251" s="10">
        <v>38666</v>
      </c>
      <c r="BT251" s="10">
        <v>47797</v>
      </c>
      <c r="BU251" s="7">
        <v>6662.32</v>
      </c>
      <c r="BV251" s="7">
        <v>4.54</v>
      </c>
      <c r="BW251" s="7">
        <v>0</v>
      </c>
    </row>
    <row r="252" spans="1:75" s="2" customFormat="1" ht="18.2" customHeight="1" x14ac:dyDescent="0.15">
      <c r="A252" s="11">
        <v>250</v>
      </c>
      <c r="B252" s="12" t="s">
        <v>127</v>
      </c>
      <c r="C252" s="12" t="s">
        <v>128</v>
      </c>
      <c r="D252" s="26">
        <v>45383</v>
      </c>
      <c r="E252" s="13" t="s">
        <v>1097</v>
      </c>
      <c r="F252" s="22">
        <v>132</v>
      </c>
      <c r="G252" s="22">
        <v>131</v>
      </c>
      <c r="H252" s="15">
        <v>12721.17</v>
      </c>
      <c r="I252" s="15">
        <v>8511.07</v>
      </c>
      <c r="J252" s="15">
        <v>0</v>
      </c>
      <c r="K252" s="15">
        <v>21232.240000000002</v>
      </c>
      <c r="L252" s="15">
        <v>110.09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21232.240000000002</v>
      </c>
      <c r="S252" s="15">
        <v>20411.87</v>
      </c>
      <c r="T252" s="15">
        <v>112.26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20524.13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8">
        <f t="shared" si="3"/>
        <v>0</v>
      </c>
      <c r="AU252" s="15">
        <v>8621.16</v>
      </c>
      <c r="AV252" s="15">
        <v>20524.13</v>
      </c>
      <c r="AW252" s="16">
        <v>79</v>
      </c>
      <c r="AX252" s="16">
        <v>300</v>
      </c>
      <c r="AY252" s="15">
        <v>200998.74</v>
      </c>
      <c r="AZ252" s="15">
        <v>23390.26</v>
      </c>
      <c r="BA252" s="14">
        <v>41.940803000000002</v>
      </c>
      <c r="BB252" s="14">
        <v>38.071282452128401</v>
      </c>
      <c r="BC252" s="14">
        <v>10.59</v>
      </c>
      <c r="BD252" s="14"/>
      <c r="BE252" s="13" t="s">
        <v>3776</v>
      </c>
      <c r="BF252" s="11"/>
      <c r="BG252" s="13" t="s">
        <v>166</v>
      </c>
      <c r="BH252" s="13" t="s">
        <v>39</v>
      </c>
      <c r="BI252" s="13" t="s">
        <v>167</v>
      </c>
      <c r="BJ252" s="13" t="s">
        <v>3777</v>
      </c>
      <c r="BK252" s="12" t="s">
        <v>2</v>
      </c>
      <c r="BL252" s="14">
        <v>172363.91882272001</v>
      </c>
      <c r="BM252" s="12" t="s">
        <v>131</v>
      </c>
      <c r="BN252" s="14"/>
      <c r="BO252" s="17">
        <v>38666</v>
      </c>
      <c r="BP252" s="17">
        <v>47797</v>
      </c>
      <c r="BQ252" s="10" t="s">
        <v>758</v>
      </c>
      <c r="BR252" s="10" t="s">
        <v>4334</v>
      </c>
      <c r="BS252" s="10">
        <v>38666</v>
      </c>
      <c r="BT252" s="10">
        <v>47797</v>
      </c>
      <c r="BU252" s="14">
        <v>6483.19</v>
      </c>
      <c r="BV252" s="14">
        <v>4.87</v>
      </c>
      <c r="BW252" s="14">
        <v>0</v>
      </c>
    </row>
    <row r="253" spans="1:75" s="2" customFormat="1" ht="18.2" customHeight="1" x14ac:dyDescent="0.15">
      <c r="A253" s="4">
        <v>251</v>
      </c>
      <c r="B253" s="5" t="s">
        <v>127</v>
      </c>
      <c r="C253" s="5" t="s">
        <v>128</v>
      </c>
      <c r="D253" s="25">
        <v>45383</v>
      </c>
      <c r="E253" s="6" t="s">
        <v>1098</v>
      </c>
      <c r="F253" s="21">
        <v>151</v>
      </c>
      <c r="G253" s="21">
        <v>150</v>
      </c>
      <c r="H253" s="8">
        <v>9810.7999999999993</v>
      </c>
      <c r="I253" s="8">
        <v>7041.83</v>
      </c>
      <c r="J253" s="8">
        <v>0</v>
      </c>
      <c r="K253" s="8">
        <v>16852.63</v>
      </c>
      <c r="L253" s="8">
        <v>84.86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16852.63</v>
      </c>
      <c r="S253" s="8">
        <v>18568.64</v>
      </c>
      <c r="T253" s="8">
        <v>86.58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18655.22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f t="shared" si="3"/>
        <v>0</v>
      </c>
      <c r="AU253" s="8">
        <v>7126.69</v>
      </c>
      <c r="AV253" s="8">
        <v>18655.22</v>
      </c>
      <c r="AW253" s="9">
        <v>79</v>
      </c>
      <c r="AX253" s="9">
        <v>300</v>
      </c>
      <c r="AY253" s="8">
        <v>200998.74</v>
      </c>
      <c r="AZ253" s="8">
        <v>18035.09</v>
      </c>
      <c r="BA253" s="7">
        <v>32.338509999999999</v>
      </c>
      <c r="BB253" s="7">
        <v>30.218254734592399</v>
      </c>
      <c r="BC253" s="7">
        <v>10.59</v>
      </c>
      <c r="BD253" s="7"/>
      <c r="BE253" s="6" t="s">
        <v>3776</v>
      </c>
      <c r="BF253" s="4"/>
      <c r="BG253" s="6" t="s">
        <v>166</v>
      </c>
      <c r="BH253" s="6" t="s">
        <v>39</v>
      </c>
      <c r="BI253" s="6" t="s">
        <v>167</v>
      </c>
      <c r="BJ253" s="6" t="s">
        <v>3777</v>
      </c>
      <c r="BK253" s="5" t="s">
        <v>2</v>
      </c>
      <c r="BL253" s="7">
        <v>136810.12221363999</v>
      </c>
      <c r="BM253" s="5" t="s">
        <v>131</v>
      </c>
      <c r="BN253" s="7"/>
      <c r="BO253" s="10">
        <v>38666</v>
      </c>
      <c r="BP253" s="10">
        <v>47797</v>
      </c>
      <c r="BQ253" s="10" t="s">
        <v>746</v>
      </c>
      <c r="BR253" s="10" t="s">
        <v>4331</v>
      </c>
      <c r="BS253" s="10">
        <v>38666</v>
      </c>
      <c r="BT253" s="10">
        <v>47797</v>
      </c>
      <c r="BU253" s="7">
        <v>6007.5</v>
      </c>
      <c r="BV253" s="7">
        <v>3.75</v>
      </c>
      <c r="BW253" s="7">
        <v>0</v>
      </c>
    </row>
    <row r="254" spans="1:75" s="2" customFormat="1" ht="18.2" customHeight="1" x14ac:dyDescent="0.15">
      <c r="A254" s="11">
        <v>252</v>
      </c>
      <c r="B254" s="12" t="s">
        <v>127</v>
      </c>
      <c r="C254" s="12" t="s">
        <v>128</v>
      </c>
      <c r="D254" s="26">
        <v>45383</v>
      </c>
      <c r="E254" s="13" t="s">
        <v>1099</v>
      </c>
      <c r="F254" s="22">
        <v>173</v>
      </c>
      <c r="G254" s="22">
        <v>172</v>
      </c>
      <c r="H254" s="15">
        <v>12504.95</v>
      </c>
      <c r="I254" s="15">
        <v>9559.41</v>
      </c>
      <c r="J254" s="15">
        <v>0</v>
      </c>
      <c r="K254" s="15">
        <v>22064.36</v>
      </c>
      <c r="L254" s="15">
        <v>108.24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22064.36</v>
      </c>
      <c r="S254" s="15">
        <v>27927.67</v>
      </c>
      <c r="T254" s="15">
        <v>110.36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28038.03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8">
        <f t="shared" si="3"/>
        <v>0</v>
      </c>
      <c r="AU254" s="15">
        <v>9667.65</v>
      </c>
      <c r="AV254" s="15">
        <v>28038.03</v>
      </c>
      <c r="AW254" s="16">
        <v>79</v>
      </c>
      <c r="AX254" s="16">
        <v>300</v>
      </c>
      <c r="AY254" s="15">
        <v>198001.58</v>
      </c>
      <c r="AZ254" s="15">
        <v>22995.51</v>
      </c>
      <c r="BA254" s="14">
        <v>41.857126000000001</v>
      </c>
      <c r="BB254" s="14">
        <v>40.162218477840199</v>
      </c>
      <c r="BC254" s="14">
        <v>10.59</v>
      </c>
      <c r="BD254" s="14"/>
      <c r="BE254" s="13" t="s">
        <v>3776</v>
      </c>
      <c r="BF254" s="11"/>
      <c r="BG254" s="13" t="s">
        <v>166</v>
      </c>
      <c r="BH254" s="13" t="s">
        <v>39</v>
      </c>
      <c r="BI254" s="13" t="s">
        <v>167</v>
      </c>
      <c r="BJ254" s="13" t="s">
        <v>3777</v>
      </c>
      <c r="BK254" s="12" t="s">
        <v>2</v>
      </c>
      <c r="BL254" s="14">
        <v>179119.09228208</v>
      </c>
      <c r="BM254" s="12" t="s">
        <v>131</v>
      </c>
      <c r="BN254" s="14"/>
      <c r="BO254" s="17">
        <v>38666</v>
      </c>
      <c r="BP254" s="17">
        <v>47797</v>
      </c>
      <c r="BQ254" s="10" t="s">
        <v>757</v>
      </c>
      <c r="BR254" s="10" t="s">
        <v>4336</v>
      </c>
      <c r="BS254" s="10">
        <v>38666</v>
      </c>
      <c r="BT254" s="10">
        <v>47797</v>
      </c>
      <c r="BU254" s="14">
        <v>8372.5499999999993</v>
      </c>
      <c r="BV254" s="14">
        <v>4.79</v>
      </c>
      <c r="BW254" s="14">
        <v>0</v>
      </c>
    </row>
    <row r="255" spans="1:75" s="2" customFormat="1" ht="18.2" customHeight="1" x14ac:dyDescent="0.15">
      <c r="A255" s="4">
        <v>253</v>
      </c>
      <c r="B255" s="5" t="s">
        <v>127</v>
      </c>
      <c r="C255" s="5" t="s">
        <v>128</v>
      </c>
      <c r="D255" s="25">
        <v>45383</v>
      </c>
      <c r="E255" s="6" t="s">
        <v>1100</v>
      </c>
      <c r="F255" s="21">
        <v>155</v>
      </c>
      <c r="G255" s="21">
        <v>154</v>
      </c>
      <c r="H255" s="8">
        <v>6038.44</v>
      </c>
      <c r="I255" s="8">
        <v>4387.24</v>
      </c>
      <c r="J255" s="8">
        <v>0</v>
      </c>
      <c r="K255" s="8">
        <v>10425.68</v>
      </c>
      <c r="L255" s="8">
        <v>52.21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10425.68</v>
      </c>
      <c r="S255" s="8">
        <v>11791.38</v>
      </c>
      <c r="T255" s="8">
        <v>53.29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11844.67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f t="shared" si="3"/>
        <v>0</v>
      </c>
      <c r="AU255" s="8">
        <v>4439.45</v>
      </c>
      <c r="AV255" s="8">
        <v>11844.67</v>
      </c>
      <c r="AW255" s="9">
        <v>79</v>
      </c>
      <c r="AX255" s="9">
        <v>300</v>
      </c>
      <c r="AY255" s="8">
        <v>247998.53</v>
      </c>
      <c r="AZ255" s="8">
        <v>11098.52</v>
      </c>
      <c r="BA255" s="7">
        <v>16.129131999999998</v>
      </c>
      <c r="BB255" s="7">
        <v>15.1513146716643</v>
      </c>
      <c r="BC255" s="7">
        <v>10.59</v>
      </c>
      <c r="BD255" s="7"/>
      <c r="BE255" s="6" t="s">
        <v>3776</v>
      </c>
      <c r="BF255" s="4"/>
      <c r="BG255" s="6" t="s">
        <v>166</v>
      </c>
      <c r="BH255" s="6" t="s">
        <v>39</v>
      </c>
      <c r="BI255" s="6" t="s">
        <v>167</v>
      </c>
      <c r="BJ255" s="6" t="s">
        <v>3777</v>
      </c>
      <c r="BK255" s="5" t="s">
        <v>2</v>
      </c>
      <c r="BL255" s="7">
        <v>84635.962159040006</v>
      </c>
      <c r="BM255" s="5" t="s">
        <v>131</v>
      </c>
      <c r="BN255" s="7"/>
      <c r="BO255" s="10">
        <v>38666</v>
      </c>
      <c r="BP255" s="10">
        <v>47797</v>
      </c>
      <c r="BQ255" s="10" t="s">
        <v>741</v>
      </c>
      <c r="BR255" s="10" t="s">
        <v>4355</v>
      </c>
      <c r="BS255" s="10">
        <v>38666</v>
      </c>
      <c r="BT255" s="10">
        <v>47797</v>
      </c>
      <c r="BU255" s="7">
        <v>4579.96</v>
      </c>
      <c r="BV255" s="7">
        <v>2.31</v>
      </c>
      <c r="BW255" s="7">
        <v>0</v>
      </c>
    </row>
    <row r="256" spans="1:75" s="2" customFormat="1" ht="18.2" customHeight="1" x14ac:dyDescent="0.15">
      <c r="A256" s="11">
        <v>254</v>
      </c>
      <c r="B256" s="12" t="s">
        <v>127</v>
      </c>
      <c r="C256" s="12" t="s">
        <v>128</v>
      </c>
      <c r="D256" s="26">
        <v>45383</v>
      </c>
      <c r="E256" s="13" t="s">
        <v>1101</v>
      </c>
      <c r="F256" s="22">
        <v>76</v>
      </c>
      <c r="G256" s="22">
        <v>75</v>
      </c>
      <c r="H256" s="15">
        <v>16291.42</v>
      </c>
      <c r="I256" s="15">
        <v>7659.35</v>
      </c>
      <c r="J256" s="15">
        <v>0</v>
      </c>
      <c r="K256" s="15">
        <v>23950.77</v>
      </c>
      <c r="L256" s="15">
        <v>141.03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23950.77</v>
      </c>
      <c r="S256" s="15">
        <v>13435.67</v>
      </c>
      <c r="T256" s="15">
        <v>143.77000000000001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13579.44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8">
        <f t="shared" si="3"/>
        <v>0</v>
      </c>
      <c r="AU256" s="15">
        <v>7800.38</v>
      </c>
      <c r="AV256" s="15">
        <v>13579.44</v>
      </c>
      <c r="AW256" s="16">
        <v>79</v>
      </c>
      <c r="AX256" s="16">
        <v>300</v>
      </c>
      <c r="AY256" s="15">
        <v>241700.09</v>
      </c>
      <c r="AZ256" s="15">
        <v>29959.31</v>
      </c>
      <c r="BA256" s="14">
        <v>44.642094999999998</v>
      </c>
      <c r="BB256" s="14">
        <v>35.688824264081902</v>
      </c>
      <c r="BC256" s="14">
        <v>10.59</v>
      </c>
      <c r="BD256" s="14"/>
      <c r="BE256" s="13" t="s">
        <v>3776</v>
      </c>
      <c r="BF256" s="11"/>
      <c r="BG256" s="13" t="s">
        <v>134</v>
      </c>
      <c r="BH256" s="13" t="s">
        <v>14</v>
      </c>
      <c r="BI256" s="13" t="s">
        <v>135</v>
      </c>
      <c r="BJ256" s="13" t="s">
        <v>3777</v>
      </c>
      <c r="BK256" s="12" t="s">
        <v>2</v>
      </c>
      <c r="BL256" s="14">
        <v>194433.02148155999</v>
      </c>
      <c r="BM256" s="12" t="s">
        <v>131</v>
      </c>
      <c r="BN256" s="14"/>
      <c r="BO256" s="17">
        <v>38660</v>
      </c>
      <c r="BP256" s="17">
        <v>47791</v>
      </c>
      <c r="BQ256" s="10" t="s">
        <v>3767</v>
      </c>
      <c r="BR256" s="10" t="s">
        <v>4333</v>
      </c>
      <c r="BS256" s="10">
        <v>38660</v>
      </c>
      <c r="BT256" s="10">
        <v>47791</v>
      </c>
      <c r="BU256" s="14">
        <v>4707.75</v>
      </c>
      <c r="BV256" s="14">
        <v>6.23</v>
      </c>
      <c r="BW256" s="14">
        <v>0</v>
      </c>
    </row>
    <row r="257" spans="1:75" s="2" customFormat="1" ht="18.2" customHeight="1" x14ac:dyDescent="0.15">
      <c r="A257" s="4">
        <v>255</v>
      </c>
      <c r="B257" s="5" t="s">
        <v>127</v>
      </c>
      <c r="C257" s="5" t="s">
        <v>128</v>
      </c>
      <c r="D257" s="25">
        <v>45383</v>
      </c>
      <c r="E257" s="6" t="s">
        <v>1102</v>
      </c>
      <c r="F257" s="21">
        <v>0</v>
      </c>
      <c r="G257" s="21">
        <v>0</v>
      </c>
      <c r="H257" s="8">
        <v>6205.96</v>
      </c>
      <c r="I257" s="8">
        <v>0</v>
      </c>
      <c r="J257" s="8">
        <v>0</v>
      </c>
      <c r="K257" s="8">
        <v>6205.96</v>
      </c>
      <c r="L257" s="8">
        <v>285.27999999999997</v>
      </c>
      <c r="M257" s="8">
        <v>0</v>
      </c>
      <c r="N257" s="8">
        <v>0</v>
      </c>
      <c r="O257" s="8">
        <v>285.27999999999997</v>
      </c>
      <c r="P257" s="8">
        <v>0</v>
      </c>
      <c r="Q257" s="8">
        <v>0</v>
      </c>
      <c r="R257" s="8">
        <v>5920.68</v>
      </c>
      <c r="S257" s="8">
        <v>0</v>
      </c>
      <c r="T257" s="8">
        <v>54.77</v>
      </c>
      <c r="U257" s="8">
        <v>0</v>
      </c>
      <c r="V257" s="8">
        <v>0</v>
      </c>
      <c r="W257" s="8">
        <v>54.77</v>
      </c>
      <c r="X257" s="8">
        <v>0</v>
      </c>
      <c r="Y257" s="8">
        <v>0</v>
      </c>
      <c r="Z257" s="8">
        <v>0</v>
      </c>
      <c r="AA257" s="8">
        <v>7.1</v>
      </c>
      <c r="AB257" s="8">
        <v>0</v>
      </c>
      <c r="AC257" s="8">
        <v>0</v>
      </c>
      <c r="AD257" s="8">
        <v>0</v>
      </c>
      <c r="AE257" s="8">
        <v>0</v>
      </c>
      <c r="AF257" s="8">
        <v>-10.59</v>
      </c>
      <c r="AG257" s="8">
        <v>15.1</v>
      </c>
      <c r="AH257" s="8">
        <v>49.56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0.19</v>
      </c>
      <c r="AQ257" s="8">
        <v>0</v>
      </c>
      <c r="AR257" s="8">
        <v>1.08</v>
      </c>
      <c r="AS257" s="8">
        <v>0</v>
      </c>
      <c r="AT257" s="8">
        <f t="shared" si="3"/>
        <v>400.33</v>
      </c>
      <c r="AU257" s="8">
        <v>0</v>
      </c>
      <c r="AV257" s="8">
        <v>0</v>
      </c>
      <c r="AW257" s="9">
        <v>19</v>
      </c>
      <c r="AX257" s="9">
        <v>240</v>
      </c>
      <c r="AY257" s="8">
        <v>324998.78000000003</v>
      </c>
      <c r="AZ257" s="8">
        <v>33854.449999999997</v>
      </c>
      <c r="BA257" s="7">
        <v>37.538601</v>
      </c>
      <c r="BB257" s="7">
        <v>6.5649875915479399</v>
      </c>
      <c r="BC257" s="7">
        <v>10.59</v>
      </c>
      <c r="BD257" s="7"/>
      <c r="BE257" s="6" t="s">
        <v>3776</v>
      </c>
      <c r="BF257" s="4"/>
      <c r="BG257" s="6" t="s">
        <v>134</v>
      </c>
      <c r="BH257" s="6" t="s">
        <v>286</v>
      </c>
      <c r="BI257" s="6" t="s">
        <v>333</v>
      </c>
      <c r="BJ257" s="6" t="s">
        <v>1</v>
      </c>
      <c r="BK257" s="5" t="s">
        <v>2</v>
      </c>
      <c r="BL257" s="7">
        <v>48064.246019040002</v>
      </c>
      <c r="BM257" s="5" t="s">
        <v>131</v>
      </c>
      <c r="BN257" s="7"/>
      <c r="BO257" s="10">
        <v>38665</v>
      </c>
      <c r="BP257" s="10">
        <v>45970</v>
      </c>
      <c r="BQ257" s="10" t="s">
        <v>4319</v>
      </c>
      <c r="BR257" s="10" t="s">
        <v>4326</v>
      </c>
      <c r="BS257" s="10">
        <v>38665</v>
      </c>
      <c r="BT257" s="10">
        <v>45970</v>
      </c>
      <c r="BU257" s="7">
        <v>0</v>
      </c>
      <c r="BV257" s="7">
        <v>7.1</v>
      </c>
      <c r="BW257" s="7">
        <v>0</v>
      </c>
    </row>
    <row r="258" spans="1:75" s="2" customFormat="1" ht="18.2" customHeight="1" x14ac:dyDescent="0.15">
      <c r="A258" s="11">
        <v>256</v>
      </c>
      <c r="B258" s="12" t="s">
        <v>127</v>
      </c>
      <c r="C258" s="12" t="s">
        <v>128</v>
      </c>
      <c r="D258" s="26">
        <v>45383</v>
      </c>
      <c r="E258" s="13" t="s">
        <v>1103</v>
      </c>
      <c r="F258" s="22">
        <v>164</v>
      </c>
      <c r="G258" s="22">
        <v>163</v>
      </c>
      <c r="H258" s="15">
        <v>11194.6</v>
      </c>
      <c r="I258" s="15">
        <v>44343.11</v>
      </c>
      <c r="J258" s="15">
        <v>0</v>
      </c>
      <c r="K258" s="15">
        <v>55537.71</v>
      </c>
      <c r="L258" s="15">
        <v>514.09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55537.71</v>
      </c>
      <c r="S258" s="15">
        <v>55556.32</v>
      </c>
      <c r="T258" s="15">
        <v>98.79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55655.11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8">
        <f t="shared" si="3"/>
        <v>0</v>
      </c>
      <c r="AU258" s="15">
        <v>44857.2</v>
      </c>
      <c r="AV258" s="15">
        <v>55655.11</v>
      </c>
      <c r="AW258" s="16">
        <v>19</v>
      </c>
      <c r="AX258" s="16">
        <v>240</v>
      </c>
      <c r="AY258" s="15">
        <v>419997.72</v>
      </c>
      <c r="AZ258" s="15">
        <v>61017.98</v>
      </c>
      <c r="BA258" s="14">
        <v>52.360757</v>
      </c>
      <c r="BB258" s="14">
        <v>47.658026988872301</v>
      </c>
      <c r="BC258" s="14">
        <v>10.59</v>
      </c>
      <c r="BD258" s="14"/>
      <c r="BE258" s="13" t="s">
        <v>3776</v>
      </c>
      <c r="BF258" s="11"/>
      <c r="BG258" s="13" t="s">
        <v>134</v>
      </c>
      <c r="BH258" s="13" t="s">
        <v>56</v>
      </c>
      <c r="BI258" s="13" t="s">
        <v>186</v>
      </c>
      <c r="BJ258" s="13" t="s">
        <v>3777</v>
      </c>
      <c r="BK258" s="12" t="s">
        <v>2</v>
      </c>
      <c r="BL258" s="14">
        <v>450856.68483588001</v>
      </c>
      <c r="BM258" s="12" t="s">
        <v>131</v>
      </c>
      <c r="BN258" s="14"/>
      <c r="BO258" s="17">
        <v>38666</v>
      </c>
      <c r="BP258" s="17">
        <v>45971</v>
      </c>
      <c r="BQ258" s="10" t="s">
        <v>746</v>
      </c>
      <c r="BR258" s="10" t="s">
        <v>4331</v>
      </c>
      <c r="BS258" s="10">
        <v>38666</v>
      </c>
      <c r="BT258" s="10">
        <v>45971</v>
      </c>
      <c r="BU258" s="14">
        <v>20089.25</v>
      </c>
      <c r="BV258" s="14">
        <v>12.79</v>
      </c>
      <c r="BW258" s="14">
        <v>0</v>
      </c>
    </row>
    <row r="259" spans="1:75" s="2" customFormat="1" ht="18.2" customHeight="1" x14ac:dyDescent="0.15">
      <c r="A259" s="4">
        <v>257</v>
      </c>
      <c r="B259" s="5" t="s">
        <v>127</v>
      </c>
      <c r="C259" s="5" t="s">
        <v>128</v>
      </c>
      <c r="D259" s="25">
        <v>45383</v>
      </c>
      <c r="E259" s="6" t="s">
        <v>1104</v>
      </c>
      <c r="F259" s="21">
        <v>74</v>
      </c>
      <c r="G259" s="21">
        <v>73</v>
      </c>
      <c r="H259" s="8">
        <v>18934.2</v>
      </c>
      <c r="I259" s="8">
        <v>18193.96</v>
      </c>
      <c r="J259" s="8">
        <v>0</v>
      </c>
      <c r="K259" s="8">
        <v>37128.160000000003</v>
      </c>
      <c r="L259" s="8">
        <v>339.14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37128.160000000003</v>
      </c>
      <c r="S259" s="8">
        <v>18617.98</v>
      </c>
      <c r="T259" s="8">
        <v>167.09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18785.07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f t="shared" ref="AT259:AT322" si="4">AQ259-AR259-AS259+AP259+AO259+AN259+AL259+AI259+AH259+AG259+AF259+AA259+W259+V259+Q259+P259+O259+N259-J259</f>
        <v>0</v>
      </c>
      <c r="AU259" s="8">
        <v>18533.099999999999</v>
      </c>
      <c r="AV259" s="8">
        <v>18785.07</v>
      </c>
      <c r="AW259" s="9">
        <v>79</v>
      </c>
      <c r="AX259" s="9">
        <v>300</v>
      </c>
      <c r="AY259" s="8">
        <v>324999.09000000003</v>
      </c>
      <c r="AZ259" s="8">
        <v>53252.63</v>
      </c>
      <c r="BA259" s="7">
        <v>59.054628999999998</v>
      </c>
      <c r="BB259" s="7">
        <v>41.173360156158303</v>
      </c>
      <c r="BC259" s="7">
        <v>10.59</v>
      </c>
      <c r="BD259" s="7"/>
      <c r="BE259" s="6" t="s">
        <v>3776</v>
      </c>
      <c r="BF259" s="4"/>
      <c r="BG259" s="6" t="s">
        <v>134</v>
      </c>
      <c r="BH259" s="6" t="s">
        <v>15</v>
      </c>
      <c r="BI259" s="6" t="s">
        <v>145</v>
      </c>
      <c r="BJ259" s="6" t="s">
        <v>3777</v>
      </c>
      <c r="BK259" s="5" t="s">
        <v>2</v>
      </c>
      <c r="BL259" s="7">
        <v>301407.44246847997</v>
      </c>
      <c r="BM259" s="5" t="s">
        <v>131</v>
      </c>
      <c r="BN259" s="7"/>
      <c r="BO259" s="10">
        <v>38666</v>
      </c>
      <c r="BP259" s="10">
        <v>47797</v>
      </c>
      <c r="BQ259" s="10" t="s">
        <v>746</v>
      </c>
      <c r="BR259" s="10" t="s">
        <v>4331</v>
      </c>
      <c r="BS259" s="10">
        <v>38666</v>
      </c>
      <c r="BT259" s="10">
        <v>47797</v>
      </c>
      <c r="BU259" s="7">
        <v>7830.71</v>
      </c>
      <c r="BV259" s="7">
        <v>11.08</v>
      </c>
      <c r="BW259" s="7">
        <v>0</v>
      </c>
    </row>
    <row r="260" spans="1:75" s="2" customFormat="1" ht="18.2" customHeight="1" x14ac:dyDescent="0.15">
      <c r="A260" s="11">
        <v>258</v>
      </c>
      <c r="B260" s="12" t="s">
        <v>127</v>
      </c>
      <c r="C260" s="12" t="s">
        <v>128</v>
      </c>
      <c r="D260" s="26">
        <v>45383</v>
      </c>
      <c r="E260" s="13" t="s">
        <v>1105</v>
      </c>
      <c r="F260" s="22">
        <v>148</v>
      </c>
      <c r="G260" s="22">
        <v>147</v>
      </c>
      <c r="H260" s="15">
        <v>40438.160000000003</v>
      </c>
      <c r="I260" s="15">
        <v>28761.22</v>
      </c>
      <c r="J260" s="15">
        <v>0</v>
      </c>
      <c r="K260" s="15">
        <v>69199.38</v>
      </c>
      <c r="L260" s="15">
        <v>350.01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69199.38</v>
      </c>
      <c r="S260" s="15">
        <v>74958.990000000005</v>
      </c>
      <c r="T260" s="15">
        <v>356.87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75315.86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8">
        <f t="shared" si="4"/>
        <v>0</v>
      </c>
      <c r="AU260" s="15">
        <v>29111.23</v>
      </c>
      <c r="AV260" s="15">
        <v>75315.86</v>
      </c>
      <c r="AW260" s="16">
        <v>79</v>
      </c>
      <c r="AX260" s="16">
        <v>300</v>
      </c>
      <c r="AY260" s="15">
        <v>362001.87</v>
      </c>
      <c r="AZ260" s="15">
        <v>74360.070000000007</v>
      </c>
      <c r="BA260" s="14">
        <v>74.032770999999997</v>
      </c>
      <c r="BB260" s="14">
        <v>68.894795995780797</v>
      </c>
      <c r="BC260" s="14">
        <v>10.59</v>
      </c>
      <c r="BD260" s="14"/>
      <c r="BE260" s="13" t="s">
        <v>3776</v>
      </c>
      <c r="BF260" s="11"/>
      <c r="BG260" s="13" t="s">
        <v>134</v>
      </c>
      <c r="BH260" s="13" t="s">
        <v>56</v>
      </c>
      <c r="BI260" s="13" t="s">
        <v>186</v>
      </c>
      <c r="BJ260" s="13" t="s">
        <v>3777</v>
      </c>
      <c r="BK260" s="12" t="s">
        <v>2</v>
      </c>
      <c r="BL260" s="14">
        <v>561762.50442263996</v>
      </c>
      <c r="BM260" s="12" t="s">
        <v>131</v>
      </c>
      <c r="BN260" s="14"/>
      <c r="BO260" s="17">
        <v>38666</v>
      </c>
      <c r="BP260" s="17">
        <v>47797</v>
      </c>
      <c r="BQ260" s="10" t="s">
        <v>765</v>
      </c>
      <c r="BR260" s="10" t="s">
        <v>4340</v>
      </c>
      <c r="BS260" s="10">
        <v>38666</v>
      </c>
      <c r="BT260" s="10">
        <v>47797</v>
      </c>
      <c r="BU260" s="14">
        <v>21464.67</v>
      </c>
      <c r="BV260" s="14">
        <v>15.47</v>
      </c>
      <c r="BW260" s="14">
        <v>0</v>
      </c>
    </row>
    <row r="261" spans="1:75" s="2" customFormat="1" ht="18.2" customHeight="1" x14ac:dyDescent="0.15">
      <c r="A261" s="4">
        <v>259</v>
      </c>
      <c r="B261" s="5" t="s">
        <v>127</v>
      </c>
      <c r="C261" s="5" t="s">
        <v>128</v>
      </c>
      <c r="D261" s="25">
        <v>45383</v>
      </c>
      <c r="E261" s="6" t="s">
        <v>1106</v>
      </c>
      <c r="F261" s="21">
        <v>0</v>
      </c>
      <c r="G261" s="21">
        <v>0</v>
      </c>
      <c r="H261" s="8">
        <v>8613.7000000000007</v>
      </c>
      <c r="I261" s="8">
        <v>0</v>
      </c>
      <c r="J261" s="8">
        <v>0</v>
      </c>
      <c r="K261" s="8">
        <v>8613.7000000000007</v>
      </c>
      <c r="L261" s="8">
        <v>372.36</v>
      </c>
      <c r="M261" s="8">
        <v>0</v>
      </c>
      <c r="N261" s="8">
        <v>0</v>
      </c>
      <c r="O261" s="8">
        <v>372.36</v>
      </c>
      <c r="P261" s="8">
        <v>0</v>
      </c>
      <c r="Q261" s="8">
        <v>0</v>
      </c>
      <c r="R261" s="8">
        <v>8241.34</v>
      </c>
      <c r="S261" s="8">
        <v>0</v>
      </c>
      <c r="T261" s="8">
        <v>76.02</v>
      </c>
      <c r="U261" s="8">
        <v>0</v>
      </c>
      <c r="V261" s="8">
        <v>0</v>
      </c>
      <c r="W261" s="8">
        <v>76.02</v>
      </c>
      <c r="X261" s="8">
        <v>0</v>
      </c>
      <c r="Y261" s="8">
        <v>0</v>
      </c>
      <c r="Z261" s="8">
        <v>0</v>
      </c>
      <c r="AA261" s="8">
        <v>9.82</v>
      </c>
      <c r="AB261" s="8">
        <v>0</v>
      </c>
      <c r="AC261" s="8">
        <v>0</v>
      </c>
      <c r="AD261" s="8">
        <v>0</v>
      </c>
      <c r="AE261" s="8">
        <v>0</v>
      </c>
      <c r="AF261" s="8">
        <v>-11.58</v>
      </c>
      <c r="AG261" s="8">
        <v>22.91</v>
      </c>
      <c r="AH261" s="8">
        <v>60.47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5.45</v>
      </c>
      <c r="AQ261" s="8">
        <v>0</v>
      </c>
      <c r="AR261" s="8">
        <v>73.510000000000005</v>
      </c>
      <c r="AS261" s="8">
        <v>0</v>
      </c>
      <c r="AT261" s="8">
        <f t="shared" si="4"/>
        <v>461.94</v>
      </c>
      <c r="AU261" s="8">
        <v>0</v>
      </c>
      <c r="AV261" s="8">
        <v>0</v>
      </c>
      <c r="AW261" s="9">
        <v>79</v>
      </c>
      <c r="AX261" s="9">
        <v>300</v>
      </c>
      <c r="AY261" s="8">
        <v>243996.26</v>
      </c>
      <c r="AZ261" s="8">
        <v>47166.95</v>
      </c>
      <c r="BA261" s="7">
        <v>69.673208000000002</v>
      </c>
      <c r="BB261" s="7">
        <v>12.1737910977649</v>
      </c>
      <c r="BC261" s="7">
        <v>10.59</v>
      </c>
      <c r="BD261" s="7"/>
      <c r="BE261" s="6" t="s">
        <v>3776</v>
      </c>
      <c r="BF261" s="4"/>
      <c r="BG261" s="6" t="s">
        <v>155</v>
      </c>
      <c r="BH261" s="6" t="s">
        <v>11</v>
      </c>
      <c r="BI261" s="6" t="s">
        <v>165</v>
      </c>
      <c r="BJ261" s="6" t="s">
        <v>1</v>
      </c>
      <c r="BK261" s="5" t="s">
        <v>2</v>
      </c>
      <c r="BL261" s="7">
        <v>66903.428877519997</v>
      </c>
      <c r="BM261" s="5" t="s">
        <v>131</v>
      </c>
      <c r="BN261" s="7"/>
      <c r="BO261" s="10">
        <v>38667</v>
      </c>
      <c r="BP261" s="10">
        <v>47798</v>
      </c>
      <c r="BQ261" s="10" t="s">
        <v>4319</v>
      </c>
      <c r="BR261" s="10" t="s">
        <v>4326</v>
      </c>
      <c r="BS261" s="10">
        <v>38667</v>
      </c>
      <c r="BT261" s="10">
        <v>47798</v>
      </c>
      <c r="BU261" s="7">
        <v>0</v>
      </c>
      <c r="BV261" s="7">
        <v>9.82</v>
      </c>
      <c r="BW261" s="7">
        <v>0</v>
      </c>
    </row>
    <row r="262" spans="1:75" s="2" customFormat="1" ht="18.2" customHeight="1" x14ac:dyDescent="0.15">
      <c r="A262" s="11">
        <v>260</v>
      </c>
      <c r="B262" s="12" t="s">
        <v>127</v>
      </c>
      <c r="C262" s="12" t="s">
        <v>128</v>
      </c>
      <c r="D262" s="26">
        <v>45383</v>
      </c>
      <c r="E262" s="13" t="s">
        <v>1107</v>
      </c>
      <c r="F262" s="22">
        <v>4</v>
      </c>
      <c r="G262" s="22">
        <v>4</v>
      </c>
      <c r="H262" s="15">
        <v>0</v>
      </c>
      <c r="I262" s="15">
        <v>1023.37</v>
      </c>
      <c r="J262" s="15">
        <v>0</v>
      </c>
      <c r="K262" s="15">
        <v>1023.37</v>
      </c>
      <c r="L262" s="15">
        <v>0</v>
      </c>
      <c r="M262" s="15">
        <v>0</v>
      </c>
      <c r="N262" s="15">
        <v>112.99</v>
      </c>
      <c r="O262" s="15">
        <v>0</v>
      </c>
      <c r="P262" s="15">
        <v>0</v>
      </c>
      <c r="Q262" s="15">
        <v>0</v>
      </c>
      <c r="R262" s="15">
        <v>910.38</v>
      </c>
      <c r="S262" s="15">
        <v>15.62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15.62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-51.4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8">
        <f t="shared" si="4"/>
        <v>61.589999999999996</v>
      </c>
      <c r="AU262" s="15">
        <v>910.38</v>
      </c>
      <c r="AV262" s="15">
        <v>15.62</v>
      </c>
      <c r="AW262" s="16">
        <v>0</v>
      </c>
      <c r="AX262" s="16">
        <v>60</v>
      </c>
      <c r="AY262" s="15">
        <v>289198.63</v>
      </c>
      <c r="AZ262" s="15">
        <v>13893.43</v>
      </c>
      <c r="BA262" s="14">
        <v>17.314433000000001</v>
      </c>
      <c r="BB262" s="14">
        <v>1.1345444224025301</v>
      </c>
      <c r="BC262" s="14">
        <v>10.59</v>
      </c>
      <c r="BD262" s="14"/>
      <c r="BE262" s="13" t="s">
        <v>3776</v>
      </c>
      <c r="BF262" s="11"/>
      <c r="BG262" s="13" t="s">
        <v>134</v>
      </c>
      <c r="BH262" s="13" t="s">
        <v>15</v>
      </c>
      <c r="BI262" s="13" t="s">
        <v>145</v>
      </c>
      <c r="BJ262" s="13" t="s">
        <v>3</v>
      </c>
      <c r="BK262" s="12" t="s">
        <v>2</v>
      </c>
      <c r="BL262" s="14">
        <v>7390.4903306400001</v>
      </c>
      <c r="BM262" s="12" t="s">
        <v>131</v>
      </c>
      <c r="BN262" s="14"/>
      <c r="BO262" s="17">
        <v>38666</v>
      </c>
      <c r="BP262" s="17">
        <v>40492</v>
      </c>
      <c r="BQ262" s="10" t="s">
        <v>740</v>
      </c>
      <c r="BR262" s="10" t="s">
        <v>4339</v>
      </c>
      <c r="BS262" s="10">
        <v>38666</v>
      </c>
      <c r="BT262" s="10">
        <v>40492</v>
      </c>
      <c r="BU262" s="14">
        <v>100.29</v>
      </c>
      <c r="BV262" s="14">
        <v>0</v>
      </c>
      <c r="BW262" s="14">
        <v>0</v>
      </c>
    </row>
    <row r="263" spans="1:75" s="2" customFormat="1" ht="18.2" customHeight="1" x14ac:dyDescent="0.15">
      <c r="A263" s="4">
        <v>261</v>
      </c>
      <c r="B263" s="5" t="s">
        <v>127</v>
      </c>
      <c r="C263" s="5" t="s">
        <v>128</v>
      </c>
      <c r="D263" s="25">
        <v>45383</v>
      </c>
      <c r="E263" s="6" t="s">
        <v>1108</v>
      </c>
      <c r="F263" s="21">
        <v>66</v>
      </c>
      <c r="G263" s="21">
        <v>65</v>
      </c>
      <c r="H263" s="8">
        <v>50233.99</v>
      </c>
      <c r="I263" s="8">
        <v>21437.79</v>
      </c>
      <c r="J263" s="8">
        <v>0</v>
      </c>
      <c r="K263" s="8">
        <v>71671.78</v>
      </c>
      <c r="L263" s="8">
        <v>434.82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71671.78</v>
      </c>
      <c r="S263" s="8">
        <v>35640.660000000003</v>
      </c>
      <c r="T263" s="8">
        <v>443.31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36083.97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f t="shared" si="4"/>
        <v>0</v>
      </c>
      <c r="AU263" s="8">
        <v>21872.61</v>
      </c>
      <c r="AV263" s="8">
        <v>36083.97</v>
      </c>
      <c r="AW263" s="9">
        <v>79</v>
      </c>
      <c r="AX263" s="9">
        <v>300</v>
      </c>
      <c r="AY263" s="8">
        <v>424999.11</v>
      </c>
      <c r="AZ263" s="8">
        <v>92374.55</v>
      </c>
      <c r="BA263" s="7">
        <v>78.353104999999999</v>
      </c>
      <c r="BB263" s="7">
        <v>60.792788748382499</v>
      </c>
      <c r="BC263" s="7">
        <v>10.59</v>
      </c>
      <c r="BD263" s="7"/>
      <c r="BE263" s="6" t="s">
        <v>3776</v>
      </c>
      <c r="BF263" s="4"/>
      <c r="BG263" s="6" t="s">
        <v>134</v>
      </c>
      <c r="BH263" s="6" t="s">
        <v>162</v>
      </c>
      <c r="BI263" s="6" t="s">
        <v>168</v>
      </c>
      <c r="BJ263" s="6" t="s">
        <v>3777</v>
      </c>
      <c r="BK263" s="5" t="s">
        <v>2</v>
      </c>
      <c r="BL263" s="7">
        <v>581833.51684983994</v>
      </c>
      <c r="BM263" s="5" t="s">
        <v>131</v>
      </c>
      <c r="BN263" s="7"/>
      <c r="BO263" s="10">
        <v>38672</v>
      </c>
      <c r="BP263" s="10">
        <v>47803</v>
      </c>
      <c r="BQ263" s="10" t="s">
        <v>753</v>
      </c>
      <c r="BR263" s="10" t="s">
        <v>4347</v>
      </c>
      <c r="BS263" s="10">
        <v>38672</v>
      </c>
      <c r="BT263" s="10">
        <v>47803</v>
      </c>
      <c r="BU263" s="7">
        <v>11903.76</v>
      </c>
      <c r="BV263" s="7">
        <v>19.22</v>
      </c>
      <c r="BW263" s="7">
        <v>0</v>
      </c>
    </row>
    <row r="264" spans="1:75" s="2" customFormat="1" ht="18.2" customHeight="1" x14ac:dyDescent="0.15">
      <c r="A264" s="11">
        <v>262</v>
      </c>
      <c r="B264" s="12" t="s">
        <v>127</v>
      </c>
      <c r="C264" s="12" t="s">
        <v>128</v>
      </c>
      <c r="D264" s="26">
        <v>45383</v>
      </c>
      <c r="E264" s="13" t="s">
        <v>1109</v>
      </c>
      <c r="F264" s="22">
        <v>90</v>
      </c>
      <c r="G264" s="22">
        <v>89</v>
      </c>
      <c r="H264" s="15">
        <v>13356.56</v>
      </c>
      <c r="I264" s="15">
        <v>7109.9</v>
      </c>
      <c r="J264" s="15">
        <v>0</v>
      </c>
      <c r="K264" s="15">
        <v>20466.46</v>
      </c>
      <c r="L264" s="15">
        <v>115.66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20466.46</v>
      </c>
      <c r="S264" s="15">
        <v>13674.27</v>
      </c>
      <c r="T264" s="15">
        <v>117.87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13792.14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8">
        <f t="shared" si="4"/>
        <v>0</v>
      </c>
      <c r="AU264" s="15">
        <v>7225.56</v>
      </c>
      <c r="AV264" s="15">
        <v>13792.14</v>
      </c>
      <c r="AW264" s="16">
        <v>79</v>
      </c>
      <c r="AX264" s="16">
        <v>300</v>
      </c>
      <c r="AY264" s="15">
        <v>208000.81</v>
      </c>
      <c r="AZ264" s="15">
        <v>24565.72</v>
      </c>
      <c r="BA264" s="14">
        <v>42.576749</v>
      </c>
      <c r="BB264" s="14">
        <v>35.472004498078597</v>
      </c>
      <c r="BC264" s="14">
        <v>10.59</v>
      </c>
      <c r="BD264" s="14"/>
      <c r="BE264" s="13" t="s">
        <v>3776</v>
      </c>
      <c r="BF264" s="11"/>
      <c r="BG264" s="13" t="s">
        <v>166</v>
      </c>
      <c r="BH264" s="13" t="s">
        <v>39</v>
      </c>
      <c r="BI264" s="13" t="s">
        <v>167</v>
      </c>
      <c r="BJ264" s="13" t="s">
        <v>3777</v>
      </c>
      <c r="BK264" s="12" t="s">
        <v>2</v>
      </c>
      <c r="BL264" s="14">
        <v>166147.29534087999</v>
      </c>
      <c r="BM264" s="12" t="s">
        <v>131</v>
      </c>
      <c r="BN264" s="14"/>
      <c r="BO264" s="17">
        <v>38673</v>
      </c>
      <c r="BP264" s="17">
        <v>47804</v>
      </c>
      <c r="BQ264" s="10" t="s">
        <v>754</v>
      </c>
      <c r="BR264" s="10" t="s">
        <v>4343</v>
      </c>
      <c r="BS264" s="10">
        <v>38673</v>
      </c>
      <c r="BT264" s="10">
        <v>47804</v>
      </c>
      <c r="BU264" s="14">
        <v>4659.3</v>
      </c>
      <c r="BV264" s="14">
        <v>5.1100000000000003</v>
      </c>
      <c r="BW264" s="14">
        <v>0</v>
      </c>
    </row>
    <row r="265" spans="1:75" s="2" customFormat="1" ht="18.2" customHeight="1" x14ac:dyDescent="0.15">
      <c r="A265" s="4">
        <v>263</v>
      </c>
      <c r="B265" s="5" t="s">
        <v>127</v>
      </c>
      <c r="C265" s="5" t="s">
        <v>128</v>
      </c>
      <c r="D265" s="25">
        <v>45383</v>
      </c>
      <c r="E265" s="6" t="s">
        <v>1110</v>
      </c>
      <c r="F265" s="21">
        <v>133</v>
      </c>
      <c r="G265" s="21">
        <v>132</v>
      </c>
      <c r="H265" s="8">
        <v>7778.5</v>
      </c>
      <c r="I265" s="8">
        <v>5239.96</v>
      </c>
      <c r="J265" s="8">
        <v>0</v>
      </c>
      <c r="K265" s="8">
        <v>13018.46</v>
      </c>
      <c r="L265" s="8">
        <v>67.36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13018.46</v>
      </c>
      <c r="S265" s="8">
        <v>12619.59</v>
      </c>
      <c r="T265" s="8">
        <v>68.650000000000006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12688.24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f t="shared" si="4"/>
        <v>0</v>
      </c>
      <c r="AU265" s="8">
        <v>5307.32</v>
      </c>
      <c r="AV265" s="8">
        <v>12688.24</v>
      </c>
      <c r="AW265" s="9">
        <v>79</v>
      </c>
      <c r="AX265" s="9">
        <v>300</v>
      </c>
      <c r="AY265" s="8">
        <v>198000.12</v>
      </c>
      <c r="AZ265" s="8">
        <v>14307.24</v>
      </c>
      <c r="BA265" s="7">
        <v>26.049443</v>
      </c>
      <c r="BB265" s="7">
        <v>23.702938632313401</v>
      </c>
      <c r="BC265" s="7">
        <v>10.59</v>
      </c>
      <c r="BD265" s="7"/>
      <c r="BE265" s="6" t="s">
        <v>3776</v>
      </c>
      <c r="BF265" s="4"/>
      <c r="BG265" s="6" t="s">
        <v>166</v>
      </c>
      <c r="BH265" s="6" t="s">
        <v>39</v>
      </c>
      <c r="BI265" s="6" t="s">
        <v>167</v>
      </c>
      <c r="BJ265" s="6" t="s">
        <v>3777</v>
      </c>
      <c r="BK265" s="5" t="s">
        <v>2</v>
      </c>
      <c r="BL265" s="7">
        <v>105684.22279688</v>
      </c>
      <c r="BM265" s="5" t="s">
        <v>131</v>
      </c>
      <c r="BN265" s="7"/>
      <c r="BO265" s="10">
        <v>38673</v>
      </c>
      <c r="BP265" s="10">
        <v>47804</v>
      </c>
      <c r="BQ265" s="10" t="s">
        <v>754</v>
      </c>
      <c r="BR265" s="10" t="s">
        <v>4343</v>
      </c>
      <c r="BS265" s="10">
        <v>38673</v>
      </c>
      <c r="BT265" s="10">
        <v>47804</v>
      </c>
      <c r="BU265" s="7">
        <v>4400.88</v>
      </c>
      <c r="BV265" s="7">
        <v>2.98</v>
      </c>
      <c r="BW265" s="7">
        <v>0</v>
      </c>
    </row>
    <row r="266" spans="1:75" s="2" customFormat="1" ht="18.2" customHeight="1" x14ac:dyDescent="0.15">
      <c r="A266" s="11">
        <v>264</v>
      </c>
      <c r="B266" s="12" t="s">
        <v>127</v>
      </c>
      <c r="C266" s="12" t="s">
        <v>128</v>
      </c>
      <c r="D266" s="26">
        <v>45383</v>
      </c>
      <c r="E266" s="13" t="s">
        <v>1111</v>
      </c>
      <c r="F266" s="22">
        <v>187</v>
      </c>
      <c r="G266" s="22">
        <v>186</v>
      </c>
      <c r="H266" s="15">
        <v>14856.47</v>
      </c>
      <c r="I266" s="15">
        <v>11731.18</v>
      </c>
      <c r="J266" s="15">
        <v>0</v>
      </c>
      <c r="K266" s="15">
        <v>26587.65</v>
      </c>
      <c r="L266" s="15">
        <v>128.62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26587.65</v>
      </c>
      <c r="S266" s="15">
        <v>36578.589999999997</v>
      </c>
      <c r="T266" s="15">
        <v>131.11000000000001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36709.699999999997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8">
        <f t="shared" si="4"/>
        <v>0</v>
      </c>
      <c r="AU266" s="15">
        <v>11859.8</v>
      </c>
      <c r="AV266" s="15">
        <v>36709.699999999997</v>
      </c>
      <c r="AW266" s="16">
        <v>79</v>
      </c>
      <c r="AX266" s="16">
        <v>300</v>
      </c>
      <c r="AY266" s="15">
        <v>289997.39</v>
      </c>
      <c r="AZ266" s="15">
        <v>27321.97</v>
      </c>
      <c r="BA266" s="14">
        <v>33.965820000000001</v>
      </c>
      <c r="BB266" s="14">
        <v>33.052936304483197</v>
      </c>
      <c r="BC266" s="14">
        <v>10.59</v>
      </c>
      <c r="BD266" s="14"/>
      <c r="BE266" s="13" t="s">
        <v>3776</v>
      </c>
      <c r="BF266" s="11"/>
      <c r="BG266" s="13" t="s">
        <v>166</v>
      </c>
      <c r="BH266" s="13" t="s">
        <v>39</v>
      </c>
      <c r="BI266" s="13" t="s">
        <v>167</v>
      </c>
      <c r="BJ266" s="13" t="s">
        <v>3777</v>
      </c>
      <c r="BK266" s="12" t="s">
        <v>2</v>
      </c>
      <c r="BL266" s="14">
        <v>215839.28715419999</v>
      </c>
      <c r="BM266" s="12" t="s">
        <v>131</v>
      </c>
      <c r="BN266" s="14"/>
      <c r="BO266" s="17">
        <v>38674</v>
      </c>
      <c r="BP266" s="17">
        <v>47805</v>
      </c>
      <c r="BQ266" s="10" t="s">
        <v>775</v>
      </c>
      <c r="BR266" s="10" t="s">
        <v>4348</v>
      </c>
      <c r="BS266" s="10">
        <v>38674</v>
      </c>
      <c r="BT266" s="10">
        <v>47805</v>
      </c>
      <c r="BU266" s="14">
        <v>11153.94</v>
      </c>
      <c r="BV266" s="14">
        <v>5.69</v>
      </c>
      <c r="BW266" s="14">
        <v>0</v>
      </c>
    </row>
    <row r="267" spans="1:75" s="2" customFormat="1" ht="18.2" customHeight="1" x14ac:dyDescent="0.15">
      <c r="A267" s="4">
        <v>265</v>
      </c>
      <c r="B267" s="5" t="s">
        <v>127</v>
      </c>
      <c r="C267" s="5" t="s">
        <v>128</v>
      </c>
      <c r="D267" s="25">
        <v>45383</v>
      </c>
      <c r="E267" s="6" t="s">
        <v>1112</v>
      </c>
      <c r="F267" s="21">
        <v>0</v>
      </c>
      <c r="G267" s="21">
        <v>0</v>
      </c>
      <c r="H267" s="8">
        <v>13360.38</v>
      </c>
      <c r="I267" s="8">
        <v>0</v>
      </c>
      <c r="J267" s="8">
        <v>0</v>
      </c>
      <c r="K267" s="8">
        <v>13360.38</v>
      </c>
      <c r="L267" s="8">
        <v>115.63</v>
      </c>
      <c r="M267" s="8">
        <v>0</v>
      </c>
      <c r="N267" s="8">
        <v>0</v>
      </c>
      <c r="O267" s="8">
        <v>115.63</v>
      </c>
      <c r="P267" s="8">
        <v>0</v>
      </c>
      <c r="Q267" s="8">
        <v>0</v>
      </c>
      <c r="R267" s="8">
        <v>13244.75</v>
      </c>
      <c r="S267" s="8">
        <v>0</v>
      </c>
      <c r="T267" s="8">
        <v>117.91</v>
      </c>
      <c r="U267" s="8">
        <v>0</v>
      </c>
      <c r="V267" s="8">
        <v>0</v>
      </c>
      <c r="W267" s="8">
        <v>117.91</v>
      </c>
      <c r="X267" s="8">
        <v>0</v>
      </c>
      <c r="Y267" s="8">
        <v>0</v>
      </c>
      <c r="Z267" s="8">
        <v>0</v>
      </c>
      <c r="AA267" s="8">
        <v>5.1100000000000003</v>
      </c>
      <c r="AB267" s="8">
        <v>0</v>
      </c>
      <c r="AC267" s="8">
        <v>0</v>
      </c>
      <c r="AD267" s="8">
        <v>0</v>
      </c>
      <c r="AE267" s="8">
        <v>0</v>
      </c>
      <c r="AF267" s="8">
        <v>-7.6</v>
      </c>
      <c r="AG267" s="8">
        <v>11.93</v>
      </c>
      <c r="AH267" s="8">
        <v>35.83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295.64</v>
      </c>
      <c r="AQ267" s="8">
        <v>0</v>
      </c>
      <c r="AR267" s="8">
        <v>278.81</v>
      </c>
      <c r="AS267" s="8">
        <v>0</v>
      </c>
      <c r="AT267" s="8">
        <f t="shared" si="4"/>
        <v>295.64</v>
      </c>
      <c r="AU267" s="8">
        <v>0</v>
      </c>
      <c r="AV267" s="8">
        <v>0</v>
      </c>
      <c r="AW267" s="9">
        <v>79</v>
      </c>
      <c r="AX267" s="9">
        <v>300</v>
      </c>
      <c r="AY267" s="8">
        <v>233000.94</v>
      </c>
      <c r="AZ267" s="8">
        <v>24567.21</v>
      </c>
      <c r="BA267" s="7">
        <v>38.012143000000002</v>
      </c>
      <c r="BB267" s="7">
        <v>20.4932237319276</v>
      </c>
      <c r="BC267" s="7">
        <v>10.59</v>
      </c>
      <c r="BD267" s="7"/>
      <c r="BE267" s="6" t="s">
        <v>3776</v>
      </c>
      <c r="BF267" s="4"/>
      <c r="BG267" s="6" t="s">
        <v>166</v>
      </c>
      <c r="BH267" s="6" t="s">
        <v>39</v>
      </c>
      <c r="BI267" s="6" t="s">
        <v>167</v>
      </c>
      <c r="BJ267" s="6" t="s">
        <v>1</v>
      </c>
      <c r="BK267" s="5" t="s">
        <v>2</v>
      </c>
      <c r="BL267" s="7">
        <v>107521.251353</v>
      </c>
      <c r="BM267" s="5" t="s">
        <v>131</v>
      </c>
      <c r="BN267" s="7"/>
      <c r="BO267" s="10">
        <v>38674</v>
      </c>
      <c r="BP267" s="10">
        <v>47805</v>
      </c>
      <c r="BQ267" s="10" t="s">
        <v>754</v>
      </c>
      <c r="BR267" s="10" t="s">
        <v>4343</v>
      </c>
      <c r="BS267" s="10">
        <v>38674</v>
      </c>
      <c r="BT267" s="10">
        <v>47805</v>
      </c>
      <c r="BU267" s="7">
        <v>0</v>
      </c>
      <c r="BV267" s="7">
        <v>5.1100000000000003</v>
      </c>
      <c r="BW267" s="7">
        <v>0</v>
      </c>
    </row>
    <row r="268" spans="1:75" s="2" customFormat="1" ht="18.2" customHeight="1" x14ac:dyDescent="0.15">
      <c r="A268" s="11">
        <v>266</v>
      </c>
      <c r="B268" s="12" t="s">
        <v>127</v>
      </c>
      <c r="C268" s="12" t="s">
        <v>128</v>
      </c>
      <c r="D268" s="26">
        <v>45383</v>
      </c>
      <c r="E268" s="13" t="s">
        <v>1113</v>
      </c>
      <c r="F268" s="22">
        <v>123</v>
      </c>
      <c r="G268" s="22">
        <v>122</v>
      </c>
      <c r="H268" s="15">
        <v>6277.66</v>
      </c>
      <c r="I268" s="15">
        <v>4049.41</v>
      </c>
      <c r="J268" s="15">
        <v>0</v>
      </c>
      <c r="K268" s="15">
        <v>10327.07</v>
      </c>
      <c r="L268" s="15">
        <v>54.34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10327.07</v>
      </c>
      <c r="S268" s="15">
        <v>9338.8700000000008</v>
      </c>
      <c r="T268" s="15">
        <v>55.4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9394.27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8">
        <f t="shared" si="4"/>
        <v>0</v>
      </c>
      <c r="AU268" s="15">
        <v>4103.75</v>
      </c>
      <c r="AV268" s="15">
        <v>9394.27</v>
      </c>
      <c r="AW268" s="16">
        <v>79</v>
      </c>
      <c r="AX268" s="16">
        <v>300</v>
      </c>
      <c r="AY268" s="15">
        <v>198000.99</v>
      </c>
      <c r="AZ268" s="15">
        <v>11544.02</v>
      </c>
      <c r="BA268" s="14">
        <v>21.019089000000001</v>
      </c>
      <c r="BB268" s="14">
        <v>18.803294124510401</v>
      </c>
      <c r="BC268" s="14">
        <v>10.59</v>
      </c>
      <c r="BD268" s="14"/>
      <c r="BE268" s="13" t="s">
        <v>3776</v>
      </c>
      <c r="BF268" s="11"/>
      <c r="BG268" s="13" t="s">
        <v>166</v>
      </c>
      <c r="BH268" s="13" t="s">
        <v>39</v>
      </c>
      <c r="BI268" s="13" t="s">
        <v>167</v>
      </c>
      <c r="BJ268" s="13" t="s">
        <v>3777</v>
      </c>
      <c r="BK268" s="12" t="s">
        <v>2</v>
      </c>
      <c r="BL268" s="14">
        <v>83835.443417960007</v>
      </c>
      <c r="BM268" s="12" t="s">
        <v>131</v>
      </c>
      <c r="BN268" s="14"/>
      <c r="BO268" s="17">
        <v>38674</v>
      </c>
      <c r="BP268" s="17">
        <v>47805</v>
      </c>
      <c r="BQ268" s="10" t="s">
        <v>754</v>
      </c>
      <c r="BR268" s="10" t="s">
        <v>4343</v>
      </c>
      <c r="BS268" s="10">
        <v>38674</v>
      </c>
      <c r="BT268" s="10">
        <v>47805</v>
      </c>
      <c r="BU268" s="14">
        <v>3503.03</v>
      </c>
      <c r="BV268" s="14">
        <v>2.4</v>
      </c>
      <c r="BW268" s="14">
        <v>0</v>
      </c>
    </row>
    <row r="269" spans="1:75" s="2" customFormat="1" ht="18.2" customHeight="1" x14ac:dyDescent="0.15">
      <c r="A269" s="4">
        <v>267</v>
      </c>
      <c r="B269" s="5" t="s">
        <v>127</v>
      </c>
      <c r="C269" s="5" t="s">
        <v>128</v>
      </c>
      <c r="D269" s="25">
        <v>45383</v>
      </c>
      <c r="E269" s="6" t="s">
        <v>1114</v>
      </c>
      <c r="F269" s="21">
        <v>186</v>
      </c>
      <c r="G269" s="21">
        <v>185</v>
      </c>
      <c r="H269" s="8">
        <v>9068.7099999999991</v>
      </c>
      <c r="I269" s="8">
        <v>7142.45</v>
      </c>
      <c r="J269" s="8">
        <v>0</v>
      </c>
      <c r="K269" s="8">
        <v>16211.16</v>
      </c>
      <c r="L269" s="8">
        <v>78.48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16211.16</v>
      </c>
      <c r="S269" s="8">
        <v>22181.9</v>
      </c>
      <c r="T269" s="8">
        <v>80.03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22261.93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f t="shared" si="4"/>
        <v>0</v>
      </c>
      <c r="AU269" s="8">
        <v>7220.93</v>
      </c>
      <c r="AV269" s="8">
        <v>22261.93</v>
      </c>
      <c r="AW269" s="9">
        <v>79</v>
      </c>
      <c r="AX269" s="9">
        <v>300</v>
      </c>
      <c r="AY269" s="8">
        <v>198000.99</v>
      </c>
      <c r="AZ269" s="8">
        <v>16674.509999999998</v>
      </c>
      <c r="BA269" s="7">
        <v>30.360569000000002</v>
      </c>
      <c r="BB269" s="7">
        <v>29.516911846287499</v>
      </c>
      <c r="BC269" s="7">
        <v>10.59</v>
      </c>
      <c r="BD269" s="7"/>
      <c r="BE269" s="6" t="s">
        <v>3776</v>
      </c>
      <c r="BF269" s="4"/>
      <c r="BG269" s="6" t="s">
        <v>166</v>
      </c>
      <c r="BH269" s="6" t="s">
        <v>39</v>
      </c>
      <c r="BI269" s="6" t="s">
        <v>167</v>
      </c>
      <c r="BJ269" s="6" t="s">
        <v>3777</v>
      </c>
      <c r="BK269" s="5" t="s">
        <v>2</v>
      </c>
      <c r="BL269" s="7">
        <v>131602.65079248001</v>
      </c>
      <c r="BM269" s="5" t="s">
        <v>131</v>
      </c>
      <c r="BN269" s="7"/>
      <c r="BO269" s="10">
        <v>38674</v>
      </c>
      <c r="BP269" s="10">
        <v>47805</v>
      </c>
      <c r="BQ269" s="10" t="s">
        <v>742</v>
      </c>
      <c r="BR269" s="10" t="s">
        <v>4341</v>
      </c>
      <c r="BS269" s="10">
        <v>38674</v>
      </c>
      <c r="BT269" s="10">
        <v>47805</v>
      </c>
      <c r="BU269" s="7">
        <v>6931.38</v>
      </c>
      <c r="BV269" s="7">
        <v>3.47</v>
      </c>
      <c r="BW269" s="7">
        <v>0</v>
      </c>
    </row>
    <row r="270" spans="1:75" s="2" customFormat="1" ht="18.2" customHeight="1" x14ac:dyDescent="0.15">
      <c r="A270" s="11">
        <v>268</v>
      </c>
      <c r="B270" s="12" t="s">
        <v>127</v>
      </c>
      <c r="C270" s="12" t="s">
        <v>128</v>
      </c>
      <c r="D270" s="26">
        <v>45383</v>
      </c>
      <c r="E270" s="13" t="s">
        <v>1115</v>
      </c>
      <c r="F270" s="22">
        <v>0</v>
      </c>
      <c r="G270" s="22">
        <v>0</v>
      </c>
      <c r="H270" s="15">
        <v>8660.23</v>
      </c>
      <c r="I270" s="15">
        <v>0</v>
      </c>
      <c r="J270" s="15">
        <v>0</v>
      </c>
      <c r="K270" s="15">
        <v>8660.23</v>
      </c>
      <c r="L270" s="15">
        <v>157.11000000000001</v>
      </c>
      <c r="M270" s="15">
        <v>0</v>
      </c>
      <c r="N270" s="15">
        <v>0</v>
      </c>
      <c r="O270" s="15">
        <v>157.11000000000001</v>
      </c>
      <c r="P270" s="15">
        <v>0</v>
      </c>
      <c r="Q270" s="15">
        <v>0</v>
      </c>
      <c r="R270" s="15">
        <v>8503.1200000000008</v>
      </c>
      <c r="S270" s="15">
        <v>0</v>
      </c>
      <c r="T270" s="15">
        <v>76.430000000000007</v>
      </c>
      <c r="U270" s="15">
        <v>0</v>
      </c>
      <c r="V270" s="15">
        <v>0</v>
      </c>
      <c r="W270" s="15">
        <v>76.430000000000007</v>
      </c>
      <c r="X270" s="15">
        <v>0</v>
      </c>
      <c r="Y270" s="15">
        <v>0</v>
      </c>
      <c r="Z270" s="15">
        <v>0</v>
      </c>
      <c r="AA270" s="15">
        <v>5.1100000000000003</v>
      </c>
      <c r="AB270" s="15">
        <v>0</v>
      </c>
      <c r="AC270" s="15">
        <v>0</v>
      </c>
      <c r="AD270" s="15">
        <v>0</v>
      </c>
      <c r="AE270" s="15">
        <v>0</v>
      </c>
      <c r="AF270" s="15">
        <v>-7.14</v>
      </c>
      <c r="AG270" s="15">
        <v>11.93</v>
      </c>
      <c r="AH270" s="15">
        <v>34.46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277.89999999999998</v>
      </c>
      <c r="AS270" s="15">
        <v>0</v>
      </c>
      <c r="AT270" s="8">
        <f t="shared" si="4"/>
        <v>8.5265128291212022E-14</v>
      </c>
      <c r="AU270" s="15">
        <v>0</v>
      </c>
      <c r="AV270" s="15">
        <v>0</v>
      </c>
      <c r="AW270" s="16">
        <v>79</v>
      </c>
      <c r="AX270" s="16">
        <v>300</v>
      </c>
      <c r="AY270" s="15">
        <v>198999.26</v>
      </c>
      <c r="AZ270" s="15">
        <v>24567.21</v>
      </c>
      <c r="BA270" s="14">
        <v>44.507024999999999</v>
      </c>
      <c r="BB270" s="14">
        <v>15.404621624433499</v>
      </c>
      <c r="BC270" s="14">
        <v>10.59</v>
      </c>
      <c r="BD270" s="14"/>
      <c r="BE270" s="13" t="s">
        <v>3776</v>
      </c>
      <c r="BF270" s="11"/>
      <c r="BG270" s="13" t="s">
        <v>166</v>
      </c>
      <c r="BH270" s="13" t="s">
        <v>39</v>
      </c>
      <c r="BI270" s="13" t="s">
        <v>167</v>
      </c>
      <c r="BJ270" s="13" t="s">
        <v>1</v>
      </c>
      <c r="BK270" s="12" t="s">
        <v>2</v>
      </c>
      <c r="BL270" s="14">
        <v>69028.566247359995</v>
      </c>
      <c r="BM270" s="12" t="s">
        <v>131</v>
      </c>
      <c r="BN270" s="14"/>
      <c r="BO270" s="17">
        <v>38674</v>
      </c>
      <c r="BP270" s="17">
        <v>47805</v>
      </c>
      <c r="BQ270" s="10" t="s">
        <v>4319</v>
      </c>
      <c r="BR270" s="10" t="s">
        <v>4326</v>
      </c>
      <c r="BS270" s="10">
        <v>38674</v>
      </c>
      <c r="BT270" s="10">
        <v>47805</v>
      </c>
      <c r="BU270" s="14">
        <v>0</v>
      </c>
      <c r="BV270" s="14">
        <v>5.1100000000000003</v>
      </c>
      <c r="BW270" s="14">
        <v>0</v>
      </c>
    </row>
    <row r="271" spans="1:75" s="2" customFormat="1" ht="18.2" customHeight="1" x14ac:dyDescent="0.15">
      <c r="A271" s="4">
        <v>269</v>
      </c>
      <c r="B271" s="5" t="s">
        <v>127</v>
      </c>
      <c r="C271" s="5" t="s">
        <v>128</v>
      </c>
      <c r="D271" s="25">
        <v>45383</v>
      </c>
      <c r="E271" s="6" t="s">
        <v>1116</v>
      </c>
      <c r="F271" s="21">
        <v>154</v>
      </c>
      <c r="G271" s="21">
        <v>153</v>
      </c>
      <c r="H271" s="8">
        <v>10566.24</v>
      </c>
      <c r="I271" s="8">
        <v>7656.91</v>
      </c>
      <c r="J271" s="8">
        <v>0</v>
      </c>
      <c r="K271" s="8">
        <v>18223.150000000001</v>
      </c>
      <c r="L271" s="8">
        <v>91.4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18223.150000000001</v>
      </c>
      <c r="S271" s="8">
        <v>20491.099999999999</v>
      </c>
      <c r="T271" s="8">
        <v>93.25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20584.349999999999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f t="shared" si="4"/>
        <v>0</v>
      </c>
      <c r="AU271" s="8">
        <v>7748.31</v>
      </c>
      <c r="AV271" s="8">
        <v>20584.349999999999</v>
      </c>
      <c r="AW271" s="9">
        <v>79</v>
      </c>
      <c r="AX271" s="9">
        <v>300</v>
      </c>
      <c r="AY271" s="8">
        <v>260000.97</v>
      </c>
      <c r="AZ271" s="8">
        <v>19424.689999999999</v>
      </c>
      <c r="BA271" s="7">
        <v>26.922982999999999</v>
      </c>
      <c r="BB271" s="7">
        <v>25.257626127184</v>
      </c>
      <c r="BC271" s="7">
        <v>10.59</v>
      </c>
      <c r="BD271" s="7"/>
      <c r="BE271" s="6" t="s">
        <v>3776</v>
      </c>
      <c r="BF271" s="4"/>
      <c r="BG271" s="6" t="s">
        <v>134</v>
      </c>
      <c r="BH271" s="6" t="s">
        <v>15</v>
      </c>
      <c r="BI271" s="6" t="s">
        <v>145</v>
      </c>
      <c r="BJ271" s="6" t="s">
        <v>3777</v>
      </c>
      <c r="BK271" s="5" t="s">
        <v>2</v>
      </c>
      <c r="BL271" s="7">
        <v>147936.0419482</v>
      </c>
      <c r="BM271" s="5" t="s">
        <v>131</v>
      </c>
      <c r="BN271" s="7"/>
      <c r="BO271" s="10">
        <v>38665</v>
      </c>
      <c r="BP271" s="10">
        <v>47796</v>
      </c>
      <c r="BQ271" s="10" t="s">
        <v>772</v>
      </c>
      <c r="BR271" s="10" t="s">
        <v>4329</v>
      </c>
      <c r="BS271" s="10">
        <v>38665</v>
      </c>
      <c r="BT271" s="10">
        <v>47796</v>
      </c>
      <c r="BU271" s="7">
        <v>6872.46</v>
      </c>
      <c r="BV271" s="7">
        <v>4.04</v>
      </c>
      <c r="BW271" s="7">
        <v>0</v>
      </c>
    </row>
    <row r="272" spans="1:75" s="2" customFormat="1" ht="18.2" customHeight="1" x14ac:dyDescent="0.15">
      <c r="A272" s="11">
        <v>270</v>
      </c>
      <c r="B272" s="12" t="s">
        <v>127</v>
      </c>
      <c r="C272" s="12" t="s">
        <v>128</v>
      </c>
      <c r="D272" s="26">
        <v>45383</v>
      </c>
      <c r="E272" s="13" t="s">
        <v>1117</v>
      </c>
      <c r="F272" s="22">
        <v>0</v>
      </c>
      <c r="G272" s="22">
        <v>0</v>
      </c>
      <c r="H272" s="15">
        <v>14145.33</v>
      </c>
      <c r="I272" s="15">
        <v>0</v>
      </c>
      <c r="J272" s="15">
        <v>0</v>
      </c>
      <c r="K272" s="15">
        <v>14145.33</v>
      </c>
      <c r="L272" s="15">
        <v>122.46</v>
      </c>
      <c r="M272" s="15">
        <v>0</v>
      </c>
      <c r="N272" s="15">
        <v>0</v>
      </c>
      <c r="O272" s="15">
        <v>122.46</v>
      </c>
      <c r="P272" s="15">
        <v>0</v>
      </c>
      <c r="Q272" s="15">
        <v>0</v>
      </c>
      <c r="R272" s="15">
        <v>14022.87</v>
      </c>
      <c r="S272" s="15">
        <v>0</v>
      </c>
      <c r="T272" s="15">
        <v>124.83</v>
      </c>
      <c r="U272" s="15">
        <v>0</v>
      </c>
      <c r="V272" s="15">
        <v>0</v>
      </c>
      <c r="W272" s="15">
        <v>124.83</v>
      </c>
      <c r="X272" s="15">
        <v>0</v>
      </c>
      <c r="Y272" s="15">
        <v>0</v>
      </c>
      <c r="Z272" s="15">
        <v>0</v>
      </c>
      <c r="AA272" s="15">
        <v>5.41</v>
      </c>
      <c r="AB272" s="15">
        <v>0</v>
      </c>
      <c r="AC272" s="15">
        <v>0</v>
      </c>
      <c r="AD272" s="15">
        <v>0</v>
      </c>
      <c r="AE272" s="15">
        <v>0</v>
      </c>
      <c r="AF272" s="15">
        <v>-8.3800000000000008</v>
      </c>
      <c r="AG272" s="15">
        <v>12.64</v>
      </c>
      <c r="AH272" s="15">
        <v>38.33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1.56</v>
      </c>
      <c r="AQ272" s="15">
        <v>0</v>
      </c>
      <c r="AR272" s="15">
        <v>1.22</v>
      </c>
      <c r="AS272" s="15">
        <v>0</v>
      </c>
      <c r="AT272" s="8">
        <f t="shared" si="4"/>
        <v>295.63</v>
      </c>
      <c r="AU272" s="15">
        <v>0</v>
      </c>
      <c r="AV272" s="15">
        <v>0</v>
      </c>
      <c r="AW272" s="16">
        <v>79</v>
      </c>
      <c r="AX272" s="16">
        <v>300</v>
      </c>
      <c r="AY272" s="15">
        <v>255998.93</v>
      </c>
      <c r="AZ272" s="15">
        <v>26013.45</v>
      </c>
      <c r="BA272" s="14">
        <v>36.640777999999997</v>
      </c>
      <c r="BB272" s="14">
        <v>19.751661797756899</v>
      </c>
      <c r="BC272" s="14">
        <v>10.59</v>
      </c>
      <c r="BD272" s="14"/>
      <c r="BE272" s="13" t="s">
        <v>3776</v>
      </c>
      <c r="BF272" s="11"/>
      <c r="BG272" s="13" t="s">
        <v>134</v>
      </c>
      <c r="BH272" s="13" t="s">
        <v>52</v>
      </c>
      <c r="BI272" s="13" t="s">
        <v>169</v>
      </c>
      <c r="BJ272" s="13" t="s">
        <v>1</v>
      </c>
      <c r="BK272" s="12" t="s">
        <v>2</v>
      </c>
      <c r="BL272" s="14">
        <v>113838.05130036001</v>
      </c>
      <c r="BM272" s="12" t="s">
        <v>131</v>
      </c>
      <c r="BN272" s="14"/>
      <c r="BO272" s="17">
        <v>38679</v>
      </c>
      <c r="BP272" s="17">
        <v>47810</v>
      </c>
      <c r="BQ272" s="10" t="s">
        <v>3618</v>
      </c>
      <c r="BR272" s="10" t="s">
        <v>4321</v>
      </c>
      <c r="BS272" s="10">
        <v>38679</v>
      </c>
      <c r="BT272" s="10">
        <v>47810</v>
      </c>
      <c r="BU272" s="14">
        <v>0</v>
      </c>
      <c r="BV272" s="14">
        <v>5.41</v>
      </c>
      <c r="BW272" s="14">
        <v>0</v>
      </c>
    </row>
    <row r="273" spans="1:75" s="2" customFormat="1" ht="18.2" customHeight="1" x14ac:dyDescent="0.15">
      <c r="A273" s="4">
        <v>271</v>
      </c>
      <c r="B273" s="5" t="s">
        <v>127</v>
      </c>
      <c r="C273" s="5" t="s">
        <v>128</v>
      </c>
      <c r="D273" s="25">
        <v>45383</v>
      </c>
      <c r="E273" s="6" t="s">
        <v>1118</v>
      </c>
      <c r="F273" s="21">
        <v>0</v>
      </c>
      <c r="G273" s="21">
        <v>0</v>
      </c>
      <c r="H273" s="8">
        <v>6575.98</v>
      </c>
      <c r="I273" s="8">
        <v>0</v>
      </c>
      <c r="J273" s="8">
        <v>0</v>
      </c>
      <c r="K273" s="8">
        <v>6575.98</v>
      </c>
      <c r="L273" s="8">
        <v>370.95</v>
      </c>
      <c r="M273" s="8">
        <v>0</v>
      </c>
      <c r="N273" s="8">
        <v>0</v>
      </c>
      <c r="O273" s="8">
        <v>370.95</v>
      </c>
      <c r="P273" s="8">
        <v>0</v>
      </c>
      <c r="Q273" s="8">
        <v>0</v>
      </c>
      <c r="R273" s="8">
        <v>6205.03</v>
      </c>
      <c r="S273" s="8">
        <v>0</v>
      </c>
      <c r="T273" s="8">
        <v>58.03</v>
      </c>
      <c r="U273" s="8">
        <v>0</v>
      </c>
      <c r="V273" s="8">
        <v>0</v>
      </c>
      <c r="W273" s="8">
        <v>58.03</v>
      </c>
      <c r="X273" s="8">
        <v>0</v>
      </c>
      <c r="Y273" s="8">
        <v>0</v>
      </c>
      <c r="Z273" s="8">
        <v>0</v>
      </c>
      <c r="AA273" s="8">
        <v>8.94</v>
      </c>
      <c r="AB273" s="8">
        <v>0</v>
      </c>
      <c r="AC273" s="8">
        <v>0</v>
      </c>
      <c r="AD273" s="8">
        <v>0</v>
      </c>
      <c r="AE273" s="8">
        <v>0</v>
      </c>
      <c r="AF273" s="8">
        <v>-11.58</v>
      </c>
      <c r="AG273" s="8">
        <v>19.05</v>
      </c>
      <c r="AH273" s="8">
        <v>59.03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1.1100000000000001</v>
      </c>
      <c r="AQ273" s="8">
        <v>0</v>
      </c>
      <c r="AR273" s="8">
        <v>5.41</v>
      </c>
      <c r="AS273" s="8">
        <v>0</v>
      </c>
      <c r="AT273" s="8">
        <f t="shared" si="4"/>
        <v>500.12</v>
      </c>
      <c r="AU273" s="8">
        <v>0</v>
      </c>
      <c r="AV273" s="8">
        <v>0</v>
      </c>
      <c r="AW273" s="9">
        <v>19</v>
      </c>
      <c r="AX273" s="9">
        <v>240</v>
      </c>
      <c r="AY273" s="8">
        <v>325001.48</v>
      </c>
      <c r="AZ273" s="8">
        <v>42708.65</v>
      </c>
      <c r="BA273" s="7">
        <v>47.384399999999999</v>
      </c>
      <c r="BB273" s="7">
        <v>6.8843577011214396</v>
      </c>
      <c r="BC273" s="7">
        <v>10.59</v>
      </c>
      <c r="BD273" s="7"/>
      <c r="BE273" s="6" t="s">
        <v>3776</v>
      </c>
      <c r="BF273" s="4"/>
      <c r="BG273" s="6" t="s">
        <v>134</v>
      </c>
      <c r="BH273" s="6" t="s">
        <v>286</v>
      </c>
      <c r="BI273" s="6" t="s">
        <v>321</v>
      </c>
      <c r="BJ273" s="6" t="s">
        <v>1</v>
      </c>
      <c r="BK273" s="5" t="s">
        <v>2</v>
      </c>
      <c r="BL273" s="7">
        <v>50372.607280839999</v>
      </c>
      <c r="BM273" s="5" t="s">
        <v>131</v>
      </c>
      <c r="BN273" s="7"/>
      <c r="BO273" s="10">
        <v>38679</v>
      </c>
      <c r="BP273" s="10">
        <v>45984</v>
      </c>
      <c r="BQ273" s="10" t="s">
        <v>4319</v>
      </c>
      <c r="BR273" s="10" t="s">
        <v>4326</v>
      </c>
      <c r="BS273" s="10">
        <v>38679</v>
      </c>
      <c r="BT273" s="10">
        <v>45984</v>
      </c>
      <c r="BU273" s="7">
        <v>0</v>
      </c>
      <c r="BV273" s="7">
        <v>8.94</v>
      </c>
      <c r="BW273" s="7">
        <v>0</v>
      </c>
    </row>
    <row r="274" spans="1:75" s="2" customFormat="1" ht="18.2" customHeight="1" x14ac:dyDescent="0.15">
      <c r="A274" s="11">
        <v>272</v>
      </c>
      <c r="B274" s="12" t="s">
        <v>127</v>
      </c>
      <c r="C274" s="12" t="s">
        <v>128</v>
      </c>
      <c r="D274" s="26">
        <v>45383</v>
      </c>
      <c r="E274" s="13" t="s">
        <v>1119</v>
      </c>
      <c r="F274" s="22">
        <v>116</v>
      </c>
      <c r="G274" s="22">
        <v>115</v>
      </c>
      <c r="H274" s="15">
        <v>8982.77</v>
      </c>
      <c r="I274" s="15">
        <v>5598.18</v>
      </c>
      <c r="J274" s="15">
        <v>0</v>
      </c>
      <c r="K274" s="15">
        <v>14580.95</v>
      </c>
      <c r="L274" s="15">
        <v>77.69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14580.95</v>
      </c>
      <c r="S274" s="15">
        <v>12452.22</v>
      </c>
      <c r="T274" s="15">
        <v>79.27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12531.49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8">
        <f t="shared" si="4"/>
        <v>0</v>
      </c>
      <c r="AU274" s="15">
        <v>5675.87</v>
      </c>
      <c r="AV274" s="15">
        <v>12531.49</v>
      </c>
      <c r="AW274" s="16">
        <v>79</v>
      </c>
      <c r="AX274" s="16">
        <v>300</v>
      </c>
      <c r="AY274" s="15">
        <v>294500.51</v>
      </c>
      <c r="AZ274" s="15">
        <v>16511.87</v>
      </c>
      <c r="BA274" s="14">
        <v>20.216925</v>
      </c>
      <c r="BB274" s="14">
        <v>17.852730949235301</v>
      </c>
      <c r="BC274" s="14">
        <v>10.59</v>
      </c>
      <c r="BD274" s="14"/>
      <c r="BE274" s="13" t="s">
        <v>3776</v>
      </c>
      <c r="BF274" s="11"/>
      <c r="BG274" s="13" t="s">
        <v>137</v>
      </c>
      <c r="BH274" s="13" t="s">
        <v>18</v>
      </c>
      <c r="BI274" s="13" t="s">
        <v>189</v>
      </c>
      <c r="BJ274" s="13" t="s">
        <v>3777</v>
      </c>
      <c r="BK274" s="12" t="s">
        <v>2</v>
      </c>
      <c r="BL274" s="14">
        <v>118368.5603666</v>
      </c>
      <c r="BM274" s="12" t="s">
        <v>131</v>
      </c>
      <c r="BN274" s="14"/>
      <c r="BO274" s="17">
        <v>38679</v>
      </c>
      <c r="BP274" s="17">
        <v>47810</v>
      </c>
      <c r="BQ274" s="10" t="s">
        <v>747</v>
      </c>
      <c r="BR274" s="10" t="s">
        <v>4327</v>
      </c>
      <c r="BS274" s="10">
        <v>38679</v>
      </c>
      <c r="BT274" s="10">
        <v>47810</v>
      </c>
      <c r="BU274" s="14">
        <v>4780.25</v>
      </c>
      <c r="BV274" s="14">
        <v>3.44</v>
      </c>
      <c r="BW274" s="14">
        <v>0</v>
      </c>
    </row>
    <row r="275" spans="1:75" s="2" customFormat="1" ht="18.2" customHeight="1" x14ac:dyDescent="0.15">
      <c r="A275" s="4">
        <v>273</v>
      </c>
      <c r="B275" s="5" t="s">
        <v>127</v>
      </c>
      <c r="C275" s="5" t="s">
        <v>128</v>
      </c>
      <c r="D275" s="25">
        <v>45383</v>
      </c>
      <c r="E275" s="6" t="s">
        <v>1120</v>
      </c>
      <c r="F275" s="21">
        <v>178</v>
      </c>
      <c r="G275" s="21">
        <v>177</v>
      </c>
      <c r="H275" s="8">
        <v>19305.28</v>
      </c>
      <c r="I275" s="8">
        <v>14934.98</v>
      </c>
      <c r="J275" s="8">
        <v>0</v>
      </c>
      <c r="K275" s="8">
        <v>34240.26</v>
      </c>
      <c r="L275" s="8">
        <v>167.08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34240.26</v>
      </c>
      <c r="S275" s="8">
        <v>44793.68</v>
      </c>
      <c r="T275" s="8">
        <v>170.37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44964.05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f t="shared" si="4"/>
        <v>0</v>
      </c>
      <c r="AU275" s="8">
        <v>15102.06</v>
      </c>
      <c r="AV275" s="8">
        <v>44964.05</v>
      </c>
      <c r="AW275" s="9">
        <v>79</v>
      </c>
      <c r="AX275" s="9">
        <v>300</v>
      </c>
      <c r="AY275" s="8">
        <v>294000.74</v>
      </c>
      <c r="AZ275" s="8">
        <v>35498.1</v>
      </c>
      <c r="BA275" s="7">
        <v>43.537306999999998</v>
      </c>
      <c r="BB275" s="7">
        <v>41.994605665650298</v>
      </c>
      <c r="BC275" s="7">
        <v>10.59</v>
      </c>
      <c r="BD275" s="7"/>
      <c r="BE275" s="6" t="s">
        <v>3776</v>
      </c>
      <c r="BF275" s="4"/>
      <c r="BG275" s="6" t="s">
        <v>134</v>
      </c>
      <c r="BH275" s="6" t="s">
        <v>15</v>
      </c>
      <c r="BI275" s="6" t="s">
        <v>145</v>
      </c>
      <c r="BJ275" s="6" t="s">
        <v>3777</v>
      </c>
      <c r="BK275" s="5" t="s">
        <v>2</v>
      </c>
      <c r="BL275" s="7">
        <v>277963.38940728002</v>
      </c>
      <c r="BM275" s="5" t="s">
        <v>131</v>
      </c>
      <c r="BN275" s="7"/>
      <c r="BO275" s="10">
        <v>38679</v>
      </c>
      <c r="BP275" s="10">
        <v>47810</v>
      </c>
      <c r="BQ275" s="10" t="s">
        <v>756</v>
      </c>
      <c r="BR275" s="10" t="s">
        <v>4337</v>
      </c>
      <c r="BS275" s="10">
        <v>38679</v>
      </c>
      <c r="BT275" s="10">
        <v>47810</v>
      </c>
      <c r="BU275" s="7">
        <v>13261.33</v>
      </c>
      <c r="BV275" s="7">
        <v>7.39</v>
      </c>
      <c r="BW275" s="7">
        <v>0</v>
      </c>
    </row>
    <row r="276" spans="1:75" s="2" customFormat="1" ht="18.2" customHeight="1" x14ac:dyDescent="0.15">
      <c r="A276" s="11">
        <v>274</v>
      </c>
      <c r="B276" s="12" t="s">
        <v>127</v>
      </c>
      <c r="C276" s="12" t="s">
        <v>128</v>
      </c>
      <c r="D276" s="26">
        <v>45383</v>
      </c>
      <c r="E276" s="13" t="s">
        <v>1121</v>
      </c>
      <c r="F276" s="22">
        <v>105</v>
      </c>
      <c r="G276" s="22">
        <v>104</v>
      </c>
      <c r="H276" s="15">
        <v>13573.8</v>
      </c>
      <c r="I276" s="15">
        <v>7973.98</v>
      </c>
      <c r="J276" s="15">
        <v>0</v>
      </c>
      <c r="K276" s="15">
        <v>21547.78</v>
      </c>
      <c r="L276" s="15">
        <v>117.48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21547.78</v>
      </c>
      <c r="S276" s="15">
        <v>16702.099999999999</v>
      </c>
      <c r="T276" s="15">
        <v>119.79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16821.89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8">
        <f t="shared" si="4"/>
        <v>0</v>
      </c>
      <c r="AU276" s="15">
        <v>8091.46</v>
      </c>
      <c r="AV276" s="15">
        <v>16821.89</v>
      </c>
      <c r="AW276" s="16">
        <v>79</v>
      </c>
      <c r="AX276" s="16">
        <v>300</v>
      </c>
      <c r="AY276" s="15">
        <v>292999.05</v>
      </c>
      <c r="AZ276" s="15">
        <v>24959.599999999999</v>
      </c>
      <c r="BA276" s="14">
        <v>30.716823999999999</v>
      </c>
      <c r="BB276" s="14">
        <v>26.518027766900101</v>
      </c>
      <c r="BC276" s="14">
        <v>10.59</v>
      </c>
      <c r="BD276" s="14"/>
      <c r="BE276" s="13" t="s">
        <v>3776</v>
      </c>
      <c r="BF276" s="11"/>
      <c r="BG276" s="13" t="s">
        <v>134</v>
      </c>
      <c r="BH276" s="13" t="s">
        <v>15</v>
      </c>
      <c r="BI276" s="13" t="s">
        <v>145</v>
      </c>
      <c r="BJ276" s="13" t="s">
        <v>3777</v>
      </c>
      <c r="BK276" s="12" t="s">
        <v>2</v>
      </c>
      <c r="BL276" s="14">
        <v>174925.48137784001</v>
      </c>
      <c r="BM276" s="12" t="s">
        <v>131</v>
      </c>
      <c r="BN276" s="14"/>
      <c r="BO276" s="17">
        <v>38679</v>
      </c>
      <c r="BP276" s="17">
        <v>47810</v>
      </c>
      <c r="BQ276" s="10" t="s">
        <v>742</v>
      </c>
      <c r="BR276" s="10" t="s">
        <v>4341</v>
      </c>
      <c r="BS276" s="10">
        <v>38679</v>
      </c>
      <c r="BT276" s="10">
        <v>47810</v>
      </c>
      <c r="BU276" s="14">
        <v>5882.88</v>
      </c>
      <c r="BV276" s="14">
        <v>5.19</v>
      </c>
      <c r="BW276" s="14">
        <v>0</v>
      </c>
    </row>
    <row r="277" spans="1:75" s="2" customFormat="1" ht="18.2" customHeight="1" x14ac:dyDescent="0.15">
      <c r="A277" s="4">
        <v>275</v>
      </c>
      <c r="B277" s="5" t="s">
        <v>127</v>
      </c>
      <c r="C277" s="5" t="s">
        <v>128</v>
      </c>
      <c r="D277" s="25">
        <v>45383</v>
      </c>
      <c r="E277" s="6" t="s">
        <v>1122</v>
      </c>
      <c r="F277" s="21">
        <v>157</v>
      </c>
      <c r="G277" s="21">
        <v>156</v>
      </c>
      <c r="H277" s="8">
        <v>15091.39</v>
      </c>
      <c r="I277" s="8">
        <v>11047.46</v>
      </c>
      <c r="J277" s="8">
        <v>0</v>
      </c>
      <c r="K277" s="8">
        <v>26138.85</v>
      </c>
      <c r="L277" s="8">
        <v>130.68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26138.85</v>
      </c>
      <c r="S277" s="8">
        <v>29937.48</v>
      </c>
      <c r="T277" s="8">
        <v>133.18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30070.66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f t="shared" si="4"/>
        <v>0</v>
      </c>
      <c r="AU277" s="8">
        <v>11178.14</v>
      </c>
      <c r="AV277" s="8">
        <v>30070.66</v>
      </c>
      <c r="AW277" s="9">
        <v>79</v>
      </c>
      <c r="AX277" s="9">
        <v>300</v>
      </c>
      <c r="AY277" s="8">
        <v>365000.78</v>
      </c>
      <c r="AZ277" s="8">
        <v>27756.23</v>
      </c>
      <c r="BA277" s="7">
        <v>27.421278999999998</v>
      </c>
      <c r="BB277" s="7">
        <v>25.8234168901594</v>
      </c>
      <c r="BC277" s="7">
        <v>10.59</v>
      </c>
      <c r="BD277" s="7"/>
      <c r="BE277" s="6" t="s">
        <v>3776</v>
      </c>
      <c r="BF277" s="4"/>
      <c r="BG277" s="6" t="s">
        <v>137</v>
      </c>
      <c r="BH277" s="6" t="s">
        <v>5</v>
      </c>
      <c r="BI277" s="6" t="s">
        <v>185</v>
      </c>
      <c r="BJ277" s="6" t="s">
        <v>3777</v>
      </c>
      <c r="BK277" s="5" t="s">
        <v>2</v>
      </c>
      <c r="BL277" s="7">
        <v>212195.9161878</v>
      </c>
      <c r="BM277" s="5" t="s">
        <v>131</v>
      </c>
      <c r="BN277" s="7"/>
      <c r="BO277" s="10">
        <v>38680</v>
      </c>
      <c r="BP277" s="10">
        <v>47811</v>
      </c>
      <c r="BQ277" s="10" t="s">
        <v>3802</v>
      </c>
      <c r="BR277" s="10" t="s">
        <v>4358</v>
      </c>
      <c r="BS277" s="10">
        <v>38680</v>
      </c>
      <c r="BT277" s="10">
        <v>47811</v>
      </c>
      <c r="BU277" s="7">
        <v>9974.4599999999991</v>
      </c>
      <c r="BV277" s="7">
        <v>5.78</v>
      </c>
      <c r="BW277" s="7">
        <v>0</v>
      </c>
    </row>
    <row r="278" spans="1:75" s="2" customFormat="1" ht="18.2" customHeight="1" x14ac:dyDescent="0.15">
      <c r="A278" s="11">
        <v>276</v>
      </c>
      <c r="B278" s="12" t="s">
        <v>127</v>
      </c>
      <c r="C278" s="12" t="s">
        <v>128</v>
      </c>
      <c r="D278" s="26">
        <v>45383</v>
      </c>
      <c r="E278" s="13" t="s">
        <v>1123</v>
      </c>
      <c r="F278" s="22">
        <v>169</v>
      </c>
      <c r="G278" s="22">
        <v>168</v>
      </c>
      <c r="H278" s="15">
        <v>16375.18</v>
      </c>
      <c r="I278" s="15">
        <v>12387.21</v>
      </c>
      <c r="J278" s="15">
        <v>0</v>
      </c>
      <c r="K278" s="15">
        <v>28762.39</v>
      </c>
      <c r="L278" s="15">
        <v>141.69999999999999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28762.39</v>
      </c>
      <c r="S278" s="15">
        <v>35606.36</v>
      </c>
      <c r="T278" s="15">
        <v>144.51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35750.870000000003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8">
        <f t="shared" si="4"/>
        <v>0</v>
      </c>
      <c r="AU278" s="15">
        <v>12528.91</v>
      </c>
      <c r="AV278" s="15">
        <v>35750.870000000003</v>
      </c>
      <c r="AW278" s="16">
        <v>79</v>
      </c>
      <c r="AX278" s="16">
        <v>300</v>
      </c>
      <c r="AY278" s="15">
        <v>254998.06</v>
      </c>
      <c r="AZ278" s="15">
        <v>30108.15</v>
      </c>
      <c r="BA278" s="14">
        <v>42.576329999999999</v>
      </c>
      <c r="BB278" s="14">
        <v>40.673273124675497</v>
      </c>
      <c r="BC278" s="14">
        <v>10.59</v>
      </c>
      <c r="BD278" s="14"/>
      <c r="BE278" s="13" t="s">
        <v>3776</v>
      </c>
      <c r="BF278" s="11"/>
      <c r="BG278" s="13" t="s">
        <v>142</v>
      </c>
      <c r="BH278" s="13" t="s">
        <v>7</v>
      </c>
      <c r="BI278" s="13" t="s">
        <v>282</v>
      </c>
      <c r="BJ278" s="13" t="s">
        <v>3777</v>
      </c>
      <c r="BK278" s="12" t="s">
        <v>2</v>
      </c>
      <c r="BL278" s="14">
        <v>233493.88736692001</v>
      </c>
      <c r="BM278" s="12" t="s">
        <v>131</v>
      </c>
      <c r="BN278" s="14"/>
      <c r="BO278" s="17">
        <v>38680</v>
      </c>
      <c r="BP278" s="17">
        <v>47811</v>
      </c>
      <c r="BQ278" s="10" t="s">
        <v>746</v>
      </c>
      <c r="BR278" s="10" t="s">
        <v>4331</v>
      </c>
      <c r="BS278" s="10">
        <v>38680</v>
      </c>
      <c r="BT278" s="10">
        <v>47811</v>
      </c>
      <c r="BU278" s="14">
        <v>10676.56</v>
      </c>
      <c r="BV278" s="14">
        <v>6.27</v>
      </c>
      <c r="BW278" s="14">
        <v>0</v>
      </c>
    </row>
    <row r="279" spans="1:75" s="2" customFormat="1" ht="18.2" customHeight="1" x14ac:dyDescent="0.15">
      <c r="A279" s="4">
        <v>277</v>
      </c>
      <c r="B279" s="5" t="s">
        <v>127</v>
      </c>
      <c r="C279" s="5" t="s">
        <v>128</v>
      </c>
      <c r="D279" s="25">
        <v>45383</v>
      </c>
      <c r="E279" s="6" t="s">
        <v>1124</v>
      </c>
      <c r="F279" s="21">
        <v>124</v>
      </c>
      <c r="G279" s="21">
        <v>123</v>
      </c>
      <c r="H279" s="8">
        <v>20057.8</v>
      </c>
      <c r="I279" s="8">
        <v>12996.59</v>
      </c>
      <c r="J279" s="8">
        <v>0</v>
      </c>
      <c r="K279" s="8">
        <v>33054.39</v>
      </c>
      <c r="L279" s="8">
        <v>173.61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33054.39</v>
      </c>
      <c r="S279" s="8">
        <v>30129.67</v>
      </c>
      <c r="T279" s="8">
        <v>177.01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30306.68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f t="shared" si="4"/>
        <v>0</v>
      </c>
      <c r="AU279" s="8">
        <v>13170.2</v>
      </c>
      <c r="AV279" s="8">
        <v>30306.68</v>
      </c>
      <c r="AW279" s="9">
        <v>79</v>
      </c>
      <c r="AX279" s="9">
        <v>300</v>
      </c>
      <c r="AY279" s="8">
        <v>365999.27</v>
      </c>
      <c r="AZ279" s="8">
        <v>36883.370000000003</v>
      </c>
      <c r="BA279" s="7">
        <v>36.338867999999998</v>
      </c>
      <c r="BB279" s="7">
        <v>32.566414485187202</v>
      </c>
      <c r="BC279" s="7">
        <v>10.59</v>
      </c>
      <c r="BD279" s="7"/>
      <c r="BE279" s="6" t="s">
        <v>3776</v>
      </c>
      <c r="BF279" s="4"/>
      <c r="BG279" s="6" t="s">
        <v>137</v>
      </c>
      <c r="BH279" s="6" t="s">
        <v>5</v>
      </c>
      <c r="BI279" s="6" t="s">
        <v>185</v>
      </c>
      <c r="BJ279" s="6" t="s">
        <v>3777</v>
      </c>
      <c r="BK279" s="5" t="s">
        <v>2</v>
      </c>
      <c r="BL279" s="7">
        <v>268336.46354292001</v>
      </c>
      <c r="BM279" s="5" t="s">
        <v>131</v>
      </c>
      <c r="BN279" s="7"/>
      <c r="BO279" s="10">
        <v>38680</v>
      </c>
      <c r="BP279" s="10">
        <v>47811</v>
      </c>
      <c r="BQ279" s="10" t="s">
        <v>756</v>
      </c>
      <c r="BR279" s="10" t="s">
        <v>4337</v>
      </c>
      <c r="BS279" s="10">
        <v>38680</v>
      </c>
      <c r="BT279" s="10">
        <v>47811</v>
      </c>
      <c r="BU279" s="7">
        <v>9931.16</v>
      </c>
      <c r="BV279" s="7">
        <v>7.68</v>
      </c>
      <c r="BW279" s="7">
        <v>0</v>
      </c>
    </row>
    <row r="280" spans="1:75" s="2" customFormat="1" ht="18.2" customHeight="1" x14ac:dyDescent="0.15">
      <c r="A280" s="11">
        <v>278</v>
      </c>
      <c r="B280" s="12" t="s">
        <v>127</v>
      </c>
      <c r="C280" s="12" t="s">
        <v>128</v>
      </c>
      <c r="D280" s="26">
        <v>45383</v>
      </c>
      <c r="E280" s="13" t="s">
        <v>1125</v>
      </c>
      <c r="F280" s="22">
        <v>0</v>
      </c>
      <c r="G280" s="22">
        <v>0</v>
      </c>
      <c r="H280" s="15">
        <v>20683.240000000002</v>
      </c>
      <c r="I280" s="15">
        <v>0</v>
      </c>
      <c r="J280" s="15">
        <v>0</v>
      </c>
      <c r="K280" s="15">
        <v>20683.240000000002</v>
      </c>
      <c r="L280" s="15">
        <v>178.96</v>
      </c>
      <c r="M280" s="15">
        <v>0</v>
      </c>
      <c r="N280" s="15">
        <v>0</v>
      </c>
      <c r="O280" s="15">
        <v>178.96</v>
      </c>
      <c r="P280" s="15">
        <v>0</v>
      </c>
      <c r="Q280" s="15">
        <v>0</v>
      </c>
      <c r="R280" s="15">
        <v>20504.28</v>
      </c>
      <c r="S280" s="15">
        <v>0</v>
      </c>
      <c r="T280" s="15">
        <v>182.53</v>
      </c>
      <c r="U280" s="15">
        <v>0</v>
      </c>
      <c r="V280" s="15">
        <v>0</v>
      </c>
      <c r="W280" s="15">
        <v>182.53</v>
      </c>
      <c r="X280" s="15">
        <v>0</v>
      </c>
      <c r="Y280" s="15">
        <v>0</v>
      </c>
      <c r="Z280" s="15">
        <v>0</v>
      </c>
      <c r="AA280" s="15">
        <v>7.91</v>
      </c>
      <c r="AB280" s="15">
        <v>0</v>
      </c>
      <c r="AC280" s="15">
        <v>0</v>
      </c>
      <c r="AD280" s="15">
        <v>0</v>
      </c>
      <c r="AE280" s="15">
        <v>0</v>
      </c>
      <c r="AF280" s="15">
        <v>-11.01</v>
      </c>
      <c r="AG280" s="15">
        <v>18.47</v>
      </c>
      <c r="AH280" s="15">
        <v>53.02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9.3699999999999992</v>
      </c>
      <c r="AQ280" s="15">
        <v>0</v>
      </c>
      <c r="AR280" s="15">
        <v>8.11</v>
      </c>
      <c r="AS280" s="15">
        <v>0</v>
      </c>
      <c r="AT280" s="8">
        <f t="shared" si="4"/>
        <v>431.14</v>
      </c>
      <c r="AU280" s="15">
        <v>0</v>
      </c>
      <c r="AV280" s="15">
        <v>0</v>
      </c>
      <c r="AW280" s="16">
        <v>79</v>
      </c>
      <c r="AX280" s="16">
        <v>300</v>
      </c>
      <c r="AY280" s="15">
        <v>300900.06</v>
      </c>
      <c r="AZ280" s="15">
        <v>38027.39</v>
      </c>
      <c r="BA280" s="14">
        <v>45.554769</v>
      </c>
      <c r="BB280" s="14">
        <v>24.563025201343599</v>
      </c>
      <c r="BC280" s="14">
        <v>10.59</v>
      </c>
      <c r="BD280" s="14"/>
      <c r="BE280" s="13" t="s">
        <v>3776</v>
      </c>
      <c r="BF280" s="11"/>
      <c r="BG280" s="13" t="s">
        <v>142</v>
      </c>
      <c r="BH280" s="13" t="s">
        <v>7</v>
      </c>
      <c r="BI280" s="13" t="s">
        <v>194</v>
      </c>
      <c r="BJ280" s="13" t="s">
        <v>1</v>
      </c>
      <c r="BK280" s="12" t="s">
        <v>2</v>
      </c>
      <c r="BL280" s="14">
        <v>166454.31915984</v>
      </c>
      <c r="BM280" s="12" t="s">
        <v>131</v>
      </c>
      <c r="BN280" s="14"/>
      <c r="BO280" s="17">
        <v>38670</v>
      </c>
      <c r="BP280" s="17">
        <v>47801</v>
      </c>
      <c r="BQ280" s="10" t="s">
        <v>4319</v>
      </c>
      <c r="BR280" s="10" t="s">
        <v>4326</v>
      </c>
      <c r="BS280" s="10">
        <v>38670</v>
      </c>
      <c r="BT280" s="10">
        <v>47801</v>
      </c>
      <c r="BU280" s="14">
        <v>0</v>
      </c>
      <c r="BV280" s="14">
        <v>7.91</v>
      </c>
      <c r="BW280" s="14">
        <v>0</v>
      </c>
    </row>
    <row r="281" spans="1:75" s="2" customFormat="1" ht="18.2" customHeight="1" x14ac:dyDescent="0.15">
      <c r="A281" s="4">
        <v>279</v>
      </c>
      <c r="B281" s="5" t="s">
        <v>127</v>
      </c>
      <c r="C281" s="5" t="s">
        <v>128</v>
      </c>
      <c r="D281" s="25">
        <v>45383</v>
      </c>
      <c r="E281" s="6" t="s">
        <v>1126</v>
      </c>
      <c r="F281" s="21">
        <v>0</v>
      </c>
      <c r="G281" s="21">
        <v>0</v>
      </c>
      <c r="H281" s="8">
        <v>15108.14</v>
      </c>
      <c r="I281" s="8">
        <v>0</v>
      </c>
      <c r="J281" s="8">
        <v>0</v>
      </c>
      <c r="K281" s="8">
        <v>15108.14</v>
      </c>
      <c r="L281" s="8">
        <v>130.74</v>
      </c>
      <c r="M281" s="8">
        <v>0</v>
      </c>
      <c r="N281" s="8">
        <v>0</v>
      </c>
      <c r="O281" s="8">
        <v>130.74</v>
      </c>
      <c r="P281" s="8">
        <v>0</v>
      </c>
      <c r="Q281" s="8">
        <v>0</v>
      </c>
      <c r="R281" s="8">
        <v>14977.4</v>
      </c>
      <c r="S281" s="8">
        <v>0</v>
      </c>
      <c r="T281" s="8">
        <v>133.33000000000001</v>
      </c>
      <c r="U281" s="8">
        <v>0</v>
      </c>
      <c r="V281" s="8">
        <v>0</v>
      </c>
      <c r="W281" s="8">
        <v>133.33000000000001</v>
      </c>
      <c r="X281" s="8">
        <v>0</v>
      </c>
      <c r="Y281" s="8">
        <v>0</v>
      </c>
      <c r="Z281" s="8">
        <v>0</v>
      </c>
      <c r="AA281" s="8">
        <v>5.78</v>
      </c>
      <c r="AB281" s="8">
        <v>0</v>
      </c>
      <c r="AC281" s="8">
        <v>0</v>
      </c>
      <c r="AD281" s="8">
        <v>0</v>
      </c>
      <c r="AE281" s="8">
        <v>0</v>
      </c>
      <c r="AF281" s="8">
        <v>-8.6199999999999992</v>
      </c>
      <c r="AG281" s="8">
        <v>13.49</v>
      </c>
      <c r="AH281" s="8">
        <v>40.06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1.89</v>
      </c>
      <c r="AS281" s="8">
        <v>2.464E-3</v>
      </c>
      <c r="AT281" s="8">
        <f t="shared" si="4"/>
        <v>312.88753600000007</v>
      </c>
      <c r="AU281" s="8">
        <v>0</v>
      </c>
      <c r="AV281" s="8">
        <v>0</v>
      </c>
      <c r="AW281" s="9">
        <v>79</v>
      </c>
      <c r="AX281" s="9">
        <v>300</v>
      </c>
      <c r="AY281" s="8">
        <v>251950.03</v>
      </c>
      <c r="AZ281" s="8">
        <v>27779.040000000001</v>
      </c>
      <c r="BA281" s="7">
        <v>39.743163000000003</v>
      </c>
      <c r="BB281" s="7">
        <v>21.427999294295301</v>
      </c>
      <c r="BC281" s="7">
        <v>10.59</v>
      </c>
      <c r="BD281" s="7"/>
      <c r="BE281" s="6" t="s">
        <v>3776</v>
      </c>
      <c r="BF281" s="4"/>
      <c r="BG281" s="6" t="s">
        <v>142</v>
      </c>
      <c r="BH281" s="6" t="s">
        <v>7</v>
      </c>
      <c r="BI281" s="6" t="s">
        <v>190</v>
      </c>
      <c r="BJ281" s="6" t="s">
        <v>1</v>
      </c>
      <c r="BK281" s="5" t="s">
        <v>2</v>
      </c>
      <c r="BL281" s="7">
        <v>121586.9525672</v>
      </c>
      <c r="BM281" s="5" t="s">
        <v>131</v>
      </c>
      <c r="BN281" s="7"/>
      <c r="BO281" s="10">
        <v>38670</v>
      </c>
      <c r="BP281" s="10">
        <v>47801</v>
      </c>
      <c r="BQ281" s="10" t="s">
        <v>4319</v>
      </c>
      <c r="BR281" s="10" t="s">
        <v>4326</v>
      </c>
      <c r="BS281" s="10">
        <v>38670</v>
      </c>
      <c r="BT281" s="10">
        <v>47801</v>
      </c>
      <c r="BU281" s="7">
        <v>0</v>
      </c>
      <c r="BV281" s="7">
        <v>5.78</v>
      </c>
      <c r="BW281" s="7">
        <v>0</v>
      </c>
    </row>
    <row r="282" spans="1:75" s="2" customFormat="1" ht="18.2" customHeight="1" x14ac:dyDescent="0.15">
      <c r="A282" s="11">
        <v>280</v>
      </c>
      <c r="B282" s="12" t="s">
        <v>127</v>
      </c>
      <c r="C282" s="12" t="s">
        <v>128</v>
      </c>
      <c r="D282" s="26">
        <v>45383</v>
      </c>
      <c r="E282" s="13" t="s">
        <v>1127</v>
      </c>
      <c r="F282" s="22">
        <v>0</v>
      </c>
      <c r="G282" s="22">
        <v>0</v>
      </c>
      <c r="H282" s="15">
        <v>16389.09</v>
      </c>
      <c r="I282" s="15">
        <v>0</v>
      </c>
      <c r="J282" s="15">
        <v>0</v>
      </c>
      <c r="K282" s="15">
        <v>16389.09</v>
      </c>
      <c r="L282" s="15">
        <v>141.87</v>
      </c>
      <c r="M282" s="15">
        <v>0</v>
      </c>
      <c r="N282" s="15">
        <v>0</v>
      </c>
      <c r="O282" s="15">
        <v>141.87</v>
      </c>
      <c r="P282" s="15">
        <v>0</v>
      </c>
      <c r="Q282" s="15">
        <v>0</v>
      </c>
      <c r="R282" s="15">
        <v>16247.22</v>
      </c>
      <c r="S282" s="15">
        <v>0</v>
      </c>
      <c r="T282" s="15">
        <v>144.63</v>
      </c>
      <c r="U282" s="15">
        <v>0</v>
      </c>
      <c r="V282" s="15">
        <v>0</v>
      </c>
      <c r="W282" s="15">
        <v>144.63</v>
      </c>
      <c r="X282" s="15">
        <v>0</v>
      </c>
      <c r="Y282" s="15">
        <v>0</v>
      </c>
      <c r="Z282" s="15">
        <v>0</v>
      </c>
      <c r="AA282" s="15">
        <v>6.27</v>
      </c>
      <c r="AB282" s="15">
        <v>0</v>
      </c>
      <c r="AC282" s="15">
        <v>0</v>
      </c>
      <c r="AD282" s="15">
        <v>0</v>
      </c>
      <c r="AE282" s="15">
        <v>0</v>
      </c>
      <c r="AF282" s="15">
        <v>-8.8800000000000008</v>
      </c>
      <c r="AG282" s="15">
        <v>14.64</v>
      </c>
      <c r="AH282" s="15">
        <v>42.59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0.37</v>
      </c>
      <c r="AQ282" s="15">
        <v>0</v>
      </c>
      <c r="AR282" s="15">
        <v>0.27</v>
      </c>
      <c r="AS282" s="15">
        <v>0</v>
      </c>
      <c r="AT282" s="8">
        <f t="shared" si="4"/>
        <v>341.22</v>
      </c>
      <c r="AU282" s="15">
        <v>0</v>
      </c>
      <c r="AV282" s="15">
        <v>0</v>
      </c>
      <c r="AW282" s="16">
        <v>79</v>
      </c>
      <c r="AX282" s="16">
        <v>300</v>
      </c>
      <c r="AY282" s="15">
        <v>251951.4</v>
      </c>
      <c r="AZ282" s="15">
        <v>30138.240000000002</v>
      </c>
      <c r="BA282" s="14">
        <v>43.131031999999998</v>
      </c>
      <c r="BB282" s="14">
        <v>23.2515026003854</v>
      </c>
      <c r="BC282" s="14">
        <v>10.59</v>
      </c>
      <c r="BD282" s="14"/>
      <c r="BE282" s="13" t="s">
        <v>3776</v>
      </c>
      <c r="BF282" s="11"/>
      <c r="BG282" s="13" t="s">
        <v>142</v>
      </c>
      <c r="BH282" s="13" t="s">
        <v>7</v>
      </c>
      <c r="BI282" s="13" t="s">
        <v>190</v>
      </c>
      <c r="BJ282" s="13" t="s">
        <v>1</v>
      </c>
      <c r="BK282" s="12" t="s">
        <v>2</v>
      </c>
      <c r="BL282" s="14">
        <v>131895.38688216</v>
      </c>
      <c r="BM282" s="12" t="s">
        <v>131</v>
      </c>
      <c r="BN282" s="14"/>
      <c r="BO282" s="17">
        <v>38678</v>
      </c>
      <c r="BP282" s="17">
        <v>47809</v>
      </c>
      <c r="BQ282" s="10" t="s">
        <v>4319</v>
      </c>
      <c r="BR282" s="10" t="s">
        <v>4326</v>
      </c>
      <c r="BS282" s="10">
        <v>38678</v>
      </c>
      <c r="BT282" s="10">
        <v>47809</v>
      </c>
      <c r="BU282" s="14">
        <v>0</v>
      </c>
      <c r="BV282" s="14">
        <v>6.27</v>
      </c>
      <c r="BW282" s="14">
        <v>0</v>
      </c>
    </row>
    <row r="283" spans="1:75" s="2" customFormat="1" ht="18.2" customHeight="1" x14ac:dyDescent="0.15">
      <c r="A283" s="4">
        <v>281</v>
      </c>
      <c r="B283" s="5" t="s">
        <v>127</v>
      </c>
      <c r="C283" s="5" t="s">
        <v>128</v>
      </c>
      <c r="D283" s="25">
        <v>45383</v>
      </c>
      <c r="E283" s="6" t="s">
        <v>1128</v>
      </c>
      <c r="F283" s="21">
        <v>0</v>
      </c>
      <c r="G283" s="21">
        <v>0</v>
      </c>
      <c r="H283" s="8">
        <v>15454.31</v>
      </c>
      <c r="I283" s="8">
        <v>0</v>
      </c>
      <c r="J283" s="8">
        <v>0</v>
      </c>
      <c r="K283" s="8">
        <v>15454.31</v>
      </c>
      <c r="L283" s="8">
        <v>133.78</v>
      </c>
      <c r="M283" s="8">
        <v>0</v>
      </c>
      <c r="N283" s="8">
        <v>0</v>
      </c>
      <c r="O283" s="8">
        <v>133.78</v>
      </c>
      <c r="P283" s="8">
        <v>0</v>
      </c>
      <c r="Q283" s="8">
        <v>0</v>
      </c>
      <c r="R283" s="8">
        <v>15320.53</v>
      </c>
      <c r="S283" s="8">
        <v>0</v>
      </c>
      <c r="T283" s="8">
        <v>136.38</v>
      </c>
      <c r="U283" s="8">
        <v>0</v>
      </c>
      <c r="V283" s="8">
        <v>0</v>
      </c>
      <c r="W283" s="8">
        <v>136.38</v>
      </c>
      <c r="X283" s="8">
        <v>0</v>
      </c>
      <c r="Y283" s="8">
        <v>0</v>
      </c>
      <c r="Z283" s="8">
        <v>0</v>
      </c>
      <c r="AA283" s="8">
        <v>5.91</v>
      </c>
      <c r="AB283" s="8">
        <v>0</v>
      </c>
      <c r="AC283" s="8">
        <v>0</v>
      </c>
      <c r="AD283" s="8">
        <v>0</v>
      </c>
      <c r="AE283" s="8">
        <v>0</v>
      </c>
      <c r="AF283" s="8">
        <v>-9.5399999999999991</v>
      </c>
      <c r="AG283" s="8">
        <v>13.8</v>
      </c>
      <c r="AH283" s="8">
        <v>42.73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0.8</v>
      </c>
      <c r="AQ283" s="8">
        <v>0</v>
      </c>
      <c r="AR283" s="8">
        <v>1.1200000000000001</v>
      </c>
      <c r="AS283" s="8">
        <v>0</v>
      </c>
      <c r="AT283" s="8">
        <f t="shared" si="4"/>
        <v>322.74</v>
      </c>
      <c r="AU283" s="8">
        <v>0</v>
      </c>
      <c r="AV283" s="8">
        <v>0</v>
      </c>
      <c r="AW283" s="9">
        <v>79</v>
      </c>
      <c r="AX283" s="9">
        <v>300</v>
      </c>
      <c r="AY283" s="8">
        <v>300400.71000000002</v>
      </c>
      <c r="AZ283" s="8">
        <v>28419.34</v>
      </c>
      <c r="BA283" s="7">
        <v>34.114111000000001</v>
      </c>
      <c r="BB283" s="7">
        <v>18.390513678320101</v>
      </c>
      <c r="BC283" s="7">
        <v>10.59</v>
      </c>
      <c r="BD283" s="7"/>
      <c r="BE283" s="6" t="s">
        <v>3776</v>
      </c>
      <c r="BF283" s="4"/>
      <c r="BG283" s="6" t="s">
        <v>142</v>
      </c>
      <c r="BH283" s="6" t="s">
        <v>7</v>
      </c>
      <c r="BI283" s="6" t="s">
        <v>194</v>
      </c>
      <c r="BJ283" s="6" t="s">
        <v>1</v>
      </c>
      <c r="BK283" s="5" t="s">
        <v>2</v>
      </c>
      <c r="BL283" s="7">
        <v>124372.49151484</v>
      </c>
      <c r="BM283" s="5" t="s">
        <v>131</v>
      </c>
      <c r="BN283" s="7"/>
      <c r="BO283" s="10">
        <v>38680</v>
      </c>
      <c r="BP283" s="10">
        <v>47811</v>
      </c>
      <c r="BQ283" s="10" t="s">
        <v>4319</v>
      </c>
      <c r="BR283" s="10" t="s">
        <v>4326</v>
      </c>
      <c r="BS283" s="10">
        <v>38680</v>
      </c>
      <c r="BT283" s="10">
        <v>47811</v>
      </c>
      <c r="BU283" s="7">
        <v>0</v>
      </c>
      <c r="BV283" s="7">
        <v>5.91</v>
      </c>
      <c r="BW283" s="7">
        <v>0</v>
      </c>
    </row>
    <row r="284" spans="1:75" s="2" customFormat="1" ht="18.2" customHeight="1" x14ac:dyDescent="0.15">
      <c r="A284" s="11">
        <v>282</v>
      </c>
      <c r="B284" s="12" t="s">
        <v>127</v>
      </c>
      <c r="C284" s="12" t="s">
        <v>128</v>
      </c>
      <c r="D284" s="26">
        <v>45383</v>
      </c>
      <c r="E284" s="13" t="s">
        <v>1129</v>
      </c>
      <c r="F284" s="12" t="s">
        <v>777</v>
      </c>
      <c r="G284" s="22">
        <v>124</v>
      </c>
      <c r="H284" s="15">
        <v>12268.04</v>
      </c>
      <c r="I284" s="15">
        <v>42367.94</v>
      </c>
      <c r="J284" s="15">
        <v>0</v>
      </c>
      <c r="K284" s="15">
        <v>54635.98</v>
      </c>
      <c r="L284" s="15">
        <v>563.41999999999996</v>
      </c>
      <c r="M284" s="15">
        <v>54635.98</v>
      </c>
      <c r="N284" s="15">
        <v>0</v>
      </c>
      <c r="O284" s="15">
        <v>0</v>
      </c>
      <c r="P284" s="15">
        <v>0</v>
      </c>
      <c r="Q284" s="15">
        <v>0</v>
      </c>
      <c r="R284" s="15">
        <v>54635.98</v>
      </c>
      <c r="S284" s="15">
        <v>40850.07</v>
      </c>
      <c r="T284" s="15">
        <v>108.27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40958.339999999997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8">
        <f t="shared" si="4"/>
        <v>0</v>
      </c>
      <c r="AU284" s="15">
        <v>42931.360000000001</v>
      </c>
      <c r="AV284" s="15">
        <v>40958.339999999997</v>
      </c>
      <c r="AW284" s="16">
        <v>19</v>
      </c>
      <c r="AX284" s="16">
        <v>240</v>
      </c>
      <c r="AY284" s="15">
        <v>308000.90000000002</v>
      </c>
      <c r="AZ284" s="15">
        <v>66872.89</v>
      </c>
      <c r="BA284" s="14">
        <v>78.295224000000005</v>
      </c>
      <c r="BB284" s="14">
        <v>63.968168454504102</v>
      </c>
      <c r="BC284" s="14">
        <v>10.59</v>
      </c>
      <c r="BD284" s="14"/>
      <c r="BE284" s="13" t="s">
        <v>3776</v>
      </c>
      <c r="BF284" s="11"/>
      <c r="BG284" s="13" t="s">
        <v>134</v>
      </c>
      <c r="BH284" s="13" t="s">
        <v>14</v>
      </c>
      <c r="BI284" s="13" t="s">
        <v>135</v>
      </c>
      <c r="BJ284" s="13" t="s">
        <v>3777</v>
      </c>
      <c r="BK284" s="12" t="s">
        <v>2</v>
      </c>
      <c r="BL284" s="14">
        <v>0</v>
      </c>
      <c r="BM284" s="12" t="s">
        <v>131</v>
      </c>
      <c r="BN284" s="14"/>
      <c r="BO284" s="17">
        <v>38681</v>
      </c>
      <c r="BP284" s="17">
        <v>45986</v>
      </c>
      <c r="BQ284" s="10" t="s">
        <v>4320</v>
      </c>
      <c r="BR284" s="10" t="s">
        <v>4351</v>
      </c>
      <c r="BS284" s="10">
        <v>38681</v>
      </c>
      <c r="BT284" s="10">
        <v>45986</v>
      </c>
      <c r="BU284" s="14">
        <v>15872</v>
      </c>
      <c r="BV284" s="14">
        <v>0</v>
      </c>
      <c r="BW284" s="14">
        <v>0</v>
      </c>
    </row>
    <row r="285" spans="1:75" s="2" customFormat="1" ht="18.2" customHeight="1" x14ac:dyDescent="0.15">
      <c r="A285" s="4">
        <v>283</v>
      </c>
      <c r="B285" s="5" t="s">
        <v>127</v>
      </c>
      <c r="C285" s="5" t="s">
        <v>128</v>
      </c>
      <c r="D285" s="25">
        <v>45383</v>
      </c>
      <c r="E285" s="6" t="s">
        <v>1130</v>
      </c>
      <c r="F285" s="21">
        <v>0</v>
      </c>
      <c r="G285" s="21">
        <v>0</v>
      </c>
      <c r="H285" s="8">
        <v>20020.490000000002</v>
      </c>
      <c r="I285" s="8">
        <v>0</v>
      </c>
      <c r="J285" s="8">
        <v>0</v>
      </c>
      <c r="K285" s="8">
        <v>20020.490000000002</v>
      </c>
      <c r="L285" s="8">
        <v>173.22</v>
      </c>
      <c r="M285" s="8">
        <v>0</v>
      </c>
      <c r="N285" s="8">
        <v>0</v>
      </c>
      <c r="O285" s="8">
        <v>173.22</v>
      </c>
      <c r="P285" s="8">
        <v>0</v>
      </c>
      <c r="Q285" s="8">
        <v>0</v>
      </c>
      <c r="R285" s="8">
        <v>19847.27</v>
      </c>
      <c r="S285" s="8">
        <v>0</v>
      </c>
      <c r="T285" s="8">
        <v>176.68</v>
      </c>
      <c r="U285" s="8">
        <v>0</v>
      </c>
      <c r="V285" s="8">
        <v>0</v>
      </c>
      <c r="W285" s="8">
        <v>176.68</v>
      </c>
      <c r="X285" s="8">
        <v>0</v>
      </c>
      <c r="Y285" s="8">
        <v>0</v>
      </c>
      <c r="Z285" s="8">
        <v>0</v>
      </c>
      <c r="AA285" s="8">
        <v>7.66</v>
      </c>
      <c r="AB285" s="8">
        <v>0</v>
      </c>
      <c r="AC285" s="8">
        <v>0</v>
      </c>
      <c r="AD285" s="8">
        <v>0</v>
      </c>
      <c r="AE285" s="8">
        <v>0</v>
      </c>
      <c r="AF285" s="8">
        <v>-11.19</v>
      </c>
      <c r="AG285" s="8">
        <v>17.88</v>
      </c>
      <c r="AH285" s="8">
        <v>53.16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17.62</v>
      </c>
      <c r="AQ285" s="8">
        <v>0</v>
      </c>
      <c r="AR285" s="8">
        <v>3.89</v>
      </c>
      <c r="AS285" s="8">
        <v>0</v>
      </c>
      <c r="AT285" s="8">
        <f t="shared" si="4"/>
        <v>431.14</v>
      </c>
      <c r="AU285" s="8">
        <v>0</v>
      </c>
      <c r="AV285" s="8">
        <v>0</v>
      </c>
      <c r="AW285" s="9">
        <v>79</v>
      </c>
      <c r="AX285" s="9">
        <v>300</v>
      </c>
      <c r="AY285" s="8">
        <v>336098.15</v>
      </c>
      <c r="AZ285" s="8">
        <v>36808.199999999997</v>
      </c>
      <c r="BA285" s="7">
        <v>39.49259</v>
      </c>
      <c r="BB285" s="7">
        <v>21.2947141324297</v>
      </c>
      <c r="BC285" s="7">
        <v>10.59</v>
      </c>
      <c r="BD285" s="7"/>
      <c r="BE285" s="6" t="s">
        <v>3776</v>
      </c>
      <c r="BF285" s="4"/>
      <c r="BG285" s="6" t="s">
        <v>137</v>
      </c>
      <c r="BH285" s="6" t="s">
        <v>5</v>
      </c>
      <c r="BI285" s="6" t="s">
        <v>185</v>
      </c>
      <c r="BJ285" s="6" t="s">
        <v>1</v>
      </c>
      <c r="BK285" s="5" t="s">
        <v>2</v>
      </c>
      <c r="BL285" s="7">
        <v>161120.69358356</v>
      </c>
      <c r="BM285" s="5" t="s">
        <v>131</v>
      </c>
      <c r="BN285" s="7"/>
      <c r="BO285" s="10">
        <v>38681</v>
      </c>
      <c r="BP285" s="10">
        <v>47812</v>
      </c>
      <c r="BQ285" s="10" t="s">
        <v>4319</v>
      </c>
      <c r="BR285" s="10" t="s">
        <v>4326</v>
      </c>
      <c r="BS285" s="10">
        <v>38681</v>
      </c>
      <c r="BT285" s="10">
        <v>47812</v>
      </c>
      <c r="BU285" s="7">
        <v>0</v>
      </c>
      <c r="BV285" s="7">
        <v>7.66</v>
      </c>
      <c r="BW285" s="7">
        <v>0</v>
      </c>
    </row>
    <row r="286" spans="1:75" s="2" customFormat="1" ht="18.2" customHeight="1" x14ac:dyDescent="0.15">
      <c r="A286" s="11">
        <v>284</v>
      </c>
      <c r="B286" s="12" t="s">
        <v>127</v>
      </c>
      <c r="C286" s="12" t="s">
        <v>128</v>
      </c>
      <c r="D286" s="26">
        <v>45383</v>
      </c>
      <c r="E286" s="13" t="s">
        <v>1131</v>
      </c>
      <c r="F286" s="22">
        <v>105</v>
      </c>
      <c r="G286" s="22">
        <v>104</v>
      </c>
      <c r="H286" s="15">
        <v>22769.66</v>
      </c>
      <c r="I286" s="15">
        <v>13379.26</v>
      </c>
      <c r="J286" s="15">
        <v>0</v>
      </c>
      <c r="K286" s="15">
        <v>36148.92</v>
      </c>
      <c r="L286" s="15">
        <v>197.12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36148.92</v>
      </c>
      <c r="S286" s="15">
        <v>27872.48</v>
      </c>
      <c r="T286" s="15">
        <v>200.94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28073.42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8">
        <f t="shared" si="4"/>
        <v>0</v>
      </c>
      <c r="AU286" s="15">
        <v>13576.38</v>
      </c>
      <c r="AV286" s="15">
        <v>28073.42</v>
      </c>
      <c r="AW286" s="16">
        <v>79</v>
      </c>
      <c r="AX286" s="16">
        <v>300</v>
      </c>
      <c r="AY286" s="15">
        <v>289999.28000000003</v>
      </c>
      <c r="AZ286" s="15">
        <v>41873.550000000003</v>
      </c>
      <c r="BA286" s="14">
        <v>52.069094999999997</v>
      </c>
      <c r="BB286" s="14">
        <v>44.950608430080599</v>
      </c>
      <c r="BC286" s="14">
        <v>10.59</v>
      </c>
      <c r="BD286" s="14"/>
      <c r="BE286" s="13" t="s">
        <v>3776</v>
      </c>
      <c r="BF286" s="11"/>
      <c r="BG286" s="13" t="s">
        <v>166</v>
      </c>
      <c r="BH286" s="13" t="s">
        <v>39</v>
      </c>
      <c r="BI286" s="13" t="s">
        <v>167</v>
      </c>
      <c r="BJ286" s="13" t="s">
        <v>3777</v>
      </c>
      <c r="BK286" s="12" t="s">
        <v>2</v>
      </c>
      <c r="BL286" s="14">
        <v>293457.94472976</v>
      </c>
      <c r="BM286" s="12" t="s">
        <v>131</v>
      </c>
      <c r="BN286" s="14"/>
      <c r="BO286" s="17">
        <v>38681</v>
      </c>
      <c r="BP286" s="17">
        <v>47812</v>
      </c>
      <c r="BQ286" s="10" t="s">
        <v>745</v>
      </c>
      <c r="BR286" s="10" t="s">
        <v>4312</v>
      </c>
      <c r="BS286" s="10">
        <v>38681</v>
      </c>
      <c r="BT286" s="10">
        <v>47812</v>
      </c>
      <c r="BU286" s="14">
        <v>8916.9599999999991</v>
      </c>
      <c r="BV286" s="14">
        <v>8.7100000000000009</v>
      </c>
      <c r="BW286" s="14">
        <v>0</v>
      </c>
    </row>
    <row r="287" spans="1:75" s="2" customFormat="1" ht="18.2" customHeight="1" x14ac:dyDescent="0.15">
      <c r="A287" s="4">
        <v>285</v>
      </c>
      <c r="B287" s="5" t="s">
        <v>127</v>
      </c>
      <c r="C287" s="5" t="s">
        <v>128</v>
      </c>
      <c r="D287" s="25">
        <v>45383</v>
      </c>
      <c r="E287" s="6" t="s">
        <v>1132</v>
      </c>
      <c r="F287" s="5" t="s">
        <v>777</v>
      </c>
      <c r="G287" s="21">
        <v>134</v>
      </c>
      <c r="H287" s="8">
        <v>17983.099999999999</v>
      </c>
      <c r="I287" s="8">
        <v>12200.29</v>
      </c>
      <c r="J287" s="8">
        <v>0</v>
      </c>
      <c r="K287" s="8">
        <v>30183.39</v>
      </c>
      <c r="L287" s="8">
        <v>155.61000000000001</v>
      </c>
      <c r="M287" s="8">
        <v>30183.39</v>
      </c>
      <c r="N287" s="8">
        <v>0</v>
      </c>
      <c r="O287" s="8">
        <v>0</v>
      </c>
      <c r="P287" s="8">
        <v>0</v>
      </c>
      <c r="Q287" s="8">
        <v>0</v>
      </c>
      <c r="R287" s="8">
        <v>30183.39</v>
      </c>
      <c r="S287" s="8">
        <v>29917.25</v>
      </c>
      <c r="T287" s="8">
        <v>158.69999999999999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30075.95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0</v>
      </c>
      <c r="AT287" s="8">
        <f t="shared" si="4"/>
        <v>0</v>
      </c>
      <c r="AU287" s="8">
        <v>12355.9</v>
      </c>
      <c r="AV287" s="8">
        <v>30075.95</v>
      </c>
      <c r="AW287" s="9">
        <v>79</v>
      </c>
      <c r="AX287" s="9">
        <v>300</v>
      </c>
      <c r="AY287" s="8">
        <v>336098.15</v>
      </c>
      <c r="AZ287" s="8">
        <v>33064.129999999997</v>
      </c>
      <c r="BA287" s="7">
        <v>35.475468999999997</v>
      </c>
      <c r="BB287" s="7">
        <v>32.384639071401899</v>
      </c>
      <c r="BC287" s="7">
        <v>10.59</v>
      </c>
      <c r="BD287" s="7"/>
      <c r="BE287" s="6" t="s">
        <v>3776</v>
      </c>
      <c r="BF287" s="4"/>
      <c r="BG287" s="6" t="s">
        <v>137</v>
      </c>
      <c r="BH287" s="6" t="s">
        <v>5</v>
      </c>
      <c r="BI287" s="6" t="s">
        <v>185</v>
      </c>
      <c r="BJ287" s="6" t="s">
        <v>3777</v>
      </c>
      <c r="BK287" s="5" t="s">
        <v>2</v>
      </c>
      <c r="BL287" s="7">
        <v>0</v>
      </c>
      <c r="BM287" s="5" t="s">
        <v>131</v>
      </c>
      <c r="BN287" s="7"/>
      <c r="BO287" s="10">
        <v>38681</v>
      </c>
      <c r="BP287" s="10">
        <v>47812</v>
      </c>
      <c r="BQ287" s="10" t="s">
        <v>4320</v>
      </c>
      <c r="BR287" s="10" t="s">
        <v>4351</v>
      </c>
      <c r="BS287" s="10">
        <v>38681</v>
      </c>
      <c r="BT287" s="10">
        <v>47812</v>
      </c>
      <c r="BU287" s="7">
        <v>9730.93</v>
      </c>
      <c r="BV287" s="7">
        <v>0</v>
      </c>
      <c r="BW287" s="7">
        <v>0</v>
      </c>
    </row>
    <row r="288" spans="1:75" s="2" customFormat="1" ht="18.2" customHeight="1" x14ac:dyDescent="0.15">
      <c r="A288" s="11">
        <v>286</v>
      </c>
      <c r="B288" s="12" t="s">
        <v>127</v>
      </c>
      <c r="C288" s="12" t="s">
        <v>128</v>
      </c>
      <c r="D288" s="26">
        <v>45383</v>
      </c>
      <c r="E288" s="13" t="s">
        <v>1133</v>
      </c>
      <c r="F288" s="22">
        <v>182</v>
      </c>
      <c r="G288" s="22">
        <v>181</v>
      </c>
      <c r="H288" s="15">
        <v>10072.43</v>
      </c>
      <c r="I288" s="15">
        <v>7873.99</v>
      </c>
      <c r="J288" s="15">
        <v>0</v>
      </c>
      <c r="K288" s="15">
        <v>17946.419999999998</v>
      </c>
      <c r="L288" s="15">
        <v>87.28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17946.419999999998</v>
      </c>
      <c r="S288" s="15">
        <v>24012.78</v>
      </c>
      <c r="T288" s="15">
        <v>88.89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24101.67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8">
        <f t="shared" si="4"/>
        <v>0</v>
      </c>
      <c r="AU288" s="15">
        <v>7961.27</v>
      </c>
      <c r="AV288" s="15">
        <v>24101.67</v>
      </c>
      <c r="AW288" s="16">
        <v>79</v>
      </c>
      <c r="AX288" s="16">
        <v>300</v>
      </c>
      <c r="AY288" s="15">
        <v>292398.71999999997</v>
      </c>
      <c r="AZ288" s="15">
        <v>18531.71</v>
      </c>
      <c r="BA288" s="14">
        <v>22.853937999999999</v>
      </c>
      <c r="BB288" s="14">
        <v>22.132138372657501</v>
      </c>
      <c r="BC288" s="14">
        <v>10.59</v>
      </c>
      <c r="BD288" s="14"/>
      <c r="BE288" s="13" t="s">
        <v>3776</v>
      </c>
      <c r="BF288" s="11"/>
      <c r="BG288" s="13" t="s">
        <v>134</v>
      </c>
      <c r="BH288" s="13" t="s">
        <v>15</v>
      </c>
      <c r="BI288" s="13" t="s">
        <v>145</v>
      </c>
      <c r="BJ288" s="13" t="s">
        <v>3777</v>
      </c>
      <c r="BK288" s="12" t="s">
        <v>2</v>
      </c>
      <c r="BL288" s="14">
        <v>145689.54005976001</v>
      </c>
      <c r="BM288" s="12" t="s">
        <v>131</v>
      </c>
      <c r="BN288" s="14"/>
      <c r="BO288" s="17">
        <v>38680</v>
      </c>
      <c r="BP288" s="17">
        <v>47811</v>
      </c>
      <c r="BQ288" s="10" t="s">
        <v>756</v>
      </c>
      <c r="BR288" s="10" t="s">
        <v>4337</v>
      </c>
      <c r="BS288" s="10">
        <v>38680</v>
      </c>
      <c r="BT288" s="10">
        <v>47811</v>
      </c>
      <c r="BU288" s="14">
        <v>8079.85</v>
      </c>
      <c r="BV288" s="14">
        <v>3.86</v>
      </c>
      <c r="BW288" s="14">
        <v>0</v>
      </c>
    </row>
    <row r="289" spans="1:75" s="2" customFormat="1" ht="18.2" customHeight="1" x14ac:dyDescent="0.15">
      <c r="A289" s="4">
        <v>287</v>
      </c>
      <c r="B289" s="5" t="s">
        <v>127</v>
      </c>
      <c r="C289" s="5" t="s">
        <v>128</v>
      </c>
      <c r="D289" s="25">
        <v>45383</v>
      </c>
      <c r="E289" s="6" t="s">
        <v>1134</v>
      </c>
      <c r="F289" s="21">
        <v>55</v>
      </c>
      <c r="G289" s="21">
        <v>55</v>
      </c>
      <c r="H289" s="8">
        <v>0</v>
      </c>
      <c r="I289" s="8">
        <v>23402.39</v>
      </c>
      <c r="J289" s="8">
        <v>0</v>
      </c>
      <c r="K289" s="8">
        <v>23402.39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23402.39</v>
      </c>
      <c r="S289" s="8">
        <v>6127.57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6127.57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f t="shared" si="4"/>
        <v>0</v>
      </c>
      <c r="AU289" s="8">
        <v>23402.39</v>
      </c>
      <c r="AV289" s="8">
        <v>6127.57</v>
      </c>
      <c r="AW289" s="9">
        <v>0</v>
      </c>
      <c r="AX289" s="9">
        <v>120</v>
      </c>
      <c r="AY289" s="8">
        <v>294499.68</v>
      </c>
      <c r="AZ289" s="8">
        <v>39790.99</v>
      </c>
      <c r="BA289" s="7">
        <v>48.723343</v>
      </c>
      <c r="BB289" s="7">
        <v>28.6558005968127</v>
      </c>
      <c r="BC289" s="7">
        <v>10.59</v>
      </c>
      <c r="BD289" s="7"/>
      <c r="BE289" s="6" t="s">
        <v>3776</v>
      </c>
      <c r="BF289" s="4"/>
      <c r="BG289" s="6" t="s">
        <v>137</v>
      </c>
      <c r="BH289" s="6" t="s">
        <v>18</v>
      </c>
      <c r="BI289" s="6" t="s">
        <v>189</v>
      </c>
      <c r="BJ289" s="6" t="s">
        <v>3777</v>
      </c>
      <c r="BK289" s="5" t="s">
        <v>2</v>
      </c>
      <c r="BL289" s="7">
        <v>189981.25728692001</v>
      </c>
      <c r="BM289" s="5" t="s">
        <v>131</v>
      </c>
      <c r="BN289" s="7"/>
      <c r="BO289" s="10">
        <v>38681</v>
      </c>
      <c r="BP289" s="10">
        <v>42333</v>
      </c>
      <c r="BQ289" s="10" t="s">
        <v>768</v>
      </c>
      <c r="BR289" s="10" t="s">
        <v>4354</v>
      </c>
      <c r="BS289" s="10">
        <v>38681</v>
      </c>
      <c r="BT289" s="10">
        <v>42333</v>
      </c>
      <c r="BU289" s="7">
        <v>4125.2299999999996</v>
      </c>
      <c r="BV289" s="7">
        <v>0</v>
      </c>
      <c r="BW289" s="7">
        <v>0</v>
      </c>
    </row>
    <row r="290" spans="1:75" s="2" customFormat="1" ht="18.2" customHeight="1" x14ac:dyDescent="0.15">
      <c r="A290" s="11">
        <v>288</v>
      </c>
      <c r="B290" s="12" t="s">
        <v>127</v>
      </c>
      <c r="C290" s="12" t="s">
        <v>128</v>
      </c>
      <c r="D290" s="26">
        <v>45383</v>
      </c>
      <c r="E290" s="13" t="s">
        <v>1135</v>
      </c>
      <c r="F290" s="22">
        <v>166</v>
      </c>
      <c r="G290" s="22">
        <v>165</v>
      </c>
      <c r="H290" s="15">
        <v>25927.68</v>
      </c>
      <c r="I290" s="15">
        <v>19467.5</v>
      </c>
      <c r="J290" s="15">
        <v>0</v>
      </c>
      <c r="K290" s="15">
        <v>45395.18</v>
      </c>
      <c r="L290" s="15">
        <v>224.47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45395.18</v>
      </c>
      <c r="S290" s="15">
        <v>55323.69</v>
      </c>
      <c r="T290" s="15">
        <v>228.81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55552.5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8">
        <f t="shared" si="4"/>
        <v>0</v>
      </c>
      <c r="AU290" s="15">
        <v>19691.97</v>
      </c>
      <c r="AV290" s="15">
        <v>55552.5</v>
      </c>
      <c r="AW290" s="16">
        <v>79</v>
      </c>
      <c r="AX290" s="16">
        <v>300</v>
      </c>
      <c r="AY290" s="15">
        <v>294499.68</v>
      </c>
      <c r="AZ290" s="15">
        <v>47682.22</v>
      </c>
      <c r="BA290" s="14">
        <v>58.386011000000003</v>
      </c>
      <c r="BB290" s="14">
        <v>55.585572123675902</v>
      </c>
      <c r="BC290" s="14">
        <v>10.59</v>
      </c>
      <c r="BD290" s="14"/>
      <c r="BE290" s="13" t="s">
        <v>3776</v>
      </c>
      <c r="BF290" s="11"/>
      <c r="BG290" s="13" t="s">
        <v>137</v>
      </c>
      <c r="BH290" s="13" t="s">
        <v>18</v>
      </c>
      <c r="BI290" s="13" t="s">
        <v>189</v>
      </c>
      <c r="BJ290" s="13" t="s">
        <v>3777</v>
      </c>
      <c r="BK290" s="12" t="s">
        <v>2</v>
      </c>
      <c r="BL290" s="14">
        <v>368519.34230503999</v>
      </c>
      <c r="BM290" s="12" t="s">
        <v>131</v>
      </c>
      <c r="BN290" s="14"/>
      <c r="BO290" s="17">
        <v>38681</v>
      </c>
      <c r="BP290" s="17">
        <v>47812</v>
      </c>
      <c r="BQ290" s="10" t="s">
        <v>3768</v>
      </c>
      <c r="BR290" s="10" t="s">
        <v>4365</v>
      </c>
      <c r="BS290" s="10">
        <v>38681</v>
      </c>
      <c r="BT290" s="10">
        <v>47812</v>
      </c>
      <c r="BU290" s="14">
        <v>15960.36</v>
      </c>
      <c r="BV290" s="14">
        <v>9.92</v>
      </c>
      <c r="BW290" s="14">
        <v>0</v>
      </c>
    </row>
    <row r="291" spans="1:75" s="2" customFormat="1" ht="18.2" customHeight="1" x14ac:dyDescent="0.15">
      <c r="A291" s="4">
        <v>289</v>
      </c>
      <c r="B291" s="5" t="s">
        <v>127</v>
      </c>
      <c r="C291" s="5" t="s">
        <v>128</v>
      </c>
      <c r="D291" s="25">
        <v>45383</v>
      </c>
      <c r="E291" s="6" t="s">
        <v>1136</v>
      </c>
      <c r="F291" s="21">
        <v>0</v>
      </c>
      <c r="G291" s="21">
        <v>0</v>
      </c>
      <c r="H291" s="8">
        <v>20358.27</v>
      </c>
      <c r="I291" s="8">
        <v>0</v>
      </c>
      <c r="J291" s="8">
        <v>0</v>
      </c>
      <c r="K291" s="8">
        <v>20358.27</v>
      </c>
      <c r="L291" s="8">
        <v>176.22</v>
      </c>
      <c r="M291" s="8">
        <v>0</v>
      </c>
      <c r="N291" s="8">
        <v>0</v>
      </c>
      <c r="O291" s="8">
        <v>176.22</v>
      </c>
      <c r="P291" s="8">
        <v>0</v>
      </c>
      <c r="Q291" s="8">
        <v>0</v>
      </c>
      <c r="R291" s="8">
        <v>20182.05</v>
      </c>
      <c r="S291" s="8">
        <v>0</v>
      </c>
      <c r="T291" s="8">
        <v>179.66</v>
      </c>
      <c r="U291" s="8">
        <v>0</v>
      </c>
      <c r="V291" s="8">
        <v>0</v>
      </c>
      <c r="W291" s="8">
        <v>179.66</v>
      </c>
      <c r="X291" s="8">
        <v>0</v>
      </c>
      <c r="Y291" s="8">
        <v>0</v>
      </c>
      <c r="Z291" s="8">
        <v>0</v>
      </c>
      <c r="AA291" s="8">
        <v>7.79</v>
      </c>
      <c r="AB291" s="8">
        <v>0</v>
      </c>
      <c r="AC291" s="8">
        <v>0</v>
      </c>
      <c r="AD291" s="8">
        <v>0</v>
      </c>
      <c r="AE291" s="8">
        <v>0</v>
      </c>
      <c r="AF291" s="8">
        <v>-11.22</v>
      </c>
      <c r="AG291" s="8">
        <v>18.18</v>
      </c>
      <c r="AH291" s="8">
        <v>53.37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23.15</v>
      </c>
      <c r="AQ291" s="8">
        <v>0</v>
      </c>
      <c r="AR291" s="8">
        <v>16.010000000000002</v>
      </c>
      <c r="AS291" s="8">
        <v>0</v>
      </c>
      <c r="AT291" s="8">
        <f t="shared" si="4"/>
        <v>431.14</v>
      </c>
      <c r="AU291" s="8">
        <v>0</v>
      </c>
      <c r="AV291" s="8">
        <v>0</v>
      </c>
      <c r="AW291" s="9">
        <v>79</v>
      </c>
      <c r="AX291" s="9">
        <v>300</v>
      </c>
      <c r="AY291" s="8">
        <v>324998.59000000003</v>
      </c>
      <c r="AZ291" s="8">
        <v>37436.620000000003</v>
      </c>
      <c r="BA291" s="7">
        <v>41.538643999999998</v>
      </c>
      <c r="BB291" s="7">
        <v>22.393447649392499</v>
      </c>
      <c r="BC291" s="7">
        <v>10.59</v>
      </c>
      <c r="BD291" s="7"/>
      <c r="BE291" s="6" t="s">
        <v>3776</v>
      </c>
      <c r="BF291" s="4"/>
      <c r="BG291" s="6" t="s">
        <v>134</v>
      </c>
      <c r="BH291" s="6" t="s">
        <v>286</v>
      </c>
      <c r="BI291" s="6" t="s">
        <v>321</v>
      </c>
      <c r="BJ291" s="6" t="s">
        <v>1</v>
      </c>
      <c r="BK291" s="5" t="s">
        <v>2</v>
      </c>
      <c r="BL291" s="7">
        <v>163838.44699739999</v>
      </c>
      <c r="BM291" s="5" t="s">
        <v>131</v>
      </c>
      <c r="BN291" s="7"/>
      <c r="BO291" s="10">
        <v>38681</v>
      </c>
      <c r="BP291" s="10">
        <v>47812</v>
      </c>
      <c r="BQ291" s="10" t="s">
        <v>4319</v>
      </c>
      <c r="BR291" s="10" t="s">
        <v>4326</v>
      </c>
      <c r="BS291" s="10">
        <v>38681</v>
      </c>
      <c r="BT291" s="10">
        <v>47812</v>
      </c>
      <c r="BU291" s="7">
        <v>0</v>
      </c>
      <c r="BV291" s="7">
        <v>7.79</v>
      </c>
      <c r="BW291" s="7">
        <v>0</v>
      </c>
    </row>
    <row r="292" spans="1:75" s="2" customFormat="1" ht="18.2" customHeight="1" x14ac:dyDescent="0.15">
      <c r="A292" s="11">
        <v>290</v>
      </c>
      <c r="B292" s="12" t="s">
        <v>127</v>
      </c>
      <c r="C292" s="12" t="s">
        <v>128</v>
      </c>
      <c r="D292" s="26">
        <v>45383</v>
      </c>
      <c r="E292" s="13" t="s">
        <v>1137</v>
      </c>
      <c r="F292" s="22">
        <v>0</v>
      </c>
      <c r="G292" s="22">
        <v>0</v>
      </c>
      <c r="H292" s="15">
        <v>7478.95</v>
      </c>
      <c r="I292" s="15">
        <v>0</v>
      </c>
      <c r="J292" s="15">
        <v>0</v>
      </c>
      <c r="K292" s="15">
        <v>7478.95</v>
      </c>
      <c r="L292" s="15">
        <v>343.56</v>
      </c>
      <c r="M292" s="15">
        <v>0</v>
      </c>
      <c r="N292" s="15">
        <v>0</v>
      </c>
      <c r="O292" s="15">
        <v>343.56</v>
      </c>
      <c r="P292" s="15">
        <v>0</v>
      </c>
      <c r="Q292" s="15">
        <v>0</v>
      </c>
      <c r="R292" s="15">
        <v>7135.39</v>
      </c>
      <c r="S292" s="15">
        <v>0</v>
      </c>
      <c r="T292" s="15">
        <v>66</v>
      </c>
      <c r="U292" s="15">
        <v>0</v>
      </c>
      <c r="V292" s="15">
        <v>0</v>
      </c>
      <c r="W292" s="15">
        <v>66</v>
      </c>
      <c r="X292" s="15">
        <v>0</v>
      </c>
      <c r="Y292" s="15">
        <v>0</v>
      </c>
      <c r="Z292" s="15">
        <v>0</v>
      </c>
      <c r="AA292" s="15">
        <v>8.5500000000000007</v>
      </c>
      <c r="AB292" s="15">
        <v>0</v>
      </c>
      <c r="AC292" s="15">
        <v>0</v>
      </c>
      <c r="AD292" s="15">
        <v>0</v>
      </c>
      <c r="AE292" s="15">
        <v>0</v>
      </c>
      <c r="AF292" s="15">
        <v>-8.98</v>
      </c>
      <c r="AG292" s="15">
        <v>18.190000000000001</v>
      </c>
      <c r="AH292" s="15">
        <v>54.65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481.97</v>
      </c>
      <c r="AS292" s="15">
        <v>0</v>
      </c>
      <c r="AT292" s="8">
        <f t="shared" si="4"/>
        <v>-5.6843418860808015E-14</v>
      </c>
      <c r="AU292" s="15">
        <v>0</v>
      </c>
      <c r="AV292" s="15">
        <v>0</v>
      </c>
      <c r="AW292" s="16">
        <v>19</v>
      </c>
      <c r="AX292" s="16">
        <v>240</v>
      </c>
      <c r="AY292" s="15">
        <v>269500.88</v>
      </c>
      <c r="AZ292" s="15">
        <v>40775.26</v>
      </c>
      <c r="BA292" s="14">
        <v>54.681322000000002</v>
      </c>
      <c r="BB292" s="14">
        <v>9.5688551878168298</v>
      </c>
      <c r="BC292" s="14">
        <v>10.59</v>
      </c>
      <c r="BD292" s="14"/>
      <c r="BE292" s="13" t="s">
        <v>3776</v>
      </c>
      <c r="BF292" s="11"/>
      <c r="BG292" s="13" t="s">
        <v>177</v>
      </c>
      <c r="BH292" s="13" t="s">
        <v>53</v>
      </c>
      <c r="BI292" s="13" t="s">
        <v>324</v>
      </c>
      <c r="BJ292" s="13" t="s">
        <v>1</v>
      </c>
      <c r="BK292" s="12" t="s">
        <v>2</v>
      </c>
      <c r="BL292" s="14">
        <v>57925.295810919997</v>
      </c>
      <c r="BM292" s="12" t="s">
        <v>131</v>
      </c>
      <c r="BN292" s="14"/>
      <c r="BO292" s="17">
        <v>38686</v>
      </c>
      <c r="BP292" s="17">
        <v>45991</v>
      </c>
      <c r="BQ292" s="10" t="s">
        <v>4319</v>
      </c>
      <c r="BR292" s="10" t="s">
        <v>4326</v>
      </c>
      <c r="BS292" s="10">
        <v>38686</v>
      </c>
      <c r="BT292" s="10">
        <v>45991</v>
      </c>
      <c r="BU292" s="14">
        <v>0</v>
      </c>
      <c r="BV292" s="14">
        <v>8.5500000000000007</v>
      </c>
      <c r="BW292" s="14">
        <v>0</v>
      </c>
    </row>
    <row r="293" spans="1:75" s="2" customFormat="1" ht="18.2" customHeight="1" x14ac:dyDescent="0.15">
      <c r="A293" s="4">
        <v>291</v>
      </c>
      <c r="B293" s="5" t="s">
        <v>127</v>
      </c>
      <c r="C293" s="5" t="s">
        <v>128</v>
      </c>
      <c r="D293" s="25">
        <v>45383</v>
      </c>
      <c r="E293" s="6" t="s">
        <v>1138</v>
      </c>
      <c r="F293" s="21">
        <v>165</v>
      </c>
      <c r="G293" s="21">
        <v>164</v>
      </c>
      <c r="H293" s="8">
        <v>15281.94</v>
      </c>
      <c r="I293" s="8">
        <v>11435.78</v>
      </c>
      <c r="J293" s="8">
        <v>0</v>
      </c>
      <c r="K293" s="8">
        <v>26717.72</v>
      </c>
      <c r="L293" s="8">
        <v>132.22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26717.72</v>
      </c>
      <c r="S293" s="8">
        <v>32365.33</v>
      </c>
      <c r="T293" s="8">
        <v>134.86000000000001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32500.19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f t="shared" si="4"/>
        <v>0</v>
      </c>
      <c r="AU293" s="8">
        <v>11568</v>
      </c>
      <c r="AV293" s="8">
        <v>32500.19</v>
      </c>
      <c r="AW293" s="9">
        <v>79</v>
      </c>
      <c r="AX293" s="9">
        <v>300</v>
      </c>
      <c r="AY293" s="8">
        <v>296499.43</v>
      </c>
      <c r="AZ293" s="8">
        <v>28095.86</v>
      </c>
      <c r="BA293" s="7">
        <v>34.246872000000003</v>
      </c>
      <c r="BB293" s="7">
        <v>32.567016527411504</v>
      </c>
      <c r="BC293" s="7">
        <v>10.59</v>
      </c>
      <c r="BD293" s="7"/>
      <c r="BE293" s="6" t="s">
        <v>3776</v>
      </c>
      <c r="BF293" s="4"/>
      <c r="BG293" s="6" t="s">
        <v>137</v>
      </c>
      <c r="BH293" s="6" t="s">
        <v>18</v>
      </c>
      <c r="BI293" s="6" t="s">
        <v>189</v>
      </c>
      <c r="BJ293" s="6" t="s">
        <v>3777</v>
      </c>
      <c r="BK293" s="5" t="s">
        <v>2</v>
      </c>
      <c r="BL293" s="7">
        <v>216895.19905616</v>
      </c>
      <c r="BM293" s="5" t="s">
        <v>131</v>
      </c>
      <c r="BN293" s="7"/>
      <c r="BO293" s="10">
        <v>38686</v>
      </c>
      <c r="BP293" s="10">
        <v>47817</v>
      </c>
      <c r="BQ293" s="10" t="s">
        <v>4447</v>
      </c>
      <c r="BR293" s="10" t="s">
        <v>4448</v>
      </c>
      <c r="BS293" s="10">
        <v>38686</v>
      </c>
      <c r="BT293" s="10">
        <v>47817</v>
      </c>
      <c r="BU293" s="7">
        <v>10132.23</v>
      </c>
      <c r="BV293" s="7">
        <v>5.85</v>
      </c>
      <c r="BW293" s="7">
        <v>0</v>
      </c>
    </row>
    <row r="294" spans="1:75" s="2" customFormat="1" ht="18.2" customHeight="1" x14ac:dyDescent="0.15">
      <c r="A294" s="11">
        <v>292</v>
      </c>
      <c r="B294" s="12" t="s">
        <v>127</v>
      </c>
      <c r="C294" s="12" t="s">
        <v>128</v>
      </c>
      <c r="D294" s="26">
        <v>45383</v>
      </c>
      <c r="E294" s="13" t="s">
        <v>1139</v>
      </c>
      <c r="F294" s="22">
        <v>0</v>
      </c>
      <c r="G294" s="22">
        <v>0</v>
      </c>
      <c r="H294" s="15">
        <v>7201.08</v>
      </c>
      <c r="I294" s="15">
        <v>0</v>
      </c>
      <c r="J294" s="15">
        <v>0</v>
      </c>
      <c r="K294" s="15">
        <v>7201.08</v>
      </c>
      <c r="L294" s="15">
        <v>320.47000000000003</v>
      </c>
      <c r="M294" s="15">
        <v>0</v>
      </c>
      <c r="N294" s="15">
        <v>0</v>
      </c>
      <c r="O294" s="15">
        <v>320.47000000000003</v>
      </c>
      <c r="P294" s="15">
        <v>0</v>
      </c>
      <c r="Q294" s="15">
        <v>0</v>
      </c>
      <c r="R294" s="15">
        <v>6880.61</v>
      </c>
      <c r="S294" s="15">
        <v>0</v>
      </c>
      <c r="T294" s="15">
        <v>63.55</v>
      </c>
      <c r="U294" s="15">
        <v>0</v>
      </c>
      <c r="V294" s="15">
        <v>0</v>
      </c>
      <c r="W294" s="15">
        <v>63.55</v>
      </c>
      <c r="X294" s="15">
        <v>0</v>
      </c>
      <c r="Y294" s="15">
        <v>0</v>
      </c>
      <c r="Z294" s="15">
        <v>0</v>
      </c>
      <c r="AA294" s="15">
        <v>8.41</v>
      </c>
      <c r="AB294" s="15">
        <v>0</v>
      </c>
      <c r="AC294" s="15">
        <v>0</v>
      </c>
      <c r="AD294" s="15">
        <v>0</v>
      </c>
      <c r="AE294" s="15">
        <v>0</v>
      </c>
      <c r="AF294" s="15">
        <v>-10.36</v>
      </c>
      <c r="AG294" s="15">
        <v>19.62</v>
      </c>
      <c r="AH294" s="15">
        <v>53.58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2.464E-3</v>
      </c>
      <c r="AT294" s="8">
        <f t="shared" si="4"/>
        <v>455.26753600000001</v>
      </c>
      <c r="AU294" s="15">
        <v>0</v>
      </c>
      <c r="AV294" s="15">
        <v>0</v>
      </c>
      <c r="AW294" s="16">
        <v>79</v>
      </c>
      <c r="AX294" s="16">
        <v>300</v>
      </c>
      <c r="AY294" s="15">
        <v>251951.4</v>
      </c>
      <c r="AZ294" s="15">
        <v>40397.22</v>
      </c>
      <c r="BA294" s="14">
        <v>57.812725</v>
      </c>
      <c r="BB294" s="14">
        <v>9.8468858441806102</v>
      </c>
      <c r="BC294" s="14">
        <v>10.59</v>
      </c>
      <c r="BD294" s="14"/>
      <c r="BE294" s="13" t="s">
        <v>3776</v>
      </c>
      <c r="BF294" s="11"/>
      <c r="BG294" s="13" t="s">
        <v>142</v>
      </c>
      <c r="BH294" s="13" t="s">
        <v>7</v>
      </c>
      <c r="BI294" s="13" t="s">
        <v>190</v>
      </c>
      <c r="BJ294" s="13" t="s">
        <v>1</v>
      </c>
      <c r="BK294" s="12" t="s">
        <v>2</v>
      </c>
      <c r="BL294" s="14">
        <v>55856.984637080001</v>
      </c>
      <c r="BM294" s="12" t="s">
        <v>131</v>
      </c>
      <c r="BN294" s="14"/>
      <c r="BO294" s="17">
        <v>38678</v>
      </c>
      <c r="BP294" s="17">
        <v>47809</v>
      </c>
      <c r="BQ294" s="10" t="s">
        <v>4319</v>
      </c>
      <c r="BR294" s="10" t="s">
        <v>4326</v>
      </c>
      <c r="BS294" s="10">
        <v>38678</v>
      </c>
      <c r="BT294" s="10">
        <v>47809</v>
      </c>
      <c r="BU294" s="14">
        <v>0</v>
      </c>
      <c r="BV294" s="14">
        <v>8.41</v>
      </c>
      <c r="BW294" s="14">
        <v>0</v>
      </c>
    </row>
    <row r="295" spans="1:75" s="2" customFormat="1" ht="18.2" customHeight="1" x14ac:dyDescent="0.15">
      <c r="A295" s="4">
        <v>293</v>
      </c>
      <c r="B295" s="5" t="s">
        <v>127</v>
      </c>
      <c r="C295" s="5" t="s">
        <v>128</v>
      </c>
      <c r="D295" s="25">
        <v>45383</v>
      </c>
      <c r="E295" s="6" t="s">
        <v>1140</v>
      </c>
      <c r="F295" s="21">
        <v>151</v>
      </c>
      <c r="G295" s="21">
        <v>150</v>
      </c>
      <c r="H295" s="8">
        <v>18529.82</v>
      </c>
      <c r="I295" s="8">
        <v>13295.36</v>
      </c>
      <c r="J295" s="8">
        <v>0</v>
      </c>
      <c r="K295" s="8">
        <v>31825.18</v>
      </c>
      <c r="L295" s="8">
        <v>160.32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31825.18</v>
      </c>
      <c r="S295" s="8">
        <v>34992.57</v>
      </c>
      <c r="T295" s="8">
        <v>163.53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35156.1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f t="shared" si="4"/>
        <v>0</v>
      </c>
      <c r="AU295" s="8">
        <v>13455.68</v>
      </c>
      <c r="AV295" s="8">
        <v>35156.1</v>
      </c>
      <c r="AW295" s="9">
        <v>79</v>
      </c>
      <c r="AX295" s="9">
        <v>300</v>
      </c>
      <c r="AY295" s="8">
        <v>300900.5</v>
      </c>
      <c r="AZ295" s="8">
        <v>34067.79</v>
      </c>
      <c r="BA295" s="7">
        <v>40.826493999999997</v>
      </c>
      <c r="BB295" s="7">
        <v>38.1389729218984</v>
      </c>
      <c r="BC295" s="7">
        <v>10.59</v>
      </c>
      <c r="BD295" s="7"/>
      <c r="BE295" s="6" t="s">
        <v>3776</v>
      </c>
      <c r="BF295" s="4"/>
      <c r="BG295" s="6" t="s">
        <v>142</v>
      </c>
      <c r="BH295" s="6" t="s">
        <v>7</v>
      </c>
      <c r="BI295" s="6" t="s">
        <v>194</v>
      </c>
      <c r="BJ295" s="6" t="s">
        <v>3777</v>
      </c>
      <c r="BK295" s="5" t="s">
        <v>2</v>
      </c>
      <c r="BL295" s="7">
        <v>258357.70234503999</v>
      </c>
      <c r="BM295" s="5" t="s">
        <v>131</v>
      </c>
      <c r="BN295" s="7"/>
      <c r="BO295" s="10">
        <v>38680</v>
      </c>
      <c r="BP295" s="10">
        <v>47811</v>
      </c>
      <c r="BQ295" s="10" t="s">
        <v>754</v>
      </c>
      <c r="BR295" s="10" t="s">
        <v>4343</v>
      </c>
      <c r="BS295" s="10">
        <v>38680</v>
      </c>
      <c r="BT295" s="10">
        <v>47811</v>
      </c>
      <c r="BU295" s="7">
        <v>10865.86</v>
      </c>
      <c r="BV295" s="7">
        <v>7.09</v>
      </c>
      <c r="BW295" s="7">
        <v>0</v>
      </c>
    </row>
    <row r="296" spans="1:75" s="2" customFormat="1" ht="18.2" customHeight="1" x14ac:dyDescent="0.15">
      <c r="A296" s="11">
        <v>294</v>
      </c>
      <c r="B296" s="12" t="s">
        <v>127</v>
      </c>
      <c r="C296" s="12" t="s">
        <v>128</v>
      </c>
      <c r="D296" s="26">
        <v>45383</v>
      </c>
      <c r="E296" s="13" t="s">
        <v>1141</v>
      </c>
      <c r="F296" s="22">
        <v>157</v>
      </c>
      <c r="G296" s="22">
        <v>156</v>
      </c>
      <c r="H296" s="15">
        <v>31679.73</v>
      </c>
      <c r="I296" s="15">
        <v>23177.040000000001</v>
      </c>
      <c r="J296" s="15">
        <v>0</v>
      </c>
      <c r="K296" s="15">
        <v>54856.77</v>
      </c>
      <c r="L296" s="15">
        <v>274.16000000000003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54856.77</v>
      </c>
      <c r="S296" s="15">
        <v>63144.68</v>
      </c>
      <c r="T296" s="15">
        <v>279.57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63424.25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8">
        <f t="shared" si="4"/>
        <v>0</v>
      </c>
      <c r="AU296" s="15">
        <v>23451.200000000001</v>
      </c>
      <c r="AV296" s="15">
        <v>63424.25</v>
      </c>
      <c r="AW296" s="16">
        <v>79</v>
      </c>
      <c r="AX296" s="16">
        <v>300</v>
      </c>
      <c r="AY296" s="15">
        <v>333088.5</v>
      </c>
      <c r="AZ296" s="15">
        <v>58249.89</v>
      </c>
      <c r="BA296" s="14">
        <v>63.062710000000003</v>
      </c>
      <c r="BB296" s="14">
        <v>59.389237954727498</v>
      </c>
      <c r="BC296" s="14">
        <v>10.59</v>
      </c>
      <c r="BD296" s="14"/>
      <c r="BE296" s="13" t="s">
        <v>3776</v>
      </c>
      <c r="BF296" s="11"/>
      <c r="BG296" s="13" t="s">
        <v>134</v>
      </c>
      <c r="BH296" s="13" t="s">
        <v>56</v>
      </c>
      <c r="BI296" s="13" t="s">
        <v>332</v>
      </c>
      <c r="BJ296" s="13" t="s">
        <v>3777</v>
      </c>
      <c r="BK296" s="12" t="s">
        <v>2</v>
      </c>
      <c r="BL296" s="14">
        <v>445328.79484956001</v>
      </c>
      <c r="BM296" s="12" t="s">
        <v>131</v>
      </c>
      <c r="BN296" s="14"/>
      <c r="BO296" s="17">
        <v>38681</v>
      </c>
      <c r="BP296" s="17">
        <v>47812</v>
      </c>
      <c r="BQ296" s="10" t="s">
        <v>742</v>
      </c>
      <c r="BR296" s="10" t="s">
        <v>4341</v>
      </c>
      <c r="BS296" s="10">
        <v>38681</v>
      </c>
      <c r="BT296" s="10">
        <v>47812</v>
      </c>
      <c r="BU296" s="14">
        <v>18158.580000000002</v>
      </c>
      <c r="BV296" s="14">
        <v>12.12</v>
      </c>
      <c r="BW296" s="14">
        <v>0</v>
      </c>
    </row>
    <row r="297" spans="1:75" s="2" customFormat="1" ht="18.2" customHeight="1" x14ac:dyDescent="0.15">
      <c r="A297" s="4">
        <v>295</v>
      </c>
      <c r="B297" s="5" t="s">
        <v>127</v>
      </c>
      <c r="C297" s="5" t="s">
        <v>128</v>
      </c>
      <c r="D297" s="25">
        <v>45383</v>
      </c>
      <c r="E297" s="6" t="s">
        <v>1142</v>
      </c>
      <c r="F297" s="21">
        <v>173</v>
      </c>
      <c r="G297" s="21">
        <v>172</v>
      </c>
      <c r="H297" s="8">
        <v>17740.259999999998</v>
      </c>
      <c r="I297" s="8">
        <v>13314.21</v>
      </c>
      <c r="J297" s="8">
        <v>0</v>
      </c>
      <c r="K297" s="8">
        <v>31054.47</v>
      </c>
      <c r="L297" s="8">
        <v>150.91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31054.47</v>
      </c>
      <c r="S297" s="8">
        <v>39310.43</v>
      </c>
      <c r="T297" s="8">
        <v>156.56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39466.99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f t="shared" si="4"/>
        <v>0</v>
      </c>
      <c r="AU297" s="8">
        <v>13465.12</v>
      </c>
      <c r="AV297" s="8">
        <v>39466.99</v>
      </c>
      <c r="AW297" s="9">
        <v>80</v>
      </c>
      <c r="AX297" s="9">
        <v>300</v>
      </c>
      <c r="AY297" s="8">
        <v>366003.20000000001</v>
      </c>
      <c r="AZ297" s="8">
        <v>32344.27</v>
      </c>
      <c r="BA297" s="7">
        <v>31.966932</v>
      </c>
      <c r="BB297" s="7">
        <v>30.692179195450699</v>
      </c>
      <c r="BC297" s="7">
        <v>10.59</v>
      </c>
      <c r="BD297" s="7"/>
      <c r="BE297" s="6" t="s">
        <v>3776</v>
      </c>
      <c r="BF297" s="4"/>
      <c r="BG297" s="6" t="s">
        <v>137</v>
      </c>
      <c r="BH297" s="6" t="s">
        <v>5</v>
      </c>
      <c r="BI297" s="6" t="s">
        <v>185</v>
      </c>
      <c r="BJ297" s="6" t="s">
        <v>3777</v>
      </c>
      <c r="BK297" s="5" t="s">
        <v>2</v>
      </c>
      <c r="BL297" s="7">
        <v>252101.05698515999</v>
      </c>
      <c r="BM297" s="5" t="s">
        <v>131</v>
      </c>
      <c r="BN297" s="7"/>
      <c r="BO297" s="10">
        <v>38688</v>
      </c>
      <c r="BP297" s="10">
        <v>47819</v>
      </c>
      <c r="BQ297" s="10" t="s">
        <v>742</v>
      </c>
      <c r="BR297" s="10" t="s">
        <v>4341</v>
      </c>
      <c r="BS297" s="10">
        <v>38688</v>
      </c>
      <c r="BT297" s="10">
        <v>47819</v>
      </c>
      <c r="BU297" s="7">
        <v>12384.16</v>
      </c>
      <c r="BV297" s="7">
        <v>6.73</v>
      </c>
      <c r="BW297" s="7">
        <v>0</v>
      </c>
    </row>
    <row r="298" spans="1:75" s="2" customFormat="1" ht="18.2" customHeight="1" x14ac:dyDescent="0.15">
      <c r="A298" s="11">
        <v>296</v>
      </c>
      <c r="B298" s="12" t="s">
        <v>127</v>
      </c>
      <c r="C298" s="12" t="s">
        <v>128</v>
      </c>
      <c r="D298" s="26">
        <v>45383</v>
      </c>
      <c r="E298" s="13" t="s">
        <v>1143</v>
      </c>
      <c r="F298" s="22">
        <v>0</v>
      </c>
      <c r="G298" s="22">
        <v>0</v>
      </c>
      <c r="H298" s="15">
        <v>1129.45</v>
      </c>
      <c r="I298" s="15">
        <v>0</v>
      </c>
      <c r="J298" s="15">
        <v>0</v>
      </c>
      <c r="K298" s="15">
        <v>1129.45</v>
      </c>
      <c r="L298" s="15">
        <v>528.76</v>
      </c>
      <c r="M298" s="15">
        <v>0</v>
      </c>
      <c r="N298" s="15">
        <v>0</v>
      </c>
      <c r="O298" s="15">
        <v>528.76</v>
      </c>
      <c r="P298" s="15">
        <v>0</v>
      </c>
      <c r="Q298" s="15">
        <v>0</v>
      </c>
      <c r="R298" s="15">
        <v>600.69000000000005</v>
      </c>
      <c r="S298" s="15">
        <v>0</v>
      </c>
      <c r="T298" s="15">
        <v>9.9700000000000006</v>
      </c>
      <c r="U298" s="15">
        <v>0</v>
      </c>
      <c r="V298" s="15">
        <v>0</v>
      </c>
      <c r="W298" s="15">
        <v>9.9700000000000006</v>
      </c>
      <c r="X298" s="15">
        <v>0</v>
      </c>
      <c r="Y298" s="15">
        <v>0</v>
      </c>
      <c r="Z298" s="15">
        <v>0</v>
      </c>
      <c r="AA298" s="15">
        <v>11.79</v>
      </c>
      <c r="AB298" s="15">
        <v>0</v>
      </c>
      <c r="AC298" s="15">
        <v>0</v>
      </c>
      <c r="AD298" s="15">
        <v>0</v>
      </c>
      <c r="AE298" s="15">
        <v>0</v>
      </c>
      <c r="AF298" s="15">
        <v>-12.24</v>
      </c>
      <c r="AG298" s="15">
        <v>27.53</v>
      </c>
      <c r="AH298" s="15">
        <v>73.94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1.75</v>
      </c>
      <c r="AS298" s="15">
        <v>7.8837000000000004E-2</v>
      </c>
      <c r="AT298" s="8">
        <f t="shared" si="4"/>
        <v>637.92116299999998</v>
      </c>
      <c r="AU298" s="15">
        <v>0</v>
      </c>
      <c r="AV298" s="15">
        <v>0</v>
      </c>
      <c r="AW298" s="16">
        <v>80</v>
      </c>
      <c r="AX298" s="16">
        <v>300</v>
      </c>
      <c r="AY298" s="15">
        <v>325001.09000000003</v>
      </c>
      <c r="AZ298" s="15">
        <v>56671.59</v>
      </c>
      <c r="BA298" s="14">
        <v>63.076715</v>
      </c>
      <c r="BB298" s="14">
        <v>0.66858106386903904</v>
      </c>
      <c r="BC298" s="14">
        <v>10.59</v>
      </c>
      <c r="BD298" s="14"/>
      <c r="BE298" s="13" t="s">
        <v>3776</v>
      </c>
      <c r="BF298" s="11"/>
      <c r="BG298" s="13" t="s">
        <v>134</v>
      </c>
      <c r="BH298" s="13" t="s">
        <v>162</v>
      </c>
      <c r="BI298" s="13" t="s">
        <v>168</v>
      </c>
      <c r="BJ298" s="13" t="s">
        <v>1</v>
      </c>
      <c r="BK298" s="12" t="s">
        <v>2</v>
      </c>
      <c r="BL298" s="14">
        <v>4876.4182393199999</v>
      </c>
      <c r="BM298" s="12" t="s">
        <v>131</v>
      </c>
      <c r="BN298" s="14"/>
      <c r="BO298" s="17">
        <v>38688</v>
      </c>
      <c r="BP298" s="17">
        <v>47819</v>
      </c>
      <c r="BQ298" s="10" t="s">
        <v>749</v>
      </c>
      <c r="BR298" s="10" t="s">
        <v>4345</v>
      </c>
      <c r="BS298" s="10">
        <v>38688</v>
      </c>
      <c r="BT298" s="10">
        <v>47819</v>
      </c>
      <c r="BU298" s="14">
        <v>0</v>
      </c>
      <c r="BV298" s="14">
        <v>11.79</v>
      </c>
      <c r="BW298" s="14">
        <v>0</v>
      </c>
    </row>
    <row r="299" spans="1:75" s="2" customFormat="1" ht="18.2" customHeight="1" x14ac:dyDescent="0.15">
      <c r="A299" s="4">
        <v>297</v>
      </c>
      <c r="B299" s="5" t="s">
        <v>127</v>
      </c>
      <c r="C299" s="5" t="s">
        <v>128</v>
      </c>
      <c r="D299" s="25">
        <v>45383</v>
      </c>
      <c r="E299" s="6" t="s">
        <v>1144</v>
      </c>
      <c r="F299" s="21">
        <v>157</v>
      </c>
      <c r="G299" s="21">
        <v>156</v>
      </c>
      <c r="H299" s="8">
        <v>25959.24</v>
      </c>
      <c r="I299" s="8">
        <v>18672.21</v>
      </c>
      <c r="J299" s="8">
        <v>0</v>
      </c>
      <c r="K299" s="8">
        <v>44631.45</v>
      </c>
      <c r="L299" s="8">
        <v>220.87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44631.45</v>
      </c>
      <c r="S299" s="8">
        <v>51521.55</v>
      </c>
      <c r="T299" s="8">
        <v>229.09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51750.64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f t="shared" si="4"/>
        <v>0</v>
      </c>
      <c r="AU299" s="8">
        <v>18893.080000000002</v>
      </c>
      <c r="AV299" s="8">
        <v>51750.64</v>
      </c>
      <c r="AW299" s="9">
        <v>80</v>
      </c>
      <c r="AX299" s="9">
        <v>300</v>
      </c>
      <c r="AY299" s="8">
        <v>300900.96999999997</v>
      </c>
      <c r="AZ299" s="8">
        <v>47333.1</v>
      </c>
      <c r="BA299" s="7">
        <v>56.902303000000003</v>
      </c>
      <c r="BB299" s="7">
        <v>53.654467829686801</v>
      </c>
      <c r="BC299" s="7">
        <v>10.59</v>
      </c>
      <c r="BD299" s="7"/>
      <c r="BE299" s="6" t="s">
        <v>3776</v>
      </c>
      <c r="BF299" s="4"/>
      <c r="BG299" s="6" t="s">
        <v>142</v>
      </c>
      <c r="BH299" s="6" t="s">
        <v>7</v>
      </c>
      <c r="BI299" s="6" t="s">
        <v>194</v>
      </c>
      <c r="BJ299" s="6" t="s">
        <v>3777</v>
      </c>
      <c r="BK299" s="5" t="s">
        <v>2</v>
      </c>
      <c r="BL299" s="7">
        <v>362319.36078059999</v>
      </c>
      <c r="BM299" s="5" t="s">
        <v>131</v>
      </c>
      <c r="BN299" s="7"/>
      <c r="BO299" s="10">
        <v>38688</v>
      </c>
      <c r="BP299" s="10">
        <v>47819</v>
      </c>
      <c r="BQ299" s="10" t="s">
        <v>3827</v>
      </c>
      <c r="BR299" s="10" t="s">
        <v>4332</v>
      </c>
      <c r="BS299" s="10">
        <v>38688</v>
      </c>
      <c r="BT299" s="10">
        <v>47819</v>
      </c>
      <c r="BU299" s="7">
        <v>15037.84</v>
      </c>
      <c r="BV299" s="7">
        <v>9.85</v>
      </c>
      <c r="BW299" s="7">
        <v>0</v>
      </c>
    </row>
    <row r="300" spans="1:75" s="2" customFormat="1" ht="18.2" customHeight="1" x14ac:dyDescent="0.15">
      <c r="A300" s="11">
        <v>298</v>
      </c>
      <c r="B300" s="12" t="s">
        <v>127</v>
      </c>
      <c r="C300" s="12" t="s">
        <v>128</v>
      </c>
      <c r="D300" s="26">
        <v>45383</v>
      </c>
      <c r="E300" s="13" t="s">
        <v>1145</v>
      </c>
      <c r="F300" s="22">
        <v>185</v>
      </c>
      <c r="G300" s="22">
        <v>184</v>
      </c>
      <c r="H300" s="15">
        <v>11916.17</v>
      </c>
      <c r="I300" s="15">
        <v>9208.58</v>
      </c>
      <c r="J300" s="15">
        <v>0</v>
      </c>
      <c r="K300" s="15">
        <v>21124.75</v>
      </c>
      <c r="L300" s="15">
        <v>101.4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21124.75</v>
      </c>
      <c r="S300" s="15">
        <v>28798.46</v>
      </c>
      <c r="T300" s="15">
        <v>105.16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28903.62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8">
        <f t="shared" si="4"/>
        <v>0</v>
      </c>
      <c r="AU300" s="15">
        <v>9309.98</v>
      </c>
      <c r="AV300" s="15">
        <v>28903.62</v>
      </c>
      <c r="AW300" s="16">
        <v>80</v>
      </c>
      <c r="AX300" s="16">
        <v>300</v>
      </c>
      <c r="AY300" s="15">
        <v>197996.89</v>
      </c>
      <c r="AZ300" s="15">
        <v>21728.720000000001</v>
      </c>
      <c r="BA300" s="14">
        <v>39.697600999999999</v>
      </c>
      <c r="BB300" s="14">
        <v>38.594169225096998</v>
      </c>
      <c r="BC300" s="14">
        <v>10.59</v>
      </c>
      <c r="BD300" s="14"/>
      <c r="BE300" s="13" t="s">
        <v>3776</v>
      </c>
      <c r="BF300" s="11"/>
      <c r="BG300" s="13" t="s">
        <v>166</v>
      </c>
      <c r="BH300" s="13" t="s">
        <v>39</v>
      </c>
      <c r="BI300" s="13" t="s">
        <v>167</v>
      </c>
      <c r="BJ300" s="13" t="s">
        <v>3777</v>
      </c>
      <c r="BK300" s="12" t="s">
        <v>2</v>
      </c>
      <c r="BL300" s="14">
        <v>171491.31199300001</v>
      </c>
      <c r="BM300" s="12" t="s">
        <v>131</v>
      </c>
      <c r="BN300" s="14"/>
      <c r="BO300" s="17">
        <v>38688</v>
      </c>
      <c r="BP300" s="17">
        <v>47819</v>
      </c>
      <c r="BQ300" s="10" t="s">
        <v>774</v>
      </c>
      <c r="BR300" s="10" t="s">
        <v>4364</v>
      </c>
      <c r="BS300" s="10">
        <v>38688</v>
      </c>
      <c r="BT300" s="10">
        <v>47819</v>
      </c>
      <c r="BU300" s="14">
        <v>8531.8799999999992</v>
      </c>
      <c r="BV300" s="14">
        <v>4.51</v>
      </c>
      <c r="BW300" s="14">
        <v>0</v>
      </c>
    </row>
    <row r="301" spans="1:75" s="2" customFormat="1" ht="18.2" customHeight="1" x14ac:dyDescent="0.15">
      <c r="A301" s="4">
        <v>299</v>
      </c>
      <c r="B301" s="5" t="s">
        <v>127</v>
      </c>
      <c r="C301" s="5" t="s">
        <v>128</v>
      </c>
      <c r="D301" s="25">
        <v>45383</v>
      </c>
      <c r="E301" s="6" t="s">
        <v>1146</v>
      </c>
      <c r="F301" s="21">
        <v>57</v>
      </c>
      <c r="G301" s="21">
        <v>57</v>
      </c>
      <c r="H301" s="8">
        <v>0</v>
      </c>
      <c r="I301" s="8">
        <v>23233.62</v>
      </c>
      <c r="J301" s="8">
        <v>0</v>
      </c>
      <c r="K301" s="8">
        <v>23233.62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23233.62</v>
      </c>
      <c r="S301" s="8">
        <v>6431.67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6431.67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f t="shared" si="4"/>
        <v>0</v>
      </c>
      <c r="AU301" s="8">
        <v>23233.62</v>
      </c>
      <c r="AV301" s="8">
        <v>6431.67</v>
      </c>
      <c r="AW301" s="9">
        <v>0</v>
      </c>
      <c r="AX301" s="9">
        <v>120</v>
      </c>
      <c r="AY301" s="8">
        <v>312198.99</v>
      </c>
      <c r="AZ301" s="8">
        <v>38426.1</v>
      </c>
      <c r="BA301" s="7">
        <v>44.522886</v>
      </c>
      <c r="BB301" s="7">
        <v>26.919927201233499</v>
      </c>
      <c r="BC301" s="7">
        <v>10.59</v>
      </c>
      <c r="BD301" s="7"/>
      <c r="BE301" s="6" t="s">
        <v>3776</v>
      </c>
      <c r="BF301" s="4"/>
      <c r="BG301" s="6" t="s">
        <v>134</v>
      </c>
      <c r="BH301" s="6" t="s">
        <v>14</v>
      </c>
      <c r="BI301" s="6" t="s">
        <v>135</v>
      </c>
      <c r="BJ301" s="6" t="s">
        <v>3777</v>
      </c>
      <c r="BK301" s="5" t="s">
        <v>2</v>
      </c>
      <c r="BL301" s="7">
        <v>188611.17770135999</v>
      </c>
      <c r="BM301" s="5" t="s">
        <v>131</v>
      </c>
      <c r="BN301" s="7"/>
      <c r="BO301" s="10">
        <v>38688</v>
      </c>
      <c r="BP301" s="10">
        <v>42340</v>
      </c>
      <c r="BQ301" s="10" t="s">
        <v>740</v>
      </c>
      <c r="BR301" s="10" t="s">
        <v>4339</v>
      </c>
      <c r="BS301" s="10">
        <v>38688</v>
      </c>
      <c r="BT301" s="10">
        <v>42340</v>
      </c>
      <c r="BU301" s="7">
        <v>4266.6400000000003</v>
      </c>
      <c r="BV301" s="7">
        <v>0</v>
      </c>
      <c r="BW301" s="7">
        <v>0</v>
      </c>
    </row>
    <row r="302" spans="1:75" s="2" customFormat="1" ht="18.2" customHeight="1" x14ac:dyDescent="0.15">
      <c r="A302" s="11">
        <v>300</v>
      </c>
      <c r="B302" s="12" t="s">
        <v>127</v>
      </c>
      <c r="C302" s="12" t="s">
        <v>128</v>
      </c>
      <c r="D302" s="26">
        <v>45383</v>
      </c>
      <c r="E302" s="13" t="s">
        <v>1147</v>
      </c>
      <c r="F302" s="22">
        <v>178</v>
      </c>
      <c r="G302" s="22">
        <v>177</v>
      </c>
      <c r="H302" s="15">
        <v>14726.64</v>
      </c>
      <c r="I302" s="15">
        <v>11192.92</v>
      </c>
      <c r="J302" s="15">
        <v>0</v>
      </c>
      <c r="K302" s="15">
        <v>25919.56</v>
      </c>
      <c r="L302" s="15">
        <v>125.22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25919.56</v>
      </c>
      <c r="S302" s="15">
        <v>33973.949999999997</v>
      </c>
      <c r="T302" s="15">
        <v>129.96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34103.910000000003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8">
        <f t="shared" si="4"/>
        <v>0</v>
      </c>
      <c r="AU302" s="15">
        <v>11318.14</v>
      </c>
      <c r="AV302" s="15">
        <v>34103.910000000003</v>
      </c>
      <c r="AW302" s="16">
        <v>80</v>
      </c>
      <c r="AX302" s="16">
        <v>300</v>
      </c>
      <c r="AY302" s="15">
        <v>197996.89</v>
      </c>
      <c r="AZ302" s="15">
        <v>26844.09</v>
      </c>
      <c r="BA302" s="14">
        <v>49.043199999999999</v>
      </c>
      <c r="BB302" s="14">
        <v>47.354116492382502</v>
      </c>
      <c r="BC302" s="14">
        <v>10.59</v>
      </c>
      <c r="BD302" s="14"/>
      <c r="BE302" s="13" t="s">
        <v>3776</v>
      </c>
      <c r="BF302" s="11"/>
      <c r="BG302" s="13" t="s">
        <v>166</v>
      </c>
      <c r="BH302" s="13" t="s">
        <v>39</v>
      </c>
      <c r="BI302" s="13" t="s">
        <v>167</v>
      </c>
      <c r="BJ302" s="13" t="s">
        <v>3777</v>
      </c>
      <c r="BK302" s="12" t="s">
        <v>2</v>
      </c>
      <c r="BL302" s="14">
        <v>210415.71382768001</v>
      </c>
      <c r="BM302" s="12" t="s">
        <v>131</v>
      </c>
      <c r="BN302" s="14"/>
      <c r="BO302" s="17">
        <v>38688</v>
      </c>
      <c r="BP302" s="17">
        <v>47819</v>
      </c>
      <c r="BQ302" s="10" t="s">
        <v>774</v>
      </c>
      <c r="BR302" s="10" t="s">
        <v>4364</v>
      </c>
      <c r="BS302" s="10">
        <v>38688</v>
      </c>
      <c r="BT302" s="10">
        <v>47819</v>
      </c>
      <c r="BU302" s="14">
        <v>9848.31</v>
      </c>
      <c r="BV302" s="14">
        <v>5.59</v>
      </c>
      <c r="BW302" s="14">
        <v>0</v>
      </c>
    </row>
    <row r="303" spans="1:75" s="2" customFormat="1" ht="18.2" customHeight="1" x14ac:dyDescent="0.15">
      <c r="A303" s="4">
        <v>301</v>
      </c>
      <c r="B303" s="5" t="s">
        <v>127</v>
      </c>
      <c r="C303" s="5" t="s">
        <v>128</v>
      </c>
      <c r="D303" s="25">
        <v>45383</v>
      </c>
      <c r="E303" s="6" t="s">
        <v>1148</v>
      </c>
      <c r="F303" s="21">
        <v>150</v>
      </c>
      <c r="G303" s="21">
        <v>149</v>
      </c>
      <c r="H303" s="8">
        <v>5671.78</v>
      </c>
      <c r="I303" s="8">
        <v>15111.58</v>
      </c>
      <c r="J303" s="8">
        <v>0</v>
      </c>
      <c r="K303" s="8">
        <v>20783.36</v>
      </c>
      <c r="L303" s="8">
        <v>182.7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20783.36</v>
      </c>
      <c r="S303" s="8">
        <v>19568.169999999998</v>
      </c>
      <c r="T303" s="8">
        <v>50.05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19618.22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f t="shared" si="4"/>
        <v>0</v>
      </c>
      <c r="AU303" s="8">
        <v>15294.28</v>
      </c>
      <c r="AV303" s="8">
        <v>19618.22</v>
      </c>
      <c r="AW303" s="9">
        <v>80</v>
      </c>
      <c r="AX303" s="9">
        <v>300</v>
      </c>
      <c r="AY303" s="8">
        <v>197996.89</v>
      </c>
      <c r="AZ303" s="8">
        <v>24484.34</v>
      </c>
      <c r="BA303" s="7">
        <v>44.732021000000003</v>
      </c>
      <c r="BB303" s="7">
        <v>37.970461771506201</v>
      </c>
      <c r="BC303" s="7">
        <v>10.59</v>
      </c>
      <c r="BD303" s="7"/>
      <c r="BE303" s="6" t="s">
        <v>3776</v>
      </c>
      <c r="BF303" s="4"/>
      <c r="BG303" s="6" t="s">
        <v>166</v>
      </c>
      <c r="BH303" s="6" t="s">
        <v>39</v>
      </c>
      <c r="BI303" s="6" t="s">
        <v>167</v>
      </c>
      <c r="BJ303" s="6" t="s">
        <v>3777</v>
      </c>
      <c r="BK303" s="5" t="s">
        <v>2</v>
      </c>
      <c r="BL303" s="7">
        <v>168719.89841408</v>
      </c>
      <c r="BM303" s="5" t="s">
        <v>131</v>
      </c>
      <c r="BN303" s="7"/>
      <c r="BO303" s="10">
        <v>38688</v>
      </c>
      <c r="BP303" s="10">
        <v>47819</v>
      </c>
      <c r="BQ303" s="10" t="s">
        <v>746</v>
      </c>
      <c r="BR303" s="10" t="s">
        <v>4331</v>
      </c>
      <c r="BS303" s="10">
        <v>38688</v>
      </c>
      <c r="BT303" s="10">
        <v>47819</v>
      </c>
      <c r="BU303" s="7">
        <v>7690.87</v>
      </c>
      <c r="BV303" s="7">
        <v>5.09</v>
      </c>
      <c r="BW303" s="7">
        <v>0</v>
      </c>
    </row>
    <row r="304" spans="1:75" s="2" customFormat="1" ht="18.2" customHeight="1" x14ac:dyDescent="0.15">
      <c r="A304" s="11">
        <v>302</v>
      </c>
      <c r="B304" s="12" t="s">
        <v>127</v>
      </c>
      <c r="C304" s="12" t="s">
        <v>128</v>
      </c>
      <c r="D304" s="26">
        <v>45383</v>
      </c>
      <c r="E304" s="13" t="s">
        <v>1149</v>
      </c>
      <c r="F304" s="22">
        <v>147</v>
      </c>
      <c r="G304" s="22">
        <v>146</v>
      </c>
      <c r="H304" s="15">
        <v>15157.44</v>
      </c>
      <c r="I304" s="15">
        <v>10556.12</v>
      </c>
      <c r="J304" s="15">
        <v>0</v>
      </c>
      <c r="K304" s="15">
        <v>25713.56</v>
      </c>
      <c r="L304" s="15">
        <v>128.9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25713.56</v>
      </c>
      <c r="S304" s="15">
        <v>27650.15</v>
      </c>
      <c r="T304" s="15">
        <v>133.76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27783.91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8">
        <f t="shared" si="4"/>
        <v>0</v>
      </c>
      <c r="AU304" s="15">
        <v>10685.02</v>
      </c>
      <c r="AV304" s="15">
        <v>27783.91</v>
      </c>
      <c r="AW304" s="16">
        <v>80</v>
      </c>
      <c r="AX304" s="16">
        <v>300</v>
      </c>
      <c r="AY304" s="15">
        <v>197996.89</v>
      </c>
      <c r="AZ304" s="15">
        <v>27630.85</v>
      </c>
      <c r="BA304" s="14">
        <v>50.480583000000003</v>
      </c>
      <c r="BB304" s="14">
        <v>46.9777621682098</v>
      </c>
      <c r="BC304" s="14">
        <v>10.59</v>
      </c>
      <c r="BD304" s="14"/>
      <c r="BE304" s="13" t="s">
        <v>3776</v>
      </c>
      <c r="BF304" s="11"/>
      <c r="BG304" s="13" t="s">
        <v>166</v>
      </c>
      <c r="BH304" s="13" t="s">
        <v>39</v>
      </c>
      <c r="BI304" s="13" t="s">
        <v>167</v>
      </c>
      <c r="BJ304" s="13" t="s">
        <v>3777</v>
      </c>
      <c r="BK304" s="12" t="s">
        <v>2</v>
      </c>
      <c r="BL304" s="14">
        <v>208743.40005967999</v>
      </c>
      <c r="BM304" s="12" t="s">
        <v>131</v>
      </c>
      <c r="BN304" s="14"/>
      <c r="BO304" s="17">
        <v>38688</v>
      </c>
      <c r="BP304" s="17">
        <v>47819</v>
      </c>
      <c r="BQ304" s="10" t="s">
        <v>3618</v>
      </c>
      <c r="BR304" s="10" t="s">
        <v>4321</v>
      </c>
      <c r="BS304" s="10">
        <v>38688</v>
      </c>
      <c r="BT304" s="10">
        <v>47819</v>
      </c>
      <c r="BU304" s="14">
        <v>8297.1</v>
      </c>
      <c r="BV304" s="14">
        <v>5.75</v>
      </c>
      <c r="BW304" s="14">
        <v>0</v>
      </c>
    </row>
    <row r="305" spans="1:75" s="2" customFormat="1" ht="18.2" customHeight="1" x14ac:dyDescent="0.15">
      <c r="A305" s="4">
        <v>303</v>
      </c>
      <c r="B305" s="5" t="s">
        <v>127</v>
      </c>
      <c r="C305" s="5" t="s">
        <v>128</v>
      </c>
      <c r="D305" s="25">
        <v>45383</v>
      </c>
      <c r="E305" s="6" t="s">
        <v>1150</v>
      </c>
      <c r="F305" s="21">
        <v>156</v>
      </c>
      <c r="G305" s="21">
        <v>155</v>
      </c>
      <c r="H305" s="8">
        <v>6817.19</v>
      </c>
      <c r="I305" s="8">
        <v>4892.62</v>
      </c>
      <c r="J305" s="8">
        <v>0</v>
      </c>
      <c r="K305" s="8">
        <v>11709.81</v>
      </c>
      <c r="L305" s="8">
        <v>58.05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11709.81</v>
      </c>
      <c r="S305" s="8">
        <v>13429.93</v>
      </c>
      <c r="T305" s="8">
        <v>60.16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13490.09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f t="shared" si="4"/>
        <v>0</v>
      </c>
      <c r="AU305" s="8">
        <v>4950.67</v>
      </c>
      <c r="AV305" s="8">
        <v>13490.09</v>
      </c>
      <c r="AW305" s="9">
        <v>80</v>
      </c>
      <c r="AX305" s="9">
        <v>300</v>
      </c>
      <c r="AY305" s="8">
        <v>198000.28</v>
      </c>
      <c r="AZ305" s="8">
        <v>12434.57</v>
      </c>
      <c r="BA305" s="7">
        <v>22.727235</v>
      </c>
      <c r="BB305" s="7">
        <v>21.402557842800402</v>
      </c>
      <c r="BC305" s="7">
        <v>10.59</v>
      </c>
      <c r="BD305" s="7"/>
      <c r="BE305" s="6" t="s">
        <v>3776</v>
      </c>
      <c r="BF305" s="4"/>
      <c r="BG305" s="6" t="s">
        <v>166</v>
      </c>
      <c r="BH305" s="6" t="s">
        <v>39</v>
      </c>
      <c r="BI305" s="6" t="s">
        <v>167</v>
      </c>
      <c r="BJ305" s="6" t="s">
        <v>3777</v>
      </c>
      <c r="BK305" s="5" t="s">
        <v>2</v>
      </c>
      <c r="BL305" s="7">
        <v>95060.565454680007</v>
      </c>
      <c r="BM305" s="5" t="s">
        <v>131</v>
      </c>
      <c r="BN305" s="7"/>
      <c r="BO305" s="10">
        <v>38689</v>
      </c>
      <c r="BP305" s="10">
        <v>47820</v>
      </c>
      <c r="BQ305" s="10" t="s">
        <v>742</v>
      </c>
      <c r="BR305" s="10" t="s">
        <v>4341</v>
      </c>
      <c r="BS305" s="10">
        <v>38689</v>
      </c>
      <c r="BT305" s="10">
        <v>47820</v>
      </c>
      <c r="BU305" s="7">
        <v>4684.5</v>
      </c>
      <c r="BV305" s="7">
        <v>2.59</v>
      </c>
      <c r="BW305" s="7">
        <v>0</v>
      </c>
    </row>
    <row r="306" spans="1:75" s="2" customFormat="1" ht="18.2" customHeight="1" x14ac:dyDescent="0.15">
      <c r="A306" s="11">
        <v>304</v>
      </c>
      <c r="B306" s="12" t="s">
        <v>127</v>
      </c>
      <c r="C306" s="12" t="s">
        <v>128</v>
      </c>
      <c r="D306" s="26">
        <v>45383</v>
      </c>
      <c r="E306" s="13" t="s">
        <v>1151</v>
      </c>
      <c r="F306" s="22">
        <v>131</v>
      </c>
      <c r="G306" s="22">
        <v>130</v>
      </c>
      <c r="H306" s="15">
        <v>5444.51</v>
      </c>
      <c r="I306" s="15">
        <v>18305.88</v>
      </c>
      <c r="J306" s="15">
        <v>0</v>
      </c>
      <c r="K306" s="15">
        <v>23750.39</v>
      </c>
      <c r="L306" s="15">
        <v>237.26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23750.39</v>
      </c>
      <c r="S306" s="15">
        <v>18784.419999999998</v>
      </c>
      <c r="T306" s="15">
        <v>48.05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18832.47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8">
        <f t="shared" si="4"/>
        <v>0</v>
      </c>
      <c r="AU306" s="15">
        <v>18543.14</v>
      </c>
      <c r="AV306" s="15">
        <v>18832.47</v>
      </c>
      <c r="AW306" s="16">
        <v>20</v>
      </c>
      <c r="AX306" s="16">
        <v>240</v>
      </c>
      <c r="AY306" s="15">
        <v>198000.28</v>
      </c>
      <c r="AZ306" s="15">
        <v>28404.71</v>
      </c>
      <c r="BA306" s="14">
        <v>51.916592999999999</v>
      </c>
      <c r="BB306" s="14">
        <v>43.409678578703002</v>
      </c>
      <c r="BC306" s="14">
        <v>10.59</v>
      </c>
      <c r="BD306" s="14"/>
      <c r="BE306" s="13" t="s">
        <v>3776</v>
      </c>
      <c r="BF306" s="11"/>
      <c r="BG306" s="13" t="s">
        <v>166</v>
      </c>
      <c r="BH306" s="13" t="s">
        <v>39</v>
      </c>
      <c r="BI306" s="13" t="s">
        <v>167</v>
      </c>
      <c r="BJ306" s="13" t="s">
        <v>3777</v>
      </c>
      <c r="BK306" s="12" t="s">
        <v>2</v>
      </c>
      <c r="BL306" s="14">
        <v>192806.33103092</v>
      </c>
      <c r="BM306" s="12" t="s">
        <v>131</v>
      </c>
      <c r="BN306" s="14"/>
      <c r="BO306" s="17">
        <v>38689</v>
      </c>
      <c r="BP306" s="17">
        <v>45994</v>
      </c>
      <c r="BQ306" s="10" t="s">
        <v>760</v>
      </c>
      <c r="BR306" s="10" t="s">
        <v>4328</v>
      </c>
      <c r="BS306" s="10">
        <v>38689</v>
      </c>
      <c r="BT306" s="10">
        <v>45994</v>
      </c>
      <c r="BU306" s="14">
        <v>7462.84</v>
      </c>
      <c r="BV306" s="14">
        <v>5.95</v>
      </c>
      <c r="BW306" s="14">
        <v>0</v>
      </c>
    </row>
    <row r="307" spans="1:75" s="2" customFormat="1" ht="18.2" customHeight="1" x14ac:dyDescent="0.15">
      <c r="A307" s="4">
        <v>305</v>
      </c>
      <c r="B307" s="5" t="s">
        <v>127</v>
      </c>
      <c r="C307" s="5" t="s">
        <v>128</v>
      </c>
      <c r="D307" s="25">
        <v>45383</v>
      </c>
      <c r="E307" s="6" t="s">
        <v>1152</v>
      </c>
      <c r="F307" s="21">
        <v>155</v>
      </c>
      <c r="G307" s="21">
        <v>154</v>
      </c>
      <c r="H307" s="8">
        <v>16376.99</v>
      </c>
      <c r="I307" s="8">
        <v>11708.04</v>
      </c>
      <c r="J307" s="8">
        <v>0</v>
      </c>
      <c r="K307" s="8">
        <v>28085.03</v>
      </c>
      <c r="L307" s="8">
        <v>139.33000000000001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28085.03</v>
      </c>
      <c r="S307" s="8">
        <v>32006.400000000001</v>
      </c>
      <c r="T307" s="8">
        <v>144.53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32150.93</v>
      </c>
      <c r="AA307" s="8">
        <v>0</v>
      </c>
      <c r="AB307" s="8">
        <v>0</v>
      </c>
      <c r="AC307" s="8">
        <v>0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f t="shared" si="4"/>
        <v>0</v>
      </c>
      <c r="AU307" s="8">
        <v>11847.37</v>
      </c>
      <c r="AV307" s="8">
        <v>32150.93</v>
      </c>
      <c r="AW307" s="9">
        <v>80</v>
      </c>
      <c r="AX307" s="9">
        <v>300</v>
      </c>
      <c r="AY307" s="8">
        <v>260999.23</v>
      </c>
      <c r="AZ307" s="8">
        <v>29860.42</v>
      </c>
      <c r="BA307" s="7">
        <v>41.477299000000002</v>
      </c>
      <c r="BB307" s="7">
        <v>39.011212391988103</v>
      </c>
      <c r="BC307" s="7">
        <v>10.59</v>
      </c>
      <c r="BD307" s="7"/>
      <c r="BE307" s="6" t="s">
        <v>3776</v>
      </c>
      <c r="BF307" s="4"/>
      <c r="BG307" s="6" t="s">
        <v>142</v>
      </c>
      <c r="BH307" s="6" t="s">
        <v>7</v>
      </c>
      <c r="BI307" s="6" t="s">
        <v>143</v>
      </c>
      <c r="BJ307" s="6" t="s">
        <v>3777</v>
      </c>
      <c r="BK307" s="5" t="s">
        <v>2</v>
      </c>
      <c r="BL307" s="7">
        <v>227995.05992083999</v>
      </c>
      <c r="BM307" s="5" t="s">
        <v>131</v>
      </c>
      <c r="BN307" s="7"/>
      <c r="BO307" s="10">
        <v>38693</v>
      </c>
      <c r="BP307" s="10">
        <v>47824</v>
      </c>
      <c r="BQ307" s="10" t="s">
        <v>766</v>
      </c>
      <c r="BR307" s="10" t="s">
        <v>4356</v>
      </c>
      <c r="BS307" s="10">
        <v>38693</v>
      </c>
      <c r="BT307" s="10">
        <v>47824</v>
      </c>
      <c r="BU307" s="7">
        <v>9812.8799999999992</v>
      </c>
      <c r="BV307" s="7">
        <v>6.21</v>
      </c>
      <c r="BW307" s="7">
        <v>0</v>
      </c>
    </row>
    <row r="308" spans="1:75" s="2" customFormat="1" ht="18.2" customHeight="1" x14ac:dyDescent="0.15">
      <c r="A308" s="11">
        <v>306</v>
      </c>
      <c r="B308" s="12" t="s">
        <v>127</v>
      </c>
      <c r="C308" s="12" t="s">
        <v>128</v>
      </c>
      <c r="D308" s="26">
        <v>45383</v>
      </c>
      <c r="E308" s="13" t="s">
        <v>1153</v>
      </c>
      <c r="F308" s="22">
        <v>82</v>
      </c>
      <c r="G308" s="22">
        <v>82</v>
      </c>
      <c r="H308" s="15">
        <v>0</v>
      </c>
      <c r="I308" s="15">
        <v>47268.44</v>
      </c>
      <c r="J308" s="15">
        <v>0</v>
      </c>
      <c r="K308" s="15">
        <v>47268.44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47268.44</v>
      </c>
      <c r="S308" s="15">
        <v>19090.439999999999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19090.439999999999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8">
        <f t="shared" si="4"/>
        <v>0</v>
      </c>
      <c r="AU308" s="15">
        <v>47268.44</v>
      </c>
      <c r="AV308" s="15">
        <v>19090.439999999999</v>
      </c>
      <c r="AW308" s="16">
        <v>0</v>
      </c>
      <c r="AX308" s="16">
        <v>180</v>
      </c>
      <c r="AY308" s="15">
        <v>313248.24</v>
      </c>
      <c r="AZ308" s="15">
        <v>73738.61</v>
      </c>
      <c r="BA308" s="14">
        <v>85.379408999999995</v>
      </c>
      <c r="BB308" s="14">
        <v>54.730506468076399</v>
      </c>
      <c r="BC308" s="14">
        <v>10.59</v>
      </c>
      <c r="BD308" s="14"/>
      <c r="BE308" s="13" t="s">
        <v>3776</v>
      </c>
      <c r="BF308" s="11"/>
      <c r="BG308" s="13" t="s">
        <v>142</v>
      </c>
      <c r="BH308" s="13" t="s">
        <v>23</v>
      </c>
      <c r="BI308" s="13" t="s">
        <v>195</v>
      </c>
      <c r="BJ308" s="13" t="s">
        <v>3777</v>
      </c>
      <c r="BK308" s="12" t="s">
        <v>2</v>
      </c>
      <c r="BL308" s="14">
        <v>383726.51943632</v>
      </c>
      <c r="BM308" s="12" t="s">
        <v>131</v>
      </c>
      <c r="BN308" s="14"/>
      <c r="BO308" s="17">
        <v>38694</v>
      </c>
      <c r="BP308" s="17">
        <v>44173</v>
      </c>
      <c r="BQ308" s="10" t="s">
        <v>740</v>
      </c>
      <c r="BR308" s="10" t="s">
        <v>4339</v>
      </c>
      <c r="BS308" s="10">
        <v>38694</v>
      </c>
      <c r="BT308" s="10">
        <v>44173</v>
      </c>
      <c r="BU308" s="14">
        <v>11009.52</v>
      </c>
      <c r="BV308" s="14">
        <v>0</v>
      </c>
      <c r="BW308" s="14">
        <v>0</v>
      </c>
    </row>
    <row r="309" spans="1:75" s="2" customFormat="1" ht="18.2" customHeight="1" x14ac:dyDescent="0.15">
      <c r="A309" s="4">
        <v>307</v>
      </c>
      <c r="B309" s="5" t="s">
        <v>127</v>
      </c>
      <c r="C309" s="5" t="s">
        <v>128</v>
      </c>
      <c r="D309" s="25">
        <v>45383</v>
      </c>
      <c r="E309" s="6" t="s">
        <v>1154</v>
      </c>
      <c r="F309" s="21">
        <v>11</v>
      </c>
      <c r="G309" s="21">
        <v>10</v>
      </c>
      <c r="H309" s="8">
        <v>5755.15</v>
      </c>
      <c r="I309" s="8">
        <v>2389.02</v>
      </c>
      <c r="J309" s="8">
        <v>0</v>
      </c>
      <c r="K309" s="8">
        <v>8144.17</v>
      </c>
      <c r="L309" s="8">
        <v>250.65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8144.17</v>
      </c>
      <c r="S309" s="8">
        <v>625.38</v>
      </c>
      <c r="T309" s="8">
        <v>50.79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676.17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f t="shared" si="4"/>
        <v>0</v>
      </c>
      <c r="AU309" s="8">
        <v>2639.67</v>
      </c>
      <c r="AV309" s="8">
        <v>676.17</v>
      </c>
      <c r="AW309" s="9">
        <v>20</v>
      </c>
      <c r="AX309" s="9">
        <v>240</v>
      </c>
      <c r="AY309" s="8">
        <v>244298.51</v>
      </c>
      <c r="AZ309" s="8">
        <v>30010.92</v>
      </c>
      <c r="BA309" s="7">
        <v>44.575727000000001</v>
      </c>
      <c r="BB309" s="7">
        <v>12.0966734295913</v>
      </c>
      <c r="BC309" s="7">
        <v>10.59</v>
      </c>
      <c r="BD309" s="7"/>
      <c r="BE309" s="6" t="s">
        <v>3776</v>
      </c>
      <c r="BF309" s="4"/>
      <c r="BG309" s="6" t="s">
        <v>134</v>
      </c>
      <c r="BH309" s="6" t="s">
        <v>14</v>
      </c>
      <c r="BI309" s="6" t="s">
        <v>135</v>
      </c>
      <c r="BJ309" s="6" t="s">
        <v>3777</v>
      </c>
      <c r="BK309" s="5" t="s">
        <v>2</v>
      </c>
      <c r="BL309" s="7">
        <v>66114.600096759998</v>
      </c>
      <c r="BM309" s="5" t="s">
        <v>131</v>
      </c>
      <c r="BN309" s="7"/>
      <c r="BO309" s="10">
        <v>38695</v>
      </c>
      <c r="BP309" s="10">
        <v>46000</v>
      </c>
      <c r="BQ309" s="10" t="s">
        <v>740</v>
      </c>
      <c r="BR309" s="10" t="s">
        <v>4339</v>
      </c>
      <c r="BS309" s="10">
        <v>38695</v>
      </c>
      <c r="BT309" s="10">
        <v>46000</v>
      </c>
      <c r="BU309" s="7">
        <v>657.96</v>
      </c>
      <c r="BV309" s="7">
        <v>6.29</v>
      </c>
      <c r="BW309" s="7">
        <v>0</v>
      </c>
    </row>
    <row r="310" spans="1:75" s="2" customFormat="1" ht="18.2" customHeight="1" x14ac:dyDescent="0.15">
      <c r="A310" s="11">
        <v>308</v>
      </c>
      <c r="B310" s="12" t="s">
        <v>127</v>
      </c>
      <c r="C310" s="12" t="s">
        <v>128</v>
      </c>
      <c r="D310" s="26">
        <v>45383</v>
      </c>
      <c r="E310" s="13" t="s">
        <v>1155</v>
      </c>
      <c r="F310" s="22">
        <v>0</v>
      </c>
      <c r="G310" s="22">
        <v>0</v>
      </c>
      <c r="H310" s="15">
        <v>18011.400000000001</v>
      </c>
      <c r="I310" s="15">
        <v>0</v>
      </c>
      <c r="J310" s="15">
        <v>0</v>
      </c>
      <c r="K310" s="15">
        <v>18011.400000000001</v>
      </c>
      <c r="L310" s="15">
        <v>153.25</v>
      </c>
      <c r="M310" s="15">
        <v>0</v>
      </c>
      <c r="N310" s="15">
        <v>0</v>
      </c>
      <c r="O310" s="15">
        <v>153.25</v>
      </c>
      <c r="P310" s="15">
        <v>0</v>
      </c>
      <c r="Q310" s="15">
        <v>0</v>
      </c>
      <c r="R310" s="15">
        <v>17858.150000000001</v>
      </c>
      <c r="S310" s="15">
        <v>0</v>
      </c>
      <c r="T310" s="15">
        <v>158.94999999999999</v>
      </c>
      <c r="U310" s="15">
        <v>0</v>
      </c>
      <c r="V310" s="15">
        <v>0</v>
      </c>
      <c r="W310" s="15">
        <v>158.94999999999999</v>
      </c>
      <c r="X310" s="15">
        <v>0</v>
      </c>
      <c r="Y310" s="15">
        <v>0</v>
      </c>
      <c r="Z310" s="15">
        <v>0</v>
      </c>
      <c r="AA310" s="15">
        <v>6.83</v>
      </c>
      <c r="AB310" s="15">
        <v>0</v>
      </c>
      <c r="AC310" s="15">
        <v>0</v>
      </c>
      <c r="AD310" s="15">
        <v>0</v>
      </c>
      <c r="AE310" s="15">
        <v>0</v>
      </c>
      <c r="AF310" s="15">
        <v>-6.46</v>
      </c>
      <c r="AG310" s="15">
        <v>15.95</v>
      </c>
      <c r="AH310" s="15">
        <v>44.58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0.11</v>
      </c>
      <c r="AS310" s="15">
        <v>0</v>
      </c>
      <c r="AT310" s="8">
        <f t="shared" si="4"/>
        <v>372.99</v>
      </c>
      <c r="AU310" s="15">
        <v>0</v>
      </c>
      <c r="AV310" s="15">
        <v>0</v>
      </c>
      <c r="AW310" s="16">
        <v>80</v>
      </c>
      <c r="AX310" s="16">
        <v>300</v>
      </c>
      <c r="AY310" s="15">
        <v>231998.62</v>
      </c>
      <c r="AZ310" s="15">
        <v>32841.53</v>
      </c>
      <c r="BA310" s="14">
        <v>51.366256999999997</v>
      </c>
      <c r="BB310" s="14">
        <v>27.9312907298944</v>
      </c>
      <c r="BC310" s="14">
        <v>10.59</v>
      </c>
      <c r="BD310" s="14"/>
      <c r="BE310" s="13" t="s">
        <v>3776</v>
      </c>
      <c r="BF310" s="11"/>
      <c r="BG310" s="13" t="s">
        <v>177</v>
      </c>
      <c r="BH310" s="13" t="s">
        <v>53</v>
      </c>
      <c r="BI310" s="13" t="s">
        <v>324</v>
      </c>
      <c r="BJ310" s="13" t="s">
        <v>1</v>
      </c>
      <c r="BK310" s="12" t="s">
        <v>2</v>
      </c>
      <c r="BL310" s="14">
        <v>144972.9617282</v>
      </c>
      <c r="BM310" s="12" t="s">
        <v>131</v>
      </c>
      <c r="BN310" s="14"/>
      <c r="BO310" s="17">
        <v>38695</v>
      </c>
      <c r="BP310" s="17">
        <v>47826</v>
      </c>
      <c r="BQ310" s="10" t="s">
        <v>4319</v>
      </c>
      <c r="BR310" s="10" t="s">
        <v>4326</v>
      </c>
      <c r="BS310" s="10">
        <v>38695</v>
      </c>
      <c r="BT310" s="10">
        <v>47826</v>
      </c>
      <c r="BU310" s="14">
        <v>0</v>
      </c>
      <c r="BV310" s="14">
        <v>6.83</v>
      </c>
      <c r="BW310" s="14">
        <v>0</v>
      </c>
    </row>
    <row r="311" spans="1:75" s="2" customFormat="1" ht="18.2" customHeight="1" x14ac:dyDescent="0.15">
      <c r="A311" s="4">
        <v>309</v>
      </c>
      <c r="B311" s="5" t="s">
        <v>127</v>
      </c>
      <c r="C311" s="5" t="s">
        <v>128</v>
      </c>
      <c r="D311" s="25">
        <v>45383</v>
      </c>
      <c r="E311" s="6" t="s">
        <v>1156</v>
      </c>
      <c r="F311" s="21">
        <v>0</v>
      </c>
      <c r="G311" s="21">
        <v>0</v>
      </c>
      <c r="H311" s="8">
        <v>28080.1</v>
      </c>
      <c r="I311" s="8">
        <v>0</v>
      </c>
      <c r="J311" s="8">
        <v>0</v>
      </c>
      <c r="K311" s="8">
        <v>28080.1</v>
      </c>
      <c r="L311" s="8">
        <v>370.35</v>
      </c>
      <c r="M311" s="8">
        <v>0</v>
      </c>
      <c r="N311" s="8">
        <v>0</v>
      </c>
      <c r="O311" s="8">
        <v>370.35</v>
      </c>
      <c r="P311" s="8">
        <v>0</v>
      </c>
      <c r="Q311" s="8">
        <v>0</v>
      </c>
      <c r="R311" s="8">
        <v>27709.75</v>
      </c>
      <c r="S311" s="8">
        <v>0</v>
      </c>
      <c r="T311" s="8">
        <v>247.81</v>
      </c>
      <c r="U311" s="8">
        <v>0</v>
      </c>
      <c r="V311" s="8">
        <v>0</v>
      </c>
      <c r="W311" s="8">
        <v>247.81</v>
      </c>
      <c r="X311" s="8">
        <v>0</v>
      </c>
      <c r="Y311" s="8">
        <v>0</v>
      </c>
      <c r="Z311" s="8">
        <v>0</v>
      </c>
      <c r="AA311" s="8">
        <v>13.53</v>
      </c>
      <c r="AB311" s="8">
        <v>0</v>
      </c>
      <c r="AC311" s="8">
        <v>0</v>
      </c>
      <c r="AD311" s="8">
        <v>0</v>
      </c>
      <c r="AE311" s="8">
        <v>0</v>
      </c>
      <c r="AF311" s="8">
        <v>-10.4</v>
      </c>
      <c r="AG311" s="8">
        <v>31.58</v>
      </c>
      <c r="AH311" s="8">
        <v>81.84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0.01</v>
      </c>
      <c r="AQ311" s="8">
        <v>0</v>
      </c>
      <c r="AR311" s="8">
        <v>0</v>
      </c>
      <c r="AS311" s="8">
        <v>0</v>
      </c>
      <c r="AT311" s="8">
        <f t="shared" si="4"/>
        <v>734.72</v>
      </c>
      <c r="AU311" s="8">
        <v>0</v>
      </c>
      <c r="AV311" s="8">
        <v>0</v>
      </c>
      <c r="AW311" s="9">
        <v>80</v>
      </c>
      <c r="AX311" s="9">
        <v>300</v>
      </c>
      <c r="AY311" s="8">
        <v>300897.15999999997</v>
      </c>
      <c r="AZ311" s="8">
        <v>65027.4</v>
      </c>
      <c r="BA311" s="7">
        <v>78.418447999999998</v>
      </c>
      <c r="BB311" s="7">
        <v>33.415999862642501</v>
      </c>
      <c r="BC311" s="7">
        <v>10.59</v>
      </c>
      <c r="BD311" s="7"/>
      <c r="BE311" s="6" t="s">
        <v>3776</v>
      </c>
      <c r="BF311" s="4"/>
      <c r="BG311" s="6" t="s">
        <v>142</v>
      </c>
      <c r="BH311" s="6" t="s">
        <v>7</v>
      </c>
      <c r="BI311" s="6" t="s">
        <v>194</v>
      </c>
      <c r="BJ311" s="6" t="s">
        <v>1</v>
      </c>
      <c r="BK311" s="5" t="s">
        <v>2</v>
      </c>
      <c r="BL311" s="7">
        <v>224948.526373</v>
      </c>
      <c r="BM311" s="5" t="s">
        <v>131</v>
      </c>
      <c r="BN311" s="7"/>
      <c r="BO311" s="10">
        <v>38695</v>
      </c>
      <c r="BP311" s="10">
        <v>47826</v>
      </c>
      <c r="BQ311" s="10" t="s">
        <v>4319</v>
      </c>
      <c r="BR311" s="10" t="s">
        <v>4326</v>
      </c>
      <c r="BS311" s="10">
        <v>38695</v>
      </c>
      <c r="BT311" s="10">
        <v>47826</v>
      </c>
      <c r="BU311" s="7">
        <v>0</v>
      </c>
      <c r="BV311" s="7">
        <v>13.53</v>
      </c>
      <c r="BW311" s="7">
        <v>0</v>
      </c>
    </row>
    <row r="312" spans="1:75" s="2" customFormat="1" ht="18.2" customHeight="1" x14ac:dyDescent="0.15">
      <c r="A312" s="11">
        <v>310</v>
      </c>
      <c r="B312" s="12" t="s">
        <v>127</v>
      </c>
      <c r="C312" s="12" t="s">
        <v>128</v>
      </c>
      <c r="D312" s="26">
        <v>45383</v>
      </c>
      <c r="E312" s="13" t="s">
        <v>1157</v>
      </c>
      <c r="F312" s="22">
        <v>179</v>
      </c>
      <c r="G312" s="22">
        <v>178</v>
      </c>
      <c r="H312" s="15">
        <v>27545.22</v>
      </c>
      <c r="I312" s="15">
        <v>20996.46</v>
      </c>
      <c r="J312" s="15">
        <v>0</v>
      </c>
      <c r="K312" s="15">
        <v>48541.68</v>
      </c>
      <c r="L312" s="15">
        <v>234.34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48541.68</v>
      </c>
      <c r="S312" s="15">
        <v>63986.05</v>
      </c>
      <c r="T312" s="15">
        <v>243.09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64229.14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8">
        <f t="shared" si="4"/>
        <v>0</v>
      </c>
      <c r="AU312" s="15">
        <v>21230.799999999999</v>
      </c>
      <c r="AV312" s="15">
        <v>64229.14</v>
      </c>
      <c r="AW312" s="16">
        <v>80</v>
      </c>
      <c r="AX312" s="16">
        <v>300</v>
      </c>
      <c r="AY312" s="15">
        <v>313248.24</v>
      </c>
      <c r="AZ312" s="15">
        <v>50222.92</v>
      </c>
      <c r="BA312" s="14">
        <v>58.151398</v>
      </c>
      <c r="BB312" s="14">
        <v>56.204747817702398</v>
      </c>
      <c r="BC312" s="14">
        <v>10.59</v>
      </c>
      <c r="BD312" s="14"/>
      <c r="BE312" s="13" t="s">
        <v>3776</v>
      </c>
      <c r="BF312" s="11"/>
      <c r="BG312" s="13" t="s">
        <v>142</v>
      </c>
      <c r="BH312" s="13" t="s">
        <v>23</v>
      </c>
      <c r="BI312" s="13" t="s">
        <v>195</v>
      </c>
      <c r="BJ312" s="13" t="s">
        <v>3777</v>
      </c>
      <c r="BK312" s="12" t="s">
        <v>2</v>
      </c>
      <c r="BL312" s="14">
        <v>394062.71740704001</v>
      </c>
      <c r="BM312" s="12" t="s">
        <v>131</v>
      </c>
      <c r="BN312" s="14"/>
      <c r="BO312" s="17">
        <v>38694</v>
      </c>
      <c r="BP312" s="17">
        <v>47825</v>
      </c>
      <c r="BQ312" s="10" t="s">
        <v>742</v>
      </c>
      <c r="BR312" s="10" t="s">
        <v>4341</v>
      </c>
      <c r="BS312" s="10">
        <v>38694</v>
      </c>
      <c r="BT312" s="10">
        <v>47825</v>
      </c>
      <c r="BU312" s="14">
        <v>18086.919999999998</v>
      </c>
      <c r="BV312" s="14">
        <v>10.45</v>
      </c>
      <c r="BW312" s="14">
        <v>0</v>
      </c>
    </row>
    <row r="313" spans="1:75" s="2" customFormat="1" ht="18.2" customHeight="1" x14ac:dyDescent="0.15">
      <c r="A313" s="4">
        <v>311</v>
      </c>
      <c r="B313" s="5" t="s">
        <v>127</v>
      </c>
      <c r="C313" s="5" t="s">
        <v>128</v>
      </c>
      <c r="D313" s="25">
        <v>45383</v>
      </c>
      <c r="E313" s="6" t="s">
        <v>1158</v>
      </c>
      <c r="F313" s="21">
        <v>178</v>
      </c>
      <c r="G313" s="21">
        <v>177</v>
      </c>
      <c r="H313" s="8">
        <v>23335.200000000001</v>
      </c>
      <c r="I313" s="8">
        <v>17738.73</v>
      </c>
      <c r="J313" s="8">
        <v>0</v>
      </c>
      <c r="K313" s="8">
        <v>41073.93</v>
      </c>
      <c r="L313" s="8">
        <v>198.45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41073.93</v>
      </c>
      <c r="S313" s="8">
        <v>53836.53</v>
      </c>
      <c r="T313" s="8">
        <v>205.93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54042.46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f t="shared" si="4"/>
        <v>0</v>
      </c>
      <c r="AU313" s="8">
        <v>17937.18</v>
      </c>
      <c r="AV313" s="8">
        <v>54042.46</v>
      </c>
      <c r="AW313" s="9">
        <v>80</v>
      </c>
      <c r="AX313" s="9">
        <v>300</v>
      </c>
      <c r="AY313" s="8">
        <v>312200.99</v>
      </c>
      <c r="AZ313" s="8">
        <v>42539.17</v>
      </c>
      <c r="BA313" s="7">
        <v>49.441845000000001</v>
      </c>
      <c r="BB313" s="7">
        <v>47.738845882532502</v>
      </c>
      <c r="BC313" s="7">
        <v>10.59</v>
      </c>
      <c r="BD313" s="7"/>
      <c r="BE313" s="6" t="s">
        <v>3776</v>
      </c>
      <c r="BF313" s="4"/>
      <c r="BG313" s="6" t="s">
        <v>134</v>
      </c>
      <c r="BH313" s="6" t="s">
        <v>14</v>
      </c>
      <c r="BI313" s="6" t="s">
        <v>135</v>
      </c>
      <c r="BJ313" s="6" t="s">
        <v>3777</v>
      </c>
      <c r="BK313" s="5" t="s">
        <v>2</v>
      </c>
      <c r="BL313" s="7">
        <v>333439.31381004001</v>
      </c>
      <c r="BM313" s="5" t="s">
        <v>131</v>
      </c>
      <c r="BN313" s="7"/>
      <c r="BO313" s="10">
        <v>38695</v>
      </c>
      <c r="BP313" s="10">
        <v>47826</v>
      </c>
      <c r="BQ313" s="10" t="s">
        <v>4447</v>
      </c>
      <c r="BR313" s="10" t="s">
        <v>4448</v>
      </c>
      <c r="BS313" s="10">
        <v>38695</v>
      </c>
      <c r="BT313" s="10">
        <v>47826</v>
      </c>
      <c r="BU313" s="7">
        <v>15583.36</v>
      </c>
      <c r="BV313" s="7">
        <v>8.85</v>
      </c>
      <c r="BW313" s="7">
        <v>0</v>
      </c>
    </row>
    <row r="314" spans="1:75" s="2" customFormat="1" ht="18.2" customHeight="1" x14ac:dyDescent="0.15">
      <c r="A314" s="11">
        <v>312</v>
      </c>
      <c r="B314" s="12" t="s">
        <v>127</v>
      </c>
      <c r="C314" s="12" t="s">
        <v>128</v>
      </c>
      <c r="D314" s="26">
        <v>45383</v>
      </c>
      <c r="E314" s="13" t="s">
        <v>1159</v>
      </c>
      <c r="F314" s="22">
        <v>82</v>
      </c>
      <c r="G314" s="22">
        <v>82</v>
      </c>
      <c r="H314" s="15">
        <v>0</v>
      </c>
      <c r="I314" s="15">
        <v>61309.54</v>
      </c>
      <c r="J314" s="15">
        <v>0</v>
      </c>
      <c r="K314" s="15">
        <v>61309.54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61309.54</v>
      </c>
      <c r="S314" s="15">
        <v>25094.78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25094.78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8">
        <f t="shared" si="4"/>
        <v>0</v>
      </c>
      <c r="AU314" s="15">
        <v>61309.54</v>
      </c>
      <c r="AV314" s="15">
        <v>25094.78</v>
      </c>
      <c r="AW314" s="16">
        <v>0</v>
      </c>
      <c r="AX314" s="16">
        <v>120</v>
      </c>
      <c r="AY314" s="15">
        <v>333997.49</v>
      </c>
      <c r="AZ314" s="15">
        <v>77798.899999999994</v>
      </c>
      <c r="BA314" s="14">
        <v>84.569997000000001</v>
      </c>
      <c r="BB314" s="14">
        <v>66.645513161129301</v>
      </c>
      <c r="BC314" s="14">
        <v>10.59</v>
      </c>
      <c r="BD314" s="14"/>
      <c r="BE314" s="13" t="s">
        <v>3776</v>
      </c>
      <c r="BF314" s="11"/>
      <c r="BG314" s="13" t="s">
        <v>148</v>
      </c>
      <c r="BH314" s="13" t="s">
        <v>65</v>
      </c>
      <c r="BI314" s="13" t="s">
        <v>329</v>
      </c>
      <c r="BJ314" s="13" t="s">
        <v>3777</v>
      </c>
      <c r="BK314" s="12" t="s">
        <v>2</v>
      </c>
      <c r="BL314" s="14">
        <v>497712.56238711998</v>
      </c>
      <c r="BM314" s="12" t="s">
        <v>131</v>
      </c>
      <c r="BN314" s="14"/>
      <c r="BO314" s="17">
        <v>38700</v>
      </c>
      <c r="BP314" s="17">
        <v>42352</v>
      </c>
      <c r="BQ314" s="10" t="s">
        <v>772</v>
      </c>
      <c r="BR314" s="10" t="s">
        <v>4329</v>
      </c>
      <c r="BS314" s="10">
        <v>38700</v>
      </c>
      <c r="BT314" s="10">
        <v>42352</v>
      </c>
      <c r="BU314" s="14">
        <v>11266.89</v>
      </c>
      <c r="BV314" s="14">
        <v>0</v>
      </c>
      <c r="BW314" s="14">
        <v>0</v>
      </c>
    </row>
    <row r="315" spans="1:75" s="2" customFormat="1" ht="18.2" customHeight="1" x14ac:dyDescent="0.15">
      <c r="A315" s="4">
        <v>313</v>
      </c>
      <c r="B315" s="5" t="s">
        <v>127</v>
      </c>
      <c r="C315" s="5" t="s">
        <v>128</v>
      </c>
      <c r="D315" s="25">
        <v>45383</v>
      </c>
      <c r="E315" s="6" t="s">
        <v>1160</v>
      </c>
      <c r="F315" s="21">
        <v>0</v>
      </c>
      <c r="G315" s="21">
        <v>0</v>
      </c>
      <c r="H315" s="8">
        <v>22811.77</v>
      </c>
      <c r="I315" s="8">
        <v>0</v>
      </c>
      <c r="J315" s="8">
        <v>0</v>
      </c>
      <c r="K315" s="8">
        <v>22811.77</v>
      </c>
      <c r="L315" s="8">
        <v>194.04</v>
      </c>
      <c r="M315" s="8">
        <v>0</v>
      </c>
      <c r="N315" s="8">
        <v>0</v>
      </c>
      <c r="O315" s="8">
        <v>194.04</v>
      </c>
      <c r="P315" s="8">
        <v>0</v>
      </c>
      <c r="Q315" s="8">
        <v>0</v>
      </c>
      <c r="R315" s="8">
        <v>22617.73</v>
      </c>
      <c r="S315" s="8">
        <v>0</v>
      </c>
      <c r="T315" s="8">
        <v>201.31</v>
      </c>
      <c r="U315" s="8">
        <v>0</v>
      </c>
      <c r="V315" s="8">
        <v>0</v>
      </c>
      <c r="W315" s="8">
        <v>201.31</v>
      </c>
      <c r="X315" s="8">
        <v>0</v>
      </c>
      <c r="Y315" s="8">
        <v>0</v>
      </c>
      <c r="Z315" s="8">
        <v>0</v>
      </c>
      <c r="AA315" s="8">
        <v>8.65</v>
      </c>
      <c r="AB315" s="8">
        <v>0</v>
      </c>
      <c r="AC315" s="8">
        <v>0</v>
      </c>
      <c r="AD315" s="8">
        <v>0</v>
      </c>
      <c r="AE315" s="8">
        <v>0</v>
      </c>
      <c r="AF315" s="8">
        <v>-7.19</v>
      </c>
      <c r="AG315" s="8">
        <v>20.2</v>
      </c>
      <c r="AH315" s="8">
        <v>54.44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43.39</v>
      </c>
      <c r="AQ315" s="8">
        <v>0</v>
      </c>
      <c r="AR315" s="8">
        <v>22.11</v>
      </c>
      <c r="AS315" s="8">
        <v>0</v>
      </c>
      <c r="AT315" s="8">
        <f t="shared" si="4"/>
        <v>492.73</v>
      </c>
      <c r="AU315" s="8">
        <v>0</v>
      </c>
      <c r="AV315" s="8">
        <v>0</v>
      </c>
      <c r="AW315" s="9">
        <v>80</v>
      </c>
      <c r="AX315" s="9">
        <v>300</v>
      </c>
      <c r="AY315" s="8">
        <v>243998.97</v>
      </c>
      <c r="AZ315" s="8">
        <v>41588.92</v>
      </c>
      <c r="BA315" s="7">
        <v>61.885511000000001</v>
      </c>
      <c r="BB315" s="7">
        <v>33.655833782412003</v>
      </c>
      <c r="BC315" s="7">
        <v>10.59</v>
      </c>
      <c r="BD315" s="7"/>
      <c r="BE315" s="6" t="s">
        <v>3776</v>
      </c>
      <c r="BF315" s="4"/>
      <c r="BG315" s="6" t="s">
        <v>155</v>
      </c>
      <c r="BH315" s="6" t="s">
        <v>11</v>
      </c>
      <c r="BI315" s="6" t="s">
        <v>165</v>
      </c>
      <c r="BJ315" s="6" t="s">
        <v>1</v>
      </c>
      <c r="BK315" s="5" t="s">
        <v>2</v>
      </c>
      <c r="BL315" s="7">
        <v>183611.36543644001</v>
      </c>
      <c r="BM315" s="5" t="s">
        <v>131</v>
      </c>
      <c r="BN315" s="7"/>
      <c r="BO315" s="10">
        <v>38701</v>
      </c>
      <c r="BP315" s="10">
        <v>47832</v>
      </c>
      <c r="BQ315" s="10" t="s">
        <v>4319</v>
      </c>
      <c r="BR315" s="10" t="s">
        <v>4326</v>
      </c>
      <c r="BS315" s="10">
        <v>38701</v>
      </c>
      <c r="BT315" s="10">
        <v>47832</v>
      </c>
      <c r="BU315" s="7">
        <v>0</v>
      </c>
      <c r="BV315" s="7">
        <v>8.65</v>
      </c>
      <c r="BW315" s="7">
        <v>0</v>
      </c>
    </row>
    <row r="316" spans="1:75" s="2" customFormat="1" ht="18.2" customHeight="1" x14ac:dyDescent="0.15">
      <c r="A316" s="11">
        <v>314</v>
      </c>
      <c r="B316" s="12" t="s">
        <v>127</v>
      </c>
      <c r="C316" s="12" t="s">
        <v>128</v>
      </c>
      <c r="D316" s="26">
        <v>45383</v>
      </c>
      <c r="E316" s="13" t="s">
        <v>1161</v>
      </c>
      <c r="F316" s="22">
        <v>158</v>
      </c>
      <c r="G316" s="22">
        <v>157</v>
      </c>
      <c r="H316" s="15">
        <v>26286.14</v>
      </c>
      <c r="I316" s="15">
        <v>18958.849999999999</v>
      </c>
      <c r="J316" s="15">
        <v>0</v>
      </c>
      <c r="K316" s="15">
        <v>45244.99</v>
      </c>
      <c r="L316" s="15">
        <v>223.59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45244.99</v>
      </c>
      <c r="S316" s="15">
        <v>52365.33</v>
      </c>
      <c r="T316" s="15">
        <v>231.98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52597.31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8">
        <f t="shared" si="4"/>
        <v>0</v>
      </c>
      <c r="AU316" s="15">
        <v>19182.439999999999</v>
      </c>
      <c r="AV316" s="15">
        <v>52597.31</v>
      </c>
      <c r="AW316" s="16">
        <v>80</v>
      </c>
      <c r="AX316" s="16">
        <v>300</v>
      </c>
      <c r="AY316" s="15">
        <v>273001.96999999997</v>
      </c>
      <c r="AZ316" s="15">
        <v>47923.65</v>
      </c>
      <c r="BA316" s="14">
        <v>63.735801000000002</v>
      </c>
      <c r="BB316" s="14">
        <v>60.173331515587599</v>
      </c>
      <c r="BC316" s="14">
        <v>10.59</v>
      </c>
      <c r="BD316" s="14"/>
      <c r="BE316" s="13" t="s">
        <v>3776</v>
      </c>
      <c r="BF316" s="11"/>
      <c r="BG316" s="13" t="s">
        <v>155</v>
      </c>
      <c r="BH316" s="13" t="s">
        <v>11</v>
      </c>
      <c r="BI316" s="13" t="s">
        <v>165</v>
      </c>
      <c r="BJ316" s="13" t="s">
        <v>3777</v>
      </c>
      <c r="BK316" s="12" t="s">
        <v>2</v>
      </c>
      <c r="BL316" s="14">
        <v>367300.09567971999</v>
      </c>
      <c r="BM316" s="12" t="s">
        <v>131</v>
      </c>
      <c r="BN316" s="14"/>
      <c r="BO316" s="17">
        <v>38701</v>
      </c>
      <c r="BP316" s="17">
        <v>47832</v>
      </c>
      <c r="BQ316" s="10" t="s">
        <v>742</v>
      </c>
      <c r="BR316" s="10" t="s">
        <v>4341</v>
      </c>
      <c r="BS316" s="10">
        <v>38701</v>
      </c>
      <c r="BT316" s="10">
        <v>47832</v>
      </c>
      <c r="BU316" s="14">
        <v>15015.48</v>
      </c>
      <c r="BV316" s="14">
        <v>9.9700000000000006</v>
      </c>
      <c r="BW316" s="14">
        <v>0</v>
      </c>
    </row>
    <row r="317" spans="1:75" s="2" customFormat="1" ht="18.2" customHeight="1" x14ac:dyDescent="0.15">
      <c r="A317" s="4">
        <v>315</v>
      </c>
      <c r="B317" s="5" t="s">
        <v>127</v>
      </c>
      <c r="C317" s="5" t="s">
        <v>128</v>
      </c>
      <c r="D317" s="25">
        <v>45383</v>
      </c>
      <c r="E317" s="6" t="s">
        <v>1162</v>
      </c>
      <c r="F317" s="21">
        <v>144</v>
      </c>
      <c r="G317" s="21">
        <v>143</v>
      </c>
      <c r="H317" s="8">
        <v>28821.7</v>
      </c>
      <c r="I317" s="8">
        <v>20505.919999999998</v>
      </c>
      <c r="J317" s="8">
        <v>0</v>
      </c>
      <c r="K317" s="8">
        <v>49327.62</v>
      </c>
      <c r="L317" s="8">
        <v>253.8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49327.62</v>
      </c>
      <c r="S317" s="8">
        <v>51657.2</v>
      </c>
      <c r="T317" s="8">
        <v>254.35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51911.55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f t="shared" si="4"/>
        <v>0</v>
      </c>
      <c r="AU317" s="8">
        <v>20759.72</v>
      </c>
      <c r="AV317" s="8">
        <v>51911.55</v>
      </c>
      <c r="AW317" s="9">
        <v>78</v>
      </c>
      <c r="AX317" s="9">
        <v>300</v>
      </c>
      <c r="AY317" s="8">
        <v>324998</v>
      </c>
      <c r="AZ317" s="8">
        <v>53455.26</v>
      </c>
      <c r="BA317" s="7">
        <v>59.077291000000002</v>
      </c>
      <c r="BB317" s="7">
        <v>54.515536190029202</v>
      </c>
      <c r="BC317" s="7">
        <v>10.59</v>
      </c>
      <c r="BD317" s="7"/>
      <c r="BE317" s="6" t="s">
        <v>3776</v>
      </c>
      <c r="BF317" s="4"/>
      <c r="BG317" s="6" t="s">
        <v>134</v>
      </c>
      <c r="BH317" s="6" t="s">
        <v>286</v>
      </c>
      <c r="BI317" s="6" t="s">
        <v>321</v>
      </c>
      <c r="BJ317" s="6" t="s">
        <v>3777</v>
      </c>
      <c r="BK317" s="5" t="s">
        <v>2</v>
      </c>
      <c r="BL317" s="7">
        <v>400443.00033335999</v>
      </c>
      <c r="BM317" s="5" t="s">
        <v>131</v>
      </c>
      <c r="BN317" s="7"/>
      <c r="BO317" s="10">
        <v>38631</v>
      </c>
      <c r="BP317" s="10">
        <v>47762</v>
      </c>
      <c r="BQ317" s="10" t="s">
        <v>750</v>
      </c>
      <c r="BR317" s="10" t="s">
        <v>4324</v>
      </c>
      <c r="BS317" s="10">
        <v>38631</v>
      </c>
      <c r="BT317" s="10">
        <v>47762</v>
      </c>
      <c r="BU317" s="7">
        <v>15395.33</v>
      </c>
      <c r="BV317" s="7">
        <v>11.12</v>
      </c>
      <c r="BW317" s="7">
        <v>0</v>
      </c>
    </row>
    <row r="318" spans="1:75" s="2" customFormat="1" ht="18.2" customHeight="1" x14ac:dyDescent="0.15">
      <c r="A318" s="11">
        <v>316</v>
      </c>
      <c r="B318" s="12" t="s">
        <v>127</v>
      </c>
      <c r="C318" s="12" t="s">
        <v>128</v>
      </c>
      <c r="D318" s="26">
        <v>45383</v>
      </c>
      <c r="E318" s="13" t="s">
        <v>1163</v>
      </c>
      <c r="F318" s="22">
        <v>154</v>
      </c>
      <c r="G318" s="22">
        <v>153</v>
      </c>
      <c r="H318" s="15">
        <v>11176.6</v>
      </c>
      <c r="I318" s="15">
        <v>40732.769999999997</v>
      </c>
      <c r="J318" s="15">
        <v>0</v>
      </c>
      <c r="K318" s="15">
        <v>51909.37</v>
      </c>
      <c r="L318" s="15">
        <v>486.94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51909.37</v>
      </c>
      <c r="S318" s="15">
        <v>48342.46</v>
      </c>
      <c r="T318" s="15">
        <v>98.63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48441.09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8">
        <f t="shared" si="4"/>
        <v>0</v>
      </c>
      <c r="AU318" s="15">
        <v>41219.71</v>
      </c>
      <c r="AV318" s="15">
        <v>48441.09</v>
      </c>
      <c r="AW318" s="16">
        <v>20</v>
      </c>
      <c r="AX318" s="16">
        <v>240</v>
      </c>
      <c r="AY318" s="15">
        <v>303000.53000000003</v>
      </c>
      <c r="AZ318" s="15">
        <v>58298.11</v>
      </c>
      <c r="BA318" s="14">
        <v>69.784332000000006</v>
      </c>
      <c r="BB318" s="14">
        <v>62.136846460217001</v>
      </c>
      <c r="BC318" s="14">
        <v>10.59</v>
      </c>
      <c r="BD318" s="14"/>
      <c r="BE318" s="13" t="s">
        <v>3776</v>
      </c>
      <c r="BF318" s="11"/>
      <c r="BG318" s="13" t="s">
        <v>148</v>
      </c>
      <c r="BH318" s="13" t="s">
        <v>65</v>
      </c>
      <c r="BI318" s="13" t="s">
        <v>329</v>
      </c>
      <c r="BJ318" s="13" t="s">
        <v>3777</v>
      </c>
      <c r="BK318" s="12" t="s">
        <v>2</v>
      </c>
      <c r="BL318" s="14">
        <v>421401.71912235999</v>
      </c>
      <c r="BM318" s="12" t="s">
        <v>131</v>
      </c>
      <c r="BN318" s="14"/>
      <c r="BO318" s="17">
        <v>38694</v>
      </c>
      <c r="BP318" s="17">
        <v>45999</v>
      </c>
      <c r="BQ318" s="10" t="s">
        <v>750</v>
      </c>
      <c r="BR318" s="10" t="s">
        <v>4324</v>
      </c>
      <c r="BS318" s="10">
        <v>38694</v>
      </c>
      <c r="BT318" s="10">
        <v>45999</v>
      </c>
      <c r="BU318" s="14">
        <v>17281.650000000001</v>
      </c>
      <c r="BV318" s="14">
        <v>12.22</v>
      </c>
      <c r="BW318" s="14">
        <v>0</v>
      </c>
    </row>
    <row r="319" spans="1:75" s="2" customFormat="1" ht="18.2" customHeight="1" x14ac:dyDescent="0.15">
      <c r="A319" s="4">
        <v>317</v>
      </c>
      <c r="B319" s="5" t="s">
        <v>127</v>
      </c>
      <c r="C319" s="5" t="s">
        <v>128</v>
      </c>
      <c r="D319" s="25">
        <v>45383</v>
      </c>
      <c r="E319" s="6" t="s">
        <v>1164</v>
      </c>
      <c r="F319" s="21">
        <v>163</v>
      </c>
      <c r="G319" s="21">
        <v>162</v>
      </c>
      <c r="H319" s="8">
        <v>6802.47</v>
      </c>
      <c r="I319" s="8">
        <v>4976.76</v>
      </c>
      <c r="J319" s="8">
        <v>0</v>
      </c>
      <c r="K319" s="8">
        <v>11779.23</v>
      </c>
      <c r="L319" s="8">
        <v>57.86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11779.23</v>
      </c>
      <c r="S319" s="8">
        <v>14121.41</v>
      </c>
      <c r="T319" s="8">
        <v>60.03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14181.44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f t="shared" si="4"/>
        <v>0</v>
      </c>
      <c r="AU319" s="8">
        <v>5034.62</v>
      </c>
      <c r="AV319" s="8">
        <v>14181.44</v>
      </c>
      <c r="AW319" s="9">
        <v>80</v>
      </c>
      <c r="AX319" s="9">
        <v>300</v>
      </c>
      <c r="AY319" s="8">
        <v>197998.93</v>
      </c>
      <c r="AZ319" s="8">
        <v>12401.45</v>
      </c>
      <c r="BA319" s="7">
        <v>22.727388999999999</v>
      </c>
      <c r="BB319" s="7">
        <v>21.587083956349499</v>
      </c>
      <c r="BC319" s="7">
        <v>10.59</v>
      </c>
      <c r="BD319" s="7"/>
      <c r="BE319" s="6" t="s">
        <v>3776</v>
      </c>
      <c r="BF319" s="4"/>
      <c r="BG319" s="6" t="s">
        <v>166</v>
      </c>
      <c r="BH319" s="6" t="s">
        <v>39</v>
      </c>
      <c r="BI319" s="6" t="s">
        <v>167</v>
      </c>
      <c r="BJ319" s="6" t="s">
        <v>3777</v>
      </c>
      <c r="BK319" s="5" t="s">
        <v>2</v>
      </c>
      <c r="BL319" s="7">
        <v>95624.118958439998</v>
      </c>
      <c r="BM319" s="5" t="s">
        <v>131</v>
      </c>
      <c r="BN319" s="7"/>
      <c r="BO319" s="10">
        <v>38695</v>
      </c>
      <c r="BP319" s="10">
        <v>47826</v>
      </c>
      <c r="BQ319" s="10" t="s">
        <v>3698</v>
      </c>
      <c r="BR319" s="10" t="s">
        <v>4322</v>
      </c>
      <c r="BS319" s="10">
        <v>38695</v>
      </c>
      <c r="BT319" s="10">
        <v>47826</v>
      </c>
      <c r="BU319" s="7">
        <v>4881.6000000000004</v>
      </c>
      <c r="BV319" s="7">
        <v>2.58</v>
      </c>
      <c r="BW319" s="7">
        <v>0</v>
      </c>
    </row>
    <row r="320" spans="1:75" s="2" customFormat="1" ht="18.2" customHeight="1" x14ac:dyDescent="0.15">
      <c r="A320" s="11">
        <v>318</v>
      </c>
      <c r="B320" s="12" t="s">
        <v>127</v>
      </c>
      <c r="C320" s="12" t="s">
        <v>128</v>
      </c>
      <c r="D320" s="26">
        <v>45383</v>
      </c>
      <c r="E320" s="13" t="s">
        <v>1165</v>
      </c>
      <c r="F320" s="22">
        <v>120</v>
      </c>
      <c r="G320" s="22">
        <v>119</v>
      </c>
      <c r="H320" s="15">
        <v>6802.45</v>
      </c>
      <c r="I320" s="15">
        <v>4251.71</v>
      </c>
      <c r="J320" s="15">
        <v>0</v>
      </c>
      <c r="K320" s="15">
        <v>11054.16</v>
      </c>
      <c r="L320" s="15">
        <v>57.86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11054.16</v>
      </c>
      <c r="S320" s="15">
        <v>9777.2000000000007</v>
      </c>
      <c r="T320" s="15">
        <v>60.03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9837.23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8">
        <f t="shared" si="4"/>
        <v>0</v>
      </c>
      <c r="AU320" s="15">
        <v>4309.57</v>
      </c>
      <c r="AV320" s="15">
        <v>9837.23</v>
      </c>
      <c r="AW320" s="16">
        <v>80</v>
      </c>
      <c r="AX320" s="16">
        <v>300</v>
      </c>
      <c r="AY320" s="15">
        <v>197998.93</v>
      </c>
      <c r="AZ320" s="15">
        <v>12401.45</v>
      </c>
      <c r="BA320" s="14">
        <v>22.727388999999999</v>
      </c>
      <c r="BB320" s="14">
        <v>20.258291924592701</v>
      </c>
      <c r="BC320" s="14">
        <v>10.59</v>
      </c>
      <c r="BD320" s="14"/>
      <c r="BE320" s="13" t="s">
        <v>3776</v>
      </c>
      <c r="BF320" s="11"/>
      <c r="BG320" s="13" t="s">
        <v>166</v>
      </c>
      <c r="BH320" s="13" t="s">
        <v>39</v>
      </c>
      <c r="BI320" s="13" t="s">
        <v>167</v>
      </c>
      <c r="BJ320" s="13" t="s">
        <v>3777</v>
      </c>
      <c r="BK320" s="12" t="s">
        <v>2</v>
      </c>
      <c r="BL320" s="14">
        <v>89737.980396479994</v>
      </c>
      <c r="BM320" s="12" t="s">
        <v>131</v>
      </c>
      <c r="BN320" s="14"/>
      <c r="BO320" s="17">
        <v>38695</v>
      </c>
      <c r="BP320" s="17">
        <v>47826</v>
      </c>
      <c r="BQ320" s="10" t="s">
        <v>746</v>
      </c>
      <c r="BR320" s="10" t="s">
        <v>4331</v>
      </c>
      <c r="BS320" s="10">
        <v>38695</v>
      </c>
      <c r="BT320" s="10">
        <v>47826</v>
      </c>
      <c r="BU320" s="14">
        <v>3593.87</v>
      </c>
      <c r="BV320" s="14">
        <v>2.58</v>
      </c>
      <c r="BW320" s="14">
        <v>0</v>
      </c>
    </row>
    <row r="321" spans="1:75" s="2" customFormat="1" ht="18.2" customHeight="1" x14ac:dyDescent="0.15">
      <c r="A321" s="4">
        <v>319</v>
      </c>
      <c r="B321" s="5" t="s">
        <v>127</v>
      </c>
      <c r="C321" s="5" t="s">
        <v>128</v>
      </c>
      <c r="D321" s="25">
        <v>45383</v>
      </c>
      <c r="E321" s="6" t="s">
        <v>1166</v>
      </c>
      <c r="F321" s="21">
        <v>155</v>
      </c>
      <c r="G321" s="21">
        <v>154</v>
      </c>
      <c r="H321" s="8">
        <v>12396.56</v>
      </c>
      <c r="I321" s="8">
        <v>8858.39</v>
      </c>
      <c r="J321" s="8">
        <v>0</v>
      </c>
      <c r="K321" s="8">
        <v>21254.95</v>
      </c>
      <c r="L321" s="8">
        <v>105.42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21254.95</v>
      </c>
      <c r="S321" s="8">
        <v>24107.5</v>
      </c>
      <c r="T321" s="8">
        <v>109.4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24216.9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f t="shared" si="4"/>
        <v>0</v>
      </c>
      <c r="AU321" s="8">
        <v>8963.81</v>
      </c>
      <c r="AV321" s="8">
        <v>24216.9</v>
      </c>
      <c r="AW321" s="9">
        <v>80</v>
      </c>
      <c r="AX321" s="9">
        <v>300</v>
      </c>
      <c r="AY321" s="8">
        <v>197998.93</v>
      </c>
      <c r="AZ321" s="8">
        <v>22598.2</v>
      </c>
      <c r="BA321" s="7">
        <v>41.414358</v>
      </c>
      <c r="BB321" s="7">
        <v>38.952664750825299</v>
      </c>
      <c r="BC321" s="7">
        <v>10.59</v>
      </c>
      <c r="BD321" s="7"/>
      <c r="BE321" s="6" t="s">
        <v>3776</v>
      </c>
      <c r="BF321" s="4"/>
      <c r="BG321" s="6" t="s">
        <v>166</v>
      </c>
      <c r="BH321" s="6" t="s">
        <v>39</v>
      </c>
      <c r="BI321" s="6" t="s">
        <v>167</v>
      </c>
      <c r="BJ321" s="6" t="s">
        <v>3777</v>
      </c>
      <c r="BK321" s="5" t="s">
        <v>2</v>
      </c>
      <c r="BL321" s="7">
        <v>172548.27923859999</v>
      </c>
      <c r="BM321" s="5" t="s">
        <v>131</v>
      </c>
      <c r="BN321" s="7"/>
      <c r="BO321" s="10">
        <v>38695</v>
      </c>
      <c r="BP321" s="10">
        <v>47826</v>
      </c>
      <c r="BQ321" s="10" t="s">
        <v>779</v>
      </c>
      <c r="BR321" s="10" t="s">
        <v>4360</v>
      </c>
      <c r="BS321" s="10">
        <v>38695</v>
      </c>
      <c r="BT321" s="10">
        <v>47826</v>
      </c>
      <c r="BU321" s="7">
        <v>7381.06</v>
      </c>
      <c r="BV321" s="7">
        <v>4.7</v>
      </c>
      <c r="BW321" s="7">
        <v>0</v>
      </c>
    </row>
    <row r="322" spans="1:75" s="2" customFormat="1" ht="18.2" customHeight="1" x14ac:dyDescent="0.15">
      <c r="A322" s="11">
        <v>320</v>
      </c>
      <c r="B322" s="12" t="s">
        <v>127</v>
      </c>
      <c r="C322" s="12" t="s">
        <v>128</v>
      </c>
      <c r="D322" s="26">
        <v>45383</v>
      </c>
      <c r="E322" s="13" t="s">
        <v>1167</v>
      </c>
      <c r="F322" s="22">
        <v>164</v>
      </c>
      <c r="G322" s="22">
        <v>163</v>
      </c>
      <c r="H322" s="15">
        <v>2535.86</v>
      </c>
      <c r="I322" s="15">
        <v>9530.5300000000007</v>
      </c>
      <c r="J322" s="15">
        <v>0</v>
      </c>
      <c r="K322" s="15">
        <v>12066.39</v>
      </c>
      <c r="L322" s="15">
        <v>110.49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12066.39</v>
      </c>
      <c r="S322" s="15">
        <v>12127.27</v>
      </c>
      <c r="T322" s="15">
        <v>22.38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12149.65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8">
        <f t="shared" si="4"/>
        <v>0</v>
      </c>
      <c r="AU322" s="15">
        <v>9641.02</v>
      </c>
      <c r="AV322" s="15">
        <v>12149.65</v>
      </c>
      <c r="AW322" s="16">
        <v>20</v>
      </c>
      <c r="AX322" s="16">
        <v>240</v>
      </c>
      <c r="AY322" s="15">
        <v>197998.93</v>
      </c>
      <c r="AZ322" s="15">
        <v>13228.22</v>
      </c>
      <c r="BA322" s="14">
        <v>24.242560999999998</v>
      </c>
      <c r="BB322" s="14">
        <v>22.113345228971799</v>
      </c>
      <c r="BC322" s="14">
        <v>10.59</v>
      </c>
      <c r="BD322" s="14"/>
      <c r="BE322" s="13" t="s">
        <v>3776</v>
      </c>
      <c r="BF322" s="11"/>
      <c r="BG322" s="13" t="s">
        <v>166</v>
      </c>
      <c r="BH322" s="13" t="s">
        <v>39</v>
      </c>
      <c r="BI322" s="13" t="s">
        <v>167</v>
      </c>
      <c r="BJ322" s="13" t="s">
        <v>3777</v>
      </c>
      <c r="BK322" s="12" t="s">
        <v>2</v>
      </c>
      <c r="BL322" s="14">
        <v>97955.291878920005</v>
      </c>
      <c r="BM322" s="12" t="s">
        <v>131</v>
      </c>
      <c r="BN322" s="14"/>
      <c r="BO322" s="17">
        <v>38695</v>
      </c>
      <c r="BP322" s="17">
        <v>46000</v>
      </c>
      <c r="BQ322" s="10" t="s">
        <v>757</v>
      </c>
      <c r="BR322" s="10" t="s">
        <v>4336</v>
      </c>
      <c r="BS322" s="10">
        <v>38695</v>
      </c>
      <c r="BT322" s="10">
        <v>46000</v>
      </c>
      <c r="BU322" s="14">
        <v>5059.76</v>
      </c>
      <c r="BV322" s="14">
        <v>2.77</v>
      </c>
      <c r="BW322" s="14">
        <v>0</v>
      </c>
    </row>
    <row r="323" spans="1:75" s="2" customFormat="1" ht="18.2" customHeight="1" x14ac:dyDescent="0.15">
      <c r="A323" s="4">
        <v>321</v>
      </c>
      <c r="B323" s="5" t="s">
        <v>127</v>
      </c>
      <c r="C323" s="5" t="s">
        <v>128</v>
      </c>
      <c r="D323" s="25">
        <v>45383</v>
      </c>
      <c r="E323" s="6" t="s">
        <v>1168</v>
      </c>
      <c r="F323" s="21">
        <v>0</v>
      </c>
      <c r="G323" s="21">
        <v>0</v>
      </c>
      <c r="H323" s="8">
        <v>23180.799999999999</v>
      </c>
      <c r="I323" s="8">
        <v>0</v>
      </c>
      <c r="J323" s="8">
        <v>0</v>
      </c>
      <c r="K323" s="8">
        <v>23180.799999999999</v>
      </c>
      <c r="L323" s="8">
        <v>197.18</v>
      </c>
      <c r="M323" s="8">
        <v>0</v>
      </c>
      <c r="N323" s="8">
        <v>0</v>
      </c>
      <c r="O323" s="8">
        <v>197.18</v>
      </c>
      <c r="P323" s="8">
        <v>0</v>
      </c>
      <c r="Q323" s="8">
        <v>0</v>
      </c>
      <c r="R323" s="8">
        <v>22983.62</v>
      </c>
      <c r="S323" s="8">
        <v>0</v>
      </c>
      <c r="T323" s="8">
        <v>204.57</v>
      </c>
      <c r="U323" s="8">
        <v>0</v>
      </c>
      <c r="V323" s="8">
        <v>0</v>
      </c>
      <c r="W323" s="8">
        <v>204.57</v>
      </c>
      <c r="X323" s="8">
        <v>0</v>
      </c>
      <c r="Y323" s="8">
        <v>0</v>
      </c>
      <c r="Z323" s="8">
        <v>0</v>
      </c>
      <c r="AA323" s="8">
        <v>8.7799999999999994</v>
      </c>
      <c r="AB323" s="8">
        <v>0</v>
      </c>
      <c r="AC323" s="8">
        <v>0</v>
      </c>
      <c r="AD323" s="8">
        <v>0</v>
      </c>
      <c r="AE323" s="8">
        <v>0</v>
      </c>
      <c r="AF323" s="8">
        <v>-8.2899999999999991</v>
      </c>
      <c r="AG323" s="8">
        <v>20.53</v>
      </c>
      <c r="AH323" s="8">
        <v>57.5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4.9000000000000004</v>
      </c>
      <c r="AQ323" s="8">
        <v>0</v>
      </c>
      <c r="AR323" s="8">
        <v>4.76</v>
      </c>
      <c r="AS323" s="8">
        <v>0</v>
      </c>
      <c r="AT323" s="8">
        <f t="shared" ref="AT323:AT386" si="5">AQ323-AR323-AS323+AP323+AO323+AN323+AL323+AI323+AH323+AG323+AF323+AA323+W323+V323+Q323+P323+O323+N323-J323</f>
        <v>480.41</v>
      </c>
      <c r="AU323" s="8">
        <v>0</v>
      </c>
      <c r="AV323" s="8">
        <v>0</v>
      </c>
      <c r="AW323" s="9">
        <v>80</v>
      </c>
      <c r="AX323" s="9">
        <v>300</v>
      </c>
      <c r="AY323" s="8">
        <v>301697.8</v>
      </c>
      <c r="AZ323" s="8">
        <v>42262.12</v>
      </c>
      <c r="BA323" s="7">
        <v>50.860247999999999</v>
      </c>
      <c r="BB323" s="7">
        <v>27.659582934735901</v>
      </c>
      <c r="BC323" s="7">
        <v>10.59</v>
      </c>
      <c r="BD323" s="7"/>
      <c r="BE323" s="6" t="s">
        <v>3776</v>
      </c>
      <c r="BF323" s="4"/>
      <c r="BG323" s="6" t="s">
        <v>142</v>
      </c>
      <c r="BH323" s="6" t="s">
        <v>7</v>
      </c>
      <c r="BI323" s="6" t="s">
        <v>194</v>
      </c>
      <c r="BJ323" s="6" t="s">
        <v>1</v>
      </c>
      <c r="BK323" s="5" t="s">
        <v>2</v>
      </c>
      <c r="BL323" s="7">
        <v>186581.67070136001</v>
      </c>
      <c r="BM323" s="5" t="s">
        <v>131</v>
      </c>
      <c r="BN323" s="7"/>
      <c r="BO323" s="10">
        <v>38701</v>
      </c>
      <c r="BP323" s="10">
        <v>47832</v>
      </c>
      <c r="BQ323" s="10" t="s">
        <v>4319</v>
      </c>
      <c r="BR323" s="10" t="s">
        <v>4326</v>
      </c>
      <c r="BS323" s="10">
        <v>38701</v>
      </c>
      <c r="BT323" s="10">
        <v>47832</v>
      </c>
      <c r="BU323" s="7">
        <v>0</v>
      </c>
      <c r="BV323" s="7">
        <v>8.7799999999999994</v>
      </c>
      <c r="BW323" s="7">
        <v>0</v>
      </c>
    </row>
    <row r="324" spans="1:75" s="2" customFormat="1" ht="18.2" customHeight="1" x14ac:dyDescent="0.15">
      <c r="A324" s="11">
        <v>322</v>
      </c>
      <c r="B324" s="12" t="s">
        <v>127</v>
      </c>
      <c r="C324" s="12" t="s">
        <v>128</v>
      </c>
      <c r="D324" s="26">
        <v>45383</v>
      </c>
      <c r="E324" s="13" t="s">
        <v>847</v>
      </c>
      <c r="F324" s="22">
        <v>142</v>
      </c>
      <c r="G324" s="22">
        <v>141</v>
      </c>
      <c r="H324" s="15">
        <v>20792.05</v>
      </c>
      <c r="I324" s="15">
        <v>14230.74</v>
      </c>
      <c r="J324" s="15">
        <v>0</v>
      </c>
      <c r="K324" s="15">
        <v>35022.79</v>
      </c>
      <c r="L324" s="15">
        <v>176.81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35022.79</v>
      </c>
      <c r="S324" s="15">
        <v>36556.93</v>
      </c>
      <c r="T324" s="15">
        <v>183.49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36740.42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8">
        <f t="shared" si="5"/>
        <v>0</v>
      </c>
      <c r="AU324" s="15">
        <v>14407.55</v>
      </c>
      <c r="AV324" s="15">
        <v>36740.42</v>
      </c>
      <c r="AW324" s="16">
        <v>80</v>
      </c>
      <c r="AX324" s="16">
        <v>300</v>
      </c>
      <c r="AY324" s="15">
        <v>301500.65000000002</v>
      </c>
      <c r="AZ324" s="15">
        <v>37902.19</v>
      </c>
      <c r="BA324" s="14">
        <v>45.643127</v>
      </c>
      <c r="BB324" s="14">
        <v>42.175654015357203</v>
      </c>
      <c r="BC324" s="14">
        <v>10.59</v>
      </c>
      <c r="BD324" s="14"/>
      <c r="BE324" s="13" t="s">
        <v>3776</v>
      </c>
      <c r="BF324" s="11"/>
      <c r="BG324" s="13" t="s">
        <v>142</v>
      </c>
      <c r="BH324" s="13" t="s">
        <v>7</v>
      </c>
      <c r="BI324" s="13" t="s">
        <v>194</v>
      </c>
      <c r="BJ324" s="13" t="s">
        <v>3777</v>
      </c>
      <c r="BK324" s="12" t="s">
        <v>2</v>
      </c>
      <c r="BL324" s="14">
        <v>284315.98985811998</v>
      </c>
      <c r="BM324" s="12" t="s">
        <v>131</v>
      </c>
      <c r="BN324" s="14"/>
      <c r="BO324" s="17">
        <v>38701</v>
      </c>
      <c r="BP324" s="17">
        <v>47832</v>
      </c>
      <c r="BQ324" s="10" t="s">
        <v>763</v>
      </c>
      <c r="BR324" s="10" t="s">
        <v>4371</v>
      </c>
      <c r="BS324" s="10" t="s">
        <v>4308</v>
      </c>
      <c r="BT324" s="10" t="s">
        <v>4308</v>
      </c>
      <c r="BU324" s="14">
        <v>11155.9</v>
      </c>
      <c r="BV324" s="14">
        <v>7.89</v>
      </c>
      <c r="BW324" s="14">
        <v>0</v>
      </c>
    </row>
    <row r="325" spans="1:75" s="2" customFormat="1" ht="18.2" customHeight="1" x14ac:dyDescent="0.15">
      <c r="A325" s="4">
        <v>323</v>
      </c>
      <c r="B325" s="5" t="s">
        <v>127</v>
      </c>
      <c r="C325" s="5" t="s">
        <v>128</v>
      </c>
      <c r="D325" s="25">
        <v>45383</v>
      </c>
      <c r="E325" s="6" t="s">
        <v>1169</v>
      </c>
      <c r="F325" s="21">
        <v>99</v>
      </c>
      <c r="G325" s="21">
        <v>98</v>
      </c>
      <c r="H325" s="8">
        <v>18125.34</v>
      </c>
      <c r="I325" s="8">
        <v>10088.5</v>
      </c>
      <c r="J325" s="8">
        <v>0</v>
      </c>
      <c r="K325" s="8">
        <v>28213.84</v>
      </c>
      <c r="L325" s="8">
        <v>154.22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28213.84</v>
      </c>
      <c r="S325" s="8">
        <v>20645.48</v>
      </c>
      <c r="T325" s="8">
        <v>159.96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20805.439999999999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f t="shared" si="5"/>
        <v>0</v>
      </c>
      <c r="AU325" s="8">
        <v>10242.719999999999</v>
      </c>
      <c r="AV325" s="8">
        <v>20805.439999999999</v>
      </c>
      <c r="AW325" s="9">
        <v>80</v>
      </c>
      <c r="AX325" s="9">
        <v>300</v>
      </c>
      <c r="AY325" s="8">
        <v>366000.93</v>
      </c>
      <c r="AZ325" s="8">
        <v>33049.78</v>
      </c>
      <c r="BA325" s="7">
        <v>32.786797</v>
      </c>
      <c r="BB325" s="7">
        <v>27.989337437964199</v>
      </c>
      <c r="BC325" s="7">
        <v>10.59</v>
      </c>
      <c r="BD325" s="7"/>
      <c r="BE325" s="6" t="s">
        <v>3776</v>
      </c>
      <c r="BF325" s="4"/>
      <c r="BG325" s="6" t="s">
        <v>137</v>
      </c>
      <c r="BH325" s="6" t="s">
        <v>5</v>
      </c>
      <c r="BI325" s="6" t="s">
        <v>185</v>
      </c>
      <c r="BJ325" s="6" t="s">
        <v>3777</v>
      </c>
      <c r="BK325" s="5" t="s">
        <v>2</v>
      </c>
      <c r="BL325" s="7">
        <v>229040.74310751999</v>
      </c>
      <c r="BM325" s="5" t="s">
        <v>131</v>
      </c>
      <c r="BN325" s="7"/>
      <c r="BO325" s="10">
        <v>38702</v>
      </c>
      <c r="BP325" s="10">
        <v>47833</v>
      </c>
      <c r="BQ325" s="10" t="s">
        <v>765</v>
      </c>
      <c r="BR325" s="10" t="s">
        <v>4340</v>
      </c>
      <c r="BS325" s="10">
        <v>38702</v>
      </c>
      <c r="BT325" s="10">
        <v>47833</v>
      </c>
      <c r="BU325" s="7">
        <v>7172.62</v>
      </c>
      <c r="BV325" s="7">
        <v>6.88</v>
      </c>
      <c r="BW325" s="7">
        <v>0</v>
      </c>
    </row>
    <row r="326" spans="1:75" s="2" customFormat="1" ht="18.2" customHeight="1" x14ac:dyDescent="0.15">
      <c r="A326" s="11">
        <v>324</v>
      </c>
      <c r="B326" s="12" t="s">
        <v>127</v>
      </c>
      <c r="C326" s="12" t="s">
        <v>128</v>
      </c>
      <c r="D326" s="26">
        <v>45383</v>
      </c>
      <c r="E326" s="13" t="s">
        <v>1170</v>
      </c>
      <c r="F326" s="22">
        <v>135</v>
      </c>
      <c r="G326" s="22">
        <v>134</v>
      </c>
      <c r="H326" s="15">
        <v>18881.330000000002</v>
      </c>
      <c r="I326" s="15">
        <v>12594.89</v>
      </c>
      <c r="J326" s="15">
        <v>0</v>
      </c>
      <c r="K326" s="15">
        <v>31476.22</v>
      </c>
      <c r="L326" s="15">
        <v>160.63999999999999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31476.22</v>
      </c>
      <c r="S326" s="15">
        <v>31259.29</v>
      </c>
      <c r="T326" s="15">
        <v>166.63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31425.919999999998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8">
        <f t="shared" si="5"/>
        <v>0</v>
      </c>
      <c r="AU326" s="15">
        <v>12755.53</v>
      </c>
      <c r="AV326" s="15">
        <v>31425.919999999998</v>
      </c>
      <c r="AW326" s="16">
        <v>80</v>
      </c>
      <c r="AX326" s="16">
        <v>300</v>
      </c>
      <c r="AY326" s="15">
        <v>366000.93</v>
      </c>
      <c r="AZ326" s="15">
        <v>34426.86</v>
      </c>
      <c r="BA326" s="14">
        <v>34.152918999999997</v>
      </c>
      <c r="BB326" s="14">
        <v>31.225757797434301</v>
      </c>
      <c r="BC326" s="14">
        <v>10.59</v>
      </c>
      <c r="BD326" s="14"/>
      <c r="BE326" s="13" t="s">
        <v>3776</v>
      </c>
      <c r="BF326" s="11"/>
      <c r="BG326" s="13" t="s">
        <v>137</v>
      </c>
      <c r="BH326" s="13" t="s">
        <v>5</v>
      </c>
      <c r="BI326" s="13" t="s">
        <v>185</v>
      </c>
      <c r="BJ326" s="13" t="s">
        <v>3777</v>
      </c>
      <c r="BK326" s="12" t="s">
        <v>2</v>
      </c>
      <c r="BL326" s="14">
        <v>255524.83529416</v>
      </c>
      <c r="BM326" s="12" t="s">
        <v>131</v>
      </c>
      <c r="BN326" s="14"/>
      <c r="BO326" s="17">
        <v>38702</v>
      </c>
      <c r="BP326" s="17">
        <v>47833</v>
      </c>
      <c r="BQ326" s="10" t="s">
        <v>756</v>
      </c>
      <c r="BR326" s="10" t="s">
        <v>4337</v>
      </c>
      <c r="BS326" s="10">
        <v>38702</v>
      </c>
      <c r="BT326" s="10">
        <v>47833</v>
      </c>
      <c r="BU326" s="14">
        <v>10208.700000000001</v>
      </c>
      <c r="BV326" s="14">
        <v>7.16</v>
      </c>
      <c r="BW326" s="14">
        <v>0</v>
      </c>
    </row>
    <row r="327" spans="1:75" s="2" customFormat="1" ht="18.2" customHeight="1" x14ac:dyDescent="0.15">
      <c r="A327" s="4">
        <v>325</v>
      </c>
      <c r="B327" s="5" t="s">
        <v>127</v>
      </c>
      <c r="C327" s="5" t="s">
        <v>128</v>
      </c>
      <c r="D327" s="25">
        <v>45383</v>
      </c>
      <c r="E327" s="6" t="s">
        <v>1171</v>
      </c>
      <c r="F327" s="21">
        <v>179</v>
      </c>
      <c r="G327" s="21">
        <v>178</v>
      </c>
      <c r="H327" s="8">
        <v>26121.98</v>
      </c>
      <c r="I327" s="8">
        <v>19913.29</v>
      </c>
      <c r="J327" s="8">
        <v>0</v>
      </c>
      <c r="K327" s="8">
        <v>46035.27</v>
      </c>
      <c r="L327" s="8">
        <v>222.25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46035.27</v>
      </c>
      <c r="S327" s="8">
        <v>60626.720000000001</v>
      </c>
      <c r="T327" s="8">
        <v>230.53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60857.25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f t="shared" si="5"/>
        <v>0</v>
      </c>
      <c r="AU327" s="8">
        <v>20135.54</v>
      </c>
      <c r="AV327" s="8">
        <v>60857.25</v>
      </c>
      <c r="AW327" s="9">
        <v>80</v>
      </c>
      <c r="AX327" s="9">
        <v>300</v>
      </c>
      <c r="AY327" s="8">
        <v>322998.90000000002</v>
      </c>
      <c r="AZ327" s="8">
        <v>47629.74</v>
      </c>
      <c r="BA327" s="7">
        <v>53.541407</v>
      </c>
      <c r="BB327" s="7">
        <v>51.7490359473911</v>
      </c>
      <c r="BC327" s="7">
        <v>10.59</v>
      </c>
      <c r="BD327" s="7"/>
      <c r="BE327" s="6" t="s">
        <v>3776</v>
      </c>
      <c r="BF327" s="4"/>
      <c r="BG327" s="6" t="s">
        <v>137</v>
      </c>
      <c r="BH327" s="6" t="s">
        <v>5</v>
      </c>
      <c r="BI327" s="6" t="s">
        <v>185</v>
      </c>
      <c r="BJ327" s="6" t="s">
        <v>3777</v>
      </c>
      <c r="BK327" s="5" t="s">
        <v>2</v>
      </c>
      <c r="BL327" s="7">
        <v>373715.61084755999</v>
      </c>
      <c r="BM327" s="5" t="s">
        <v>131</v>
      </c>
      <c r="BN327" s="7"/>
      <c r="BO327" s="10">
        <v>38702</v>
      </c>
      <c r="BP327" s="10">
        <v>47833</v>
      </c>
      <c r="BQ327" s="10" t="s">
        <v>757</v>
      </c>
      <c r="BR327" s="10" t="s">
        <v>4336</v>
      </c>
      <c r="BS327" s="10">
        <v>38702</v>
      </c>
      <c r="BT327" s="10">
        <v>47833</v>
      </c>
      <c r="BU327" s="7">
        <v>17252.21</v>
      </c>
      <c r="BV327" s="7">
        <v>9.91</v>
      </c>
      <c r="BW327" s="7">
        <v>0</v>
      </c>
    </row>
    <row r="328" spans="1:75" s="2" customFormat="1" ht="18.2" customHeight="1" x14ac:dyDescent="0.15">
      <c r="A328" s="11">
        <v>326</v>
      </c>
      <c r="B328" s="12" t="s">
        <v>127</v>
      </c>
      <c r="C328" s="12" t="s">
        <v>128</v>
      </c>
      <c r="D328" s="26">
        <v>45383</v>
      </c>
      <c r="E328" s="13" t="s">
        <v>1172</v>
      </c>
      <c r="F328" s="22">
        <v>2</v>
      </c>
      <c r="G328" s="22">
        <v>2</v>
      </c>
      <c r="H328" s="15">
        <v>21292.48</v>
      </c>
      <c r="I328" s="15">
        <v>357.43</v>
      </c>
      <c r="J328" s="15">
        <v>0</v>
      </c>
      <c r="K328" s="15">
        <v>21649.91</v>
      </c>
      <c r="L328" s="15">
        <v>181.08</v>
      </c>
      <c r="M328" s="15">
        <v>0</v>
      </c>
      <c r="N328" s="15">
        <v>177.93</v>
      </c>
      <c r="O328" s="15">
        <v>0</v>
      </c>
      <c r="P328" s="15">
        <v>0</v>
      </c>
      <c r="Q328" s="15">
        <v>0</v>
      </c>
      <c r="R328" s="15">
        <v>21471.98</v>
      </c>
      <c r="S328" s="15">
        <v>380.55</v>
      </c>
      <c r="T328" s="15">
        <v>187.91</v>
      </c>
      <c r="U328" s="15">
        <v>0</v>
      </c>
      <c r="V328" s="15">
        <v>250.56</v>
      </c>
      <c r="W328" s="15">
        <v>0</v>
      </c>
      <c r="X328" s="15">
        <v>0</v>
      </c>
      <c r="Y328" s="15">
        <v>0</v>
      </c>
      <c r="Z328" s="15">
        <v>317.89999999999998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-38.44</v>
      </c>
      <c r="AG328" s="15">
        <v>0</v>
      </c>
      <c r="AH328" s="15">
        <v>0</v>
      </c>
      <c r="AI328" s="15">
        <v>16.16</v>
      </c>
      <c r="AJ328" s="15">
        <v>0</v>
      </c>
      <c r="AK328" s="15">
        <v>0</v>
      </c>
      <c r="AL328" s="15">
        <v>83.66</v>
      </c>
      <c r="AM328" s="15">
        <v>0</v>
      </c>
      <c r="AN328" s="15">
        <v>37.700000000000003</v>
      </c>
      <c r="AO328" s="15">
        <v>88.34</v>
      </c>
      <c r="AP328" s="15">
        <v>0</v>
      </c>
      <c r="AQ328" s="15">
        <v>0</v>
      </c>
      <c r="AR328" s="15">
        <v>0</v>
      </c>
      <c r="AS328" s="15">
        <v>0</v>
      </c>
      <c r="AT328" s="8">
        <f t="shared" si="5"/>
        <v>615.91000000000008</v>
      </c>
      <c r="AU328" s="15">
        <v>360.58</v>
      </c>
      <c r="AV328" s="15">
        <v>317.89999999999998</v>
      </c>
      <c r="AW328" s="16">
        <v>80</v>
      </c>
      <c r="AX328" s="16">
        <v>300</v>
      </c>
      <c r="AY328" s="15">
        <v>321000.09999999998</v>
      </c>
      <c r="AZ328" s="15">
        <v>38816.18</v>
      </c>
      <c r="BA328" s="14">
        <v>43.905633000000002</v>
      </c>
      <c r="BB328" s="14">
        <v>24.2873171358784</v>
      </c>
      <c r="BC328" s="14">
        <v>10.59</v>
      </c>
      <c r="BD328" s="14"/>
      <c r="BE328" s="13" t="s">
        <v>3776</v>
      </c>
      <c r="BF328" s="11"/>
      <c r="BG328" s="13" t="s">
        <v>132</v>
      </c>
      <c r="BH328" s="13" t="s">
        <v>10</v>
      </c>
      <c r="BI328" s="13" t="s">
        <v>217</v>
      </c>
      <c r="BJ328" s="13" t="s">
        <v>3</v>
      </c>
      <c r="BK328" s="12" t="s">
        <v>2</v>
      </c>
      <c r="BL328" s="14">
        <v>174310.13485544</v>
      </c>
      <c r="BM328" s="12" t="s">
        <v>131</v>
      </c>
      <c r="BN328" s="14"/>
      <c r="BO328" s="17">
        <v>38702</v>
      </c>
      <c r="BP328" s="17">
        <v>47833</v>
      </c>
      <c r="BQ328" s="10" t="s">
        <v>811</v>
      </c>
      <c r="BR328" s="10" t="s">
        <v>4323</v>
      </c>
      <c r="BS328" s="10">
        <v>38702</v>
      </c>
      <c r="BT328" s="10">
        <v>47833</v>
      </c>
      <c r="BU328" s="14">
        <v>81.540000000000006</v>
      </c>
      <c r="BV328" s="14">
        <v>8.08</v>
      </c>
      <c r="BW328" s="14">
        <v>0</v>
      </c>
    </row>
    <row r="329" spans="1:75" s="2" customFormat="1" ht="18.2" customHeight="1" x14ac:dyDescent="0.15">
      <c r="A329" s="4">
        <v>327</v>
      </c>
      <c r="B329" s="5" t="s">
        <v>127</v>
      </c>
      <c r="C329" s="5" t="s">
        <v>128</v>
      </c>
      <c r="D329" s="25">
        <v>45383</v>
      </c>
      <c r="E329" s="6" t="s">
        <v>1173</v>
      </c>
      <c r="F329" s="21">
        <v>106</v>
      </c>
      <c r="G329" s="21">
        <v>105</v>
      </c>
      <c r="H329" s="8">
        <v>8429.06</v>
      </c>
      <c r="I329" s="8">
        <v>4890.6899999999996</v>
      </c>
      <c r="J329" s="8">
        <v>0</v>
      </c>
      <c r="K329" s="8">
        <v>13319.75</v>
      </c>
      <c r="L329" s="8">
        <v>71.69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13319.75</v>
      </c>
      <c r="S329" s="8">
        <v>10326.14</v>
      </c>
      <c r="T329" s="8">
        <v>74.39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10400.530000000001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f t="shared" si="5"/>
        <v>0</v>
      </c>
      <c r="AU329" s="8">
        <v>4962.38</v>
      </c>
      <c r="AV329" s="8">
        <v>10400.530000000001</v>
      </c>
      <c r="AW329" s="9">
        <v>80</v>
      </c>
      <c r="AX329" s="9">
        <v>300</v>
      </c>
      <c r="AY329" s="8">
        <v>205945.31</v>
      </c>
      <c r="AZ329" s="8">
        <v>15366.95</v>
      </c>
      <c r="BA329" s="7">
        <v>27.092457</v>
      </c>
      <c r="BB329" s="7">
        <v>23.4831735722281</v>
      </c>
      <c r="BC329" s="7">
        <v>10.59</v>
      </c>
      <c r="BD329" s="7"/>
      <c r="BE329" s="6" t="s">
        <v>3776</v>
      </c>
      <c r="BF329" s="4"/>
      <c r="BG329" s="6" t="s">
        <v>132</v>
      </c>
      <c r="BH329" s="6" t="s">
        <v>10</v>
      </c>
      <c r="BI329" s="6" t="s">
        <v>217</v>
      </c>
      <c r="BJ329" s="6" t="s">
        <v>3777</v>
      </c>
      <c r="BK329" s="5" t="s">
        <v>2</v>
      </c>
      <c r="BL329" s="7">
        <v>108130.103453</v>
      </c>
      <c r="BM329" s="5" t="s">
        <v>131</v>
      </c>
      <c r="BN329" s="7"/>
      <c r="BO329" s="10">
        <v>38702</v>
      </c>
      <c r="BP329" s="10">
        <v>47833</v>
      </c>
      <c r="BQ329" s="10" t="s">
        <v>765</v>
      </c>
      <c r="BR329" s="10" t="s">
        <v>4340</v>
      </c>
      <c r="BS329" s="10">
        <v>38702</v>
      </c>
      <c r="BT329" s="10">
        <v>47833</v>
      </c>
      <c r="BU329" s="7">
        <v>3727.5</v>
      </c>
      <c r="BV329" s="7">
        <v>3.2</v>
      </c>
      <c r="BW329" s="7">
        <v>0</v>
      </c>
    </row>
    <row r="330" spans="1:75" s="2" customFormat="1" ht="18.2" customHeight="1" x14ac:dyDescent="0.15">
      <c r="A330" s="11">
        <v>328</v>
      </c>
      <c r="B330" s="12" t="s">
        <v>127</v>
      </c>
      <c r="C330" s="12" t="s">
        <v>128</v>
      </c>
      <c r="D330" s="26">
        <v>45383</v>
      </c>
      <c r="E330" s="13" t="s">
        <v>1174</v>
      </c>
      <c r="F330" s="22">
        <v>127</v>
      </c>
      <c r="G330" s="22">
        <v>126</v>
      </c>
      <c r="H330" s="15">
        <v>30421.93</v>
      </c>
      <c r="I330" s="15">
        <v>19633.34</v>
      </c>
      <c r="J330" s="15">
        <v>0</v>
      </c>
      <c r="K330" s="15">
        <v>50055.27</v>
      </c>
      <c r="L330" s="15">
        <v>258.81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50055.27</v>
      </c>
      <c r="S330" s="15">
        <v>46803.94</v>
      </c>
      <c r="T330" s="15">
        <v>268.47000000000003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47072.41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8">
        <f t="shared" si="5"/>
        <v>0</v>
      </c>
      <c r="AU330" s="15">
        <v>19892.150000000001</v>
      </c>
      <c r="AV330" s="15">
        <v>47072.41</v>
      </c>
      <c r="AW330" s="16">
        <v>80</v>
      </c>
      <c r="AX330" s="16">
        <v>300</v>
      </c>
      <c r="AY330" s="15">
        <v>282997.59999999998</v>
      </c>
      <c r="AZ330" s="15">
        <v>55467</v>
      </c>
      <c r="BA330" s="14">
        <v>71.120018000000002</v>
      </c>
      <c r="BB330" s="14">
        <v>64.181075295127897</v>
      </c>
      <c r="BC330" s="14">
        <v>10.59</v>
      </c>
      <c r="BD330" s="14"/>
      <c r="BE330" s="13" t="s">
        <v>3776</v>
      </c>
      <c r="BF330" s="11"/>
      <c r="BG330" s="13" t="s">
        <v>134</v>
      </c>
      <c r="BH330" s="13" t="s">
        <v>187</v>
      </c>
      <c r="BI330" s="13" t="s">
        <v>188</v>
      </c>
      <c r="BJ330" s="13" t="s">
        <v>3777</v>
      </c>
      <c r="BK330" s="12" t="s">
        <v>2</v>
      </c>
      <c r="BL330" s="14">
        <v>406350.08340756001</v>
      </c>
      <c r="BM330" s="12" t="s">
        <v>131</v>
      </c>
      <c r="BN330" s="14"/>
      <c r="BO330" s="17">
        <v>38695</v>
      </c>
      <c r="BP330" s="17">
        <v>47826</v>
      </c>
      <c r="BQ330" s="10" t="s">
        <v>746</v>
      </c>
      <c r="BR330" s="10" t="s">
        <v>4331</v>
      </c>
      <c r="BS330" s="10">
        <v>38695</v>
      </c>
      <c r="BT330" s="10">
        <v>47826</v>
      </c>
      <c r="BU330" s="14">
        <v>13886.78</v>
      </c>
      <c r="BV330" s="14">
        <v>11.54</v>
      </c>
      <c r="BW330" s="14">
        <v>0</v>
      </c>
    </row>
    <row r="331" spans="1:75" s="2" customFormat="1" ht="18.2" customHeight="1" x14ac:dyDescent="0.15">
      <c r="A331" s="4">
        <v>329</v>
      </c>
      <c r="B331" s="5" t="s">
        <v>127</v>
      </c>
      <c r="C331" s="5" t="s">
        <v>128</v>
      </c>
      <c r="D331" s="25">
        <v>45383</v>
      </c>
      <c r="E331" s="6" t="s">
        <v>1175</v>
      </c>
      <c r="F331" s="21">
        <v>167</v>
      </c>
      <c r="G331" s="21">
        <v>166</v>
      </c>
      <c r="H331" s="8">
        <v>12028.82</v>
      </c>
      <c r="I331" s="8">
        <v>8898.24</v>
      </c>
      <c r="J331" s="8">
        <v>0</v>
      </c>
      <c r="K331" s="8">
        <v>20927.060000000001</v>
      </c>
      <c r="L331" s="8">
        <v>102.33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20927.060000000001</v>
      </c>
      <c r="S331" s="8">
        <v>25709.43</v>
      </c>
      <c r="T331" s="8">
        <v>106.15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25815.58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f t="shared" si="5"/>
        <v>0</v>
      </c>
      <c r="AU331" s="8">
        <v>9000.57</v>
      </c>
      <c r="AV331" s="8">
        <v>25815.58</v>
      </c>
      <c r="AW331" s="9">
        <v>80</v>
      </c>
      <c r="AX331" s="9">
        <v>300</v>
      </c>
      <c r="AY331" s="8">
        <v>292398.15000000002</v>
      </c>
      <c r="AZ331" s="8">
        <v>21931.040000000001</v>
      </c>
      <c r="BA331" s="7">
        <v>27.233108000000001</v>
      </c>
      <c r="BB331" s="7">
        <v>25.986404890168501</v>
      </c>
      <c r="BC331" s="7">
        <v>10.59</v>
      </c>
      <c r="BD331" s="7"/>
      <c r="BE331" s="6" t="s">
        <v>3776</v>
      </c>
      <c r="BF331" s="4"/>
      <c r="BG331" s="6" t="s">
        <v>134</v>
      </c>
      <c r="BH331" s="6" t="s">
        <v>15</v>
      </c>
      <c r="BI331" s="6" t="s">
        <v>145</v>
      </c>
      <c r="BJ331" s="6" t="s">
        <v>3777</v>
      </c>
      <c r="BK331" s="5" t="s">
        <v>2</v>
      </c>
      <c r="BL331" s="7">
        <v>169886.45903768</v>
      </c>
      <c r="BM331" s="5" t="s">
        <v>131</v>
      </c>
      <c r="BN331" s="7"/>
      <c r="BO331" s="10">
        <v>38702</v>
      </c>
      <c r="BP331" s="10">
        <v>47833</v>
      </c>
      <c r="BQ331" s="10" t="s">
        <v>742</v>
      </c>
      <c r="BR331" s="10" t="s">
        <v>4341</v>
      </c>
      <c r="BS331" s="10">
        <v>38702</v>
      </c>
      <c r="BT331" s="10">
        <v>47833</v>
      </c>
      <c r="BU331" s="7">
        <v>8445.75</v>
      </c>
      <c r="BV331" s="7">
        <v>4.55</v>
      </c>
      <c r="BW331" s="7">
        <v>0</v>
      </c>
    </row>
    <row r="332" spans="1:75" s="2" customFormat="1" ht="18.2" customHeight="1" x14ac:dyDescent="0.15">
      <c r="A332" s="11">
        <v>330</v>
      </c>
      <c r="B332" s="12" t="s">
        <v>127</v>
      </c>
      <c r="C332" s="12" t="s">
        <v>128</v>
      </c>
      <c r="D332" s="26">
        <v>45383</v>
      </c>
      <c r="E332" s="13" t="s">
        <v>1176</v>
      </c>
      <c r="F332" s="22">
        <v>102</v>
      </c>
      <c r="G332" s="22">
        <v>101</v>
      </c>
      <c r="H332" s="15">
        <v>7329.84</v>
      </c>
      <c r="I332" s="15">
        <v>12475.19</v>
      </c>
      <c r="J332" s="15">
        <v>0</v>
      </c>
      <c r="K332" s="15">
        <v>19805.03</v>
      </c>
      <c r="L332" s="15">
        <v>187.14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19805.03</v>
      </c>
      <c r="S332" s="15">
        <v>12959.64</v>
      </c>
      <c r="T332" s="15">
        <v>64.69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13024.33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8">
        <f t="shared" si="5"/>
        <v>0</v>
      </c>
      <c r="AU332" s="15">
        <v>12662.33</v>
      </c>
      <c r="AV332" s="15">
        <v>13024.33</v>
      </c>
      <c r="AW332" s="16">
        <v>80</v>
      </c>
      <c r="AX332" s="16">
        <v>300</v>
      </c>
      <c r="AY332" s="15">
        <v>249001.75</v>
      </c>
      <c r="AZ332" s="15">
        <v>26491.67</v>
      </c>
      <c r="BA332" s="14">
        <v>38.634264999999999</v>
      </c>
      <c r="BB332" s="14">
        <v>28.882768710049199</v>
      </c>
      <c r="BC332" s="14">
        <v>10.59</v>
      </c>
      <c r="BD332" s="14"/>
      <c r="BE332" s="13" t="s">
        <v>3776</v>
      </c>
      <c r="BF332" s="11"/>
      <c r="BG332" s="13" t="s">
        <v>142</v>
      </c>
      <c r="BH332" s="13" t="s">
        <v>23</v>
      </c>
      <c r="BI332" s="13" t="s">
        <v>195</v>
      </c>
      <c r="BJ332" s="13" t="s">
        <v>3777</v>
      </c>
      <c r="BK332" s="12" t="s">
        <v>2</v>
      </c>
      <c r="BL332" s="14">
        <v>160777.78808083999</v>
      </c>
      <c r="BM332" s="12" t="s">
        <v>131</v>
      </c>
      <c r="BN332" s="14"/>
      <c r="BO332" s="17">
        <v>38706</v>
      </c>
      <c r="BP332" s="17">
        <v>47837</v>
      </c>
      <c r="BQ332" s="10" t="s">
        <v>773</v>
      </c>
      <c r="BR332" s="10" t="s">
        <v>4370</v>
      </c>
      <c r="BS332" s="10">
        <v>38706</v>
      </c>
      <c r="BT332" s="10">
        <v>47837</v>
      </c>
      <c r="BU332" s="14">
        <v>5748.6</v>
      </c>
      <c r="BV332" s="14">
        <v>5.51</v>
      </c>
      <c r="BW332" s="14">
        <v>0</v>
      </c>
    </row>
    <row r="333" spans="1:75" s="2" customFormat="1" ht="18.2" customHeight="1" x14ac:dyDescent="0.15">
      <c r="A333" s="4">
        <v>331</v>
      </c>
      <c r="B333" s="5" t="s">
        <v>127</v>
      </c>
      <c r="C333" s="5" t="s">
        <v>128</v>
      </c>
      <c r="D333" s="25">
        <v>45383</v>
      </c>
      <c r="E333" s="6" t="s">
        <v>1177</v>
      </c>
      <c r="F333" s="21">
        <v>2</v>
      </c>
      <c r="G333" s="21">
        <v>2</v>
      </c>
      <c r="H333" s="8">
        <v>16319.57</v>
      </c>
      <c r="I333" s="8">
        <v>166.15</v>
      </c>
      <c r="J333" s="8">
        <v>0</v>
      </c>
      <c r="K333" s="8">
        <v>16485.72</v>
      </c>
      <c r="L333" s="8">
        <v>138.83000000000001</v>
      </c>
      <c r="M333" s="8">
        <v>0</v>
      </c>
      <c r="N333" s="8">
        <v>97.97</v>
      </c>
      <c r="O333" s="8">
        <v>0</v>
      </c>
      <c r="P333" s="8">
        <v>0</v>
      </c>
      <c r="Q333" s="8">
        <v>0</v>
      </c>
      <c r="R333" s="8">
        <v>16387.75</v>
      </c>
      <c r="S333" s="8">
        <v>145.22999999999999</v>
      </c>
      <c r="T333" s="8">
        <v>144.02000000000001</v>
      </c>
      <c r="U333" s="8">
        <v>0</v>
      </c>
      <c r="V333" s="8">
        <v>145.22999999999999</v>
      </c>
      <c r="W333" s="8">
        <v>0</v>
      </c>
      <c r="X333" s="8">
        <v>0</v>
      </c>
      <c r="Y333" s="8">
        <v>0</v>
      </c>
      <c r="Z333" s="8">
        <v>144.02000000000001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-7.68</v>
      </c>
      <c r="AG333" s="8">
        <v>0</v>
      </c>
      <c r="AH333" s="8">
        <v>0</v>
      </c>
      <c r="AI333" s="8">
        <v>6.19</v>
      </c>
      <c r="AJ333" s="8">
        <v>0</v>
      </c>
      <c r="AK333" s="8">
        <v>0</v>
      </c>
      <c r="AL333" s="8">
        <v>40.86</v>
      </c>
      <c r="AM333" s="8">
        <v>0</v>
      </c>
      <c r="AN333" s="8">
        <v>14.45</v>
      </c>
      <c r="AO333" s="8">
        <v>41.98</v>
      </c>
      <c r="AP333" s="8">
        <v>0</v>
      </c>
      <c r="AQ333" s="8">
        <v>0</v>
      </c>
      <c r="AR333" s="8">
        <v>0</v>
      </c>
      <c r="AS333" s="8">
        <v>0</v>
      </c>
      <c r="AT333" s="8">
        <f t="shared" si="5"/>
        <v>339</v>
      </c>
      <c r="AU333" s="8">
        <v>207.01</v>
      </c>
      <c r="AV333" s="8">
        <v>144.02000000000001</v>
      </c>
      <c r="AW333" s="9">
        <v>80</v>
      </c>
      <c r="AX333" s="9">
        <v>300</v>
      </c>
      <c r="AY333" s="8">
        <v>249001.75</v>
      </c>
      <c r="AZ333" s="8">
        <v>29754.3</v>
      </c>
      <c r="BA333" s="7">
        <v>43.392338000000002</v>
      </c>
      <c r="BB333" s="7">
        <v>23.899160358654001</v>
      </c>
      <c r="BC333" s="7">
        <v>10.59</v>
      </c>
      <c r="BD333" s="7"/>
      <c r="BE333" s="6" t="s">
        <v>3776</v>
      </c>
      <c r="BF333" s="4"/>
      <c r="BG333" s="6" t="s">
        <v>142</v>
      </c>
      <c r="BH333" s="6" t="s">
        <v>23</v>
      </c>
      <c r="BI333" s="6" t="s">
        <v>195</v>
      </c>
      <c r="BJ333" s="6" t="s">
        <v>3</v>
      </c>
      <c r="BK333" s="5" t="s">
        <v>2</v>
      </c>
      <c r="BL333" s="7">
        <v>133036.213357</v>
      </c>
      <c r="BM333" s="5" t="s">
        <v>131</v>
      </c>
      <c r="BN333" s="7"/>
      <c r="BO333" s="10">
        <v>38706</v>
      </c>
      <c r="BP333" s="10">
        <v>47837</v>
      </c>
      <c r="BQ333" s="10" t="s">
        <v>811</v>
      </c>
      <c r="BR333" s="10" t="s">
        <v>4323</v>
      </c>
      <c r="BS333" s="10">
        <v>38706</v>
      </c>
      <c r="BT333" s="10">
        <v>47837</v>
      </c>
      <c r="BU333" s="7">
        <v>62.62</v>
      </c>
      <c r="BV333" s="7">
        <v>6.19</v>
      </c>
      <c r="BW333" s="7">
        <v>0</v>
      </c>
    </row>
    <row r="334" spans="1:75" s="2" customFormat="1" ht="18.2" customHeight="1" x14ac:dyDescent="0.15">
      <c r="A334" s="11">
        <v>332</v>
      </c>
      <c r="B334" s="12" t="s">
        <v>127</v>
      </c>
      <c r="C334" s="12" t="s">
        <v>128</v>
      </c>
      <c r="D334" s="26">
        <v>45383</v>
      </c>
      <c r="E334" s="13" t="s">
        <v>1178</v>
      </c>
      <c r="F334" s="22">
        <v>193</v>
      </c>
      <c r="G334" s="22">
        <v>192</v>
      </c>
      <c r="H334" s="15">
        <v>40563.46</v>
      </c>
      <c r="I334" s="15">
        <v>31858.720000000001</v>
      </c>
      <c r="J334" s="15">
        <v>0</v>
      </c>
      <c r="K334" s="15">
        <v>72422.179999999993</v>
      </c>
      <c r="L334" s="15">
        <v>345.01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72422.179999999993</v>
      </c>
      <c r="S334" s="15">
        <v>103113.45</v>
      </c>
      <c r="T334" s="15">
        <v>357.97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103471.42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8">
        <f t="shared" si="5"/>
        <v>0</v>
      </c>
      <c r="AU334" s="15">
        <v>32203.73</v>
      </c>
      <c r="AV334" s="15">
        <v>103471.42</v>
      </c>
      <c r="AW334" s="16">
        <v>80</v>
      </c>
      <c r="AX334" s="16">
        <v>300</v>
      </c>
      <c r="AY334" s="15">
        <v>372001.91</v>
      </c>
      <c r="AZ334" s="15">
        <v>73950.25</v>
      </c>
      <c r="BA334" s="14">
        <v>72.189406000000005</v>
      </c>
      <c r="BB334" s="14">
        <v>70.697721176400094</v>
      </c>
      <c r="BC334" s="14">
        <v>10.59</v>
      </c>
      <c r="BD334" s="14"/>
      <c r="BE334" s="13" t="s">
        <v>3776</v>
      </c>
      <c r="BF334" s="11"/>
      <c r="BG334" s="13" t="s">
        <v>134</v>
      </c>
      <c r="BH334" s="13" t="s">
        <v>25</v>
      </c>
      <c r="BI334" s="13" t="s">
        <v>179</v>
      </c>
      <c r="BJ334" s="13" t="s">
        <v>3777</v>
      </c>
      <c r="BK334" s="12" t="s">
        <v>2</v>
      </c>
      <c r="BL334" s="14">
        <v>587925.28506103996</v>
      </c>
      <c r="BM334" s="12" t="s">
        <v>131</v>
      </c>
      <c r="BN334" s="14"/>
      <c r="BO334" s="17">
        <v>38707</v>
      </c>
      <c r="BP334" s="17">
        <v>47838</v>
      </c>
      <c r="BQ334" s="10" t="s">
        <v>4080</v>
      </c>
      <c r="BR334" s="10" t="s">
        <v>4376</v>
      </c>
      <c r="BS334" s="10">
        <v>38707</v>
      </c>
      <c r="BT334" s="10">
        <v>47838</v>
      </c>
      <c r="BU334" s="14">
        <v>27754.35</v>
      </c>
      <c r="BV334" s="14">
        <v>15.39</v>
      </c>
      <c r="BW334" s="14">
        <v>0</v>
      </c>
    </row>
    <row r="335" spans="1:75" s="2" customFormat="1" ht="18.2" customHeight="1" x14ac:dyDescent="0.15">
      <c r="A335" s="4">
        <v>333</v>
      </c>
      <c r="B335" s="5" t="s">
        <v>127</v>
      </c>
      <c r="C335" s="5" t="s">
        <v>128</v>
      </c>
      <c r="D335" s="25">
        <v>45383</v>
      </c>
      <c r="E335" s="6" t="s">
        <v>1179</v>
      </c>
      <c r="F335" s="21">
        <v>148</v>
      </c>
      <c r="G335" s="21">
        <v>147</v>
      </c>
      <c r="H335" s="8">
        <v>8306.94</v>
      </c>
      <c r="I335" s="8">
        <v>5808.81</v>
      </c>
      <c r="J335" s="8">
        <v>0</v>
      </c>
      <c r="K335" s="8">
        <v>14115.75</v>
      </c>
      <c r="L335" s="8">
        <v>70.69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14115.75</v>
      </c>
      <c r="S335" s="8">
        <v>15359.19</v>
      </c>
      <c r="T335" s="8">
        <v>73.31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15432.5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f t="shared" si="5"/>
        <v>0</v>
      </c>
      <c r="AU335" s="8">
        <v>5879.5</v>
      </c>
      <c r="AV335" s="8">
        <v>15432.5</v>
      </c>
      <c r="AW335" s="9">
        <v>80</v>
      </c>
      <c r="AX335" s="9">
        <v>300</v>
      </c>
      <c r="AY335" s="8">
        <v>199001.79</v>
      </c>
      <c r="AZ335" s="8">
        <v>15147.82</v>
      </c>
      <c r="BA335" s="7">
        <v>27.643015999999999</v>
      </c>
      <c r="BB335" s="7">
        <v>25.759607857896398</v>
      </c>
      <c r="BC335" s="7">
        <v>10.59</v>
      </c>
      <c r="BD335" s="7"/>
      <c r="BE335" s="6" t="s">
        <v>3776</v>
      </c>
      <c r="BF335" s="4"/>
      <c r="BG335" s="6" t="s">
        <v>166</v>
      </c>
      <c r="BH335" s="6" t="s">
        <v>39</v>
      </c>
      <c r="BI335" s="6" t="s">
        <v>167</v>
      </c>
      <c r="BJ335" s="6" t="s">
        <v>3777</v>
      </c>
      <c r="BK335" s="5" t="s">
        <v>2</v>
      </c>
      <c r="BL335" s="7">
        <v>114592.053741</v>
      </c>
      <c r="BM335" s="5" t="s">
        <v>131</v>
      </c>
      <c r="BN335" s="7"/>
      <c r="BO335" s="10">
        <v>38708</v>
      </c>
      <c r="BP335" s="10">
        <v>47839</v>
      </c>
      <c r="BQ335" s="10" t="s">
        <v>765</v>
      </c>
      <c r="BR335" s="10" t="s">
        <v>4340</v>
      </c>
      <c r="BS335" s="10">
        <v>38708</v>
      </c>
      <c r="BT335" s="10">
        <v>47839</v>
      </c>
      <c r="BU335" s="7">
        <v>5153.29</v>
      </c>
      <c r="BV335" s="7">
        <v>3.15</v>
      </c>
      <c r="BW335" s="7">
        <v>0</v>
      </c>
    </row>
    <row r="336" spans="1:75" s="2" customFormat="1" ht="18.2" customHeight="1" x14ac:dyDescent="0.15">
      <c r="A336" s="11">
        <v>334</v>
      </c>
      <c r="B336" s="12" t="s">
        <v>127</v>
      </c>
      <c r="C336" s="12" t="s">
        <v>128</v>
      </c>
      <c r="D336" s="26">
        <v>45383</v>
      </c>
      <c r="E336" s="13" t="s">
        <v>1180</v>
      </c>
      <c r="F336" s="22">
        <v>0</v>
      </c>
      <c r="G336" s="22">
        <v>0</v>
      </c>
      <c r="H336" s="15">
        <v>25371.73</v>
      </c>
      <c r="I336" s="15">
        <v>0</v>
      </c>
      <c r="J336" s="15">
        <v>0</v>
      </c>
      <c r="K336" s="15">
        <v>25371.73</v>
      </c>
      <c r="L336" s="15">
        <v>215.86</v>
      </c>
      <c r="M336" s="15">
        <v>0</v>
      </c>
      <c r="N336" s="15">
        <v>0</v>
      </c>
      <c r="O336" s="15">
        <v>215.86</v>
      </c>
      <c r="P336" s="15">
        <v>0</v>
      </c>
      <c r="Q336" s="15">
        <v>0</v>
      </c>
      <c r="R336" s="15">
        <v>25155.87</v>
      </c>
      <c r="S336" s="15">
        <v>0</v>
      </c>
      <c r="T336" s="15">
        <v>223.91</v>
      </c>
      <c r="U336" s="15">
        <v>0</v>
      </c>
      <c r="V336" s="15">
        <v>0</v>
      </c>
      <c r="W336" s="15">
        <v>223.91</v>
      </c>
      <c r="X336" s="15">
        <v>0</v>
      </c>
      <c r="Y336" s="15">
        <v>0</v>
      </c>
      <c r="Z336" s="15">
        <v>0</v>
      </c>
      <c r="AA336" s="15">
        <v>9.6300000000000008</v>
      </c>
      <c r="AB336" s="15">
        <v>0</v>
      </c>
      <c r="AC336" s="15">
        <v>0</v>
      </c>
      <c r="AD336" s="15">
        <v>0</v>
      </c>
      <c r="AE336" s="15">
        <v>0</v>
      </c>
      <c r="AF336" s="15">
        <v>-9.01</v>
      </c>
      <c r="AG336" s="15">
        <v>22.47</v>
      </c>
      <c r="AH336" s="15">
        <v>62.74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431.14</v>
      </c>
      <c r="AQ336" s="15">
        <v>0</v>
      </c>
      <c r="AR336" s="15">
        <v>525.6</v>
      </c>
      <c r="AS336" s="15">
        <v>0</v>
      </c>
      <c r="AT336" s="8">
        <f t="shared" si="5"/>
        <v>431.14</v>
      </c>
      <c r="AU336" s="15">
        <v>0</v>
      </c>
      <c r="AV336" s="15">
        <v>0</v>
      </c>
      <c r="AW336" s="16">
        <v>80</v>
      </c>
      <c r="AX336" s="16">
        <v>300</v>
      </c>
      <c r="AY336" s="15">
        <v>324900.43</v>
      </c>
      <c r="AZ336" s="15">
        <v>46261.21</v>
      </c>
      <c r="BA336" s="14">
        <v>51.708145999999999</v>
      </c>
      <c r="BB336" s="14">
        <v>28.117798879817901</v>
      </c>
      <c r="BC336" s="14">
        <v>10.59</v>
      </c>
      <c r="BD336" s="14"/>
      <c r="BE336" s="13" t="s">
        <v>3776</v>
      </c>
      <c r="BF336" s="11"/>
      <c r="BG336" s="13" t="s">
        <v>142</v>
      </c>
      <c r="BH336" s="13" t="s">
        <v>7</v>
      </c>
      <c r="BI336" s="13" t="s">
        <v>143</v>
      </c>
      <c r="BJ336" s="13" t="s">
        <v>1</v>
      </c>
      <c r="BK336" s="12" t="s">
        <v>2</v>
      </c>
      <c r="BL336" s="14">
        <v>204216.05702435999</v>
      </c>
      <c r="BM336" s="12" t="s">
        <v>131</v>
      </c>
      <c r="BN336" s="14"/>
      <c r="BO336" s="17">
        <v>38708</v>
      </c>
      <c r="BP336" s="17">
        <v>47839</v>
      </c>
      <c r="BQ336" s="10" t="s">
        <v>4319</v>
      </c>
      <c r="BR336" s="10" t="s">
        <v>4326</v>
      </c>
      <c r="BS336" s="10">
        <v>38708</v>
      </c>
      <c r="BT336" s="10">
        <v>47839</v>
      </c>
      <c r="BU336" s="14">
        <v>0</v>
      </c>
      <c r="BV336" s="14">
        <v>9.6300000000000008</v>
      </c>
      <c r="BW336" s="14">
        <v>0</v>
      </c>
    </row>
    <row r="337" spans="1:75" s="2" customFormat="1" ht="18.2" customHeight="1" x14ac:dyDescent="0.15">
      <c r="A337" s="4">
        <v>335</v>
      </c>
      <c r="B337" s="5" t="s">
        <v>127</v>
      </c>
      <c r="C337" s="5" t="s">
        <v>128</v>
      </c>
      <c r="D337" s="25">
        <v>45383</v>
      </c>
      <c r="E337" s="6" t="s">
        <v>1181</v>
      </c>
      <c r="F337" s="21">
        <v>0</v>
      </c>
      <c r="G337" s="21">
        <v>0</v>
      </c>
      <c r="H337" s="8">
        <v>5968.05</v>
      </c>
      <c r="I337" s="8">
        <v>0</v>
      </c>
      <c r="J337" s="8">
        <v>0</v>
      </c>
      <c r="K337" s="8">
        <v>5968.05</v>
      </c>
      <c r="L337" s="8">
        <v>259.87</v>
      </c>
      <c r="M337" s="8">
        <v>0</v>
      </c>
      <c r="N337" s="8">
        <v>0</v>
      </c>
      <c r="O337" s="8">
        <v>259.87</v>
      </c>
      <c r="P337" s="8">
        <v>0</v>
      </c>
      <c r="Q337" s="8">
        <v>0</v>
      </c>
      <c r="R337" s="8">
        <v>5708.18</v>
      </c>
      <c r="S337" s="8">
        <v>0</v>
      </c>
      <c r="T337" s="8">
        <v>52.67</v>
      </c>
      <c r="U337" s="8">
        <v>0</v>
      </c>
      <c r="V337" s="8">
        <v>0</v>
      </c>
      <c r="W337" s="8">
        <v>52.67</v>
      </c>
      <c r="X337" s="8">
        <v>0</v>
      </c>
      <c r="Y337" s="8">
        <v>0</v>
      </c>
      <c r="Z337" s="8">
        <v>0</v>
      </c>
      <c r="AA337" s="8">
        <v>6.52</v>
      </c>
      <c r="AB337" s="8">
        <v>0</v>
      </c>
      <c r="AC337" s="8">
        <v>0</v>
      </c>
      <c r="AD337" s="8">
        <v>0</v>
      </c>
      <c r="AE337" s="8">
        <v>0</v>
      </c>
      <c r="AF337" s="8">
        <v>-7.11</v>
      </c>
      <c r="AG337" s="8">
        <v>13.88</v>
      </c>
      <c r="AH337" s="8">
        <v>46.52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3.73</v>
      </c>
      <c r="AQ337" s="8">
        <v>0</v>
      </c>
      <c r="AR337" s="8">
        <v>3.73</v>
      </c>
      <c r="AS337" s="8">
        <v>0</v>
      </c>
      <c r="AT337" s="8">
        <f t="shared" si="5"/>
        <v>372.35</v>
      </c>
      <c r="AU337" s="8">
        <v>0</v>
      </c>
      <c r="AV337" s="8">
        <v>0</v>
      </c>
      <c r="AW337" s="9">
        <v>20</v>
      </c>
      <c r="AX337" s="9">
        <v>240</v>
      </c>
      <c r="AY337" s="8">
        <v>324900.43</v>
      </c>
      <c r="AZ337" s="8">
        <v>31116.17</v>
      </c>
      <c r="BA337" s="7">
        <v>34.779882999999998</v>
      </c>
      <c r="BB337" s="7">
        <v>6.3802785671546296</v>
      </c>
      <c r="BC337" s="7">
        <v>10.59</v>
      </c>
      <c r="BD337" s="7"/>
      <c r="BE337" s="6" t="s">
        <v>3776</v>
      </c>
      <c r="BF337" s="4"/>
      <c r="BG337" s="6" t="s">
        <v>142</v>
      </c>
      <c r="BH337" s="6" t="s">
        <v>7</v>
      </c>
      <c r="BI337" s="6" t="s">
        <v>143</v>
      </c>
      <c r="BJ337" s="6" t="s">
        <v>1</v>
      </c>
      <c r="BK337" s="5" t="s">
        <v>2</v>
      </c>
      <c r="BL337" s="7">
        <v>46339.165069039998</v>
      </c>
      <c r="BM337" s="5" t="s">
        <v>131</v>
      </c>
      <c r="BN337" s="7"/>
      <c r="BO337" s="10">
        <v>38708</v>
      </c>
      <c r="BP337" s="10">
        <v>46013</v>
      </c>
      <c r="BQ337" s="10" t="s">
        <v>4319</v>
      </c>
      <c r="BR337" s="10" t="s">
        <v>4326</v>
      </c>
      <c r="BS337" s="10">
        <v>38708</v>
      </c>
      <c r="BT337" s="10">
        <v>46013</v>
      </c>
      <c r="BU337" s="7">
        <v>0</v>
      </c>
      <c r="BV337" s="7">
        <v>6.52</v>
      </c>
      <c r="BW337" s="7">
        <v>0</v>
      </c>
    </row>
    <row r="338" spans="1:75" s="2" customFormat="1" ht="18.2" customHeight="1" x14ac:dyDescent="0.15">
      <c r="A338" s="11">
        <v>336</v>
      </c>
      <c r="B338" s="12" t="s">
        <v>127</v>
      </c>
      <c r="C338" s="12" t="s">
        <v>128</v>
      </c>
      <c r="D338" s="26">
        <v>45383</v>
      </c>
      <c r="E338" s="13" t="s">
        <v>1182</v>
      </c>
      <c r="F338" s="22">
        <v>0</v>
      </c>
      <c r="G338" s="22">
        <v>0</v>
      </c>
      <c r="H338" s="15">
        <v>5440.71</v>
      </c>
      <c r="I338" s="15">
        <v>0</v>
      </c>
      <c r="J338" s="15">
        <v>0</v>
      </c>
      <c r="K338" s="15">
        <v>5440.71</v>
      </c>
      <c r="L338" s="15">
        <v>236.87</v>
      </c>
      <c r="M338" s="15">
        <v>0</v>
      </c>
      <c r="N338" s="15">
        <v>0</v>
      </c>
      <c r="O338" s="15">
        <v>236.87</v>
      </c>
      <c r="P338" s="15">
        <v>0</v>
      </c>
      <c r="Q338" s="15">
        <v>0</v>
      </c>
      <c r="R338" s="15">
        <v>5203.84</v>
      </c>
      <c r="S338" s="15">
        <v>0</v>
      </c>
      <c r="T338" s="15">
        <v>48.01</v>
      </c>
      <c r="U338" s="15">
        <v>0</v>
      </c>
      <c r="V338" s="15">
        <v>0</v>
      </c>
      <c r="W338" s="15">
        <v>48.01</v>
      </c>
      <c r="X338" s="15">
        <v>0</v>
      </c>
      <c r="Y338" s="15">
        <v>0</v>
      </c>
      <c r="Z338" s="15">
        <v>0</v>
      </c>
      <c r="AA338" s="15">
        <v>5.95</v>
      </c>
      <c r="AB338" s="15">
        <v>0</v>
      </c>
      <c r="AC338" s="15">
        <v>0</v>
      </c>
      <c r="AD338" s="15">
        <v>0</v>
      </c>
      <c r="AE338" s="15">
        <v>0</v>
      </c>
      <c r="AF338" s="15">
        <v>-6.91</v>
      </c>
      <c r="AG338" s="15">
        <v>12.65</v>
      </c>
      <c r="AH338" s="15">
        <v>43.04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8">
        <f t="shared" si="5"/>
        <v>339.61</v>
      </c>
      <c r="AU338" s="15">
        <v>0</v>
      </c>
      <c r="AV338" s="15">
        <v>0</v>
      </c>
      <c r="AW338" s="16">
        <v>20</v>
      </c>
      <c r="AX338" s="16">
        <v>240</v>
      </c>
      <c r="AY338" s="15">
        <v>312201.62</v>
      </c>
      <c r="AZ338" s="15">
        <v>28362.53</v>
      </c>
      <c r="BA338" s="14">
        <v>32.991501999999997</v>
      </c>
      <c r="BB338" s="14">
        <v>6.05314468658755</v>
      </c>
      <c r="BC338" s="14">
        <v>10.59</v>
      </c>
      <c r="BD338" s="14"/>
      <c r="BE338" s="13" t="s">
        <v>3776</v>
      </c>
      <c r="BF338" s="11"/>
      <c r="BG338" s="13" t="s">
        <v>134</v>
      </c>
      <c r="BH338" s="13" t="s">
        <v>14</v>
      </c>
      <c r="BI338" s="13" t="s">
        <v>135</v>
      </c>
      <c r="BJ338" s="13" t="s">
        <v>1</v>
      </c>
      <c r="BK338" s="12" t="s">
        <v>2</v>
      </c>
      <c r="BL338" s="14">
        <v>42244.918827519999</v>
      </c>
      <c r="BM338" s="12" t="s">
        <v>131</v>
      </c>
      <c r="BN338" s="14"/>
      <c r="BO338" s="17">
        <v>38708</v>
      </c>
      <c r="BP338" s="17">
        <v>46013</v>
      </c>
      <c r="BQ338" s="10" t="s">
        <v>4319</v>
      </c>
      <c r="BR338" s="10" t="s">
        <v>4326</v>
      </c>
      <c r="BS338" s="10">
        <v>38708</v>
      </c>
      <c r="BT338" s="10">
        <v>46013</v>
      </c>
      <c r="BU338" s="14">
        <v>0</v>
      </c>
      <c r="BV338" s="14">
        <v>5.95</v>
      </c>
      <c r="BW338" s="14">
        <v>0</v>
      </c>
    </row>
    <row r="339" spans="1:75" s="2" customFormat="1" ht="18.2" customHeight="1" x14ac:dyDescent="0.15">
      <c r="A339" s="4">
        <v>337</v>
      </c>
      <c r="B339" s="5" t="s">
        <v>127</v>
      </c>
      <c r="C339" s="5" t="s">
        <v>128</v>
      </c>
      <c r="D339" s="25">
        <v>45383</v>
      </c>
      <c r="E339" s="6" t="s">
        <v>1183</v>
      </c>
      <c r="F339" s="21">
        <v>157</v>
      </c>
      <c r="G339" s="21">
        <v>156</v>
      </c>
      <c r="H339" s="8">
        <v>8080.74</v>
      </c>
      <c r="I339" s="8">
        <v>29744.97</v>
      </c>
      <c r="J339" s="8">
        <v>0</v>
      </c>
      <c r="K339" s="8">
        <v>37825.71</v>
      </c>
      <c r="L339" s="8">
        <v>351.85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37825.71</v>
      </c>
      <c r="S339" s="8">
        <v>36076.660000000003</v>
      </c>
      <c r="T339" s="8">
        <v>71.31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36147.97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f t="shared" si="5"/>
        <v>0</v>
      </c>
      <c r="AU339" s="8">
        <v>30096.82</v>
      </c>
      <c r="AV339" s="8">
        <v>36147.97</v>
      </c>
      <c r="AW339" s="9">
        <v>20</v>
      </c>
      <c r="AX339" s="9">
        <v>240</v>
      </c>
      <c r="AY339" s="8">
        <v>384001.51</v>
      </c>
      <c r="AZ339" s="8">
        <v>42129.46</v>
      </c>
      <c r="BA339" s="7">
        <v>39.843592999999998</v>
      </c>
      <c r="BB339" s="7">
        <v>35.7733565580007</v>
      </c>
      <c r="BC339" s="7">
        <v>10.59</v>
      </c>
      <c r="BD339" s="7"/>
      <c r="BE339" s="6" t="s">
        <v>3776</v>
      </c>
      <c r="BF339" s="4"/>
      <c r="BG339" s="6" t="s">
        <v>134</v>
      </c>
      <c r="BH339" s="6" t="s">
        <v>15</v>
      </c>
      <c r="BI339" s="6" t="s">
        <v>145</v>
      </c>
      <c r="BJ339" s="6" t="s">
        <v>3777</v>
      </c>
      <c r="BK339" s="5" t="s">
        <v>2</v>
      </c>
      <c r="BL339" s="7">
        <v>307070.17289987998</v>
      </c>
      <c r="BM339" s="5" t="s">
        <v>131</v>
      </c>
      <c r="BN339" s="7"/>
      <c r="BO339" s="10">
        <v>38709</v>
      </c>
      <c r="BP339" s="10">
        <v>46014</v>
      </c>
      <c r="BQ339" s="10" t="s">
        <v>3768</v>
      </c>
      <c r="BR339" s="10" t="s">
        <v>4365</v>
      </c>
      <c r="BS339" s="10">
        <v>38709</v>
      </c>
      <c r="BT339" s="10">
        <v>46014</v>
      </c>
      <c r="BU339" s="7">
        <v>13780.5</v>
      </c>
      <c r="BV339" s="7">
        <v>8.83</v>
      </c>
      <c r="BW339" s="7">
        <v>0</v>
      </c>
    </row>
    <row r="340" spans="1:75" s="2" customFormat="1" ht="18.2" customHeight="1" x14ac:dyDescent="0.15">
      <c r="A340" s="11">
        <v>338</v>
      </c>
      <c r="B340" s="12" t="s">
        <v>127</v>
      </c>
      <c r="C340" s="12" t="s">
        <v>128</v>
      </c>
      <c r="D340" s="26">
        <v>45383</v>
      </c>
      <c r="E340" s="13" t="s">
        <v>1184</v>
      </c>
      <c r="F340" s="22">
        <v>108</v>
      </c>
      <c r="G340" s="22">
        <v>107</v>
      </c>
      <c r="H340" s="15">
        <v>25663.03</v>
      </c>
      <c r="I340" s="15">
        <v>15077.37</v>
      </c>
      <c r="J340" s="15">
        <v>0</v>
      </c>
      <c r="K340" s="15">
        <v>40740.400000000001</v>
      </c>
      <c r="L340" s="15">
        <v>218.33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40740.400000000001</v>
      </c>
      <c r="S340" s="15">
        <v>32197.48</v>
      </c>
      <c r="T340" s="15">
        <v>226.48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32423.96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8">
        <f t="shared" si="5"/>
        <v>0</v>
      </c>
      <c r="AU340" s="15">
        <v>15295.7</v>
      </c>
      <c r="AV340" s="15">
        <v>32423.96</v>
      </c>
      <c r="AW340" s="16">
        <v>80</v>
      </c>
      <c r="AX340" s="16">
        <v>300</v>
      </c>
      <c r="AY340" s="15">
        <v>307500.17</v>
      </c>
      <c r="AZ340" s="15">
        <v>46791.51</v>
      </c>
      <c r="BA340" s="14">
        <v>55.262081999999999</v>
      </c>
      <c r="BB340" s="14">
        <v>48.115551849316297</v>
      </c>
      <c r="BC340" s="14">
        <v>10.59</v>
      </c>
      <c r="BD340" s="14"/>
      <c r="BE340" s="13" t="s">
        <v>3776</v>
      </c>
      <c r="BF340" s="11"/>
      <c r="BG340" s="13" t="s">
        <v>137</v>
      </c>
      <c r="BH340" s="13" t="s">
        <v>18</v>
      </c>
      <c r="BI340" s="13" t="s">
        <v>306</v>
      </c>
      <c r="BJ340" s="13" t="s">
        <v>3777</v>
      </c>
      <c r="BK340" s="12" t="s">
        <v>2</v>
      </c>
      <c r="BL340" s="14">
        <v>330731.70793119998</v>
      </c>
      <c r="BM340" s="12" t="s">
        <v>131</v>
      </c>
      <c r="BN340" s="14"/>
      <c r="BO340" s="17">
        <v>38709</v>
      </c>
      <c r="BP340" s="17">
        <v>47840</v>
      </c>
      <c r="BQ340" s="10" t="s">
        <v>779</v>
      </c>
      <c r="BR340" s="10" t="s">
        <v>4360</v>
      </c>
      <c r="BS340" s="10">
        <v>38709</v>
      </c>
      <c r="BT340" s="10">
        <v>47840</v>
      </c>
      <c r="BU340" s="14">
        <v>10173.56</v>
      </c>
      <c r="BV340" s="14">
        <v>9.74</v>
      </c>
      <c r="BW340" s="14">
        <v>0</v>
      </c>
    </row>
    <row r="341" spans="1:75" s="2" customFormat="1" ht="18.2" customHeight="1" x14ac:dyDescent="0.15">
      <c r="A341" s="4">
        <v>339</v>
      </c>
      <c r="B341" s="5" t="s">
        <v>127</v>
      </c>
      <c r="C341" s="5" t="s">
        <v>128</v>
      </c>
      <c r="D341" s="25">
        <v>45383</v>
      </c>
      <c r="E341" s="6" t="s">
        <v>1185</v>
      </c>
      <c r="F341" s="21">
        <v>126</v>
      </c>
      <c r="G341" s="21">
        <v>125</v>
      </c>
      <c r="H341" s="8">
        <v>12567.93</v>
      </c>
      <c r="I341" s="8">
        <v>8071.79</v>
      </c>
      <c r="J341" s="8">
        <v>0</v>
      </c>
      <c r="K341" s="8">
        <v>20639.72</v>
      </c>
      <c r="L341" s="8">
        <v>106.87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20639.72</v>
      </c>
      <c r="S341" s="8">
        <v>19150.71</v>
      </c>
      <c r="T341" s="8">
        <v>110.91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19261.62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f t="shared" si="5"/>
        <v>0</v>
      </c>
      <c r="AU341" s="8">
        <v>8178.66</v>
      </c>
      <c r="AV341" s="8">
        <v>19261.62</v>
      </c>
      <c r="AW341" s="9">
        <v>80</v>
      </c>
      <c r="AX341" s="9">
        <v>300</v>
      </c>
      <c r="AY341" s="8">
        <v>249002.79</v>
      </c>
      <c r="AZ341" s="8">
        <v>22909.71</v>
      </c>
      <c r="BA341" s="7">
        <v>33.413418999999998</v>
      </c>
      <c r="BB341" s="7">
        <v>30.102677528553599</v>
      </c>
      <c r="BC341" s="7">
        <v>10.59</v>
      </c>
      <c r="BD341" s="7"/>
      <c r="BE341" s="6" t="s">
        <v>3776</v>
      </c>
      <c r="BF341" s="4"/>
      <c r="BG341" s="6" t="s">
        <v>142</v>
      </c>
      <c r="BH341" s="6" t="s">
        <v>23</v>
      </c>
      <c r="BI341" s="6" t="s">
        <v>195</v>
      </c>
      <c r="BJ341" s="6" t="s">
        <v>3777</v>
      </c>
      <c r="BK341" s="5" t="s">
        <v>2</v>
      </c>
      <c r="BL341" s="7">
        <v>167553.82487216001</v>
      </c>
      <c r="BM341" s="5" t="s">
        <v>131</v>
      </c>
      <c r="BN341" s="7"/>
      <c r="BO341" s="10">
        <v>38709</v>
      </c>
      <c r="BP341" s="10">
        <v>47840</v>
      </c>
      <c r="BQ341" s="10" t="s">
        <v>747</v>
      </c>
      <c r="BR341" s="10" t="s">
        <v>4327</v>
      </c>
      <c r="BS341" s="10">
        <v>38709</v>
      </c>
      <c r="BT341" s="10">
        <v>47840</v>
      </c>
      <c r="BU341" s="7">
        <v>6367.93</v>
      </c>
      <c r="BV341" s="7">
        <v>4.76</v>
      </c>
      <c r="BW341" s="7">
        <v>0</v>
      </c>
    </row>
    <row r="342" spans="1:75" s="2" customFormat="1" ht="18.2" customHeight="1" x14ac:dyDescent="0.15">
      <c r="A342" s="11">
        <v>340</v>
      </c>
      <c r="B342" s="12" t="s">
        <v>127</v>
      </c>
      <c r="C342" s="12" t="s">
        <v>128</v>
      </c>
      <c r="D342" s="26">
        <v>45383</v>
      </c>
      <c r="E342" s="13" t="s">
        <v>1186</v>
      </c>
      <c r="F342" s="22">
        <v>140</v>
      </c>
      <c r="G342" s="22">
        <v>139</v>
      </c>
      <c r="H342" s="15">
        <v>13202.04</v>
      </c>
      <c r="I342" s="15">
        <v>45939.3</v>
      </c>
      <c r="J342" s="15">
        <v>0</v>
      </c>
      <c r="K342" s="15">
        <v>59141.34</v>
      </c>
      <c r="L342" s="15">
        <v>574.92999999999995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59141.34</v>
      </c>
      <c r="S342" s="15">
        <v>50170.84</v>
      </c>
      <c r="T342" s="15">
        <v>116.51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50287.35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8">
        <f t="shared" si="5"/>
        <v>0</v>
      </c>
      <c r="AU342" s="15">
        <v>46514.23</v>
      </c>
      <c r="AV342" s="15">
        <v>50287.35</v>
      </c>
      <c r="AW342" s="16">
        <v>20</v>
      </c>
      <c r="AX342" s="16">
        <v>240</v>
      </c>
      <c r="AY342" s="15">
        <v>353000.91</v>
      </c>
      <c r="AZ342" s="15">
        <v>68838.990000000005</v>
      </c>
      <c r="BA342" s="14">
        <v>70.821349999999995</v>
      </c>
      <c r="BB342" s="14">
        <v>60.844436265102097</v>
      </c>
      <c r="BC342" s="14">
        <v>10.59</v>
      </c>
      <c r="BD342" s="14"/>
      <c r="BE342" s="13" t="s">
        <v>3776</v>
      </c>
      <c r="BF342" s="11"/>
      <c r="BG342" s="13" t="s">
        <v>134</v>
      </c>
      <c r="BH342" s="13" t="s">
        <v>15</v>
      </c>
      <c r="BI342" s="13" t="s">
        <v>145</v>
      </c>
      <c r="BJ342" s="13" t="s">
        <v>3777</v>
      </c>
      <c r="BK342" s="12" t="s">
        <v>2</v>
      </c>
      <c r="BL342" s="14">
        <v>480111.05407751998</v>
      </c>
      <c r="BM342" s="12" t="s">
        <v>131</v>
      </c>
      <c r="BN342" s="14"/>
      <c r="BO342" s="17">
        <v>38709</v>
      </c>
      <c r="BP342" s="17">
        <v>46014</v>
      </c>
      <c r="BQ342" s="10" t="s">
        <v>3768</v>
      </c>
      <c r="BR342" s="10" t="s">
        <v>4365</v>
      </c>
      <c r="BS342" s="10">
        <v>38709</v>
      </c>
      <c r="BT342" s="10">
        <v>46014</v>
      </c>
      <c r="BU342" s="14">
        <v>18643.78</v>
      </c>
      <c r="BV342" s="14">
        <v>14.43</v>
      </c>
      <c r="BW342" s="14">
        <v>0</v>
      </c>
    </row>
    <row r="343" spans="1:75" s="2" customFormat="1" ht="18.2" customHeight="1" x14ac:dyDescent="0.15">
      <c r="A343" s="4">
        <v>341</v>
      </c>
      <c r="B343" s="5" t="s">
        <v>127</v>
      </c>
      <c r="C343" s="5" t="s">
        <v>128</v>
      </c>
      <c r="D343" s="25">
        <v>45383</v>
      </c>
      <c r="E343" s="6" t="s">
        <v>1187</v>
      </c>
      <c r="F343" s="21">
        <v>8</v>
      </c>
      <c r="G343" s="21">
        <v>8</v>
      </c>
      <c r="H343" s="8">
        <v>0</v>
      </c>
      <c r="I343" s="8">
        <v>2848.51</v>
      </c>
      <c r="J343" s="8">
        <v>0</v>
      </c>
      <c r="K343" s="8">
        <v>2848.51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2848.51</v>
      </c>
      <c r="S343" s="8">
        <v>102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102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f t="shared" si="5"/>
        <v>0</v>
      </c>
      <c r="AU343" s="8">
        <v>2848.51</v>
      </c>
      <c r="AV343" s="8">
        <v>102</v>
      </c>
      <c r="AW343" s="9">
        <v>54</v>
      </c>
      <c r="AX343" s="9">
        <v>180</v>
      </c>
      <c r="AY343" s="8">
        <v>327199.40000000002</v>
      </c>
      <c r="AZ343" s="8">
        <v>37726.239999999998</v>
      </c>
      <c r="BA343" s="7">
        <v>41.873240000000003</v>
      </c>
      <c r="BB343" s="7">
        <v>3.1616281631140599</v>
      </c>
      <c r="BC343" s="7">
        <v>10.59</v>
      </c>
      <c r="BD343" s="7"/>
      <c r="BE343" s="6" t="s">
        <v>3776</v>
      </c>
      <c r="BF343" s="4"/>
      <c r="BG343" s="6" t="s">
        <v>137</v>
      </c>
      <c r="BH343" s="6" t="s">
        <v>18</v>
      </c>
      <c r="BI343" s="6" t="s">
        <v>306</v>
      </c>
      <c r="BJ343" s="6" t="s">
        <v>3777</v>
      </c>
      <c r="BK343" s="5" t="s">
        <v>2</v>
      </c>
      <c r="BL343" s="7">
        <v>23124.283938280001</v>
      </c>
      <c r="BM343" s="5" t="s">
        <v>131</v>
      </c>
      <c r="BN343" s="7"/>
      <c r="BO343" s="10">
        <v>38709</v>
      </c>
      <c r="BP343" s="10">
        <v>44188</v>
      </c>
      <c r="BQ343" s="10" t="s">
        <v>740</v>
      </c>
      <c r="BR343" s="10" t="s">
        <v>4339</v>
      </c>
      <c r="BS343" s="10">
        <v>38709</v>
      </c>
      <c r="BT343" s="10">
        <v>44188</v>
      </c>
      <c r="BU343" s="7">
        <v>610.87</v>
      </c>
      <c r="BV343" s="7">
        <v>0</v>
      </c>
      <c r="BW343" s="7">
        <v>0</v>
      </c>
    </row>
    <row r="344" spans="1:75" s="2" customFormat="1" ht="18.2" customHeight="1" x14ac:dyDescent="0.15">
      <c r="A344" s="11">
        <v>342</v>
      </c>
      <c r="B344" s="12" t="s">
        <v>127</v>
      </c>
      <c r="C344" s="12" t="s">
        <v>128</v>
      </c>
      <c r="D344" s="26">
        <v>45383</v>
      </c>
      <c r="E344" s="13" t="s">
        <v>1188</v>
      </c>
      <c r="F344" s="22">
        <v>169</v>
      </c>
      <c r="G344" s="22">
        <v>168</v>
      </c>
      <c r="H344" s="15">
        <v>26724.27</v>
      </c>
      <c r="I344" s="15">
        <v>19874.54</v>
      </c>
      <c r="J344" s="15">
        <v>0</v>
      </c>
      <c r="K344" s="15">
        <v>46598.81</v>
      </c>
      <c r="L344" s="15">
        <v>227.35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46598.81</v>
      </c>
      <c r="S344" s="15">
        <v>57941.4</v>
      </c>
      <c r="T344" s="15">
        <v>235.84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58177.24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8">
        <f t="shared" si="5"/>
        <v>0</v>
      </c>
      <c r="AU344" s="15">
        <v>20101.89</v>
      </c>
      <c r="AV344" s="15">
        <v>58177.24</v>
      </c>
      <c r="AW344" s="16">
        <v>80</v>
      </c>
      <c r="AX344" s="16">
        <v>300</v>
      </c>
      <c r="AY344" s="15">
        <v>345998.7</v>
      </c>
      <c r="AZ344" s="15">
        <v>48725.09</v>
      </c>
      <c r="BA344" s="14">
        <v>51.142707999999999</v>
      </c>
      <c r="BB344" s="14">
        <v>48.910927265141602</v>
      </c>
      <c r="BC344" s="14">
        <v>10.59</v>
      </c>
      <c r="BD344" s="14"/>
      <c r="BE344" s="13" t="s">
        <v>3776</v>
      </c>
      <c r="BF344" s="11"/>
      <c r="BG344" s="13" t="s">
        <v>146</v>
      </c>
      <c r="BH344" s="13" t="s">
        <v>46</v>
      </c>
      <c r="BI344" s="13" t="s">
        <v>147</v>
      </c>
      <c r="BJ344" s="13" t="s">
        <v>3777</v>
      </c>
      <c r="BK344" s="12" t="s">
        <v>2</v>
      </c>
      <c r="BL344" s="14">
        <v>378290.44434668001</v>
      </c>
      <c r="BM344" s="12" t="s">
        <v>131</v>
      </c>
      <c r="BN344" s="14"/>
      <c r="BO344" s="17">
        <v>38709</v>
      </c>
      <c r="BP344" s="17">
        <v>47840</v>
      </c>
      <c r="BQ344" s="10" t="s">
        <v>742</v>
      </c>
      <c r="BR344" s="10" t="s">
        <v>4341</v>
      </c>
      <c r="BS344" s="10">
        <v>38709</v>
      </c>
      <c r="BT344" s="10">
        <v>47840</v>
      </c>
      <c r="BU344" s="14">
        <v>16905.57</v>
      </c>
      <c r="BV344" s="14">
        <v>10.14</v>
      </c>
      <c r="BW344" s="14">
        <v>0</v>
      </c>
    </row>
    <row r="345" spans="1:75" s="2" customFormat="1" ht="18.2" customHeight="1" x14ac:dyDescent="0.15">
      <c r="A345" s="4">
        <v>343</v>
      </c>
      <c r="B345" s="5" t="s">
        <v>127</v>
      </c>
      <c r="C345" s="5" t="s">
        <v>128</v>
      </c>
      <c r="D345" s="25">
        <v>45383</v>
      </c>
      <c r="E345" s="6" t="s">
        <v>1189</v>
      </c>
      <c r="F345" s="21">
        <v>145</v>
      </c>
      <c r="G345" s="21">
        <v>144</v>
      </c>
      <c r="H345" s="8">
        <v>7086.71</v>
      </c>
      <c r="I345" s="8">
        <v>4899.08</v>
      </c>
      <c r="J345" s="8">
        <v>0</v>
      </c>
      <c r="K345" s="8">
        <v>11985.79</v>
      </c>
      <c r="L345" s="8">
        <v>60.23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11985.79</v>
      </c>
      <c r="S345" s="8">
        <v>12779.8</v>
      </c>
      <c r="T345" s="8">
        <v>62.54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12842.34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f t="shared" si="5"/>
        <v>0</v>
      </c>
      <c r="AU345" s="8">
        <v>4959.3100000000004</v>
      </c>
      <c r="AV345" s="8">
        <v>12842.34</v>
      </c>
      <c r="AW345" s="9">
        <v>80</v>
      </c>
      <c r="AX345" s="9">
        <v>300</v>
      </c>
      <c r="AY345" s="8">
        <v>190001.89</v>
      </c>
      <c r="AZ345" s="8">
        <v>12915.23</v>
      </c>
      <c r="BA345" s="7">
        <v>24.693850999999999</v>
      </c>
      <c r="BB345" s="7">
        <v>22.916766668289299</v>
      </c>
      <c r="BC345" s="7">
        <v>10.59</v>
      </c>
      <c r="BD345" s="7"/>
      <c r="BE345" s="6" t="s">
        <v>3776</v>
      </c>
      <c r="BF345" s="4"/>
      <c r="BG345" s="6" t="s">
        <v>132</v>
      </c>
      <c r="BH345" s="6" t="s">
        <v>10</v>
      </c>
      <c r="BI345" s="6" t="s">
        <v>196</v>
      </c>
      <c r="BJ345" s="6" t="s">
        <v>3777</v>
      </c>
      <c r="BK345" s="5" t="s">
        <v>2</v>
      </c>
      <c r="BL345" s="7">
        <v>97300.97882212</v>
      </c>
      <c r="BM345" s="5" t="s">
        <v>131</v>
      </c>
      <c r="BN345" s="7"/>
      <c r="BO345" s="10">
        <v>38712</v>
      </c>
      <c r="BP345" s="10">
        <v>47843</v>
      </c>
      <c r="BQ345" s="10" t="s">
        <v>4080</v>
      </c>
      <c r="BR345" s="10" t="s">
        <v>4376</v>
      </c>
      <c r="BS345" s="10">
        <v>38712</v>
      </c>
      <c r="BT345" s="10">
        <v>47843</v>
      </c>
      <c r="BU345" s="7">
        <v>4423.88</v>
      </c>
      <c r="BV345" s="7">
        <v>2.69</v>
      </c>
      <c r="BW345" s="7">
        <v>0</v>
      </c>
    </row>
    <row r="346" spans="1:75" s="2" customFormat="1" ht="18.2" customHeight="1" x14ac:dyDescent="0.15">
      <c r="A346" s="11">
        <v>344</v>
      </c>
      <c r="B346" s="12" t="s">
        <v>127</v>
      </c>
      <c r="C346" s="12" t="s">
        <v>128</v>
      </c>
      <c r="D346" s="26">
        <v>45383</v>
      </c>
      <c r="E346" s="13" t="s">
        <v>1190</v>
      </c>
      <c r="F346" s="22">
        <v>88</v>
      </c>
      <c r="G346" s="22">
        <v>87</v>
      </c>
      <c r="H346" s="15">
        <v>25910.35</v>
      </c>
      <c r="I346" s="15">
        <v>13344.97</v>
      </c>
      <c r="J346" s="15">
        <v>0</v>
      </c>
      <c r="K346" s="15">
        <v>39255.32</v>
      </c>
      <c r="L346" s="15">
        <v>220.38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39255.32</v>
      </c>
      <c r="S346" s="15">
        <v>25433.46</v>
      </c>
      <c r="T346" s="15">
        <v>228.66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25662.12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8">
        <f t="shared" si="5"/>
        <v>0</v>
      </c>
      <c r="AU346" s="15">
        <v>13565.35</v>
      </c>
      <c r="AV346" s="15">
        <v>25662.12</v>
      </c>
      <c r="AW346" s="16">
        <v>80</v>
      </c>
      <c r="AX346" s="16">
        <v>300</v>
      </c>
      <c r="AY346" s="15">
        <v>298001.15000000002</v>
      </c>
      <c r="AZ346" s="15">
        <v>47236.94</v>
      </c>
      <c r="BA346" s="14">
        <v>57.599772999999999</v>
      </c>
      <c r="BB346" s="14">
        <v>47.867146369818997</v>
      </c>
      <c r="BC346" s="14">
        <v>10.59</v>
      </c>
      <c r="BD346" s="14"/>
      <c r="BE346" s="13" t="s">
        <v>3776</v>
      </c>
      <c r="BF346" s="11"/>
      <c r="BG346" s="13" t="s">
        <v>134</v>
      </c>
      <c r="BH346" s="13" t="s">
        <v>25</v>
      </c>
      <c r="BI346" s="13" t="s">
        <v>335</v>
      </c>
      <c r="BJ346" s="13" t="s">
        <v>3777</v>
      </c>
      <c r="BK346" s="12" t="s">
        <v>2</v>
      </c>
      <c r="BL346" s="14">
        <v>318675.78690896003</v>
      </c>
      <c r="BM346" s="12" t="s">
        <v>131</v>
      </c>
      <c r="BN346" s="14"/>
      <c r="BO346" s="17">
        <v>38713</v>
      </c>
      <c r="BP346" s="17">
        <v>47844</v>
      </c>
      <c r="BQ346" s="10" t="s">
        <v>765</v>
      </c>
      <c r="BR346" s="10" t="s">
        <v>4340</v>
      </c>
      <c r="BS346" s="10">
        <v>38713</v>
      </c>
      <c r="BT346" s="10">
        <v>47844</v>
      </c>
      <c r="BU346" s="14">
        <v>8303.2800000000007</v>
      </c>
      <c r="BV346" s="14">
        <v>9.83</v>
      </c>
      <c r="BW346" s="14">
        <v>0</v>
      </c>
    </row>
    <row r="347" spans="1:75" s="2" customFormat="1" ht="18.2" customHeight="1" x14ac:dyDescent="0.15">
      <c r="A347" s="4">
        <v>345</v>
      </c>
      <c r="B347" s="5" t="s">
        <v>127</v>
      </c>
      <c r="C347" s="5" t="s">
        <v>128</v>
      </c>
      <c r="D347" s="25">
        <v>45383</v>
      </c>
      <c r="E347" s="6" t="s">
        <v>1191</v>
      </c>
      <c r="F347" s="21">
        <v>59</v>
      </c>
      <c r="G347" s="21">
        <v>58</v>
      </c>
      <c r="H347" s="8">
        <v>11545.93</v>
      </c>
      <c r="I347" s="8">
        <v>22748.82</v>
      </c>
      <c r="J347" s="8">
        <v>0</v>
      </c>
      <c r="K347" s="8">
        <v>34294.75</v>
      </c>
      <c r="L347" s="8">
        <v>502.82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34294.75</v>
      </c>
      <c r="S347" s="8">
        <v>12224.69</v>
      </c>
      <c r="T347" s="8">
        <v>101.89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12326.58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f t="shared" si="5"/>
        <v>0</v>
      </c>
      <c r="AU347" s="8">
        <v>23251.64</v>
      </c>
      <c r="AV347" s="8">
        <v>12326.58</v>
      </c>
      <c r="AW347" s="9">
        <v>20</v>
      </c>
      <c r="AX347" s="9">
        <v>240</v>
      </c>
      <c r="AY347" s="8">
        <v>352997.11</v>
      </c>
      <c r="AZ347" s="8">
        <v>60204.21</v>
      </c>
      <c r="BA347" s="7">
        <v>61.974448000000002</v>
      </c>
      <c r="BB347" s="7">
        <v>35.303149074591303</v>
      </c>
      <c r="BC347" s="7">
        <v>10.59</v>
      </c>
      <c r="BD347" s="7"/>
      <c r="BE347" s="6" t="s">
        <v>3776</v>
      </c>
      <c r="BF347" s="4"/>
      <c r="BG347" s="6" t="s">
        <v>134</v>
      </c>
      <c r="BH347" s="6" t="s">
        <v>15</v>
      </c>
      <c r="BI347" s="6" t="s">
        <v>145</v>
      </c>
      <c r="BJ347" s="6" t="s">
        <v>3777</v>
      </c>
      <c r="BK347" s="5" t="s">
        <v>2</v>
      </c>
      <c r="BL347" s="7">
        <v>278405.74075300002</v>
      </c>
      <c r="BM347" s="5" t="s">
        <v>131</v>
      </c>
      <c r="BN347" s="7"/>
      <c r="BO347" s="10">
        <v>38713</v>
      </c>
      <c r="BP347" s="10">
        <v>46018</v>
      </c>
      <c r="BQ347" s="10" t="s">
        <v>746</v>
      </c>
      <c r="BR347" s="10" t="s">
        <v>4331</v>
      </c>
      <c r="BS347" s="10">
        <v>38713</v>
      </c>
      <c r="BT347" s="10">
        <v>46018</v>
      </c>
      <c r="BU347" s="7">
        <v>6859.08</v>
      </c>
      <c r="BV347" s="7">
        <v>12.62</v>
      </c>
      <c r="BW347" s="7">
        <v>0</v>
      </c>
    </row>
    <row r="348" spans="1:75" s="2" customFormat="1" ht="18.2" customHeight="1" x14ac:dyDescent="0.15">
      <c r="A348" s="11">
        <v>346</v>
      </c>
      <c r="B348" s="12" t="s">
        <v>127</v>
      </c>
      <c r="C348" s="12" t="s">
        <v>128</v>
      </c>
      <c r="D348" s="26">
        <v>45383</v>
      </c>
      <c r="E348" s="13" t="s">
        <v>1192</v>
      </c>
      <c r="F348" s="22">
        <v>4</v>
      </c>
      <c r="G348" s="22">
        <v>3</v>
      </c>
      <c r="H348" s="15">
        <v>8378.5400000000009</v>
      </c>
      <c r="I348" s="15">
        <v>210.04</v>
      </c>
      <c r="J348" s="15">
        <v>0</v>
      </c>
      <c r="K348" s="15">
        <v>8588.58</v>
      </c>
      <c r="L348" s="15">
        <v>71.25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8588.58</v>
      </c>
      <c r="S348" s="15">
        <v>172.2</v>
      </c>
      <c r="T348" s="15">
        <v>73.94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246.14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8">
        <f t="shared" si="5"/>
        <v>0</v>
      </c>
      <c r="AU348" s="15">
        <v>281.29000000000002</v>
      </c>
      <c r="AV348" s="15">
        <v>246.14</v>
      </c>
      <c r="AW348" s="16">
        <v>80</v>
      </c>
      <c r="AX348" s="16">
        <v>300</v>
      </c>
      <c r="AY348" s="15">
        <v>198002.46</v>
      </c>
      <c r="AZ348" s="15">
        <v>15273.41</v>
      </c>
      <c r="BA348" s="14">
        <v>28.029954</v>
      </c>
      <c r="BB348" s="14">
        <v>15.7618699638994</v>
      </c>
      <c r="BC348" s="14">
        <v>10.59</v>
      </c>
      <c r="BD348" s="14"/>
      <c r="BE348" s="13" t="s">
        <v>3776</v>
      </c>
      <c r="BF348" s="11"/>
      <c r="BG348" s="13" t="s">
        <v>166</v>
      </c>
      <c r="BH348" s="13" t="s">
        <v>39</v>
      </c>
      <c r="BI348" s="13" t="s">
        <v>167</v>
      </c>
      <c r="BJ348" s="13" t="s">
        <v>3</v>
      </c>
      <c r="BK348" s="12" t="s">
        <v>2</v>
      </c>
      <c r="BL348" s="14">
        <v>69722.332920240005</v>
      </c>
      <c r="BM348" s="12" t="s">
        <v>131</v>
      </c>
      <c r="BN348" s="14"/>
      <c r="BO348" s="17">
        <v>38713</v>
      </c>
      <c r="BP348" s="17">
        <v>47844</v>
      </c>
      <c r="BQ348" s="10" t="s">
        <v>742</v>
      </c>
      <c r="BR348" s="10" t="s">
        <v>4341</v>
      </c>
      <c r="BS348" s="10">
        <v>38713</v>
      </c>
      <c r="BT348" s="10">
        <v>47844</v>
      </c>
      <c r="BU348" s="14">
        <v>104.97</v>
      </c>
      <c r="BV348" s="14">
        <v>3.18</v>
      </c>
      <c r="BW348" s="14">
        <v>0</v>
      </c>
    </row>
    <row r="349" spans="1:75" s="2" customFormat="1" ht="18.2" customHeight="1" x14ac:dyDescent="0.15">
      <c r="A349" s="4">
        <v>347</v>
      </c>
      <c r="B349" s="5" t="s">
        <v>127</v>
      </c>
      <c r="C349" s="5" t="s">
        <v>128</v>
      </c>
      <c r="D349" s="25">
        <v>45383</v>
      </c>
      <c r="E349" s="6" t="s">
        <v>1193</v>
      </c>
      <c r="F349" s="21">
        <v>0</v>
      </c>
      <c r="G349" s="21">
        <v>0</v>
      </c>
      <c r="H349" s="8">
        <v>17347.150000000001</v>
      </c>
      <c r="I349" s="8">
        <v>0</v>
      </c>
      <c r="J349" s="8">
        <v>0</v>
      </c>
      <c r="K349" s="8">
        <v>17347.150000000001</v>
      </c>
      <c r="L349" s="8">
        <v>147.6</v>
      </c>
      <c r="M349" s="8">
        <v>0</v>
      </c>
      <c r="N349" s="8">
        <v>0</v>
      </c>
      <c r="O349" s="8">
        <v>147.6</v>
      </c>
      <c r="P349" s="8">
        <v>0</v>
      </c>
      <c r="Q349" s="8">
        <v>0</v>
      </c>
      <c r="R349" s="8">
        <v>17199.55</v>
      </c>
      <c r="S349" s="8">
        <v>0</v>
      </c>
      <c r="T349" s="8">
        <v>153.09</v>
      </c>
      <c r="U349" s="8">
        <v>0</v>
      </c>
      <c r="V349" s="8">
        <v>0</v>
      </c>
      <c r="W349" s="8">
        <v>153.09</v>
      </c>
      <c r="X349" s="8">
        <v>0</v>
      </c>
      <c r="Y349" s="8">
        <v>0</v>
      </c>
      <c r="Z349" s="8">
        <v>0</v>
      </c>
      <c r="AA349" s="8">
        <v>6.58</v>
      </c>
      <c r="AB349" s="8">
        <v>0</v>
      </c>
      <c r="AC349" s="8">
        <v>0</v>
      </c>
      <c r="AD349" s="8">
        <v>0</v>
      </c>
      <c r="AE349" s="8">
        <v>0</v>
      </c>
      <c r="AF349" s="8">
        <v>-6.88</v>
      </c>
      <c r="AG349" s="8">
        <v>15.36</v>
      </c>
      <c r="AH349" s="8">
        <v>44.5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1.0900000000000001</v>
      </c>
      <c r="AS349" s="8">
        <v>0.69967699999999999</v>
      </c>
      <c r="AT349" s="8">
        <f t="shared" si="5"/>
        <v>358.46032300000002</v>
      </c>
      <c r="AU349" s="8">
        <v>0</v>
      </c>
      <c r="AV349" s="8">
        <v>0</v>
      </c>
      <c r="AW349" s="9">
        <v>80</v>
      </c>
      <c r="AX349" s="9">
        <v>300</v>
      </c>
      <c r="AY349" s="8">
        <v>261999.05</v>
      </c>
      <c r="AZ349" s="8">
        <v>31630.77</v>
      </c>
      <c r="BA349" s="7">
        <v>43.843207999999997</v>
      </c>
      <c r="BB349" s="7">
        <v>23.8401862539673</v>
      </c>
      <c r="BC349" s="7">
        <v>10.59</v>
      </c>
      <c r="BD349" s="7"/>
      <c r="BE349" s="6" t="s">
        <v>3776</v>
      </c>
      <c r="BF349" s="4"/>
      <c r="BG349" s="6" t="s">
        <v>142</v>
      </c>
      <c r="BH349" s="6" t="s">
        <v>7</v>
      </c>
      <c r="BI349" s="6" t="s">
        <v>190</v>
      </c>
      <c r="BJ349" s="6" t="s">
        <v>1</v>
      </c>
      <c r="BK349" s="5" t="s">
        <v>2</v>
      </c>
      <c r="BL349" s="7">
        <v>139626.4284874</v>
      </c>
      <c r="BM349" s="5" t="s">
        <v>131</v>
      </c>
      <c r="BN349" s="7"/>
      <c r="BO349" s="10">
        <v>38708</v>
      </c>
      <c r="BP349" s="10">
        <v>47839</v>
      </c>
      <c r="BQ349" s="10" t="s">
        <v>4319</v>
      </c>
      <c r="BR349" s="10" t="s">
        <v>4326</v>
      </c>
      <c r="BS349" s="10">
        <v>38708</v>
      </c>
      <c r="BT349" s="10">
        <v>47839</v>
      </c>
      <c r="BU349" s="7">
        <v>0</v>
      </c>
      <c r="BV349" s="7">
        <v>6.58</v>
      </c>
      <c r="BW349" s="7">
        <v>0</v>
      </c>
    </row>
    <row r="350" spans="1:75" s="2" customFormat="1" ht="18.2" customHeight="1" x14ac:dyDescent="0.15">
      <c r="A350" s="11">
        <v>348</v>
      </c>
      <c r="B350" s="12" t="s">
        <v>127</v>
      </c>
      <c r="C350" s="12" t="s">
        <v>128</v>
      </c>
      <c r="D350" s="26">
        <v>45383</v>
      </c>
      <c r="E350" s="13" t="s">
        <v>1194</v>
      </c>
      <c r="F350" s="22">
        <v>0</v>
      </c>
      <c r="G350" s="22">
        <v>1</v>
      </c>
      <c r="H350" s="15">
        <v>22074.67</v>
      </c>
      <c r="I350" s="15">
        <v>186.16</v>
      </c>
      <c r="J350" s="15">
        <v>0</v>
      </c>
      <c r="K350" s="15">
        <v>22260.83</v>
      </c>
      <c r="L350" s="15">
        <v>187.8</v>
      </c>
      <c r="M350" s="15">
        <v>0</v>
      </c>
      <c r="N350" s="15">
        <v>186.16</v>
      </c>
      <c r="O350" s="15">
        <v>187.8</v>
      </c>
      <c r="P350" s="15">
        <v>0</v>
      </c>
      <c r="Q350" s="15">
        <v>0</v>
      </c>
      <c r="R350" s="15">
        <v>21886.87</v>
      </c>
      <c r="S350" s="15">
        <v>196.45</v>
      </c>
      <c r="T350" s="15">
        <v>194.81</v>
      </c>
      <c r="U350" s="15">
        <v>0</v>
      </c>
      <c r="V350" s="15">
        <v>196.45</v>
      </c>
      <c r="W350" s="15">
        <v>194.81</v>
      </c>
      <c r="X350" s="15">
        <v>0</v>
      </c>
      <c r="Y350" s="15">
        <v>0</v>
      </c>
      <c r="Z350" s="15">
        <v>0</v>
      </c>
      <c r="AA350" s="15">
        <v>8.3800000000000008</v>
      </c>
      <c r="AB350" s="15">
        <v>0</v>
      </c>
      <c r="AC350" s="15">
        <v>0</v>
      </c>
      <c r="AD350" s="15">
        <v>0</v>
      </c>
      <c r="AE350" s="15">
        <v>0</v>
      </c>
      <c r="AF350" s="15">
        <v>-12.62</v>
      </c>
      <c r="AG350" s="15">
        <v>19.55</v>
      </c>
      <c r="AH350" s="15">
        <v>53.74</v>
      </c>
      <c r="AI350" s="15">
        <v>8.3800000000000008</v>
      </c>
      <c r="AJ350" s="15">
        <v>0</v>
      </c>
      <c r="AK350" s="15">
        <v>0</v>
      </c>
      <c r="AL350" s="15">
        <v>40.9</v>
      </c>
      <c r="AM350" s="15">
        <v>0</v>
      </c>
      <c r="AN350" s="15">
        <v>19.55</v>
      </c>
      <c r="AO350" s="15">
        <v>53.65</v>
      </c>
      <c r="AP350" s="15">
        <v>0</v>
      </c>
      <c r="AQ350" s="15">
        <v>0</v>
      </c>
      <c r="AR350" s="15">
        <v>0</v>
      </c>
      <c r="AS350" s="15">
        <v>0</v>
      </c>
      <c r="AT350" s="8">
        <f t="shared" si="5"/>
        <v>956.74999999999989</v>
      </c>
      <c r="AU350" s="15">
        <v>0</v>
      </c>
      <c r="AV350" s="15">
        <v>0</v>
      </c>
      <c r="AW350" s="16">
        <v>80</v>
      </c>
      <c r="AX350" s="16">
        <v>300</v>
      </c>
      <c r="AY350" s="15">
        <v>261998.34</v>
      </c>
      <c r="AZ350" s="15">
        <v>40248.400000000001</v>
      </c>
      <c r="BA350" s="14">
        <v>55.789906000000002</v>
      </c>
      <c r="BB350" s="14">
        <v>30.338259904349499</v>
      </c>
      <c r="BC350" s="14">
        <v>10.59</v>
      </c>
      <c r="BD350" s="14"/>
      <c r="BE350" s="13" t="s">
        <v>3776</v>
      </c>
      <c r="BF350" s="11"/>
      <c r="BG350" s="13" t="s">
        <v>142</v>
      </c>
      <c r="BH350" s="13" t="s">
        <v>7</v>
      </c>
      <c r="BI350" s="13" t="s">
        <v>190</v>
      </c>
      <c r="BJ350" s="13" t="s">
        <v>1</v>
      </c>
      <c r="BK350" s="12" t="s">
        <v>2</v>
      </c>
      <c r="BL350" s="14">
        <v>177678.22349236</v>
      </c>
      <c r="BM350" s="12" t="s">
        <v>131</v>
      </c>
      <c r="BN350" s="14"/>
      <c r="BO350" s="17">
        <v>38709</v>
      </c>
      <c r="BP350" s="17">
        <v>47840</v>
      </c>
      <c r="BQ350" s="10" t="s">
        <v>740</v>
      </c>
      <c r="BR350" s="10" t="s">
        <v>4339</v>
      </c>
      <c r="BS350" s="10">
        <v>38709</v>
      </c>
      <c r="BT350" s="10">
        <v>47840</v>
      </c>
      <c r="BU350" s="14">
        <v>0</v>
      </c>
      <c r="BV350" s="14">
        <v>8.3800000000000008</v>
      </c>
      <c r="BW350" s="14">
        <v>0</v>
      </c>
    </row>
    <row r="351" spans="1:75" s="2" customFormat="1" ht="18.2" customHeight="1" x14ac:dyDescent="0.15">
      <c r="A351" s="4">
        <v>349</v>
      </c>
      <c r="B351" s="5" t="s">
        <v>127</v>
      </c>
      <c r="C351" s="5" t="s">
        <v>128</v>
      </c>
      <c r="D351" s="25">
        <v>45383</v>
      </c>
      <c r="E351" s="6" t="s">
        <v>1195</v>
      </c>
      <c r="F351" s="21">
        <v>0</v>
      </c>
      <c r="G351" s="21">
        <v>0</v>
      </c>
      <c r="H351" s="8">
        <v>2866.47</v>
      </c>
      <c r="I351" s="8">
        <v>0</v>
      </c>
      <c r="J351" s="8">
        <v>0</v>
      </c>
      <c r="K351" s="8">
        <v>2866.47</v>
      </c>
      <c r="L351" s="8">
        <v>124.85</v>
      </c>
      <c r="M351" s="8">
        <v>0</v>
      </c>
      <c r="N351" s="8">
        <v>0</v>
      </c>
      <c r="O351" s="8">
        <v>124.85</v>
      </c>
      <c r="P351" s="8">
        <v>0</v>
      </c>
      <c r="Q351" s="8">
        <v>0</v>
      </c>
      <c r="R351" s="8">
        <v>2741.62</v>
      </c>
      <c r="S351" s="8">
        <v>0</v>
      </c>
      <c r="T351" s="8">
        <v>25.3</v>
      </c>
      <c r="U351" s="8">
        <v>0</v>
      </c>
      <c r="V351" s="8">
        <v>0</v>
      </c>
      <c r="W351" s="8">
        <v>25.3</v>
      </c>
      <c r="X351" s="8">
        <v>0</v>
      </c>
      <c r="Y351" s="8">
        <v>0</v>
      </c>
      <c r="Z351" s="8">
        <v>0</v>
      </c>
      <c r="AA351" s="8">
        <v>3.13</v>
      </c>
      <c r="AB351" s="8">
        <v>0</v>
      </c>
      <c r="AC351" s="8">
        <v>0</v>
      </c>
      <c r="AD351" s="8">
        <v>0</v>
      </c>
      <c r="AE351" s="8">
        <v>0</v>
      </c>
      <c r="AF351" s="8">
        <v>-3.74</v>
      </c>
      <c r="AG351" s="8">
        <v>6.67</v>
      </c>
      <c r="AH351" s="8">
        <v>23.72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0.79</v>
      </c>
      <c r="AQ351" s="8">
        <v>0</v>
      </c>
      <c r="AR351" s="8">
        <v>0.87</v>
      </c>
      <c r="AS351" s="8">
        <v>0</v>
      </c>
      <c r="AT351" s="8">
        <f t="shared" si="5"/>
        <v>179.85</v>
      </c>
      <c r="AU351" s="8">
        <v>0</v>
      </c>
      <c r="AV351" s="8">
        <v>0</v>
      </c>
      <c r="AW351" s="9">
        <v>20</v>
      </c>
      <c r="AX351" s="9">
        <v>240</v>
      </c>
      <c r="AY351" s="8">
        <v>189999.1</v>
      </c>
      <c r="AZ351" s="8">
        <v>14948.7</v>
      </c>
      <c r="BA351" s="7">
        <v>28.611868999999999</v>
      </c>
      <c r="BB351" s="7">
        <v>5.2474711705887502</v>
      </c>
      <c r="BC351" s="7">
        <v>10.59</v>
      </c>
      <c r="BD351" s="7"/>
      <c r="BE351" s="6" t="s">
        <v>3776</v>
      </c>
      <c r="BF351" s="4"/>
      <c r="BG351" s="6" t="s">
        <v>132</v>
      </c>
      <c r="BH351" s="6" t="s">
        <v>10</v>
      </c>
      <c r="BI351" s="6" t="s">
        <v>196</v>
      </c>
      <c r="BJ351" s="6" t="s">
        <v>1</v>
      </c>
      <c r="BK351" s="5" t="s">
        <v>2</v>
      </c>
      <c r="BL351" s="7">
        <v>22256.547925359999</v>
      </c>
      <c r="BM351" s="5" t="s">
        <v>131</v>
      </c>
      <c r="BN351" s="7"/>
      <c r="BO351" s="10">
        <v>38716</v>
      </c>
      <c r="BP351" s="10">
        <v>46021</v>
      </c>
      <c r="BQ351" s="10" t="s">
        <v>4319</v>
      </c>
      <c r="BR351" s="10" t="s">
        <v>4326</v>
      </c>
      <c r="BS351" s="10">
        <v>38716</v>
      </c>
      <c r="BT351" s="10">
        <v>46021</v>
      </c>
      <c r="BU351" s="7">
        <v>0</v>
      </c>
      <c r="BV351" s="7">
        <v>3.13</v>
      </c>
      <c r="BW351" s="7">
        <v>0</v>
      </c>
    </row>
    <row r="352" spans="1:75" s="2" customFormat="1" ht="18.2" customHeight="1" x14ac:dyDescent="0.15">
      <c r="A352" s="11">
        <v>350</v>
      </c>
      <c r="B352" s="12" t="s">
        <v>127</v>
      </c>
      <c r="C352" s="12" t="s">
        <v>128</v>
      </c>
      <c r="D352" s="26">
        <v>45383</v>
      </c>
      <c r="E352" s="13" t="s">
        <v>1196</v>
      </c>
      <c r="F352" s="12" t="s">
        <v>777</v>
      </c>
      <c r="G352" s="22">
        <v>103</v>
      </c>
      <c r="H352" s="15">
        <v>23240.36</v>
      </c>
      <c r="I352" s="15">
        <v>13060</v>
      </c>
      <c r="J352" s="15">
        <v>0</v>
      </c>
      <c r="K352" s="15">
        <v>36300.36</v>
      </c>
      <c r="L352" s="15">
        <v>194.33</v>
      </c>
      <c r="M352" s="15">
        <v>36300.36</v>
      </c>
      <c r="N352" s="15">
        <v>0</v>
      </c>
      <c r="O352" s="15">
        <v>0</v>
      </c>
      <c r="P352" s="15">
        <v>0</v>
      </c>
      <c r="Q352" s="15">
        <v>0</v>
      </c>
      <c r="R352" s="15">
        <v>36300.36</v>
      </c>
      <c r="S352" s="15">
        <v>27708.11</v>
      </c>
      <c r="T352" s="15">
        <v>205.1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27913.21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8">
        <f t="shared" si="5"/>
        <v>0</v>
      </c>
      <c r="AU352" s="15">
        <v>13254.33</v>
      </c>
      <c r="AV352" s="15">
        <v>27913.21</v>
      </c>
      <c r="AW352" s="16">
        <v>81</v>
      </c>
      <c r="AX352" s="16">
        <v>300</v>
      </c>
      <c r="AY352" s="15">
        <v>235998.97</v>
      </c>
      <c r="AZ352" s="15">
        <v>42017.94</v>
      </c>
      <c r="BA352" s="14">
        <v>64.830793999999997</v>
      </c>
      <c r="BB352" s="14">
        <v>56.0089609649078</v>
      </c>
      <c r="BC352" s="14">
        <v>10.59</v>
      </c>
      <c r="BD352" s="14"/>
      <c r="BE352" s="13" t="s">
        <v>3776</v>
      </c>
      <c r="BF352" s="11"/>
      <c r="BG352" s="13" t="s">
        <v>142</v>
      </c>
      <c r="BH352" s="13" t="s">
        <v>23</v>
      </c>
      <c r="BI352" s="13" t="s">
        <v>195</v>
      </c>
      <c r="BJ352" s="13" t="s">
        <v>3777</v>
      </c>
      <c r="BK352" s="12" t="s">
        <v>2</v>
      </c>
      <c r="BL352" s="14">
        <v>0</v>
      </c>
      <c r="BM352" s="12" t="s">
        <v>131</v>
      </c>
      <c r="BN352" s="14"/>
      <c r="BO352" s="17">
        <v>38721</v>
      </c>
      <c r="BP352" s="17">
        <v>47852</v>
      </c>
      <c r="BQ352" s="10" t="s">
        <v>4320</v>
      </c>
      <c r="BR352" s="10" t="s">
        <v>4351</v>
      </c>
      <c r="BS352" s="10">
        <v>38721</v>
      </c>
      <c r="BT352" s="10">
        <v>47852</v>
      </c>
      <c r="BU352" s="14">
        <v>8620.07</v>
      </c>
      <c r="BV352" s="14">
        <v>0</v>
      </c>
      <c r="BW352" s="14">
        <v>0</v>
      </c>
    </row>
    <row r="353" spans="1:75" s="2" customFormat="1" ht="18.2" customHeight="1" x14ac:dyDescent="0.15">
      <c r="A353" s="4">
        <v>351</v>
      </c>
      <c r="B353" s="5" t="s">
        <v>127</v>
      </c>
      <c r="C353" s="5" t="s">
        <v>128</v>
      </c>
      <c r="D353" s="25">
        <v>45383</v>
      </c>
      <c r="E353" s="6" t="s">
        <v>1197</v>
      </c>
      <c r="F353" s="21">
        <v>113</v>
      </c>
      <c r="G353" s="21">
        <v>112</v>
      </c>
      <c r="H353" s="8">
        <v>17434.740000000002</v>
      </c>
      <c r="I353" s="8">
        <v>10343.52</v>
      </c>
      <c r="J353" s="8">
        <v>0</v>
      </c>
      <c r="K353" s="8">
        <v>27778.26</v>
      </c>
      <c r="L353" s="8">
        <v>145.77000000000001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27778.26</v>
      </c>
      <c r="S353" s="8">
        <v>23164.67</v>
      </c>
      <c r="T353" s="8">
        <v>153.86000000000001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23318.53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f t="shared" si="5"/>
        <v>0</v>
      </c>
      <c r="AU353" s="8">
        <v>10489.29</v>
      </c>
      <c r="AV353" s="8">
        <v>23318.53</v>
      </c>
      <c r="AW353" s="9">
        <v>81</v>
      </c>
      <c r="AX353" s="9">
        <v>300</v>
      </c>
      <c r="AY353" s="8">
        <v>235998.97</v>
      </c>
      <c r="AZ353" s="8">
        <v>31519.68</v>
      </c>
      <c r="BA353" s="7">
        <v>48.632700999999997</v>
      </c>
      <c r="BB353" s="7">
        <v>42.859946956322503</v>
      </c>
      <c r="BC353" s="7">
        <v>10.59</v>
      </c>
      <c r="BD353" s="7"/>
      <c r="BE353" s="6" t="s">
        <v>3776</v>
      </c>
      <c r="BF353" s="4"/>
      <c r="BG353" s="6" t="s">
        <v>142</v>
      </c>
      <c r="BH353" s="6" t="s">
        <v>23</v>
      </c>
      <c r="BI353" s="6" t="s">
        <v>195</v>
      </c>
      <c r="BJ353" s="6" t="s">
        <v>3777</v>
      </c>
      <c r="BK353" s="5" t="s">
        <v>2</v>
      </c>
      <c r="BL353" s="7">
        <v>225504.69247128</v>
      </c>
      <c r="BM353" s="5" t="s">
        <v>131</v>
      </c>
      <c r="BN353" s="7"/>
      <c r="BO353" s="10">
        <v>38721</v>
      </c>
      <c r="BP353" s="10">
        <v>47852</v>
      </c>
      <c r="BQ353" s="10" t="s">
        <v>754</v>
      </c>
      <c r="BR353" s="10" t="s">
        <v>4343</v>
      </c>
      <c r="BS353" s="10">
        <v>38721</v>
      </c>
      <c r="BT353" s="10">
        <v>47852</v>
      </c>
      <c r="BU353" s="7">
        <v>7297.92</v>
      </c>
      <c r="BV353" s="7">
        <v>6.56</v>
      </c>
      <c r="BW353" s="7">
        <v>0</v>
      </c>
    </row>
    <row r="354" spans="1:75" s="2" customFormat="1" ht="18.2" customHeight="1" x14ac:dyDescent="0.15">
      <c r="A354" s="11">
        <v>352</v>
      </c>
      <c r="B354" s="12" t="s">
        <v>127</v>
      </c>
      <c r="C354" s="12" t="s">
        <v>128</v>
      </c>
      <c r="D354" s="26">
        <v>45383</v>
      </c>
      <c r="E354" s="13" t="s">
        <v>1198</v>
      </c>
      <c r="F354" s="22">
        <v>0</v>
      </c>
      <c r="G354" s="22">
        <v>0</v>
      </c>
      <c r="H354" s="15">
        <v>27727.67</v>
      </c>
      <c r="I354" s="15">
        <v>0</v>
      </c>
      <c r="J354" s="15">
        <v>0</v>
      </c>
      <c r="K354" s="15">
        <v>27727.67</v>
      </c>
      <c r="L354" s="15">
        <v>231.8</v>
      </c>
      <c r="M354" s="15">
        <v>0</v>
      </c>
      <c r="N354" s="15">
        <v>0</v>
      </c>
      <c r="O354" s="15">
        <v>231.8</v>
      </c>
      <c r="P354" s="15">
        <v>0</v>
      </c>
      <c r="Q354" s="15">
        <v>0</v>
      </c>
      <c r="R354" s="15">
        <v>27495.87</v>
      </c>
      <c r="S354" s="15">
        <v>0</v>
      </c>
      <c r="T354" s="15">
        <v>244.7</v>
      </c>
      <c r="U354" s="15">
        <v>0</v>
      </c>
      <c r="V354" s="15">
        <v>0</v>
      </c>
      <c r="W354" s="15">
        <v>244.7</v>
      </c>
      <c r="X354" s="15">
        <v>0</v>
      </c>
      <c r="Y354" s="15">
        <v>0</v>
      </c>
      <c r="Z354" s="15">
        <v>0</v>
      </c>
      <c r="AA354" s="15">
        <v>10.43</v>
      </c>
      <c r="AB354" s="15">
        <v>0</v>
      </c>
      <c r="AC354" s="15">
        <v>0</v>
      </c>
      <c r="AD354" s="15">
        <v>0</v>
      </c>
      <c r="AE354" s="15">
        <v>0</v>
      </c>
      <c r="AF354" s="15">
        <v>-26.53</v>
      </c>
      <c r="AG354" s="15">
        <v>24.35</v>
      </c>
      <c r="AH354" s="15">
        <v>63.2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0.42</v>
      </c>
      <c r="AQ354" s="15">
        <v>0</v>
      </c>
      <c r="AR354" s="15">
        <v>0.4</v>
      </c>
      <c r="AS354" s="15">
        <v>0</v>
      </c>
      <c r="AT354" s="8">
        <f t="shared" si="5"/>
        <v>547.97</v>
      </c>
      <c r="AU354" s="15">
        <v>0</v>
      </c>
      <c r="AV354" s="15">
        <v>0</v>
      </c>
      <c r="AW354" s="16">
        <v>81</v>
      </c>
      <c r="AX354" s="16">
        <v>300</v>
      </c>
      <c r="AY354" s="15">
        <v>235998.97</v>
      </c>
      <c r="AZ354" s="15">
        <v>50125.75</v>
      </c>
      <c r="BA354" s="14">
        <v>77.340587999999997</v>
      </c>
      <c r="BB354" s="14">
        <v>42.424238108588099</v>
      </c>
      <c r="BC354" s="14">
        <v>10.59</v>
      </c>
      <c r="BD354" s="14"/>
      <c r="BE354" s="13" t="s">
        <v>3776</v>
      </c>
      <c r="BF354" s="11"/>
      <c r="BG354" s="13" t="s">
        <v>142</v>
      </c>
      <c r="BH354" s="13" t="s">
        <v>23</v>
      </c>
      <c r="BI354" s="13" t="s">
        <v>195</v>
      </c>
      <c r="BJ354" s="13" t="s">
        <v>1</v>
      </c>
      <c r="BK354" s="12" t="s">
        <v>2</v>
      </c>
      <c r="BL354" s="14">
        <v>223212.24254435999</v>
      </c>
      <c r="BM354" s="12" t="s">
        <v>131</v>
      </c>
      <c r="BN354" s="14"/>
      <c r="BO354" s="17">
        <v>38721</v>
      </c>
      <c r="BP354" s="17">
        <v>47852</v>
      </c>
      <c r="BQ354" s="10" t="s">
        <v>4319</v>
      </c>
      <c r="BR354" s="10" t="s">
        <v>4326</v>
      </c>
      <c r="BS354" s="10">
        <v>38721</v>
      </c>
      <c r="BT354" s="10">
        <v>47852</v>
      </c>
      <c r="BU354" s="14">
        <v>0</v>
      </c>
      <c r="BV354" s="14">
        <v>10.43</v>
      </c>
      <c r="BW354" s="14">
        <v>0</v>
      </c>
    </row>
    <row r="355" spans="1:75" s="2" customFormat="1" ht="18.2" customHeight="1" x14ac:dyDescent="0.15">
      <c r="A355" s="4">
        <v>353</v>
      </c>
      <c r="B355" s="5" t="s">
        <v>127</v>
      </c>
      <c r="C355" s="5" t="s">
        <v>128</v>
      </c>
      <c r="D355" s="25">
        <v>45383</v>
      </c>
      <c r="E355" s="6" t="s">
        <v>1199</v>
      </c>
      <c r="F355" s="21">
        <v>130</v>
      </c>
      <c r="G355" s="21">
        <v>129</v>
      </c>
      <c r="H355" s="8">
        <v>29618.42</v>
      </c>
      <c r="I355" s="8">
        <v>19031.93</v>
      </c>
      <c r="J355" s="8">
        <v>0</v>
      </c>
      <c r="K355" s="8">
        <v>48650.35</v>
      </c>
      <c r="L355" s="8">
        <v>247.7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48650.35</v>
      </c>
      <c r="S355" s="8">
        <v>46548.86</v>
      </c>
      <c r="T355" s="8">
        <v>261.38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46810.239999999998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f t="shared" si="5"/>
        <v>0</v>
      </c>
      <c r="AU355" s="8">
        <v>19279.63</v>
      </c>
      <c r="AV355" s="8">
        <v>46810.239999999998</v>
      </c>
      <c r="AW355" s="9">
        <v>81</v>
      </c>
      <c r="AX355" s="9">
        <v>300</v>
      </c>
      <c r="AY355" s="8">
        <v>282999.08</v>
      </c>
      <c r="AZ355" s="8">
        <v>53552.27</v>
      </c>
      <c r="BA355" s="7">
        <v>68.904814000000002</v>
      </c>
      <c r="BB355" s="7">
        <v>62.597595167952697</v>
      </c>
      <c r="BC355" s="7">
        <v>10.59</v>
      </c>
      <c r="BD355" s="7"/>
      <c r="BE355" s="6" t="s">
        <v>3776</v>
      </c>
      <c r="BF355" s="4"/>
      <c r="BG355" s="6" t="s">
        <v>142</v>
      </c>
      <c r="BH355" s="6" t="s">
        <v>23</v>
      </c>
      <c r="BI355" s="6" t="s">
        <v>195</v>
      </c>
      <c r="BJ355" s="6" t="s">
        <v>3777</v>
      </c>
      <c r="BK355" s="5" t="s">
        <v>2</v>
      </c>
      <c r="BL355" s="7">
        <v>394944.90350979997</v>
      </c>
      <c r="BM355" s="5" t="s">
        <v>131</v>
      </c>
      <c r="BN355" s="7"/>
      <c r="BO355" s="10">
        <v>38721</v>
      </c>
      <c r="BP355" s="10">
        <v>47852</v>
      </c>
      <c r="BQ355" s="10" t="s">
        <v>769</v>
      </c>
      <c r="BR355" s="10" t="s">
        <v>4346</v>
      </c>
      <c r="BS355" s="10">
        <v>38721</v>
      </c>
      <c r="BT355" s="10">
        <v>47852</v>
      </c>
      <c r="BU355" s="7">
        <v>13667.55</v>
      </c>
      <c r="BV355" s="7">
        <v>11.14</v>
      </c>
      <c r="BW355" s="7">
        <v>0</v>
      </c>
    </row>
    <row r="356" spans="1:75" s="2" customFormat="1" ht="18.2" customHeight="1" x14ac:dyDescent="0.15">
      <c r="A356" s="11">
        <v>354</v>
      </c>
      <c r="B356" s="12" t="s">
        <v>127</v>
      </c>
      <c r="C356" s="12" t="s">
        <v>128</v>
      </c>
      <c r="D356" s="26">
        <v>45383</v>
      </c>
      <c r="E356" s="13" t="s">
        <v>1200</v>
      </c>
      <c r="F356" s="22">
        <v>152</v>
      </c>
      <c r="G356" s="22">
        <v>151</v>
      </c>
      <c r="H356" s="15">
        <v>29770.9</v>
      </c>
      <c r="I356" s="15">
        <v>20669.509999999998</v>
      </c>
      <c r="J356" s="15">
        <v>0</v>
      </c>
      <c r="K356" s="15">
        <v>50440.41</v>
      </c>
      <c r="L356" s="15">
        <v>248.96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50440.41</v>
      </c>
      <c r="S356" s="15">
        <v>56094.17</v>
      </c>
      <c r="T356" s="15">
        <v>262.73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56356.9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8">
        <f t="shared" si="5"/>
        <v>0</v>
      </c>
      <c r="AU356" s="15">
        <v>20918.47</v>
      </c>
      <c r="AV356" s="15">
        <v>56356.9</v>
      </c>
      <c r="AW356" s="16">
        <v>81</v>
      </c>
      <c r="AX356" s="16">
        <v>300</v>
      </c>
      <c r="AY356" s="15">
        <v>245999.81</v>
      </c>
      <c r="AZ356" s="15">
        <v>53826.9</v>
      </c>
      <c r="BA356" s="14">
        <v>79.674858</v>
      </c>
      <c r="BB356" s="14">
        <v>74.662157846946002</v>
      </c>
      <c r="BC356" s="14">
        <v>10.59</v>
      </c>
      <c r="BD356" s="14"/>
      <c r="BE356" s="13" t="s">
        <v>3776</v>
      </c>
      <c r="BF356" s="11"/>
      <c r="BG356" s="13" t="s">
        <v>142</v>
      </c>
      <c r="BH356" s="13" t="s">
        <v>23</v>
      </c>
      <c r="BI356" s="13" t="s">
        <v>195</v>
      </c>
      <c r="BJ356" s="13" t="s">
        <v>3777</v>
      </c>
      <c r="BK356" s="12" t="s">
        <v>2</v>
      </c>
      <c r="BL356" s="14">
        <v>409476.66071148001</v>
      </c>
      <c r="BM356" s="12" t="s">
        <v>131</v>
      </c>
      <c r="BN356" s="14"/>
      <c r="BO356" s="17">
        <v>38721</v>
      </c>
      <c r="BP356" s="17">
        <v>47852</v>
      </c>
      <c r="BQ356" s="10" t="s">
        <v>740</v>
      </c>
      <c r="BR356" s="10" t="s">
        <v>4339</v>
      </c>
      <c r="BS356" s="10">
        <v>38721</v>
      </c>
      <c r="BT356" s="10">
        <v>47852</v>
      </c>
      <c r="BU356" s="14">
        <v>15843.05</v>
      </c>
      <c r="BV356" s="14">
        <v>11.2</v>
      </c>
      <c r="BW356" s="14">
        <v>0</v>
      </c>
    </row>
    <row r="357" spans="1:75" s="2" customFormat="1" ht="18.2" customHeight="1" x14ac:dyDescent="0.15">
      <c r="A357" s="4">
        <v>355</v>
      </c>
      <c r="B357" s="5" t="s">
        <v>127</v>
      </c>
      <c r="C357" s="5" t="s">
        <v>128</v>
      </c>
      <c r="D357" s="25">
        <v>45383</v>
      </c>
      <c r="E357" s="6" t="s">
        <v>1201</v>
      </c>
      <c r="F357" s="5" t="s">
        <v>777</v>
      </c>
      <c r="G357" s="21">
        <v>165</v>
      </c>
      <c r="H357" s="8">
        <v>4471.0200000000004</v>
      </c>
      <c r="I357" s="8">
        <v>16038.74</v>
      </c>
      <c r="J357" s="8">
        <v>0</v>
      </c>
      <c r="K357" s="8">
        <v>20509.759999999998</v>
      </c>
      <c r="L357" s="8">
        <v>184.93</v>
      </c>
      <c r="M357" s="8">
        <v>20509.759999999998</v>
      </c>
      <c r="N357" s="8">
        <v>0</v>
      </c>
      <c r="O357" s="8">
        <v>0</v>
      </c>
      <c r="P357" s="8">
        <v>0</v>
      </c>
      <c r="Q357" s="8">
        <v>0</v>
      </c>
      <c r="R357" s="8">
        <v>20509.759999999998</v>
      </c>
      <c r="S357" s="8">
        <v>20985.59</v>
      </c>
      <c r="T357" s="8">
        <v>39.46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21025.05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f t="shared" si="5"/>
        <v>0</v>
      </c>
      <c r="AU357" s="8">
        <v>16223.67</v>
      </c>
      <c r="AV357" s="8">
        <v>21025.05</v>
      </c>
      <c r="AW357" s="9">
        <v>21</v>
      </c>
      <c r="AX357" s="9">
        <v>240</v>
      </c>
      <c r="AY357" s="8">
        <v>208000.23</v>
      </c>
      <c r="AZ357" s="8">
        <v>22340.240000000002</v>
      </c>
      <c r="BA357" s="7">
        <v>39.119487999999997</v>
      </c>
      <c r="BB357" s="7">
        <v>35.914175953475898</v>
      </c>
      <c r="BC357" s="7">
        <v>10.59</v>
      </c>
      <c r="BD357" s="7"/>
      <c r="BE357" s="6" t="s">
        <v>3776</v>
      </c>
      <c r="BF357" s="4"/>
      <c r="BG357" s="6" t="s">
        <v>236</v>
      </c>
      <c r="BH357" s="6" t="s">
        <v>37</v>
      </c>
      <c r="BI357" s="6" t="s">
        <v>337</v>
      </c>
      <c r="BJ357" s="6" t="s">
        <v>3777</v>
      </c>
      <c r="BK357" s="5" t="s">
        <v>2</v>
      </c>
      <c r="BL357" s="7">
        <v>0</v>
      </c>
      <c r="BM357" s="5" t="s">
        <v>131</v>
      </c>
      <c r="BN357" s="7"/>
      <c r="BO357" s="10">
        <v>38722</v>
      </c>
      <c r="BP357" s="10">
        <v>46027</v>
      </c>
      <c r="BQ357" s="10" t="s">
        <v>4320</v>
      </c>
      <c r="BR357" s="10" t="s">
        <v>4351</v>
      </c>
      <c r="BS357" s="10">
        <v>38722</v>
      </c>
      <c r="BT357" s="10">
        <v>46027</v>
      </c>
      <c r="BU357" s="7">
        <v>7790.5</v>
      </c>
      <c r="BV357" s="7">
        <v>0</v>
      </c>
      <c r="BW357" s="7">
        <v>0</v>
      </c>
    </row>
    <row r="358" spans="1:75" s="2" customFormat="1" ht="18.2" customHeight="1" x14ac:dyDescent="0.15">
      <c r="A358" s="11">
        <v>356</v>
      </c>
      <c r="B358" s="12" t="s">
        <v>127</v>
      </c>
      <c r="C358" s="12" t="s">
        <v>128</v>
      </c>
      <c r="D358" s="26">
        <v>45383</v>
      </c>
      <c r="E358" s="13" t="s">
        <v>1202</v>
      </c>
      <c r="F358" s="22">
        <v>0</v>
      </c>
      <c r="G358" s="22">
        <v>0</v>
      </c>
      <c r="H358" s="15">
        <v>13343.71</v>
      </c>
      <c r="I358" s="15">
        <v>0</v>
      </c>
      <c r="J358" s="15">
        <v>0</v>
      </c>
      <c r="K358" s="15">
        <v>13343.71</v>
      </c>
      <c r="L358" s="15">
        <v>552.16999999999996</v>
      </c>
      <c r="M358" s="15">
        <v>0</v>
      </c>
      <c r="N358" s="15">
        <v>0</v>
      </c>
      <c r="O358" s="15">
        <v>552.16999999999996</v>
      </c>
      <c r="P358" s="15">
        <v>0</v>
      </c>
      <c r="Q358" s="15">
        <v>0</v>
      </c>
      <c r="R358" s="15">
        <v>12791.54</v>
      </c>
      <c r="S358" s="15">
        <v>0</v>
      </c>
      <c r="T358" s="15">
        <v>117.76</v>
      </c>
      <c r="U358" s="15">
        <v>0</v>
      </c>
      <c r="V358" s="15">
        <v>0</v>
      </c>
      <c r="W358" s="15">
        <v>117.76</v>
      </c>
      <c r="X358" s="15">
        <v>0</v>
      </c>
      <c r="Y358" s="15">
        <v>0</v>
      </c>
      <c r="Z358" s="15">
        <v>0</v>
      </c>
      <c r="AA358" s="15">
        <v>13.98</v>
      </c>
      <c r="AB358" s="15">
        <v>0</v>
      </c>
      <c r="AC358" s="15">
        <v>0</v>
      </c>
      <c r="AD358" s="15">
        <v>0</v>
      </c>
      <c r="AE358" s="15">
        <v>0</v>
      </c>
      <c r="AF358" s="15">
        <v>-34.82</v>
      </c>
      <c r="AG358" s="15">
        <v>29.75</v>
      </c>
      <c r="AH358" s="15">
        <v>86.28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4.47</v>
      </c>
      <c r="AQ358" s="15">
        <v>0</v>
      </c>
      <c r="AR358" s="15">
        <v>5.86</v>
      </c>
      <c r="AS358" s="15">
        <v>0</v>
      </c>
      <c r="AT358" s="8">
        <f t="shared" si="5"/>
        <v>763.73</v>
      </c>
      <c r="AU358" s="15">
        <v>0</v>
      </c>
      <c r="AV358" s="15">
        <v>0</v>
      </c>
      <c r="AW358" s="16">
        <v>21</v>
      </c>
      <c r="AX358" s="16">
        <v>240</v>
      </c>
      <c r="AY358" s="15">
        <v>368072.42</v>
      </c>
      <c r="AZ358" s="15">
        <v>66697.55</v>
      </c>
      <c r="BA358" s="14">
        <v>66.101119999999995</v>
      </c>
      <c r="BB358" s="14">
        <v>12.677154116227699</v>
      </c>
      <c r="BC358" s="14">
        <v>10.59</v>
      </c>
      <c r="BD358" s="14"/>
      <c r="BE358" s="13" t="s">
        <v>3776</v>
      </c>
      <c r="BF358" s="11"/>
      <c r="BG358" s="13" t="s">
        <v>198</v>
      </c>
      <c r="BH358" s="13" t="s">
        <v>21</v>
      </c>
      <c r="BI358" s="13" t="s">
        <v>334</v>
      </c>
      <c r="BJ358" s="13" t="s">
        <v>1</v>
      </c>
      <c r="BK358" s="12" t="s">
        <v>2</v>
      </c>
      <c r="BL358" s="14">
        <v>103842.07988311999</v>
      </c>
      <c r="BM358" s="12" t="s">
        <v>131</v>
      </c>
      <c r="BN358" s="14"/>
      <c r="BO358" s="17">
        <v>38728</v>
      </c>
      <c r="BP358" s="17">
        <v>46033</v>
      </c>
      <c r="BQ358" s="10" t="s">
        <v>4319</v>
      </c>
      <c r="BR358" s="10" t="s">
        <v>4326</v>
      </c>
      <c r="BS358" s="10">
        <v>38728</v>
      </c>
      <c r="BT358" s="10">
        <v>46033</v>
      </c>
      <c r="BU358" s="14">
        <v>0</v>
      </c>
      <c r="BV358" s="14">
        <v>13.98</v>
      </c>
      <c r="BW358" s="14">
        <v>0</v>
      </c>
    </row>
    <row r="359" spans="1:75" s="2" customFormat="1" ht="18.2" customHeight="1" x14ac:dyDescent="0.15">
      <c r="A359" s="4">
        <v>357</v>
      </c>
      <c r="B359" s="5" t="s">
        <v>127</v>
      </c>
      <c r="C359" s="5" t="s">
        <v>128</v>
      </c>
      <c r="D359" s="25">
        <v>45383</v>
      </c>
      <c r="E359" s="6" t="s">
        <v>1203</v>
      </c>
      <c r="F359" s="21">
        <v>5</v>
      </c>
      <c r="G359" s="21">
        <v>5</v>
      </c>
      <c r="H359" s="8">
        <v>19198.43</v>
      </c>
      <c r="I359" s="8">
        <v>1098.72</v>
      </c>
      <c r="J359" s="8">
        <v>0</v>
      </c>
      <c r="K359" s="8">
        <v>20297.150000000001</v>
      </c>
      <c r="L359" s="8">
        <v>256.23</v>
      </c>
      <c r="M359" s="8">
        <v>0</v>
      </c>
      <c r="N359" s="8">
        <v>224.71</v>
      </c>
      <c r="O359" s="8">
        <v>0</v>
      </c>
      <c r="P359" s="8">
        <v>0</v>
      </c>
      <c r="Q359" s="8">
        <v>0</v>
      </c>
      <c r="R359" s="8">
        <v>20072.439999999999</v>
      </c>
      <c r="S359" s="8">
        <v>699.93</v>
      </c>
      <c r="T359" s="8">
        <v>169.43</v>
      </c>
      <c r="U359" s="8">
        <v>0</v>
      </c>
      <c r="V359" s="8">
        <v>178.28</v>
      </c>
      <c r="W359" s="8">
        <v>0</v>
      </c>
      <c r="X359" s="8">
        <v>0</v>
      </c>
      <c r="Y359" s="8">
        <v>0</v>
      </c>
      <c r="Z359" s="8">
        <v>691.08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-44.41</v>
      </c>
      <c r="AG359" s="8">
        <v>0</v>
      </c>
      <c r="AH359" s="8">
        <v>0</v>
      </c>
      <c r="AI359" s="8">
        <v>9.32</v>
      </c>
      <c r="AJ359" s="8">
        <v>0</v>
      </c>
      <c r="AK359" s="8">
        <v>0</v>
      </c>
      <c r="AL359" s="8">
        <v>44.23</v>
      </c>
      <c r="AM359" s="8">
        <v>0</v>
      </c>
      <c r="AN359" s="8">
        <v>21.75</v>
      </c>
      <c r="AO359" s="8">
        <v>58.85</v>
      </c>
      <c r="AP359" s="8">
        <v>0</v>
      </c>
      <c r="AQ359" s="8">
        <v>0</v>
      </c>
      <c r="AR359" s="8">
        <v>0</v>
      </c>
      <c r="AS359" s="8">
        <v>0</v>
      </c>
      <c r="AT359" s="8">
        <f t="shared" si="5"/>
        <v>492.73</v>
      </c>
      <c r="AU359" s="8">
        <v>1130.24</v>
      </c>
      <c r="AV359" s="8">
        <v>691.08</v>
      </c>
      <c r="AW359" s="9">
        <v>81</v>
      </c>
      <c r="AX359" s="9">
        <v>300</v>
      </c>
      <c r="AY359" s="8">
        <v>270605.34000000003</v>
      </c>
      <c r="AZ359" s="8">
        <v>44777.64</v>
      </c>
      <c r="BA359" s="7">
        <v>60.459260999999998</v>
      </c>
      <c r="BB359" s="7">
        <v>27.102028799794699</v>
      </c>
      <c r="BC359" s="7">
        <v>10.59</v>
      </c>
      <c r="BD359" s="7"/>
      <c r="BE359" s="6" t="s">
        <v>3776</v>
      </c>
      <c r="BF359" s="4"/>
      <c r="BG359" s="6" t="s">
        <v>137</v>
      </c>
      <c r="BH359" s="6" t="s">
        <v>5</v>
      </c>
      <c r="BI359" s="6" t="s">
        <v>138</v>
      </c>
      <c r="BJ359" s="6" t="s">
        <v>3</v>
      </c>
      <c r="BK359" s="5" t="s">
        <v>2</v>
      </c>
      <c r="BL359" s="7">
        <v>162948.62994832001</v>
      </c>
      <c r="BM359" s="5" t="s">
        <v>131</v>
      </c>
      <c r="BN359" s="7"/>
      <c r="BO359" s="10">
        <v>38735</v>
      </c>
      <c r="BP359" s="10">
        <v>47866</v>
      </c>
      <c r="BQ359" s="10" t="s">
        <v>740</v>
      </c>
      <c r="BR359" s="10" t="s">
        <v>4339</v>
      </c>
      <c r="BS359" s="10">
        <v>38735</v>
      </c>
      <c r="BT359" s="10">
        <v>47866</v>
      </c>
      <c r="BU359" s="7">
        <v>359.68</v>
      </c>
      <c r="BV359" s="7">
        <v>9.32</v>
      </c>
      <c r="BW359" s="7">
        <v>0</v>
      </c>
    </row>
    <row r="360" spans="1:75" s="2" customFormat="1" ht="18.2" customHeight="1" x14ac:dyDescent="0.15">
      <c r="A360" s="11">
        <v>358</v>
      </c>
      <c r="B360" s="12" t="s">
        <v>127</v>
      </c>
      <c r="C360" s="12" t="s">
        <v>128</v>
      </c>
      <c r="D360" s="26">
        <v>45383</v>
      </c>
      <c r="E360" s="13" t="s">
        <v>1204</v>
      </c>
      <c r="F360" s="22">
        <v>6</v>
      </c>
      <c r="G360" s="22">
        <v>6</v>
      </c>
      <c r="H360" s="15">
        <v>0</v>
      </c>
      <c r="I360" s="15">
        <v>1023.6</v>
      </c>
      <c r="J360" s="15">
        <v>0</v>
      </c>
      <c r="K360" s="15">
        <v>1023.6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1023.6</v>
      </c>
      <c r="S360" s="15">
        <v>31.65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31.65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8">
        <f t="shared" si="5"/>
        <v>0</v>
      </c>
      <c r="AU360" s="15">
        <v>1023.6</v>
      </c>
      <c r="AV360" s="15">
        <v>31.65</v>
      </c>
      <c r="AW360" s="16">
        <v>0</v>
      </c>
      <c r="AX360" s="16">
        <v>60</v>
      </c>
      <c r="AY360" s="15">
        <v>189998.9</v>
      </c>
      <c r="AZ360" s="15">
        <v>8166.76</v>
      </c>
      <c r="BA360" s="14">
        <v>15.708600000000001</v>
      </c>
      <c r="BB360" s="14">
        <v>1.96887418756031</v>
      </c>
      <c r="BC360" s="14">
        <v>10.59</v>
      </c>
      <c r="BD360" s="14"/>
      <c r="BE360" s="13" t="s">
        <v>3776</v>
      </c>
      <c r="BF360" s="11"/>
      <c r="BG360" s="13" t="s">
        <v>132</v>
      </c>
      <c r="BH360" s="13" t="s">
        <v>10</v>
      </c>
      <c r="BI360" s="13" t="s">
        <v>196</v>
      </c>
      <c r="BJ360" s="13" t="s">
        <v>3</v>
      </c>
      <c r="BK360" s="12" t="s">
        <v>2</v>
      </c>
      <c r="BL360" s="14">
        <v>8309.6134607999993</v>
      </c>
      <c r="BM360" s="12" t="s">
        <v>131</v>
      </c>
      <c r="BN360" s="14"/>
      <c r="BO360" s="17">
        <v>38736</v>
      </c>
      <c r="BP360" s="17">
        <v>40562</v>
      </c>
      <c r="BQ360" s="10" t="s">
        <v>740</v>
      </c>
      <c r="BR360" s="10" t="s">
        <v>4339</v>
      </c>
      <c r="BS360" s="10">
        <v>38736</v>
      </c>
      <c r="BT360" s="10">
        <v>40562</v>
      </c>
      <c r="BU360" s="14">
        <v>122.21</v>
      </c>
      <c r="BV360" s="14">
        <v>0</v>
      </c>
      <c r="BW360" s="14">
        <v>0</v>
      </c>
    </row>
    <row r="361" spans="1:75" s="2" customFormat="1" ht="18.2" customHeight="1" x14ac:dyDescent="0.15">
      <c r="A361" s="4">
        <v>359</v>
      </c>
      <c r="B361" s="5" t="s">
        <v>127</v>
      </c>
      <c r="C361" s="5" t="s">
        <v>128</v>
      </c>
      <c r="D361" s="25">
        <v>45383</v>
      </c>
      <c r="E361" s="6" t="s">
        <v>1205</v>
      </c>
      <c r="F361" s="21">
        <v>0</v>
      </c>
      <c r="G361" s="21">
        <v>0</v>
      </c>
      <c r="H361" s="8">
        <v>3068.87</v>
      </c>
      <c r="I361" s="8">
        <v>0</v>
      </c>
      <c r="J361" s="8">
        <v>0</v>
      </c>
      <c r="K361" s="8">
        <v>3068.87</v>
      </c>
      <c r="L361" s="8">
        <v>126.87</v>
      </c>
      <c r="M361" s="8">
        <v>0</v>
      </c>
      <c r="N361" s="8">
        <v>0</v>
      </c>
      <c r="O361" s="8">
        <v>126.87</v>
      </c>
      <c r="P361" s="8">
        <v>0</v>
      </c>
      <c r="Q361" s="8">
        <v>0</v>
      </c>
      <c r="R361" s="8">
        <v>2942</v>
      </c>
      <c r="S361" s="8">
        <v>0</v>
      </c>
      <c r="T361" s="8">
        <v>27.08</v>
      </c>
      <c r="U361" s="8">
        <v>0</v>
      </c>
      <c r="V361" s="8">
        <v>0</v>
      </c>
      <c r="W361" s="8">
        <v>27.08</v>
      </c>
      <c r="X361" s="8">
        <v>0</v>
      </c>
      <c r="Y361" s="8">
        <v>0</v>
      </c>
      <c r="Z361" s="8">
        <v>0</v>
      </c>
      <c r="AA361" s="8">
        <v>3.21</v>
      </c>
      <c r="AB361" s="8">
        <v>0</v>
      </c>
      <c r="AC361" s="8">
        <v>0</v>
      </c>
      <c r="AD361" s="8">
        <v>0</v>
      </c>
      <c r="AE361" s="8">
        <v>0</v>
      </c>
      <c r="AF361" s="8">
        <v>-10.210000000000001</v>
      </c>
      <c r="AG361" s="8">
        <v>6.84</v>
      </c>
      <c r="AH361" s="8">
        <v>26.59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0.35</v>
      </c>
      <c r="AQ361" s="8">
        <v>0</v>
      </c>
      <c r="AR361" s="8">
        <v>12.59</v>
      </c>
      <c r="AS361" s="8">
        <v>0</v>
      </c>
      <c r="AT361" s="8">
        <f t="shared" si="5"/>
        <v>168.14</v>
      </c>
      <c r="AU361" s="8">
        <v>0</v>
      </c>
      <c r="AV361" s="8">
        <v>0</v>
      </c>
      <c r="AW361" s="9">
        <v>21</v>
      </c>
      <c r="AX361" s="9">
        <v>240</v>
      </c>
      <c r="AY361" s="8">
        <v>251953.4</v>
      </c>
      <c r="AZ361" s="8">
        <v>15327.46</v>
      </c>
      <c r="BA361" s="7">
        <v>22.237687999999999</v>
      </c>
      <c r="BB361" s="7">
        <v>4.2683704994826304</v>
      </c>
      <c r="BC361" s="7">
        <v>10.59</v>
      </c>
      <c r="BD361" s="7"/>
      <c r="BE361" s="6" t="s">
        <v>3776</v>
      </c>
      <c r="BF361" s="4"/>
      <c r="BG361" s="6" t="s">
        <v>142</v>
      </c>
      <c r="BH361" s="6" t="s">
        <v>7</v>
      </c>
      <c r="BI361" s="6" t="s">
        <v>190</v>
      </c>
      <c r="BJ361" s="6" t="s">
        <v>1</v>
      </c>
      <c r="BK361" s="5" t="s">
        <v>2</v>
      </c>
      <c r="BL361" s="7">
        <v>23883.238376000001</v>
      </c>
      <c r="BM361" s="5" t="s">
        <v>131</v>
      </c>
      <c r="BN361" s="7"/>
      <c r="BO361" s="10">
        <v>38737</v>
      </c>
      <c r="BP361" s="10">
        <v>46042</v>
      </c>
      <c r="BQ361" s="10" t="s">
        <v>4319</v>
      </c>
      <c r="BR361" s="10" t="s">
        <v>4326</v>
      </c>
      <c r="BS361" s="10">
        <v>38737</v>
      </c>
      <c r="BT361" s="10">
        <v>46042</v>
      </c>
      <c r="BU361" s="7">
        <v>0</v>
      </c>
      <c r="BV361" s="7">
        <v>3.21</v>
      </c>
      <c r="BW361" s="7">
        <v>0</v>
      </c>
    </row>
    <row r="362" spans="1:75" s="2" customFormat="1" ht="18.2" customHeight="1" x14ac:dyDescent="0.15">
      <c r="A362" s="11">
        <v>360</v>
      </c>
      <c r="B362" s="12" t="s">
        <v>127</v>
      </c>
      <c r="C362" s="12" t="s">
        <v>128</v>
      </c>
      <c r="D362" s="26">
        <v>45383</v>
      </c>
      <c r="E362" s="13" t="s">
        <v>1206</v>
      </c>
      <c r="F362" s="22">
        <v>0</v>
      </c>
      <c r="G362" s="22">
        <v>0</v>
      </c>
      <c r="H362" s="15">
        <v>18854.509999999998</v>
      </c>
      <c r="I362" s="15">
        <v>0</v>
      </c>
      <c r="J362" s="15">
        <v>0</v>
      </c>
      <c r="K362" s="15">
        <v>18854.509999999998</v>
      </c>
      <c r="L362" s="15">
        <v>157.61000000000001</v>
      </c>
      <c r="M362" s="15">
        <v>0</v>
      </c>
      <c r="N362" s="15">
        <v>0</v>
      </c>
      <c r="O362" s="15">
        <v>157.61000000000001</v>
      </c>
      <c r="P362" s="15">
        <v>0</v>
      </c>
      <c r="Q362" s="15">
        <v>0</v>
      </c>
      <c r="R362" s="15">
        <v>18696.900000000001</v>
      </c>
      <c r="S362" s="15">
        <v>0</v>
      </c>
      <c r="T362" s="15">
        <v>166.39</v>
      </c>
      <c r="U362" s="15">
        <v>0</v>
      </c>
      <c r="V362" s="15">
        <v>0</v>
      </c>
      <c r="W362" s="15">
        <v>166.39</v>
      </c>
      <c r="X362" s="15">
        <v>0</v>
      </c>
      <c r="Y362" s="15">
        <v>0</v>
      </c>
      <c r="Z362" s="15">
        <v>0</v>
      </c>
      <c r="AA362" s="15">
        <v>7.09</v>
      </c>
      <c r="AB362" s="15">
        <v>0</v>
      </c>
      <c r="AC362" s="15">
        <v>0</v>
      </c>
      <c r="AD362" s="15">
        <v>0</v>
      </c>
      <c r="AE362" s="15">
        <v>0</v>
      </c>
      <c r="AF362" s="15">
        <v>-19.7</v>
      </c>
      <c r="AG362" s="15">
        <v>16.55</v>
      </c>
      <c r="AH362" s="15">
        <v>50.35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1.64</v>
      </c>
      <c r="AQ362" s="15">
        <v>0</v>
      </c>
      <c r="AR362" s="15">
        <v>0.53</v>
      </c>
      <c r="AS362" s="15">
        <v>0</v>
      </c>
      <c r="AT362" s="8">
        <f t="shared" si="5"/>
        <v>379.4</v>
      </c>
      <c r="AU362" s="15">
        <v>0</v>
      </c>
      <c r="AV362" s="15">
        <v>0</v>
      </c>
      <c r="AW362" s="16">
        <v>81</v>
      </c>
      <c r="AX362" s="16">
        <v>300</v>
      </c>
      <c r="AY362" s="15">
        <v>343000.17</v>
      </c>
      <c r="AZ362" s="15">
        <v>34083.49</v>
      </c>
      <c r="BA362" s="14">
        <v>36.323642</v>
      </c>
      <c r="BB362" s="14">
        <v>19.925761772336099</v>
      </c>
      <c r="BC362" s="14">
        <v>10.59</v>
      </c>
      <c r="BD362" s="14"/>
      <c r="BE362" s="13" t="s">
        <v>3776</v>
      </c>
      <c r="BF362" s="11"/>
      <c r="BG362" s="13" t="s">
        <v>134</v>
      </c>
      <c r="BH362" s="13" t="s">
        <v>25</v>
      </c>
      <c r="BI362" s="13" t="s">
        <v>179</v>
      </c>
      <c r="BJ362" s="13" t="s">
        <v>1</v>
      </c>
      <c r="BK362" s="12" t="s">
        <v>2</v>
      </c>
      <c r="BL362" s="14">
        <v>151781.95771320001</v>
      </c>
      <c r="BM362" s="12" t="s">
        <v>131</v>
      </c>
      <c r="BN362" s="14"/>
      <c r="BO362" s="17">
        <v>38737</v>
      </c>
      <c r="BP362" s="17">
        <v>47868</v>
      </c>
      <c r="BQ362" s="10" t="s">
        <v>749</v>
      </c>
      <c r="BR362" s="10" t="s">
        <v>4345</v>
      </c>
      <c r="BS362" s="10">
        <v>38737</v>
      </c>
      <c r="BT362" s="10">
        <v>47868</v>
      </c>
      <c r="BU362" s="14">
        <v>0</v>
      </c>
      <c r="BV362" s="14">
        <v>7.09</v>
      </c>
      <c r="BW362" s="14">
        <v>0</v>
      </c>
    </row>
    <row r="363" spans="1:75" s="2" customFormat="1" ht="18.2" customHeight="1" x14ac:dyDescent="0.15">
      <c r="A363" s="4">
        <v>361</v>
      </c>
      <c r="B363" s="5" t="s">
        <v>127</v>
      </c>
      <c r="C363" s="5" t="s">
        <v>128</v>
      </c>
      <c r="D363" s="25">
        <v>45383</v>
      </c>
      <c r="E363" s="6" t="s">
        <v>1207</v>
      </c>
      <c r="F363" s="21">
        <v>171</v>
      </c>
      <c r="G363" s="21">
        <v>170</v>
      </c>
      <c r="H363" s="8">
        <v>34726.300000000003</v>
      </c>
      <c r="I363" s="8">
        <v>25510.43</v>
      </c>
      <c r="J363" s="8">
        <v>0</v>
      </c>
      <c r="K363" s="8">
        <v>60236.73</v>
      </c>
      <c r="L363" s="8">
        <v>290.32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60236.73</v>
      </c>
      <c r="S363" s="8">
        <v>75509.77</v>
      </c>
      <c r="T363" s="8">
        <v>306.45999999999998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75816.23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f t="shared" si="5"/>
        <v>0</v>
      </c>
      <c r="AU363" s="8">
        <v>25800.75</v>
      </c>
      <c r="AV363" s="8">
        <v>75816.23</v>
      </c>
      <c r="AW363" s="9">
        <v>81</v>
      </c>
      <c r="AX363" s="9">
        <v>300</v>
      </c>
      <c r="AY363" s="8">
        <v>342299.42</v>
      </c>
      <c r="AZ363" s="8">
        <v>62778.61</v>
      </c>
      <c r="BA363" s="7">
        <v>67.041725999999997</v>
      </c>
      <c r="BB363" s="7">
        <v>64.327234193238397</v>
      </c>
      <c r="BC363" s="7">
        <v>10.59</v>
      </c>
      <c r="BD363" s="7"/>
      <c r="BE363" s="6" t="s">
        <v>3776</v>
      </c>
      <c r="BF363" s="4"/>
      <c r="BG363" s="6" t="s">
        <v>142</v>
      </c>
      <c r="BH363" s="6" t="s">
        <v>23</v>
      </c>
      <c r="BI363" s="6" t="s">
        <v>195</v>
      </c>
      <c r="BJ363" s="6" t="s">
        <v>3777</v>
      </c>
      <c r="BK363" s="5" t="s">
        <v>2</v>
      </c>
      <c r="BL363" s="7">
        <v>489003.46076843998</v>
      </c>
      <c r="BM363" s="5" t="s">
        <v>131</v>
      </c>
      <c r="BN363" s="7"/>
      <c r="BO363" s="10">
        <v>38737</v>
      </c>
      <c r="BP363" s="10">
        <v>47868</v>
      </c>
      <c r="BQ363" s="10" t="s">
        <v>768</v>
      </c>
      <c r="BR363" s="10" t="s">
        <v>4354</v>
      </c>
      <c r="BS363" s="10">
        <v>38737</v>
      </c>
      <c r="BT363" s="10">
        <v>47868</v>
      </c>
      <c r="BU363" s="7">
        <v>21177.62</v>
      </c>
      <c r="BV363" s="7">
        <v>13.06</v>
      </c>
      <c r="BW363" s="7">
        <v>0</v>
      </c>
    </row>
    <row r="364" spans="1:75" s="2" customFormat="1" ht="18.2" customHeight="1" x14ac:dyDescent="0.15">
      <c r="A364" s="11">
        <v>362</v>
      </c>
      <c r="B364" s="12" t="s">
        <v>127</v>
      </c>
      <c r="C364" s="12" t="s">
        <v>128</v>
      </c>
      <c r="D364" s="26">
        <v>45383</v>
      </c>
      <c r="E364" s="13" t="s">
        <v>1208</v>
      </c>
      <c r="F364" s="22">
        <v>0</v>
      </c>
      <c r="G364" s="22">
        <v>0</v>
      </c>
      <c r="H364" s="15">
        <v>9726.15</v>
      </c>
      <c r="I364" s="15">
        <v>0</v>
      </c>
      <c r="J364" s="15">
        <v>0</v>
      </c>
      <c r="K364" s="15">
        <v>9726.15</v>
      </c>
      <c r="L364" s="15">
        <v>81.39</v>
      </c>
      <c r="M364" s="15">
        <v>0</v>
      </c>
      <c r="N364" s="15">
        <v>0</v>
      </c>
      <c r="O364" s="15">
        <v>81.39</v>
      </c>
      <c r="P364" s="15">
        <v>0</v>
      </c>
      <c r="Q364" s="15">
        <v>0</v>
      </c>
      <c r="R364" s="15">
        <v>9644.76</v>
      </c>
      <c r="S364" s="15">
        <v>0</v>
      </c>
      <c r="T364" s="15">
        <v>85.83</v>
      </c>
      <c r="U364" s="15">
        <v>0</v>
      </c>
      <c r="V364" s="15">
        <v>0</v>
      </c>
      <c r="W364" s="15">
        <v>85.83</v>
      </c>
      <c r="X364" s="15">
        <v>0</v>
      </c>
      <c r="Y364" s="15">
        <v>0</v>
      </c>
      <c r="Z364" s="15">
        <v>0</v>
      </c>
      <c r="AA364" s="15">
        <v>3.66</v>
      </c>
      <c r="AB364" s="15">
        <v>0</v>
      </c>
      <c r="AC364" s="15">
        <v>0</v>
      </c>
      <c r="AD364" s="15">
        <v>0</v>
      </c>
      <c r="AE364" s="15">
        <v>0</v>
      </c>
      <c r="AF364" s="15">
        <v>-11.97</v>
      </c>
      <c r="AG364" s="15">
        <v>8.5399999999999991</v>
      </c>
      <c r="AH364" s="15">
        <v>30.35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5.45</v>
      </c>
      <c r="AQ364" s="15">
        <v>0</v>
      </c>
      <c r="AR364" s="15">
        <v>0</v>
      </c>
      <c r="AS364" s="15">
        <v>0</v>
      </c>
      <c r="AT364" s="8">
        <f t="shared" si="5"/>
        <v>203.25</v>
      </c>
      <c r="AU364" s="15">
        <v>0</v>
      </c>
      <c r="AV364" s="15">
        <v>0</v>
      </c>
      <c r="AW364" s="16">
        <v>81</v>
      </c>
      <c r="AX364" s="16">
        <v>300</v>
      </c>
      <c r="AY364" s="15">
        <v>285001.5</v>
      </c>
      <c r="AZ364" s="15">
        <v>17590.22</v>
      </c>
      <c r="BA364" s="14">
        <v>22.561283</v>
      </c>
      <c r="BB364" s="14">
        <v>12.370405817953401</v>
      </c>
      <c r="BC364" s="14">
        <v>10.59</v>
      </c>
      <c r="BD364" s="14"/>
      <c r="BE364" s="13" t="s">
        <v>3776</v>
      </c>
      <c r="BF364" s="11"/>
      <c r="BG364" s="13" t="s">
        <v>134</v>
      </c>
      <c r="BH364" s="13" t="s">
        <v>56</v>
      </c>
      <c r="BI364" s="13" t="s">
        <v>332</v>
      </c>
      <c r="BJ364" s="13" t="s">
        <v>1</v>
      </c>
      <c r="BK364" s="12" t="s">
        <v>2</v>
      </c>
      <c r="BL364" s="14">
        <v>78296.431733279998</v>
      </c>
      <c r="BM364" s="12" t="s">
        <v>131</v>
      </c>
      <c r="BN364" s="14"/>
      <c r="BO364" s="17">
        <v>38737</v>
      </c>
      <c r="BP364" s="17">
        <v>47868</v>
      </c>
      <c r="BQ364" s="10" t="s">
        <v>749</v>
      </c>
      <c r="BR364" s="10" t="s">
        <v>4345</v>
      </c>
      <c r="BS364" s="10">
        <v>38737</v>
      </c>
      <c r="BT364" s="10">
        <v>47868</v>
      </c>
      <c r="BU364" s="14">
        <v>0</v>
      </c>
      <c r="BV364" s="14">
        <v>3.66</v>
      </c>
      <c r="BW364" s="14">
        <v>0</v>
      </c>
    </row>
    <row r="365" spans="1:75" s="2" customFormat="1" ht="18.2" customHeight="1" x14ac:dyDescent="0.15">
      <c r="A365" s="4">
        <v>363</v>
      </c>
      <c r="B365" s="5" t="s">
        <v>127</v>
      </c>
      <c r="C365" s="5" t="s">
        <v>128</v>
      </c>
      <c r="D365" s="25">
        <v>45383</v>
      </c>
      <c r="E365" s="6" t="s">
        <v>1209</v>
      </c>
      <c r="F365" s="21">
        <v>124</v>
      </c>
      <c r="G365" s="21">
        <v>123</v>
      </c>
      <c r="H365" s="8">
        <v>8095.02</v>
      </c>
      <c r="I365" s="8">
        <v>5067.43</v>
      </c>
      <c r="J365" s="8">
        <v>0</v>
      </c>
      <c r="K365" s="8">
        <v>13162.45</v>
      </c>
      <c r="L365" s="8">
        <v>67.69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13162.45</v>
      </c>
      <c r="S365" s="8">
        <v>12045.56</v>
      </c>
      <c r="T365" s="8">
        <v>71.44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12117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f t="shared" si="5"/>
        <v>0</v>
      </c>
      <c r="AU365" s="8">
        <v>5135.12</v>
      </c>
      <c r="AV365" s="8">
        <v>12117</v>
      </c>
      <c r="AW365" s="9">
        <v>81</v>
      </c>
      <c r="AX365" s="9">
        <v>300</v>
      </c>
      <c r="AY365" s="8">
        <v>198002.39</v>
      </c>
      <c r="AZ365" s="8">
        <v>14635.72</v>
      </c>
      <c r="BA365" s="7">
        <v>27.019874000000002</v>
      </c>
      <c r="BB365" s="7">
        <v>24.2999825448492</v>
      </c>
      <c r="BC365" s="7">
        <v>10.59</v>
      </c>
      <c r="BD365" s="7"/>
      <c r="BE365" s="6" t="s">
        <v>3776</v>
      </c>
      <c r="BF365" s="4"/>
      <c r="BG365" s="6" t="s">
        <v>166</v>
      </c>
      <c r="BH365" s="6" t="s">
        <v>39</v>
      </c>
      <c r="BI365" s="6" t="s">
        <v>167</v>
      </c>
      <c r="BJ365" s="6" t="s">
        <v>3777</v>
      </c>
      <c r="BK365" s="5" t="s">
        <v>2</v>
      </c>
      <c r="BL365" s="7">
        <v>106853.13764859999</v>
      </c>
      <c r="BM365" s="5" t="s">
        <v>131</v>
      </c>
      <c r="BN365" s="7"/>
      <c r="BO365" s="10">
        <v>38737</v>
      </c>
      <c r="BP365" s="10">
        <v>47868</v>
      </c>
      <c r="BQ365" s="10" t="s">
        <v>742</v>
      </c>
      <c r="BR365" s="10" t="s">
        <v>4341</v>
      </c>
      <c r="BS365" s="10">
        <v>38737</v>
      </c>
      <c r="BT365" s="10">
        <v>47868</v>
      </c>
      <c r="BU365" s="7">
        <v>4190.59</v>
      </c>
      <c r="BV365" s="7">
        <v>3.05</v>
      </c>
      <c r="BW365" s="7">
        <v>0</v>
      </c>
    </row>
    <row r="366" spans="1:75" s="2" customFormat="1" ht="18.2" customHeight="1" x14ac:dyDescent="0.15">
      <c r="A366" s="11">
        <v>364</v>
      </c>
      <c r="B366" s="12" t="s">
        <v>127</v>
      </c>
      <c r="C366" s="12" t="s">
        <v>128</v>
      </c>
      <c r="D366" s="26">
        <v>45383</v>
      </c>
      <c r="E366" s="13" t="s">
        <v>1210</v>
      </c>
      <c r="F366" s="22">
        <v>130</v>
      </c>
      <c r="G366" s="22">
        <v>129</v>
      </c>
      <c r="H366" s="15">
        <v>7033.26</v>
      </c>
      <c r="I366" s="15">
        <v>4522.6400000000003</v>
      </c>
      <c r="J366" s="15">
        <v>0</v>
      </c>
      <c r="K366" s="15">
        <v>11555.9</v>
      </c>
      <c r="L366" s="15">
        <v>58.86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11555.9</v>
      </c>
      <c r="S366" s="15">
        <v>11077.33</v>
      </c>
      <c r="T366" s="15">
        <v>62.07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11139.4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8">
        <f t="shared" si="5"/>
        <v>0</v>
      </c>
      <c r="AU366" s="15">
        <v>4581.5</v>
      </c>
      <c r="AV366" s="15">
        <v>11139.4</v>
      </c>
      <c r="AW366" s="16">
        <v>81</v>
      </c>
      <c r="AX366" s="16">
        <v>300</v>
      </c>
      <c r="AY366" s="15">
        <v>198002.39</v>
      </c>
      <c r="AZ366" s="15">
        <v>12720.77</v>
      </c>
      <c r="BA366" s="14">
        <v>23.484570999999999</v>
      </c>
      <c r="BB366" s="14">
        <v>21.334035126718</v>
      </c>
      <c r="BC366" s="14">
        <v>10.59</v>
      </c>
      <c r="BD366" s="14"/>
      <c r="BE366" s="13" t="s">
        <v>3776</v>
      </c>
      <c r="BF366" s="11"/>
      <c r="BG366" s="13" t="s">
        <v>166</v>
      </c>
      <c r="BH366" s="13" t="s">
        <v>39</v>
      </c>
      <c r="BI366" s="13" t="s">
        <v>167</v>
      </c>
      <c r="BJ366" s="13" t="s">
        <v>3777</v>
      </c>
      <c r="BK366" s="12" t="s">
        <v>2</v>
      </c>
      <c r="BL366" s="14">
        <v>93811.119765199997</v>
      </c>
      <c r="BM366" s="12" t="s">
        <v>131</v>
      </c>
      <c r="BN366" s="14"/>
      <c r="BO366" s="17">
        <v>38737</v>
      </c>
      <c r="BP366" s="17">
        <v>47868</v>
      </c>
      <c r="BQ366" s="10" t="s">
        <v>742</v>
      </c>
      <c r="BR366" s="10" t="s">
        <v>4341</v>
      </c>
      <c r="BS366" s="10">
        <v>38737</v>
      </c>
      <c r="BT366" s="10">
        <v>47868</v>
      </c>
      <c r="BU366" s="14">
        <v>3953.54</v>
      </c>
      <c r="BV366" s="14">
        <v>2.65</v>
      </c>
      <c r="BW366" s="14">
        <v>0</v>
      </c>
    </row>
    <row r="367" spans="1:75" s="2" customFormat="1" ht="18.2" customHeight="1" x14ac:dyDescent="0.15">
      <c r="A367" s="4">
        <v>365</v>
      </c>
      <c r="B367" s="5" t="s">
        <v>127</v>
      </c>
      <c r="C367" s="5" t="s">
        <v>128</v>
      </c>
      <c r="D367" s="25">
        <v>45383</v>
      </c>
      <c r="E367" s="6" t="s">
        <v>1211</v>
      </c>
      <c r="F367" s="21">
        <v>158</v>
      </c>
      <c r="G367" s="21">
        <v>157</v>
      </c>
      <c r="H367" s="8">
        <v>29783.02</v>
      </c>
      <c r="I367" s="8">
        <v>21112.62</v>
      </c>
      <c r="J367" s="8">
        <v>0</v>
      </c>
      <c r="K367" s="8">
        <v>50895.64</v>
      </c>
      <c r="L367" s="8">
        <v>248.99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50895.64</v>
      </c>
      <c r="S367" s="8">
        <v>59244.69</v>
      </c>
      <c r="T367" s="8">
        <v>262.83999999999997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59507.53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f t="shared" si="5"/>
        <v>0</v>
      </c>
      <c r="AU367" s="8">
        <v>21361.61</v>
      </c>
      <c r="AV367" s="8">
        <v>59507.53</v>
      </c>
      <c r="AW367" s="9">
        <v>81</v>
      </c>
      <c r="AX367" s="9">
        <v>300</v>
      </c>
      <c r="AY367" s="8">
        <v>236000.41</v>
      </c>
      <c r="AZ367" s="8">
        <v>53842.26</v>
      </c>
      <c r="BA367" s="7">
        <v>83.474430999999996</v>
      </c>
      <c r="BB367" s="7">
        <v>78.906134129229301</v>
      </c>
      <c r="BC367" s="7">
        <v>10.59</v>
      </c>
      <c r="BD367" s="7"/>
      <c r="BE367" s="6" t="s">
        <v>3776</v>
      </c>
      <c r="BF367" s="4"/>
      <c r="BG367" s="6" t="s">
        <v>142</v>
      </c>
      <c r="BH367" s="6" t="s">
        <v>23</v>
      </c>
      <c r="BI367" s="6" t="s">
        <v>195</v>
      </c>
      <c r="BJ367" s="6" t="s">
        <v>3777</v>
      </c>
      <c r="BK367" s="5" t="s">
        <v>2</v>
      </c>
      <c r="BL367" s="7">
        <v>413172.23059792002</v>
      </c>
      <c r="BM367" s="5" t="s">
        <v>131</v>
      </c>
      <c r="BN367" s="7"/>
      <c r="BO367" s="10">
        <v>38741</v>
      </c>
      <c r="BP367" s="10">
        <v>47872</v>
      </c>
      <c r="BQ367" s="10" t="s">
        <v>765</v>
      </c>
      <c r="BR367" s="10" t="s">
        <v>4340</v>
      </c>
      <c r="BS367" s="10">
        <v>38741</v>
      </c>
      <c r="BT367" s="10">
        <v>47872</v>
      </c>
      <c r="BU367" s="7">
        <v>16509.419999999998</v>
      </c>
      <c r="BV367" s="7">
        <v>11.2</v>
      </c>
      <c r="BW367" s="7">
        <v>0</v>
      </c>
    </row>
    <row r="368" spans="1:75" s="2" customFormat="1" ht="18.2" customHeight="1" x14ac:dyDescent="0.15">
      <c r="A368" s="11">
        <v>366</v>
      </c>
      <c r="B368" s="12" t="s">
        <v>127</v>
      </c>
      <c r="C368" s="12" t="s">
        <v>128</v>
      </c>
      <c r="D368" s="26">
        <v>45383</v>
      </c>
      <c r="E368" s="13" t="s">
        <v>1212</v>
      </c>
      <c r="F368" s="22">
        <v>0</v>
      </c>
      <c r="G368" s="22">
        <v>0</v>
      </c>
      <c r="H368" s="15">
        <v>18847.47</v>
      </c>
      <c r="I368" s="15">
        <v>0</v>
      </c>
      <c r="J368" s="15">
        <v>0</v>
      </c>
      <c r="K368" s="15">
        <v>18847.47</v>
      </c>
      <c r="L368" s="15">
        <v>224.02</v>
      </c>
      <c r="M368" s="15">
        <v>0</v>
      </c>
      <c r="N368" s="15">
        <v>0</v>
      </c>
      <c r="O368" s="15">
        <v>224.02</v>
      </c>
      <c r="P368" s="15">
        <v>0</v>
      </c>
      <c r="Q368" s="15">
        <v>0</v>
      </c>
      <c r="R368" s="15">
        <v>18623.45</v>
      </c>
      <c r="S368" s="15">
        <v>0</v>
      </c>
      <c r="T368" s="15">
        <v>166.33</v>
      </c>
      <c r="U368" s="15">
        <v>0</v>
      </c>
      <c r="V368" s="15">
        <v>0</v>
      </c>
      <c r="W368" s="15">
        <v>166.33</v>
      </c>
      <c r="X368" s="15">
        <v>0</v>
      </c>
      <c r="Y368" s="15">
        <v>0</v>
      </c>
      <c r="Z368" s="15">
        <v>0</v>
      </c>
      <c r="AA368" s="15">
        <v>8.5299999999999994</v>
      </c>
      <c r="AB368" s="15">
        <v>0</v>
      </c>
      <c r="AC368" s="15">
        <v>0</v>
      </c>
      <c r="AD368" s="15">
        <v>0</v>
      </c>
      <c r="AE368" s="15">
        <v>0</v>
      </c>
      <c r="AF368" s="15">
        <v>-21.23</v>
      </c>
      <c r="AG368" s="15">
        <v>19.95</v>
      </c>
      <c r="AH368" s="15">
        <v>55.26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149.84</v>
      </c>
      <c r="AQ368" s="15">
        <v>0</v>
      </c>
      <c r="AR368" s="15">
        <v>146.93</v>
      </c>
      <c r="AS368" s="15">
        <v>0</v>
      </c>
      <c r="AT368" s="8">
        <f t="shared" si="5"/>
        <v>455.77</v>
      </c>
      <c r="AU368" s="15">
        <v>0</v>
      </c>
      <c r="AV368" s="15">
        <v>0</v>
      </c>
      <c r="AW368" s="16">
        <v>81</v>
      </c>
      <c r="AX368" s="16">
        <v>300</v>
      </c>
      <c r="AY368" s="15">
        <v>279999.74</v>
      </c>
      <c r="AZ368" s="15">
        <v>41063.33</v>
      </c>
      <c r="BA368" s="14">
        <v>53.658617</v>
      </c>
      <c r="BB368" s="14">
        <v>24.335789882813899</v>
      </c>
      <c r="BC368" s="14">
        <v>10.59</v>
      </c>
      <c r="BD368" s="14"/>
      <c r="BE368" s="13" t="s">
        <v>3776</v>
      </c>
      <c r="BF368" s="11"/>
      <c r="BG368" s="13" t="s">
        <v>142</v>
      </c>
      <c r="BH368" s="13" t="s">
        <v>23</v>
      </c>
      <c r="BI368" s="13" t="s">
        <v>195</v>
      </c>
      <c r="BJ368" s="13" t="s">
        <v>1</v>
      </c>
      <c r="BK368" s="12" t="s">
        <v>2</v>
      </c>
      <c r="BL368" s="14">
        <v>151185.68855660001</v>
      </c>
      <c r="BM368" s="12" t="s">
        <v>131</v>
      </c>
      <c r="BN368" s="14"/>
      <c r="BO368" s="17">
        <v>38741</v>
      </c>
      <c r="BP368" s="17">
        <v>47872</v>
      </c>
      <c r="BQ368" s="10" t="s">
        <v>740</v>
      </c>
      <c r="BR368" s="10" t="s">
        <v>4339</v>
      </c>
      <c r="BS368" s="10">
        <v>38741</v>
      </c>
      <c r="BT368" s="10">
        <v>47872</v>
      </c>
      <c r="BU368" s="14">
        <v>0</v>
      </c>
      <c r="BV368" s="14">
        <v>8.5299999999999994</v>
      </c>
      <c r="BW368" s="14">
        <v>0</v>
      </c>
    </row>
    <row r="369" spans="1:75" s="2" customFormat="1" ht="18.2" customHeight="1" x14ac:dyDescent="0.15">
      <c r="A369" s="4">
        <v>367</v>
      </c>
      <c r="B369" s="5" t="s">
        <v>127</v>
      </c>
      <c r="C369" s="5" t="s">
        <v>128</v>
      </c>
      <c r="D369" s="25">
        <v>45383</v>
      </c>
      <c r="E369" s="6" t="s">
        <v>1213</v>
      </c>
      <c r="F369" s="21">
        <v>147</v>
      </c>
      <c r="G369" s="21">
        <v>146</v>
      </c>
      <c r="H369" s="8">
        <v>34828.99</v>
      </c>
      <c r="I369" s="8">
        <v>23846.240000000002</v>
      </c>
      <c r="J369" s="8">
        <v>0</v>
      </c>
      <c r="K369" s="8">
        <v>58675.23</v>
      </c>
      <c r="L369" s="8">
        <v>291.17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58675.23</v>
      </c>
      <c r="S369" s="8">
        <v>63540.6</v>
      </c>
      <c r="T369" s="8">
        <v>307.37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63847.97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f t="shared" si="5"/>
        <v>0</v>
      </c>
      <c r="AU369" s="8">
        <v>24137.41</v>
      </c>
      <c r="AV369" s="8">
        <v>63847.97</v>
      </c>
      <c r="AW369" s="9">
        <v>81</v>
      </c>
      <c r="AX369" s="9">
        <v>300</v>
      </c>
      <c r="AY369" s="8">
        <v>313249.78000000003</v>
      </c>
      <c r="AZ369" s="8">
        <v>62963.77</v>
      </c>
      <c r="BA369" s="7">
        <v>73.543261999999999</v>
      </c>
      <c r="BB369" s="7">
        <v>68.534139756883405</v>
      </c>
      <c r="BC369" s="7">
        <v>10.59</v>
      </c>
      <c r="BD369" s="7"/>
      <c r="BE369" s="6" t="s">
        <v>3776</v>
      </c>
      <c r="BF369" s="4"/>
      <c r="BG369" s="6" t="s">
        <v>142</v>
      </c>
      <c r="BH369" s="6" t="s">
        <v>23</v>
      </c>
      <c r="BI369" s="6" t="s">
        <v>195</v>
      </c>
      <c r="BJ369" s="6" t="s">
        <v>3777</v>
      </c>
      <c r="BK369" s="5" t="s">
        <v>2</v>
      </c>
      <c r="BL369" s="7">
        <v>476327.16004644003</v>
      </c>
      <c r="BM369" s="5" t="s">
        <v>131</v>
      </c>
      <c r="BN369" s="7"/>
      <c r="BO369" s="10">
        <v>38741</v>
      </c>
      <c r="BP369" s="10">
        <v>47872</v>
      </c>
      <c r="BQ369" s="10" t="s">
        <v>756</v>
      </c>
      <c r="BR369" s="10" t="s">
        <v>4337</v>
      </c>
      <c r="BS369" s="10">
        <v>38741</v>
      </c>
      <c r="BT369" s="10">
        <v>47872</v>
      </c>
      <c r="BU369" s="7">
        <v>18178.34</v>
      </c>
      <c r="BV369" s="7">
        <v>13.1</v>
      </c>
      <c r="BW369" s="7">
        <v>0</v>
      </c>
    </row>
    <row r="370" spans="1:75" s="2" customFormat="1" ht="18.2" customHeight="1" x14ac:dyDescent="0.15">
      <c r="A370" s="11">
        <v>368</v>
      </c>
      <c r="B370" s="12" t="s">
        <v>127</v>
      </c>
      <c r="C370" s="12" t="s">
        <v>128</v>
      </c>
      <c r="D370" s="26">
        <v>45383</v>
      </c>
      <c r="E370" s="13" t="s">
        <v>1214</v>
      </c>
      <c r="F370" s="22">
        <v>0</v>
      </c>
      <c r="G370" s="22">
        <v>0</v>
      </c>
      <c r="H370" s="15">
        <v>3802.08</v>
      </c>
      <c r="I370" s="15">
        <v>0</v>
      </c>
      <c r="J370" s="15">
        <v>0</v>
      </c>
      <c r="K370" s="15">
        <v>3802.08</v>
      </c>
      <c r="L370" s="15">
        <v>327.93</v>
      </c>
      <c r="M370" s="15">
        <v>0</v>
      </c>
      <c r="N370" s="15">
        <v>0</v>
      </c>
      <c r="O370" s="15">
        <v>327.93</v>
      </c>
      <c r="P370" s="15">
        <v>0</v>
      </c>
      <c r="Q370" s="15">
        <v>0</v>
      </c>
      <c r="R370" s="15">
        <v>3474.15</v>
      </c>
      <c r="S370" s="15">
        <v>0</v>
      </c>
      <c r="T370" s="15">
        <v>33.549999999999997</v>
      </c>
      <c r="U370" s="15">
        <v>0</v>
      </c>
      <c r="V370" s="15">
        <v>0</v>
      </c>
      <c r="W370" s="15">
        <v>33.549999999999997</v>
      </c>
      <c r="X370" s="15">
        <v>0</v>
      </c>
      <c r="Y370" s="15">
        <v>0</v>
      </c>
      <c r="Z370" s="15">
        <v>0</v>
      </c>
      <c r="AA370" s="15">
        <v>7.91</v>
      </c>
      <c r="AB370" s="15">
        <v>0</v>
      </c>
      <c r="AC370" s="15">
        <v>0</v>
      </c>
      <c r="AD370" s="15">
        <v>0</v>
      </c>
      <c r="AE370" s="15">
        <v>0</v>
      </c>
      <c r="AF370" s="15">
        <v>-19.8</v>
      </c>
      <c r="AG370" s="15">
        <v>18.47</v>
      </c>
      <c r="AH370" s="15">
        <v>52.02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203.73</v>
      </c>
      <c r="AQ370" s="15">
        <v>0</v>
      </c>
      <c r="AR370" s="15">
        <v>168.04</v>
      </c>
      <c r="AS370" s="15">
        <v>0</v>
      </c>
      <c r="AT370" s="8">
        <f t="shared" si="5"/>
        <v>455.77</v>
      </c>
      <c r="AU370" s="15">
        <v>0</v>
      </c>
      <c r="AV370" s="15">
        <v>0</v>
      </c>
      <c r="AW370" s="16">
        <v>81</v>
      </c>
      <c r="AX370" s="16">
        <v>300</v>
      </c>
      <c r="AY370" s="15">
        <v>279999.74</v>
      </c>
      <c r="AZ370" s="15">
        <v>38025.93</v>
      </c>
      <c r="BA370" s="14">
        <v>49.689560999999998</v>
      </c>
      <c r="BB370" s="14">
        <v>4.5397703185208096</v>
      </c>
      <c r="BC370" s="14">
        <v>10.59</v>
      </c>
      <c r="BD370" s="14"/>
      <c r="BE370" s="13" t="s">
        <v>3776</v>
      </c>
      <c r="BF370" s="11"/>
      <c r="BG370" s="13" t="s">
        <v>142</v>
      </c>
      <c r="BH370" s="13" t="s">
        <v>23</v>
      </c>
      <c r="BI370" s="13" t="s">
        <v>195</v>
      </c>
      <c r="BJ370" s="13" t="s">
        <v>1</v>
      </c>
      <c r="BK370" s="12" t="s">
        <v>2</v>
      </c>
      <c r="BL370" s="14">
        <v>28203.2469762</v>
      </c>
      <c r="BM370" s="12" t="s">
        <v>131</v>
      </c>
      <c r="BN370" s="14"/>
      <c r="BO370" s="17">
        <v>38741</v>
      </c>
      <c r="BP370" s="17">
        <v>47872</v>
      </c>
      <c r="BQ370" s="10" t="s">
        <v>749</v>
      </c>
      <c r="BR370" s="10" t="s">
        <v>4345</v>
      </c>
      <c r="BS370" s="10">
        <v>38741</v>
      </c>
      <c r="BT370" s="10">
        <v>47872</v>
      </c>
      <c r="BU370" s="14">
        <v>0</v>
      </c>
      <c r="BV370" s="14">
        <v>7.91</v>
      </c>
      <c r="BW370" s="14">
        <v>0</v>
      </c>
    </row>
    <row r="371" spans="1:75" s="2" customFormat="1" ht="18.2" customHeight="1" x14ac:dyDescent="0.15">
      <c r="A371" s="4">
        <v>369</v>
      </c>
      <c r="B371" s="5" t="s">
        <v>127</v>
      </c>
      <c r="C371" s="5" t="s">
        <v>128</v>
      </c>
      <c r="D371" s="25">
        <v>45383</v>
      </c>
      <c r="E371" s="6" t="s">
        <v>1215</v>
      </c>
      <c r="F371" s="21">
        <v>0</v>
      </c>
      <c r="G371" s="21">
        <v>0</v>
      </c>
      <c r="H371" s="8">
        <v>7445.31</v>
      </c>
      <c r="I371" s="8">
        <v>0</v>
      </c>
      <c r="J371" s="8">
        <v>0</v>
      </c>
      <c r="K371" s="8">
        <v>7445.31</v>
      </c>
      <c r="L371" s="8">
        <v>308.04000000000002</v>
      </c>
      <c r="M371" s="8">
        <v>0</v>
      </c>
      <c r="N371" s="8">
        <v>0</v>
      </c>
      <c r="O371" s="8">
        <v>308.04000000000002</v>
      </c>
      <c r="P371" s="8">
        <v>0</v>
      </c>
      <c r="Q371" s="8">
        <v>0</v>
      </c>
      <c r="R371" s="8">
        <v>7137.27</v>
      </c>
      <c r="S371" s="8">
        <v>0</v>
      </c>
      <c r="T371" s="8">
        <v>65.7</v>
      </c>
      <c r="U371" s="8">
        <v>0</v>
      </c>
      <c r="V371" s="8">
        <v>0</v>
      </c>
      <c r="W371" s="8">
        <v>65.7</v>
      </c>
      <c r="X371" s="8">
        <v>0</v>
      </c>
      <c r="Y371" s="8">
        <v>0</v>
      </c>
      <c r="Z371" s="8">
        <v>0</v>
      </c>
      <c r="AA371" s="8">
        <v>7.8</v>
      </c>
      <c r="AB371" s="8">
        <v>0</v>
      </c>
      <c r="AC371" s="8">
        <v>0</v>
      </c>
      <c r="AD371" s="8">
        <v>0</v>
      </c>
      <c r="AE371" s="8">
        <v>0</v>
      </c>
      <c r="AF371" s="8">
        <v>-20.04</v>
      </c>
      <c r="AG371" s="8">
        <v>16.600000000000001</v>
      </c>
      <c r="AH371" s="8">
        <v>52.73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5.32</v>
      </c>
      <c r="AQ371" s="8">
        <v>0</v>
      </c>
      <c r="AR371" s="8">
        <v>5.01</v>
      </c>
      <c r="AS371" s="8">
        <v>0</v>
      </c>
      <c r="AT371" s="8">
        <f t="shared" si="5"/>
        <v>431.14</v>
      </c>
      <c r="AU371" s="8">
        <v>0</v>
      </c>
      <c r="AV371" s="8">
        <v>0</v>
      </c>
      <c r="AW371" s="9">
        <v>21</v>
      </c>
      <c r="AX371" s="9">
        <v>240</v>
      </c>
      <c r="AY371" s="8">
        <v>319998.83</v>
      </c>
      <c r="AZ371" s="8">
        <v>37209.300000000003</v>
      </c>
      <c r="BA371" s="7">
        <v>42.554630000000003</v>
      </c>
      <c r="BB371" s="7">
        <v>8.1625798942764298</v>
      </c>
      <c r="BC371" s="7">
        <v>10.59</v>
      </c>
      <c r="BD371" s="7"/>
      <c r="BE371" s="6" t="s">
        <v>3776</v>
      </c>
      <c r="BF371" s="4"/>
      <c r="BG371" s="6" t="s">
        <v>182</v>
      </c>
      <c r="BH371" s="6" t="s">
        <v>58</v>
      </c>
      <c r="BI371" s="6" t="s">
        <v>191</v>
      </c>
      <c r="BJ371" s="6" t="s">
        <v>1</v>
      </c>
      <c r="BK371" s="5" t="s">
        <v>2</v>
      </c>
      <c r="BL371" s="7">
        <v>57940.55770356</v>
      </c>
      <c r="BM371" s="5" t="s">
        <v>131</v>
      </c>
      <c r="BN371" s="7"/>
      <c r="BO371" s="10">
        <v>38742</v>
      </c>
      <c r="BP371" s="10">
        <v>46047</v>
      </c>
      <c r="BQ371" s="10" t="s">
        <v>4319</v>
      </c>
      <c r="BR371" s="10" t="s">
        <v>4326</v>
      </c>
      <c r="BS371" s="10">
        <v>38742</v>
      </c>
      <c r="BT371" s="10">
        <v>46047</v>
      </c>
      <c r="BU371" s="7">
        <v>0</v>
      </c>
      <c r="BV371" s="7">
        <v>7.8</v>
      </c>
      <c r="BW371" s="7">
        <v>0</v>
      </c>
    </row>
    <row r="372" spans="1:75" s="2" customFormat="1" ht="18.2" customHeight="1" x14ac:dyDescent="0.15">
      <c r="A372" s="11">
        <v>370</v>
      </c>
      <c r="B372" s="12" t="s">
        <v>127</v>
      </c>
      <c r="C372" s="12" t="s">
        <v>128</v>
      </c>
      <c r="D372" s="26">
        <v>45383</v>
      </c>
      <c r="E372" s="13" t="s">
        <v>1216</v>
      </c>
      <c r="F372" s="22">
        <v>112</v>
      </c>
      <c r="G372" s="22">
        <v>111</v>
      </c>
      <c r="H372" s="15">
        <v>27082</v>
      </c>
      <c r="I372" s="15">
        <v>15982.66</v>
      </c>
      <c r="J372" s="15">
        <v>0</v>
      </c>
      <c r="K372" s="15">
        <v>43064.66</v>
      </c>
      <c r="L372" s="15">
        <v>226.43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43064.66</v>
      </c>
      <c r="S372" s="15">
        <v>35507.75</v>
      </c>
      <c r="T372" s="15">
        <v>239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35746.75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8">
        <f t="shared" si="5"/>
        <v>0</v>
      </c>
      <c r="AU372" s="15">
        <v>16209.09</v>
      </c>
      <c r="AV372" s="15">
        <v>35746.75</v>
      </c>
      <c r="AW372" s="16">
        <v>81</v>
      </c>
      <c r="AX372" s="16">
        <v>300</v>
      </c>
      <c r="AY372" s="15">
        <v>236000.41</v>
      </c>
      <c r="AZ372" s="15">
        <v>48961.03</v>
      </c>
      <c r="BA372" s="14">
        <v>75.906807999999998</v>
      </c>
      <c r="BB372" s="14">
        <v>66.765361721460494</v>
      </c>
      <c r="BC372" s="14">
        <v>10.59</v>
      </c>
      <c r="BD372" s="14"/>
      <c r="BE372" s="13" t="s">
        <v>3776</v>
      </c>
      <c r="BF372" s="11"/>
      <c r="BG372" s="13" t="s">
        <v>142</v>
      </c>
      <c r="BH372" s="13" t="s">
        <v>23</v>
      </c>
      <c r="BI372" s="13" t="s">
        <v>195</v>
      </c>
      <c r="BJ372" s="13" t="s">
        <v>3777</v>
      </c>
      <c r="BK372" s="12" t="s">
        <v>2</v>
      </c>
      <c r="BL372" s="14">
        <v>349600.11569047999</v>
      </c>
      <c r="BM372" s="12" t="s">
        <v>131</v>
      </c>
      <c r="BN372" s="14"/>
      <c r="BO372" s="17">
        <v>38741</v>
      </c>
      <c r="BP372" s="17">
        <v>47872</v>
      </c>
      <c r="BQ372" s="10" t="s">
        <v>742</v>
      </c>
      <c r="BR372" s="10" t="s">
        <v>4341</v>
      </c>
      <c r="BS372" s="10">
        <v>38741</v>
      </c>
      <c r="BT372" s="10">
        <v>47872</v>
      </c>
      <c r="BU372" s="14">
        <v>10643.79</v>
      </c>
      <c r="BV372" s="14">
        <v>10.19</v>
      </c>
      <c r="BW372" s="14">
        <v>0</v>
      </c>
    </row>
    <row r="373" spans="1:75" s="2" customFormat="1" ht="18.2" customHeight="1" x14ac:dyDescent="0.15">
      <c r="A373" s="4">
        <v>371</v>
      </c>
      <c r="B373" s="5" t="s">
        <v>127</v>
      </c>
      <c r="C373" s="5" t="s">
        <v>128</v>
      </c>
      <c r="D373" s="25">
        <v>45383</v>
      </c>
      <c r="E373" s="6" t="s">
        <v>1217</v>
      </c>
      <c r="F373" s="21">
        <v>56</v>
      </c>
      <c r="G373" s="21">
        <v>55</v>
      </c>
      <c r="H373" s="8">
        <v>12467.91</v>
      </c>
      <c r="I373" s="8">
        <v>4525.76</v>
      </c>
      <c r="J373" s="8">
        <v>0</v>
      </c>
      <c r="K373" s="8">
        <v>16993.669999999998</v>
      </c>
      <c r="L373" s="8">
        <v>104.22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16993.669999999998</v>
      </c>
      <c r="S373" s="8">
        <v>7257.99</v>
      </c>
      <c r="T373" s="8">
        <v>110.03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7368.02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f t="shared" si="5"/>
        <v>0</v>
      </c>
      <c r="AU373" s="8">
        <v>4629.9799999999996</v>
      </c>
      <c r="AV373" s="8">
        <v>7368.02</v>
      </c>
      <c r="AW373" s="9">
        <v>81</v>
      </c>
      <c r="AX373" s="9">
        <v>300</v>
      </c>
      <c r="AY373" s="8">
        <v>299701.61</v>
      </c>
      <c r="AZ373" s="8">
        <v>22538.26</v>
      </c>
      <c r="BA373" s="7">
        <v>27.532655999999999</v>
      </c>
      <c r="BB373" s="7">
        <v>20.759405130986998</v>
      </c>
      <c r="BC373" s="7">
        <v>10.59</v>
      </c>
      <c r="BD373" s="7"/>
      <c r="BE373" s="6" t="s">
        <v>3776</v>
      </c>
      <c r="BF373" s="4"/>
      <c r="BG373" s="6" t="s">
        <v>137</v>
      </c>
      <c r="BH373" s="6" t="s">
        <v>18</v>
      </c>
      <c r="BI373" s="6" t="s">
        <v>189</v>
      </c>
      <c r="BJ373" s="6" t="s">
        <v>3777</v>
      </c>
      <c r="BK373" s="5" t="s">
        <v>2</v>
      </c>
      <c r="BL373" s="7">
        <v>137955.08888276</v>
      </c>
      <c r="BM373" s="5" t="s">
        <v>131</v>
      </c>
      <c r="BN373" s="7"/>
      <c r="BO373" s="10">
        <v>38744</v>
      </c>
      <c r="BP373" s="10">
        <v>47875</v>
      </c>
      <c r="BQ373" s="10" t="s">
        <v>3767</v>
      </c>
      <c r="BR373" s="10" t="s">
        <v>4333</v>
      </c>
      <c r="BS373" s="10">
        <v>38744</v>
      </c>
      <c r="BT373" s="10">
        <v>47875</v>
      </c>
      <c r="BU373" s="7">
        <v>2904.72</v>
      </c>
      <c r="BV373" s="7">
        <v>4.6900000000000004</v>
      </c>
      <c r="BW373" s="7">
        <v>0</v>
      </c>
    </row>
    <row r="374" spans="1:75" s="2" customFormat="1" ht="18.2" customHeight="1" x14ac:dyDescent="0.15">
      <c r="A374" s="11">
        <v>372</v>
      </c>
      <c r="B374" s="12" t="s">
        <v>127</v>
      </c>
      <c r="C374" s="12" t="s">
        <v>128</v>
      </c>
      <c r="D374" s="26">
        <v>45383</v>
      </c>
      <c r="E374" s="13" t="s">
        <v>1218</v>
      </c>
      <c r="F374" s="22">
        <v>161</v>
      </c>
      <c r="G374" s="22">
        <v>160</v>
      </c>
      <c r="H374" s="15">
        <v>4566.74</v>
      </c>
      <c r="I374" s="15">
        <v>16170.78</v>
      </c>
      <c r="J374" s="15">
        <v>0</v>
      </c>
      <c r="K374" s="15">
        <v>20737.52</v>
      </c>
      <c r="L374" s="15">
        <v>189.06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20737.52</v>
      </c>
      <c r="S374" s="15">
        <v>20430.009999999998</v>
      </c>
      <c r="T374" s="15">
        <v>40.299999999999997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20470.310000000001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8">
        <f t="shared" si="5"/>
        <v>0</v>
      </c>
      <c r="AU374" s="15">
        <v>16359.84</v>
      </c>
      <c r="AV374" s="15">
        <v>20470.310000000001</v>
      </c>
      <c r="AW374" s="16">
        <v>21</v>
      </c>
      <c r="AX374" s="16">
        <v>240</v>
      </c>
      <c r="AY374" s="15">
        <v>231998.64</v>
      </c>
      <c r="AZ374" s="15">
        <v>22834.57</v>
      </c>
      <c r="BA374" s="14">
        <v>36.034973999999998</v>
      </c>
      <c r="BB374" s="14">
        <v>32.725643356738502</v>
      </c>
      <c r="BC374" s="14">
        <v>10.59</v>
      </c>
      <c r="BD374" s="14"/>
      <c r="BE374" s="13" t="s">
        <v>3776</v>
      </c>
      <c r="BF374" s="11"/>
      <c r="BG374" s="13" t="s">
        <v>177</v>
      </c>
      <c r="BH374" s="13" t="s">
        <v>53</v>
      </c>
      <c r="BI374" s="13" t="s">
        <v>324</v>
      </c>
      <c r="BJ374" s="13" t="s">
        <v>3777</v>
      </c>
      <c r="BK374" s="12" t="s">
        <v>2</v>
      </c>
      <c r="BL374" s="14">
        <v>168347.76801055999</v>
      </c>
      <c r="BM374" s="12" t="s">
        <v>131</v>
      </c>
      <c r="BN374" s="14"/>
      <c r="BO374" s="17">
        <v>38744</v>
      </c>
      <c r="BP374" s="17">
        <v>46049</v>
      </c>
      <c r="BQ374" s="10" t="s">
        <v>755</v>
      </c>
      <c r="BR374" s="10" t="s">
        <v>4368</v>
      </c>
      <c r="BS374" s="10">
        <v>38744</v>
      </c>
      <c r="BT374" s="10">
        <v>46049</v>
      </c>
      <c r="BU374" s="14">
        <v>7804.36</v>
      </c>
      <c r="BV374" s="14">
        <v>4.79</v>
      </c>
      <c r="BW374" s="14">
        <v>0</v>
      </c>
    </row>
    <row r="375" spans="1:75" s="2" customFormat="1" ht="18.2" customHeight="1" x14ac:dyDescent="0.15">
      <c r="A375" s="4">
        <v>373</v>
      </c>
      <c r="B375" s="5" t="s">
        <v>127</v>
      </c>
      <c r="C375" s="5" t="s">
        <v>128</v>
      </c>
      <c r="D375" s="25">
        <v>45383</v>
      </c>
      <c r="E375" s="6" t="s">
        <v>1219</v>
      </c>
      <c r="F375" s="21">
        <v>0</v>
      </c>
      <c r="G375" s="21">
        <v>0</v>
      </c>
      <c r="H375" s="8">
        <v>4637.3999999999996</v>
      </c>
      <c r="I375" s="8">
        <v>0</v>
      </c>
      <c r="J375" s="8">
        <v>0</v>
      </c>
      <c r="K375" s="8">
        <v>4637.3999999999996</v>
      </c>
      <c r="L375" s="8">
        <v>530.02</v>
      </c>
      <c r="M375" s="8">
        <v>0</v>
      </c>
      <c r="N375" s="8">
        <v>0</v>
      </c>
      <c r="O375" s="8">
        <v>530.02</v>
      </c>
      <c r="P375" s="8">
        <v>0</v>
      </c>
      <c r="Q375" s="8">
        <v>0</v>
      </c>
      <c r="R375" s="8">
        <v>4107.38</v>
      </c>
      <c r="S375" s="8">
        <v>0</v>
      </c>
      <c r="T375" s="8">
        <v>40.93</v>
      </c>
      <c r="U375" s="8">
        <v>0</v>
      </c>
      <c r="V375" s="8">
        <v>0</v>
      </c>
      <c r="W375" s="8">
        <v>40.93</v>
      </c>
      <c r="X375" s="8">
        <v>0</v>
      </c>
      <c r="Y375" s="8">
        <v>0</v>
      </c>
      <c r="Z375" s="8">
        <v>0</v>
      </c>
      <c r="AA375" s="8">
        <v>12.5</v>
      </c>
      <c r="AB375" s="8">
        <v>0</v>
      </c>
      <c r="AC375" s="8">
        <v>0</v>
      </c>
      <c r="AD375" s="8">
        <v>0</v>
      </c>
      <c r="AE375" s="8">
        <v>0</v>
      </c>
      <c r="AF375" s="8">
        <v>-29.57</v>
      </c>
      <c r="AG375" s="8">
        <v>29.17</v>
      </c>
      <c r="AH375" s="8">
        <v>78.900000000000006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3.6949999999999999E-3</v>
      </c>
      <c r="AT375" s="8">
        <f t="shared" si="5"/>
        <v>661.94630499999994</v>
      </c>
      <c r="AU375" s="8">
        <v>0</v>
      </c>
      <c r="AV375" s="8">
        <v>0</v>
      </c>
      <c r="AW375" s="9">
        <v>81</v>
      </c>
      <c r="AX375" s="9">
        <v>300</v>
      </c>
      <c r="AY375" s="8">
        <v>362000.74</v>
      </c>
      <c r="AZ375" s="8">
        <v>60061.279999999999</v>
      </c>
      <c r="BA375" s="7">
        <v>60.743797000000001</v>
      </c>
      <c r="BB375" s="7">
        <v>4.15405494058502</v>
      </c>
      <c r="BC375" s="7">
        <v>10.59</v>
      </c>
      <c r="BD375" s="7"/>
      <c r="BE375" s="6" t="s">
        <v>3776</v>
      </c>
      <c r="BF375" s="4"/>
      <c r="BG375" s="6" t="s">
        <v>134</v>
      </c>
      <c r="BH375" s="6" t="s">
        <v>56</v>
      </c>
      <c r="BI375" s="6" t="s">
        <v>144</v>
      </c>
      <c r="BJ375" s="6" t="s">
        <v>1</v>
      </c>
      <c r="BK375" s="5" t="s">
        <v>2</v>
      </c>
      <c r="BL375" s="7">
        <v>33343.82584664</v>
      </c>
      <c r="BM375" s="5" t="s">
        <v>131</v>
      </c>
      <c r="BN375" s="7"/>
      <c r="BO375" s="10">
        <v>38744</v>
      </c>
      <c r="BP375" s="10">
        <v>47875</v>
      </c>
      <c r="BQ375" s="10" t="s">
        <v>4319</v>
      </c>
      <c r="BR375" s="10" t="s">
        <v>4326</v>
      </c>
      <c r="BS375" s="10">
        <v>38744</v>
      </c>
      <c r="BT375" s="10">
        <v>47875</v>
      </c>
      <c r="BU375" s="7">
        <v>0</v>
      </c>
      <c r="BV375" s="7">
        <v>12.5</v>
      </c>
      <c r="BW375" s="7">
        <v>0</v>
      </c>
    </row>
    <row r="376" spans="1:75" s="2" customFormat="1" ht="18.2" customHeight="1" x14ac:dyDescent="0.15">
      <c r="A376" s="11">
        <v>374</v>
      </c>
      <c r="B376" s="12" t="s">
        <v>127</v>
      </c>
      <c r="C376" s="12" t="s">
        <v>128</v>
      </c>
      <c r="D376" s="26">
        <v>45383</v>
      </c>
      <c r="E376" s="13" t="s">
        <v>1220</v>
      </c>
      <c r="F376" s="22">
        <v>0</v>
      </c>
      <c r="G376" s="22">
        <v>0</v>
      </c>
      <c r="H376" s="15">
        <v>10071.14</v>
      </c>
      <c r="I376" s="15">
        <v>0</v>
      </c>
      <c r="J376" s="15">
        <v>0</v>
      </c>
      <c r="K376" s="15">
        <v>10071.14</v>
      </c>
      <c r="L376" s="15">
        <v>144.81</v>
      </c>
      <c r="M376" s="15">
        <v>0</v>
      </c>
      <c r="N376" s="15">
        <v>0</v>
      </c>
      <c r="O376" s="15">
        <v>144.81</v>
      </c>
      <c r="P376" s="15">
        <v>0</v>
      </c>
      <c r="Q376" s="15">
        <v>0</v>
      </c>
      <c r="R376" s="15">
        <v>9926.33</v>
      </c>
      <c r="S376" s="15">
        <v>0</v>
      </c>
      <c r="T376" s="15">
        <v>88.88</v>
      </c>
      <c r="U376" s="15">
        <v>0</v>
      </c>
      <c r="V376" s="15">
        <v>0</v>
      </c>
      <c r="W376" s="15">
        <v>88.88</v>
      </c>
      <c r="X376" s="15">
        <v>0</v>
      </c>
      <c r="Y376" s="15">
        <v>0</v>
      </c>
      <c r="Z376" s="15">
        <v>0</v>
      </c>
      <c r="AA376" s="15">
        <v>5.12</v>
      </c>
      <c r="AB376" s="15">
        <v>0</v>
      </c>
      <c r="AC376" s="15">
        <v>0</v>
      </c>
      <c r="AD376" s="15">
        <v>0</v>
      </c>
      <c r="AE376" s="15">
        <v>0</v>
      </c>
      <c r="AF376" s="15">
        <v>-15.47</v>
      </c>
      <c r="AG376" s="15">
        <v>11.94</v>
      </c>
      <c r="AH376" s="15">
        <v>40.229999999999997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2.464E-3</v>
      </c>
      <c r="AT376" s="8">
        <f t="shared" si="5"/>
        <v>275.50753599999996</v>
      </c>
      <c r="AU376" s="15">
        <v>0</v>
      </c>
      <c r="AV376" s="15">
        <v>0</v>
      </c>
      <c r="AW376" s="16">
        <v>81</v>
      </c>
      <c r="AX376" s="16">
        <v>300</v>
      </c>
      <c r="AY376" s="15">
        <v>345002.78</v>
      </c>
      <c r="AZ376" s="15">
        <v>24582.48</v>
      </c>
      <c r="BA376" s="14">
        <v>26.086746000000002</v>
      </c>
      <c r="BB376" s="14">
        <v>10.5337479954089</v>
      </c>
      <c r="BC376" s="14">
        <v>10.59</v>
      </c>
      <c r="BD376" s="14"/>
      <c r="BE376" s="13" t="s">
        <v>3776</v>
      </c>
      <c r="BF376" s="11"/>
      <c r="BG376" s="13" t="s">
        <v>134</v>
      </c>
      <c r="BH376" s="13" t="s">
        <v>14</v>
      </c>
      <c r="BI376" s="13" t="s">
        <v>332</v>
      </c>
      <c r="BJ376" s="13" t="s">
        <v>1</v>
      </c>
      <c r="BK376" s="12" t="s">
        <v>2</v>
      </c>
      <c r="BL376" s="14">
        <v>80582.224877240005</v>
      </c>
      <c r="BM376" s="12" t="s">
        <v>131</v>
      </c>
      <c r="BN376" s="14"/>
      <c r="BO376" s="17">
        <v>38744</v>
      </c>
      <c r="BP376" s="17">
        <v>47875</v>
      </c>
      <c r="BQ376" s="10" t="s">
        <v>4319</v>
      </c>
      <c r="BR376" s="10" t="s">
        <v>4326</v>
      </c>
      <c r="BS376" s="10">
        <v>38744</v>
      </c>
      <c r="BT376" s="10">
        <v>47875</v>
      </c>
      <c r="BU376" s="14">
        <v>0</v>
      </c>
      <c r="BV376" s="14">
        <v>5.12</v>
      </c>
      <c r="BW376" s="14">
        <v>0</v>
      </c>
    </row>
    <row r="377" spans="1:75" s="2" customFormat="1" ht="18.2" customHeight="1" x14ac:dyDescent="0.15">
      <c r="A377" s="4">
        <v>375</v>
      </c>
      <c r="B377" s="5" t="s">
        <v>127</v>
      </c>
      <c r="C377" s="5" t="s">
        <v>128</v>
      </c>
      <c r="D377" s="25">
        <v>45383</v>
      </c>
      <c r="E377" s="6" t="s">
        <v>1221</v>
      </c>
      <c r="F377" s="21">
        <v>0</v>
      </c>
      <c r="G377" s="21">
        <v>0</v>
      </c>
      <c r="H377" s="8">
        <v>32686.54</v>
      </c>
      <c r="I377" s="8">
        <v>0</v>
      </c>
      <c r="J377" s="8">
        <v>0</v>
      </c>
      <c r="K377" s="8">
        <v>32686.54</v>
      </c>
      <c r="L377" s="8">
        <v>524.16999999999996</v>
      </c>
      <c r="M377" s="8">
        <v>0</v>
      </c>
      <c r="N377" s="8">
        <v>0</v>
      </c>
      <c r="O377" s="8">
        <v>524.16999999999996</v>
      </c>
      <c r="P377" s="8">
        <v>0</v>
      </c>
      <c r="Q377" s="8">
        <v>0</v>
      </c>
      <c r="R377" s="8">
        <v>32162.37</v>
      </c>
      <c r="S377" s="8">
        <v>0</v>
      </c>
      <c r="T377" s="8">
        <v>288.45999999999998</v>
      </c>
      <c r="U377" s="8">
        <v>0</v>
      </c>
      <c r="V377" s="8">
        <v>0</v>
      </c>
      <c r="W377" s="8">
        <v>288.45999999999998</v>
      </c>
      <c r="X377" s="8">
        <v>0</v>
      </c>
      <c r="Y377" s="8">
        <v>0</v>
      </c>
      <c r="Z377" s="8">
        <v>0</v>
      </c>
      <c r="AA377" s="8">
        <v>17.79</v>
      </c>
      <c r="AB377" s="8">
        <v>0</v>
      </c>
      <c r="AC377" s="8">
        <v>0</v>
      </c>
      <c r="AD377" s="8">
        <v>0</v>
      </c>
      <c r="AE377" s="8">
        <v>0</v>
      </c>
      <c r="AF377" s="8">
        <v>-41.77</v>
      </c>
      <c r="AG377" s="8">
        <v>41.52</v>
      </c>
      <c r="AH377" s="8">
        <v>111.53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f t="shared" si="5"/>
        <v>941.69999999999993</v>
      </c>
      <c r="AU377" s="8">
        <v>0</v>
      </c>
      <c r="AV377" s="8">
        <v>0</v>
      </c>
      <c r="AW377" s="9">
        <v>81</v>
      </c>
      <c r="AX377" s="9">
        <v>300</v>
      </c>
      <c r="AY377" s="8">
        <v>496999.43</v>
      </c>
      <c r="AZ377" s="8">
        <v>85484.65</v>
      </c>
      <c r="BA377" s="7">
        <v>62.984783999999998</v>
      </c>
      <c r="BB377" s="7">
        <v>23.697119042753101</v>
      </c>
      <c r="BC377" s="7">
        <v>10.59</v>
      </c>
      <c r="BD377" s="7"/>
      <c r="BE377" s="6" t="s">
        <v>3776</v>
      </c>
      <c r="BF377" s="4"/>
      <c r="BG377" s="6" t="s">
        <v>137</v>
      </c>
      <c r="BH377" s="6" t="s">
        <v>9</v>
      </c>
      <c r="BI377" s="6" t="s">
        <v>200</v>
      </c>
      <c r="BJ377" s="6" t="s">
        <v>1</v>
      </c>
      <c r="BK377" s="5" t="s">
        <v>2</v>
      </c>
      <c r="BL377" s="7">
        <v>261095.02020636</v>
      </c>
      <c r="BM377" s="5" t="s">
        <v>131</v>
      </c>
      <c r="BN377" s="7"/>
      <c r="BO377" s="10">
        <v>38745</v>
      </c>
      <c r="BP377" s="10">
        <v>47876</v>
      </c>
      <c r="BQ377" s="10" t="s">
        <v>4319</v>
      </c>
      <c r="BR377" s="10" t="s">
        <v>4326</v>
      </c>
      <c r="BS377" s="10">
        <v>38745</v>
      </c>
      <c r="BT377" s="10">
        <v>47876</v>
      </c>
      <c r="BU377" s="7">
        <v>0</v>
      </c>
      <c r="BV377" s="7">
        <v>17.79</v>
      </c>
      <c r="BW377" s="7">
        <v>0</v>
      </c>
    </row>
    <row r="378" spans="1:75" s="2" customFormat="1" ht="18.2" customHeight="1" x14ac:dyDescent="0.15">
      <c r="A378" s="11">
        <v>376</v>
      </c>
      <c r="B378" s="12" t="s">
        <v>127</v>
      </c>
      <c r="C378" s="12" t="s">
        <v>128</v>
      </c>
      <c r="D378" s="26">
        <v>45383</v>
      </c>
      <c r="E378" s="13" t="s">
        <v>828</v>
      </c>
      <c r="F378" s="22">
        <v>158</v>
      </c>
      <c r="G378" s="22">
        <v>157</v>
      </c>
      <c r="H378" s="15">
        <v>7147.86</v>
      </c>
      <c r="I378" s="15">
        <v>25069.360000000001</v>
      </c>
      <c r="J378" s="15">
        <v>0</v>
      </c>
      <c r="K378" s="15">
        <v>32217.22</v>
      </c>
      <c r="L378" s="15">
        <v>295.66000000000003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32217.22</v>
      </c>
      <c r="S378" s="15">
        <v>31252.82</v>
      </c>
      <c r="T378" s="15">
        <v>63.08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31315.9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8">
        <f t="shared" si="5"/>
        <v>0</v>
      </c>
      <c r="AU378" s="15">
        <v>25365.02</v>
      </c>
      <c r="AV378" s="15">
        <v>31315.9</v>
      </c>
      <c r="AW378" s="16">
        <v>21</v>
      </c>
      <c r="AX378" s="16">
        <v>240</v>
      </c>
      <c r="AY378" s="15">
        <v>239999.6</v>
      </c>
      <c r="AZ378" s="15">
        <v>35716.11</v>
      </c>
      <c r="BA378" s="14">
        <v>54.516759999999998</v>
      </c>
      <c r="BB378" s="14">
        <v>49.176084702594999</v>
      </c>
      <c r="BC378" s="14">
        <v>10.59</v>
      </c>
      <c r="BD378" s="14"/>
      <c r="BE378" s="13" t="s">
        <v>3776</v>
      </c>
      <c r="BF378" s="11"/>
      <c r="BG378" s="13" t="s">
        <v>155</v>
      </c>
      <c r="BH378" s="13" t="s">
        <v>340</v>
      </c>
      <c r="BI378" s="13" t="s">
        <v>341</v>
      </c>
      <c r="BJ378" s="13" t="s">
        <v>3777</v>
      </c>
      <c r="BK378" s="12" t="s">
        <v>2</v>
      </c>
      <c r="BL378" s="14">
        <v>261540.29404216001</v>
      </c>
      <c r="BM378" s="12" t="s">
        <v>131</v>
      </c>
      <c r="BN378" s="14"/>
      <c r="BO378" s="17">
        <v>38747</v>
      </c>
      <c r="BP378" s="17">
        <v>46052</v>
      </c>
      <c r="BQ378" s="10" t="s">
        <v>3735</v>
      </c>
      <c r="BR378" s="10" t="s">
        <v>4359</v>
      </c>
      <c r="BS378" s="10">
        <v>38747</v>
      </c>
      <c r="BT378" s="10">
        <v>46052</v>
      </c>
      <c r="BU378" s="14">
        <v>11271.52</v>
      </c>
      <c r="BV378" s="14">
        <v>7.49</v>
      </c>
      <c r="BW378" s="14">
        <v>0</v>
      </c>
    </row>
    <row r="379" spans="1:75" s="2" customFormat="1" ht="18.2" customHeight="1" x14ac:dyDescent="0.15">
      <c r="A379" s="4">
        <v>377</v>
      </c>
      <c r="B379" s="5" t="s">
        <v>127</v>
      </c>
      <c r="C379" s="5" t="s">
        <v>128</v>
      </c>
      <c r="D379" s="25">
        <v>45383</v>
      </c>
      <c r="E379" s="6" t="s">
        <v>1222</v>
      </c>
      <c r="F379" s="21">
        <v>163</v>
      </c>
      <c r="G379" s="21">
        <v>162</v>
      </c>
      <c r="H379" s="8">
        <v>31678.31</v>
      </c>
      <c r="I379" s="8">
        <v>22787.55</v>
      </c>
      <c r="J379" s="8">
        <v>0</v>
      </c>
      <c r="K379" s="8">
        <v>54465.86</v>
      </c>
      <c r="L379" s="8">
        <v>264.92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54465.86</v>
      </c>
      <c r="S379" s="8">
        <v>65418.21</v>
      </c>
      <c r="T379" s="8">
        <v>279.56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65697.77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f t="shared" si="5"/>
        <v>0</v>
      </c>
      <c r="AU379" s="8">
        <v>23052.47</v>
      </c>
      <c r="AV379" s="8">
        <v>65697.77</v>
      </c>
      <c r="AW379" s="9">
        <v>81</v>
      </c>
      <c r="AX379" s="9">
        <v>300</v>
      </c>
      <c r="AY379" s="8">
        <v>342301.16</v>
      </c>
      <c r="AZ379" s="8">
        <v>57276.17</v>
      </c>
      <c r="BA379" s="7">
        <v>61.309606000000002</v>
      </c>
      <c r="BB379" s="7">
        <v>58.301391609305597</v>
      </c>
      <c r="BC379" s="7">
        <v>10.59</v>
      </c>
      <c r="BD379" s="7"/>
      <c r="BE379" s="6" t="s">
        <v>3776</v>
      </c>
      <c r="BF379" s="4"/>
      <c r="BG379" s="6" t="s">
        <v>142</v>
      </c>
      <c r="BH379" s="6" t="s">
        <v>23</v>
      </c>
      <c r="BI379" s="6" t="s">
        <v>195</v>
      </c>
      <c r="BJ379" s="6" t="s">
        <v>3777</v>
      </c>
      <c r="BK379" s="5" t="s">
        <v>2</v>
      </c>
      <c r="BL379" s="7">
        <v>442155.37652408</v>
      </c>
      <c r="BM379" s="5" t="s">
        <v>131</v>
      </c>
      <c r="BN379" s="7"/>
      <c r="BO379" s="10">
        <v>38748</v>
      </c>
      <c r="BP379" s="10">
        <v>47879</v>
      </c>
      <c r="BQ379" s="10" t="s">
        <v>765</v>
      </c>
      <c r="BR379" s="10" t="s">
        <v>4340</v>
      </c>
      <c r="BS379" s="10" t="s">
        <v>4308</v>
      </c>
      <c r="BT379" s="10" t="s">
        <v>4308</v>
      </c>
      <c r="BU379" s="7">
        <v>18693.21</v>
      </c>
      <c r="BV379" s="7">
        <v>11.92</v>
      </c>
      <c r="BW379" s="7">
        <v>0</v>
      </c>
    </row>
    <row r="380" spans="1:75" s="2" customFormat="1" ht="18.2" customHeight="1" x14ac:dyDescent="0.15">
      <c r="A380" s="11">
        <v>378</v>
      </c>
      <c r="B380" s="12" t="s">
        <v>127</v>
      </c>
      <c r="C380" s="12" t="s">
        <v>128</v>
      </c>
      <c r="D380" s="26">
        <v>45383</v>
      </c>
      <c r="E380" s="13" t="s">
        <v>1223</v>
      </c>
      <c r="F380" s="22">
        <v>116</v>
      </c>
      <c r="G380" s="22">
        <v>115</v>
      </c>
      <c r="H380" s="15">
        <v>35242.85</v>
      </c>
      <c r="I380" s="15">
        <v>22457.13</v>
      </c>
      <c r="J380" s="15">
        <v>0</v>
      </c>
      <c r="K380" s="15">
        <v>57699.98</v>
      </c>
      <c r="L380" s="15">
        <v>311.64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57699.98</v>
      </c>
      <c r="S380" s="15">
        <v>48868.36</v>
      </c>
      <c r="T380" s="15">
        <v>311.02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49179.38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8">
        <f t="shared" si="5"/>
        <v>0</v>
      </c>
      <c r="AU380" s="15">
        <v>22768.77</v>
      </c>
      <c r="AV380" s="15">
        <v>49179.38</v>
      </c>
      <c r="AW380" s="16">
        <v>81</v>
      </c>
      <c r="AX380" s="16">
        <v>300</v>
      </c>
      <c r="AY380" s="15">
        <v>313901.74</v>
      </c>
      <c r="AZ380" s="15">
        <v>65501.06</v>
      </c>
      <c r="BA380" s="14">
        <v>76.457048999999998</v>
      </c>
      <c r="BB380" s="14">
        <v>67.351126808619895</v>
      </c>
      <c r="BC380" s="14">
        <v>10.59</v>
      </c>
      <c r="BD380" s="14"/>
      <c r="BE380" s="13" t="s">
        <v>3776</v>
      </c>
      <c r="BF380" s="11"/>
      <c r="BG380" s="13" t="s">
        <v>134</v>
      </c>
      <c r="BH380" s="13" t="s">
        <v>162</v>
      </c>
      <c r="BI380" s="13" t="s">
        <v>163</v>
      </c>
      <c r="BJ380" s="13" t="s">
        <v>3777</v>
      </c>
      <c r="BK380" s="12" t="s">
        <v>2</v>
      </c>
      <c r="BL380" s="14">
        <v>468410.05323944002</v>
      </c>
      <c r="BM380" s="12" t="s">
        <v>131</v>
      </c>
      <c r="BN380" s="14"/>
      <c r="BO380" s="17">
        <v>38748</v>
      </c>
      <c r="BP380" s="17">
        <v>47879</v>
      </c>
      <c r="BQ380" s="10" t="s">
        <v>3768</v>
      </c>
      <c r="BR380" s="10" t="s">
        <v>4365</v>
      </c>
      <c r="BS380" s="10">
        <v>38748</v>
      </c>
      <c r="BT380" s="10">
        <v>47879</v>
      </c>
      <c r="BU380" s="14">
        <v>14743</v>
      </c>
      <c r="BV380" s="14">
        <v>13.63</v>
      </c>
      <c r="BW380" s="14">
        <v>0</v>
      </c>
    </row>
    <row r="381" spans="1:75" s="2" customFormat="1" ht="18.2" customHeight="1" x14ac:dyDescent="0.15">
      <c r="A381" s="4">
        <v>379</v>
      </c>
      <c r="B381" s="5" t="s">
        <v>127</v>
      </c>
      <c r="C381" s="5" t="s">
        <v>128</v>
      </c>
      <c r="D381" s="25">
        <v>45383</v>
      </c>
      <c r="E381" s="6" t="s">
        <v>1224</v>
      </c>
      <c r="F381" s="21">
        <v>98</v>
      </c>
      <c r="G381" s="21">
        <v>98</v>
      </c>
      <c r="H381" s="8">
        <v>0</v>
      </c>
      <c r="I381" s="8">
        <v>15434.47</v>
      </c>
      <c r="J381" s="8">
        <v>0</v>
      </c>
      <c r="K381" s="8">
        <v>15434.47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15434.47</v>
      </c>
      <c r="S381" s="8">
        <v>7687.82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7687.82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f t="shared" si="5"/>
        <v>0</v>
      </c>
      <c r="AU381" s="8">
        <v>15434.47</v>
      </c>
      <c r="AV381" s="8">
        <v>7687.82</v>
      </c>
      <c r="AW381" s="9">
        <v>0</v>
      </c>
      <c r="AX381" s="9">
        <v>180</v>
      </c>
      <c r="AY381" s="8">
        <v>270609.07</v>
      </c>
      <c r="AZ381" s="8">
        <v>21238.44</v>
      </c>
      <c r="BA381" s="7">
        <v>28.768433999999999</v>
      </c>
      <c r="BB381" s="7">
        <v>20.9066923710018</v>
      </c>
      <c r="BC381" s="7">
        <v>10.59</v>
      </c>
      <c r="BD381" s="7"/>
      <c r="BE381" s="6" t="s">
        <v>3776</v>
      </c>
      <c r="BF381" s="4"/>
      <c r="BG381" s="6" t="s">
        <v>137</v>
      </c>
      <c r="BH381" s="6" t="s">
        <v>5</v>
      </c>
      <c r="BI381" s="6" t="s">
        <v>138</v>
      </c>
      <c r="BJ381" s="6" t="s">
        <v>3777</v>
      </c>
      <c r="BK381" s="5" t="s">
        <v>2</v>
      </c>
      <c r="BL381" s="7">
        <v>125297.45962516</v>
      </c>
      <c r="BM381" s="5" t="s">
        <v>131</v>
      </c>
      <c r="BN381" s="7"/>
      <c r="BO381" s="10">
        <v>38750</v>
      </c>
      <c r="BP381" s="10">
        <v>44229</v>
      </c>
      <c r="BQ381" s="10" t="s">
        <v>3768</v>
      </c>
      <c r="BR381" s="10" t="s">
        <v>4365</v>
      </c>
      <c r="BS381" s="10">
        <v>38750</v>
      </c>
      <c r="BT381" s="10">
        <v>44229</v>
      </c>
      <c r="BU381" s="7">
        <v>4547.2</v>
      </c>
      <c r="BV381" s="7">
        <v>0</v>
      </c>
      <c r="BW381" s="7">
        <v>0</v>
      </c>
    </row>
    <row r="382" spans="1:75" s="2" customFormat="1" ht="18.2" customHeight="1" x14ac:dyDescent="0.15">
      <c r="A382" s="11">
        <v>380</v>
      </c>
      <c r="B382" s="12" t="s">
        <v>127</v>
      </c>
      <c r="C382" s="12" t="s">
        <v>128</v>
      </c>
      <c r="D382" s="26">
        <v>45383</v>
      </c>
      <c r="E382" s="13" t="s">
        <v>1225</v>
      </c>
      <c r="F382" s="22">
        <v>176</v>
      </c>
      <c r="G382" s="22">
        <v>175</v>
      </c>
      <c r="H382" s="15">
        <v>17758.64</v>
      </c>
      <c r="I382" s="15">
        <v>12984.23</v>
      </c>
      <c r="J382" s="15">
        <v>0</v>
      </c>
      <c r="K382" s="15">
        <v>30742.87</v>
      </c>
      <c r="L382" s="15">
        <v>145.94999999999999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30742.87</v>
      </c>
      <c r="S382" s="15">
        <v>39983.03</v>
      </c>
      <c r="T382" s="15">
        <v>156.72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40139.75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8">
        <f t="shared" si="5"/>
        <v>0</v>
      </c>
      <c r="AU382" s="15">
        <v>13130.18</v>
      </c>
      <c r="AV382" s="15">
        <v>40139.75</v>
      </c>
      <c r="AW382" s="16">
        <v>82</v>
      </c>
      <c r="AX382" s="16">
        <v>300</v>
      </c>
      <c r="AY382" s="15">
        <v>264082.59999999998</v>
      </c>
      <c r="AZ382" s="15">
        <v>31839.62</v>
      </c>
      <c r="BA382" s="14">
        <v>44.194073000000003</v>
      </c>
      <c r="BB382" s="14">
        <v>42.671760561511398</v>
      </c>
      <c r="BC382" s="14">
        <v>10.59</v>
      </c>
      <c r="BD382" s="14"/>
      <c r="BE382" s="13" t="s">
        <v>3776</v>
      </c>
      <c r="BF382" s="11"/>
      <c r="BG382" s="13" t="s">
        <v>137</v>
      </c>
      <c r="BH382" s="13" t="s">
        <v>5</v>
      </c>
      <c r="BI382" s="13" t="s">
        <v>138</v>
      </c>
      <c r="BJ382" s="13" t="s">
        <v>3777</v>
      </c>
      <c r="BK382" s="12" t="s">
        <v>2</v>
      </c>
      <c r="BL382" s="14">
        <v>249571.47946035999</v>
      </c>
      <c r="BM382" s="12" t="s">
        <v>131</v>
      </c>
      <c r="BN382" s="14"/>
      <c r="BO382" s="17">
        <v>38750</v>
      </c>
      <c r="BP382" s="17">
        <v>47881</v>
      </c>
      <c r="BQ382" s="10" t="s">
        <v>740</v>
      </c>
      <c r="BR382" s="10" t="s">
        <v>4339</v>
      </c>
      <c r="BS382" s="10">
        <v>38750</v>
      </c>
      <c r="BT382" s="10">
        <v>47881</v>
      </c>
      <c r="BU382" s="14">
        <v>11745.56</v>
      </c>
      <c r="BV382" s="14">
        <v>6.63</v>
      </c>
      <c r="BW382" s="14">
        <v>0</v>
      </c>
    </row>
    <row r="383" spans="1:75" s="2" customFormat="1" ht="18.2" customHeight="1" x14ac:dyDescent="0.15">
      <c r="A383" s="4">
        <v>381</v>
      </c>
      <c r="B383" s="5" t="s">
        <v>127</v>
      </c>
      <c r="C383" s="5" t="s">
        <v>128</v>
      </c>
      <c r="D383" s="25">
        <v>45383</v>
      </c>
      <c r="E383" s="6" t="s">
        <v>783</v>
      </c>
      <c r="F383" s="21">
        <v>145</v>
      </c>
      <c r="G383" s="21">
        <v>144</v>
      </c>
      <c r="H383" s="8">
        <v>7996.5</v>
      </c>
      <c r="I383" s="8">
        <v>5344.91</v>
      </c>
      <c r="J383" s="8">
        <v>0</v>
      </c>
      <c r="K383" s="8">
        <v>13341.41</v>
      </c>
      <c r="L383" s="8">
        <v>65.709999999999994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13341.41</v>
      </c>
      <c r="S383" s="8">
        <v>14228.06</v>
      </c>
      <c r="T383" s="8">
        <v>70.569999999999993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14298.63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f t="shared" si="5"/>
        <v>0</v>
      </c>
      <c r="AU383" s="8">
        <v>5410.62</v>
      </c>
      <c r="AV383" s="8">
        <v>14298.63</v>
      </c>
      <c r="AW383" s="9">
        <v>82</v>
      </c>
      <c r="AX383" s="9">
        <v>300</v>
      </c>
      <c r="AY383" s="8">
        <v>256000.59</v>
      </c>
      <c r="AZ383" s="8">
        <v>14336.16</v>
      </c>
      <c r="BA383" s="7">
        <v>20.531205</v>
      </c>
      <c r="BB383" s="7">
        <v>19.1065964455649</v>
      </c>
      <c r="BC383" s="7">
        <v>10.59</v>
      </c>
      <c r="BD383" s="7"/>
      <c r="BE383" s="6" t="s">
        <v>3776</v>
      </c>
      <c r="BF383" s="4"/>
      <c r="BG383" s="6" t="s">
        <v>142</v>
      </c>
      <c r="BH383" s="6" t="s">
        <v>7</v>
      </c>
      <c r="BI383" s="6" t="s">
        <v>143</v>
      </c>
      <c r="BJ383" s="6" t="s">
        <v>3777</v>
      </c>
      <c r="BK383" s="5" t="s">
        <v>2</v>
      </c>
      <c r="BL383" s="7">
        <v>108305.93993948</v>
      </c>
      <c r="BM383" s="5" t="s">
        <v>131</v>
      </c>
      <c r="BN383" s="7"/>
      <c r="BO383" s="10">
        <v>38751</v>
      </c>
      <c r="BP383" s="10">
        <v>47882</v>
      </c>
      <c r="BQ383" s="10" t="s">
        <v>3698</v>
      </c>
      <c r="BR383" s="10" t="s">
        <v>4322</v>
      </c>
      <c r="BS383" s="10" t="s">
        <v>4308</v>
      </c>
      <c r="BT383" s="10" t="s">
        <v>4308</v>
      </c>
      <c r="BU383" s="7">
        <v>5126.34</v>
      </c>
      <c r="BV383" s="7">
        <v>2.98</v>
      </c>
      <c r="BW383" s="7">
        <v>0</v>
      </c>
    </row>
    <row r="384" spans="1:75" s="2" customFormat="1" ht="18.2" customHeight="1" x14ac:dyDescent="0.15">
      <c r="A384" s="11">
        <v>382</v>
      </c>
      <c r="B384" s="12" t="s">
        <v>127</v>
      </c>
      <c r="C384" s="12" t="s">
        <v>128</v>
      </c>
      <c r="D384" s="26">
        <v>45383</v>
      </c>
      <c r="E384" s="13" t="s">
        <v>1226</v>
      </c>
      <c r="F384" s="22">
        <v>129</v>
      </c>
      <c r="G384" s="22">
        <v>128</v>
      </c>
      <c r="H384" s="15">
        <v>8063.91</v>
      </c>
      <c r="I384" s="15">
        <v>5069.4799999999996</v>
      </c>
      <c r="J384" s="15">
        <v>0</v>
      </c>
      <c r="K384" s="15">
        <v>13133.39</v>
      </c>
      <c r="L384" s="15">
        <v>66.260000000000005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13133.39</v>
      </c>
      <c r="S384" s="15">
        <v>12520.28</v>
      </c>
      <c r="T384" s="15">
        <v>71.16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12591.44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8">
        <f t="shared" si="5"/>
        <v>0</v>
      </c>
      <c r="AU384" s="15">
        <v>5135.74</v>
      </c>
      <c r="AV384" s="15">
        <v>12591.44</v>
      </c>
      <c r="AW384" s="16">
        <v>82</v>
      </c>
      <c r="AX384" s="16">
        <v>300</v>
      </c>
      <c r="AY384" s="15">
        <v>197998.61</v>
      </c>
      <c r="AZ384" s="15">
        <v>14456.17</v>
      </c>
      <c r="BA384" s="14">
        <v>26.767859999999999</v>
      </c>
      <c r="BB384" s="14">
        <v>24.318525919756102</v>
      </c>
      <c r="BC384" s="14">
        <v>10.59</v>
      </c>
      <c r="BD384" s="14"/>
      <c r="BE384" s="13" t="s">
        <v>3776</v>
      </c>
      <c r="BF384" s="11"/>
      <c r="BG384" s="13" t="s">
        <v>166</v>
      </c>
      <c r="BH384" s="13" t="s">
        <v>39</v>
      </c>
      <c r="BI384" s="13" t="s">
        <v>167</v>
      </c>
      <c r="BJ384" s="13" t="s">
        <v>3777</v>
      </c>
      <c r="BK384" s="12" t="s">
        <v>2</v>
      </c>
      <c r="BL384" s="14">
        <v>106617.22775491999</v>
      </c>
      <c r="BM384" s="12" t="s">
        <v>131</v>
      </c>
      <c r="BN384" s="14"/>
      <c r="BO384" s="17">
        <v>38751</v>
      </c>
      <c r="BP384" s="17">
        <v>47882</v>
      </c>
      <c r="BQ384" s="10" t="s">
        <v>742</v>
      </c>
      <c r="BR384" s="10" t="s">
        <v>4341</v>
      </c>
      <c r="BS384" s="10">
        <v>38751</v>
      </c>
      <c r="BT384" s="10">
        <v>47882</v>
      </c>
      <c r="BU384" s="14">
        <v>4318.92</v>
      </c>
      <c r="BV384" s="14">
        <v>3.01</v>
      </c>
      <c r="BW384" s="14">
        <v>0</v>
      </c>
    </row>
    <row r="385" spans="1:75" s="2" customFormat="1" ht="18.2" customHeight="1" x14ac:dyDescent="0.15">
      <c r="A385" s="4">
        <v>383</v>
      </c>
      <c r="B385" s="5" t="s">
        <v>127</v>
      </c>
      <c r="C385" s="5" t="s">
        <v>128</v>
      </c>
      <c r="D385" s="25">
        <v>45383</v>
      </c>
      <c r="E385" s="6" t="s">
        <v>1227</v>
      </c>
      <c r="F385" s="21">
        <v>134</v>
      </c>
      <c r="G385" s="21">
        <v>134</v>
      </c>
      <c r="H385" s="8">
        <v>34641.75</v>
      </c>
      <c r="I385" s="8">
        <v>22325.9</v>
      </c>
      <c r="J385" s="8">
        <v>0</v>
      </c>
      <c r="K385" s="8">
        <v>56967.65</v>
      </c>
      <c r="L385" s="8">
        <v>284.76</v>
      </c>
      <c r="M385" s="8">
        <v>0</v>
      </c>
      <c r="N385" s="8">
        <v>87.73</v>
      </c>
      <c r="O385" s="8">
        <v>0</v>
      </c>
      <c r="P385" s="8">
        <v>0</v>
      </c>
      <c r="Q385" s="8">
        <v>0</v>
      </c>
      <c r="R385" s="8">
        <v>56879.92</v>
      </c>
      <c r="S385" s="8">
        <v>56326.95</v>
      </c>
      <c r="T385" s="8">
        <v>305.70999999999998</v>
      </c>
      <c r="U385" s="8">
        <v>0</v>
      </c>
      <c r="V385" s="8">
        <v>32.61</v>
      </c>
      <c r="W385" s="8">
        <v>0</v>
      </c>
      <c r="X385" s="8">
        <v>0</v>
      </c>
      <c r="Y385" s="8">
        <v>0</v>
      </c>
      <c r="Z385" s="8">
        <v>56600.05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-59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21.47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0</v>
      </c>
      <c r="AT385" s="8">
        <f t="shared" si="5"/>
        <v>82.81</v>
      </c>
      <c r="AU385" s="8">
        <v>22522.93</v>
      </c>
      <c r="AV385" s="8">
        <v>56600.05</v>
      </c>
      <c r="AW385" s="9">
        <v>82</v>
      </c>
      <c r="AX385" s="9">
        <v>300</v>
      </c>
      <c r="AY385" s="8">
        <v>287996.87</v>
      </c>
      <c r="AZ385" s="8">
        <v>62114.53</v>
      </c>
      <c r="BA385" s="7">
        <v>79.167533000000006</v>
      </c>
      <c r="BB385" s="7">
        <v>72.495806434297407</v>
      </c>
      <c r="BC385" s="7">
        <v>10.59</v>
      </c>
      <c r="BD385" s="7"/>
      <c r="BE385" s="6" t="s">
        <v>3776</v>
      </c>
      <c r="BF385" s="4"/>
      <c r="BG385" s="6" t="s">
        <v>155</v>
      </c>
      <c r="BH385" s="6" t="s">
        <v>11</v>
      </c>
      <c r="BI385" s="6" t="s">
        <v>165</v>
      </c>
      <c r="BJ385" s="6" t="s">
        <v>3777</v>
      </c>
      <c r="BK385" s="5" t="s">
        <v>2</v>
      </c>
      <c r="BL385" s="7">
        <v>461752.78319776</v>
      </c>
      <c r="BM385" s="5" t="s">
        <v>131</v>
      </c>
      <c r="BN385" s="7"/>
      <c r="BO385" s="10">
        <v>38757</v>
      </c>
      <c r="BP385" s="10">
        <v>47888</v>
      </c>
      <c r="BQ385" s="10" t="s">
        <v>3618</v>
      </c>
      <c r="BR385" s="10" t="s">
        <v>4321</v>
      </c>
      <c r="BS385" s="10">
        <v>38757</v>
      </c>
      <c r="BT385" s="10">
        <v>47888</v>
      </c>
      <c r="BU385" s="7">
        <v>16235.44</v>
      </c>
      <c r="BV385" s="7">
        <v>12.93</v>
      </c>
      <c r="BW385" s="7">
        <v>0</v>
      </c>
    </row>
    <row r="386" spans="1:75" s="2" customFormat="1" ht="18.2" customHeight="1" x14ac:dyDescent="0.15">
      <c r="A386" s="11">
        <v>384</v>
      </c>
      <c r="B386" s="12" t="s">
        <v>127</v>
      </c>
      <c r="C386" s="12" t="s">
        <v>128</v>
      </c>
      <c r="D386" s="26">
        <v>45383</v>
      </c>
      <c r="E386" s="13" t="s">
        <v>1228</v>
      </c>
      <c r="F386" s="22">
        <v>0</v>
      </c>
      <c r="G386" s="22">
        <v>0</v>
      </c>
      <c r="H386" s="15">
        <v>29777.9</v>
      </c>
      <c r="I386" s="15">
        <v>0</v>
      </c>
      <c r="J386" s="15">
        <v>0</v>
      </c>
      <c r="K386" s="15">
        <v>29777.9</v>
      </c>
      <c r="L386" s="15">
        <v>244.81</v>
      </c>
      <c r="M386" s="15">
        <v>0</v>
      </c>
      <c r="N386" s="15">
        <v>0</v>
      </c>
      <c r="O386" s="15">
        <v>244.81</v>
      </c>
      <c r="P386" s="15">
        <v>0</v>
      </c>
      <c r="Q386" s="15">
        <v>0</v>
      </c>
      <c r="R386" s="15">
        <v>29533.09</v>
      </c>
      <c r="S386" s="15">
        <v>0</v>
      </c>
      <c r="T386" s="15">
        <v>262.79000000000002</v>
      </c>
      <c r="U386" s="15">
        <v>0</v>
      </c>
      <c r="V386" s="15">
        <v>0</v>
      </c>
      <c r="W386" s="15">
        <v>262.79000000000002</v>
      </c>
      <c r="X386" s="15">
        <v>0</v>
      </c>
      <c r="Y386" s="15">
        <v>0</v>
      </c>
      <c r="Z386" s="15">
        <v>0</v>
      </c>
      <c r="AA386" s="15">
        <v>11.11</v>
      </c>
      <c r="AB386" s="15">
        <v>0</v>
      </c>
      <c r="AC386" s="15">
        <v>0</v>
      </c>
      <c r="AD386" s="15">
        <v>0</v>
      </c>
      <c r="AE386" s="15">
        <v>0</v>
      </c>
      <c r="AF386" s="15">
        <v>-23.75</v>
      </c>
      <c r="AG386" s="15">
        <v>25.94</v>
      </c>
      <c r="AH386" s="15">
        <v>68.72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9.0299999999999994</v>
      </c>
      <c r="AQ386" s="15">
        <v>0</v>
      </c>
      <c r="AR386" s="15">
        <v>8.6</v>
      </c>
      <c r="AS386" s="15">
        <v>0</v>
      </c>
      <c r="AT386" s="8">
        <f t="shared" si="5"/>
        <v>590.04999999999995</v>
      </c>
      <c r="AU386" s="15">
        <v>0</v>
      </c>
      <c r="AV386" s="15">
        <v>0</v>
      </c>
      <c r="AW386" s="16">
        <v>82</v>
      </c>
      <c r="AX386" s="16">
        <v>300</v>
      </c>
      <c r="AY386" s="15">
        <v>287996.87</v>
      </c>
      <c r="AZ386" s="15">
        <v>53396.7</v>
      </c>
      <c r="BA386" s="14">
        <v>68.056298999999996</v>
      </c>
      <c r="BB386" s="14">
        <v>37.641142681737101</v>
      </c>
      <c r="BC386" s="14">
        <v>10.59</v>
      </c>
      <c r="BD386" s="14"/>
      <c r="BE386" s="13" t="s">
        <v>3776</v>
      </c>
      <c r="BF386" s="11"/>
      <c r="BG386" s="13" t="s">
        <v>155</v>
      </c>
      <c r="BH386" s="13" t="s">
        <v>11</v>
      </c>
      <c r="BI386" s="13" t="s">
        <v>165</v>
      </c>
      <c r="BJ386" s="13" t="s">
        <v>1</v>
      </c>
      <c r="BK386" s="12" t="s">
        <v>2</v>
      </c>
      <c r="BL386" s="14">
        <v>239750.45154651999</v>
      </c>
      <c r="BM386" s="12" t="s">
        <v>131</v>
      </c>
      <c r="BN386" s="14"/>
      <c r="BO386" s="17">
        <v>38757</v>
      </c>
      <c r="BP386" s="17">
        <v>47888</v>
      </c>
      <c r="BQ386" s="10" t="s">
        <v>4319</v>
      </c>
      <c r="BR386" s="10" t="s">
        <v>4326</v>
      </c>
      <c r="BS386" s="10">
        <v>38757</v>
      </c>
      <c r="BT386" s="10">
        <v>47888</v>
      </c>
      <c r="BU386" s="14">
        <v>0</v>
      </c>
      <c r="BV386" s="14">
        <v>11.11</v>
      </c>
      <c r="BW386" s="14">
        <v>0</v>
      </c>
    </row>
    <row r="387" spans="1:75" s="2" customFormat="1" ht="18.2" customHeight="1" x14ac:dyDescent="0.15">
      <c r="A387" s="4">
        <v>385</v>
      </c>
      <c r="B387" s="5" t="s">
        <v>127</v>
      </c>
      <c r="C387" s="5" t="s">
        <v>128</v>
      </c>
      <c r="D387" s="25">
        <v>45383</v>
      </c>
      <c r="E387" s="6" t="s">
        <v>1229</v>
      </c>
      <c r="F387" s="21">
        <v>6</v>
      </c>
      <c r="G387" s="21">
        <v>5</v>
      </c>
      <c r="H387" s="8">
        <v>32683.040000000001</v>
      </c>
      <c r="I387" s="8">
        <v>1308.32</v>
      </c>
      <c r="J387" s="8">
        <v>0</v>
      </c>
      <c r="K387" s="8">
        <v>33991.360000000001</v>
      </c>
      <c r="L387" s="8">
        <v>268.63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33991.360000000001</v>
      </c>
      <c r="S387" s="8">
        <v>1476.98</v>
      </c>
      <c r="T387" s="8">
        <v>288.43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1765.41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f t="shared" ref="AT387:AT450" si="6">AQ387-AR387-AS387+AP387+AO387+AN387+AL387+AI387+AH387+AG387+AF387+AA387+W387+V387+Q387+P387+O387+N387-J387</f>
        <v>0</v>
      </c>
      <c r="AU387" s="8">
        <v>1576.95</v>
      </c>
      <c r="AV387" s="8">
        <v>1765.41</v>
      </c>
      <c r="AW387" s="9">
        <v>82</v>
      </c>
      <c r="AX387" s="9">
        <v>300</v>
      </c>
      <c r="AY387" s="8">
        <v>329600.99</v>
      </c>
      <c r="AZ387" s="8">
        <v>58600.15</v>
      </c>
      <c r="BA387" s="7">
        <v>65.260724999999994</v>
      </c>
      <c r="BB387" s="7">
        <v>37.854865513757197</v>
      </c>
      <c r="BC387" s="7">
        <v>10.59</v>
      </c>
      <c r="BD387" s="7"/>
      <c r="BE387" s="6" t="s">
        <v>3776</v>
      </c>
      <c r="BF387" s="4"/>
      <c r="BG387" s="6" t="s">
        <v>134</v>
      </c>
      <c r="BH387" s="6" t="s">
        <v>162</v>
      </c>
      <c r="BI387" s="6" t="s">
        <v>163</v>
      </c>
      <c r="BJ387" s="6" t="s">
        <v>3</v>
      </c>
      <c r="BK387" s="5" t="s">
        <v>2</v>
      </c>
      <c r="BL387" s="7">
        <v>275942.81223808002</v>
      </c>
      <c r="BM387" s="5" t="s">
        <v>131</v>
      </c>
      <c r="BN387" s="7"/>
      <c r="BO387" s="10">
        <v>38757</v>
      </c>
      <c r="BP387" s="10">
        <v>47888</v>
      </c>
      <c r="BQ387" s="10" t="s">
        <v>811</v>
      </c>
      <c r="BR387" s="10" t="s">
        <v>4323</v>
      </c>
      <c r="BS387" s="10">
        <v>38757</v>
      </c>
      <c r="BT387" s="10">
        <v>47888</v>
      </c>
      <c r="BU387" s="7">
        <v>699.72</v>
      </c>
      <c r="BV387" s="7">
        <v>12.19</v>
      </c>
      <c r="BW387" s="7">
        <v>0</v>
      </c>
    </row>
    <row r="388" spans="1:75" s="2" customFormat="1" ht="18.2" customHeight="1" x14ac:dyDescent="0.15">
      <c r="A388" s="11">
        <v>386</v>
      </c>
      <c r="B388" s="12" t="s">
        <v>127</v>
      </c>
      <c r="C388" s="12" t="s">
        <v>128</v>
      </c>
      <c r="D388" s="26">
        <v>45383</v>
      </c>
      <c r="E388" s="13" t="s">
        <v>1230</v>
      </c>
      <c r="F388" s="22">
        <v>0</v>
      </c>
      <c r="G388" s="22">
        <v>0</v>
      </c>
      <c r="H388" s="15">
        <v>33428.79</v>
      </c>
      <c r="I388" s="15">
        <v>0</v>
      </c>
      <c r="J388" s="15">
        <v>0</v>
      </c>
      <c r="K388" s="15">
        <v>33428.79</v>
      </c>
      <c r="L388" s="15">
        <v>274.82</v>
      </c>
      <c r="M388" s="15">
        <v>0</v>
      </c>
      <c r="N388" s="15">
        <v>0</v>
      </c>
      <c r="O388" s="15">
        <v>274.82</v>
      </c>
      <c r="P388" s="15">
        <v>0</v>
      </c>
      <c r="Q388" s="15">
        <v>0</v>
      </c>
      <c r="R388" s="15">
        <v>33153.97</v>
      </c>
      <c r="S388" s="15">
        <v>0</v>
      </c>
      <c r="T388" s="15">
        <v>295.01</v>
      </c>
      <c r="U388" s="15">
        <v>0</v>
      </c>
      <c r="V388" s="15">
        <v>0</v>
      </c>
      <c r="W388" s="15">
        <v>295.01</v>
      </c>
      <c r="X388" s="15">
        <v>0</v>
      </c>
      <c r="Y388" s="15">
        <v>0</v>
      </c>
      <c r="Z388" s="15">
        <v>0</v>
      </c>
      <c r="AA388" s="15">
        <v>12.47</v>
      </c>
      <c r="AB388" s="15">
        <v>0</v>
      </c>
      <c r="AC388" s="15">
        <v>0</v>
      </c>
      <c r="AD388" s="15">
        <v>0</v>
      </c>
      <c r="AE388" s="15">
        <v>0</v>
      </c>
      <c r="AF388" s="15">
        <v>-26.08</v>
      </c>
      <c r="AG388" s="15">
        <v>29.12</v>
      </c>
      <c r="AH388" s="15">
        <v>75.88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12.45</v>
      </c>
      <c r="AQ388" s="15">
        <v>0</v>
      </c>
      <c r="AR388" s="15">
        <v>12.18</v>
      </c>
      <c r="AS388" s="15">
        <v>0</v>
      </c>
      <c r="AT388" s="8">
        <f t="shared" si="6"/>
        <v>661.49</v>
      </c>
      <c r="AU388" s="15">
        <v>0</v>
      </c>
      <c r="AV388" s="15">
        <v>0</v>
      </c>
      <c r="AW388" s="16">
        <v>82</v>
      </c>
      <c r="AX388" s="16">
        <v>300</v>
      </c>
      <c r="AY388" s="15">
        <v>291999.7</v>
      </c>
      <c r="AZ388" s="15">
        <v>59942.99</v>
      </c>
      <c r="BA388" s="14">
        <v>75.352501000000004</v>
      </c>
      <c r="BB388" s="14">
        <v>41.676842572900902</v>
      </c>
      <c r="BC388" s="14">
        <v>10.59</v>
      </c>
      <c r="BD388" s="14"/>
      <c r="BE388" s="13" t="s">
        <v>3776</v>
      </c>
      <c r="BF388" s="11"/>
      <c r="BG388" s="13" t="s">
        <v>155</v>
      </c>
      <c r="BH388" s="13" t="s">
        <v>11</v>
      </c>
      <c r="BI388" s="13" t="s">
        <v>165</v>
      </c>
      <c r="BJ388" s="13" t="s">
        <v>1</v>
      </c>
      <c r="BK388" s="12" t="s">
        <v>2</v>
      </c>
      <c r="BL388" s="14">
        <v>269144.85677115998</v>
      </c>
      <c r="BM388" s="12" t="s">
        <v>131</v>
      </c>
      <c r="BN388" s="14"/>
      <c r="BO388" s="17">
        <v>38757</v>
      </c>
      <c r="BP388" s="17">
        <v>47888</v>
      </c>
      <c r="BQ388" s="10" t="s">
        <v>4319</v>
      </c>
      <c r="BR388" s="10" t="s">
        <v>4326</v>
      </c>
      <c r="BS388" s="10">
        <v>38757</v>
      </c>
      <c r="BT388" s="10">
        <v>47888</v>
      </c>
      <c r="BU388" s="14">
        <v>0</v>
      </c>
      <c r="BV388" s="14">
        <v>12.47</v>
      </c>
      <c r="BW388" s="14">
        <v>0</v>
      </c>
    </row>
    <row r="389" spans="1:75" s="2" customFormat="1" ht="18.2" customHeight="1" x14ac:dyDescent="0.15">
      <c r="A389" s="4">
        <v>387</v>
      </c>
      <c r="B389" s="5" t="s">
        <v>127</v>
      </c>
      <c r="C389" s="5" t="s">
        <v>128</v>
      </c>
      <c r="D389" s="25">
        <v>45383</v>
      </c>
      <c r="E389" s="6" t="s">
        <v>1231</v>
      </c>
      <c r="F389" s="21">
        <v>0</v>
      </c>
      <c r="G389" s="21">
        <v>0</v>
      </c>
      <c r="H389" s="8">
        <v>10598.79</v>
      </c>
      <c r="I389" s="8">
        <v>0</v>
      </c>
      <c r="J389" s="8">
        <v>0</v>
      </c>
      <c r="K389" s="8">
        <v>10598.79</v>
      </c>
      <c r="L389" s="8">
        <v>188.39</v>
      </c>
      <c r="M389" s="8">
        <v>0</v>
      </c>
      <c r="N389" s="8">
        <v>0</v>
      </c>
      <c r="O389" s="8">
        <v>188.39</v>
      </c>
      <c r="P389" s="8">
        <v>0</v>
      </c>
      <c r="Q389" s="8">
        <v>0</v>
      </c>
      <c r="R389" s="8">
        <v>10410.4</v>
      </c>
      <c r="S389" s="8">
        <v>0</v>
      </c>
      <c r="T389" s="8">
        <v>93.53</v>
      </c>
      <c r="U389" s="8">
        <v>0</v>
      </c>
      <c r="V389" s="8">
        <v>0</v>
      </c>
      <c r="W389" s="8">
        <v>93.53</v>
      </c>
      <c r="X389" s="8">
        <v>0</v>
      </c>
      <c r="Y389" s="8">
        <v>0</v>
      </c>
      <c r="Z389" s="8">
        <v>0</v>
      </c>
      <c r="AA389" s="8">
        <v>6.17</v>
      </c>
      <c r="AB389" s="8">
        <v>0</v>
      </c>
      <c r="AC389" s="8">
        <v>0</v>
      </c>
      <c r="AD389" s="8">
        <v>0</v>
      </c>
      <c r="AE389" s="8">
        <v>0</v>
      </c>
      <c r="AF389" s="8">
        <v>-14.84</v>
      </c>
      <c r="AG389" s="8">
        <v>14.4</v>
      </c>
      <c r="AH389" s="8">
        <v>42.37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0.11</v>
      </c>
      <c r="AS389" s="8">
        <v>1.9709000000000001E-2</v>
      </c>
      <c r="AT389" s="8">
        <f t="shared" si="6"/>
        <v>329.89029099999999</v>
      </c>
      <c r="AU389" s="8">
        <v>0</v>
      </c>
      <c r="AV389" s="8">
        <v>0</v>
      </c>
      <c r="AW389" s="9">
        <v>82</v>
      </c>
      <c r="AX389" s="9">
        <v>300</v>
      </c>
      <c r="AY389" s="8">
        <v>264080.98</v>
      </c>
      <c r="AZ389" s="8">
        <v>29656.5</v>
      </c>
      <c r="BA389" s="7">
        <v>41.229782</v>
      </c>
      <c r="BB389" s="7">
        <v>14.4729999336672</v>
      </c>
      <c r="BC389" s="7">
        <v>10.59</v>
      </c>
      <c r="BD389" s="7"/>
      <c r="BE389" s="6" t="s">
        <v>3776</v>
      </c>
      <c r="BF389" s="4"/>
      <c r="BG389" s="6" t="s">
        <v>137</v>
      </c>
      <c r="BH389" s="6" t="s">
        <v>5</v>
      </c>
      <c r="BI389" s="6" t="s">
        <v>151</v>
      </c>
      <c r="BJ389" s="6" t="s">
        <v>1</v>
      </c>
      <c r="BK389" s="5" t="s">
        <v>2</v>
      </c>
      <c r="BL389" s="7">
        <v>84511.9186912</v>
      </c>
      <c r="BM389" s="5" t="s">
        <v>131</v>
      </c>
      <c r="BN389" s="7"/>
      <c r="BO389" s="10">
        <v>38758</v>
      </c>
      <c r="BP389" s="10">
        <v>47889</v>
      </c>
      <c r="BQ389" s="10" t="s">
        <v>4319</v>
      </c>
      <c r="BR389" s="10" t="s">
        <v>4326</v>
      </c>
      <c r="BS389" s="10">
        <v>38758</v>
      </c>
      <c r="BT389" s="10">
        <v>47889</v>
      </c>
      <c r="BU389" s="7">
        <v>0</v>
      </c>
      <c r="BV389" s="7">
        <v>6.17</v>
      </c>
      <c r="BW389" s="7">
        <v>0</v>
      </c>
    </row>
    <row r="390" spans="1:75" s="2" customFormat="1" ht="18.2" customHeight="1" x14ac:dyDescent="0.15">
      <c r="A390" s="11">
        <v>388</v>
      </c>
      <c r="B390" s="12" t="s">
        <v>127</v>
      </c>
      <c r="C390" s="12" t="s">
        <v>128</v>
      </c>
      <c r="D390" s="26">
        <v>45383</v>
      </c>
      <c r="E390" s="13" t="s">
        <v>1232</v>
      </c>
      <c r="F390" s="22">
        <v>174</v>
      </c>
      <c r="G390" s="22">
        <v>173</v>
      </c>
      <c r="H390" s="15">
        <v>24441.71</v>
      </c>
      <c r="I390" s="15">
        <v>17782.669999999998</v>
      </c>
      <c r="J390" s="15">
        <v>0</v>
      </c>
      <c r="K390" s="15">
        <v>42224.38</v>
      </c>
      <c r="L390" s="15">
        <v>200.86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42224.38</v>
      </c>
      <c r="S390" s="15">
        <v>53958.92</v>
      </c>
      <c r="T390" s="15">
        <v>215.7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54174.62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8">
        <f t="shared" si="6"/>
        <v>0</v>
      </c>
      <c r="AU390" s="15">
        <v>17983.53</v>
      </c>
      <c r="AV390" s="15">
        <v>54174.62</v>
      </c>
      <c r="AW390" s="16">
        <v>82</v>
      </c>
      <c r="AX390" s="16">
        <v>300</v>
      </c>
      <c r="AY390" s="15">
        <v>366001.49</v>
      </c>
      <c r="AZ390" s="15">
        <v>43820.46</v>
      </c>
      <c r="BA390" s="14">
        <v>43.988892999999997</v>
      </c>
      <c r="BB390" s="14">
        <v>42.386678136453597</v>
      </c>
      <c r="BC390" s="14">
        <v>10.59</v>
      </c>
      <c r="BD390" s="14"/>
      <c r="BE390" s="13" t="s">
        <v>3776</v>
      </c>
      <c r="BF390" s="11"/>
      <c r="BG390" s="13" t="s">
        <v>137</v>
      </c>
      <c r="BH390" s="13" t="s">
        <v>5</v>
      </c>
      <c r="BI390" s="13" t="s">
        <v>229</v>
      </c>
      <c r="BJ390" s="13" t="s">
        <v>3777</v>
      </c>
      <c r="BK390" s="12" t="s">
        <v>2</v>
      </c>
      <c r="BL390" s="14">
        <v>342778.69912264001</v>
      </c>
      <c r="BM390" s="12" t="s">
        <v>131</v>
      </c>
      <c r="BN390" s="14"/>
      <c r="BO390" s="17">
        <v>38764</v>
      </c>
      <c r="BP390" s="17">
        <v>47895</v>
      </c>
      <c r="BQ390" s="10" t="s">
        <v>761</v>
      </c>
      <c r="BR390" s="10" t="s">
        <v>4362</v>
      </c>
      <c r="BS390" s="10">
        <v>38764</v>
      </c>
      <c r="BT390" s="10">
        <v>47895</v>
      </c>
      <c r="BU390" s="14">
        <v>15910.03</v>
      </c>
      <c r="BV390" s="14">
        <v>9.11</v>
      </c>
      <c r="BW390" s="14">
        <v>0</v>
      </c>
    </row>
    <row r="391" spans="1:75" s="2" customFormat="1" ht="18.2" customHeight="1" x14ac:dyDescent="0.15">
      <c r="A391" s="4">
        <v>389</v>
      </c>
      <c r="B391" s="5" t="s">
        <v>127</v>
      </c>
      <c r="C391" s="5" t="s">
        <v>128</v>
      </c>
      <c r="D391" s="25">
        <v>45383</v>
      </c>
      <c r="E391" s="6" t="s">
        <v>1233</v>
      </c>
      <c r="F391" s="21">
        <v>106</v>
      </c>
      <c r="G391" s="21">
        <v>106</v>
      </c>
      <c r="H391" s="8">
        <v>0</v>
      </c>
      <c r="I391" s="8">
        <v>33127.449999999997</v>
      </c>
      <c r="J391" s="8">
        <v>0</v>
      </c>
      <c r="K391" s="8">
        <v>33127.449999999997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33127.449999999997</v>
      </c>
      <c r="S391" s="8">
        <v>17942.8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17942.8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f t="shared" si="6"/>
        <v>0</v>
      </c>
      <c r="AU391" s="8">
        <v>33127.449999999997</v>
      </c>
      <c r="AV391" s="8">
        <v>17942.8</v>
      </c>
      <c r="AW391" s="9">
        <v>104</v>
      </c>
      <c r="AX391" s="9">
        <v>300</v>
      </c>
      <c r="AY391" s="8">
        <v>405878.22</v>
      </c>
      <c r="AZ391" s="8">
        <v>50850</v>
      </c>
      <c r="BA391" s="7">
        <v>46.036014000000002</v>
      </c>
      <c r="BB391" s="7">
        <v>29.991263559179899</v>
      </c>
      <c r="BC391" s="7">
        <v>10.59</v>
      </c>
      <c r="BD391" s="7"/>
      <c r="BE391" s="6" t="s">
        <v>3776</v>
      </c>
      <c r="BF391" s="4"/>
      <c r="BG391" s="6" t="s">
        <v>137</v>
      </c>
      <c r="BH391" s="6" t="s">
        <v>5</v>
      </c>
      <c r="BI391" s="6" t="s">
        <v>154</v>
      </c>
      <c r="BJ391" s="6" t="s">
        <v>3777</v>
      </c>
      <c r="BK391" s="5" t="s">
        <v>2</v>
      </c>
      <c r="BL391" s="7">
        <v>268929.56666860002</v>
      </c>
      <c r="BM391" s="5" t="s">
        <v>131</v>
      </c>
      <c r="BN391" s="7"/>
      <c r="BO391" s="10">
        <v>38765</v>
      </c>
      <c r="BP391" s="10">
        <v>47896</v>
      </c>
      <c r="BQ391" s="10" t="s">
        <v>754</v>
      </c>
      <c r="BR391" s="10" t="s">
        <v>4343</v>
      </c>
      <c r="BS391" s="10">
        <v>38765</v>
      </c>
      <c r="BT391" s="10">
        <v>47896</v>
      </c>
      <c r="BU391" s="7">
        <v>11238.12</v>
      </c>
      <c r="BV391" s="7">
        <v>0</v>
      </c>
      <c r="BW391" s="7">
        <v>0</v>
      </c>
    </row>
    <row r="392" spans="1:75" s="2" customFormat="1" ht="18.2" customHeight="1" x14ac:dyDescent="0.15">
      <c r="A392" s="11">
        <v>390</v>
      </c>
      <c r="B392" s="12" t="s">
        <v>127</v>
      </c>
      <c r="C392" s="12" t="s">
        <v>128</v>
      </c>
      <c r="D392" s="26">
        <v>45383</v>
      </c>
      <c r="E392" s="13" t="s">
        <v>1234</v>
      </c>
      <c r="F392" s="22">
        <v>141</v>
      </c>
      <c r="G392" s="22">
        <v>140</v>
      </c>
      <c r="H392" s="15">
        <v>12015.69</v>
      </c>
      <c r="I392" s="15">
        <v>37969.78</v>
      </c>
      <c r="J392" s="15">
        <v>0</v>
      </c>
      <c r="K392" s="15">
        <v>49985.47</v>
      </c>
      <c r="L392" s="15">
        <v>473.46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49985.47</v>
      </c>
      <c r="S392" s="15">
        <v>42995.839999999997</v>
      </c>
      <c r="T392" s="15">
        <v>106.04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43101.88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8">
        <f t="shared" si="6"/>
        <v>0</v>
      </c>
      <c r="AU392" s="15">
        <v>38443.24</v>
      </c>
      <c r="AV392" s="15">
        <v>43101.88</v>
      </c>
      <c r="AW392" s="16">
        <v>22</v>
      </c>
      <c r="AX392" s="16">
        <v>240</v>
      </c>
      <c r="AY392" s="15">
        <v>307998.51</v>
      </c>
      <c r="AZ392" s="15">
        <v>57694.36</v>
      </c>
      <c r="BA392" s="14">
        <v>68.831503999999995</v>
      </c>
      <c r="BB392" s="14">
        <v>59.634513291193102</v>
      </c>
      <c r="BC392" s="14">
        <v>10.59</v>
      </c>
      <c r="BD392" s="14"/>
      <c r="BE392" s="13" t="s">
        <v>3776</v>
      </c>
      <c r="BF392" s="11"/>
      <c r="BG392" s="13" t="s">
        <v>134</v>
      </c>
      <c r="BH392" s="13" t="s">
        <v>14</v>
      </c>
      <c r="BI392" s="13" t="s">
        <v>135</v>
      </c>
      <c r="BJ392" s="13" t="s">
        <v>3777</v>
      </c>
      <c r="BK392" s="12" t="s">
        <v>2</v>
      </c>
      <c r="BL392" s="14">
        <v>405783.44505316002</v>
      </c>
      <c r="BM392" s="12" t="s">
        <v>131</v>
      </c>
      <c r="BN392" s="14"/>
      <c r="BO392" s="17">
        <v>38765</v>
      </c>
      <c r="BP392" s="17">
        <v>46070</v>
      </c>
      <c r="BQ392" s="10" t="s">
        <v>4480</v>
      </c>
      <c r="BR392" s="10" t="s">
        <v>4481</v>
      </c>
      <c r="BS392" s="10">
        <v>38765</v>
      </c>
      <c r="BT392" s="10">
        <v>46070</v>
      </c>
      <c r="BU392" s="14">
        <v>15671.56</v>
      </c>
      <c r="BV392" s="14">
        <v>12.1</v>
      </c>
      <c r="BW392" s="14">
        <v>0</v>
      </c>
    </row>
    <row r="393" spans="1:75" s="2" customFormat="1" ht="18.2" customHeight="1" x14ac:dyDescent="0.15">
      <c r="A393" s="4">
        <v>391</v>
      </c>
      <c r="B393" s="5" t="s">
        <v>127</v>
      </c>
      <c r="C393" s="5" t="s">
        <v>128</v>
      </c>
      <c r="D393" s="25">
        <v>45383</v>
      </c>
      <c r="E393" s="6" t="s">
        <v>1235</v>
      </c>
      <c r="F393" s="21">
        <v>0</v>
      </c>
      <c r="G393" s="21">
        <v>0</v>
      </c>
      <c r="H393" s="8">
        <v>8884.11</v>
      </c>
      <c r="I393" s="8">
        <v>0</v>
      </c>
      <c r="J393" s="8">
        <v>0</v>
      </c>
      <c r="K393" s="8">
        <v>8884.11</v>
      </c>
      <c r="L393" s="8">
        <v>73.09</v>
      </c>
      <c r="M393" s="8">
        <v>0</v>
      </c>
      <c r="N393" s="8">
        <v>0</v>
      </c>
      <c r="O393" s="8">
        <v>73.09</v>
      </c>
      <c r="P393" s="8">
        <v>0</v>
      </c>
      <c r="Q393" s="8">
        <v>0</v>
      </c>
      <c r="R393" s="8">
        <v>8811.02</v>
      </c>
      <c r="S393" s="8">
        <v>0</v>
      </c>
      <c r="T393" s="8">
        <v>78.400000000000006</v>
      </c>
      <c r="U393" s="8">
        <v>0</v>
      </c>
      <c r="V393" s="8">
        <v>0</v>
      </c>
      <c r="W393" s="8">
        <v>78.400000000000006</v>
      </c>
      <c r="X393" s="8">
        <v>0</v>
      </c>
      <c r="Y393" s="8">
        <v>0</v>
      </c>
      <c r="Z393" s="8">
        <v>0</v>
      </c>
      <c r="AA393" s="8">
        <v>3.32</v>
      </c>
      <c r="AB393" s="8">
        <v>0</v>
      </c>
      <c r="AC393" s="8">
        <v>0</v>
      </c>
      <c r="AD393" s="8">
        <v>0</v>
      </c>
      <c r="AE393" s="8">
        <v>0</v>
      </c>
      <c r="AF393" s="8">
        <v>-10.58</v>
      </c>
      <c r="AG393" s="8">
        <v>7.74</v>
      </c>
      <c r="AH393" s="8">
        <v>29.5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6.6</v>
      </c>
      <c r="AQ393" s="8">
        <v>0</v>
      </c>
      <c r="AR393" s="8">
        <v>3.3</v>
      </c>
      <c r="AS393" s="8">
        <v>0</v>
      </c>
      <c r="AT393" s="8">
        <f t="shared" si="6"/>
        <v>184.77</v>
      </c>
      <c r="AU393" s="8">
        <v>0</v>
      </c>
      <c r="AV393" s="8">
        <v>0</v>
      </c>
      <c r="AW393" s="9">
        <v>82</v>
      </c>
      <c r="AX393" s="9">
        <v>300</v>
      </c>
      <c r="AY393" s="8">
        <v>308999.45</v>
      </c>
      <c r="AZ393" s="8">
        <v>15935.5</v>
      </c>
      <c r="BA393" s="7">
        <v>18.950056</v>
      </c>
      <c r="BB393" s="7">
        <v>10.4778213684616</v>
      </c>
      <c r="BC393" s="7">
        <v>10.59</v>
      </c>
      <c r="BD393" s="7"/>
      <c r="BE393" s="6" t="s">
        <v>3776</v>
      </c>
      <c r="BF393" s="4"/>
      <c r="BG393" s="6" t="s">
        <v>134</v>
      </c>
      <c r="BH393" s="6" t="s">
        <v>15</v>
      </c>
      <c r="BI393" s="6" t="s">
        <v>145</v>
      </c>
      <c r="BJ393" s="6" t="s">
        <v>1</v>
      </c>
      <c r="BK393" s="5" t="s">
        <v>2</v>
      </c>
      <c r="BL393" s="7">
        <v>71528.107068559999</v>
      </c>
      <c r="BM393" s="5" t="s">
        <v>131</v>
      </c>
      <c r="BN393" s="7"/>
      <c r="BO393" s="10">
        <v>38765</v>
      </c>
      <c r="BP393" s="10">
        <v>47896</v>
      </c>
      <c r="BQ393" s="10" t="s">
        <v>749</v>
      </c>
      <c r="BR393" s="10" t="s">
        <v>4345</v>
      </c>
      <c r="BS393" s="10">
        <v>38765</v>
      </c>
      <c r="BT393" s="10">
        <v>47896</v>
      </c>
      <c r="BU393" s="7">
        <v>0</v>
      </c>
      <c r="BV393" s="7">
        <v>3.32</v>
      </c>
      <c r="BW393" s="7">
        <v>0</v>
      </c>
    </row>
    <row r="394" spans="1:75" s="2" customFormat="1" ht="18.2" customHeight="1" x14ac:dyDescent="0.15">
      <c r="A394" s="11">
        <v>392</v>
      </c>
      <c r="B394" s="12" t="s">
        <v>127</v>
      </c>
      <c r="C394" s="12" t="s">
        <v>128</v>
      </c>
      <c r="D394" s="26">
        <v>45383</v>
      </c>
      <c r="E394" s="13" t="s">
        <v>1236</v>
      </c>
      <c r="F394" s="22">
        <v>171</v>
      </c>
      <c r="G394" s="22">
        <v>170</v>
      </c>
      <c r="H394" s="15">
        <v>13712.71</v>
      </c>
      <c r="I394" s="15">
        <v>47493.31</v>
      </c>
      <c r="J394" s="15">
        <v>0</v>
      </c>
      <c r="K394" s="15">
        <v>61206.02</v>
      </c>
      <c r="L394" s="15">
        <v>540.5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61206.02</v>
      </c>
      <c r="S394" s="15">
        <v>64963.4</v>
      </c>
      <c r="T394" s="15">
        <v>121.01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65084.41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8">
        <f t="shared" si="6"/>
        <v>0</v>
      </c>
      <c r="AU394" s="15">
        <v>48033.81</v>
      </c>
      <c r="AV394" s="15">
        <v>65084.41</v>
      </c>
      <c r="AW394" s="16">
        <v>22</v>
      </c>
      <c r="AX394" s="16">
        <v>240</v>
      </c>
      <c r="AY394" s="15">
        <v>353002.38</v>
      </c>
      <c r="AZ394" s="15">
        <v>65858.66</v>
      </c>
      <c r="BA394" s="14">
        <v>68.554782000000003</v>
      </c>
      <c r="BB394" s="14">
        <v>63.711672211181302</v>
      </c>
      <c r="BC394" s="14">
        <v>10.59</v>
      </c>
      <c r="BD394" s="14"/>
      <c r="BE394" s="13" t="s">
        <v>3776</v>
      </c>
      <c r="BF394" s="11"/>
      <c r="BG394" s="13" t="s">
        <v>134</v>
      </c>
      <c r="BH394" s="13" t="s">
        <v>15</v>
      </c>
      <c r="BI394" s="13" t="s">
        <v>145</v>
      </c>
      <c r="BJ394" s="13" t="s">
        <v>3777</v>
      </c>
      <c r="BK394" s="12" t="s">
        <v>2</v>
      </c>
      <c r="BL394" s="14">
        <v>496872.18412856001</v>
      </c>
      <c r="BM394" s="12" t="s">
        <v>131</v>
      </c>
      <c r="BN394" s="14"/>
      <c r="BO394" s="17">
        <v>38765</v>
      </c>
      <c r="BP394" s="17">
        <v>46070</v>
      </c>
      <c r="BQ394" s="10" t="s">
        <v>742</v>
      </c>
      <c r="BR394" s="10" t="s">
        <v>4341</v>
      </c>
      <c r="BS394" s="10">
        <v>38765</v>
      </c>
      <c r="BT394" s="10">
        <v>46070</v>
      </c>
      <c r="BU394" s="14">
        <v>21863.57</v>
      </c>
      <c r="BV394" s="14">
        <v>13.81</v>
      </c>
      <c r="BW394" s="14">
        <v>0</v>
      </c>
    </row>
    <row r="395" spans="1:75" s="2" customFormat="1" ht="18.2" customHeight="1" x14ac:dyDescent="0.15">
      <c r="A395" s="4">
        <v>393</v>
      </c>
      <c r="B395" s="5" t="s">
        <v>127</v>
      </c>
      <c r="C395" s="5" t="s">
        <v>128</v>
      </c>
      <c r="D395" s="25">
        <v>45383</v>
      </c>
      <c r="E395" s="6" t="s">
        <v>1237</v>
      </c>
      <c r="F395" s="21">
        <v>176</v>
      </c>
      <c r="G395" s="21">
        <v>175</v>
      </c>
      <c r="H395" s="8">
        <v>30331.99</v>
      </c>
      <c r="I395" s="8">
        <v>22562.09</v>
      </c>
      <c r="J395" s="8">
        <v>0</v>
      </c>
      <c r="K395" s="8">
        <v>52894.080000000002</v>
      </c>
      <c r="L395" s="8">
        <v>253.61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52894.080000000002</v>
      </c>
      <c r="S395" s="8">
        <v>68393.98</v>
      </c>
      <c r="T395" s="8">
        <v>267.68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68661.66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f t="shared" si="6"/>
        <v>0</v>
      </c>
      <c r="AU395" s="8">
        <v>22815.7</v>
      </c>
      <c r="AV395" s="8">
        <v>68661.66</v>
      </c>
      <c r="AW395" s="9">
        <v>82</v>
      </c>
      <c r="AX395" s="9">
        <v>300</v>
      </c>
      <c r="AY395" s="8">
        <v>374001.26</v>
      </c>
      <c r="AZ395" s="8">
        <v>54836.86</v>
      </c>
      <c r="BA395" s="7">
        <v>53.876829000000001</v>
      </c>
      <c r="BB395" s="7">
        <v>51.968061323575398</v>
      </c>
      <c r="BC395" s="7">
        <v>10.59</v>
      </c>
      <c r="BD395" s="7"/>
      <c r="BE395" s="6" t="s">
        <v>3776</v>
      </c>
      <c r="BF395" s="4"/>
      <c r="BG395" s="6" t="s">
        <v>134</v>
      </c>
      <c r="BH395" s="6" t="s">
        <v>25</v>
      </c>
      <c r="BI395" s="6" t="s">
        <v>179</v>
      </c>
      <c r="BJ395" s="6" t="s">
        <v>3777</v>
      </c>
      <c r="BK395" s="5" t="s">
        <v>2</v>
      </c>
      <c r="BL395" s="7">
        <v>429395.62247424002</v>
      </c>
      <c r="BM395" s="5" t="s">
        <v>131</v>
      </c>
      <c r="BN395" s="7"/>
      <c r="BO395" s="10">
        <v>38765</v>
      </c>
      <c r="BP395" s="10">
        <v>47896</v>
      </c>
      <c r="BQ395" s="10" t="s">
        <v>757</v>
      </c>
      <c r="BR395" s="10" t="s">
        <v>4336</v>
      </c>
      <c r="BS395" s="10">
        <v>38765</v>
      </c>
      <c r="BT395" s="10">
        <v>47896</v>
      </c>
      <c r="BU395" s="7">
        <v>19549.689999999999</v>
      </c>
      <c r="BV395" s="7">
        <v>11.41</v>
      </c>
      <c r="BW395" s="7">
        <v>0</v>
      </c>
    </row>
    <row r="396" spans="1:75" s="2" customFormat="1" ht="18.2" customHeight="1" x14ac:dyDescent="0.15">
      <c r="A396" s="11">
        <v>394</v>
      </c>
      <c r="B396" s="12" t="s">
        <v>127</v>
      </c>
      <c r="C396" s="12" t="s">
        <v>128</v>
      </c>
      <c r="D396" s="26">
        <v>45383</v>
      </c>
      <c r="E396" s="13" t="s">
        <v>1238</v>
      </c>
      <c r="F396" s="22">
        <v>84</v>
      </c>
      <c r="G396" s="22">
        <v>84</v>
      </c>
      <c r="H396" s="15">
        <v>0</v>
      </c>
      <c r="I396" s="15">
        <v>14534.52</v>
      </c>
      <c r="J396" s="15">
        <v>0</v>
      </c>
      <c r="K396" s="15">
        <v>14534.52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14534.52</v>
      </c>
      <c r="S396" s="15">
        <v>6028.74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6028.74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8">
        <f t="shared" si="6"/>
        <v>0</v>
      </c>
      <c r="AU396" s="15">
        <v>14534.52</v>
      </c>
      <c r="AV396" s="15">
        <v>6028.74</v>
      </c>
      <c r="AW396" s="16">
        <v>0</v>
      </c>
      <c r="AX396" s="16">
        <v>180</v>
      </c>
      <c r="AY396" s="15">
        <v>198002.32</v>
      </c>
      <c r="AZ396" s="15">
        <v>22299.27</v>
      </c>
      <c r="BA396" s="14">
        <v>41.413663999999997</v>
      </c>
      <c r="BB396" s="14">
        <v>26.993158416454001</v>
      </c>
      <c r="BC396" s="14">
        <v>10.59</v>
      </c>
      <c r="BD396" s="14"/>
      <c r="BE396" s="13" t="s">
        <v>3776</v>
      </c>
      <c r="BF396" s="11"/>
      <c r="BG396" s="13" t="s">
        <v>166</v>
      </c>
      <c r="BH396" s="13" t="s">
        <v>39</v>
      </c>
      <c r="BI396" s="13" t="s">
        <v>167</v>
      </c>
      <c r="BJ396" s="13" t="s">
        <v>3777</v>
      </c>
      <c r="BK396" s="12" t="s">
        <v>2</v>
      </c>
      <c r="BL396" s="14">
        <v>117991.64032655999</v>
      </c>
      <c r="BM396" s="12" t="s">
        <v>131</v>
      </c>
      <c r="BN396" s="14"/>
      <c r="BO396" s="17">
        <v>38771</v>
      </c>
      <c r="BP396" s="17">
        <v>44250</v>
      </c>
      <c r="BQ396" s="10" t="s">
        <v>756</v>
      </c>
      <c r="BR396" s="10" t="s">
        <v>4337</v>
      </c>
      <c r="BS396" s="10">
        <v>38771</v>
      </c>
      <c r="BT396" s="10">
        <v>44250</v>
      </c>
      <c r="BU396" s="14">
        <v>3751.6</v>
      </c>
      <c r="BV396" s="14">
        <v>0</v>
      </c>
      <c r="BW396" s="14">
        <v>0</v>
      </c>
    </row>
    <row r="397" spans="1:75" s="2" customFormat="1" ht="18.2" customHeight="1" x14ac:dyDescent="0.15">
      <c r="A397" s="4">
        <v>395</v>
      </c>
      <c r="B397" s="5" t="s">
        <v>127</v>
      </c>
      <c r="C397" s="5" t="s">
        <v>128</v>
      </c>
      <c r="D397" s="25">
        <v>45383</v>
      </c>
      <c r="E397" s="6" t="s">
        <v>1239</v>
      </c>
      <c r="F397" s="21">
        <v>152</v>
      </c>
      <c r="G397" s="21">
        <v>151</v>
      </c>
      <c r="H397" s="8">
        <v>8794.7099999999991</v>
      </c>
      <c r="I397" s="8">
        <v>6020.98</v>
      </c>
      <c r="J397" s="8">
        <v>0</v>
      </c>
      <c r="K397" s="8">
        <v>14815.69</v>
      </c>
      <c r="L397" s="8">
        <v>72.33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14815.69</v>
      </c>
      <c r="S397" s="8">
        <v>16564.689999999999</v>
      </c>
      <c r="T397" s="8">
        <v>77.61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16642.3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f t="shared" si="6"/>
        <v>0</v>
      </c>
      <c r="AU397" s="8">
        <v>6093.31</v>
      </c>
      <c r="AV397" s="8">
        <v>16642.3</v>
      </c>
      <c r="AW397" s="9">
        <v>82</v>
      </c>
      <c r="AX397" s="9">
        <v>300</v>
      </c>
      <c r="AY397" s="8">
        <v>198002.32</v>
      </c>
      <c r="AZ397" s="8">
        <v>15772.65</v>
      </c>
      <c r="BA397" s="7">
        <v>29.292583</v>
      </c>
      <c r="BB397" s="7">
        <v>27.5153400999369</v>
      </c>
      <c r="BC397" s="7">
        <v>10.59</v>
      </c>
      <c r="BD397" s="7"/>
      <c r="BE397" s="6" t="s">
        <v>3776</v>
      </c>
      <c r="BF397" s="4"/>
      <c r="BG397" s="6" t="s">
        <v>166</v>
      </c>
      <c r="BH397" s="6" t="s">
        <v>39</v>
      </c>
      <c r="BI397" s="6" t="s">
        <v>167</v>
      </c>
      <c r="BJ397" s="6" t="s">
        <v>3777</v>
      </c>
      <c r="BK397" s="5" t="s">
        <v>2</v>
      </c>
      <c r="BL397" s="7">
        <v>120274.18625932001</v>
      </c>
      <c r="BM397" s="5" t="s">
        <v>131</v>
      </c>
      <c r="BN397" s="7"/>
      <c r="BO397" s="10">
        <v>38771</v>
      </c>
      <c r="BP397" s="10">
        <v>47902</v>
      </c>
      <c r="BQ397" s="10" t="s">
        <v>746</v>
      </c>
      <c r="BR397" s="10" t="s">
        <v>4331</v>
      </c>
      <c r="BS397" s="10">
        <v>38771</v>
      </c>
      <c r="BT397" s="10">
        <v>47902</v>
      </c>
      <c r="BU397" s="7">
        <v>5404.16</v>
      </c>
      <c r="BV397" s="7">
        <v>3.28</v>
      </c>
      <c r="BW397" s="7">
        <v>0</v>
      </c>
    </row>
    <row r="398" spans="1:75" s="2" customFormat="1" ht="18.2" customHeight="1" x14ac:dyDescent="0.15">
      <c r="A398" s="11">
        <v>396</v>
      </c>
      <c r="B398" s="12" t="s">
        <v>127</v>
      </c>
      <c r="C398" s="12" t="s">
        <v>128</v>
      </c>
      <c r="D398" s="26">
        <v>45383</v>
      </c>
      <c r="E398" s="13" t="s">
        <v>1240</v>
      </c>
      <c r="F398" s="22">
        <v>170</v>
      </c>
      <c r="G398" s="22">
        <v>169</v>
      </c>
      <c r="H398" s="15">
        <v>4499.1499999999996</v>
      </c>
      <c r="I398" s="15">
        <v>15550.48</v>
      </c>
      <c r="J398" s="15">
        <v>0</v>
      </c>
      <c r="K398" s="15">
        <v>20049.63</v>
      </c>
      <c r="L398" s="15">
        <v>177.43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20049.63</v>
      </c>
      <c r="S398" s="15">
        <v>21144.49</v>
      </c>
      <c r="T398" s="15">
        <v>39.700000000000003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21184.19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8">
        <f t="shared" si="6"/>
        <v>0</v>
      </c>
      <c r="AU398" s="15">
        <v>15727.91</v>
      </c>
      <c r="AV398" s="15">
        <v>21184.19</v>
      </c>
      <c r="AW398" s="16">
        <v>22</v>
      </c>
      <c r="AX398" s="16">
        <v>240</v>
      </c>
      <c r="AY398" s="15">
        <v>254500.73</v>
      </c>
      <c r="AZ398" s="15">
        <v>21616.75</v>
      </c>
      <c r="BA398" s="14">
        <v>31.237627</v>
      </c>
      <c r="BB398" s="14">
        <v>28.973035420588701</v>
      </c>
      <c r="BC398" s="14">
        <v>10.59</v>
      </c>
      <c r="BD398" s="14"/>
      <c r="BE398" s="13" t="s">
        <v>3776</v>
      </c>
      <c r="BF398" s="11"/>
      <c r="BG398" s="13" t="s">
        <v>134</v>
      </c>
      <c r="BH398" s="13" t="s">
        <v>14</v>
      </c>
      <c r="BI398" s="13" t="s">
        <v>135</v>
      </c>
      <c r="BJ398" s="13" t="s">
        <v>3777</v>
      </c>
      <c r="BK398" s="12" t="s">
        <v>2</v>
      </c>
      <c r="BL398" s="14">
        <v>162763.45772964001</v>
      </c>
      <c r="BM398" s="12" t="s">
        <v>131</v>
      </c>
      <c r="BN398" s="14"/>
      <c r="BO398" s="17">
        <v>38772</v>
      </c>
      <c r="BP398" s="17">
        <v>46077</v>
      </c>
      <c r="BQ398" s="10" t="s">
        <v>3698</v>
      </c>
      <c r="BR398" s="10" t="s">
        <v>4322</v>
      </c>
      <c r="BS398" s="10">
        <v>38772</v>
      </c>
      <c r="BT398" s="10">
        <v>46077</v>
      </c>
      <c r="BU398" s="14">
        <v>8079.88</v>
      </c>
      <c r="BV398" s="14">
        <v>4.53</v>
      </c>
      <c r="BW398" s="14">
        <v>0</v>
      </c>
    </row>
    <row r="399" spans="1:75" s="2" customFormat="1" ht="18.2" customHeight="1" x14ac:dyDescent="0.15">
      <c r="A399" s="4">
        <v>397</v>
      </c>
      <c r="B399" s="5" t="s">
        <v>127</v>
      </c>
      <c r="C399" s="5" t="s">
        <v>128</v>
      </c>
      <c r="D399" s="25">
        <v>45383</v>
      </c>
      <c r="E399" s="6" t="s">
        <v>1241</v>
      </c>
      <c r="F399" s="21">
        <v>173</v>
      </c>
      <c r="G399" s="21">
        <v>172</v>
      </c>
      <c r="H399" s="8">
        <v>27568.37</v>
      </c>
      <c r="I399" s="8">
        <v>20012.54</v>
      </c>
      <c r="J399" s="8">
        <v>0</v>
      </c>
      <c r="K399" s="8">
        <v>47580.91</v>
      </c>
      <c r="L399" s="8">
        <v>226.61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47580.91</v>
      </c>
      <c r="S399" s="8">
        <v>60810.25</v>
      </c>
      <c r="T399" s="8">
        <v>243.29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61053.54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f t="shared" si="6"/>
        <v>0</v>
      </c>
      <c r="AU399" s="8">
        <v>20239.150000000001</v>
      </c>
      <c r="AV399" s="8">
        <v>61053.54</v>
      </c>
      <c r="AW399" s="9">
        <v>82</v>
      </c>
      <c r="AX399" s="9">
        <v>300</v>
      </c>
      <c r="AY399" s="8">
        <v>365000.62</v>
      </c>
      <c r="AZ399" s="8">
        <v>49431.13</v>
      </c>
      <c r="BA399" s="7">
        <v>49.806221000000001</v>
      </c>
      <c r="BB399" s="7">
        <v>47.941961246710498</v>
      </c>
      <c r="BC399" s="7">
        <v>10.59</v>
      </c>
      <c r="BD399" s="7"/>
      <c r="BE399" s="6" t="s">
        <v>3776</v>
      </c>
      <c r="BF399" s="4"/>
      <c r="BG399" s="6" t="s">
        <v>134</v>
      </c>
      <c r="BH399" s="6" t="s">
        <v>56</v>
      </c>
      <c r="BI399" s="6" t="s">
        <v>144</v>
      </c>
      <c r="BJ399" s="6" t="s">
        <v>3777</v>
      </c>
      <c r="BK399" s="5" t="s">
        <v>2</v>
      </c>
      <c r="BL399" s="7">
        <v>386263.15964547999</v>
      </c>
      <c r="BM399" s="5" t="s">
        <v>131</v>
      </c>
      <c r="BN399" s="7"/>
      <c r="BO399" s="10">
        <v>38772</v>
      </c>
      <c r="BP399" s="10">
        <v>47903</v>
      </c>
      <c r="BQ399" s="10" t="s">
        <v>3698</v>
      </c>
      <c r="BR399" s="10" t="s">
        <v>4322</v>
      </c>
      <c r="BS399" s="10">
        <v>38772</v>
      </c>
      <c r="BT399" s="10">
        <v>47903</v>
      </c>
      <c r="BU399" s="7">
        <v>17591.43</v>
      </c>
      <c r="BV399" s="7">
        <v>10.29</v>
      </c>
      <c r="BW399" s="7">
        <v>0</v>
      </c>
    </row>
    <row r="400" spans="1:75" s="2" customFormat="1" ht="18.2" customHeight="1" x14ac:dyDescent="0.15">
      <c r="A400" s="11">
        <v>398</v>
      </c>
      <c r="B400" s="12" t="s">
        <v>127</v>
      </c>
      <c r="C400" s="12" t="s">
        <v>128</v>
      </c>
      <c r="D400" s="26">
        <v>45383</v>
      </c>
      <c r="E400" s="13" t="s">
        <v>1242</v>
      </c>
      <c r="F400" s="22">
        <v>112</v>
      </c>
      <c r="G400" s="22">
        <v>111</v>
      </c>
      <c r="H400" s="15">
        <v>8125.24</v>
      </c>
      <c r="I400" s="15">
        <v>4718.26</v>
      </c>
      <c r="J400" s="15">
        <v>0</v>
      </c>
      <c r="K400" s="15">
        <v>12843.5</v>
      </c>
      <c r="L400" s="15">
        <v>66.84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12843.5</v>
      </c>
      <c r="S400" s="15">
        <v>10660.79</v>
      </c>
      <c r="T400" s="15">
        <v>71.709999999999994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10732.5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8">
        <f t="shared" si="6"/>
        <v>0</v>
      </c>
      <c r="AU400" s="15">
        <v>4785.1000000000004</v>
      </c>
      <c r="AV400" s="15">
        <v>10732.5</v>
      </c>
      <c r="AW400" s="16">
        <v>82</v>
      </c>
      <c r="AX400" s="16">
        <v>300</v>
      </c>
      <c r="AY400" s="15">
        <v>213997.08</v>
      </c>
      <c r="AZ400" s="15">
        <v>14574.31</v>
      </c>
      <c r="BA400" s="14">
        <v>25.047063000000001</v>
      </c>
      <c r="BB400" s="14">
        <v>22.0725340438415</v>
      </c>
      <c r="BC400" s="14">
        <v>10.59</v>
      </c>
      <c r="BD400" s="14"/>
      <c r="BE400" s="13" t="s">
        <v>3776</v>
      </c>
      <c r="BF400" s="11"/>
      <c r="BG400" s="13" t="s">
        <v>132</v>
      </c>
      <c r="BH400" s="13" t="s">
        <v>10</v>
      </c>
      <c r="BI400" s="13" t="s">
        <v>217</v>
      </c>
      <c r="BJ400" s="13" t="s">
        <v>3777</v>
      </c>
      <c r="BK400" s="12" t="s">
        <v>2</v>
      </c>
      <c r="BL400" s="14">
        <v>104263.892618</v>
      </c>
      <c r="BM400" s="12" t="s">
        <v>131</v>
      </c>
      <c r="BN400" s="14"/>
      <c r="BO400" s="17">
        <v>38772</v>
      </c>
      <c r="BP400" s="17">
        <v>47903</v>
      </c>
      <c r="BQ400" s="10" t="s">
        <v>765</v>
      </c>
      <c r="BR400" s="10" t="s">
        <v>4340</v>
      </c>
      <c r="BS400" s="10">
        <v>38772</v>
      </c>
      <c r="BT400" s="10">
        <v>47903</v>
      </c>
      <c r="BU400" s="14">
        <v>3842.72</v>
      </c>
      <c r="BV400" s="14">
        <v>3.03</v>
      </c>
      <c r="BW400" s="14">
        <v>0</v>
      </c>
    </row>
    <row r="401" spans="1:75" s="2" customFormat="1" ht="18.2" customHeight="1" x14ac:dyDescent="0.15">
      <c r="A401" s="4">
        <v>399</v>
      </c>
      <c r="B401" s="5" t="s">
        <v>127</v>
      </c>
      <c r="C401" s="5" t="s">
        <v>128</v>
      </c>
      <c r="D401" s="25">
        <v>45383</v>
      </c>
      <c r="E401" s="6" t="s">
        <v>1243</v>
      </c>
      <c r="F401" s="21">
        <v>156</v>
      </c>
      <c r="G401" s="21">
        <v>155</v>
      </c>
      <c r="H401" s="8">
        <v>10718.75</v>
      </c>
      <c r="I401" s="8">
        <v>7430.38</v>
      </c>
      <c r="J401" s="8">
        <v>0</v>
      </c>
      <c r="K401" s="8">
        <v>18149.13</v>
      </c>
      <c r="L401" s="8">
        <v>88.16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18149.13</v>
      </c>
      <c r="S401" s="8">
        <v>20895.87</v>
      </c>
      <c r="T401" s="8">
        <v>94.59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20990.46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f t="shared" si="6"/>
        <v>0</v>
      </c>
      <c r="AU401" s="8">
        <v>7518.54</v>
      </c>
      <c r="AV401" s="8">
        <v>20990.46</v>
      </c>
      <c r="AW401" s="9">
        <v>82</v>
      </c>
      <c r="AX401" s="9">
        <v>300</v>
      </c>
      <c r="AY401" s="8">
        <v>315899.98</v>
      </c>
      <c r="AZ401" s="8">
        <v>19223.96</v>
      </c>
      <c r="BA401" s="7">
        <v>22.380507000000001</v>
      </c>
      <c r="BB401" s="7">
        <v>21.129191436567201</v>
      </c>
      <c r="BC401" s="7">
        <v>10.59</v>
      </c>
      <c r="BD401" s="7"/>
      <c r="BE401" s="6" t="s">
        <v>3776</v>
      </c>
      <c r="BF401" s="4"/>
      <c r="BG401" s="6" t="s">
        <v>134</v>
      </c>
      <c r="BH401" s="6" t="s">
        <v>14</v>
      </c>
      <c r="BI401" s="6" t="s">
        <v>135</v>
      </c>
      <c r="BJ401" s="6" t="s">
        <v>3777</v>
      </c>
      <c r="BK401" s="5" t="s">
        <v>2</v>
      </c>
      <c r="BL401" s="7">
        <v>147335.14551564</v>
      </c>
      <c r="BM401" s="5" t="s">
        <v>131</v>
      </c>
      <c r="BN401" s="7"/>
      <c r="BO401" s="10">
        <v>38772</v>
      </c>
      <c r="BP401" s="10">
        <v>47903</v>
      </c>
      <c r="BQ401" s="10" t="s">
        <v>751</v>
      </c>
      <c r="BR401" s="10" t="s">
        <v>4353</v>
      </c>
      <c r="BS401" s="10">
        <v>38772</v>
      </c>
      <c r="BT401" s="10">
        <v>47903</v>
      </c>
      <c r="BU401" s="7">
        <v>7269.78</v>
      </c>
      <c r="BV401" s="7">
        <v>4</v>
      </c>
      <c r="BW401" s="7">
        <v>0</v>
      </c>
    </row>
    <row r="402" spans="1:75" s="2" customFormat="1" ht="18.2" customHeight="1" x14ac:dyDescent="0.15">
      <c r="A402" s="11">
        <v>400</v>
      </c>
      <c r="B402" s="12" t="s">
        <v>127</v>
      </c>
      <c r="C402" s="12" t="s">
        <v>128</v>
      </c>
      <c r="D402" s="26">
        <v>45383</v>
      </c>
      <c r="E402" s="13" t="s">
        <v>1244</v>
      </c>
      <c r="F402" s="22">
        <v>161</v>
      </c>
      <c r="G402" s="22">
        <v>160</v>
      </c>
      <c r="H402" s="15">
        <v>21718.57</v>
      </c>
      <c r="I402" s="15">
        <v>15267.17</v>
      </c>
      <c r="J402" s="15">
        <v>0</v>
      </c>
      <c r="K402" s="15">
        <v>36985.74</v>
      </c>
      <c r="L402" s="15">
        <v>178.49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36985.74</v>
      </c>
      <c r="S402" s="15">
        <v>43958.42</v>
      </c>
      <c r="T402" s="15">
        <v>191.67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44150.09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8">
        <f t="shared" si="6"/>
        <v>0</v>
      </c>
      <c r="AU402" s="15">
        <v>15445.66</v>
      </c>
      <c r="AV402" s="15">
        <v>44150.09</v>
      </c>
      <c r="AW402" s="16">
        <v>82</v>
      </c>
      <c r="AX402" s="16">
        <v>300</v>
      </c>
      <c r="AY402" s="15">
        <v>350001.43</v>
      </c>
      <c r="AZ402" s="15">
        <v>38939.31</v>
      </c>
      <c r="BA402" s="14">
        <v>40.92783</v>
      </c>
      <c r="BB402" s="14">
        <v>38.874496726937402</v>
      </c>
      <c r="BC402" s="14">
        <v>10.59</v>
      </c>
      <c r="BD402" s="14"/>
      <c r="BE402" s="13" t="s">
        <v>3776</v>
      </c>
      <c r="BF402" s="11"/>
      <c r="BG402" s="13" t="s">
        <v>155</v>
      </c>
      <c r="BH402" s="13" t="s">
        <v>19</v>
      </c>
      <c r="BI402" s="13" t="s">
        <v>161</v>
      </c>
      <c r="BJ402" s="13" t="s">
        <v>3777</v>
      </c>
      <c r="BK402" s="12" t="s">
        <v>2</v>
      </c>
      <c r="BL402" s="14">
        <v>300251.27292071999</v>
      </c>
      <c r="BM402" s="12" t="s">
        <v>131</v>
      </c>
      <c r="BN402" s="14"/>
      <c r="BO402" s="17">
        <v>38776</v>
      </c>
      <c r="BP402" s="17">
        <v>47907</v>
      </c>
      <c r="BQ402" s="10" t="s">
        <v>754</v>
      </c>
      <c r="BR402" s="10" t="s">
        <v>4343</v>
      </c>
      <c r="BS402" s="10">
        <v>38776</v>
      </c>
      <c r="BT402" s="10">
        <v>47907</v>
      </c>
      <c r="BU402" s="14">
        <v>13321.37</v>
      </c>
      <c r="BV402" s="14">
        <v>8.1</v>
      </c>
      <c r="BW402" s="14">
        <v>0</v>
      </c>
    </row>
    <row r="403" spans="1:75" s="2" customFormat="1" ht="18.2" customHeight="1" x14ac:dyDescent="0.15">
      <c r="A403" s="4">
        <v>401</v>
      </c>
      <c r="B403" s="5" t="s">
        <v>127</v>
      </c>
      <c r="C403" s="5" t="s">
        <v>128</v>
      </c>
      <c r="D403" s="25">
        <v>45383</v>
      </c>
      <c r="E403" s="6" t="s">
        <v>1245</v>
      </c>
      <c r="F403" s="21">
        <v>148</v>
      </c>
      <c r="G403" s="21">
        <v>147</v>
      </c>
      <c r="H403" s="8">
        <v>15586.96</v>
      </c>
      <c r="I403" s="8">
        <v>10533.15</v>
      </c>
      <c r="J403" s="8">
        <v>0</v>
      </c>
      <c r="K403" s="8">
        <v>26120.11</v>
      </c>
      <c r="L403" s="8">
        <v>128.19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26120.11</v>
      </c>
      <c r="S403" s="8">
        <v>28468.03</v>
      </c>
      <c r="T403" s="8">
        <v>137.55000000000001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28605.58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f t="shared" si="6"/>
        <v>0</v>
      </c>
      <c r="AU403" s="8">
        <v>10661.34</v>
      </c>
      <c r="AV403" s="8">
        <v>28605.58</v>
      </c>
      <c r="AW403" s="9">
        <v>82</v>
      </c>
      <c r="AX403" s="9">
        <v>300</v>
      </c>
      <c r="AY403" s="8">
        <v>301200.23</v>
      </c>
      <c r="AZ403" s="8">
        <v>27953.98</v>
      </c>
      <c r="BA403" s="7">
        <v>34.141973999999998</v>
      </c>
      <c r="BB403" s="7">
        <v>31.902151911718502</v>
      </c>
      <c r="BC403" s="7">
        <v>10.59</v>
      </c>
      <c r="BD403" s="7"/>
      <c r="BE403" s="6" t="s">
        <v>3776</v>
      </c>
      <c r="BF403" s="4"/>
      <c r="BG403" s="6" t="s">
        <v>137</v>
      </c>
      <c r="BH403" s="6" t="s">
        <v>18</v>
      </c>
      <c r="BI403" s="6" t="s">
        <v>189</v>
      </c>
      <c r="BJ403" s="6" t="s">
        <v>3777</v>
      </c>
      <c r="BK403" s="5" t="s">
        <v>2</v>
      </c>
      <c r="BL403" s="7">
        <v>212043.78434308001</v>
      </c>
      <c r="BM403" s="5" t="s">
        <v>131</v>
      </c>
      <c r="BN403" s="7"/>
      <c r="BO403" s="10">
        <v>38776</v>
      </c>
      <c r="BP403" s="10">
        <v>47907</v>
      </c>
      <c r="BQ403" s="10" t="s">
        <v>3698</v>
      </c>
      <c r="BR403" s="10" t="s">
        <v>4322</v>
      </c>
      <c r="BS403" s="10">
        <v>38776</v>
      </c>
      <c r="BT403" s="10">
        <v>47907</v>
      </c>
      <c r="BU403" s="7">
        <v>9028.65</v>
      </c>
      <c r="BV403" s="7">
        <v>5.82</v>
      </c>
      <c r="BW403" s="7">
        <v>0</v>
      </c>
    </row>
    <row r="404" spans="1:75" s="2" customFormat="1" ht="18.2" customHeight="1" x14ac:dyDescent="0.15">
      <c r="A404" s="11">
        <v>402</v>
      </c>
      <c r="B404" s="12" t="s">
        <v>127</v>
      </c>
      <c r="C404" s="12" t="s">
        <v>128</v>
      </c>
      <c r="D404" s="26">
        <v>45383</v>
      </c>
      <c r="E404" s="13" t="s">
        <v>1246</v>
      </c>
      <c r="F404" s="22">
        <v>10</v>
      </c>
      <c r="G404" s="22">
        <v>9</v>
      </c>
      <c r="H404" s="15">
        <v>14847.11</v>
      </c>
      <c r="I404" s="15">
        <v>4661.13</v>
      </c>
      <c r="J404" s="15">
        <v>0</v>
      </c>
      <c r="K404" s="15">
        <v>19508.240000000002</v>
      </c>
      <c r="L404" s="15">
        <v>541.02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19508.240000000002</v>
      </c>
      <c r="S404" s="15">
        <v>1387.32</v>
      </c>
      <c r="T404" s="15">
        <v>131.03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1518.35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8">
        <f t="shared" si="6"/>
        <v>0</v>
      </c>
      <c r="AU404" s="15">
        <v>5202.1499999999996</v>
      </c>
      <c r="AV404" s="15">
        <v>1518.35</v>
      </c>
      <c r="AW404" s="16">
        <v>82</v>
      </c>
      <c r="AX404" s="16">
        <v>300</v>
      </c>
      <c r="AY404" s="15">
        <v>374001.43</v>
      </c>
      <c r="AZ404" s="15">
        <v>70696.3</v>
      </c>
      <c r="BA404" s="14">
        <v>69.518449000000004</v>
      </c>
      <c r="BB404" s="14">
        <v>19.1832187472295</v>
      </c>
      <c r="BC404" s="14">
        <v>10.59</v>
      </c>
      <c r="BD404" s="14"/>
      <c r="BE404" s="13" t="s">
        <v>3776</v>
      </c>
      <c r="BF404" s="11"/>
      <c r="BG404" s="13" t="s">
        <v>134</v>
      </c>
      <c r="BH404" s="13" t="s">
        <v>25</v>
      </c>
      <c r="BI404" s="13" t="s">
        <v>179</v>
      </c>
      <c r="BJ404" s="13" t="s">
        <v>3777</v>
      </c>
      <c r="BK404" s="12" t="s">
        <v>2</v>
      </c>
      <c r="BL404" s="14">
        <v>158368.43855071999</v>
      </c>
      <c r="BM404" s="12" t="s">
        <v>131</v>
      </c>
      <c r="BN404" s="14"/>
      <c r="BO404" s="17">
        <v>38772</v>
      </c>
      <c r="BP404" s="17">
        <v>47903</v>
      </c>
      <c r="BQ404" s="10" t="s">
        <v>740</v>
      </c>
      <c r="BR404" s="10" t="s">
        <v>4339</v>
      </c>
      <c r="BS404" s="10">
        <v>38772</v>
      </c>
      <c r="BT404" s="10">
        <v>47903</v>
      </c>
      <c r="BU404" s="14">
        <v>1276.97</v>
      </c>
      <c r="BV404" s="14">
        <v>14.71</v>
      </c>
      <c r="BW404" s="14">
        <v>0</v>
      </c>
    </row>
    <row r="405" spans="1:75" s="2" customFormat="1" ht="18.2" customHeight="1" x14ac:dyDescent="0.15">
      <c r="A405" s="4">
        <v>403</v>
      </c>
      <c r="B405" s="5" t="s">
        <v>127</v>
      </c>
      <c r="C405" s="5" t="s">
        <v>128</v>
      </c>
      <c r="D405" s="25">
        <v>45383</v>
      </c>
      <c r="E405" s="6" t="s">
        <v>1247</v>
      </c>
      <c r="F405" s="21">
        <v>109</v>
      </c>
      <c r="G405" s="21">
        <v>108</v>
      </c>
      <c r="H405" s="8">
        <v>11334.74</v>
      </c>
      <c r="I405" s="8">
        <v>6361.8</v>
      </c>
      <c r="J405" s="8">
        <v>0</v>
      </c>
      <c r="K405" s="8">
        <v>17696.54</v>
      </c>
      <c r="L405" s="8">
        <v>91.61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17696.54</v>
      </c>
      <c r="S405" s="8">
        <v>14279.41</v>
      </c>
      <c r="T405" s="8">
        <v>100.03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14379.44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f t="shared" si="6"/>
        <v>0</v>
      </c>
      <c r="AU405" s="8">
        <v>6453.41</v>
      </c>
      <c r="AV405" s="8">
        <v>14379.44</v>
      </c>
      <c r="AW405" s="9">
        <v>83</v>
      </c>
      <c r="AX405" s="9">
        <v>300</v>
      </c>
      <c r="AY405" s="8">
        <v>224999.34</v>
      </c>
      <c r="AZ405" s="8">
        <v>20159.560000000001</v>
      </c>
      <c r="BA405" s="7">
        <v>32.964534999999998</v>
      </c>
      <c r="BB405" s="7">
        <v>28.937050819010899</v>
      </c>
      <c r="BC405" s="7">
        <v>10.59</v>
      </c>
      <c r="BD405" s="7"/>
      <c r="BE405" s="6" t="s">
        <v>3776</v>
      </c>
      <c r="BF405" s="4"/>
      <c r="BG405" s="6" t="s">
        <v>132</v>
      </c>
      <c r="BH405" s="6" t="s">
        <v>10</v>
      </c>
      <c r="BI405" s="6" t="s">
        <v>196</v>
      </c>
      <c r="BJ405" s="6" t="s">
        <v>3777</v>
      </c>
      <c r="BK405" s="5" t="s">
        <v>2</v>
      </c>
      <c r="BL405" s="7">
        <v>143661.00722311999</v>
      </c>
      <c r="BM405" s="5" t="s">
        <v>131</v>
      </c>
      <c r="BN405" s="7"/>
      <c r="BO405" s="10">
        <v>38778</v>
      </c>
      <c r="BP405" s="10">
        <v>47909</v>
      </c>
      <c r="BQ405" s="10" t="s">
        <v>747</v>
      </c>
      <c r="BR405" s="10" t="s">
        <v>4327</v>
      </c>
      <c r="BS405" s="10">
        <v>38778</v>
      </c>
      <c r="BT405" s="10">
        <v>47909</v>
      </c>
      <c r="BU405" s="7">
        <v>4816.8</v>
      </c>
      <c r="BV405" s="7">
        <v>4.1900000000000004</v>
      </c>
      <c r="BW405" s="7">
        <v>0</v>
      </c>
    </row>
    <row r="406" spans="1:75" s="2" customFormat="1" ht="18.2" customHeight="1" x14ac:dyDescent="0.15">
      <c r="A406" s="11">
        <v>404</v>
      </c>
      <c r="B406" s="12" t="s">
        <v>127</v>
      </c>
      <c r="C406" s="12" t="s">
        <v>128</v>
      </c>
      <c r="D406" s="26">
        <v>45383</v>
      </c>
      <c r="E406" s="13" t="s">
        <v>1248</v>
      </c>
      <c r="F406" s="22">
        <v>118</v>
      </c>
      <c r="G406" s="22">
        <v>117</v>
      </c>
      <c r="H406" s="15">
        <v>19566.86</v>
      </c>
      <c r="I406" s="15">
        <v>11505.86</v>
      </c>
      <c r="J406" s="15">
        <v>0</v>
      </c>
      <c r="K406" s="15">
        <v>31072.720000000001</v>
      </c>
      <c r="L406" s="15">
        <v>158.09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31072.720000000001</v>
      </c>
      <c r="S406" s="15">
        <v>27062.959999999999</v>
      </c>
      <c r="T406" s="15">
        <v>172.68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27235.64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8">
        <f t="shared" si="6"/>
        <v>0</v>
      </c>
      <c r="AU406" s="15">
        <v>11663.95</v>
      </c>
      <c r="AV406" s="15">
        <v>27235.64</v>
      </c>
      <c r="AW406" s="16">
        <v>83</v>
      </c>
      <c r="AX406" s="16">
        <v>300</v>
      </c>
      <c r="AY406" s="15">
        <v>305002.02</v>
      </c>
      <c r="AZ406" s="15">
        <v>34795.82</v>
      </c>
      <c r="BA406" s="14">
        <v>41.973143999999998</v>
      </c>
      <c r="BB406" s="14">
        <v>37.482081210665001</v>
      </c>
      <c r="BC406" s="14">
        <v>10.59</v>
      </c>
      <c r="BD406" s="14"/>
      <c r="BE406" s="13" t="s">
        <v>3776</v>
      </c>
      <c r="BF406" s="11"/>
      <c r="BG406" s="13" t="s">
        <v>137</v>
      </c>
      <c r="BH406" s="13" t="s">
        <v>18</v>
      </c>
      <c r="BI406" s="13" t="s">
        <v>189</v>
      </c>
      <c r="BJ406" s="13" t="s">
        <v>3777</v>
      </c>
      <c r="BK406" s="12" t="s">
        <v>2</v>
      </c>
      <c r="BL406" s="14">
        <v>252249.21099615999</v>
      </c>
      <c r="BM406" s="12" t="s">
        <v>131</v>
      </c>
      <c r="BN406" s="14"/>
      <c r="BO406" s="17">
        <v>38778</v>
      </c>
      <c r="BP406" s="17">
        <v>47909</v>
      </c>
      <c r="BQ406" s="10" t="s">
        <v>4480</v>
      </c>
      <c r="BR406" s="10" t="s">
        <v>4481</v>
      </c>
      <c r="BS406" s="10">
        <v>38778</v>
      </c>
      <c r="BT406" s="10">
        <v>47909</v>
      </c>
      <c r="BU406" s="14">
        <v>8613.5400000000009</v>
      </c>
      <c r="BV406" s="14">
        <v>7.24</v>
      </c>
      <c r="BW406" s="14">
        <v>0</v>
      </c>
    </row>
    <row r="407" spans="1:75" s="2" customFormat="1" ht="18.2" customHeight="1" x14ac:dyDescent="0.15">
      <c r="A407" s="4">
        <v>405</v>
      </c>
      <c r="B407" s="5" t="s">
        <v>127</v>
      </c>
      <c r="C407" s="5" t="s">
        <v>128</v>
      </c>
      <c r="D407" s="25">
        <v>45383</v>
      </c>
      <c r="E407" s="6" t="s">
        <v>1249</v>
      </c>
      <c r="F407" s="21">
        <v>0</v>
      </c>
      <c r="G407" s="21">
        <v>0</v>
      </c>
      <c r="H407" s="8">
        <v>4218.4799999999996</v>
      </c>
      <c r="I407" s="8">
        <v>0</v>
      </c>
      <c r="J407" s="8">
        <v>0</v>
      </c>
      <c r="K407" s="8">
        <v>4218.4799999999996</v>
      </c>
      <c r="L407" s="8">
        <v>182.39</v>
      </c>
      <c r="M407" s="8">
        <v>0</v>
      </c>
      <c r="N407" s="8">
        <v>0</v>
      </c>
      <c r="O407" s="8">
        <v>182.39</v>
      </c>
      <c r="P407" s="8">
        <v>0</v>
      </c>
      <c r="Q407" s="8">
        <v>0</v>
      </c>
      <c r="R407" s="8">
        <v>4036.09</v>
      </c>
      <c r="S407" s="8">
        <v>0</v>
      </c>
      <c r="T407" s="8">
        <v>37.229999999999997</v>
      </c>
      <c r="U407" s="8">
        <v>0</v>
      </c>
      <c r="V407" s="8">
        <v>0</v>
      </c>
      <c r="W407" s="8">
        <v>37.229999999999997</v>
      </c>
      <c r="X407" s="8">
        <v>0</v>
      </c>
      <c r="Y407" s="8">
        <v>0</v>
      </c>
      <c r="Z407" s="8">
        <v>0</v>
      </c>
      <c r="AA407" s="8">
        <v>4.8</v>
      </c>
      <c r="AB407" s="8">
        <v>0</v>
      </c>
      <c r="AC407" s="8">
        <v>0</v>
      </c>
      <c r="AD407" s="8">
        <v>0</v>
      </c>
      <c r="AE407" s="8">
        <v>0</v>
      </c>
      <c r="AF407" s="8">
        <v>-13.24</v>
      </c>
      <c r="AG407" s="8">
        <v>11.22</v>
      </c>
      <c r="AH407" s="8">
        <v>38.18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1.64</v>
      </c>
      <c r="AQ407" s="8">
        <v>0</v>
      </c>
      <c r="AR407" s="8">
        <v>1.07</v>
      </c>
      <c r="AS407" s="8">
        <v>0</v>
      </c>
      <c r="AT407" s="8">
        <f t="shared" si="6"/>
        <v>261.14999999999998</v>
      </c>
      <c r="AU407" s="8">
        <v>0</v>
      </c>
      <c r="AV407" s="8">
        <v>0</v>
      </c>
      <c r="AW407" s="9">
        <v>83</v>
      </c>
      <c r="AX407" s="9">
        <v>300</v>
      </c>
      <c r="AY407" s="8">
        <v>335000.68</v>
      </c>
      <c r="AZ407" s="8">
        <v>23103.18</v>
      </c>
      <c r="BA407" s="7">
        <v>25.373080999999999</v>
      </c>
      <c r="BB407" s="7">
        <v>4.4326382122846297</v>
      </c>
      <c r="BC407" s="7">
        <v>10.59</v>
      </c>
      <c r="BD407" s="7"/>
      <c r="BE407" s="6" t="s">
        <v>3776</v>
      </c>
      <c r="BF407" s="4"/>
      <c r="BG407" s="6" t="s">
        <v>137</v>
      </c>
      <c r="BH407" s="6" t="s">
        <v>5</v>
      </c>
      <c r="BI407" s="6" t="s">
        <v>185</v>
      </c>
      <c r="BJ407" s="6" t="s">
        <v>1</v>
      </c>
      <c r="BK407" s="5" t="s">
        <v>2</v>
      </c>
      <c r="BL407" s="7">
        <v>32765.091630520001</v>
      </c>
      <c r="BM407" s="5" t="s">
        <v>131</v>
      </c>
      <c r="BN407" s="7"/>
      <c r="BO407" s="10">
        <v>38778</v>
      </c>
      <c r="BP407" s="10">
        <v>47909</v>
      </c>
      <c r="BQ407" s="10" t="s">
        <v>749</v>
      </c>
      <c r="BR407" s="10" t="s">
        <v>4345</v>
      </c>
      <c r="BS407" s="10">
        <v>38778</v>
      </c>
      <c r="BT407" s="10">
        <v>47909</v>
      </c>
      <c r="BU407" s="7">
        <v>0</v>
      </c>
      <c r="BV407" s="7">
        <v>4.8</v>
      </c>
      <c r="BW407" s="7">
        <v>0</v>
      </c>
    </row>
    <row r="408" spans="1:75" s="2" customFormat="1" ht="18.2" customHeight="1" x14ac:dyDescent="0.15">
      <c r="A408" s="11">
        <v>406</v>
      </c>
      <c r="B408" s="12" t="s">
        <v>127</v>
      </c>
      <c r="C408" s="12" t="s">
        <v>128</v>
      </c>
      <c r="D408" s="26">
        <v>45383</v>
      </c>
      <c r="E408" s="13" t="s">
        <v>1250</v>
      </c>
      <c r="F408" s="22">
        <v>0</v>
      </c>
      <c r="G408" s="22">
        <v>0</v>
      </c>
      <c r="H408" s="15">
        <v>29592.04</v>
      </c>
      <c r="I408" s="15">
        <v>0</v>
      </c>
      <c r="J408" s="15">
        <v>0</v>
      </c>
      <c r="K408" s="15">
        <v>29592.04</v>
      </c>
      <c r="L408" s="15">
        <v>260.75</v>
      </c>
      <c r="M408" s="15">
        <v>0</v>
      </c>
      <c r="N408" s="15">
        <v>0</v>
      </c>
      <c r="O408" s="15">
        <v>260.75</v>
      </c>
      <c r="P408" s="15">
        <v>0</v>
      </c>
      <c r="Q408" s="15">
        <v>0</v>
      </c>
      <c r="R408" s="15">
        <v>29331.29</v>
      </c>
      <c r="S408" s="15">
        <v>0</v>
      </c>
      <c r="T408" s="15">
        <v>261.14999999999998</v>
      </c>
      <c r="U408" s="15">
        <v>0</v>
      </c>
      <c r="V408" s="15">
        <v>0</v>
      </c>
      <c r="W408" s="15">
        <v>261.14999999999998</v>
      </c>
      <c r="X408" s="15">
        <v>0</v>
      </c>
      <c r="Y408" s="15">
        <v>0</v>
      </c>
      <c r="Z408" s="15">
        <v>0</v>
      </c>
      <c r="AA408" s="15">
        <v>11.42</v>
      </c>
      <c r="AB408" s="15">
        <v>0</v>
      </c>
      <c r="AC408" s="15">
        <v>0</v>
      </c>
      <c r="AD408" s="15">
        <v>0</v>
      </c>
      <c r="AE408" s="15">
        <v>0</v>
      </c>
      <c r="AF408" s="15">
        <v>-23.31</v>
      </c>
      <c r="AG408" s="15">
        <v>26.67</v>
      </c>
      <c r="AH408" s="15">
        <v>71.28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0.13</v>
      </c>
      <c r="AQ408" s="15">
        <v>0</v>
      </c>
      <c r="AR408" s="15">
        <v>7.0000000000000007E-2</v>
      </c>
      <c r="AS408" s="15">
        <v>0</v>
      </c>
      <c r="AT408" s="8">
        <f t="shared" si="6"/>
        <v>608.02</v>
      </c>
      <c r="AU408" s="15">
        <v>0</v>
      </c>
      <c r="AV408" s="15">
        <v>0</v>
      </c>
      <c r="AW408" s="16">
        <v>83</v>
      </c>
      <c r="AX408" s="16">
        <v>300</v>
      </c>
      <c r="AY408" s="15">
        <v>312199.78000000003</v>
      </c>
      <c r="AZ408" s="15">
        <v>54901.08</v>
      </c>
      <c r="BA408" s="14">
        <v>64.702163999999996</v>
      </c>
      <c r="BB408" s="14">
        <v>34.567588395557202</v>
      </c>
      <c r="BC408" s="14">
        <v>10.59</v>
      </c>
      <c r="BD408" s="14"/>
      <c r="BE408" s="13" t="s">
        <v>3776</v>
      </c>
      <c r="BF408" s="11"/>
      <c r="BG408" s="13" t="s">
        <v>134</v>
      </c>
      <c r="BH408" s="13" t="s">
        <v>14</v>
      </c>
      <c r="BI408" s="13" t="s">
        <v>135</v>
      </c>
      <c r="BJ408" s="13" t="s">
        <v>1</v>
      </c>
      <c r="BK408" s="12" t="s">
        <v>2</v>
      </c>
      <c r="BL408" s="14">
        <v>238112.23349612</v>
      </c>
      <c r="BM408" s="12" t="s">
        <v>131</v>
      </c>
      <c r="BN408" s="14"/>
      <c r="BO408" s="17">
        <v>38779</v>
      </c>
      <c r="BP408" s="17">
        <v>47910</v>
      </c>
      <c r="BQ408" s="10" t="s">
        <v>740</v>
      </c>
      <c r="BR408" s="10" t="s">
        <v>4339</v>
      </c>
      <c r="BS408" s="10">
        <v>38779</v>
      </c>
      <c r="BT408" s="10">
        <v>47910</v>
      </c>
      <c r="BU408" s="14">
        <v>0</v>
      </c>
      <c r="BV408" s="14">
        <v>11.42</v>
      </c>
      <c r="BW408" s="14">
        <v>0</v>
      </c>
    </row>
    <row r="409" spans="1:75" s="2" customFormat="1" ht="18.2" customHeight="1" x14ac:dyDescent="0.15">
      <c r="A409" s="4">
        <v>407</v>
      </c>
      <c r="B409" s="5" t="s">
        <v>127</v>
      </c>
      <c r="C409" s="5" t="s">
        <v>128</v>
      </c>
      <c r="D409" s="25">
        <v>45383</v>
      </c>
      <c r="E409" s="6" t="s">
        <v>1251</v>
      </c>
      <c r="F409" s="21">
        <v>160</v>
      </c>
      <c r="G409" s="21">
        <v>159</v>
      </c>
      <c r="H409" s="8">
        <v>10624.02</v>
      </c>
      <c r="I409" s="8">
        <v>34052.36</v>
      </c>
      <c r="J409" s="8">
        <v>0</v>
      </c>
      <c r="K409" s="8">
        <v>44676.38</v>
      </c>
      <c r="L409" s="8">
        <v>399.26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44676.38</v>
      </c>
      <c r="S409" s="8">
        <v>44337.82</v>
      </c>
      <c r="T409" s="8">
        <v>93.76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44431.58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0</v>
      </c>
      <c r="AT409" s="8">
        <f t="shared" si="6"/>
        <v>0</v>
      </c>
      <c r="AU409" s="8">
        <v>34451.620000000003</v>
      </c>
      <c r="AV409" s="8">
        <v>44431.58</v>
      </c>
      <c r="AW409" s="9">
        <v>23</v>
      </c>
      <c r="AX409" s="9">
        <v>240</v>
      </c>
      <c r="AY409" s="8">
        <v>364699.99</v>
      </c>
      <c r="AZ409" s="8">
        <v>49084.82</v>
      </c>
      <c r="BA409" s="7">
        <v>49.520152000000003</v>
      </c>
      <c r="BB409" s="7">
        <v>45.0726136595746</v>
      </c>
      <c r="BC409" s="7">
        <v>10.59</v>
      </c>
      <c r="BD409" s="7"/>
      <c r="BE409" s="6" t="s">
        <v>3776</v>
      </c>
      <c r="BF409" s="4"/>
      <c r="BG409" s="6" t="s">
        <v>134</v>
      </c>
      <c r="BH409" s="6" t="s">
        <v>14</v>
      </c>
      <c r="BI409" s="6" t="s">
        <v>135</v>
      </c>
      <c r="BJ409" s="6" t="s">
        <v>3777</v>
      </c>
      <c r="BK409" s="5" t="s">
        <v>2</v>
      </c>
      <c r="BL409" s="7">
        <v>362684.10377863998</v>
      </c>
      <c r="BM409" s="5" t="s">
        <v>131</v>
      </c>
      <c r="BN409" s="7"/>
      <c r="BO409" s="10">
        <v>38779</v>
      </c>
      <c r="BP409" s="10">
        <v>46084</v>
      </c>
      <c r="BQ409" s="10" t="s">
        <v>764</v>
      </c>
      <c r="BR409" s="10" t="s">
        <v>4357</v>
      </c>
      <c r="BS409" s="10">
        <v>38779</v>
      </c>
      <c r="BT409" s="10">
        <v>46084</v>
      </c>
      <c r="BU409" s="7">
        <v>15896.44</v>
      </c>
      <c r="BV409" s="7">
        <v>10.29</v>
      </c>
      <c r="BW409" s="7">
        <v>0</v>
      </c>
    </row>
    <row r="410" spans="1:75" s="2" customFormat="1" ht="18.2" customHeight="1" x14ac:dyDescent="0.15">
      <c r="A410" s="11">
        <v>408</v>
      </c>
      <c r="B410" s="12" t="s">
        <v>127</v>
      </c>
      <c r="C410" s="12" t="s">
        <v>128</v>
      </c>
      <c r="D410" s="26">
        <v>45383</v>
      </c>
      <c r="E410" s="13" t="s">
        <v>1252</v>
      </c>
      <c r="F410" s="22">
        <v>63</v>
      </c>
      <c r="G410" s="22">
        <v>62</v>
      </c>
      <c r="H410" s="15">
        <v>9988.7800000000007</v>
      </c>
      <c r="I410" s="15">
        <v>3842.67</v>
      </c>
      <c r="J410" s="15">
        <v>0</v>
      </c>
      <c r="K410" s="15">
        <v>13831.45</v>
      </c>
      <c r="L410" s="15">
        <v>80.739999999999995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13831.45</v>
      </c>
      <c r="S410" s="15">
        <v>6628.51</v>
      </c>
      <c r="T410" s="15">
        <v>88.15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6716.66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8">
        <f t="shared" si="6"/>
        <v>0</v>
      </c>
      <c r="AU410" s="15">
        <v>3923.41</v>
      </c>
      <c r="AV410" s="15">
        <v>6716.66</v>
      </c>
      <c r="AW410" s="16">
        <v>83</v>
      </c>
      <c r="AX410" s="16">
        <v>300</v>
      </c>
      <c r="AY410" s="15">
        <v>322998.26</v>
      </c>
      <c r="AZ410" s="15">
        <v>17766.32</v>
      </c>
      <c r="BA410" s="14">
        <v>20.242366000000001</v>
      </c>
      <c r="BB410" s="14">
        <v>15.7591033602175</v>
      </c>
      <c r="BC410" s="14">
        <v>10.59</v>
      </c>
      <c r="BD410" s="14"/>
      <c r="BE410" s="13" t="s">
        <v>3776</v>
      </c>
      <c r="BF410" s="11"/>
      <c r="BG410" s="13" t="s">
        <v>177</v>
      </c>
      <c r="BH410" s="13" t="s">
        <v>53</v>
      </c>
      <c r="BI410" s="13" t="s">
        <v>323</v>
      </c>
      <c r="BJ410" s="13" t="s">
        <v>3777</v>
      </c>
      <c r="BK410" s="12" t="s">
        <v>2</v>
      </c>
      <c r="BL410" s="14">
        <v>112284.0983806</v>
      </c>
      <c r="BM410" s="12" t="s">
        <v>131</v>
      </c>
      <c r="BN410" s="14"/>
      <c r="BO410" s="17">
        <v>38783</v>
      </c>
      <c r="BP410" s="17">
        <v>47914</v>
      </c>
      <c r="BQ410" s="10" t="s">
        <v>3698</v>
      </c>
      <c r="BR410" s="10" t="s">
        <v>4322</v>
      </c>
      <c r="BS410" s="10">
        <v>38783</v>
      </c>
      <c r="BT410" s="10">
        <v>47914</v>
      </c>
      <c r="BU410" s="14">
        <v>2792.16</v>
      </c>
      <c r="BV410" s="14">
        <v>3.7</v>
      </c>
      <c r="BW410" s="14">
        <v>0</v>
      </c>
    </row>
    <row r="411" spans="1:75" s="2" customFormat="1" ht="18.2" customHeight="1" x14ac:dyDescent="0.15">
      <c r="A411" s="4">
        <v>409</v>
      </c>
      <c r="B411" s="5" t="s">
        <v>127</v>
      </c>
      <c r="C411" s="5" t="s">
        <v>128</v>
      </c>
      <c r="D411" s="25">
        <v>45383</v>
      </c>
      <c r="E411" s="6" t="s">
        <v>1253</v>
      </c>
      <c r="F411" s="21">
        <v>55</v>
      </c>
      <c r="G411" s="21">
        <v>55</v>
      </c>
      <c r="H411" s="8">
        <v>0</v>
      </c>
      <c r="I411" s="8">
        <v>43050.65</v>
      </c>
      <c r="J411" s="8">
        <v>0</v>
      </c>
      <c r="K411" s="8">
        <v>43050.65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43050.65</v>
      </c>
      <c r="S411" s="8">
        <v>11148.02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11148.02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f t="shared" si="6"/>
        <v>0</v>
      </c>
      <c r="AU411" s="8">
        <v>43050.65</v>
      </c>
      <c r="AV411" s="8">
        <v>11148.02</v>
      </c>
      <c r="AW411" s="9">
        <v>48</v>
      </c>
      <c r="AX411" s="9">
        <v>240</v>
      </c>
      <c r="AY411" s="8">
        <v>497501.46</v>
      </c>
      <c r="AZ411" s="8">
        <v>99630.94</v>
      </c>
      <c r="BA411" s="7">
        <v>73.707334000000003</v>
      </c>
      <c r="BB411" s="7">
        <v>31.849028408916901</v>
      </c>
      <c r="BC411" s="7">
        <v>10.59</v>
      </c>
      <c r="BD411" s="7"/>
      <c r="BE411" s="6" t="s">
        <v>3776</v>
      </c>
      <c r="BF411" s="4"/>
      <c r="BG411" s="6" t="s">
        <v>134</v>
      </c>
      <c r="BH411" s="6" t="s">
        <v>27</v>
      </c>
      <c r="BI411" s="6" t="s">
        <v>204</v>
      </c>
      <c r="BJ411" s="6" t="s">
        <v>3777</v>
      </c>
      <c r="BK411" s="5" t="s">
        <v>2</v>
      </c>
      <c r="BL411" s="7">
        <v>349486.38211820001</v>
      </c>
      <c r="BM411" s="5" t="s">
        <v>131</v>
      </c>
      <c r="BN411" s="7"/>
      <c r="BO411" s="10">
        <v>38785</v>
      </c>
      <c r="BP411" s="10">
        <v>46090</v>
      </c>
      <c r="BQ411" s="10" t="s">
        <v>3827</v>
      </c>
      <c r="BR411" s="10" t="s">
        <v>4332</v>
      </c>
      <c r="BS411" s="10">
        <v>38785</v>
      </c>
      <c r="BT411" s="10">
        <v>46090</v>
      </c>
      <c r="BU411" s="7">
        <v>10364.219999999999</v>
      </c>
      <c r="BV411" s="7">
        <v>0</v>
      </c>
      <c r="BW411" s="7">
        <v>0</v>
      </c>
    </row>
    <row r="412" spans="1:75" s="2" customFormat="1" ht="18.2" customHeight="1" x14ac:dyDescent="0.15">
      <c r="A412" s="11">
        <v>410</v>
      </c>
      <c r="B412" s="12" t="s">
        <v>127</v>
      </c>
      <c r="C412" s="12" t="s">
        <v>128</v>
      </c>
      <c r="D412" s="26">
        <v>45383</v>
      </c>
      <c r="E412" s="13" t="s">
        <v>1254</v>
      </c>
      <c r="F412" s="22">
        <v>142</v>
      </c>
      <c r="G412" s="22">
        <v>141</v>
      </c>
      <c r="H412" s="15">
        <v>17877.66</v>
      </c>
      <c r="I412" s="15">
        <v>11627.76</v>
      </c>
      <c r="J412" s="15">
        <v>0</v>
      </c>
      <c r="K412" s="15">
        <v>29505.42</v>
      </c>
      <c r="L412" s="15">
        <v>144.47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29505.42</v>
      </c>
      <c r="S412" s="15">
        <v>30988.080000000002</v>
      </c>
      <c r="T412" s="15">
        <v>157.77000000000001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31145.85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8">
        <f t="shared" si="6"/>
        <v>0</v>
      </c>
      <c r="AU412" s="15">
        <v>11772.23</v>
      </c>
      <c r="AV412" s="15">
        <v>31145.85</v>
      </c>
      <c r="AW412" s="16">
        <v>83</v>
      </c>
      <c r="AX412" s="16">
        <v>300</v>
      </c>
      <c r="AY412" s="15">
        <v>245102.59</v>
      </c>
      <c r="AZ412" s="15">
        <v>31794.36</v>
      </c>
      <c r="BA412" s="14">
        <v>47.743364999999997</v>
      </c>
      <c r="BB412" s="14">
        <v>44.306224013891097</v>
      </c>
      <c r="BC412" s="14">
        <v>10.59</v>
      </c>
      <c r="BD412" s="14"/>
      <c r="BE412" s="13" t="s">
        <v>3776</v>
      </c>
      <c r="BF412" s="11"/>
      <c r="BG412" s="13" t="s">
        <v>137</v>
      </c>
      <c r="BH412" s="13" t="s">
        <v>18</v>
      </c>
      <c r="BI412" s="13" t="s">
        <v>189</v>
      </c>
      <c r="BJ412" s="13" t="s">
        <v>3777</v>
      </c>
      <c r="BK412" s="12" t="s">
        <v>2</v>
      </c>
      <c r="BL412" s="14">
        <v>239525.82571176</v>
      </c>
      <c r="BM412" s="12" t="s">
        <v>131</v>
      </c>
      <c r="BN412" s="14"/>
      <c r="BO412" s="17">
        <v>38785</v>
      </c>
      <c r="BP412" s="17">
        <v>47916</v>
      </c>
      <c r="BQ412" s="10" t="s">
        <v>3698</v>
      </c>
      <c r="BR412" s="10" t="s">
        <v>4322</v>
      </c>
      <c r="BS412" s="10">
        <v>38785</v>
      </c>
      <c r="BT412" s="10">
        <v>47916</v>
      </c>
      <c r="BU412" s="14">
        <v>9360.68</v>
      </c>
      <c r="BV412" s="14">
        <v>6.62</v>
      </c>
      <c r="BW412" s="14">
        <v>0</v>
      </c>
    </row>
    <row r="413" spans="1:75" s="2" customFormat="1" ht="18.2" customHeight="1" x14ac:dyDescent="0.15">
      <c r="A413" s="4">
        <v>411</v>
      </c>
      <c r="B413" s="5" t="s">
        <v>127</v>
      </c>
      <c r="C413" s="5" t="s">
        <v>128</v>
      </c>
      <c r="D413" s="25">
        <v>45383</v>
      </c>
      <c r="E413" s="6" t="s">
        <v>1255</v>
      </c>
      <c r="F413" s="21">
        <v>119</v>
      </c>
      <c r="G413" s="21">
        <v>118</v>
      </c>
      <c r="H413" s="8">
        <v>32509.17</v>
      </c>
      <c r="I413" s="8">
        <v>19218.560000000001</v>
      </c>
      <c r="J413" s="8">
        <v>0</v>
      </c>
      <c r="K413" s="8">
        <v>51727.73</v>
      </c>
      <c r="L413" s="8">
        <v>262.79000000000002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51727.73</v>
      </c>
      <c r="S413" s="8">
        <v>45643.68</v>
      </c>
      <c r="T413" s="8">
        <v>286.89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45930.57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f t="shared" si="6"/>
        <v>0</v>
      </c>
      <c r="AU413" s="8">
        <v>19481.349999999999</v>
      </c>
      <c r="AV413" s="8">
        <v>45930.57</v>
      </c>
      <c r="AW413" s="9">
        <v>83</v>
      </c>
      <c r="AX413" s="9">
        <v>300</v>
      </c>
      <c r="AY413" s="8">
        <v>293000.25</v>
      </c>
      <c r="AZ413" s="8">
        <v>57823.28</v>
      </c>
      <c r="BA413" s="7">
        <v>72.638844000000006</v>
      </c>
      <c r="BB413" s="7">
        <v>64.981483408483896</v>
      </c>
      <c r="BC413" s="7">
        <v>10.59</v>
      </c>
      <c r="BD413" s="7"/>
      <c r="BE413" s="6" t="s">
        <v>3776</v>
      </c>
      <c r="BF413" s="4"/>
      <c r="BG413" s="6" t="s">
        <v>155</v>
      </c>
      <c r="BH413" s="6" t="s">
        <v>11</v>
      </c>
      <c r="BI413" s="6" t="s">
        <v>165</v>
      </c>
      <c r="BJ413" s="6" t="s">
        <v>3777</v>
      </c>
      <c r="BK413" s="5" t="s">
        <v>2</v>
      </c>
      <c r="BL413" s="7">
        <v>419927.16051644</v>
      </c>
      <c r="BM413" s="5" t="s">
        <v>131</v>
      </c>
      <c r="BN413" s="7"/>
      <c r="BO413" s="10">
        <v>38786</v>
      </c>
      <c r="BP413" s="10">
        <v>47917</v>
      </c>
      <c r="BQ413" s="10" t="s">
        <v>757</v>
      </c>
      <c r="BR413" s="10" t="s">
        <v>4336</v>
      </c>
      <c r="BS413" s="10">
        <v>38786</v>
      </c>
      <c r="BT413" s="10">
        <v>47917</v>
      </c>
      <c r="BU413" s="7">
        <v>13453.84</v>
      </c>
      <c r="BV413" s="7">
        <v>12.03</v>
      </c>
      <c r="BW413" s="7">
        <v>0</v>
      </c>
    </row>
    <row r="414" spans="1:75" s="2" customFormat="1" ht="18.2" customHeight="1" x14ac:dyDescent="0.15">
      <c r="A414" s="11">
        <v>412</v>
      </c>
      <c r="B414" s="12" t="s">
        <v>127</v>
      </c>
      <c r="C414" s="12" t="s">
        <v>128</v>
      </c>
      <c r="D414" s="26">
        <v>45383</v>
      </c>
      <c r="E414" s="13" t="s">
        <v>1256</v>
      </c>
      <c r="F414" s="22">
        <v>121</v>
      </c>
      <c r="G414" s="22">
        <v>121</v>
      </c>
      <c r="H414" s="15">
        <v>0</v>
      </c>
      <c r="I414" s="15">
        <v>26399.599999999999</v>
      </c>
      <c r="J414" s="15">
        <v>0</v>
      </c>
      <c r="K414" s="15">
        <v>26399.599999999999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26399.599999999999</v>
      </c>
      <c r="S414" s="15">
        <v>16507.46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16507.46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8">
        <f t="shared" si="6"/>
        <v>0</v>
      </c>
      <c r="AU414" s="15">
        <v>26399.599999999999</v>
      </c>
      <c r="AV414" s="15">
        <v>16507.46</v>
      </c>
      <c r="AW414" s="16">
        <v>0</v>
      </c>
      <c r="AX414" s="16">
        <v>180</v>
      </c>
      <c r="AY414" s="15">
        <v>190000.19</v>
      </c>
      <c r="AZ414" s="15">
        <v>32183.360000000001</v>
      </c>
      <c r="BA414" s="14">
        <v>62.343305999999998</v>
      </c>
      <c r="BB414" s="14">
        <v>51.1394192861653</v>
      </c>
      <c r="BC414" s="14">
        <v>10.59</v>
      </c>
      <c r="BD414" s="14"/>
      <c r="BE414" s="13" t="s">
        <v>3776</v>
      </c>
      <c r="BF414" s="11"/>
      <c r="BG414" s="13" t="s">
        <v>134</v>
      </c>
      <c r="BH414" s="13" t="s">
        <v>215</v>
      </c>
      <c r="BI414" s="13" t="s">
        <v>216</v>
      </c>
      <c r="BJ414" s="13" t="s">
        <v>3777</v>
      </c>
      <c r="BK414" s="12" t="s">
        <v>2</v>
      </c>
      <c r="BL414" s="14">
        <v>214312.69198880001</v>
      </c>
      <c r="BM414" s="12" t="s">
        <v>131</v>
      </c>
      <c r="BN414" s="14"/>
      <c r="BO414" s="17">
        <v>38790</v>
      </c>
      <c r="BP414" s="17">
        <v>44269</v>
      </c>
      <c r="BQ414" s="10" t="s">
        <v>742</v>
      </c>
      <c r="BR414" s="10" t="s">
        <v>4341</v>
      </c>
      <c r="BS414" s="10">
        <v>38790</v>
      </c>
      <c r="BT414" s="10">
        <v>44269</v>
      </c>
      <c r="BU414" s="14">
        <v>7364.59</v>
      </c>
      <c r="BV414" s="14">
        <v>0</v>
      </c>
      <c r="BW414" s="14">
        <v>0</v>
      </c>
    </row>
    <row r="415" spans="1:75" s="2" customFormat="1" ht="18.2" customHeight="1" x14ac:dyDescent="0.15">
      <c r="A415" s="4">
        <v>413</v>
      </c>
      <c r="B415" s="5" t="s">
        <v>127</v>
      </c>
      <c r="C415" s="5" t="s">
        <v>128</v>
      </c>
      <c r="D415" s="25">
        <v>45383</v>
      </c>
      <c r="E415" s="6" t="s">
        <v>1257</v>
      </c>
      <c r="F415" s="21">
        <v>183</v>
      </c>
      <c r="G415" s="21">
        <v>182</v>
      </c>
      <c r="H415" s="8">
        <v>1720.09</v>
      </c>
      <c r="I415" s="8">
        <v>31561.48</v>
      </c>
      <c r="J415" s="8">
        <v>0</v>
      </c>
      <c r="K415" s="8">
        <v>33281.57</v>
      </c>
      <c r="L415" s="8">
        <v>352.78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33281.57</v>
      </c>
      <c r="S415" s="8">
        <v>35280.11</v>
      </c>
      <c r="T415" s="8">
        <v>15.18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35295.29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f t="shared" si="6"/>
        <v>0</v>
      </c>
      <c r="AU415" s="8">
        <v>31914.26</v>
      </c>
      <c r="AV415" s="8">
        <v>35295.29</v>
      </c>
      <c r="AW415" s="9">
        <v>23</v>
      </c>
      <c r="AX415" s="9">
        <v>240</v>
      </c>
      <c r="AY415" s="8">
        <v>297998.51</v>
      </c>
      <c r="AZ415" s="8">
        <v>36633.129999999997</v>
      </c>
      <c r="BA415" s="7">
        <v>45.245190000000001</v>
      </c>
      <c r="BB415" s="7">
        <v>41.1057138210221</v>
      </c>
      <c r="BC415" s="7">
        <v>10.59</v>
      </c>
      <c r="BD415" s="7"/>
      <c r="BE415" s="6" t="s">
        <v>3776</v>
      </c>
      <c r="BF415" s="4"/>
      <c r="BG415" s="6" t="s">
        <v>166</v>
      </c>
      <c r="BH415" s="6" t="s">
        <v>346</v>
      </c>
      <c r="BI415" s="6" t="s">
        <v>347</v>
      </c>
      <c r="BJ415" s="6" t="s">
        <v>3777</v>
      </c>
      <c r="BK415" s="5" t="s">
        <v>2</v>
      </c>
      <c r="BL415" s="7">
        <v>270180.71714396001</v>
      </c>
      <c r="BM415" s="5" t="s">
        <v>131</v>
      </c>
      <c r="BN415" s="7"/>
      <c r="BO415" s="10">
        <v>38790</v>
      </c>
      <c r="BP415" s="10">
        <v>46095</v>
      </c>
      <c r="BQ415" s="10" t="s">
        <v>3698</v>
      </c>
      <c r="BR415" s="10" t="s">
        <v>4322</v>
      </c>
      <c r="BS415" s="10">
        <v>38790</v>
      </c>
      <c r="BT415" s="10">
        <v>46095</v>
      </c>
      <c r="BU415" s="7">
        <v>13622.23</v>
      </c>
      <c r="BV415" s="7">
        <v>7.68</v>
      </c>
      <c r="BW415" s="7">
        <v>0</v>
      </c>
    </row>
    <row r="416" spans="1:75" s="2" customFormat="1" ht="18.2" customHeight="1" x14ac:dyDescent="0.15">
      <c r="A416" s="11">
        <v>414</v>
      </c>
      <c r="B416" s="12" t="s">
        <v>127</v>
      </c>
      <c r="C416" s="12" t="s">
        <v>128</v>
      </c>
      <c r="D416" s="26">
        <v>45383</v>
      </c>
      <c r="E416" s="13" t="s">
        <v>1258</v>
      </c>
      <c r="F416" s="22">
        <v>101</v>
      </c>
      <c r="G416" s="22">
        <v>100</v>
      </c>
      <c r="H416" s="15">
        <v>24828.39</v>
      </c>
      <c r="I416" s="15">
        <v>13294.18</v>
      </c>
      <c r="J416" s="15">
        <v>0</v>
      </c>
      <c r="K416" s="15">
        <v>38122.57</v>
      </c>
      <c r="L416" s="15">
        <v>200.67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38122.57</v>
      </c>
      <c r="S416" s="15">
        <v>28411.7</v>
      </c>
      <c r="T416" s="15">
        <v>219.11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28630.81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8">
        <f t="shared" si="6"/>
        <v>0</v>
      </c>
      <c r="AU416" s="15">
        <v>13494.85</v>
      </c>
      <c r="AV416" s="15">
        <v>28630.81</v>
      </c>
      <c r="AW416" s="16">
        <v>83</v>
      </c>
      <c r="AX416" s="16">
        <v>300</v>
      </c>
      <c r="AY416" s="15">
        <v>365998.06</v>
      </c>
      <c r="AZ416" s="15">
        <v>44158.81</v>
      </c>
      <c r="BA416" s="14">
        <v>44.405839999999998</v>
      </c>
      <c r="BB416" s="14">
        <v>38.335832505649499</v>
      </c>
      <c r="BC416" s="14">
        <v>10.59</v>
      </c>
      <c r="BD416" s="14"/>
      <c r="BE416" s="13" t="s">
        <v>3776</v>
      </c>
      <c r="BF416" s="11"/>
      <c r="BG416" s="13" t="s">
        <v>137</v>
      </c>
      <c r="BH416" s="13" t="s">
        <v>5</v>
      </c>
      <c r="BI416" s="13" t="s">
        <v>185</v>
      </c>
      <c r="BJ416" s="13" t="s">
        <v>3777</v>
      </c>
      <c r="BK416" s="12" t="s">
        <v>2</v>
      </c>
      <c r="BL416" s="14">
        <v>309480.09069196001</v>
      </c>
      <c r="BM416" s="12" t="s">
        <v>131</v>
      </c>
      <c r="BN416" s="14"/>
      <c r="BO416" s="17">
        <v>38792</v>
      </c>
      <c r="BP416" s="17">
        <v>47923</v>
      </c>
      <c r="BQ416" s="10" t="s">
        <v>765</v>
      </c>
      <c r="BR416" s="10" t="s">
        <v>4340</v>
      </c>
      <c r="BS416" s="10">
        <v>38792</v>
      </c>
      <c r="BT416" s="10">
        <v>47923</v>
      </c>
      <c r="BU416" s="14">
        <v>9260</v>
      </c>
      <c r="BV416" s="14">
        <v>9.19</v>
      </c>
      <c r="BW416" s="14">
        <v>0</v>
      </c>
    </row>
    <row r="417" spans="1:75" s="2" customFormat="1" ht="18.2" customHeight="1" x14ac:dyDescent="0.15">
      <c r="A417" s="4">
        <v>415</v>
      </c>
      <c r="B417" s="5" t="s">
        <v>127</v>
      </c>
      <c r="C417" s="5" t="s">
        <v>128</v>
      </c>
      <c r="D417" s="25">
        <v>45383</v>
      </c>
      <c r="E417" s="6" t="s">
        <v>1259</v>
      </c>
      <c r="F417" s="21">
        <v>143</v>
      </c>
      <c r="G417" s="21">
        <v>142</v>
      </c>
      <c r="H417" s="8">
        <v>8643.41</v>
      </c>
      <c r="I417" s="8">
        <v>26245.73</v>
      </c>
      <c r="J417" s="8">
        <v>0</v>
      </c>
      <c r="K417" s="8">
        <v>34889.14</v>
      </c>
      <c r="L417" s="8">
        <v>324.93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34889.14</v>
      </c>
      <c r="S417" s="8">
        <v>30726.080000000002</v>
      </c>
      <c r="T417" s="8">
        <v>76.28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30802.36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f t="shared" si="6"/>
        <v>0</v>
      </c>
      <c r="AU417" s="8">
        <v>26570.66</v>
      </c>
      <c r="AV417" s="8">
        <v>30802.36</v>
      </c>
      <c r="AW417" s="9">
        <v>23</v>
      </c>
      <c r="AX417" s="9">
        <v>240</v>
      </c>
      <c r="AY417" s="8">
        <v>321000.08</v>
      </c>
      <c r="AZ417" s="8">
        <v>39943.93</v>
      </c>
      <c r="BA417" s="7">
        <v>45.798068000000001</v>
      </c>
      <c r="BB417" s="7">
        <v>40.002453593863201</v>
      </c>
      <c r="BC417" s="7">
        <v>10.59</v>
      </c>
      <c r="BD417" s="7"/>
      <c r="BE417" s="6" t="s">
        <v>3776</v>
      </c>
      <c r="BF417" s="4"/>
      <c r="BG417" s="6" t="s">
        <v>134</v>
      </c>
      <c r="BH417" s="6" t="s">
        <v>14</v>
      </c>
      <c r="BI417" s="6" t="s">
        <v>135</v>
      </c>
      <c r="BJ417" s="6" t="s">
        <v>3777</v>
      </c>
      <c r="BK417" s="5" t="s">
        <v>2</v>
      </c>
      <c r="BL417" s="7">
        <v>283231.01541592</v>
      </c>
      <c r="BM417" s="5" t="s">
        <v>131</v>
      </c>
      <c r="BN417" s="7"/>
      <c r="BO417" s="10">
        <v>38792</v>
      </c>
      <c r="BP417" s="10">
        <v>46097</v>
      </c>
      <c r="BQ417" s="10" t="s">
        <v>747</v>
      </c>
      <c r="BR417" s="10" t="s">
        <v>4327</v>
      </c>
      <c r="BS417" s="10">
        <v>38792</v>
      </c>
      <c r="BT417" s="10">
        <v>46097</v>
      </c>
      <c r="BU417" s="7">
        <v>11698.98</v>
      </c>
      <c r="BV417" s="7">
        <v>8.36</v>
      </c>
      <c r="BW417" s="7">
        <v>0</v>
      </c>
    </row>
    <row r="418" spans="1:75" s="2" customFormat="1" ht="18.2" customHeight="1" x14ac:dyDescent="0.15">
      <c r="A418" s="11">
        <v>416</v>
      </c>
      <c r="B418" s="12" t="s">
        <v>127</v>
      </c>
      <c r="C418" s="12" t="s">
        <v>128</v>
      </c>
      <c r="D418" s="26">
        <v>45383</v>
      </c>
      <c r="E418" s="13" t="s">
        <v>1260</v>
      </c>
      <c r="F418" s="22">
        <v>121</v>
      </c>
      <c r="G418" s="22">
        <v>120</v>
      </c>
      <c r="H418" s="15">
        <v>39720.879999999997</v>
      </c>
      <c r="I418" s="15">
        <v>23681.759999999998</v>
      </c>
      <c r="J418" s="15">
        <v>0</v>
      </c>
      <c r="K418" s="15">
        <v>63402.64</v>
      </c>
      <c r="L418" s="15">
        <v>321.06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63402.64</v>
      </c>
      <c r="S418" s="15">
        <v>56326.97</v>
      </c>
      <c r="T418" s="15">
        <v>350.54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56677.51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8">
        <f t="shared" si="6"/>
        <v>0</v>
      </c>
      <c r="AU418" s="15">
        <v>24002.82</v>
      </c>
      <c r="AV418" s="15">
        <v>56677.51</v>
      </c>
      <c r="AW418" s="16">
        <v>83</v>
      </c>
      <c r="AX418" s="16">
        <v>300</v>
      </c>
      <c r="AY418" s="15">
        <v>497948.09</v>
      </c>
      <c r="AZ418" s="15">
        <v>70648.740000000005</v>
      </c>
      <c r="BA418" s="14">
        <v>52.214280000000002</v>
      </c>
      <c r="BB418" s="14">
        <v>46.8589135163515</v>
      </c>
      <c r="BC418" s="14">
        <v>10.59</v>
      </c>
      <c r="BD418" s="14"/>
      <c r="BE418" s="13" t="s">
        <v>3776</v>
      </c>
      <c r="BF418" s="11"/>
      <c r="BG418" s="13" t="s">
        <v>173</v>
      </c>
      <c r="BH418" s="13" t="s">
        <v>192</v>
      </c>
      <c r="BI418" s="13" t="s">
        <v>193</v>
      </c>
      <c r="BJ418" s="13" t="s">
        <v>3777</v>
      </c>
      <c r="BK418" s="12" t="s">
        <v>2</v>
      </c>
      <c r="BL418" s="14">
        <v>514704.40679391997</v>
      </c>
      <c r="BM418" s="12" t="s">
        <v>131</v>
      </c>
      <c r="BN418" s="14"/>
      <c r="BO418" s="17">
        <v>38798</v>
      </c>
      <c r="BP418" s="17">
        <v>47929</v>
      </c>
      <c r="BQ418" s="10" t="s">
        <v>768</v>
      </c>
      <c r="BR418" s="10" t="s">
        <v>4354</v>
      </c>
      <c r="BS418" s="10">
        <v>38798</v>
      </c>
      <c r="BT418" s="10">
        <v>47929</v>
      </c>
      <c r="BU418" s="14">
        <v>17355.599999999999</v>
      </c>
      <c r="BV418" s="14">
        <v>14.7</v>
      </c>
      <c r="BW418" s="14">
        <v>0</v>
      </c>
    </row>
    <row r="419" spans="1:75" s="2" customFormat="1" ht="18.2" customHeight="1" x14ac:dyDescent="0.15">
      <c r="A419" s="4">
        <v>417</v>
      </c>
      <c r="B419" s="5" t="s">
        <v>127</v>
      </c>
      <c r="C419" s="5" t="s">
        <v>128</v>
      </c>
      <c r="D419" s="25">
        <v>45383</v>
      </c>
      <c r="E419" s="6" t="s">
        <v>1261</v>
      </c>
      <c r="F419" s="21">
        <v>120</v>
      </c>
      <c r="G419" s="21">
        <v>119</v>
      </c>
      <c r="H419" s="8">
        <v>34530.07</v>
      </c>
      <c r="I419" s="8">
        <v>20505.52</v>
      </c>
      <c r="J419" s="8">
        <v>0</v>
      </c>
      <c r="K419" s="8">
        <v>55035.59</v>
      </c>
      <c r="L419" s="8">
        <v>279.04000000000002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55035.59</v>
      </c>
      <c r="S419" s="8">
        <v>48963.11</v>
      </c>
      <c r="T419" s="8">
        <v>304.73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49267.839999999997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f t="shared" si="6"/>
        <v>0</v>
      </c>
      <c r="AU419" s="8">
        <v>20784.560000000001</v>
      </c>
      <c r="AV419" s="8">
        <v>49267.839999999997</v>
      </c>
      <c r="AW419" s="9">
        <v>83</v>
      </c>
      <c r="AX419" s="9">
        <v>300</v>
      </c>
      <c r="AY419" s="8">
        <v>360000</v>
      </c>
      <c r="AZ419" s="8">
        <v>61410.06</v>
      </c>
      <c r="BA419" s="7">
        <v>62.777780999999997</v>
      </c>
      <c r="BB419" s="7">
        <v>56.261339204452703</v>
      </c>
      <c r="BC419" s="7">
        <v>10.59</v>
      </c>
      <c r="BD419" s="7"/>
      <c r="BE419" s="6" t="s">
        <v>3776</v>
      </c>
      <c r="BF419" s="4"/>
      <c r="BG419" s="6" t="s">
        <v>155</v>
      </c>
      <c r="BH419" s="6" t="s">
        <v>348</v>
      </c>
      <c r="BI419" s="6" t="s">
        <v>349</v>
      </c>
      <c r="BJ419" s="6" t="s">
        <v>3777</v>
      </c>
      <c r="BK419" s="5" t="s">
        <v>2</v>
      </c>
      <c r="BL419" s="7">
        <v>446780.46061652002</v>
      </c>
      <c r="BM419" s="5" t="s">
        <v>131</v>
      </c>
      <c r="BN419" s="7"/>
      <c r="BO419" s="10">
        <v>38798</v>
      </c>
      <c r="BP419" s="10">
        <v>47929</v>
      </c>
      <c r="BQ419" s="10" t="s">
        <v>756</v>
      </c>
      <c r="BR419" s="10" t="s">
        <v>4337</v>
      </c>
      <c r="BS419" s="10">
        <v>38798</v>
      </c>
      <c r="BT419" s="10">
        <v>47929</v>
      </c>
      <c r="BU419" s="7">
        <v>14336.38</v>
      </c>
      <c r="BV419" s="7">
        <v>12.78</v>
      </c>
      <c r="BW419" s="7">
        <v>0</v>
      </c>
    </row>
    <row r="420" spans="1:75" s="2" customFormat="1" ht="18.2" customHeight="1" x14ac:dyDescent="0.15">
      <c r="A420" s="11">
        <v>418</v>
      </c>
      <c r="B420" s="12" t="s">
        <v>127</v>
      </c>
      <c r="C420" s="12" t="s">
        <v>128</v>
      </c>
      <c r="D420" s="26">
        <v>45383</v>
      </c>
      <c r="E420" s="13" t="s">
        <v>1262</v>
      </c>
      <c r="F420" s="22">
        <v>0</v>
      </c>
      <c r="G420" s="22">
        <v>0</v>
      </c>
      <c r="H420" s="15">
        <v>18424.009999999998</v>
      </c>
      <c r="I420" s="15">
        <v>0</v>
      </c>
      <c r="J420" s="15">
        <v>0</v>
      </c>
      <c r="K420" s="15">
        <v>18424.009999999998</v>
      </c>
      <c r="L420" s="15">
        <v>148.87</v>
      </c>
      <c r="M420" s="15">
        <v>0</v>
      </c>
      <c r="N420" s="15">
        <v>0</v>
      </c>
      <c r="O420" s="15">
        <v>148.87</v>
      </c>
      <c r="P420" s="15">
        <v>0</v>
      </c>
      <c r="Q420" s="15">
        <v>0</v>
      </c>
      <c r="R420" s="15">
        <v>18275.14</v>
      </c>
      <c r="S420" s="15">
        <v>0</v>
      </c>
      <c r="T420" s="15">
        <v>162.59</v>
      </c>
      <c r="U420" s="15">
        <v>0</v>
      </c>
      <c r="V420" s="15">
        <v>0</v>
      </c>
      <c r="W420" s="15">
        <v>162.59</v>
      </c>
      <c r="X420" s="15">
        <v>0</v>
      </c>
      <c r="Y420" s="15">
        <v>0</v>
      </c>
      <c r="Z420" s="15">
        <v>0</v>
      </c>
      <c r="AA420" s="15">
        <v>6.82</v>
      </c>
      <c r="AB420" s="15">
        <v>0</v>
      </c>
      <c r="AC420" s="15">
        <v>0</v>
      </c>
      <c r="AD420" s="15">
        <v>0</v>
      </c>
      <c r="AE420" s="15">
        <v>0</v>
      </c>
      <c r="AF420" s="15">
        <v>-15.58</v>
      </c>
      <c r="AG420" s="15">
        <v>15.91</v>
      </c>
      <c r="AH420" s="15">
        <v>47.17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0.15</v>
      </c>
      <c r="AQ420" s="15">
        <v>0</v>
      </c>
      <c r="AR420" s="15">
        <v>7.0000000000000007E-2</v>
      </c>
      <c r="AS420" s="15">
        <v>0</v>
      </c>
      <c r="AT420" s="8">
        <f t="shared" si="6"/>
        <v>365.86</v>
      </c>
      <c r="AU420" s="15">
        <v>0</v>
      </c>
      <c r="AV420" s="15">
        <v>0</v>
      </c>
      <c r="AW420" s="16">
        <v>83</v>
      </c>
      <c r="AX420" s="16">
        <v>300</v>
      </c>
      <c r="AY420" s="15">
        <v>301199.09999999998</v>
      </c>
      <c r="AZ420" s="15">
        <v>32764.400000000001</v>
      </c>
      <c r="BA420" s="14">
        <v>40.032941000000001</v>
      </c>
      <c r="BB420" s="14">
        <v>22.3293453073073</v>
      </c>
      <c r="BC420" s="14">
        <v>10.59</v>
      </c>
      <c r="BD420" s="14"/>
      <c r="BE420" s="13" t="s">
        <v>3776</v>
      </c>
      <c r="BF420" s="11"/>
      <c r="BG420" s="13" t="s">
        <v>137</v>
      </c>
      <c r="BH420" s="13" t="s">
        <v>18</v>
      </c>
      <c r="BI420" s="13" t="s">
        <v>189</v>
      </c>
      <c r="BJ420" s="13" t="s">
        <v>1</v>
      </c>
      <c r="BK420" s="12" t="s">
        <v>2</v>
      </c>
      <c r="BL420" s="14">
        <v>148358.09822392001</v>
      </c>
      <c r="BM420" s="12" t="s">
        <v>131</v>
      </c>
      <c r="BN420" s="14"/>
      <c r="BO420" s="17">
        <v>38798</v>
      </c>
      <c r="BP420" s="17">
        <v>47929</v>
      </c>
      <c r="BQ420" s="10" t="s">
        <v>4319</v>
      </c>
      <c r="BR420" s="10" t="s">
        <v>4326</v>
      </c>
      <c r="BS420" s="10">
        <v>38798</v>
      </c>
      <c r="BT420" s="10">
        <v>47929</v>
      </c>
      <c r="BU420" s="14">
        <v>0</v>
      </c>
      <c r="BV420" s="14">
        <v>6.82</v>
      </c>
      <c r="BW420" s="14">
        <v>0</v>
      </c>
    </row>
    <row r="421" spans="1:75" s="2" customFormat="1" ht="18.2" customHeight="1" x14ac:dyDescent="0.15">
      <c r="A421" s="4">
        <v>419</v>
      </c>
      <c r="B421" s="5" t="s">
        <v>127</v>
      </c>
      <c r="C421" s="5" t="s">
        <v>128</v>
      </c>
      <c r="D421" s="25">
        <v>45383</v>
      </c>
      <c r="E421" s="6" t="s">
        <v>1263</v>
      </c>
      <c r="F421" s="21">
        <v>4</v>
      </c>
      <c r="G421" s="21">
        <v>3</v>
      </c>
      <c r="H421" s="8">
        <v>20201.45</v>
      </c>
      <c r="I421" s="8">
        <v>366.05</v>
      </c>
      <c r="J421" s="8">
        <v>0</v>
      </c>
      <c r="K421" s="8">
        <v>20567.5</v>
      </c>
      <c r="L421" s="8">
        <v>163.28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20567.5</v>
      </c>
      <c r="S421" s="8">
        <v>360.83</v>
      </c>
      <c r="T421" s="8">
        <v>178.28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539.11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f t="shared" si="6"/>
        <v>0</v>
      </c>
      <c r="AU421" s="8">
        <v>529.33000000000004</v>
      </c>
      <c r="AV421" s="8">
        <v>539.11</v>
      </c>
      <c r="AW421" s="9">
        <v>83</v>
      </c>
      <c r="AX421" s="9">
        <v>300</v>
      </c>
      <c r="AY421" s="8">
        <v>262000.78</v>
      </c>
      <c r="AZ421" s="8">
        <v>35930.379999999997</v>
      </c>
      <c r="BA421" s="7">
        <v>50.469403999999997</v>
      </c>
      <c r="BB421" s="7">
        <v>28.8900219471656</v>
      </c>
      <c r="BC421" s="7">
        <v>10.59</v>
      </c>
      <c r="BD421" s="7"/>
      <c r="BE421" s="6" t="s">
        <v>3776</v>
      </c>
      <c r="BF421" s="4"/>
      <c r="BG421" s="6" t="s">
        <v>142</v>
      </c>
      <c r="BH421" s="6" t="s">
        <v>7</v>
      </c>
      <c r="BI421" s="6" t="s">
        <v>190</v>
      </c>
      <c r="BJ421" s="6" t="s">
        <v>3</v>
      </c>
      <c r="BK421" s="5" t="s">
        <v>2</v>
      </c>
      <c r="BL421" s="7">
        <v>166967.54089</v>
      </c>
      <c r="BM421" s="5" t="s">
        <v>131</v>
      </c>
      <c r="BN421" s="7"/>
      <c r="BO421" s="10">
        <v>38798</v>
      </c>
      <c r="BP421" s="10">
        <v>47929</v>
      </c>
      <c r="BQ421" s="10" t="s">
        <v>811</v>
      </c>
      <c r="BR421" s="10" t="s">
        <v>4323</v>
      </c>
      <c r="BS421" s="10">
        <v>38798</v>
      </c>
      <c r="BT421" s="10">
        <v>47929</v>
      </c>
      <c r="BU421" s="7">
        <v>221.73</v>
      </c>
      <c r="BV421" s="7">
        <v>7.48</v>
      </c>
      <c r="BW421" s="7">
        <v>0</v>
      </c>
    </row>
    <row r="422" spans="1:75" s="2" customFormat="1" ht="18.2" customHeight="1" x14ac:dyDescent="0.15">
      <c r="A422" s="11">
        <v>420</v>
      </c>
      <c r="B422" s="12" t="s">
        <v>127</v>
      </c>
      <c r="C422" s="12" t="s">
        <v>128</v>
      </c>
      <c r="D422" s="26">
        <v>45383</v>
      </c>
      <c r="E422" s="13" t="s">
        <v>1264</v>
      </c>
      <c r="F422" s="22">
        <v>152</v>
      </c>
      <c r="G422" s="22">
        <v>151</v>
      </c>
      <c r="H422" s="15">
        <v>16427.96</v>
      </c>
      <c r="I422" s="15">
        <v>11056.3</v>
      </c>
      <c r="J422" s="15">
        <v>0</v>
      </c>
      <c r="K422" s="15">
        <v>27484.26</v>
      </c>
      <c r="L422" s="15">
        <v>132.81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27484.26</v>
      </c>
      <c r="S422" s="15">
        <v>30889.98</v>
      </c>
      <c r="T422" s="15">
        <v>144.97999999999999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31034.959999999999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8">
        <f t="shared" si="6"/>
        <v>0</v>
      </c>
      <c r="AU422" s="15">
        <v>11189.11</v>
      </c>
      <c r="AV422" s="15">
        <v>31034.959999999999</v>
      </c>
      <c r="AW422" s="16">
        <v>83</v>
      </c>
      <c r="AX422" s="16">
        <v>300</v>
      </c>
      <c r="AY422" s="15">
        <v>335001.03000000003</v>
      </c>
      <c r="AZ422" s="15">
        <v>29221.77</v>
      </c>
      <c r="BA422" s="14">
        <v>32.101393000000002</v>
      </c>
      <c r="BB422" s="14">
        <v>30.192662236893302</v>
      </c>
      <c r="BC422" s="14">
        <v>10.59</v>
      </c>
      <c r="BD422" s="14"/>
      <c r="BE422" s="13" t="s">
        <v>3776</v>
      </c>
      <c r="BF422" s="11"/>
      <c r="BG422" s="13" t="s">
        <v>137</v>
      </c>
      <c r="BH422" s="13" t="s">
        <v>5</v>
      </c>
      <c r="BI422" s="13" t="s">
        <v>229</v>
      </c>
      <c r="BJ422" s="13" t="s">
        <v>3777</v>
      </c>
      <c r="BK422" s="12" t="s">
        <v>2</v>
      </c>
      <c r="BL422" s="14">
        <v>223117.99223927999</v>
      </c>
      <c r="BM422" s="12" t="s">
        <v>131</v>
      </c>
      <c r="BN422" s="14"/>
      <c r="BO422" s="17">
        <v>38799</v>
      </c>
      <c r="BP422" s="17">
        <v>47930</v>
      </c>
      <c r="BQ422" s="10" t="s">
        <v>756</v>
      </c>
      <c r="BR422" s="10" t="s">
        <v>4337</v>
      </c>
      <c r="BS422" s="10">
        <v>38799</v>
      </c>
      <c r="BT422" s="10">
        <v>47930</v>
      </c>
      <c r="BU422" s="14">
        <v>9865.42</v>
      </c>
      <c r="BV422" s="14">
        <v>6.08</v>
      </c>
      <c r="BW422" s="14">
        <v>0</v>
      </c>
    </row>
    <row r="423" spans="1:75" s="2" customFormat="1" ht="18.2" customHeight="1" x14ac:dyDescent="0.15">
      <c r="A423" s="4">
        <v>421</v>
      </c>
      <c r="B423" s="5" t="s">
        <v>127</v>
      </c>
      <c r="C423" s="5" t="s">
        <v>128</v>
      </c>
      <c r="D423" s="25">
        <v>45383</v>
      </c>
      <c r="E423" s="6" t="s">
        <v>1265</v>
      </c>
      <c r="F423" s="21">
        <v>1</v>
      </c>
      <c r="G423" s="21">
        <v>0</v>
      </c>
      <c r="H423" s="8">
        <v>11609.83</v>
      </c>
      <c r="I423" s="8">
        <v>0</v>
      </c>
      <c r="J423" s="8">
        <v>0</v>
      </c>
      <c r="K423" s="8">
        <v>11609.83</v>
      </c>
      <c r="L423" s="8">
        <v>93.84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11609.83</v>
      </c>
      <c r="S423" s="8">
        <v>0</v>
      </c>
      <c r="T423" s="8">
        <v>102.46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102.46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-5.54</v>
      </c>
      <c r="AG423" s="8">
        <v>0</v>
      </c>
      <c r="AH423" s="8">
        <v>10.130000000000001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4.59</v>
      </c>
      <c r="AS423" s="8">
        <v>0</v>
      </c>
      <c r="AT423" s="8">
        <f t="shared" si="6"/>
        <v>8.8817841970012523E-16</v>
      </c>
      <c r="AU423" s="8">
        <v>93.84</v>
      </c>
      <c r="AV423" s="8">
        <v>102.46</v>
      </c>
      <c r="AW423" s="9">
        <v>83</v>
      </c>
      <c r="AX423" s="9">
        <v>300</v>
      </c>
      <c r="AY423" s="8">
        <v>284999.92</v>
      </c>
      <c r="AZ423" s="8">
        <v>20649.75</v>
      </c>
      <c r="BA423" s="7">
        <v>26.664175</v>
      </c>
      <c r="BB423" s="7">
        <v>14.991297175038399</v>
      </c>
      <c r="BC423" s="7">
        <v>10.59</v>
      </c>
      <c r="BD423" s="7"/>
      <c r="BE423" s="6" t="s">
        <v>3776</v>
      </c>
      <c r="BF423" s="4"/>
      <c r="BG423" s="6" t="s">
        <v>142</v>
      </c>
      <c r="BH423" s="6" t="s">
        <v>7</v>
      </c>
      <c r="BI423" s="6" t="s">
        <v>194</v>
      </c>
      <c r="BJ423" s="6" t="s">
        <v>3</v>
      </c>
      <c r="BK423" s="5" t="s">
        <v>2</v>
      </c>
      <c r="BL423" s="7">
        <v>94248.925015240005</v>
      </c>
      <c r="BM423" s="5" t="s">
        <v>131</v>
      </c>
      <c r="BN423" s="7"/>
      <c r="BO423" s="10">
        <v>38800</v>
      </c>
      <c r="BP423" s="10">
        <v>47931</v>
      </c>
      <c r="BQ423" s="10" t="s">
        <v>4319</v>
      </c>
      <c r="BR423" s="10" t="s">
        <v>4326</v>
      </c>
      <c r="BS423" s="10">
        <v>38800</v>
      </c>
      <c r="BT423" s="10">
        <v>47931</v>
      </c>
      <c r="BU423" s="7">
        <v>37.75</v>
      </c>
      <c r="BV423" s="7">
        <v>4.3</v>
      </c>
      <c r="BW423" s="7">
        <v>0</v>
      </c>
    </row>
    <row r="424" spans="1:75" s="2" customFormat="1" ht="18.2" customHeight="1" x14ac:dyDescent="0.15">
      <c r="A424" s="11">
        <v>422</v>
      </c>
      <c r="B424" s="12" t="s">
        <v>127</v>
      </c>
      <c r="C424" s="12" t="s">
        <v>128</v>
      </c>
      <c r="D424" s="26">
        <v>45383</v>
      </c>
      <c r="E424" s="13" t="s">
        <v>1266</v>
      </c>
      <c r="F424" s="22">
        <v>0</v>
      </c>
      <c r="G424" s="22">
        <v>0</v>
      </c>
      <c r="H424" s="15">
        <v>18492.599999999999</v>
      </c>
      <c r="I424" s="15">
        <v>0</v>
      </c>
      <c r="J424" s="15">
        <v>0</v>
      </c>
      <c r="K424" s="15">
        <v>18492.599999999999</v>
      </c>
      <c r="L424" s="15">
        <v>149.44999999999999</v>
      </c>
      <c r="M424" s="15">
        <v>0</v>
      </c>
      <c r="N424" s="15">
        <v>0</v>
      </c>
      <c r="O424" s="15">
        <v>149.44999999999999</v>
      </c>
      <c r="P424" s="15">
        <v>0</v>
      </c>
      <c r="Q424" s="15">
        <v>0</v>
      </c>
      <c r="R424" s="15">
        <v>18343.150000000001</v>
      </c>
      <c r="S424" s="15">
        <v>0</v>
      </c>
      <c r="T424" s="15">
        <v>163.19999999999999</v>
      </c>
      <c r="U424" s="15">
        <v>0</v>
      </c>
      <c r="V424" s="15">
        <v>0</v>
      </c>
      <c r="W424" s="15">
        <v>163.19999999999999</v>
      </c>
      <c r="X424" s="15">
        <v>0</v>
      </c>
      <c r="Y424" s="15">
        <v>0</v>
      </c>
      <c r="Z424" s="15">
        <v>0</v>
      </c>
      <c r="AA424" s="15">
        <v>6.84</v>
      </c>
      <c r="AB424" s="15">
        <v>0</v>
      </c>
      <c r="AC424" s="15">
        <v>0</v>
      </c>
      <c r="AD424" s="15">
        <v>0</v>
      </c>
      <c r="AE424" s="15">
        <v>0</v>
      </c>
      <c r="AF424" s="15">
        <v>-16.47</v>
      </c>
      <c r="AG424" s="15">
        <v>15.97</v>
      </c>
      <c r="AH424" s="15">
        <v>48.89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1.71</v>
      </c>
      <c r="AQ424" s="15">
        <v>0</v>
      </c>
      <c r="AR424" s="15">
        <v>0.05</v>
      </c>
      <c r="AS424" s="15">
        <v>0</v>
      </c>
      <c r="AT424" s="8">
        <f t="shared" si="6"/>
        <v>369.53999999999996</v>
      </c>
      <c r="AU424" s="15">
        <v>0</v>
      </c>
      <c r="AV424" s="15">
        <v>0</v>
      </c>
      <c r="AW424" s="16">
        <v>83</v>
      </c>
      <c r="AX424" s="16">
        <v>300</v>
      </c>
      <c r="AY424" s="15">
        <v>341001.65</v>
      </c>
      <c r="AZ424" s="15">
        <v>32889.31</v>
      </c>
      <c r="BA424" s="14">
        <v>35.494117000000003</v>
      </c>
      <c r="BB424" s="14">
        <v>19.795912782863201</v>
      </c>
      <c r="BC424" s="14">
        <v>10.59</v>
      </c>
      <c r="BD424" s="14"/>
      <c r="BE424" s="13" t="s">
        <v>3776</v>
      </c>
      <c r="BF424" s="11"/>
      <c r="BG424" s="13" t="s">
        <v>137</v>
      </c>
      <c r="BH424" s="13" t="s">
        <v>5</v>
      </c>
      <c r="BI424" s="13" t="s">
        <v>185</v>
      </c>
      <c r="BJ424" s="13" t="s">
        <v>1</v>
      </c>
      <c r="BK424" s="12" t="s">
        <v>2</v>
      </c>
      <c r="BL424" s="14">
        <v>148910.20530820001</v>
      </c>
      <c r="BM424" s="12" t="s">
        <v>131</v>
      </c>
      <c r="BN424" s="14"/>
      <c r="BO424" s="17">
        <v>38800</v>
      </c>
      <c r="BP424" s="17">
        <v>47931</v>
      </c>
      <c r="BQ424" s="10" t="s">
        <v>4319</v>
      </c>
      <c r="BR424" s="10" t="s">
        <v>4326</v>
      </c>
      <c r="BS424" s="10">
        <v>38800</v>
      </c>
      <c r="BT424" s="10">
        <v>47931</v>
      </c>
      <c r="BU424" s="14">
        <v>0</v>
      </c>
      <c r="BV424" s="14">
        <v>6.84</v>
      </c>
      <c r="BW424" s="14">
        <v>0</v>
      </c>
    </row>
    <row r="425" spans="1:75" s="2" customFormat="1" ht="18.2" customHeight="1" x14ac:dyDescent="0.15">
      <c r="A425" s="4">
        <v>423</v>
      </c>
      <c r="B425" s="5" t="s">
        <v>127</v>
      </c>
      <c r="C425" s="5" t="s">
        <v>128</v>
      </c>
      <c r="D425" s="25">
        <v>45383</v>
      </c>
      <c r="E425" s="6" t="s">
        <v>1267</v>
      </c>
      <c r="F425" s="21">
        <v>113</v>
      </c>
      <c r="G425" s="21">
        <v>112</v>
      </c>
      <c r="H425" s="8">
        <v>53943.92</v>
      </c>
      <c r="I425" s="8">
        <v>30934.799999999999</v>
      </c>
      <c r="J425" s="8">
        <v>0</v>
      </c>
      <c r="K425" s="8">
        <v>84878.720000000001</v>
      </c>
      <c r="L425" s="8">
        <v>435.95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84878.720000000001</v>
      </c>
      <c r="S425" s="8">
        <v>70696.02</v>
      </c>
      <c r="T425" s="8">
        <v>476.06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71172.08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f t="shared" si="6"/>
        <v>0</v>
      </c>
      <c r="AU425" s="8">
        <v>31370.75</v>
      </c>
      <c r="AV425" s="8">
        <v>71172.08</v>
      </c>
      <c r="AW425" s="9">
        <v>83</v>
      </c>
      <c r="AX425" s="9">
        <v>300</v>
      </c>
      <c r="AY425" s="8">
        <v>485997.81</v>
      </c>
      <c r="AZ425" s="8">
        <v>95939.21</v>
      </c>
      <c r="BA425" s="7">
        <v>72.647373000000002</v>
      </c>
      <c r="BB425" s="7">
        <v>64.272115974298302</v>
      </c>
      <c r="BC425" s="7">
        <v>10.59</v>
      </c>
      <c r="BD425" s="7"/>
      <c r="BE425" s="6" t="s">
        <v>3776</v>
      </c>
      <c r="BF425" s="4"/>
      <c r="BG425" s="6" t="s">
        <v>148</v>
      </c>
      <c r="BH425" s="6" t="s">
        <v>65</v>
      </c>
      <c r="BI425" s="6" t="s">
        <v>305</v>
      </c>
      <c r="BJ425" s="6" t="s">
        <v>3777</v>
      </c>
      <c r="BK425" s="5" t="s">
        <v>2</v>
      </c>
      <c r="BL425" s="7">
        <v>689047.82556416001</v>
      </c>
      <c r="BM425" s="5" t="s">
        <v>131</v>
      </c>
      <c r="BN425" s="7"/>
      <c r="BO425" s="10">
        <v>38800</v>
      </c>
      <c r="BP425" s="10">
        <v>47931</v>
      </c>
      <c r="BQ425" s="10" t="s">
        <v>759</v>
      </c>
      <c r="BR425" s="10" t="s">
        <v>4367</v>
      </c>
      <c r="BS425" s="10">
        <v>38800</v>
      </c>
      <c r="BT425" s="10">
        <v>47931</v>
      </c>
      <c r="BU425" s="7">
        <v>21138.880000000001</v>
      </c>
      <c r="BV425" s="7">
        <v>19.96</v>
      </c>
      <c r="BW425" s="7">
        <v>0</v>
      </c>
    </row>
    <row r="426" spans="1:75" s="2" customFormat="1" ht="18.2" customHeight="1" x14ac:dyDescent="0.15">
      <c r="A426" s="11">
        <v>424</v>
      </c>
      <c r="B426" s="12" t="s">
        <v>127</v>
      </c>
      <c r="C426" s="12" t="s">
        <v>128</v>
      </c>
      <c r="D426" s="26">
        <v>45383</v>
      </c>
      <c r="E426" s="13" t="s">
        <v>1268</v>
      </c>
      <c r="F426" s="22">
        <v>141</v>
      </c>
      <c r="G426" s="22">
        <v>140</v>
      </c>
      <c r="H426" s="15">
        <v>24286.34</v>
      </c>
      <c r="I426" s="15">
        <v>15742.75</v>
      </c>
      <c r="J426" s="15">
        <v>0</v>
      </c>
      <c r="K426" s="15">
        <v>40029.089999999997</v>
      </c>
      <c r="L426" s="15">
        <v>196.3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40029.089999999997</v>
      </c>
      <c r="S426" s="15">
        <v>41745.449999999997</v>
      </c>
      <c r="T426" s="15">
        <v>214.33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41959.78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8">
        <f t="shared" si="6"/>
        <v>0</v>
      </c>
      <c r="AU426" s="15">
        <v>15939.05</v>
      </c>
      <c r="AV426" s="15">
        <v>41959.78</v>
      </c>
      <c r="AW426" s="16">
        <v>83</v>
      </c>
      <c r="AX426" s="16">
        <v>300</v>
      </c>
      <c r="AY426" s="15">
        <v>204998.88</v>
      </c>
      <c r="AZ426" s="15">
        <v>43196.160000000003</v>
      </c>
      <c r="BA426" s="14">
        <v>77.544633000000005</v>
      </c>
      <c r="BB426" s="14">
        <v>71.859190570966703</v>
      </c>
      <c r="BC426" s="14">
        <v>10.59</v>
      </c>
      <c r="BD426" s="14"/>
      <c r="BE426" s="13" t="s">
        <v>3776</v>
      </c>
      <c r="BF426" s="11"/>
      <c r="BG426" s="13" t="s">
        <v>166</v>
      </c>
      <c r="BH426" s="13" t="s">
        <v>39</v>
      </c>
      <c r="BI426" s="13" t="s">
        <v>167</v>
      </c>
      <c r="BJ426" s="13" t="s">
        <v>3777</v>
      </c>
      <c r="BK426" s="12" t="s">
        <v>2</v>
      </c>
      <c r="BL426" s="14">
        <v>324957.27343452</v>
      </c>
      <c r="BM426" s="12" t="s">
        <v>131</v>
      </c>
      <c r="BN426" s="14"/>
      <c r="BO426" s="17">
        <v>38800</v>
      </c>
      <c r="BP426" s="17">
        <v>47931</v>
      </c>
      <c r="BQ426" s="10" t="s">
        <v>742</v>
      </c>
      <c r="BR426" s="10" t="s">
        <v>4341</v>
      </c>
      <c r="BS426" s="10">
        <v>38800</v>
      </c>
      <c r="BT426" s="10">
        <v>47931</v>
      </c>
      <c r="BU426" s="14">
        <v>11892.69</v>
      </c>
      <c r="BV426" s="14">
        <v>8.99</v>
      </c>
      <c r="BW426" s="14">
        <v>0</v>
      </c>
    </row>
    <row r="427" spans="1:75" s="2" customFormat="1" ht="18.2" customHeight="1" x14ac:dyDescent="0.15">
      <c r="A427" s="4">
        <v>425</v>
      </c>
      <c r="B427" s="5" t="s">
        <v>127</v>
      </c>
      <c r="C427" s="5" t="s">
        <v>128</v>
      </c>
      <c r="D427" s="25">
        <v>45383</v>
      </c>
      <c r="E427" s="6" t="s">
        <v>1269</v>
      </c>
      <c r="F427" s="21">
        <v>23</v>
      </c>
      <c r="G427" s="21">
        <v>22</v>
      </c>
      <c r="H427" s="8">
        <v>12077.34</v>
      </c>
      <c r="I427" s="8">
        <v>1911.91</v>
      </c>
      <c r="J427" s="8">
        <v>0</v>
      </c>
      <c r="K427" s="8">
        <v>13989.25</v>
      </c>
      <c r="L427" s="8">
        <v>97.67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13989.25</v>
      </c>
      <c r="S427" s="8">
        <v>2424.5500000000002</v>
      </c>
      <c r="T427" s="8">
        <v>106.58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2531.13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f t="shared" si="6"/>
        <v>0</v>
      </c>
      <c r="AU427" s="8">
        <v>2009.58</v>
      </c>
      <c r="AV427" s="8">
        <v>2531.13</v>
      </c>
      <c r="AW427" s="9">
        <v>83</v>
      </c>
      <c r="AX427" s="9">
        <v>300</v>
      </c>
      <c r="AY427" s="8">
        <v>204998.88</v>
      </c>
      <c r="AZ427" s="8">
        <v>21485.62</v>
      </c>
      <c r="BA427" s="7">
        <v>38.570430999999999</v>
      </c>
      <c r="BB427" s="7">
        <v>25.113140875932402</v>
      </c>
      <c r="BC427" s="7">
        <v>10.59</v>
      </c>
      <c r="BD427" s="7"/>
      <c r="BE427" s="6" t="s">
        <v>3776</v>
      </c>
      <c r="BF427" s="4"/>
      <c r="BG427" s="6" t="s">
        <v>166</v>
      </c>
      <c r="BH427" s="6" t="s">
        <v>39</v>
      </c>
      <c r="BI427" s="6" t="s">
        <v>167</v>
      </c>
      <c r="BJ427" s="6" t="s">
        <v>3777</v>
      </c>
      <c r="BK427" s="5" t="s">
        <v>2</v>
      </c>
      <c r="BL427" s="7">
        <v>113565.12319899999</v>
      </c>
      <c r="BM427" s="5" t="s">
        <v>131</v>
      </c>
      <c r="BN427" s="7"/>
      <c r="BO427" s="10">
        <v>38800</v>
      </c>
      <c r="BP427" s="10">
        <v>47931</v>
      </c>
      <c r="BQ427" s="10" t="s">
        <v>742</v>
      </c>
      <c r="BR427" s="10" t="s">
        <v>4341</v>
      </c>
      <c r="BS427" s="10">
        <v>38800</v>
      </c>
      <c r="BT427" s="10">
        <v>47931</v>
      </c>
      <c r="BU427" s="7">
        <v>1015.08</v>
      </c>
      <c r="BV427" s="7">
        <v>4.47</v>
      </c>
      <c r="BW427" s="7">
        <v>0</v>
      </c>
    </row>
    <row r="428" spans="1:75" s="2" customFormat="1" ht="18.2" customHeight="1" x14ac:dyDescent="0.15">
      <c r="A428" s="11">
        <v>426</v>
      </c>
      <c r="B428" s="12" t="s">
        <v>127</v>
      </c>
      <c r="C428" s="12" t="s">
        <v>128</v>
      </c>
      <c r="D428" s="26">
        <v>45383</v>
      </c>
      <c r="E428" s="13" t="s">
        <v>1270</v>
      </c>
      <c r="F428" s="22">
        <v>0</v>
      </c>
      <c r="G428" s="22">
        <v>0</v>
      </c>
      <c r="H428" s="15">
        <v>8239.25</v>
      </c>
      <c r="I428" s="15">
        <v>0</v>
      </c>
      <c r="J428" s="15">
        <v>0</v>
      </c>
      <c r="K428" s="15">
        <v>8239.25</v>
      </c>
      <c r="L428" s="15">
        <v>66.56</v>
      </c>
      <c r="M428" s="15">
        <v>0</v>
      </c>
      <c r="N428" s="15">
        <v>0</v>
      </c>
      <c r="O428" s="15">
        <v>66.56</v>
      </c>
      <c r="P428" s="15">
        <v>0</v>
      </c>
      <c r="Q428" s="15">
        <v>0</v>
      </c>
      <c r="R428" s="15">
        <v>8172.69</v>
      </c>
      <c r="S428" s="15">
        <v>0</v>
      </c>
      <c r="T428" s="15">
        <v>72.709999999999994</v>
      </c>
      <c r="U428" s="15">
        <v>0</v>
      </c>
      <c r="V428" s="15">
        <v>0</v>
      </c>
      <c r="W428" s="15">
        <v>72.709999999999994</v>
      </c>
      <c r="X428" s="15">
        <v>0</v>
      </c>
      <c r="Y428" s="15">
        <v>0</v>
      </c>
      <c r="Z428" s="15">
        <v>0</v>
      </c>
      <c r="AA428" s="15">
        <v>3.05</v>
      </c>
      <c r="AB428" s="15">
        <v>0</v>
      </c>
      <c r="AC428" s="15">
        <v>0</v>
      </c>
      <c r="AD428" s="15">
        <v>0</v>
      </c>
      <c r="AE428" s="15">
        <v>0</v>
      </c>
      <c r="AF428" s="15">
        <v>-7.96</v>
      </c>
      <c r="AG428" s="15">
        <v>7.12</v>
      </c>
      <c r="AH428" s="15">
        <v>23.93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0.04</v>
      </c>
      <c r="AQ428" s="15">
        <v>0</v>
      </c>
      <c r="AR428" s="15">
        <v>0.02</v>
      </c>
      <c r="AS428" s="15">
        <v>0</v>
      </c>
      <c r="AT428" s="8">
        <f t="shared" si="6"/>
        <v>165.43</v>
      </c>
      <c r="AU428" s="15">
        <v>0</v>
      </c>
      <c r="AV428" s="15">
        <v>0</v>
      </c>
      <c r="AW428" s="16">
        <v>83</v>
      </c>
      <c r="AX428" s="16">
        <v>300</v>
      </c>
      <c r="AY428" s="15">
        <v>204998.88</v>
      </c>
      <c r="AZ428" s="15">
        <v>14650.82</v>
      </c>
      <c r="BA428" s="14">
        <v>26.300774000000001</v>
      </c>
      <c r="BB428" s="14">
        <v>14.671402191963301</v>
      </c>
      <c r="BC428" s="14">
        <v>10.59</v>
      </c>
      <c r="BD428" s="14"/>
      <c r="BE428" s="13" t="s">
        <v>3776</v>
      </c>
      <c r="BF428" s="11"/>
      <c r="BG428" s="13" t="s">
        <v>166</v>
      </c>
      <c r="BH428" s="13" t="s">
        <v>39</v>
      </c>
      <c r="BI428" s="13" t="s">
        <v>167</v>
      </c>
      <c r="BJ428" s="13" t="s">
        <v>1</v>
      </c>
      <c r="BK428" s="12" t="s">
        <v>2</v>
      </c>
      <c r="BL428" s="14">
        <v>66346.126255320007</v>
      </c>
      <c r="BM428" s="12" t="s">
        <v>131</v>
      </c>
      <c r="BN428" s="14"/>
      <c r="BO428" s="17">
        <v>38800</v>
      </c>
      <c r="BP428" s="17">
        <v>47931</v>
      </c>
      <c r="BQ428" s="10" t="s">
        <v>4319</v>
      </c>
      <c r="BR428" s="10" t="s">
        <v>4326</v>
      </c>
      <c r="BS428" s="10">
        <v>38800</v>
      </c>
      <c r="BT428" s="10">
        <v>47931</v>
      </c>
      <c r="BU428" s="14">
        <v>0</v>
      </c>
      <c r="BV428" s="14">
        <v>3.05</v>
      </c>
      <c r="BW428" s="14">
        <v>0</v>
      </c>
    </row>
    <row r="429" spans="1:75" s="2" customFormat="1" ht="18.2" customHeight="1" x14ac:dyDescent="0.15">
      <c r="A429" s="4">
        <v>427</v>
      </c>
      <c r="B429" s="5" t="s">
        <v>127</v>
      </c>
      <c r="C429" s="5" t="s">
        <v>128</v>
      </c>
      <c r="D429" s="25">
        <v>45383</v>
      </c>
      <c r="E429" s="6" t="s">
        <v>1271</v>
      </c>
      <c r="F429" s="21">
        <v>0</v>
      </c>
      <c r="G429" s="21">
        <v>0</v>
      </c>
      <c r="H429" s="8">
        <v>18403.54</v>
      </c>
      <c r="I429" s="8">
        <v>0</v>
      </c>
      <c r="J429" s="8">
        <v>0</v>
      </c>
      <c r="K429" s="8">
        <v>18403.54</v>
      </c>
      <c r="L429" s="8">
        <v>148.80000000000001</v>
      </c>
      <c r="M429" s="8">
        <v>0</v>
      </c>
      <c r="N429" s="8">
        <v>0</v>
      </c>
      <c r="O429" s="8">
        <v>148.80000000000001</v>
      </c>
      <c r="P429" s="8">
        <v>0</v>
      </c>
      <c r="Q429" s="8">
        <v>0</v>
      </c>
      <c r="R429" s="8">
        <v>18254.740000000002</v>
      </c>
      <c r="S429" s="8">
        <v>0</v>
      </c>
      <c r="T429" s="8">
        <v>162.41</v>
      </c>
      <c r="U429" s="8">
        <v>0</v>
      </c>
      <c r="V429" s="8">
        <v>0</v>
      </c>
      <c r="W429" s="8">
        <v>162.41</v>
      </c>
      <c r="X429" s="8">
        <v>0</v>
      </c>
      <c r="Y429" s="8">
        <v>0</v>
      </c>
      <c r="Z429" s="8">
        <v>0</v>
      </c>
      <c r="AA429" s="8">
        <v>6.81</v>
      </c>
      <c r="AB429" s="8">
        <v>0</v>
      </c>
      <c r="AC429" s="8">
        <v>0</v>
      </c>
      <c r="AD429" s="8">
        <v>0</v>
      </c>
      <c r="AE429" s="8">
        <v>0</v>
      </c>
      <c r="AF429" s="8">
        <v>-16.5</v>
      </c>
      <c r="AG429" s="8">
        <v>15.9</v>
      </c>
      <c r="AH429" s="8">
        <v>48.93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75.930000000000007</v>
      </c>
      <c r="AQ429" s="8">
        <v>0</v>
      </c>
      <c r="AR429" s="8">
        <v>11.14</v>
      </c>
      <c r="AS429" s="8">
        <v>0</v>
      </c>
      <c r="AT429" s="8">
        <f t="shared" si="6"/>
        <v>431.14000000000004</v>
      </c>
      <c r="AU429" s="8">
        <v>0</v>
      </c>
      <c r="AV429" s="8">
        <v>0</v>
      </c>
      <c r="AW429" s="9">
        <v>83</v>
      </c>
      <c r="AX429" s="9">
        <v>300</v>
      </c>
      <c r="AY429" s="8">
        <v>345698.17</v>
      </c>
      <c r="AZ429" s="8">
        <v>32737.27</v>
      </c>
      <c r="BA429" s="7">
        <v>34.850054999999998</v>
      </c>
      <c r="BB429" s="7">
        <v>19.432857199476299</v>
      </c>
      <c r="BC429" s="7">
        <v>10.59</v>
      </c>
      <c r="BD429" s="7"/>
      <c r="BE429" s="6" t="s">
        <v>3776</v>
      </c>
      <c r="BF429" s="4"/>
      <c r="BG429" s="6" t="s">
        <v>137</v>
      </c>
      <c r="BH429" s="6" t="s">
        <v>5</v>
      </c>
      <c r="BI429" s="6" t="s">
        <v>185</v>
      </c>
      <c r="BJ429" s="6" t="s">
        <v>1</v>
      </c>
      <c r="BK429" s="5" t="s">
        <v>2</v>
      </c>
      <c r="BL429" s="7">
        <v>148192.49045272</v>
      </c>
      <c r="BM429" s="5" t="s">
        <v>131</v>
      </c>
      <c r="BN429" s="7"/>
      <c r="BO429" s="10">
        <v>38800</v>
      </c>
      <c r="BP429" s="10">
        <v>47931</v>
      </c>
      <c r="BQ429" s="10" t="s">
        <v>4319</v>
      </c>
      <c r="BR429" s="10" t="s">
        <v>4326</v>
      </c>
      <c r="BS429" s="10">
        <v>38800</v>
      </c>
      <c r="BT429" s="10">
        <v>47931</v>
      </c>
      <c r="BU429" s="7">
        <v>0</v>
      </c>
      <c r="BV429" s="7">
        <v>6.81</v>
      </c>
      <c r="BW429" s="7">
        <v>0</v>
      </c>
    </row>
    <row r="430" spans="1:75" s="2" customFormat="1" ht="18.2" customHeight="1" x14ac:dyDescent="0.15">
      <c r="A430" s="11">
        <v>428</v>
      </c>
      <c r="B430" s="12" t="s">
        <v>127</v>
      </c>
      <c r="C430" s="12" t="s">
        <v>128</v>
      </c>
      <c r="D430" s="26">
        <v>45383</v>
      </c>
      <c r="E430" s="13" t="s">
        <v>1272</v>
      </c>
      <c r="F430" s="22">
        <v>145</v>
      </c>
      <c r="G430" s="22">
        <v>144</v>
      </c>
      <c r="H430" s="15">
        <v>24851.19</v>
      </c>
      <c r="I430" s="15">
        <v>16342.65</v>
      </c>
      <c r="J430" s="15">
        <v>0</v>
      </c>
      <c r="K430" s="15">
        <v>41193.839999999997</v>
      </c>
      <c r="L430" s="15">
        <v>200.92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41193.839999999997</v>
      </c>
      <c r="S430" s="15">
        <v>43811.839999999997</v>
      </c>
      <c r="T430" s="15">
        <v>219.31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44031.15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8">
        <f t="shared" si="6"/>
        <v>0</v>
      </c>
      <c r="AU430" s="15">
        <v>16543.57</v>
      </c>
      <c r="AV430" s="15">
        <v>44031.15</v>
      </c>
      <c r="AW430" s="16">
        <v>83</v>
      </c>
      <c r="AX430" s="16">
        <v>300</v>
      </c>
      <c r="AY430" s="15">
        <v>341001.65</v>
      </c>
      <c r="AZ430" s="15">
        <v>44205.55</v>
      </c>
      <c r="BA430" s="14">
        <v>47.706594000000003</v>
      </c>
      <c r="BB430" s="14">
        <v>44.456358990691399</v>
      </c>
      <c r="BC430" s="14">
        <v>10.59</v>
      </c>
      <c r="BD430" s="14"/>
      <c r="BE430" s="13" t="s">
        <v>3776</v>
      </c>
      <c r="BF430" s="11"/>
      <c r="BG430" s="13" t="s">
        <v>137</v>
      </c>
      <c r="BH430" s="13" t="s">
        <v>5</v>
      </c>
      <c r="BI430" s="13" t="s">
        <v>185</v>
      </c>
      <c r="BJ430" s="13" t="s">
        <v>3777</v>
      </c>
      <c r="BK430" s="12" t="s">
        <v>2</v>
      </c>
      <c r="BL430" s="14">
        <v>334412.74654751999</v>
      </c>
      <c r="BM430" s="12" t="s">
        <v>131</v>
      </c>
      <c r="BN430" s="14"/>
      <c r="BO430" s="17">
        <v>38800</v>
      </c>
      <c r="BP430" s="17">
        <v>47931</v>
      </c>
      <c r="BQ430" s="10" t="s">
        <v>742</v>
      </c>
      <c r="BR430" s="10" t="s">
        <v>4341</v>
      </c>
      <c r="BS430" s="10">
        <v>38800</v>
      </c>
      <c r="BT430" s="10">
        <v>47931</v>
      </c>
      <c r="BU430" s="14">
        <v>13199.14</v>
      </c>
      <c r="BV430" s="14">
        <v>9.19</v>
      </c>
      <c r="BW430" s="14">
        <v>0</v>
      </c>
    </row>
    <row r="431" spans="1:75" s="2" customFormat="1" ht="18.2" customHeight="1" x14ac:dyDescent="0.15">
      <c r="A431" s="4">
        <v>429</v>
      </c>
      <c r="B431" s="5" t="s">
        <v>127</v>
      </c>
      <c r="C431" s="5" t="s">
        <v>128</v>
      </c>
      <c r="D431" s="25">
        <v>45383</v>
      </c>
      <c r="E431" s="6" t="s">
        <v>1273</v>
      </c>
      <c r="F431" s="21">
        <v>113</v>
      </c>
      <c r="G431" s="21">
        <v>112</v>
      </c>
      <c r="H431" s="8">
        <v>25162.31</v>
      </c>
      <c r="I431" s="8">
        <v>14433.22</v>
      </c>
      <c r="J431" s="8">
        <v>0</v>
      </c>
      <c r="K431" s="8">
        <v>39595.53</v>
      </c>
      <c r="L431" s="8">
        <v>203.4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39595.53</v>
      </c>
      <c r="S431" s="8">
        <v>33218.300000000003</v>
      </c>
      <c r="T431" s="8">
        <v>222.06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33440.36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0</v>
      </c>
      <c r="AT431" s="8">
        <f t="shared" si="6"/>
        <v>0</v>
      </c>
      <c r="AU431" s="8">
        <v>14636.62</v>
      </c>
      <c r="AV431" s="8">
        <v>33440.36</v>
      </c>
      <c r="AW431" s="9">
        <v>83</v>
      </c>
      <c r="AX431" s="9">
        <v>300</v>
      </c>
      <c r="AY431" s="8">
        <v>345698.17</v>
      </c>
      <c r="AZ431" s="8">
        <v>44756.01</v>
      </c>
      <c r="BA431" s="7">
        <v>47.644455000000001</v>
      </c>
      <c r="BB431" s="7">
        <v>42.150930060256698</v>
      </c>
      <c r="BC431" s="7">
        <v>10.59</v>
      </c>
      <c r="BD431" s="7"/>
      <c r="BE431" s="6" t="s">
        <v>3776</v>
      </c>
      <c r="BF431" s="4"/>
      <c r="BG431" s="6" t="s">
        <v>137</v>
      </c>
      <c r="BH431" s="6" t="s">
        <v>5</v>
      </c>
      <c r="BI431" s="6" t="s">
        <v>185</v>
      </c>
      <c r="BJ431" s="6" t="s">
        <v>3777</v>
      </c>
      <c r="BK431" s="5" t="s">
        <v>2</v>
      </c>
      <c r="BL431" s="7">
        <v>321437.62121483998</v>
      </c>
      <c r="BM431" s="5" t="s">
        <v>131</v>
      </c>
      <c r="BN431" s="7"/>
      <c r="BO431" s="10">
        <v>38800</v>
      </c>
      <c r="BP431" s="10">
        <v>47931</v>
      </c>
      <c r="BQ431" s="10" t="s">
        <v>741</v>
      </c>
      <c r="BR431" s="10" t="s">
        <v>4355</v>
      </c>
      <c r="BS431" s="10">
        <v>38800</v>
      </c>
      <c r="BT431" s="10">
        <v>47931</v>
      </c>
      <c r="BU431" s="7">
        <v>10407.43</v>
      </c>
      <c r="BV431" s="7">
        <v>9.31</v>
      </c>
      <c r="BW431" s="7">
        <v>0</v>
      </c>
    </row>
    <row r="432" spans="1:75" s="2" customFormat="1" ht="18.2" customHeight="1" x14ac:dyDescent="0.15">
      <c r="A432" s="11">
        <v>430</v>
      </c>
      <c r="B432" s="12" t="s">
        <v>127</v>
      </c>
      <c r="C432" s="12" t="s">
        <v>128</v>
      </c>
      <c r="D432" s="26">
        <v>45383</v>
      </c>
      <c r="E432" s="13" t="s">
        <v>1274</v>
      </c>
      <c r="F432" s="22">
        <v>148</v>
      </c>
      <c r="G432" s="22">
        <v>147</v>
      </c>
      <c r="H432" s="15">
        <v>19005.990000000002</v>
      </c>
      <c r="I432" s="15">
        <v>12625.02</v>
      </c>
      <c r="J432" s="15">
        <v>0</v>
      </c>
      <c r="K432" s="15">
        <v>31631.01</v>
      </c>
      <c r="L432" s="15">
        <v>153.63999999999999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31631.01</v>
      </c>
      <c r="S432" s="15">
        <v>34616.370000000003</v>
      </c>
      <c r="T432" s="15">
        <v>167.73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34784.1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8">
        <f t="shared" si="6"/>
        <v>0</v>
      </c>
      <c r="AU432" s="15">
        <v>12778.66</v>
      </c>
      <c r="AV432" s="15">
        <v>34784.1</v>
      </c>
      <c r="AW432" s="16">
        <v>83</v>
      </c>
      <c r="AX432" s="16">
        <v>300</v>
      </c>
      <c r="AY432" s="15">
        <v>341001.65</v>
      </c>
      <c r="AZ432" s="15">
        <v>33806.269999999997</v>
      </c>
      <c r="BA432" s="14">
        <v>36.483699000000001</v>
      </c>
      <c r="BB432" s="14">
        <v>34.136160182888901</v>
      </c>
      <c r="BC432" s="14">
        <v>10.59</v>
      </c>
      <c r="BD432" s="14"/>
      <c r="BE432" s="13" t="s">
        <v>3776</v>
      </c>
      <c r="BF432" s="11"/>
      <c r="BG432" s="13" t="s">
        <v>137</v>
      </c>
      <c r="BH432" s="13" t="s">
        <v>5</v>
      </c>
      <c r="BI432" s="13" t="s">
        <v>185</v>
      </c>
      <c r="BJ432" s="13" t="s">
        <v>3777</v>
      </c>
      <c r="BK432" s="12" t="s">
        <v>2</v>
      </c>
      <c r="BL432" s="14">
        <v>256781.42484828</v>
      </c>
      <c r="BM432" s="12" t="s">
        <v>131</v>
      </c>
      <c r="BN432" s="14"/>
      <c r="BO432" s="17">
        <v>38800</v>
      </c>
      <c r="BP432" s="17">
        <v>47931</v>
      </c>
      <c r="BQ432" s="10" t="s">
        <v>754</v>
      </c>
      <c r="BR432" s="10" t="s">
        <v>4343</v>
      </c>
      <c r="BS432" s="10">
        <v>38800</v>
      </c>
      <c r="BT432" s="10">
        <v>47931</v>
      </c>
      <c r="BU432" s="14">
        <v>10851.26</v>
      </c>
      <c r="BV432" s="14">
        <v>7.03</v>
      </c>
      <c r="BW432" s="14">
        <v>0</v>
      </c>
    </row>
    <row r="433" spans="1:75" s="2" customFormat="1" ht="18.2" customHeight="1" x14ac:dyDescent="0.15">
      <c r="A433" s="4">
        <v>431</v>
      </c>
      <c r="B433" s="5" t="s">
        <v>127</v>
      </c>
      <c r="C433" s="5" t="s">
        <v>128</v>
      </c>
      <c r="D433" s="25">
        <v>45383</v>
      </c>
      <c r="E433" s="6" t="s">
        <v>1275</v>
      </c>
      <c r="F433" s="21">
        <v>150</v>
      </c>
      <c r="G433" s="21">
        <v>149</v>
      </c>
      <c r="H433" s="8">
        <v>14024.18</v>
      </c>
      <c r="I433" s="8">
        <v>9372.08</v>
      </c>
      <c r="J433" s="8">
        <v>0</v>
      </c>
      <c r="K433" s="8">
        <v>23396.26</v>
      </c>
      <c r="L433" s="8">
        <v>113.31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23396.26</v>
      </c>
      <c r="S433" s="8">
        <v>25856.02</v>
      </c>
      <c r="T433" s="8">
        <v>123.76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25979.78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f t="shared" si="6"/>
        <v>0</v>
      </c>
      <c r="AU433" s="8">
        <v>9485.39</v>
      </c>
      <c r="AV433" s="8">
        <v>25979.78</v>
      </c>
      <c r="AW433" s="9">
        <v>83</v>
      </c>
      <c r="AX433" s="9">
        <v>300</v>
      </c>
      <c r="AY433" s="8">
        <v>244999.95</v>
      </c>
      <c r="AZ433" s="8">
        <v>24938.97</v>
      </c>
      <c r="BA433" s="7">
        <v>37.460244000000003</v>
      </c>
      <c r="BB433" s="7">
        <v>35.142975362953599</v>
      </c>
      <c r="BC433" s="7">
        <v>10.59</v>
      </c>
      <c r="BD433" s="7"/>
      <c r="BE433" s="6" t="s">
        <v>3776</v>
      </c>
      <c r="BF433" s="4"/>
      <c r="BG433" s="6" t="s">
        <v>146</v>
      </c>
      <c r="BH433" s="6" t="s">
        <v>46</v>
      </c>
      <c r="BI433" s="6" t="s">
        <v>147</v>
      </c>
      <c r="BJ433" s="6" t="s">
        <v>3777</v>
      </c>
      <c r="BK433" s="5" t="s">
        <v>2</v>
      </c>
      <c r="BL433" s="7">
        <v>189931.49377527999</v>
      </c>
      <c r="BM433" s="5" t="s">
        <v>131</v>
      </c>
      <c r="BN433" s="7"/>
      <c r="BO433" s="10">
        <v>38800</v>
      </c>
      <c r="BP433" s="10">
        <v>47931</v>
      </c>
      <c r="BQ433" s="10" t="s">
        <v>751</v>
      </c>
      <c r="BR433" s="10" t="s">
        <v>4353</v>
      </c>
      <c r="BS433" s="10">
        <v>38800</v>
      </c>
      <c r="BT433" s="10">
        <v>47931</v>
      </c>
      <c r="BU433" s="7">
        <v>8019.07</v>
      </c>
      <c r="BV433" s="7">
        <v>5.19</v>
      </c>
      <c r="BW433" s="7">
        <v>0</v>
      </c>
    </row>
    <row r="434" spans="1:75" s="2" customFormat="1" ht="18.2" customHeight="1" x14ac:dyDescent="0.15">
      <c r="A434" s="11">
        <v>432</v>
      </c>
      <c r="B434" s="12" t="s">
        <v>127</v>
      </c>
      <c r="C434" s="12" t="s">
        <v>128</v>
      </c>
      <c r="D434" s="26">
        <v>45383</v>
      </c>
      <c r="E434" s="13" t="s">
        <v>1276</v>
      </c>
      <c r="F434" s="22">
        <v>0</v>
      </c>
      <c r="G434" s="22">
        <v>0</v>
      </c>
      <c r="H434" s="15">
        <v>30592.86</v>
      </c>
      <c r="I434" s="15">
        <v>0</v>
      </c>
      <c r="J434" s="15">
        <v>0</v>
      </c>
      <c r="K434" s="15">
        <v>30592.86</v>
      </c>
      <c r="L434" s="15">
        <v>311.99</v>
      </c>
      <c r="M434" s="15">
        <v>0</v>
      </c>
      <c r="N434" s="15">
        <v>0</v>
      </c>
      <c r="O434" s="15">
        <v>311.99</v>
      </c>
      <c r="P434" s="15">
        <v>0</v>
      </c>
      <c r="Q434" s="15">
        <v>0</v>
      </c>
      <c r="R434" s="15">
        <v>30280.87</v>
      </c>
      <c r="S434" s="15">
        <v>0</v>
      </c>
      <c r="T434" s="15">
        <v>269.98</v>
      </c>
      <c r="U434" s="15">
        <v>0</v>
      </c>
      <c r="V434" s="15">
        <v>0</v>
      </c>
      <c r="W434" s="15">
        <v>269.98</v>
      </c>
      <c r="X434" s="15">
        <v>0</v>
      </c>
      <c r="Y434" s="15">
        <v>0</v>
      </c>
      <c r="Z434" s="15">
        <v>0</v>
      </c>
      <c r="AA434" s="15">
        <v>12.74</v>
      </c>
      <c r="AB434" s="15">
        <v>0</v>
      </c>
      <c r="AC434" s="15">
        <v>0</v>
      </c>
      <c r="AD434" s="15">
        <v>0</v>
      </c>
      <c r="AE434" s="15">
        <v>0</v>
      </c>
      <c r="AF434" s="15">
        <v>-24.89</v>
      </c>
      <c r="AG434" s="15">
        <v>29.74</v>
      </c>
      <c r="AH434" s="15">
        <v>77.48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0.16506499999999999</v>
      </c>
      <c r="AT434" s="8">
        <f t="shared" si="6"/>
        <v>676.87493500000005</v>
      </c>
      <c r="AU434" s="15">
        <v>0</v>
      </c>
      <c r="AV434" s="15">
        <v>0</v>
      </c>
      <c r="AW434" s="16">
        <v>83</v>
      </c>
      <c r="AX434" s="16">
        <v>300</v>
      </c>
      <c r="AY434" s="15">
        <v>297998.31</v>
      </c>
      <c r="AZ434" s="15">
        <v>61220.14</v>
      </c>
      <c r="BA434" s="14">
        <v>75.601979999999998</v>
      </c>
      <c r="BB434" s="14">
        <v>37.394454310666397</v>
      </c>
      <c r="BC434" s="14">
        <v>10.59</v>
      </c>
      <c r="BD434" s="14"/>
      <c r="BE434" s="13" t="s">
        <v>3776</v>
      </c>
      <c r="BF434" s="11"/>
      <c r="BG434" s="13" t="s">
        <v>134</v>
      </c>
      <c r="BH434" s="13" t="s">
        <v>15</v>
      </c>
      <c r="BI434" s="13" t="s">
        <v>145</v>
      </c>
      <c r="BJ434" s="13" t="s">
        <v>1</v>
      </c>
      <c r="BK434" s="12" t="s">
        <v>2</v>
      </c>
      <c r="BL434" s="14">
        <v>245820.95052436</v>
      </c>
      <c r="BM434" s="12" t="s">
        <v>131</v>
      </c>
      <c r="BN434" s="14"/>
      <c r="BO434" s="17">
        <v>38801</v>
      </c>
      <c r="BP434" s="17">
        <v>47932</v>
      </c>
      <c r="BQ434" s="10" t="s">
        <v>4319</v>
      </c>
      <c r="BR434" s="10" t="s">
        <v>4326</v>
      </c>
      <c r="BS434" s="10">
        <v>38801</v>
      </c>
      <c r="BT434" s="10">
        <v>47932</v>
      </c>
      <c r="BU434" s="14">
        <v>0</v>
      </c>
      <c r="BV434" s="14">
        <v>12.74</v>
      </c>
      <c r="BW434" s="14">
        <v>0</v>
      </c>
    </row>
    <row r="435" spans="1:75" s="2" customFormat="1" ht="18.2" customHeight="1" x14ac:dyDescent="0.15">
      <c r="A435" s="4">
        <v>433</v>
      </c>
      <c r="B435" s="5" t="s">
        <v>127</v>
      </c>
      <c r="C435" s="5" t="s">
        <v>128</v>
      </c>
      <c r="D435" s="25">
        <v>45383</v>
      </c>
      <c r="E435" s="6" t="s">
        <v>1277</v>
      </c>
      <c r="F435" s="21">
        <v>123</v>
      </c>
      <c r="G435" s="21">
        <v>122</v>
      </c>
      <c r="H435" s="8">
        <v>4180.45</v>
      </c>
      <c r="I435" s="8">
        <v>11710.86</v>
      </c>
      <c r="J435" s="8">
        <v>0</v>
      </c>
      <c r="K435" s="8">
        <v>15891.31</v>
      </c>
      <c r="L435" s="8">
        <v>157.15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15891.31</v>
      </c>
      <c r="S435" s="8">
        <v>11962.02</v>
      </c>
      <c r="T435" s="8">
        <v>36.89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11998.91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f t="shared" si="6"/>
        <v>0</v>
      </c>
      <c r="AU435" s="8">
        <v>11868.01</v>
      </c>
      <c r="AV435" s="8">
        <v>11998.91</v>
      </c>
      <c r="AW435" s="9">
        <v>23</v>
      </c>
      <c r="AX435" s="9">
        <v>240</v>
      </c>
      <c r="AY435" s="8">
        <v>228901.04</v>
      </c>
      <c r="AZ435" s="8">
        <v>19318.39</v>
      </c>
      <c r="BA435" s="7">
        <v>31.059753000000001</v>
      </c>
      <c r="BB435" s="7">
        <v>25.549756653966998</v>
      </c>
      <c r="BC435" s="7">
        <v>10.59</v>
      </c>
      <c r="BD435" s="7"/>
      <c r="BE435" s="6" t="s">
        <v>3776</v>
      </c>
      <c r="BF435" s="4"/>
      <c r="BG435" s="6" t="s">
        <v>134</v>
      </c>
      <c r="BH435" s="6" t="s">
        <v>215</v>
      </c>
      <c r="BI435" s="6" t="s">
        <v>216</v>
      </c>
      <c r="BJ435" s="6" t="s">
        <v>3777</v>
      </c>
      <c r="BK435" s="5" t="s">
        <v>2</v>
      </c>
      <c r="BL435" s="7">
        <v>129006.09953668001</v>
      </c>
      <c r="BM435" s="5" t="s">
        <v>131</v>
      </c>
      <c r="BN435" s="7"/>
      <c r="BO435" s="10">
        <v>38803</v>
      </c>
      <c r="BP435" s="10">
        <v>46108</v>
      </c>
      <c r="BQ435" s="10" t="s">
        <v>3698</v>
      </c>
      <c r="BR435" s="10" t="s">
        <v>4322</v>
      </c>
      <c r="BS435" s="10">
        <v>38803</v>
      </c>
      <c r="BT435" s="10">
        <v>46108</v>
      </c>
      <c r="BU435" s="7">
        <v>5220.84</v>
      </c>
      <c r="BV435" s="7">
        <v>4.05</v>
      </c>
      <c r="BW435" s="7">
        <v>0</v>
      </c>
    </row>
    <row r="436" spans="1:75" s="2" customFormat="1" ht="18.2" customHeight="1" x14ac:dyDescent="0.15">
      <c r="A436" s="11">
        <v>434</v>
      </c>
      <c r="B436" s="12" t="s">
        <v>127</v>
      </c>
      <c r="C436" s="12" t="s">
        <v>128</v>
      </c>
      <c r="D436" s="26">
        <v>45383</v>
      </c>
      <c r="E436" s="13" t="s">
        <v>1278</v>
      </c>
      <c r="F436" s="22">
        <v>176</v>
      </c>
      <c r="G436" s="22">
        <v>175</v>
      </c>
      <c r="H436" s="15">
        <v>27563.86</v>
      </c>
      <c r="I436" s="15">
        <v>19824.55</v>
      </c>
      <c r="J436" s="15">
        <v>0</v>
      </c>
      <c r="K436" s="15">
        <v>47388.41</v>
      </c>
      <c r="L436" s="15">
        <v>222.84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47388.41</v>
      </c>
      <c r="S436" s="15">
        <v>61741.2</v>
      </c>
      <c r="T436" s="15">
        <v>243.25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61984.45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8">
        <f t="shared" si="6"/>
        <v>0</v>
      </c>
      <c r="AU436" s="15">
        <v>20047.39</v>
      </c>
      <c r="AV436" s="15">
        <v>61984.45</v>
      </c>
      <c r="AW436" s="16">
        <v>83</v>
      </c>
      <c r="AX436" s="16">
        <v>300</v>
      </c>
      <c r="AY436" s="15">
        <v>230098.96</v>
      </c>
      <c r="AZ436" s="15">
        <v>49029.79</v>
      </c>
      <c r="BA436" s="14">
        <v>78.418806000000004</v>
      </c>
      <c r="BB436" s="14">
        <v>75.793564084987096</v>
      </c>
      <c r="BC436" s="14">
        <v>10.59</v>
      </c>
      <c r="BD436" s="14"/>
      <c r="BE436" s="13" t="s">
        <v>3776</v>
      </c>
      <c r="BF436" s="11"/>
      <c r="BG436" s="13" t="s">
        <v>134</v>
      </c>
      <c r="BH436" s="13" t="s">
        <v>215</v>
      </c>
      <c r="BI436" s="13" t="s">
        <v>216</v>
      </c>
      <c r="BJ436" s="13" t="s">
        <v>3777</v>
      </c>
      <c r="BK436" s="12" t="s">
        <v>2</v>
      </c>
      <c r="BL436" s="14">
        <v>384700.43925548001</v>
      </c>
      <c r="BM436" s="12" t="s">
        <v>131</v>
      </c>
      <c r="BN436" s="14"/>
      <c r="BO436" s="17">
        <v>38803</v>
      </c>
      <c r="BP436" s="17">
        <v>47934</v>
      </c>
      <c r="BQ436" s="10" t="s">
        <v>742</v>
      </c>
      <c r="BR436" s="10" t="s">
        <v>4341</v>
      </c>
      <c r="BS436" s="10">
        <v>38803</v>
      </c>
      <c r="BT436" s="10">
        <v>47934</v>
      </c>
      <c r="BU436" s="14">
        <v>16825.05</v>
      </c>
      <c r="BV436" s="14">
        <v>10.19</v>
      </c>
      <c r="BW436" s="14">
        <v>0</v>
      </c>
    </row>
    <row r="437" spans="1:75" s="2" customFormat="1" ht="18.2" customHeight="1" x14ac:dyDescent="0.15">
      <c r="A437" s="4">
        <v>435</v>
      </c>
      <c r="B437" s="5" t="s">
        <v>127</v>
      </c>
      <c r="C437" s="5" t="s">
        <v>128</v>
      </c>
      <c r="D437" s="25">
        <v>45383</v>
      </c>
      <c r="E437" s="6" t="s">
        <v>1279</v>
      </c>
      <c r="F437" s="21">
        <v>0</v>
      </c>
      <c r="G437" s="21">
        <v>0</v>
      </c>
      <c r="H437" s="8">
        <v>18350.68</v>
      </c>
      <c r="I437" s="8">
        <v>0</v>
      </c>
      <c r="J437" s="8">
        <v>0</v>
      </c>
      <c r="K437" s="8">
        <v>18350.68</v>
      </c>
      <c r="L437" s="8">
        <v>148.32</v>
      </c>
      <c r="M437" s="8">
        <v>0</v>
      </c>
      <c r="N437" s="8">
        <v>0</v>
      </c>
      <c r="O437" s="8">
        <v>148.32</v>
      </c>
      <c r="P437" s="8">
        <v>0</v>
      </c>
      <c r="Q437" s="8">
        <v>0</v>
      </c>
      <c r="R437" s="8">
        <v>18202.36</v>
      </c>
      <c r="S437" s="8">
        <v>0</v>
      </c>
      <c r="T437" s="8">
        <v>161.94</v>
      </c>
      <c r="U437" s="8">
        <v>0</v>
      </c>
      <c r="V437" s="8">
        <v>0</v>
      </c>
      <c r="W437" s="8">
        <v>161.94</v>
      </c>
      <c r="X437" s="8">
        <v>0</v>
      </c>
      <c r="Y437" s="8">
        <v>0</v>
      </c>
      <c r="Z437" s="8">
        <v>0</v>
      </c>
      <c r="AA437" s="8">
        <v>6.79</v>
      </c>
      <c r="AB437" s="8">
        <v>0</v>
      </c>
      <c r="AC437" s="8">
        <v>0</v>
      </c>
      <c r="AD437" s="8">
        <v>0</v>
      </c>
      <c r="AE437" s="8">
        <v>0</v>
      </c>
      <c r="AF437" s="8">
        <v>-14.93</v>
      </c>
      <c r="AG437" s="8">
        <v>15.85</v>
      </c>
      <c r="AH437" s="8">
        <v>45.49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1.71</v>
      </c>
      <c r="AQ437" s="8">
        <v>0</v>
      </c>
      <c r="AR437" s="8">
        <v>1.66</v>
      </c>
      <c r="AS437" s="8">
        <v>0</v>
      </c>
      <c r="AT437" s="8">
        <f t="shared" si="6"/>
        <v>363.51</v>
      </c>
      <c r="AU437" s="8">
        <v>0</v>
      </c>
      <c r="AV437" s="8">
        <v>0</v>
      </c>
      <c r="AW437" s="9">
        <v>83</v>
      </c>
      <c r="AX437" s="9">
        <v>300</v>
      </c>
      <c r="AY437" s="8">
        <v>263000.3</v>
      </c>
      <c r="AZ437" s="8">
        <v>32637.79</v>
      </c>
      <c r="BA437" s="7">
        <v>45.672043000000002</v>
      </c>
      <c r="BB437" s="7">
        <v>25.471668535813201</v>
      </c>
      <c r="BC437" s="7">
        <v>10.59</v>
      </c>
      <c r="BD437" s="7"/>
      <c r="BE437" s="6" t="s">
        <v>3776</v>
      </c>
      <c r="BF437" s="4"/>
      <c r="BG437" s="6" t="s">
        <v>137</v>
      </c>
      <c r="BH437" s="6" t="s">
        <v>9</v>
      </c>
      <c r="BI437" s="6" t="s">
        <v>160</v>
      </c>
      <c r="BJ437" s="6" t="s">
        <v>1</v>
      </c>
      <c r="BK437" s="5" t="s">
        <v>2</v>
      </c>
      <c r="BL437" s="7">
        <v>147767.26814607999</v>
      </c>
      <c r="BM437" s="5" t="s">
        <v>131</v>
      </c>
      <c r="BN437" s="7"/>
      <c r="BO437" s="10">
        <v>38804</v>
      </c>
      <c r="BP437" s="10">
        <v>47935</v>
      </c>
      <c r="BQ437" s="10" t="s">
        <v>4319</v>
      </c>
      <c r="BR437" s="10" t="s">
        <v>4326</v>
      </c>
      <c r="BS437" s="10">
        <v>38804</v>
      </c>
      <c r="BT437" s="10">
        <v>47935</v>
      </c>
      <c r="BU437" s="7">
        <v>0</v>
      </c>
      <c r="BV437" s="7">
        <v>6.79</v>
      </c>
      <c r="BW437" s="7">
        <v>0</v>
      </c>
    </row>
    <row r="438" spans="1:75" s="2" customFormat="1" ht="18.2" customHeight="1" x14ac:dyDescent="0.15">
      <c r="A438" s="11">
        <v>436</v>
      </c>
      <c r="B438" s="12" t="s">
        <v>127</v>
      </c>
      <c r="C438" s="12" t="s">
        <v>128</v>
      </c>
      <c r="D438" s="26">
        <v>45383</v>
      </c>
      <c r="E438" s="13" t="s">
        <v>1280</v>
      </c>
      <c r="F438" s="22">
        <v>1</v>
      </c>
      <c r="G438" s="22">
        <v>0</v>
      </c>
      <c r="H438" s="15">
        <v>18788.32</v>
      </c>
      <c r="I438" s="15">
        <v>0</v>
      </c>
      <c r="J438" s="15">
        <v>0</v>
      </c>
      <c r="K438" s="15">
        <v>18788.32</v>
      </c>
      <c r="L438" s="15">
        <v>151.88999999999999</v>
      </c>
      <c r="M438" s="15">
        <v>0</v>
      </c>
      <c r="N438" s="15">
        <v>0</v>
      </c>
      <c r="O438" s="15">
        <v>149.68</v>
      </c>
      <c r="P438" s="15">
        <v>0</v>
      </c>
      <c r="Q438" s="15">
        <v>0</v>
      </c>
      <c r="R438" s="15">
        <v>18638.64</v>
      </c>
      <c r="S438" s="15">
        <v>0</v>
      </c>
      <c r="T438" s="15">
        <v>165.81</v>
      </c>
      <c r="U438" s="15">
        <v>0</v>
      </c>
      <c r="V438" s="15">
        <v>0</v>
      </c>
      <c r="W438" s="15">
        <v>165.81</v>
      </c>
      <c r="X438" s="15">
        <v>0</v>
      </c>
      <c r="Y438" s="15">
        <v>0</v>
      </c>
      <c r="Z438" s="15">
        <v>0</v>
      </c>
      <c r="AA438" s="15">
        <v>6.95</v>
      </c>
      <c r="AB438" s="15">
        <v>0</v>
      </c>
      <c r="AC438" s="15">
        <v>0</v>
      </c>
      <c r="AD438" s="15">
        <v>0</v>
      </c>
      <c r="AE438" s="15">
        <v>0</v>
      </c>
      <c r="AF438" s="15">
        <v>-15.05</v>
      </c>
      <c r="AG438" s="15">
        <v>16.23</v>
      </c>
      <c r="AH438" s="15">
        <v>46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7.0000000000000007E-2</v>
      </c>
      <c r="AS438" s="15">
        <v>0</v>
      </c>
      <c r="AT438" s="8">
        <f t="shared" si="6"/>
        <v>369.55</v>
      </c>
      <c r="AU438" s="15">
        <v>2.21</v>
      </c>
      <c r="AV438" s="15">
        <v>0</v>
      </c>
      <c r="AW438" s="16">
        <v>83</v>
      </c>
      <c r="AX438" s="16">
        <v>300</v>
      </c>
      <c r="AY438" s="15">
        <v>255003.28</v>
      </c>
      <c r="AZ438" s="15">
        <v>33420.120000000003</v>
      </c>
      <c r="BA438" s="14">
        <v>48.234678000000002</v>
      </c>
      <c r="BB438" s="14">
        <v>26.9008249748331</v>
      </c>
      <c r="BC438" s="14">
        <v>10.59</v>
      </c>
      <c r="BD438" s="14"/>
      <c r="BE438" s="13" t="s">
        <v>3776</v>
      </c>
      <c r="BF438" s="11"/>
      <c r="BG438" s="13" t="s">
        <v>142</v>
      </c>
      <c r="BH438" s="13" t="s">
        <v>23</v>
      </c>
      <c r="BI438" s="13" t="s">
        <v>195</v>
      </c>
      <c r="BJ438" s="13" t="s">
        <v>3</v>
      </c>
      <c r="BK438" s="12" t="s">
        <v>2</v>
      </c>
      <c r="BL438" s="14">
        <v>151309.00140191999</v>
      </c>
      <c r="BM438" s="12" t="s">
        <v>131</v>
      </c>
      <c r="BN438" s="14"/>
      <c r="BO438" s="17">
        <v>38805</v>
      </c>
      <c r="BP438" s="17">
        <v>47936</v>
      </c>
      <c r="BQ438" s="10" t="s">
        <v>740</v>
      </c>
      <c r="BR438" s="10" t="s">
        <v>4339</v>
      </c>
      <c r="BS438" s="10">
        <v>38805</v>
      </c>
      <c r="BT438" s="10">
        <v>47936</v>
      </c>
      <c r="BU438" s="14">
        <v>0</v>
      </c>
      <c r="BV438" s="14">
        <v>6.95</v>
      </c>
      <c r="BW438" s="14">
        <v>0</v>
      </c>
    </row>
    <row r="439" spans="1:75" s="2" customFormat="1" ht="18.2" customHeight="1" x14ac:dyDescent="0.15">
      <c r="A439" s="4">
        <v>437</v>
      </c>
      <c r="B439" s="5" t="s">
        <v>127</v>
      </c>
      <c r="C439" s="5" t="s">
        <v>128</v>
      </c>
      <c r="D439" s="25">
        <v>45383</v>
      </c>
      <c r="E439" s="6" t="s">
        <v>1281</v>
      </c>
      <c r="F439" s="21">
        <v>140</v>
      </c>
      <c r="G439" s="21">
        <v>139</v>
      </c>
      <c r="H439" s="8">
        <v>18962.43</v>
      </c>
      <c r="I439" s="8">
        <v>12242.55</v>
      </c>
      <c r="J439" s="8">
        <v>0</v>
      </c>
      <c r="K439" s="8">
        <v>31204.98</v>
      </c>
      <c r="L439" s="8">
        <v>153.22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31204.98</v>
      </c>
      <c r="S439" s="8">
        <v>32242.799999999999</v>
      </c>
      <c r="T439" s="8">
        <v>167.34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32410.14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f t="shared" si="6"/>
        <v>0</v>
      </c>
      <c r="AU439" s="8">
        <v>12395.77</v>
      </c>
      <c r="AV439" s="8">
        <v>32410.14</v>
      </c>
      <c r="AW439" s="9">
        <v>83</v>
      </c>
      <c r="AX439" s="9">
        <v>300</v>
      </c>
      <c r="AY439" s="8">
        <v>354002.48</v>
      </c>
      <c r="AZ439" s="8">
        <v>33721.71</v>
      </c>
      <c r="BA439" s="7">
        <v>35.059072999999998</v>
      </c>
      <c r="BB439" s="7">
        <v>32.442532474881602</v>
      </c>
      <c r="BC439" s="7">
        <v>10.59</v>
      </c>
      <c r="BD439" s="7"/>
      <c r="BE439" s="6" t="s">
        <v>3776</v>
      </c>
      <c r="BF439" s="4"/>
      <c r="BG439" s="6" t="s">
        <v>155</v>
      </c>
      <c r="BH439" s="6" t="s">
        <v>19</v>
      </c>
      <c r="BI439" s="6" t="s">
        <v>161</v>
      </c>
      <c r="BJ439" s="6" t="s">
        <v>3777</v>
      </c>
      <c r="BK439" s="5" t="s">
        <v>2</v>
      </c>
      <c r="BL439" s="7">
        <v>253322.90137944001</v>
      </c>
      <c r="BM439" s="5" t="s">
        <v>131</v>
      </c>
      <c r="BN439" s="7"/>
      <c r="BO439" s="10">
        <v>38805</v>
      </c>
      <c r="BP439" s="10">
        <v>47936</v>
      </c>
      <c r="BQ439" s="10" t="s">
        <v>751</v>
      </c>
      <c r="BR439" s="10" t="s">
        <v>4353</v>
      </c>
      <c r="BS439" s="10">
        <v>38805</v>
      </c>
      <c r="BT439" s="10">
        <v>47936</v>
      </c>
      <c r="BU439" s="7">
        <v>10241.51</v>
      </c>
      <c r="BV439" s="7">
        <v>7.02</v>
      </c>
      <c r="BW439" s="7">
        <v>0</v>
      </c>
    </row>
    <row r="440" spans="1:75" s="2" customFormat="1" ht="18.2" customHeight="1" x14ac:dyDescent="0.15">
      <c r="A440" s="11">
        <v>438</v>
      </c>
      <c r="B440" s="12" t="s">
        <v>127</v>
      </c>
      <c r="C440" s="12" t="s">
        <v>128</v>
      </c>
      <c r="D440" s="26">
        <v>45383</v>
      </c>
      <c r="E440" s="13" t="s">
        <v>1282</v>
      </c>
      <c r="F440" s="22">
        <v>0</v>
      </c>
      <c r="G440" s="22">
        <v>0</v>
      </c>
      <c r="H440" s="15">
        <v>17463.080000000002</v>
      </c>
      <c r="I440" s="15">
        <v>0</v>
      </c>
      <c r="J440" s="15">
        <v>0</v>
      </c>
      <c r="K440" s="15">
        <v>17463.080000000002</v>
      </c>
      <c r="L440" s="15">
        <v>141.13</v>
      </c>
      <c r="M440" s="15">
        <v>0</v>
      </c>
      <c r="N440" s="15">
        <v>0</v>
      </c>
      <c r="O440" s="15">
        <v>141.13</v>
      </c>
      <c r="P440" s="15">
        <v>0</v>
      </c>
      <c r="Q440" s="15">
        <v>0</v>
      </c>
      <c r="R440" s="15">
        <v>17321.95</v>
      </c>
      <c r="S440" s="15">
        <v>0</v>
      </c>
      <c r="T440" s="15">
        <v>154.11000000000001</v>
      </c>
      <c r="U440" s="15">
        <v>0</v>
      </c>
      <c r="V440" s="15">
        <v>0</v>
      </c>
      <c r="W440" s="15">
        <v>154.11000000000001</v>
      </c>
      <c r="X440" s="15">
        <v>0</v>
      </c>
      <c r="Y440" s="15">
        <v>0</v>
      </c>
      <c r="Z440" s="15">
        <v>0</v>
      </c>
      <c r="AA440" s="15">
        <v>6.46</v>
      </c>
      <c r="AB440" s="15">
        <v>0</v>
      </c>
      <c r="AC440" s="15">
        <v>0</v>
      </c>
      <c r="AD440" s="15">
        <v>0</v>
      </c>
      <c r="AE440" s="15">
        <v>0</v>
      </c>
      <c r="AF440" s="15">
        <v>-16.079999999999998</v>
      </c>
      <c r="AG440" s="15">
        <v>15.09</v>
      </c>
      <c r="AH440" s="15">
        <v>47.58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0.17</v>
      </c>
      <c r="AQ440" s="15">
        <v>0</v>
      </c>
      <c r="AR440" s="15">
        <v>0.46</v>
      </c>
      <c r="AS440" s="15">
        <v>0</v>
      </c>
      <c r="AT440" s="8">
        <f t="shared" si="6"/>
        <v>348</v>
      </c>
      <c r="AU440" s="15">
        <v>0</v>
      </c>
      <c r="AV440" s="15">
        <v>0</v>
      </c>
      <c r="AW440" s="16">
        <v>83</v>
      </c>
      <c r="AX440" s="16">
        <v>300</v>
      </c>
      <c r="AY440" s="15">
        <v>356999.07</v>
      </c>
      <c r="AZ440" s="15">
        <v>31057.89</v>
      </c>
      <c r="BA440" s="14">
        <v>32.018574999999998</v>
      </c>
      <c r="BB440" s="14">
        <v>17.857753866127101</v>
      </c>
      <c r="BC440" s="14">
        <v>10.59</v>
      </c>
      <c r="BD440" s="14"/>
      <c r="BE440" s="13" t="s">
        <v>3776</v>
      </c>
      <c r="BF440" s="11"/>
      <c r="BG440" s="13" t="s">
        <v>155</v>
      </c>
      <c r="BH440" s="13" t="s">
        <v>19</v>
      </c>
      <c r="BI440" s="13" t="s">
        <v>156</v>
      </c>
      <c r="BJ440" s="13" t="s">
        <v>1</v>
      </c>
      <c r="BK440" s="12" t="s">
        <v>2</v>
      </c>
      <c r="BL440" s="14">
        <v>140620.07511460001</v>
      </c>
      <c r="BM440" s="12" t="s">
        <v>131</v>
      </c>
      <c r="BN440" s="14"/>
      <c r="BO440" s="17">
        <v>38805</v>
      </c>
      <c r="BP440" s="17">
        <v>47936</v>
      </c>
      <c r="BQ440" s="10" t="s">
        <v>4319</v>
      </c>
      <c r="BR440" s="10" t="s">
        <v>4326</v>
      </c>
      <c r="BS440" s="10">
        <v>38805</v>
      </c>
      <c r="BT440" s="10">
        <v>47936</v>
      </c>
      <c r="BU440" s="14">
        <v>0</v>
      </c>
      <c r="BV440" s="14">
        <v>6.46</v>
      </c>
      <c r="BW440" s="14">
        <v>0</v>
      </c>
    </row>
    <row r="441" spans="1:75" s="2" customFormat="1" ht="18.2" customHeight="1" x14ac:dyDescent="0.15">
      <c r="A441" s="4">
        <v>439</v>
      </c>
      <c r="B441" s="5" t="s">
        <v>127</v>
      </c>
      <c r="C441" s="5" t="s">
        <v>128</v>
      </c>
      <c r="D441" s="25">
        <v>45383</v>
      </c>
      <c r="E441" s="6" t="s">
        <v>1283</v>
      </c>
      <c r="F441" s="21">
        <v>6</v>
      </c>
      <c r="G441" s="21">
        <v>6</v>
      </c>
      <c r="H441" s="8">
        <v>14969.7</v>
      </c>
      <c r="I441" s="8">
        <v>704.15</v>
      </c>
      <c r="J441" s="8">
        <v>0</v>
      </c>
      <c r="K441" s="8">
        <v>15673.85</v>
      </c>
      <c r="L441" s="8">
        <v>121.01</v>
      </c>
      <c r="M441" s="8">
        <v>0</v>
      </c>
      <c r="N441" s="8">
        <v>197.09</v>
      </c>
      <c r="O441" s="8">
        <v>0</v>
      </c>
      <c r="P441" s="8">
        <v>0</v>
      </c>
      <c r="Q441" s="8">
        <v>0</v>
      </c>
      <c r="R441" s="8">
        <v>15476.76</v>
      </c>
      <c r="S441" s="8">
        <v>814.57</v>
      </c>
      <c r="T441" s="8">
        <v>132.11000000000001</v>
      </c>
      <c r="U441" s="8">
        <v>0</v>
      </c>
      <c r="V441" s="8">
        <v>275.63</v>
      </c>
      <c r="W441" s="8">
        <v>0</v>
      </c>
      <c r="X441" s="8">
        <v>0</v>
      </c>
      <c r="Y441" s="8">
        <v>0</v>
      </c>
      <c r="Z441" s="8">
        <v>671.05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-48.94</v>
      </c>
      <c r="AG441" s="8">
        <v>0</v>
      </c>
      <c r="AH441" s="8">
        <v>0</v>
      </c>
      <c r="AI441" s="8">
        <v>11.08</v>
      </c>
      <c r="AJ441" s="8">
        <v>0</v>
      </c>
      <c r="AK441" s="8">
        <v>0</v>
      </c>
      <c r="AL441" s="8">
        <v>44.78</v>
      </c>
      <c r="AM441" s="8">
        <v>0</v>
      </c>
      <c r="AN441" s="8">
        <v>25.86</v>
      </c>
      <c r="AO441" s="8">
        <v>73.459999999999994</v>
      </c>
      <c r="AP441" s="8">
        <v>0</v>
      </c>
      <c r="AQ441" s="8">
        <v>0</v>
      </c>
      <c r="AR441" s="8">
        <v>0</v>
      </c>
      <c r="AS441" s="8">
        <v>0</v>
      </c>
      <c r="AT441" s="8">
        <f t="shared" si="6"/>
        <v>578.96</v>
      </c>
      <c r="AU441" s="8">
        <v>628.07000000000005</v>
      </c>
      <c r="AV441" s="8">
        <v>671.05</v>
      </c>
      <c r="AW441" s="9">
        <v>83</v>
      </c>
      <c r="AX441" s="9">
        <v>300</v>
      </c>
      <c r="AY441" s="8">
        <v>204999.37</v>
      </c>
      <c r="AZ441" s="8">
        <v>26626.73</v>
      </c>
      <c r="BA441" s="7">
        <v>47.805025999999998</v>
      </c>
      <c r="BB441" s="7">
        <v>27.786623223946801</v>
      </c>
      <c r="BC441" s="7">
        <v>10.59</v>
      </c>
      <c r="BD441" s="7"/>
      <c r="BE441" s="6" t="s">
        <v>3776</v>
      </c>
      <c r="BF441" s="4"/>
      <c r="BG441" s="6" t="s">
        <v>166</v>
      </c>
      <c r="BH441" s="6" t="s">
        <v>39</v>
      </c>
      <c r="BI441" s="6" t="s">
        <v>167</v>
      </c>
      <c r="BJ441" s="6" t="s">
        <v>3</v>
      </c>
      <c r="BK441" s="5" t="s">
        <v>2</v>
      </c>
      <c r="BL441" s="7">
        <v>125640.77102928</v>
      </c>
      <c r="BM441" s="5" t="s">
        <v>131</v>
      </c>
      <c r="BN441" s="7"/>
      <c r="BO441" s="10">
        <v>38806</v>
      </c>
      <c r="BP441" s="10">
        <v>47937</v>
      </c>
      <c r="BQ441" s="10" t="s">
        <v>740</v>
      </c>
      <c r="BR441" s="10" t="s">
        <v>4339</v>
      </c>
      <c r="BS441" s="10">
        <v>38806</v>
      </c>
      <c r="BT441" s="10">
        <v>47937</v>
      </c>
      <c r="BU441" s="7">
        <v>276</v>
      </c>
      <c r="BV441" s="7">
        <v>5.54</v>
      </c>
      <c r="BW441" s="7">
        <v>0</v>
      </c>
    </row>
    <row r="442" spans="1:75" s="2" customFormat="1" ht="18.2" customHeight="1" x14ac:dyDescent="0.15">
      <c r="A442" s="11">
        <v>440</v>
      </c>
      <c r="B442" s="12" t="s">
        <v>127</v>
      </c>
      <c r="C442" s="12" t="s">
        <v>128</v>
      </c>
      <c r="D442" s="26">
        <v>45383</v>
      </c>
      <c r="E442" s="13" t="s">
        <v>1284</v>
      </c>
      <c r="F442" s="22">
        <v>0</v>
      </c>
      <c r="G442" s="22">
        <v>0</v>
      </c>
      <c r="H442" s="15">
        <v>9588.91</v>
      </c>
      <c r="I442" s="15">
        <v>0</v>
      </c>
      <c r="J442" s="15">
        <v>0</v>
      </c>
      <c r="K442" s="15">
        <v>9588.91</v>
      </c>
      <c r="L442" s="15">
        <v>121.19</v>
      </c>
      <c r="M442" s="15">
        <v>0</v>
      </c>
      <c r="N442" s="15">
        <v>0</v>
      </c>
      <c r="O442" s="15">
        <v>121.19</v>
      </c>
      <c r="P442" s="15">
        <v>0</v>
      </c>
      <c r="Q442" s="15">
        <v>0</v>
      </c>
      <c r="R442" s="15">
        <v>9467.7199999999993</v>
      </c>
      <c r="S442" s="15">
        <v>0</v>
      </c>
      <c r="T442" s="15">
        <v>84.62</v>
      </c>
      <c r="U442" s="15">
        <v>0</v>
      </c>
      <c r="V442" s="15">
        <v>0</v>
      </c>
      <c r="W442" s="15">
        <v>84.62</v>
      </c>
      <c r="X442" s="15">
        <v>0</v>
      </c>
      <c r="Y442" s="15">
        <v>0</v>
      </c>
      <c r="Z442" s="15">
        <v>0</v>
      </c>
      <c r="AA442" s="15">
        <v>4.51</v>
      </c>
      <c r="AB442" s="15">
        <v>0</v>
      </c>
      <c r="AC442" s="15">
        <v>0</v>
      </c>
      <c r="AD442" s="15">
        <v>0</v>
      </c>
      <c r="AE442" s="15">
        <v>0</v>
      </c>
      <c r="AF442" s="15">
        <v>-11.12</v>
      </c>
      <c r="AG442" s="15">
        <v>10.52</v>
      </c>
      <c r="AH442" s="15">
        <v>33.15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4.26</v>
      </c>
      <c r="AQ442" s="15">
        <v>0</v>
      </c>
      <c r="AR442" s="15">
        <v>0.76</v>
      </c>
      <c r="AS442" s="15">
        <v>0</v>
      </c>
      <c r="AT442" s="8">
        <f t="shared" si="6"/>
        <v>246.37</v>
      </c>
      <c r="AU442" s="15">
        <v>0</v>
      </c>
      <c r="AV442" s="15">
        <v>0</v>
      </c>
      <c r="AW442" s="16">
        <v>83</v>
      </c>
      <c r="AX442" s="16">
        <v>300</v>
      </c>
      <c r="AY442" s="15">
        <v>248798.93</v>
      </c>
      <c r="AZ442" s="15">
        <v>21649.72</v>
      </c>
      <c r="BA442" s="14">
        <v>32.026687000000003</v>
      </c>
      <c r="BB442" s="14">
        <v>14.0057102375292</v>
      </c>
      <c r="BC442" s="14">
        <v>10.59</v>
      </c>
      <c r="BD442" s="14"/>
      <c r="BE442" s="13" t="s">
        <v>3776</v>
      </c>
      <c r="BF442" s="11"/>
      <c r="BG442" s="13" t="s">
        <v>137</v>
      </c>
      <c r="BH442" s="13" t="s">
        <v>18</v>
      </c>
      <c r="BI442" s="13" t="s">
        <v>189</v>
      </c>
      <c r="BJ442" s="13" t="s">
        <v>1</v>
      </c>
      <c r="BK442" s="12" t="s">
        <v>2</v>
      </c>
      <c r="BL442" s="14">
        <v>76859.216056160003</v>
      </c>
      <c r="BM442" s="12" t="s">
        <v>131</v>
      </c>
      <c r="BN442" s="14"/>
      <c r="BO442" s="17">
        <v>38806</v>
      </c>
      <c r="BP442" s="17">
        <v>47937</v>
      </c>
      <c r="BQ442" s="10" t="s">
        <v>4319</v>
      </c>
      <c r="BR442" s="10" t="s">
        <v>4326</v>
      </c>
      <c r="BS442" s="10">
        <v>38806</v>
      </c>
      <c r="BT442" s="10">
        <v>47937</v>
      </c>
      <c r="BU442" s="14">
        <v>0</v>
      </c>
      <c r="BV442" s="14">
        <v>4.51</v>
      </c>
      <c r="BW442" s="14">
        <v>0</v>
      </c>
    </row>
    <row r="443" spans="1:75" s="2" customFormat="1" ht="18.2" customHeight="1" x14ac:dyDescent="0.15">
      <c r="A443" s="4">
        <v>441</v>
      </c>
      <c r="B443" s="5" t="s">
        <v>127</v>
      </c>
      <c r="C443" s="5" t="s">
        <v>128</v>
      </c>
      <c r="D443" s="25">
        <v>45383</v>
      </c>
      <c r="E443" s="6" t="s">
        <v>1285</v>
      </c>
      <c r="F443" s="21">
        <v>138</v>
      </c>
      <c r="G443" s="21">
        <v>137</v>
      </c>
      <c r="H443" s="8">
        <v>9595.06</v>
      </c>
      <c r="I443" s="8">
        <v>6146.94</v>
      </c>
      <c r="J443" s="8">
        <v>0</v>
      </c>
      <c r="K443" s="8">
        <v>15742</v>
      </c>
      <c r="L443" s="8">
        <v>77.5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15742</v>
      </c>
      <c r="S443" s="8">
        <v>16071.72</v>
      </c>
      <c r="T443" s="8">
        <v>84.68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16156.4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f t="shared" si="6"/>
        <v>0</v>
      </c>
      <c r="AU443" s="8">
        <v>6224.44</v>
      </c>
      <c r="AV443" s="8">
        <v>16156.4</v>
      </c>
      <c r="AW443" s="9">
        <v>83</v>
      </c>
      <c r="AX443" s="9">
        <v>300</v>
      </c>
      <c r="AY443" s="8">
        <v>204999.37</v>
      </c>
      <c r="AZ443" s="8">
        <v>17060.939999999999</v>
      </c>
      <c r="BA443" s="7">
        <v>30.630824</v>
      </c>
      <c r="BB443" s="7">
        <v>28.2628290942937</v>
      </c>
      <c r="BC443" s="7">
        <v>10.59</v>
      </c>
      <c r="BD443" s="7"/>
      <c r="BE443" s="6" t="s">
        <v>3776</v>
      </c>
      <c r="BF443" s="4"/>
      <c r="BG443" s="6" t="s">
        <v>166</v>
      </c>
      <c r="BH443" s="6" t="s">
        <v>39</v>
      </c>
      <c r="BI443" s="6" t="s">
        <v>167</v>
      </c>
      <c r="BJ443" s="6" t="s">
        <v>3777</v>
      </c>
      <c r="BK443" s="5" t="s">
        <v>2</v>
      </c>
      <c r="BL443" s="7">
        <v>127793.996776</v>
      </c>
      <c r="BM443" s="5" t="s">
        <v>131</v>
      </c>
      <c r="BN443" s="7"/>
      <c r="BO443" s="10">
        <v>38806</v>
      </c>
      <c r="BP443" s="10">
        <v>47937</v>
      </c>
      <c r="BQ443" s="10" t="s">
        <v>742</v>
      </c>
      <c r="BR443" s="10" t="s">
        <v>4341</v>
      </c>
      <c r="BS443" s="10">
        <v>38806</v>
      </c>
      <c r="BT443" s="10">
        <v>47937</v>
      </c>
      <c r="BU443" s="7">
        <v>5292.28</v>
      </c>
      <c r="BV443" s="7">
        <v>3.55</v>
      </c>
      <c r="BW443" s="7">
        <v>0</v>
      </c>
    </row>
    <row r="444" spans="1:75" s="2" customFormat="1" ht="18.2" customHeight="1" x14ac:dyDescent="0.15">
      <c r="A444" s="11">
        <v>442</v>
      </c>
      <c r="B444" s="12" t="s">
        <v>127</v>
      </c>
      <c r="C444" s="12" t="s">
        <v>128</v>
      </c>
      <c r="D444" s="26">
        <v>45383</v>
      </c>
      <c r="E444" s="13" t="s">
        <v>1286</v>
      </c>
      <c r="F444" s="22">
        <v>132</v>
      </c>
      <c r="G444" s="22">
        <v>131</v>
      </c>
      <c r="H444" s="15">
        <v>9003.01</v>
      </c>
      <c r="I444" s="15">
        <v>5632.75</v>
      </c>
      <c r="J444" s="15">
        <v>0</v>
      </c>
      <c r="K444" s="15">
        <v>14635.76</v>
      </c>
      <c r="L444" s="15">
        <v>72.709999999999994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14635.76</v>
      </c>
      <c r="S444" s="15">
        <v>14300.21</v>
      </c>
      <c r="T444" s="15">
        <v>79.45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14379.66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8">
        <f t="shared" si="6"/>
        <v>0</v>
      </c>
      <c r="AU444" s="15">
        <v>5705.46</v>
      </c>
      <c r="AV444" s="15">
        <v>14379.66</v>
      </c>
      <c r="AW444" s="16">
        <v>83</v>
      </c>
      <c r="AX444" s="16">
        <v>300</v>
      </c>
      <c r="AY444" s="15">
        <v>213999.32</v>
      </c>
      <c r="AZ444" s="15">
        <v>16006.96</v>
      </c>
      <c r="BA444" s="14">
        <v>27.529903999999998</v>
      </c>
      <c r="BB444" s="14">
        <v>25.171617082009298</v>
      </c>
      <c r="BC444" s="14">
        <v>10.59</v>
      </c>
      <c r="BD444" s="14"/>
      <c r="BE444" s="13" t="s">
        <v>3776</v>
      </c>
      <c r="BF444" s="11"/>
      <c r="BG444" s="13" t="s">
        <v>132</v>
      </c>
      <c r="BH444" s="13" t="s">
        <v>10</v>
      </c>
      <c r="BI444" s="13" t="s">
        <v>217</v>
      </c>
      <c r="BJ444" s="13" t="s">
        <v>3777</v>
      </c>
      <c r="BK444" s="12" t="s">
        <v>2</v>
      </c>
      <c r="BL444" s="14">
        <v>118813.50948127999</v>
      </c>
      <c r="BM444" s="12" t="s">
        <v>131</v>
      </c>
      <c r="BN444" s="14"/>
      <c r="BO444" s="17">
        <v>38806</v>
      </c>
      <c r="BP444" s="17">
        <v>47937</v>
      </c>
      <c r="BQ444" s="10" t="s">
        <v>3768</v>
      </c>
      <c r="BR444" s="10" t="s">
        <v>4365</v>
      </c>
      <c r="BS444" s="10">
        <v>38806</v>
      </c>
      <c r="BT444" s="10">
        <v>47937</v>
      </c>
      <c r="BU444" s="14">
        <v>4859.07</v>
      </c>
      <c r="BV444" s="14">
        <v>3.33</v>
      </c>
      <c r="BW444" s="14">
        <v>0</v>
      </c>
    </row>
    <row r="445" spans="1:75" s="2" customFormat="1" ht="18.2" customHeight="1" x14ac:dyDescent="0.15">
      <c r="A445" s="4">
        <v>443</v>
      </c>
      <c r="B445" s="5" t="s">
        <v>127</v>
      </c>
      <c r="C445" s="5" t="s">
        <v>128</v>
      </c>
      <c r="D445" s="25">
        <v>45383</v>
      </c>
      <c r="E445" s="6" t="s">
        <v>1287</v>
      </c>
      <c r="F445" s="5" t="s">
        <v>777</v>
      </c>
      <c r="G445" s="21">
        <v>169</v>
      </c>
      <c r="H445" s="8">
        <v>13579.76</v>
      </c>
      <c r="I445" s="8">
        <v>9623.2999999999993</v>
      </c>
      <c r="J445" s="8">
        <v>0</v>
      </c>
      <c r="K445" s="8">
        <v>23203.06</v>
      </c>
      <c r="L445" s="8">
        <v>109.8</v>
      </c>
      <c r="M445" s="8">
        <v>23203.06</v>
      </c>
      <c r="N445" s="8">
        <v>0</v>
      </c>
      <c r="O445" s="8">
        <v>0</v>
      </c>
      <c r="P445" s="8">
        <v>0</v>
      </c>
      <c r="Q445" s="8">
        <v>0</v>
      </c>
      <c r="R445" s="8">
        <v>23203.06</v>
      </c>
      <c r="S445" s="8">
        <v>29185.84</v>
      </c>
      <c r="T445" s="8">
        <v>119.84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29305.68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f t="shared" si="6"/>
        <v>0</v>
      </c>
      <c r="AU445" s="8">
        <v>9733.1</v>
      </c>
      <c r="AV445" s="8">
        <v>29305.68</v>
      </c>
      <c r="AW445" s="9">
        <v>83</v>
      </c>
      <c r="AX445" s="9">
        <v>300</v>
      </c>
      <c r="AY445" s="8">
        <v>245100.02</v>
      </c>
      <c r="AZ445" s="8">
        <v>24156.58</v>
      </c>
      <c r="BA445" s="7">
        <v>36.274408999999999</v>
      </c>
      <c r="BB445" s="7">
        <v>34.842568297811198</v>
      </c>
      <c r="BC445" s="7">
        <v>10.59</v>
      </c>
      <c r="BD445" s="7"/>
      <c r="BE445" s="6" t="s">
        <v>3776</v>
      </c>
      <c r="BF445" s="4"/>
      <c r="BG445" s="6" t="s">
        <v>137</v>
      </c>
      <c r="BH445" s="6" t="s">
        <v>18</v>
      </c>
      <c r="BI445" s="6" t="s">
        <v>189</v>
      </c>
      <c r="BJ445" s="6" t="s">
        <v>3777</v>
      </c>
      <c r="BK445" s="5" t="s">
        <v>2</v>
      </c>
      <c r="BL445" s="7">
        <v>0</v>
      </c>
      <c r="BM445" s="5" t="s">
        <v>131</v>
      </c>
      <c r="BN445" s="7"/>
      <c r="BO445" s="10">
        <v>38806</v>
      </c>
      <c r="BP445" s="10">
        <v>47937</v>
      </c>
      <c r="BQ445" s="10" t="s">
        <v>4320</v>
      </c>
      <c r="BR445" s="10" t="s">
        <v>4351</v>
      </c>
      <c r="BS445" s="10">
        <v>38806</v>
      </c>
      <c r="BT445" s="10">
        <v>47937</v>
      </c>
      <c r="BU445" s="7">
        <v>8917.98</v>
      </c>
      <c r="BV445" s="7">
        <v>0</v>
      </c>
      <c r="BW445" s="7">
        <v>0</v>
      </c>
    </row>
    <row r="446" spans="1:75" s="2" customFormat="1" ht="18.2" customHeight="1" x14ac:dyDescent="0.15">
      <c r="A446" s="11">
        <v>444</v>
      </c>
      <c r="B446" s="12" t="s">
        <v>127</v>
      </c>
      <c r="C446" s="12" t="s">
        <v>128</v>
      </c>
      <c r="D446" s="26">
        <v>45383</v>
      </c>
      <c r="E446" s="13" t="s">
        <v>1288</v>
      </c>
      <c r="F446" s="22">
        <v>0</v>
      </c>
      <c r="G446" s="22">
        <v>0</v>
      </c>
      <c r="H446" s="15">
        <v>11149.99</v>
      </c>
      <c r="I446" s="15">
        <v>0</v>
      </c>
      <c r="J446" s="15">
        <v>0</v>
      </c>
      <c r="K446" s="15">
        <v>11149.99</v>
      </c>
      <c r="L446" s="15">
        <v>90.15</v>
      </c>
      <c r="M446" s="15">
        <v>0</v>
      </c>
      <c r="N446" s="15">
        <v>0</v>
      </c>
      <c r="O446" s="15">
        <v>90.15</v>
      </c>
      <c r="P446" s="15">
        <v>0</v>
      </c>
      <c r="Q446" s="15">
        <v>0</v>
      </c>
      <c r="R446" s="15">
        <v>11059.84</v>
      </c>
      <c r="S446" s="15">
        <v>0</v>
      </c>
      <c r="T446" s="15">
        <v>98.4</v>
      </c>
      <c r="U446" s="15">
        <v>0</v>
      </c>
      <c r="V446" s="15">
        <v>0</v>
      </c>
      <c r="W446" s="15">
        <v>98.4</v>
      </c>
      <c r="X446" s="15">
        <v>0</v>
      </c>
      <c r="Y446" s="15">
        <v>0</v>
      </c>
      <c r="Z446" s="15">
        <v>0</v>
      </c>
      <c r="AA446" s="15">
        <v>4.13</v>
      </c>
      <c r="AB446" s="15">
        <v>0</v>
      </c>
      <c r="AC446" s="15">
        <v>0</v>
      </c>
      <c r="AD446" s="15">
        <v>0</v>
      </c>
      <c r="AE446" s="15">
        <v>0</v>
      </c>
      <c r="AF446" s="15">
        <v>-9.76</v>
      </c>
      <c r="AG446" s="15">
        <v>9.6300000000000008</v>
      </c>
      <c r="AH446" s="15">
        <v>29.47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1.232E-3</v>
      </c>
      <c r="AT446" s="8">
        <f t="shared" si="6"/>
        <v>222.01876800000002</v>
      </c>
      <c r="AU446" s="15">
        <v>0</v>
      </c>
      <c r="AV446" s="15">
        <v>0</v>
      </c>
      <c r="AW446" s="16">
        <v>83</v>
      </c>
      <c r="AX446" s="16">
        <v>300</v>
      </c>
      <c r="AY446" s="15">
        <v>204999.37</v>
      </c>
      <c r="AZ446" s="15">
        <v>19834.2</v>
      </c>
      <c r="BA446" s="14">
        <v>35.609872000000003</v>
      </c>
      <c r="BB446" s="14">
        <v>19.856585430240699</v>
      </c>
      <c r="BC446" s="14">
        <v>10.59</v>
      </c>
      <c r="BD446" s="14"/>
      <c r="BE446" s="13" t="s">
        <v>3776</v>
      </c>
      <c r="BF446" s="11"/>
      <c r="BG446" s="13" t="s">
        <v>166</v>
      </c>
      <c r="BH446" s="13" t="s">
        <v>39</v>
      </c>
      <c r="BI446" s="13" t="s">
        <v>167</v>
      </c>
      <c r="BJ446" s="13" t="s">
        <v>1</v>
      </c>
      <c r="BK446" s="12" t="s">
        <v>2</v>
      </c>
      <c r="BL446" s="14">
        <v>89784.090795519995</v>
      </c>
      <c r="BM446" s="12" t="s">
        <v>131</v>
      </c>
      <c r="BN446" s="14"/>
      <c r="BO446" s="17">
        <v>38806</v>
      </c>
      <c r="BP446" s="17">
        <v>47937</v>
      </c>
      <c r="BQ446" s="10" t="s">
        <v>4319</v>
      </c>
      <c r="BR446" s="10" t="s">
        <v>4326</v>
      </c>
      <c r="BS446" s="10">
        <v>38806</v>
      </c>
      <c r="BT446" s="10">
        <v>47937</v>
      </c>
      <c r="BU446" s="14">
        <v>0</v>
      </c>
      <c r="BV446" s="14">
        <v>4.13</v>
      </c>
      <c r="BW446" s="14">
        <v>0</v>
      </c>
    </row>
    <row r="447" spans="1:75" s="2" customFormat="1" ht="18.2" customHeight="1" x14ac:dyDescent="0.15">
      <c r="A447" s="4">
        <v>445</v>
      </c>
      <c r="B447" s="5" t="s">
        <v>127</v>
      </c>
      <c r="C447" s="5" t="s">
        <v>128</v>
      </c>
      <c r="D447" s="25">
        <v>45383</v>
      </c>
      <c r="E447" s="6" t="s">
        <v>1289</v>
      </c>
      <c r="F447" s="21">
        <v>126</v>
      </c>
      <c r="G447" s="21">
        <v>125</v>
      </c>
      <c r="H447" s="8">
        <v>9219.0499999999993</v>
      </c>
      <c r="I447" s="8">
        <v>5627.94</v>
      </c>
      <c r="J447" s="8">
        <v>0</v>
      </c>
      <c r="K447" s="8">
        <v>14846.99</v>
      </c>
      <c r="L447" s="8">
        <v>74.510000000000005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14846.99</v>
      </c>
      <c r="S447" s="8">
        <v>13807.36</v>
      </c>
      <c r="T447" s="8">
        <v>81.36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13888.72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f t="shared" si="6"/>
        <v>0</v>
      </c>
      <c r="AU447" s="8">
        <v>5702.45</v>
      </c>
      <c r="AV447" s="8">
        <v>13888.72</v>
      </c>
      <c r="AW447" s="9">
        <v>83</v>
      </c>
      <c r="AX447" s="9">
        <v>300</v>
      </c>
      <c r="AY447" s="8">
        <v>294930.46999999997</v>
      </c>
      <c r="AZ447" s="8">
        <v>16396.77</v>
      </c>
      <c r="BA447" s="7">
        <v>20.461945</v>
      </c>
      <c r="BB447" s="7">
        <v>18.527935245511799</v>
      </c>
      <c r="BC447" s="7">
        <v>10.59</v>
      </c>
      <c r="BD447" s="7"/>
      <c r="BE447" s="6" t="s">
        <v>3776</v>
      </c>
      <c r="BF447" s="4"/>
      <c r="BG447" s="6" t="s">
        <v>137</v>
      </c>
      <c r="BH447" s="6" t="s">
        <v>5</v>
      </c>
      <c r="BI447" s="6" t="s">
        <v>151</v>
      </c>
      <c r="BJ447" s="6" t="s">
        <v>3777</v>
      </c>
      <c r="BK447" s="5" t="s">
        <v>2</v>
      </c>
      <c r="BL447" s="7">
        <v>120528.28053572</v>
      </c>
      <c r="BM447" s="5" t="s">
        <v>131</v>
      </c>
      <c r="BN447" s="7"/>
      <c r="BO447" s="10">
        <v>38806</v>
      </c>
      <c r="BP447" s="10">
        <v>47937</v>
      </c>
      <c r="BQ447" s="10" t="s">
        <v>3698</v>
      </c>
      <c r="BR447" s="10" t="s">
        <v>4322</v>
      </c>
      <c r="BS447" s="10">
        <v>38806</v>
      </c>
      <c r="BT447" s="10">
        <v>47937</v>
      </c>
      <c r="BU447" s="7">
        <v>5093.75</v>
      </c>
      <c r="BV447" s="7">
        <v>3.41</v>
      </c>
      <c r="BW447" s="7">
        <v>0</v>
      </c>
    </row>
    <row r="448" spans="1:75" s="2" customFormat="1" ht="18.2" customHeight="1" x14ac:dyDescent="0.15">
      <c r="A448" s="11">
        <v>446</v>
      </c>
      <c r="B448" s="12" t="s">
        <v>127</v>
      </c>
      <c r="C448" s="12" t="s">
        <v>128</v>
      </c>
      <c r="D448" s="26">
        <v>45383</v>
      </c>
      <c r="E448" s="13" t="s">
        <v>1290</v>
      </c>
      <c r="F448" s="22">
        <v>0</v>
      </c>
      <c r="G448" s="22">
        <v>0</v>
      </c>
      <c r="H448" s="15">
        <v>20260.509999999998</v>
      </c>
      <c r="I448" s="15">
        <v>0</v>
      </c>
      <c r="J448" s="15">
        <v>0</v>
      </c>
      <c r="K448" s="15">
        <v>20260.509999999998</v>
      </c>
      <c r="L448" s="15">
        <v>163.75</v>
      </c>
      <c r="M448" s="15">
        <v>0</v>
      </c>
      <c r="N448" s="15">
        <v>0</v>
      </c>
      <c r="O448" s="15">
        <v>163.75</v>
      </c>
      <c r="P448" s="15">
        <v>0</v>
      </c>
      <c r="Q448" s="15">
        <v>0</v>
      </c>
      <c r="R448" s="15">
        <v>20096.759999999998</v>
      </c>
      <c r="S448" s="15">
        <v>0</v>
      </c>
      <c r="T448" s="15">
        <v>178.8</v>
      </c>
      <c r="U448" s="15">
        <v>0</v>
      </c>
      <c r="V448" s="15">
        <v>0</v>
      </c>
      <c r="W448" s="15">
        <v>178.8</v>
      </c>
      <c r="X448" s="15">
        <v>0</v>
      </c>
      <c r="Y448" s="15">
        <v>0</v>
      </c>
      <c r="Z448" s="15">
        <v>0</v>
      </c>
      <c r="AA448" s="15">
        <v>7.5</v>
      </c>
      <c r="AB448" s="15">
        <v>0</v>
      </c>
      <c r="AC448" s="15">
        <v>0</v>
      </c>
      <c r="AD448" s="15">
        <v>0</v>
      </c>
      <c r="AE448" s="15">
        <v>0</v>
      </c>
      <c r="AF448" s="15">
        <v>-16.079999999999998</v>
      </c>
      <c r="AG448" s="15">
        <v>17.5</v>
      </c>
      <c r="AH448" s="15">
        <v>49.16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0.17</v>
      </c>
      <c r="AQ448" s="15">
        <v>0</v>
      </c>
      <c r="AR448" s="15">
        <v>0.08</v>
      </c>
      <c r="AS448" s="15">
        <v>0</v>
      </c>
      <c r="AT448" s="8">
        <f t="shared" si="6"/>
        <v>400.72</v>
      </c>
      <c r="AU448" s="15">
        <v>0</v>
      </c>
      <c r="AV448" s="15">
        <v>0</v>
      </c>
      <c r="AW448" s="16">
        <v>83</v>
      </c>
      <c r="AX448" s="16">
        <v>300</v>
      </c>
      <c r="AY448" s="15">
        <v>264083.73</v>
      </c>
      <c r="AZ448" s="15">
        <v>36034.54</v>
      </c>
      <c r="BA448" s="14">
        <v>50.221026000000002</v>
      </c>
      <c r="BB448" s="14">
        <v>28.0086801850602</v>
      </c>
      <c r="BC448" s="14">
        <v>10.59</v>
      </c>
      <c r="BD448" s="14"/>
      <c r="BE448" s="13" t="s">
        <v>3776</v>
      </c>
      <c r="BF448" s="11"/>
      <c r="BG448" s="13" t="s">
        <v>137</v>
      </c>
      <c r="BH448" s="13" t="s">
        <v>5</v>
      </c>
      <c r="BI448" s="13" t="s">
        <v>151</v>
      </c>
      <c r="BJ448" s="13" t="s">
        <v>1</v>
      </c>
      <c r="BK448" s="12" t="s">
        <v>2</v>
      </c>
      <c r="BL448" s="14">
        <v>163146.06038928</v>
      </c>
      <c r="BM448" s="12" t="s">
        <v>131</v>
      </c>
      <c r="BN448" s="14"/>
      <c r="BO448" s="17">
        <v>38806</v>
      </c>
      <c r="BP448" s="17">
        <v>47937</v>
      </c>
      <c r="BQ448" s="10" t="s">
        <v>4319</v>
      </c>
      <c r="BR448" s="10" t="s">
        <v>4326</v>
      </c>
      <c r="BS448" s="10">
        <v>38806</v>
      </c>
      <c r="BT448" s="10">
        <v>47937</v>
      </c>
      <c r="BU448" s="14">
        <v>0</v>
      </c>
      <c r="BV448" s="14">
        <v>7.5</v>
      </c>
      <c r="BW448" s="14">
        <v>0</v>
      </c>
    </row>
    <row r="449" spans="1:75" s="2" customFormat="1" ht="18.2" customHeight="1" x14ac:dyDescent="0.15">
      <c r="A449" s="4">
        <v>447</v>
      </c>
      <c r="B449" s="5" t="s">
        <v>127</v>
      </c>
      <c r="C449" s="5" t="s">
        <v>128</v>
      </c>
      <c r="D449" s="25">
        <v>45383</v>
      </c>
      <c r="E449" s="6" t="s">
        <v>1291</v>
      </c>
      <c r="F449" s="21">
        <v>0</v>
      </c>
      <c r="G449" s="21">
        <v>0</v>
      </c>
      <c r="H449" s="8">
        <v>28520.93</v>
      </c>
      <c r="I449" s="8">
        <v>0</v>
      </c>
      <c r="J449" s="8">
        <v>0</v>
      </c>
      <c r="K449" s="8">
        <v>28520.93</v>
      </c>
      <c r="L449" s="8">
        <v>360.86</v>
      </c>
      <c r="M449" s="8">
        <v>0</v>
      </c>
      <c r="N449" s="8">
        <v>0</v>
      </c>
      <c r="O449" s="8">
        <v>360.86</v>
      </c>
      <c r="P449" s="8">
        <v>0</v>
      </c>
      <c r="Q449" s="8">
        <v>0</v>
      </c>
      <c r="R449" s="8">
        <v>28160.07</v>
      </c>
      <c r="S449" s="8">
        <v>0</v>
      </c>
      <c r="T449" s="8">
        <v>251.7</v>
      </c>
      <c r="U449" s="8">
        <v>0</v>
      </c>
      <c r="V449" s="8">
        <v>0</v>
      </c>
      <c r="W449" s="8">
        <v>251.7</v>
      </c>
      <c r="X449" s="8">
        <v>0</v>
      </c>
      <c r="Y449" s="8">
        <v>0</v>
      </c>
      <c r="Z449" s="8">
        <v>0</v>
      </c>
      <c r="AA449" s="8">
        <v>13.41</v>
      </c>
      <c r="AB449" s="8">
        <v>0</v>
      </c>
      <c r="AC449" s="8">
        <v>0</v>
      </c>
      <c r="AD449" s="8">
        <v>0</v>
      </c>
      <c r="AE449" s="8">
        <v>0</v>
      </c>
      <c r="AF449" s="8">
        <v>-27.2</v>
      </c>
      <c r="AG449" s="8">
        <v>31.3</v>
      </c>
      <c r="AH449" s="8">
        <v>83.65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63.08</v>
      </c>
      <c r="AQ449" s="8">
        <v>0</v>
      </c>
      <c r="AR449" s="8">
        <v>37.71</v>
      </c>
      <c r="AS449" s="8">
        <v>0</v>
      </c>
      <c r="AT449" s="8">
        <f t="shared" si="6"/>
        <v>739.09</v>
      </c>
      <c r="AU449" s="8">
        <v>0</v>
      </c>
      <c r="AV449" s="8">
        <v>0</v>
      </c>
      <c r="AW449" s="9">
        <v>83</v>
      </c>
      <c r="AX449" s="9">
        <v>300</v>
      </c>
      <c r="AY449" s="8">
        <v>365699.79</v>
      </c>
      <c r="AZ449" s="8">
        <v>64437.64</v>
      </c>
      <c r="BA449" s="7">
        <v>64.850151999999994</v>
      </c>
      <c r="BB449" s="7">
        <v>28.340343001864099</v>
      </c>
      <c r="BC449" s="7">
        <v>10.59</v>
      </c>
      <c r="BD449" s="7"/>
      <c r="BE449" s="6" t="s">
        <v>3776</v>
      </c>
      <c r="BF449" s="4"/>
      <c r="BG449" s="6" t="s">
        <v>219</v>
      </c>
      <c r="BH449" s="6" t="s">
        <v>41</v>
      </c>
      <c r="BI449" s="6" t="s">
        <v>220</v>
      </c>
      <c r="BJ449" s="6" t="s">
        <v>1</v>
      </c>
      <c r="BK449" s="5" t="s">
        <v>2</v>
      </c>
      <c r="BL449" s="7">
        <v>228604.23674195999</v>
      </c>
      <c r="BM449" s="5" t="s">
        <v>131</v>
      </c>
      <c r="BN449" s="7"/>
      <c r="BO449" s="10">
        <v>38793</v>
      </c>
      <c r="BP449" s="10">
        <v>47924</v>
      </c>
      <c r="BQ449" s="10" t="s">
        <v>4319</v>
      </c>
      <c r="BR449" s="10" t="s">
        <v>4326</v>
      </c>
      <c r="BS449" s="10">
        <v>38793</v>
      </c>
      <c r="BT449" s="10">
        <v>47924</v>
      </c>
      <c r="BU449" s="7">
        <v>0</v>
      </c>
      <c r="BV449" s="7">
        <v>13.41</v>
      </c>
      <c r="BW449" s="7">
        <v>0</v>
      </c>
    </row>
    <row r="450" spans="1:75" s="2" customFormat="1" ht="18.2" customHeight="1" x14ac:dyDescent="0.15">
      <c r="A450" s="11">
        <v>448</v>
      </c>
      <c r="B450" s="12" t="s">
        <v>127</v>
      </c>
      <c r="C450" s="12" t="s">
        <v>128</v>
      </c>
      <c r="D450" s="26">
        <v>45383</v>
      </c>
      <c r="E450" s="13" t="s">
        <v>1292</v>
      </c>
      <c r="F450" s="22">
        <v>112</v>
      </c>
      <c r="G450" s="22">
        <v>111</v>
      </c>
      <c r="H450" s="15">
        <v>45643.13</v>
      </c>
      <c r="I450" s="15">
        <v>25604.68</v>
      </c>
      <c r="J450" s="15">
        <v>0</v>
      </c>
      <c r="K450" s="15">
        <v>71247.81</v>
      </c>
      <c r="L450" s="15">
        <v>362.75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71247.81</v>
      </c>
      <c r="S450" s="15">
        <v>58785.56</v>
      </c>
      <c r="T450" s="15">
        <v>402.8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59188.36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8">
        <f t="shared" si="6"/>
        <v>0</v>
      </c>
      <c r="AU450" s="15">
        <v>25967.43</v>
      </c>
      <c r="AV450" s="15">
        <v>59188.36</v>
      </c>
      <c r="AW450" s="16">
        <v>84</v>
      </c>
      <c r="AX450" s="16">
        <v>300</v>
      </c>
      <c r="AY450" s="15">
        <v>420001.21</v>
      </c>
      <c r="AZ450" s="15">
        <v>80532.23</v>
      </c>
      <c r="BA450" s="14">
        <v>70.578415000000007</v>
      </c>
      <c r="BB450" s="14">
        <v>62.441552928823</v>
      </c>
      <c r="BC450" s="14">
        <v>10.59</v>
      </c>
      <c r="BD450" s="14"/>
      <c r="BE450" s="13" t="s">
        <v>3776</v>
      </c>
      <c r="BF450" s="11"/>
      <c r="BG450" s="13" t="s">
        <v>139</v>
      </c>
      <c r="BH450" s="13" t="s">
        <v>212</v>
      </c>
      <c r="BI450" s="13" t="s">
        <v>226</v>
      </c>
      <c r="BJ450" s="13" t="s">
        <v>3777</v>
      </c>
      <c r="BK450" s="12" t="s">
        <v>2</v>
      </c>
      <c r="BL450" s="14">
        <v>578391.71651867998</v>
      </c>
      <c r="BM450" s="12" t="s">
        <v>131</v>
      </c>
      <c r="BN450" s="14"/>
      <c r="BO450" s="17">
        <v>38810</v>
      </c>
      <c r="BP450" s="17">
        <v>47941</v>
      </c>
      <c r="BQ450" s="10" t="s">
        <v>774</v>
      </c>
      <c r="BR450" s="10" t="s">
        <v>4364</v>
      </c>
      <c r="BS450" s="10">
        <v>38810</v>
      </c>
      <c r="BT450" s="10">
        <v>47941</v>
      </c>
      <c r="BU450" s="14">
        <v>17642.34</v>
      </c>
      <c r="BV450" s="14">
        <v>16.760000000000002</v>
      </c>
      <c r="BW450" s="14">
        <v>0</v>
      </c>
    </row>
    <row r="451" spans="1:75" s="2" customFormat="1" ht="18.2" customHeight="1" x14ac:dyDescent="0.15">
      <c r="A451" s="4">
        <v>449</v>
      </c>
      <c r="B451" s="5" t="s">
        <v>127</v>
      </c>
      <c r="C451" s="5" t="s">
        <v>128</v>
      </c>
      <c r="D451" s="25">
        <v>45383</v>
      </c>
      <c r="E451" s="6" t="s">
        <v>1293</v>
      </c>
      <c r="F451" s="21">
        <v>174</v>
      </c>
      <c r="G451" s="21">
        <v>173</v>
      </c>
      <c r="H451" s="8">
        <v>9900.1299999999992</v>
      </c>
      <c r="I451" s="8">
        <v>6960.46</v>
      </c>
      <c r="J451" s="8">
        <v>0</v>
      </c>
      <c r="K451" s="8">
        <v>16860.59</v>
      </c>
      <c r="L451" s="8">
        <v>78.69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16860.59</v>
      </c>
      <c r="S451" s="8">
        <v>21612.87</v>
      </c>
      <c r="T451" s="8">
        <v>87.37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21700.240000000002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f t="shared" ref="AT451:AT514" si="7">AQ451-AR451-AS451+AP451+AO451+AN451+AL451+AI451+AH451+AG451+AF451+AA451+W451+V451+Q451+P451+O451+N451-J451</f>
        <v>0</v>
      </c>
      <c r="AU451" s="8">
        <v>7039.15</v>
      </c>
      <c r="AV451" s="8">
        <v>21700.240000000002</v>
      </c>
      <c r="AW451" s="9">
        <v>84</v>
      </c>
      <c r="AX451" s="9">
        <v>300</v>
      </c>
      <c r="AY451" s="8">
        <v>205000.49</v>
      </c>
      <c r="AZ451" s="8">
        <v>17468.61</v>
      </c>
      <c r="BA451" s="7">
        <v>31.365786</v>
      </c>
      <c r="BB451" s="7">
        <v>30.274054877505399</v>
      </c>
      <c r="BC451" s="7">
        <v>10.59</v>
      </c>
      <c r="BD451" s="7"/>
      <c r="BE451" s="6" t="s">
        <v>3776</v>
      </c>
      <c r="BF451" s="4"/>
      <c r="BG451" s="6" t="s">
        <v>166</v>
      </c>
      <c r="BH451" s="6" t="s">
        <v>39</v>
      </c>
      <c r="BI451" s="6" t="s">
        <v>167</v>
      </c>
      <c r="BJ451" s="6" t="s">
        <v>3777</v>
      </c>
      <c r="BK451" s="5" t="s">
        <v>2</v>
      </c>
      <c r="BL451" s="7">
        <v>136874.74171651999</v>
      </c>
      <c r="BM451" s="5" t="s">
        <v>131</v>
      </c>
      <c r="BN451" s="7"/>
      <c r="BO451" s="10">
        <v>38810</v>
      </c>
      <c r="BP451" s="10">
        <v>47941</v>
      </c>
      <c r="BQ451" s="10" t="s">
        <v>742</v>
      </c>
      <c r="BR451" s="10" t="s">
        <v>4341</v>
      </c>
      <c r="BS451" s="10">
        <v>38810</v>
      </c>
      <c r="BT451" s="10">
        <v>47941</v>
      </c>
      <c r="BU451" s="7">
        <v>6753.1</v>
      </c>
      <c r="BV451" s="7">
        <v>3.64</v>
      </c>
      <c r="BW451" s="7">
        <v>0</v>
      </c>
    </row>
    <row r="452" spans="1:75" s="2" customFormat="1" ht="18.2" customHeight="1" x14ac:dyDescent="0.15">
      <c r="A452" s="11">
        <v>450</v>
      </c>
      <c r="B452" s="12" t="s">
        <v>127</v>
      </c>
      <c r="C452" s="12" t="s">
        <v>128</v>
      </c>
      <c r="D452" s="26">
        <v>45383</v>
      </c>
      <c r="E452" s="13" t="s">
        <v>1294</v>
      </c>
      <c r="F452" s="22">
        <v>0</v>
      </c>
      <c r="G452" s="22">
        <v>0</v>
      </c>
      <c r="H452" s="15">
        <v>51029.48</v>
      </c>
      <c r="I452" s="15">
        <v>0</v>
      </c>
      <c r="J452" s="15">
        <v>0</v>
      </c>
      <c r="K452" s="15">
        <v>51029.48</v>
      </c>
      <c r="L452" s="15">
        <v>405.64</v>
      </c>
      <c r="M452" s="15">
        <v>0</v>
      </c>
      <c r="N452" s="15">
        <v>0</v>
      </c>
      <c r="O452" s="15">
        <v>405.64</v>
      </c>
      <c r="P452" s="15">
        <v>0</v>
      </c>
      <c r="Q452" s="15">
        <v>0</v>
      </c>
      <c r="R452" s="15">
        <v>50623.839999999997</v>
      </c>
      <c r="S452" s="15">
        <v>0</v>
      </c>
      <c r="T452" s="15">
        <v>450.34</v>
      </c>
      <c r="U452" s="15">
        <v>0</v>
      </c>
      <c r="V452" s="15">
        <v>0</v>
      </c>
      <c r="W452" s="15">
        <v>450.34</v>
      </c>
      <c r="X452" s="15">
        <v>0</v>
      </c>
      <c r="Y452" s="15">
        <v>0</v>
      </c>
      <c r="Z452" s="15">
        <v>0</v>
      </c>
      <c r="AA452" s="15">
        <v>18.73</v>
      </c>
      <c r="AB452" s="15">
        <v>0</v>
      </c>
      <c r="AC452" s="15">
        <v>0</v>
      </c>
      <c r="AD452" s="15">
        <v>0</v>
      </c>
      <c r="AE452" s="15">
        <v>0</v>
      </c>
      <c r="AF452" s="15">
        <v>-37.03</v>
      </c>
      <c r="AG452" s="15">
        <v>43.74</v>
      </c>
      <c r="AH452" s="15">
        <v>115.12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127.33</v>
      </c>
      <c r="AQ452" s="15">
        <v>0</v>
      </c>
      <c r="AR452" s="15">
        <v>15.23</v>
      </c>
      <c r="AS452" s="15">
        <v>0</v>
      </c>
      <c r="AT452" s="8">
        <f t="shared" si="7"/>
        <v>1108.6399999999999</v>
      </c>
      <c r="AU452" s="15">
        <v>0</v>
      </c>
      <c r="AV452" s="15">
        <v>0</v>
      </c>
      <c r="AW452" s="16">
        <v>84</v>
      </c>
      <c r="AX452" s="16">
        <v>300</v>
      </c>
      <c r="AY452" s="15">
        <v>467000.57</v>
      </c>
      <c r="AZ452" s="15">
        <v>90044.21</v>
      </c>
      <c r="BA452" s="14">
        <v>70.976287999999997</v>
      </c>
      <c r="BB452" s="14">
        <v>39.903645637025598</v>
      </c>
      <c r="BC452" s="14">
        <v>10.59</v>
      </c>
      <c r="BD452" s="14"/>
      <c r="BE452" s="13" t="s">
        <v>3776</v>
      </c>
      <c r="BF452" s="11"/>
      <c r="BG452" s="13" t="s">
        <v>134</v>
      </c>
      <c r="BH452" s="13" t="s">
        <v>56</v>
      </c>
      <c r="BI452" s="13" t="s">
        <v>144</v>
      </c>
      <c r="BJ452" s="13" t="s">
        <v>1</v>
      </c>
      <c r="BK452" s="12" t="s">
        <v>2</v>
      </c>
      <c r="BL452" s="14">
        <v>410965.75058752001</v>
      </c>
      <c r="BM452" s="12" t="s">
        <v>131</v>
      </c>
      <c r="BN452" s="14"/>
      <c r="BO452" s="17">
        <v>38812</v>
      </c>
      <c r="BP452" s="17">
        <v>47943</v>
      </c>
      <c r="BQ452" s="10" t="s">
        <v>740</v>
      </c>
      <c r="BR452" s="10" t="s">
        <v>4339</v>
      </c>
      <c r="BS452" s="10">
        <v>38812</v>
      </c>
      <c r="BT452" s="10">
        <v>47943</v>
      </c>
      <c r="BU452" s="14">
        <v>0</v>
      </c>
      <c r="BV452" s="14">
        <v>18.73</v>
      </c>
      <c r="BW452" s="14">
        <v>0</v>
      </c>
    </row>
    <row r="453" spans="1:75" s="2" customFormat="1" ht="18.2" customHeight="1" x14ac:dyDescent="0.15">
      <c r="A453" s="4">
        <v>451</v>
      </c>
      <c r="B453" s="5" t="s">
        <v>127</v>
      </c>
      <c r="C453" s="5" t="s">
        <v>128</v>
      </c>
      <c r="D453" s="25">
        <v>45383</v>
      </c>
      <c r="E453" s="6" t="s">
        <v>1295</v>
      </c>
      <c r="F453" s="21">
        <v>49</v>
      </c>
      <c r="G453" s="21">
        <v>49</v>
      </c>
      <c r="H453" s="8">
        <v>0</v>
      </c>
      <c r="I453" s="8">
        <v>10399.5</v>
      </c>
      <c r="J453" s="8">
        <v>0</v>
      </c>
      <c r="K453" s="8">
        <v>10399.5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10399.5</v>
      </c>
      <c r="S453" s="8">
        <v>2402.96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2402.96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f t="shared" si="7"/>
        <v>0</v>
      </c>
      <c r="AU453" s="8">
        <v>10399.5</v>
      </c>
      <c r="AV453" s="8">
        <v>2402.96</v>
      </c>
      <c r="AW453" s="9">
        <v>0</v>
      </c>
      <c r="AX453" s="9">
        <v>120</v>
      </c>
      <c r="AY453" s="8">
        <v>242001.36</v>
      </c>
      <c r="AZ453" s="8">
        <v>19691.75</v>
      </c>
      <c r="BA453" s="7">
        <v>29.953074000000001</v>
      </c>
      <c r="BB453" s="7">
        <v>15.818654668223999</v>
      </c>
      <c r="BC453" s="7">
        <v>10.59</v>
      </c>
      <c r="BD453" s="7"/>
      <c r="BE453" s="6" t="s">
        <v>3776</v>
      </c>
      <c r="BF453" s="4"/>
      <c r="BG453" s="6" t="s">
        <v>134</v>
      </c>
      <c r="BH453" s="6" t="s">
        <v>22</v>
      </c>
      <c r="BI453" s="6" t="s">
        <v>136</v>
      </c>
      <c r="BJ453" s="6" t="s">
        <v>3777</v>
      </c>
      <c r="BK453" s="5" t="s">
        <v>2</v>
      </c>
      <c r="BL453" s="7">
        <v>84423.432186000005</v>
      </c>
      <c r="BM453" s="5" t="s">
        <v>131</v>
      </c>
      <c r="BN453" s="7"/>
      <c r="BO453" s="10">
        <v>38812</v>
      </c>
      <c r="BP453" s="10">
        <v>42465</v>
      </c>
      <c r="BQ453" s="10" t="s">
        <v>4139</v>
      </c>
      <c r="BR453" s="10" t="s">
        <v>4363</v>
      </c>
      <c r="BS453" s="10">
        <v>38812</v>
      </c>
      <c r="BT453" s="10">
        <v>42465</v>
      </c>
      <c r="BU453" s="7">
        <v>1957.52</v>
      </c>
      <c r="BV453" s="7">
        <v>0</v>
      </c>
      <c r="BW453" s="7">
        <v>0</v>
      </c>
    </row>
    <row r="454" spans="1:75" s="2" customFormat="1" ht="18.2" customHeight="1" x14ac:dyDescent="0.15">
      <c r="A454" s="11">
        <v>452</v>
      </c>
      <c r="B454" s="12" t="s">
        <v>127</v>
      </c>
      <c r="C454" s="12" t="s">
        <v>128</v>
      </c>
      <c r="D454" s="26">
        <v>45383</v>
      </c>
      <c r="E454" s="13" t="s">
        <v>1296</v>
      </c>
      <c r="F454" s="22">
        <v>181</v>
      </c>
      <c r="G454" s="22">
        <v>180</v>
      </c>
      <c r="H454" s="15">
        <v>25598.21</v>
      </c>
      <c r="I454" s="15">
        <v>18318.509999999998</v>
      </c>
      <c r="J454" s="15">
        <v>0</v>
      </c>
      <c r="K454" s="15">
        <v>43916.72</v>
      </c>
      <c r="L454" s="15">
        <v>203.52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43916.72</v>
      </c>
      <c r="S454" s="15">
        <v>58977.09</v>
      </c>
      <c r="T454" s="15">
        <v>225.9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59202.99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8">
        <f t="shared" si="7"/>
        <v>0</v>
      </c>
      <c r="AU454" s="15">
        <v>18522.03</v>
      </c>
      <c r="AV454" s="15">
        <v>59202.99</v>
      </c>
      <c r="AW454" s="16">
        <v>84</v>
      </c>
      <c r="AX454" s="16">
        <v>300</v>
      </c>
      <c r="AY454" s="15">
        <v>321998.53000000003</v>
      </c>
      <c r="AZ454" s="15">
        <v>45172.33</v>
      </c>
      <c r="BA454" s="14">
        <v>51.640864999999998</v>
      </c>
      <c r="BB454" s="14">
        <v>50.205455613265897</v>
      </c>
      <c r="BC454" s="14">
        <v>10.59</v>
      </c>
      <c r="BD454" s="14"/>
      <c r="BE454" s="13" t="s">
        <v>3776</v>
      </c>
      <c r="BF454" s="11"/>
      <c r="BG454" s="13" t="s">
        <v>134</v>
      </c>
      <c r="BH454" s="13" t="s">
        <v>14</v>
      </c>
      <c r="BI454" s="13" t="s">
        <v>135</v>
      </c>
      <c r="BJ454" s="13" t="s">
        <v>3777</v>
      </c>
      <c r="BK454" s="12" t="s">
        <v>2</v>
      </c>
      <c r="BL454" s="14">
        <v>356517.16262815997</v>
      </c>
      <c r="BM454" s="12" t="s">
        <v>131</v>
      </c>
      <c r="BN454" s="14"/>
      <c r="BO454" s="17">
        <v>38812</v>
      </c>
      <c r="BP454" s="17">
        <v>47943</v>
      </c>
      <c r="BQ454" s="10" t="s">
        <v>747</v>
      </c>
      <c r="BR454" s="10" t="s">
        <v>4327</v>
      </c>
      <c r="BS454" s="10">
        <v>38812</v>
      </c>
      <c r="BT454" s="10">
        <v>47943</v>
      </c>
      <c r="BU454" s="14">
        <v>16693.62</v>
      </c>
      <c r="BV454" s="14">
        <v>9.4</v>
      </c>
      <c r="BW454" s="14">
        <v>0</v>
      </c>
    </row>
    <row r="455" spans="1:75" s="2" customFormat="1" ht="18.2" customHeight="1" x14ac:dyDescent="0.15">
      <c r="A455" s="4">
        <v>453</v>
      </c>
      <c r="B455" s="5" t="s">
        <v>127</v>
      </c>
      <c r="C455" s="5" t="s">
        <v>128</v>
      </c>
      <c r="D455" s="25">
        <v>45383</v>
      </c>
      <c r="E455" s="6" t="s">
        <v>1297</v>
      </c>
      <c r="F455" s="21">
        <v>0</v>
      </c>
      <c r="G455" s="21">
        <v>0</v>
      </c>
      <c r="H455" s="8">
        <v>29327.22</v>
      </c>
      <c r="I455" s="8">
        <v>0</v>
      </c>
      <c r="J455" s="8">
        <v>0</v>
      </c>
      <c r="K455" s="8">
        <v>29327.22</v>
      </c>
      <c r="L455" s="8">
        <v>233.15</v>
      </c>
      <c r="M455" s="8">
        <v>0</v>
      </c>
      <c r="N455" s="8">
        <v>0</v>
      </c>
      <c r="O455" s="8">
        <v>233.15</v>
      </c>
      <c r="P455" s="8">
        <v>0</v>
      </c>
      <c r="Q455" s="8">
        <v>0</v>
      </c>
      <c r="R455" s="8">
        <v>29094.07</v>
      </c>
      <c r="S455" s="8">
        <v>0</v>
      </c>
      <c r="T455" s="8">
        <v>258.81</v>
      </c>
      <c r="U455" s="8">
        <v>0</v>
      </c>
      <c r="V455" s="8">
        <v>0</v>
      </c>
      <c r="W455" s="8">
        <v>258.81</v>
      </c>
      <c r="X455" s="8">
        <v>0</v>
      </c>
      <c r="Y455" s="8">
        <v>0</v>
      </c>
      <c r="Z455" s="8">
        <v>0</v>
      </c>
      <c r="AA455" s="8">
        <v>10.77</v>
      </c>
      <c r="AB455" s="8">
        <v>0</v>
      </c>
      <c r="AC455" s="8">
        <v>0</v>
      </c>
      <c r="AD455" s="8">
        <v>0</v>
      </c>
      <c r="AE455" s="8">
        <v>0</v>
      </c>
      <c r="AF455" s="8">
        <v>-22.84</v>
      </c>
      <c r="AG455" s="8">
        <v>25.14</v>
      </c>
      <c r="AH455" s="8">
        <v>69.849999999999994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0.05</v>
      </c>
      <c r="AS455" s="8">
        <v>0.43360300000000002</v>
      </c>
      <c r="AT455" s="8">
        <f t="shared" si="7"/>
        <v>574.39639699999998</v>
      </c>
      <c r="AU455" s="8">
        <v>0</v>
      </c>
      <c r="AV455" s="8">
        <v>0</v>
      </c>
      <c r="AW455" s="9">
        <v>84</v>
      </c>
      <c r="AX455" s="9">
        <v>300</v>
      </c>
      <c r="AY455" s="8">
        <v>360200.38</v>
      </c>
      <c r="AZ455" s="8">
        <v>51751.21</v>
      </c>
      <c r="BA455" s="7">
        <v>52.887281999999999</v>
      </c>
      <c r="BB455" s="7">
        <v>29.732759574466801</v>
      </c>
      <c r="BC455" s="7">
        <v>10.59</v>
      </c>
      <c r="BD455" s="7"/>
      <c r="BE455" s="6" t="s">
        <v>3776</v>
      </c>
      <c r="BF455" s="4"/>
      <c r="BG455" s="6" t="s">
        <v>134</v>
      </c>
      <c r="BH455" s="6" t="s">
        <v>325</v>
      </c>
      <c r="BI455" s="6" t="s">
        <v>326</v>
      </c>
      <c r="BJ455" s="6" t="s">
        <v>1</v>
      </c>
      <c r="BK455" s="5" t="s">
        <v>2</v>
      </c>
      <c r="BL455" s="7">
        <v>236186.47489396</v>
      </c>
      <c r="BM455" s="5" t="s">
        <v>131</v>
      </c>
      <c r="BN455" s="7"/>
      <c r="BO455" s="10">
        <v>38812</v>
      </c>
      <c r="BP455" s="10">
        <v>47943</v>
      </c>
      <c r="BQ455" s="10" t="s">
        <v>4319</v>
      </c>
      <c r="BR455" s="10" t="s">
        <v>4326</v>
      </c>
      <c r="BS455" s="10">
        <v>38812</v>
      </c>
      <c r="BT455" s="10">
        <v>47943</v>
      </c>
      <c r="BU455" s="7">
        <v>0</v>
      </c>
      <c r="BV455" s="7">
        <v>10.77</v>
      </c>
      <c r="BW455" s="7">
        <v>0</v>
      </c>
    </row>
    <row r="456" spans="1:75" s="2" customFormat="1" ht="18.2" customHeight="1" x14ac:dyDescent="0.15">
      <c r="A456" s="11">
        <v>454</v>
      </c>
      <c r="B456" s="12" t="s">
        <v>127</v>
      </c>
      <c r="C456" s="12" t="s">
        <v>128</v>
      </c>
      <c r="D456" s="26">
        <v>45383</v>
      </c>
      <c r="E456" s="13" t="s">
        <v>1298</v>
      </c>
      <c r="F456" s="12" t="s">
        <v>3736</v>
      </c>
      <c r="G456" s="22">
        <v>0</v>
      </c>
      <c r="H456" s="15">
        <v>543.97</v>
      </c>
      <c r="I456" s="15">
        <v>0</v>
      </c>
      <c r="J456" s="15">
        <v>0</v>
      </c>
      <c r="K456" s="15">
        <v>543.97</v>
      </c>
      <c r="L456" s="15">
        <v>543.97</v>
      </c>
      <c r="M456" s="15">
        <v>0</v>
      </c>
      <c r="N456" s="15">
        <v>0</v>
      </c>
      <c r="O456" s="15">
        <v>543.97</v>
      </c>
      <c r="P456" s="15">
        <v>0</v>
      </c>
      <c r="Q456" s="15">
        <v>0</v>
      </c>
      <c r="R456" s="15">
        <v>0</v>
      </c>
      <c r="S456" s="15">
        <v>0</v>
      </c>
      <c r="T456" s="15">
        <v>4.8</v>
      </c>
      <c r="U456" s="15">
        <v>0</v>
      </c>
      <c r="V456" s="15">
        <v>0</v>
      </c>
      <c r="W456" s="15">
        <v>4.8</v>
      </c>
      <c r="X456" s="15">
        <v>0</v>
      </c>
      <c r="Y456" s="15">
        <v>0</v>
      </c>
      <c r="Z456" s="15">
        <v>0</v>
      </c>
      <c r="AA456" s="15">
        <v>15.97</v>
      </c>
      <c r="AB456" s="15">
        <v>0</v>
      </c>
      <c r="AC456" s="15">
        <v>0</v>
      </c>
      <c r="AD456" s="15">
        <v>0</v>
      </c>
      <c r="AE456" s="15">
        <v>0</v>
      </c>
      <c r="AF456" s="15">
        <v>-37.729999999999997</v>
      </c>
      <c r="AG456" s="15">
        <v>37.29</v>
      </c>
      <c r="AH456" s="15">
        <v>100.42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0.20325099999999999</v>
      </c>
      <c r="AT456" s="8">
        <f t="shared" si="7"/>
        <v>664.516749</v>
      </c>
      <c r="AU456" s="15">
        <v>0</v>
      </c>
      <c r="AV456" s="15">
        <v>0</v>
      </c>
      <c r="AW456" s="16">
        <v>84</v>
      </c>
      <c r="AX456" s="16">
        <v>300</v>
      </c>
      <c r="AY456" s="15">
        <v>454998.96</v>
      </c>
      <c r="AZ456" s="15">
        <v>76767.88</v>
      </c>
      <c r="BA456" s="14">
        <v>62.110689000000001</v>
      </c>
      <c r="BB456" s="14">
        <v>0</v>
      </c>
      <c r="BC456" s="14">
        <v>10.59</v>
      </c>
      <c r="BD456" s="14"/>
      <c r="BE456" s="13" t="s">
        <v>3776</v>
      </c>
      <c r="BF456" s="11"/>
      <c r="BG456" s="13" t="s">
        <v>134</v>
      </c>
      <c r="BH456" s="13" t="s">
        <v>325</v>
      </c>
      <c r="BI456" s="13" t="s">
        <v>326</v>
      </c>
      <c r="BJ456" s="13" t="s">
        <v>1</v>
      </c>
      <c r="BK456" s="12" t="s">
        <v>2</v>
      </c>
      <c r="BL456" s="14">
        <v>0</v>
      </c>
      <c r="BM456" s="12" t="s">
        <v>131</v>
      </c>
      <c r="BN456" s="14"/>
      <c r="BO456" s="17">
        <v>38814</v>
      </c>
      <c r="BP456" s="17">
        <v>47945</v>
      </c>
      <c r="BQ456" s="10" t="s">
        <v>4319</v>
      </c>
      <c r="BR456" s="10" t="s">
        <v>4326</v>
      </c>
      <c r="BS456" s="10">
        <v>38814</v>
      </c>
      <c r="BT456" s="10">
        <v>47945</v>
      </c>
      <c r="BU456" s="14">
        <v>0</v>
      </c>
      <c r="BV456" s="14">
        <v>0</v>
      </c>
      <c r="BW456" s="14">
        <v>0</v>
      </c>
    </row>
    <row r="457" spans="1:75" s="2" customFormat="1" ht="18.2" customHeight="1" x14ac:dyDescent="0.15">
      <c r="A457" s="4">
        <v>455</v>
      </c>
      <c r="B457" s="5" t="s">
        <v>127</v>
      </c>
      <c r="C457" s="5" t="s">
        <v>128</v>
      </c>
      <c r="D457" s="25">
        <v>45383</v>
      </c>
      <c r="E457" s="6" t="s">
        <v>1299</v>
      </c>
      <c r="F457" s="21">
        <v>158</v>
      </c>
      <c r="G457" s="21">
        <v>157</v>
      </c>
      <c r="H457" s="8">
        <v>7694.8</v>
      </c>
      <c r="I457" s="8">
        <v>5190.33</v>
      </c>
      <c r="J457" s="8">
        <v>0</v>
      </c>
      <c r="K457" s="8">
        <v>12885.13</v>
      </c>
      <c r="L457" s="8">
        <v>61.21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12885.13</v>
      </c>
      <c r="S457" s="8">
        <v>15031.77</v>
      </c>
      <c r="T457" s="8">
        <v>67.91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15099.68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0</v>
      </c>
      <c r="AT457" s="8">
        <f t="shared" si="7"/>
        <v>0</v>
      </c>
      <c r="AU457" s="8">
        <v>5251.54</v>
      </c>
      <c r="AV457" s="8">
        <v>15099.68</v>
      </c>
      <c r="AW457" s="9">
        <v>84</v>
      </c>
      <c r="AX457" s="9">
        <v>300</v>
      </c>
      <c r="AY457" s="8">
        <v>364700.45</v>
      </c>
      <c r="AZ457" s="8">
        <v>13582.28</v>
      </c>
      <c r="BA457" s="7">
        <v>13.709878</v>
      </c>
      <c r="BB457" s="7">
        <v>13.0061786617667</v>
      </c>
      <c r="BC457" s="7">
        <v>10.59</v>
      </c>
      <c r="BD457" s="7"/>
      <c r="BE457" s="6" t="s">
        <v>3776</v>
      </c>
      <c r="BF457" s="4"/>
      <c r="BG457" s="6" t="s">
        <v>134</v>
      </c>
      <c r="BH457" s="6" t="s">
        <v>14</v>
      </c>
      <c r="BI457" s="6" t="s">
        <v>135</v>
      </c>
      <c r="BJ457" s="6" t="s">
        <v>3777</v>
      </c>
      <c r="BK457" s="5" t="s">
        <v>2</v>
      </c>
      <c r="BL457" s="7">
        <v>104601.84612364</v>
      </c>
      <c r="BM457" s="5" t="s">
        <v>131</v>
      </c>
      <c r="BN457" s="7"/>
      <c r="BO457" s="10">
        <v>38814</v>
      </c>
      <c r="BP457" s="10">
        <v>47945</v>
      </c>
      <c r="BQ457" s="10" t="s">
        <v>756</v>
      </c>
      <c r="BR457" s="10" t="s">
        <v>4337</v>
      </c>
      <c r="BS457" s="10">
        <v>38814</v>
      </c>
      <c r="BT457" s="10">
        <v>47945</v>
      </c>
      <c r="BU457" s="7">
        <v>6059.01</v>
      </c>
      <c r="BV457" s="7">
        <v>2.83</v>
      </c>
      <c r="BW457" s="7">
        <v>0</v>
      </c>
    </row>
    <row r="458" spans="1:75" s="2" customFormat="1" ht="18.2" customHeight="1" x14ac:dyDescent="0.15">
      <c r="A458" s="11">
        <v>456</v>
      </c>
      <c r="B458" s="12" t="s">
        <v>127</v>
      </c>
      <c r="C458" s="12" t="s">
        <v>128</v>
      </c>
      <c r="D458" s="26">
        <v>45383</v>
      </c>
      <c r="E458" s="13" t="s">
        <v>1300</v>
      </c>
      <c r="F458" s="22">
        <v>1</v>
      </c>
      <c r="G458" s="22">
        <v>1</v>
      </c>
      <c r="H458" s="15">
        <v>29061.64</v>
      </c>
      <c r="I458" s="15">
        <v>228.97</v>
      </c>
      <c r="J458" s="15">
        <v>0</v>
      </c>
      <c r="K458" s="15">
        <v>29290.61</v>
      </c>
      <c r="L458" s="15">
        <v>230.99</v>
      </c>
      <c r="M458" s="15">
        <v>0</v>
      </c>
      <c r="N458" s="15">
        <v>228.97</v>
      </c>
      <c r="O458" s="15">
        <v>0</v>
      </c>
      <c r="P458" s="15">
        <v>0</v>
      </c>
      <c r="Q458" s="15">
        <v>0</v>
      </c>
      <c r="R458" s="15">
        <v>29061.64</v>
      </c>
      <c r="S458" s="15">
        <v>258.49</v>
      </c>
      <c r="T458" s="15">
        <v>256.47000000000003</v>
      </c>
      <c r="U458" s="15">
        <v>0</v>
      </c>
      <c r="V458" s="15">
        <v>258.49</v>
      </c>
      <c r="W458" s="15">
        <v>0</v>
      </c>
      <c r="X458" s="15">
        <v>0</v>
      </c>
      <c r="Y458" s="15">
        <v>0</v>
      </c>
      <c r="Z458" s="15">
        <v>256.47000000000003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-61.41</v>
      </c>
      <c r="AG458" s="15">
        <v>2.83</v>
      </c>
      <c r="AH458" s="15">
        <v>71.459999999999994</v>
      </c>
      <c r="AI458" s="15">
        <v>10.67</v>
      </c>
      <c r="AJ458" s="15">
        <v>0</v>
      </c>
      <c r="AK458" s="15">
        <v>0</v>
      </c>
      <c r="AL458" s="15">
        <v>41.89</v>
      </c>
      <c r="AM458" s="15">
        <v>0</v>
      </c>
      <c r="AN458" s="15">
        <v>24.91</v>
      </c>
      <c r="AO458" s="15">
        <v>71.36</v>
      </c>
      <c r="AP458" s="15">
        <v>0</v>
      </c>
      <c r="AQ458" s="15">
        <v>0</v>
      </c>
      <c r="AR458" s="15">
        <v>0</v>
      </c>
      <c r="AS458" s="15">
        <v>0</v>
      </c>
      <c r="AT458" s="8">
        <f t="shared" si="7"/>
        <v>649.16999999999996</v>
      </c>
      <c r="AU458" s="15">
        <v>230.99</v>
      </c>
      <c r="AV458" s="15">
        <v>256.47000000000003</v>
      </c>
      <c r="AW458" s="16">
        <v>84</v>
      </c>
      <c r="AX458" s="16">
        <v>300</v>
      </c>
      <c r="AY458" s="15">
        <v>413000.5</v>
      </c>
      <c r="AZ458" s="15">
        <v>51278.27</v>
      </c>
      <c r="BA458" s="14">
        <v>45.706713000000001</v>
      </c>
      <c r="BB458" s="14">
        <v>25.903994787447399</v>
      </c>
      <c r="BC458" s="14">
        <v>10.59</v>
      </c>
      <c r="BD458" s="14"/>
      <c r="BE458" s="13" t="s">
        <v>3776</v>
      </c>
      <c r="BF458" s="11"/>
      <c r="BG458" s="13" t="s">
        <v>173</v>
      </c>
      <c r="BH458" s="13" t="s">
        <v>192</v>
      </c>
      <c r="BI458" s="13" t="s">
        <v>193</v>
      </c>
      <c r="BJ458" s="13" t="s">
        <v>3</v>
      </c>
      <c r="BK458" s="12" t="s">
        <v>2</v>
      </c>
      <c r="BL458" s="14">
        <v>235923.20724592</v>
      </c>
      <c r="BM458" s="12" t="s">
        <v>131</v>
      </c>
      <c r="BN458" s="14"/>
      <c r="BO458" s="17">
        <v>38814</v>
      </c>
      <c r="BP458" s="17">
        <v>47945</v>
      </c>
      <c r="BQ458" s="10" t="s">
        <v>740</v>
      </c>
      <c r="BR458" s="10" t="s">
        <v>4339</v>
      </c>
      <c r="BS458" s="10">
        <v>38814</v>
      </c>
      <c r="BT458" s="10">
        <v>47945</v>
      </c>
      <c r="BU458" s="14">
        <v>32.75</v>
      </c>
      <c r="BV458" s="14">
        <v>10.67</v>
      </c>
      <c r="BW458" s="14">
        <v>0</v>
      </c>
    </row>
    <row r="459" spans="1:75" s="2" customFormat="1" ht="18.2" customHeight="1" x14ac:dyDescent="0.15">
      <c r="A459" s="4">
        <v>457</v>
      </c>
      <c r="B459" s="5" t="s">
        <v>127</v>
      </c>
      <c r="C459" s="5" t="s">
        <v>128</v>
      </c>
      <c r="D459" s="25">
        <v>45383</v>
      </c>
      <c r="E459" s="6" t="s">
        <v>1301</v>
      </c>
      <c r="F459" s="21">
        <v>177</v>
      </c>
      <c r="G459" s="21">
        <v>176</v>
      </c>
      <c r="H459" s="8">
        <v>14869.81</v>
      </c>
      <c r="I459" s="8">
        <v>10535.67</v>
      </c>
      <c r="J459" s="8">
        <v>0</v>
      </c>
      <c r="K459" s="8">
        <v>25405.48</v>
      </c>
      <c r="L459" s="8">
        <v>118.14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25405.48</v>
      </c>
      <c r="S459" s="8">
        <v>33353.449999999997</v>
      </c>
      <c r="T459" s="8">
        <v>131.22999999999999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33484.68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f t="shared" si="7"/>
        <v>0</v>
      </c>
      <c r="AU459" s="8">
        <v>10653.81</v>
      </c>
      <c r="AV459" s="8">
        <v>33484.68</v>
      </c>
      <c r="AW459" s="9">
        <v>84</v>
      </c>
      <c r="AX459" s="9">
        <v>300</v>
      </c>
      <c r="AY459" s="8">
        <v>312201.53999999998</v>
      </c>
      <c r="AZ459" s="8">
        <v>26232.86</v>
      </c>
      <c r="BA459" s="7">
        <v>30.931985000000001</v>
      </c>
      <c r="BB459" s="7">
        <v>29.956395386465701</v>
      </c>
      <c r="BC459" s="7">
        <v>10.59</v>
      </c>
      <c r="BD459" s="7"/>
      <c r="BE459" s="6" t="s">
        <v>3776</v>
      </c>
      <c r="BF459" s="4"/>
      <c r="BG459" s="6" t="s">
        <v>134</v>
      </c>
      <c r="BH459" s="6" t="s">
        <v>15</v>
      </c>
      <c r="BI459" s="6" t="s">
        <v>145</v>
      </c>
      <c r="BJ459" s="6" t="s">
        <v>3777</v>
      </c>
      <c r="BK459" s="5" t="s">
        <v>2</v>
      </c>
      <c r="BL459" s="7">
        <v>206242.39799344001</v>
      </c>
      <c r="BM459" s="5" t="s">
        <v>131</v>
      </c>
      <c r="BN459" s="7"/>
      <c r="BO459" s="10">
        <v>38814</v>
      </c>
      <c r="BP459" s="10">
        <v>47945</v>
      </c>
      <c r="BQ459" s="10" t="s">
        <v>746</v>
      </c>
      <c r="BR459" s="10" t="s">
        <v>4331</v>
      </c>
      <c r="BS459" s="10">
        <v>38814</v>
      </c>
      <c r="BT459" s="10">
        <v>47945</v>
      </c>
      <c r="BU459" s="7">
        <v>10392</v>
      </c>
      <c r="BV459" s="7">
        <v>5.46</v>
      </c>
      <c r="BW459" s="7">
        <v>0</v>
      </c>
    </row>
    <row r="460" spans="1:75" s="2" customFormat="1" ht="18.2" customHeight="1" x14ac:dyDescent="0.15">
      <c r="A460" s="11">
        <v>458</v>
      </c>
      <c r="B460" s="12" t="s">
        <v>127</v>
      </c>
      <c r="C460" s="12" t="s">
        <v>128</v>
      </c>
      <c r="D460" s="26">
        <v>45383</v>
      </c>
      <c r="E460" s="13" t="s">
        <v>1302</v>
      </c>
      <c r="F460" s="22">
        <v>0</v>
      </c>
      <c r="G460" s="22">
        <v>0</v>
      </c>
      <c r="H460" s="15">
        <v>12596.41</v>
      </c>
      <c r="I460" s="15">
        <v>0</v>
      </c>
      <c r="J460" s="15">
        <v>0</v>
      </c>
      <c r="K460" s="15">
        <v>12596.41</v>
      </c>
      <c r="L460" s="15">
        <v>452.48</v>
      </c>
      <c r="M460" s="15">
        <v>0</v>
      </c>
      <c r="N460" s="15">
        <v>0</v>
      </c>
      <c r="O460" s="15">
        <v>452.48</v>
      </c>
      <c r="P460" s="15">
        <v>0</v>
      </c>
      <c r="Q460" s="15">
        <v>0</v>
      </c>
      <c r="R460" s="15">
        <v>12143.93</v>
      </c>
      <c r="S460" s="15">
        <v>0</v>
      </c>
      <c r="T460" s="15">
        <v>111.16</v>
      </c>
      <c r="U460" s="15">
        <v>0</v>
      </c>
      <c r="V460" s="15">
        <v>0</v>
      </c>
      <c r="W460" s="15">
        <v>111.16</v>
      </c>
      <c r="X460" s="15">
        <v>0</v>
      </c>
      <c r="Y460" s="15">
        <v>0</v>
      </c>
      <c r="Z460" s="15">
        <v>0</v>
      </c>
      <c r="AA460" s="15">
        <v>11.76</v>
      </c>
      <c r="AB460" s="15">
        <v>0</v>
      </c>
      <c r="AC460" s="15">
        <v>0</v>
      </c>
      <c r="AD460" s="15">
        <v>0</v>
      </c>
      <c r="AE460" s="15">
        <v>0</v>
      </c>
      <c r="AF460" s="15">
        <v>-21.94</v>
      </c>
      <c r="AG460" s="15">
        <v>25.03</v>
      </c>
      <c r="AH460" s="15">
        <v>71.94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27.15</v>
      </c>
      <c r="AQ460" s="15">
        <v>0</v>
      </c>
      <c r="AR460" s="15">
        <v>0.08</v>
      </c>
      <c r="AS460" s="15">
        <v>0</v>
      </c>
      <c r="AT460" s="8">
        <f t="shared" si="7"/>
        <v>677.5</v>
      </c>
      <c r="AU460" s="15">
        <v>0</v>
      </c>
      <c r="AV460" s="15">
        <v>0</v>
      </c>
      <c r="AW460" s="16">
        <v>24</v>
      </c>
      <c r="AX460" s="16">
        <v>240</v>
      </c>
      <c r="AY460" s="15">
        <v>296797.58</v>
      </c>
      <c r="AZ460" s="15">
        <v>56115.43</v>
      </c>
      <c r="BA460" s="14">
        <v>69.702720999999997</v>
      </c>
      <c r="BB460" s="14">
        <v>15.084353174047299</v>
      </c>
      <c r="BC460" s="14">
        <v>10.59</v>
      </c>
      <c r="BD460" s="14"/>
      <c r="BE460" s="13" t="s">
        <v>3776</v>
      </c>
      <c r="BF460" s="11"/>
      <c r="BG460" s="13" t="s">
        <v>134</v>
      </c>
      <c r="BH460" s="13" t="s">
        <v>17</v>
      </c>
      <c r="BI460" s="13" t="s">
        <v>170</v>
      </c>
      <c r="BJ460" s="13" t="s">
        <v>1</v>
      </c>
      <c r="BK460" s="12" t="s">
        <v>2</v>
      </c>
      <c r="BL460" s="14">
        <v>98584.763770039994</v>
      </c>
      <c r="BM460" s="12" t="s">
        <v>131</v>
      </c>
      <c r="BN460" s="14"/>
      <c r="BO460" s="17">
        <v>38828</v>
      </c>
      <c r="BP460" s="17">
        <v>46133</v>
      </c>
      <c r="BQ460" s="10" t="s">
        <v>4319</v>
      </c>
      <c r="BR460" s="10" t="s">
        <v>4326</v>
      </c>
      <c r="BS460" s="10">
        <v>38828</v>
      </c>
      <c r="BT460" s="10">
        <v>46133</v>
      </c>
      <c r="BU460" s="14">
        <v>0</v>
      </c>
      <c r="BV460" s="14">
        <v>11.76</v>
      </c>
      <c r="BW460" s="14">
        <v>0</v>
      </c>
    </row>
    <row r="461" spans="1:75" s="2" customFormat="1" ht="18.2" customHeight="1" x14ac:dyDescent="0.15">
      <c r="A461" s="4">
        <v>459</v>
      </c>
      <c r="B461" s="5" t="s">
        <v>127</v>
      </c>
      <c r="C461" s="5" t="s">
        <v>128</v>
      </c>
      <c r="D461" s="25">
        <v>45383</v>
      </c>
      <c r="E461" s="6" t="s">
        <v>1303</v>
      </c>
      <c r="F461" s="21">
        <v>57</v>
      </c>
      <c r="G461" s="21">
        <v>56</v>
      </c>
      <c r="H461" s="8">
        <v>17244.919999999998</v>
      </c>
      <c r="I461" s="8">
        <v>6034.41</v>
      </c>
      <c r="J461" s="8">
        <v>0</v>
      </c>
      <c r="K461" s="8">
        <v>23279.33</v>
      </c>
      <c r="L461" s="8">
        <v>137.03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23279.33</v>
      </c>
      <c r="S461" s="8">
        <v>10038.530000000001</v>
      </c>
      <c r="T461" s="8">
        <v>152.19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10190.719999999999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f t="shared" si="7"/>
        <v>0</v>
      </c>
      <c r="AU461" s="8">
        <v>6171.44</v>
      </c>
      <c r="AV461" s="8">
        <v>10190.719999999999</v>
      </c>
      <c r="AW461" s="9">
        <v>84</v>
      </c>
      <c r="AX461" s="9">
        <v>300</v>
      </c>
      <c r="AY461" s="8">
        <v>299800.32000000001</v>
      </c>
      <c r="AZ461" s="8">
        <v>30424.720000000001</v>
      </c>
      <c r="BA461" s="7">
        <v>37.412978000000003</v>
      </c>
      <c r="BB461" s="7">
        <v>28.626362416638202</v>
      </c>
      <c r="BC461" s="7">
        <v>10.59</v>
      </c>
      <c r="BD461" s="7"/>
      <c r="BE461" s="6" t="s">
        <v>3776</v>
      </c>
      <c r="BF461" s="4"/>
      <c r="BG461" s="6" t="s">
        <v>134</v>
      </c>
      <c r="BH461" s="6" t="s">
        <v>15</v>
      </c>
      <c r="BI461" s="6" t="s">
        <v>145</v>
      </c>
      <c r="BJ461" s="6" t="s">
        <v>3777</v>
      </c>
      <c r="BK461" s="5" t="s">
        <v>2</v>
      </c>
      <c r="BL461" s="7">
        <v>188982.25276124</v>
      </c>
      <c r="BM461" s="5" t="s">
        <v>131</v>
      </c>
      <c r="BN461" s="7"/>
      <c r="BO461" s="10">
        <v>38828</v>
      </c>
      <c r="BP461" s="10">
        <v>47959</v>
      </c>
      <c r="BQ461" s="10" t="s">
        <v>3698</v>
      </c>
      <c r="BR461" s="10" t="s">
        <v>4322</v>
      </c>
      <c r="BS461" s="10">
        <v>38828</v>
      </c>
      <c r="BT461" s="10">
        <v>47959</v>
      </c>
      <c r="BU461" s="7">
        <v>3678.64</v>
      </c>
      <c r="BV461" s="7">
        <v>6.33</v>
      </c>
      <c r="BW461" s="7">
        <v>0</v>
      </c>
    </row>
    <row r="462" spans="1:75" s="2" customFormat="1" ht="18.2" customHeight="1" x14ac:dyDescent="0.15">
      <c r="A462" s="11">
        <v>460</v>
      </c>
      <c r="B462" s="12" t="s">
        <v>127</v>
      </c>
      <c r="C462" s="12" t="s">
        <v>128</v>
      </c>
      <c r="D462" s="26">
        <v>45383</v>
      </c>
      <c r="E462" s="13" t="s">
        <v>1304</v>
      </c>
      <c r="F462" s="22">
        <v>158</v>
      </c>
      <c r="G462" s="22">
        <v>157</v>
      </c>
      <c r="H462" s="15">
        <v>6318.82</v>
      </c>
      <c r="I462" s="15">
        <v>19239.66</v>
      </c>
      <c r="J462" s="15">
        <v>0</v>
      </c>
      <c r="K462" s="15">
        <v>25558.48</v>
      </c>
      <c r="L462" s="15">
        <v>226.91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25558.48</v>
      </c>
      <c r="S462" s="15">
        <v>25103.49</v>
      </c>
      <c r="T462" s="15">
        <v>55.76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25159.25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8">
        <f t="shared" si="7"/>
        <v>0</v>
      </c>
      <c r="AU462" s="15">
        <v>19466.57</v>
      </c>
      <c r="AV462" s="15">
        <v>25159.25</v>
      </c>
      <c r="AW462" s="16">
        <v>24</v>
      </c>
      <c r="AX462" s="16">
        <v>240</v>
      </c>
      <c r="AY462" s="15">
        <v>239997.53</v>
      </c>
      <c r="AZ462" s="15">
        <v>28142.57</v>
      </c>
      <c r="BA462" s="14">
        <v>43.229953000000002</v>
      </c>
      <c r="BB462" s="14">
        <v>39.260518465493398</v>
      </c>
      <c r="BC462" s="14">
        <v>10.59</v>
      </c>
      <c r="BD462" s="14"/>
      <c r="BE462" s="13" t="s">
        <v>3776</v>
      </c>
      <c r="BF462" s="11"/>
      <c r="BG462" s="13" t="s">
        <v>177</v>
      </c>
      <c r="BH462" s="13" t="s">
        <v>53</v>
      </c>
      <c r="BI462" s="13" t="s">
        <v>324</v>
      </c>
      <c r="BJ462" s="13" t="s">
        <v>3777</v>
      </c>
      <c r="BK462" s="12" t="s">
        <v>2</v>
      </c>
      <c r="BL462" s="14">
        <v>207484.45627744001</v>
      </c>
      <c r="BM462" s="12" t="s">
        <v>131</v>
      </c>
      <c r="BN462" s="14"/>
      <c r="BO462" s="17">
        <v>38828</v>
      </c>
      <c r="BP462" s="17">
        <v>46133</v>
      </c>
      <c r="BQ462" s="10" t="s">
        <v>3768</v>
      </c>
      <c r="BR462" s="10" t="s">
        <v>4365</v>
      </c>
      <c r="BS462" s="10">
        <v>38828</v>
      </c>
      <c r="BT462" s="10">
        <v>46133</v>
      </c>
      <c r="BU462" s="14">
        <v>9131.31</v>
      </c>
      <c r="BV462" s="14">
        <v>5.9</v>
      </c>
      <c r="BW462" s="14">
        <v>0</v>
      </c>
    </row>
    <row r="463" spans="1:75" s="2" customFormat="1" ht="18.2" customHeight="1" x14ac:dyDescent="0.15">
      <c r="A463" s="4">
        <v>461</v>
      </c>
      <c r="B463" s="5" t="s">
        <v>127</v>
      </c>
      <c r="C463" s="5" t="s">
        <v>128</v>
      </c>
      <c r="D463" s="25">
        <v>45383</v>
      </c>
      <c r="E463" s="6" t="s">
        <v>1305</v>
      </c>
      <c r="F463" s="21">
        <v>69</v>
      </c>
      <c r="G463" s="21">
        <v>69</v>
      </c>
      <c r="H463" s="8">
        <v>0</v>
      </c>
      <c r="I463" s="8">
        <v>36424.17</v>
      </c>
      <c r="J463" s="8">
        <v>0</v>
      </c>
      <c r="K463" s="8">
        <v>36424.17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36424.17</v>
      </c>
      <c r="S463" s="8">
        <v>12364.08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12364.08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f t="shared" si="7"/>
        <v>0</v>
      </c>
      <c r="AU463" s="8">
        <v>36424.17</v>
      </c>
      <c r="AV463" s="8">
        <v>12364.08</v>
      </c>
      <c r="AW463" s="9">
        <v>0</v>
      </c>
      <c r="AX463" s="9">
        <v>180</v>
      </c>
      <c r="AY463" s="8">
        <v>296799.64</v>
      </c>
      <c r="AZ463" s="8">
        <v>63643.61</v>
      </c>
      <c r="BA463" s="7">
        <v>78.964254999999994</v>
      </c>
      <c r="BB463" s="7">
        <v>45.192399489019401</v>
      </c>
      <c r="BC463" s="7">
        <v>10.59</v>
      </c>
      <c r="BD463" s="7"/>
      <c r="BE463" s="6" t="s">
        <v>3776</v>
      </c>
      <c r="BF463" s="4"/>
      <c r="BG463" s="6" t="s">
        <v>134</v>
      </c>
      <c r="BH463" s="6" t="s">
        <v>17</v>
      </c>
      <c r="BI463" s="6" t="s">
        <v>170</v>
      </c>
      <c r="BJ463" s="6" t="s">
        <v>3777</v>
      </c>
      <c r="BK463" s="5" t="s">
        <v>2</v>
      </c>
      <c r="BL463" s="7">
        <v>295692.43193676003</v>
      </c>
      <c r="BM463" s="5" t="s">
        <v>131</v>
      </c>
      <c r="BN463" s="7"/>
      <c r="BO463" s="10">
        <v>38819</v>
      </c>
      <c r="BP463" s="10">
        <v>44298</v>
      </c>
      <c r="BQ463" s="10" t="s">
        <v>3698</v>
      </c>
      <c r="BR463" s="10" t="s">
        <v>4322</v>
      </c>
      <c r="BS463" s="10">
        <v>38819</v>
      </c>
      <c r="BT463" s="10">
        <v>44298</v>
      </c>
      <c r="BU463" s="7">
        <v>8155.16</v>
      </c>
      <c r="BV463" s="7">
        <v>0</v>
      </c>
      <c r="BW463" s="7">
        <v>0</v>
      </c>
    </row>
    <row r="464" spans="1:75" s="2" customFormat="1" ht="18.2" customHeight="1" x14ac:dyDescent="0.15">
      <c r="A464" s="11">
        <v>462</v>
      </c>
      <c r="B464" s="12" t="s">
        <v>127</v>
      </c>
      <c r="C464" s="12" t="s">
        <v>128</v>
      </c>
      <c r="D464" s="26">
        <v>45383</v>
      </c>
      <c r="E464" s="13" t="s">
        <v>1306</v>
      </c>
      <c r="F464" s="22">
        <v>0</v>
      </c>
      <c r="G464" s="22">
        <v>0</v>
      </c>
      <c r="H464" s="15">
        <v>8955.41</v>
      </c>
      <c r="I464" s="15">
        <v>0</v>
      </c>
      <c r="J464" s="15">
        <v>0</v>
      </c>
      <c r="K464" s="15">
        <v>8955.41</v>
      </c>
      <c r="L464" s="15">
        <v>71.2</v>
      </c>
      <c r="M464" s="15">
        <v>0</v>
      </c>
      <c r="N464" s="15">
        <v>0</v>
      </c>
      <c r="O464" s="15">
        <v>71.2</v>
      </c>
      <c r="P464" s="15">
        <v>0</v>
      </c>
      <c r="Q464" s="15">
        <v>0</v>
      </c>
      <c r="R464" s="15">
        <v>8884.2099999999991</v>
      </c>
      <c r="S464" s="15">
        <v>0</v>
      </c>
      <c r="T464" s="15">
        <v>79.03</v>
      </c>
      <c r="U464" s="15">
        <v>0</v>
      </c>
      <c r="V464" s="15">
        <v>0</v>
      </c>
      <c r="W464" s="15">
        <v>79.03</v>
      </c>
      <c r="X464" s="15">
        <v>0</v>
      </c>
      <c r="Y464" s="15">
        <v>0</v>
      </c>
      <c r="Z464" s="15">
        <v>0</v>
      </c>
      <c r="AA464" s="15">
        <v>3.29</v>
      </c>
      <c r="AB464" s="15">
        <v>0</v>
      </c>
      <c r="AC464" s="15">
        <v>0</v>
      </c>
      <c r="AD464" s="15">
        <v>0</v>
      </c>
      <c r="AE464" s="15">
        <v>0</v>
      </c>
      <c r="AF464" s="15">
        <v>-9.24</v>
      </c>
      <c r="AG464" s="15">
        <v>7.68</v>
      </c>
      <c r="AH464" s="15">
        <v>27.48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0.04</v>
      </c>
      <c r="AQ464" s="15">
        <v>0</v>
      </c>
      <c r="AR464" s="15">
        <v>0</v>
      </c>
      <c r="AS464" s="15">
        <v>0</v>
      </c>
      <c r="AT464" s="8">
        <f t="shared" si="7"/>
        <v>179.48000000000002</v>
      </c>
      <c r="AU464" s="15">
        <v>0</v>
      </c>
      <c r="AV464" s="15">
        <v>0</v>
      </c>
      <c r="AW464" s="16">
        <v>84</v>
      </c>
      <c r="AX464" s="16">
        <v>300</v>
      </c>
      <c r="AY464" s="15">
        <v>263170.21999999997</v>
      </c>
      <c r="AZ464" s="15">
        <v>15803.23</v>
      </c>
      <c r="BA464" s="14">
        <v>22.113028</v>
      </c>
      <c r="BB464" s="14">
        <v>12.4314323393306</v>
      </c>
      <c r="BC464" s="14">
        <v>10.59</v>
      </c>
      <c r="BD464" s="14"/>
      <c r="BE464" s="13" t="s">
        <v>3776</v>
      </c>
      <c r="BF464" s="11"/>
      <c r="BG464" s="13" t="s">
        <v>142</v>
      </c>
      <c r="BH464" s="13" t="s">
        <v>7</v>
      </c>
      <c r="BI464" s="13" t="s">
        <v>143</v>
      </c>
      <c r="BJ464" s="13" t="s">
        <v>1</v>
      </c>
      <c r="BK464" s="12" t="s">
        <v>2</v>
      </c>
      <c r="BL464" s="14">
        <v>72122.265537879997</v>
      </c>
      <c r="BM464" s="12" t="s">
        <v>131</v>
      </c>
      <c r="BN464" s="14"/>
      <c r="BO464" s="17">
        <v>38819</v>
      </c>
      <c r="BP464" s="17">
        <v>47950</v>
      </c>
      <c r="BQ464" s="10" t="s">
        <v>4319</v>
      </c>
      <c r="BR464" s="10" t="s">
        <v>4326</v>
      </c>
      <c r="BS464" s="10">
        <v>38819</v>
      </c>
      <c r="BT464" s="10">
        <v>47950</v>
      </c>
      <c r="BU464" s="14">
        <v>0</v>
      </c>
      <c r="BV464" s="14">
        <v>3.29</v>
      </c>
      <c r="BW464" s="14">
        <v>0</v>
      </c>
    </row>
    <row r="465" spans="1:75" s="2" customFormat="1" ht="18.2" customHeight="1" x14ac:dyDescent="0.15">
      <c r="A465" s="4">
        <v>463</v>
      </c>
      <c r="B465" s="5" t="s">
        <v>127</v>
      </c>
      <c r="C465" s="5" t="s">
        <v>128</v>
      </c>
      <c r="D465" s="25">
        <v>45383</v>
      </c>
      <c r="E465" s="6" t="s">
        <v>1307</v>
      </c>
      <c r="F465" s="21">
        <v>124</v>
      </c>
      <c r="G465" s="21">
        <v>123</v>
      </c>
      <c r="H465" s="8">
        <v>19353.349999999999</v>
      </c>
      <c r="I465" s="8">
        <v>11517.06</v>
      </c>
      <c r="J465" s="8">
        <v>0</v>
      </c>
      <c r="K465" s="8">
        <v>30870.41</v>
      </c>
      <c r="L465" s="8">
        <v>153.85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30870.41</v>
      </c>
      <c r="S465" s="8">
        <v>28413.66</v>
      </c>
      <c r="T465" s="8">
        <v>170.79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28584.45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f t="shared" si="7"/>
        <v>0</v>
      </c>
      <c r="AU465" s="8">
        <v>11670.91</v>
      </c>
      <c r="AV465" s="8">
        <v>28584.45</v>
      </c>
      <c r="AW465" s="9">
        <v>84</v>
      </c>
      <c r="AX465" s="9">
        <v>300</v>
      </c>
      <c r="AY465" s="8">
        <v>296799.64</v>
      </c>
      <c r="AZ465" s="8">
        <v>34150.25</v>
      </c>
      <c r="BA465" s="7">
        <v>42.371088999999998</v>
      </c>
      <c r="BB465" s="7">
        <v>38.301707588567901</v>
      </c>
      <c r="BC465" s="7">
        <v>10.59</v>
      </c>
      <c r="BD465" s="7"/>
      <c r="BE465" s="6" t="s">
        <v>3776</v>
      </c>
      <c r="BF465" s="4"/>
      <c r="BG465" s="6" t="s">
        <v>134</v>
      </c>
      <c r="BH465" s="6" t="s">
        <v>17</v>
      </c>
      <c r="BI465" s="6" t="s">
        <v>170</v>
      </c>
      <c r="BJ465" s="6" t="s">
        <v>3777</v>
      </c>
      <c r="BK465" s="5" t="s">
        <v>2</v>
      </c>
      <c r="BL465" s="7">
        <v>250606.85275148001</v>
      </c>
      <c r="BM465" s="5" t="s">
        <v>131</v>
      </c>
      <c r="BN465" s="7"/>
      <c r="BO465" s="10">
        <v>38819</v>
      </c>
      <c r="BP465" s="10">
        <v>47950</v>
      </c>
      <c r="BQ465" s="10" t="s">
        <v>756</v>
      </c>
      <c r="BR465" s="10" t="s">
        <v>4337</v>
      </c>
      <c r="BS465" s="10">
        <v>38819</v>
      </c>
      <c r="BT465" s="10">
        <v>47950</v>
      </c>
      <c r="BU465" s="7">
        <v>8947.83</v>
      </c>
      <c r="BV465" s="7">
        <v>7.11</v>
      </c>
      <c r="BW465" s="7">
        <v>0</v>
      </c>
    </row>
    <row r="466" spans="1:75" s="2" customFormat="1" ht="18.2" customHeight="1" x14ac:dyDescent="0.15">
      <c r="A466" s="11">
        <v>464</v>
      </c>
      <c r="B466" s="12" t="s">
        <v>127</v>
      </c>
      <c r="C466" s="12" t="s">
        <v>128</v>
      </c>
      <c r="D466" s="26">
        <v>45383</v>
      </c>
      <c r="E466" s="13" t="s">
        <v>1308</v>
      </c>
      <c r="F466" s="22">
        <v>0</v>
      </c>
      <c r="G466" s="22">
        <v>0</v>
      </c>
      <c r="H466" s="15">
        <v>9136.6299999999992</v>
      </c>
      <c r="I466" s="15">
        <v>0</v>
      </c>
      <c r="J466" s="15">
        <v>0</v>
      </c>
      <c r="K466" s="15">
        <v>9136.6299999999992</v>
      </c>
      <c r="L466" s="15">
        <v>328.15</v>
      </c>
      <c r="M466" s="15">
        <v>0</v>
      </c>
      <c r="N466" s="15">
        <v>0</v>
      </c>
      <c r="O466" s="15">
        <v>328.15</v>
      </c>
      <c r="P466" s="15">
        <v>0</v>
      </c>
      <c r="Q466" s="15">
        <v>0</v>
      </c>
      <c r="R466" s="15">
        <v>8808.48</v>
      </c>
      <c r="S466" s="15">
        <v>0</v>
      </c>
      <c r="T466" s="15">
        <v>80.63</v>
      </c>
      <c r="U466" s="15">
        <v>0</v>
      </c>
      <c r="V466" s="15">
        <v>0</v>
      </c>
      <c r="W466" s="15">
        <v>80.63</v>
      </c>
      <c r="X466" s="15">
        <v>0</v>
      </c>
      <c r="Y466" s="15">
        <v>0</v>
      </c>
      <c r="Z466" s="15">
        <v>0</v>
      </c>
      <c r="AA466" s="15">
        <v>8.52</v>
      </c>
      <c r="AB466" s="15">
        <v>0</v>
      </c>
      <c r="AC466" s="15">
        <v>0</v>
      </c>
      <c r="AD466" s="15">
        <v>0</v>
      </c>
      <c r="AE466" s="15">
        <v>0</v>
      </c>
      <c r="AF466" s="15">
        <v>-17.850000000000001</v>
      </c>
      <c r="AG466" s="15">
        <v>18.149999999999999</v>
      </c>
      <c r="AH466" s="15">
        <v>56.99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35.69</v>
      </c>
      <c r="AQ466" s="15">
        <v>0</v>
      </c>
      <c r="AR466" s="15">
        <v>29.87</v>
      </c>
      <c r="AS466" s="15">
        <v>0</v>
      </c>
      <c r="AT466" s="8">
        <f t="shared" si="7"/>
        <v>480.40999999999997</v>
      </c>
      <c r="AU466" s="15">
        <v>0</v>
      </c>
      <c r="AV466" s="15">
        <v>0</v>
      </c>
      <c r="AW466" s="16">
        <v>24</v>
      </c>
      <c r="AX466" s="16">
        <v>240</v>
      </c>
      <c r="AY466" s="15">
        <v>335000.84000000003</v>
      </c>
      <c r="AZ466" s="15">
        <v>40697.9</v>
      </c>
      <c r="BA466" s="14">
        <v>44.776009000000002</v>
      </c>
      <c r="BB466" s="14">
        <v>9.6911285289000197</v>
      </c>
      <c r="BC466" s="14">
        <v>10.59</v>
      </c>
      <c r="BD466" s="14"/>
      <c r="BE466" s="13" t="s">
        <v>3776</v>
      </c>
      <c r="BF466" s="11"/>
      <c r="BG466" s="13" t="s">
        <v>134</v>
      </c>
      <c r="BH466" s="13" t="s">
        <v>22</v>
      </c>
      <c r="BI466" s="13" t="s">
        <v>136</v>
      </c>
      <c r="BJ466" s="13" t="s">
        <v>1</v>
      </c>
      <c r="BK466" s="12" t="s">
        <v>2</v>
      </c>
      <c r="BL466" s="14">
        <v>71507.487277439999</v>
      </c>
      <c r="BM466" s="12" t="s">
        <v>131</v>
      </c>
      <c r="BN466" s="14"/>
      <c r="BO466" s="17">
        <v>38826</v>
      </c>
      <c r="BP466" s="17">
        <v>46131</v>
      </c>
      <c r="BQ466" s="10" t="s">
        <v>4319</v>
      </c>
      <c r="BR466" s="10" t="s">
        <v>4326</v>
      </c>
      <c r="BS466" s="10">
        <v>38826</v>
      </c>
      <c r="BT466" s="10">
        <v>46131</v>
      </c>
      <c r="BU466" s="14">
        <v>0</v>
      </c>
      <c r="BV466" s="14">
        <v>8.52</v>
      </c>
      <c r="BW466" s="14">
        <v>0</v>
      </c>
    </row>
    <row r="467" spans="1:75" s="2" customFormat="1" ht="18.2" customHeight="1" x14ac:dyDescent="0.15">
      <c r="A467" s="4">
        <v>465</v>
      </c>
      <c r="B467" s="5" t="s">
        <v>127</v>
      </c>
      <c r="C467" s="5" t="s">
        <v>128</v>
      </c>
      <c r="D467" s="25">
        <v>45383</v>
      </c>
      <c r="E467" s="6" t="s">
        <v>1309</v>
      </c>
      <c r="F467" s="21">
        <v>157</v>
      </c>
      <c r="G467" s="21">
        <v>156</v>
      </c>
      <c r="H467" s="8">
        <v>10022.49</v>
      </c>
      <c r="I467" s="8">
        <v>30441.91</v>
      </c>
      <c r="J467" s="8">
        <v>0</v>
      </c>
      <c r="K467" s="8">
        <v>40464.400000000001</v>
      </c>
      <c r="L467" s="8">
        <v>360.09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40464.400000000001</v>
      </c>
      <c r="S467" s="8">
        <v>39363.269999999997</v>
      </c>
      <c r="T467" s="8">
        <v>88.45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39451.72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f t="shared" si="7"/>
        <v>0</v>
      </c>
      <c r="AU467" s="8">
        <v>30802</v>
      </c>
      <c r="AV467" s="8">
        <v>39451.72</v>
      </c>
      <c r="AW467" s="9">
        <v>24</v>
      </c>
      <c r="AX467" s="9">
        <v>240</v>
      </c>
      <c r="AY467" s="8">
        <v>325002.17</v>
      </c>
      <c r="AZ467" s="8">
        <v>44655.93</v>
      </c>
      <c r="BA467" s="7">
        <v>50.635818</v>
      </c>
      <c r="BB467" s="7">
        <v>45.882999052515501</v>
      </c>
      <c r="BC467" s="7">
        <v>10.59</v>
      </c>
      <c r="BD467" s="7"/>
      <c r="BE467" s="6" t="s">
        <v>3776</v>
      </c>
      <c r="BF467" s="4"/>
      <c r="BG467" s="6" t="s">
        <v>134</v>
      </c>
      <c r="BH467" s="6" t="s">
        <v>187</v>
      </c>
      <c r="BI467" s="6" t="s">
        <v>188</v>
      </c>
      <c r="BJ467" s="6" t="s">
        <v>3777</v>
      </c>
      <c r="BK467" s="5" t="s">
        <v>2</v>
      </c>
      <c r="BL467" s="7">
        <v>328491.13220320002</v>
      </c>
      <c r="BM467" s="5" t="s">
        <v>131</v>
      </c>
      <c r="BN467" s="7"/>
      <c r="BO467" s="10">
        <v>38825</v>
      </c>
      <c r="BP467" s="10">
        <v>46130</v>
      </c>
      <c r="BQ467" s="10" t="s">
        <v>3698</v>
      </c>
      <c r="BR467" s="10" t="s">
        <v>4322</v>
      </c>
      <c r="BS467" s="10">
        <v>38825</v>
      </c>
      <c r="BT467" s="10">
        <v>46130</v>
      </c>
      <c r="BU467" s="7">
        <v>14056.8</v>
      </c>
      <c r="BV467" s="7">
        <v>9.36</v>
      </c>
      <c r="BW467" s="7">
        <v>0</v>
      </c>
    </row>
    <row r="468" spans="1:75" s="2" customFormat="1" ht="18.2" customHeight="1" x14ac:dyDescent="0.15">
      <c r="A468" s="11">
        <v>466</v>
      </c>
      <c r="B468" s="12" t="s">
        <v>127</v>
      </c>
      <c r="C468" s="12" t="s">
        <v>128</v>
      </c>
      <c r="D468" s="26">
        <v>45383</v>
      </c>
      <c r="E468" s="13" t="s">
        <v>1310</v>
      </c>
      <c r="F468" s="22">
        <v>160</v>
      </c>
      <c r="G468" s="22">
        <v>159</v>
      </c>
      <c r="H468" s="15">
        <v>36539.660000000003</v>
      </c>
      <c r="I468" s="15">
        <v>24765.75</v>
      </c>
      <c r="J468" s="15">
        <v>0</v>
      </c>
      <c r="K468" s="15">
        <v>61305.41</v>
      </c>
      <c r="L468" s="15">
        <v>290.38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61305.41</v>
      </c>
      <c r="S468" s="15">
        <v>72675.81</v>
      </c>
      <c r="T468" s="15">
        <v>322.45999999999998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72998.27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8">
        <f t="shared" si="7"/>
        <v>0</v>
      </c>
      <c r="AU468" s="15">
        <v>25056.13</v>
      </c>
      <c r="AV468" s="15">
        <v>72998.27</v>
      </c>
      <c r="AW468" s="16">
        <v>84</v>
      </c>
      <c r="AX468" s="16">
        <v>300</v>
      </c>
      <c r="AY468" s="15">
        <v>426697.27</v>
      </c>
      <c r="AZ468" s="15">
        <v>64468.07</v>
      </c>
      <c r="BA468" s="14">
        <v>55.730381999999999</v>
      </c>
      <c r="BB468" s="14">
        <v>52.9963735220648</v>
      </c>
      <c r="BC468" s="14">
        <v>10.59</v>
      </c>
      <c r="BD468" s="14"/>
      <c r="BE468" s="13" t="s">
        <v>3776</v>
      </c>
      <c r="BF468" s="11"/>
      <c r="BG468" s="13" t="s">
        <v>134</v>
      </c>
      <c r="BH468" s="13" t="s">
        <v>25</v>
      </c>
      <c r="BI468" s="13" t="s">
        <v>179</v>
      </c>
      <c r="BJ468" s="13" t="s">
        <v>3777</v>
      </c>
      <c r="BK468" s="12" t="s">
        <v>2</v>
      </c>
      <c r="BL468" s="14">
        <v>497679.03493148001</v>
      </c>
      <c r="BM468" s="12" t="s">
        <v>131</v>
      </c>
      <c r="BN468" s="14"/>
      <c r="BO468" s="17">
        <v>38835</v>
      </c>
      <c r="BP468" s="17">
        <v>47966</v>
      </c>
      <c r="BQ468" s="10" t="s">
        <v>4480</v>
      </c>
      <c r="BR468" s="10" t="s">
        <v>4481</v>
      </c>
      <c r="BS468" s="10">
        <v>38835</v>
      </c>
      <c r="BT468" s="10">
        <v>47966</v>
      </c>
      <c r="BU468" s="14">
        <v>20931.64</v>
      </c>
      <c r="BV468" s="14">
        <v>13.42</v>
      </c>
      <c r="BW468" s="14">
        <v>0</v>
      </c>
    </row>
    <row r="469" spans="1:75" s="2" customFormat="1" ht="18.2" customHeight="1" x14ac:dyDescent="0.15">
      <c r="A469" s="4">
        <v>467</v>
      </c>
      <c r="B469" s="5" t="s">
        <v>127</v>
      </c>
      <c r="C469" s="5" t="s">
        <v>128</v>
      </c>
      <c r="D469" s="25">
        <v>45383</v>
      </c>
      <c r="E469" s="6" t="s">
        <v>1311</v>
      </c>
      <c r="F469" s="21">
        <v>0</v>
      </c>
      <c r="G469" s="21">
        <v>0</v>
      </c>
      <c r="H469" s="8">
        <v>25310.38</v>
      </c>
      <c r="I469" s="8">
        <v>0</v>
      </c>
      <c r="J469" s="8">
        <v>0</v>
      </c>
      <c r="K469" s="8">
        <v>25310.38</v>
      </c>
      <c r="L469" s="8">
        <v>369.39</v>
      </c>
      <c r="M469" s="8">
        <v>0</v>
      </c>
      <c r="N469" s="8">
        <v>0</v>
      </c>
      <c r="O469" s="8">
        <v>369.39</v>
      </c>
      <c r="P469" s="8">
        <v>0</v>
      </c>
      <c r="Q469" s="8">
        <v>0</v>
      </c>
      <c r="R469" s="8">
        <v>24940.99</v>
      </c>
      <c r="S469" s="8">
        <v>0</v>
      </c>
      <c r="T469" s="8">
        <v>223.36</v>
      </c>
      <c r="U469" s="8">
        <v>0</v>
      </c>
      <c r="V469" s="8">
        <v>0</v>
      </c>
      <c r="W469" s="8">
        <v>223.36</v>
      </c>
      <c r="X469" s="8">
        <v>0</v>
      </c>
      <c r="Y469" s="8">
        <v>0</v>
      </c>
      <c r="Z469" s="8">
        <v>0</v>
      </c>
      <c r="AA469" s="8">
        <v>12.98</v>
      </c>
      <c r="AB469" s="8">
        <v>0</v>
      </c>
      <c r="AC469" s="8">
        <v>0</v>
      </c>
      <c r="AD469" s="8">
        <v>0</v>
      </c>
      <c r="AE469" s="8">
        <v>0</v>
      </c>
      <c r="AF469" s="8">
        <v>-25.42</v>
      </c>
      <c r="AG469" s="8">
        <v>30.29</v>
      </c>
      <c r="AH469" s="8">
        <v>82.73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11.78</v>
      </c>
      <c r="AQ469" s="8">
        <v>0</v>
      </c>
      <c r="AR469" s="8">
        <v>27.61</v>
      </c>
      <c r="AS469" s="8">
        <v>0</v>
      </c>
      <c r="AT469" s="8">
        <f t="shared" si="7"/>
        <v>677.5</v>
      </c>
      <c r="AU469" s="8">
        <v>0</v>
      </c>
      <c r="AV469" s="8">
        <v>0</v>
      </c>
      <c r="AW469" s="9">
        <v>84</v>
      </c>
      <c r="AX469" s="9">
        <v>300</v>
      </c>
      <c r="AY469" s="8">
        <v>399002.53</v>
      </c>
      <c r="AZ469" s="8">
        <v>62354.25</v>
      </c>
      <c r="BA469" s="7">
        <v>57.644466999999999</v>
      </c>
      <c r="BB469" s="7">
        <v>23.057130428195801</v>
      </c>
      <c r="BC469" s="7">
        <v>10.59</v>
      </c>
      <c r="BD469" s="7"/>
      <c r="BE469" s="6" t="s">
        <v>3776</v>
      </c>
      <c r="BF469" s="4"/>
      <c r="BG469" s="6" t="s">
        <v>134</v>
      </c>
      <c r="BH469" s="6" t="s">
        <v>25</v>
      </c>
      <c r="BI469" s="6" t="s">
        <v>179</v>
      </c>
      <c r="BJ469" s="6" t="s">
        <v>1</v>
      </c>
      <c r="BK469" s="5" t="s">
        <v>2</v>
      </c>
      <c r="BL469" s="7">
        <v>202471.65516771999</v>
      </c>
      <c r="BM469" s="5" t="s">
        <v>131</v>
      </c>
      <c r="BN469" s="7"/>
      <c r="BO469" s="10">
        <v>38835</v>
      </c>
      <c r="BP469" s="10">
        <v>47966</v>
      </c>
      <c r="BQ469" s="10" t="s">
        <v>4319</v>
      </c>
      <c r="BR469" s="10" t="s">
        <v>4326</v>
      </c>
      <c r="BS469" s="10">
        <v>38835</v>
      </c>
      <c r="BT469" s="10">
        <v>47966</v>
      </c>
      <c r="BU469" s="7">
        <v>0</v>
      </c>
      <c r="BV469" s="7">
        <v>12.98</v>
      </c>
      <c r="BW469" s="7">
        <v>0</v>
      </c>
    </row>
    <row r="470" spans="1:75" s="2" customFormat="1" ht="18.2" customHeight="1" x14ac:dyDescent="0.15">
      <c r="A470" s="11">
        <v>468</v>
      </c>
      <c r="B470" s="12" t="s">
        <v>127</v>
      </c>
      <c r="C470" s="12" t="s">
        <v>128</v>
      </c>
      <c r="D470" s="26">
        <v>45383</v>
      </c>
      <c r="E470" s="13" t="s">
        <v>1312</v>
      </c>
      <c r="F470" s="22">
        <v>0</v>
      </c>
      <c r="G470" s="22">
        <v>0</v>
      </c>
      <c r="H470" s="15">
        <v>19192.349999999999</v>
      </c>
      <c r="I470" s="15">
        <v>0</v>
      </c>
      <c r="J470" s="15">
        <v>0</v>
      </c>
      <c r="K470" s="15">
        <v>19192.349999999999</v>
      </c>
      <c r="L470" s="15">
        <v>149.99</v>
      </c>
      <c r="M470" s="15">
        <v>0</v>
      </c>
      <c r="N470" s="15">
        <v>0</v>
      </c>
      <c r="O470" s="15">
        <v>149.99</v>
      </c>
      <c r="P470" s="15">
        <v>0</v>
      </c>
      <c r="Q470" s="15">
        <v>0</v>
      </c>
      <c r="R470" s="15">
        <v>19042.36</v>
      </c>
      <c r="S470" s="15">
        <v>0</v>
      </c>
      <c r="T470" s="15">
        <v>169.37</v>
      </c>
      <c r="U470" s="15">
        <v>0</v>
      </c>
      <c r="V470" s="15">
        <v>0</v>
      </c>
      <c r="W470" s="15">
        <v>169.37</v>
      </c>
      <c r="X470" s="15">
        <v>0</v>
      </c>
      <c r="Y470" s="15">
        <v>0</v>
      </c>
      <c r="Z470" s="15">
        <v>0</v>
      </c>
      <c r="AA470" s="15">
        <v>6.99</v>
      </c>
      <c r="AB470" s="15">
        <v>0</v>
      </c>
      <c r="AC470" s="15">
        <v>0</v>
      </c>
      <c r="AD470" s="15">
        <v>0</v>
      </c>
      <c r="AE470" s="15">
        <v>0</v>
      </c>
      <c r="AF470" s="15">
        <v>-13.86</v>
      </c>
      <c r="AG470" s="15">
        <v>16.32</v>
      </c>
      <c r="AH470" s="15">
        <v>45.21</v>
      </c>
      <c r="AI470" s="15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32.24</v>
      </c>
      <c r="AQ470" s="15">
        <v>0</v>
      </c>
      <c r="AR470" s="15">
        <v>24.4</v>
      </c>
      <c r="AS470" s="15">
        <v>0</v>
      </c>
      <c r="AT470" s="8">
        <f t="shared" si="7"/>
        <v>381.86</v>
      </c>
      <c r="AU470" s="15">
        <v>0</v>
      </c>
      <c r="AV470" s="15">
        <v>0</v>
      </c>
      <c r="AW470" s="16">
        <v>85</v>
      </c>
      <c r="AX470" s="16">
        <v>300</v>
      </c>
      <c r="AY470" s="15">
        <v>230997.52</v>
      </c>
      <c r="AZ470" s="15">
        <v>33595.39</v>
      </c>
      <c r="BA470" s="14">
        <v>53.651758999999998</v>
      </c>
      <c r="BB470" s="14">
        <v>30.410604237999301</v>
      </c>
      <c r="BC470" s="14">
        <v>10.59</v>
      </c>
      <c r="BD470" s="14"/>
      <c r="BE470" s="13" t="s">
        <v>3776</v>
      </c>
      <c r="BF470" s="11"/>
      <c r="BG470" s="13" t="s">
        <v>134</v>
      </c>
      <c r="BH470" s="13" t="s">
        <v>215</v>
      </c>
      <c r="BI470" s="13" t="s">
        <v>216</v>
      </c>
      <c r="BJ470" s="13" t="s">
        <v>1</v>
      </c>
      <c r="BK470" s="12" t="s">
        <v>2</v>
      </c>
      <c r="BL470" s="14">
        <v>154586.41166608001</v>
      </c>
      <c r="BM470" s="12" t="s">
        <v>131</v>
      </c>
      <c r="BN470" s="14"/>
      <c r="BO470" s="17">
        <v>38841</v>
      </c>
      <c r="BP470" s="17">
        <v>47972</v>
      </c>
      <c r="BQ470" s="10" t="s">
        <v>4319</v>
      </c>
      <c r="BR470" s="10" t="s">
        <v>4326</v>
      </c>
      <c r="BS470" s="10">
        <v>38841</v>
      </c>
      <c r="BT470" s="10">
        <v>47972</v>
      </c>
      <c r="BU470" s="14">
        <v>0</v>
      </c>
      <c r="BV470" s="14">
        <v>6.99</v>
      </c>
      <c r="BW470" s="14">
        <v>0</v>
      </c>
    </row>
    <row r="471" spans="1:75" s="2" customFormat="1" ht="18.2" customHeight="1" x14ac:dyDescent="0.15">
      <c r="A471" s="4">
        <v>469</v>
      </c>
      <c r="B471" s="5" t="s">
        <v>127</v>
      </c>
      <c r="C471" s="5" t="s">
        <v>128</v>
      </c>
      <c r="D471" s="25">
        <v>45383</v>
      </c>
      <c r="E471" s="6" t="s">
        <v>1313</v>
      </c>
      <c r="F471" s="21">
        <v>139</v>
      </c>
      <c r="G471" s="21">
        <v>138</v>
      </c>
      <c r="H471" s="8">
        <v>13763.56</v>
      </c>
      <c r="I471" s="8">
        <v>9004.31</v>
      </c>
      <c r="J471" s="8">
        <v>0</v>
      </c>
      <c r="K471" s="8">
        <v>22767.87</v>
      </c>
      <c r="L471" s="8">
        <v>113.11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22767.87</v>
      </c>
      <c r="S471" s="8">
        <v>23366.35</v>
      </c>
      <c r="T471" s="8">
        <v>121.46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23487.81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0</v>
      </c>
      <c r="AT471" s="8">
        <f t="shared" si="7"/>
        <v>0</v>
      </c>
      <c r="AU471" s="8">
        <v>9117.42</v>
      </c>
      <c r="AV471" s="8">
        <v>23487.81</v>
      </c>
      <c r="AW471" s="9">
        <v>82</v>
      </c>
      <c r="AX471" s="9">
        <v>300</v>
      </c>
      <c r="AY471" s="8">
        <v>293999.87</v>
      </c>
      <c r="AZ471" s="8">
        <v>24675.88</v>
      </c>
      <c r="BA471" s="7">
        <v>30.765322000000001</v>
      </c>
      <c r="BB471" s="7">
        <v>28.3864588336521</v>
      </c>
      <c r="BC471" s="7">
        <v>10.59</v>
      </c>
      <c r="BD471" s="7"/>
      <c r="BE471" s="6" t="s">
        <v>3776</v>
      </c>
      <c r="BF471" s="4"/>
      <c r="BG471" s="6" t="s">
        <v>137</v>
      </c>
      <c r="BH471" s="6" t="s">
        <v>5</v>
      </c>
      <c r="BI471" s="6" t="s">
        <v>151</v>
      </c>
      <c r="BJ471" s="6" t="s">
        <v>3777</v>
      </c>
      <c r="BK471" s="5" t="s">
        <v>2</v>
      </c>
      <c r="BL471" s="7">
        <v>184830.20616035999</v>
      </c>
      <c r="BM471" s="5" t="s">
        <v>131</v>
      </c>
      <c r="BN471" s="7"/>
      <c r="BO471" s="10">
        <v>38750</v>
      </c>
      <c r="BP471" s="10">
        <v>47881</v>
      </c>
      <c r="BQ471" s="10" t="s">
        <v>765</v>
      </c>
      <c r="BR471" s="10" t="s">
        <v>4340</v>
      </c>
      <c r="BS471" s="10" t="s">
        <v>4308</v>
      </c>
      <c r="BT471" s="10" t="s">
        <v>4308</v>
      </c>
      <c r="BU471" s="7">
        <v>7693.47</v>
      </c>
      <c r="BV471" s="7">
        <v>5.13</v>
      </c>
      <c r="BW471" s="7">
        <v>0</v>
      </c>
    </row>
    <row r="472" spans="1:75" s="2" customFormat="1" ht="18.2" customHeight="1" x14ac:dyDescent="0.15">
      <c r="A472" s="11">
        <v>470</v>
      </c>
      <c r="B472" s="12" t="s">
        <v>127</v>
      </c>
      <c r="C472" s="12" t="s">
        <v>128</v>
      </c>
      <c r="D472" s="26">
        <v>45383</v>
      </c>
      <c r="E472" s="13" t="s">
        <v>1314</v>
      </c>
      <c r="F472" s="12" t="s">
        <v>777</v>
      </c>
      <c r="G472" s="22">
        <v>165</v>
      </c>
      <c r="H472" s="15">
        <v>15681.63</v>
      </c>
      <c r="I472" s="15">
        <v>11174.79</v>
      </c>
      <c r="J472" s="15">
        <v>0</v>
      </c>
      <c r="K472" s="15">
        <v>26856.42</v>
      </c>
      <c r="L472" s="15">
        <v>128.85</v>
      </c>
      <c r="M472" s="15">
        <v>26856.42</v>
      </c>
      <c r="N472" s="15">
        <v>0</v>
      </c>
      <c r="O472" s="15">
        <v>0</v>
      </c>
      <c r="P472" s="15">
        <v>0</v>
      </c>
      <c r="Q472" s="15">
        <v>0</v>
      </c>
      <c r="R472" s="15">
        <v>26856.42</v>
      </c>
      <c r="S472" s="15">
        <v>32886.74</v>
      </c>
      <c r="T472" s="15">
        <v>138.38999999999999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33025.129999999997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8">
        <f t="shared" si="7"/>
        <v>0</v>
      </c>
      <c r="AU472" s="15">
        <v>11303.64</v>
      </c>
      <c r="AV472" s="15">
        <v>33025.129999999997</v>
      </c>
      <c r="AW472" s="16">
        <v>82</v>
      </c>
      <c r="AX472" s="16">
        <v>300</v>
      </c>
      <c r="AY472" s="15">
        <v>255001.42</v>
      </c>
      <c r="AZ472" s="15">
        <v>28112.79</v>
      </c>
      <c r="BA472" s="14">
        <v>40.500172999999997</v>
      </c>
      <c r="BB472" s="14">
        <v>38.690206705227801</v>
      </c>
      <c r="BC472" s="14">
        <v>10.59</v>
      </c>
      <c r="BD472" s="14"/>
      <c r="BE472" s="13" t="s">
        <v>3776</v>
      </c>
      <c r="BF472" s="11"/>
      <c r="BG472" s="13" t="s">
        <v>142</v>
      </c>
      <c r="BH472" s="13" t="s">
        <v>23</v>
      </c>
      <c r="BI472" s="13" t="s">
        <v>195</v>
      </c>
      <c r="BJ472" s="13" t="s">
        <v>3777</v>
      </c>
      <c r="BK472" s="12" t="s">
        <v>2</v>
      </c>
      <c r="BL472" s="14">
        <v>0</v>
      </c>
      <c r="BM472" s="12" t="s">
        <v>131</v>
      </c>
      <c r="BN472" s="14"/>
      <c r="BO472" s="17">
        <v>38763</v>
      </c>
      <c r="BP472" s="17">
        <v>47894</v>
      </c>
      <c r="BQ472" s="10" t="s">
        <v>4320</v>
      </c>
      <c r="BR472" s="10" t="s">
        <v>4351</v>
      </c>
      <c r="BS472" s="10">
        <v>38763</v>
      </c>
      <c r="BT472" s="10">
        <v>47894</v>
      </c>
      <c r="BU472" s="14">
        <v>9874.59</v>
      </c>
      <c r="BV472" s="14">
        <v>0</v>
      </c>
      <c r="BW472" s="14">
        <v>0</v>
      </c>
    </row>
    <row r="473" spans="1:75" s="2" customFormat="1" ht="18.2" customHeight="1" x14ac:dyDescent="0.15">
      <c r="A473" s="4">
        <v>471</v>
      </c>
      <c r="B473" s="5" t="s">
        <v>127</v>
      </c>
      <c r="C473" s="5" t="s">
        <v>128</v>
      </c>
      <c r="D473" s="25">
        <v>45383</v>
      </c>
      <c r="E473" s="6" t="s">
        <v>1315</v>
      </c>
      <c r="F473" s="21">
        <v>0</v>
      </c>
      <c r="G473" s="21">
        <v>0</v>
      </c>
      <c r="H473" s="8">
        <v>10303.11</v>
      </c>
      <c r="I473" s="8">
        <v>0</v>
      </c>
      <c r="J473" s="8">
        <v>0</v>
      </c>
      <c r="K473" s="8">
        <v>10303.11</v>
      </c>
      <c r="L473" s="8">
        <v>370.24</v>
      </c>
      <c r="M473" s="8">
        <v>0</v>
      </c>
      <c r="N473" s="8">
        <v>0</v>
      </c>
      <c r="O473" s="8">
        <v>370.24</v>
      </c>
      <c r="P473" s="8">
        <v>0</v>
      </c>
      <c r="Q473" s="8">
        <v>0</v>
      </c>
      <c r="R473" s="8">
        <v>9932.8700000000008</v>
      </c>
      <c r="S473" s="8">
        <v>0</v>
      </c>
      <c r="T473" s="8">
        <v>90.92</v>
      </c>
      <c r="U473" s="8">
        <v>0</v>
      </c>
      <c r="V473" s="8">
        <v>0</v>
      </c>
      <c r="W473" s="8">
        <v>90.92</v>
      </c>
      <c r="X473" s="8">
        <v>0</v>
      </c>
      <c r="Y473" s="8">
        <v>0</v>
      </c>
      <c r="Z473" s="8">
        <v>0</v>
      </c>
      <c r="AA473" s="8">
        <v>9.6300000000000008</v>
      </c>
      <c r="AB473" s="8">
        <v>0</v>
      </c>
      <c r="AC473" s="8">
        <v>0</v>
      </c>
      <c r="AD473" s="8">
        <v>0</v>
      </c>
      <c r="AE473" s="8">
        <v>0</v>
      </c>
      <c r="AF473" s="8">
        <v>-18.72</v>
      </c>
      <c r="AG473" s="8">
        <v>20.48</v>
      </c>
      <c r="AH473" s="8">
        <v>61.16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0.06</v>
      </c>
      <c r="AS473" s="8">
        <v>1.9709000000000001E-2</v>
      </c>
      <c r="AT473" s="8">
        <f t="shared" si="7"/>
        <v>533.63029099999994</v>
      </c>
      <c r="AU473" s="8">
        <v>0</v>
      </c>
      <c r="AV473" s="8">
        <v>0</v>
      </c>
      <c r="AW473" s="9">
        <v>24</v>
      </c>
      <c r="AX473" s="9">
        <v>240</v>
      </c>
      <c r="AY473" s="8">
        <v>299800.32000000001</v>
      </c>
      <c r="AZ473" s="8">
        <v>45912.17</v>
      </c>
      <c r="BA473" s="7">
        <v>56.457742000000003</v>
      </c>
      <c r="BB473" s="7">
        <v>12.2143521375605</v>
      </c>
      <c r="BC473" s="7">
        <v>10.59</v>
      </c>
      <c r="BD473" s="7"/>
      <c r="BE473" s="6" t="s">
        <v>3776</v>
      </c>
      <c r="BF473" s="4"/>
      <c r="BG473" s="6" t="s">
        <v>134</v>
      </c>
      <c r="BH473" s="6" t="s">
        <v>15</v>
      </c>
      <c r="BI473" s="6" t="s">
        <v>145</v>
      </c>
      <c r="BJ473" s="6" t="s">
        <v>1</v>
      </c>
      <c r="BK473" s="5" t="s">
        <v>2</v>
      </c>
      <c r="BL473" s="7">
        <v>80635.316780359994</v>
      </c>
      <c r="BM473" s="5" t="s">
        <v>131</v>
      </c>
      <c r="BN473" s="7"/>
      <c r="BO473" s="10">
        <v>38828</v>
      </c>
      <c r="BP473" s="10">
        <v>46133</v>
      </c>
      <c r="BQ473" s="10" t="s">
        <v>4319</v>
      </c>
      <c r="BR473" s="10" t="s">
        <v>4326</v>
      </c>
      <c r="BS473" s="10">
        <v>38828</v>
      </c>
      <c r="BT473" s="10">
        <v>46133</v>
      </c>
      <c r="BU473" s="7">
        <v>0</v>
      </c>
      <c r="BV473" s="7">
        <v>9.6300000000000008</v>
      </c>
      <c r="BW473" s="7">
        <v>0</v>
      </c>
    </row>
    <row r="474" spans="1:75" s="2" customFormat="1" ht="18.2" customHeight="1" x14ac:dyDescent="0.15">
      <c r="A474" s="11">
        <v>472</v>
      </c>
      <c r="B474" s="12" t="s">
        <v>127</v>
      </c>
      <c r="C474" s="12" t="s">
        <v>128</v>
      </c>
      <c r="D474" s="26">
        <v>45383</v>
      </c>
      <c r="E474" s="13" t="s">
        <v>1316</v>
      </c>
      <c r="F474" s="22">
        <v>64</v>
      </c>
      <c r="G474" s="22">
        <v>63</v>
      </c>
      <c r="H474" s="15">
        <v>34175.449999999997</v>
      </c>
      <c r="I474" s="15">
        <v>13083.1</v>
      </c>
      <c r="J474" s="15">
        <v>0</v>
      </c>
      <c r="K474" s="15">
        <v>47258.55</v>
      </c>
      <c r="L474" s="15">
        <v>271.61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47258.55</v>
      </c>
      <c r="S474" s="15">
        <v>22622.65</v>
      </c>
      <c r="T474" s="15">
        <v>301.60000000000002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22924.25</v>
      </c>
      <c r="AA474" s="15">
        <v>0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8">
        <f t="shared" si="7"/>
        <v>0</v>
      </c>
      <c r="AU474" s="15">
        <v>13354.71</v>
      </c>
      <c r="AV474" s="15">
        <v>22924.25</v>
      </c>
      <c r="AW474" s="16">
        <v>84</v>
      </c>
      <c r="AX474" s="16">
        <v>300</v>
      </c>
      <c r="AY474" s="15">
        <v>297999.78000000003</v>
      </c>
      <c r="AZ474" s="15">
        <v>60298.95</v>
      </c>
      <c r="BA474" s="14">
        <v>74.597038999999995</v>
      </c>
      <c r="BB474" s="14">
        <v>58.464498924665399</v>
      </c>
      <c r="BC474" s="14">
        <v>10.59</v>
      </c>
      <c r="BD474" s="14"/>
      <c r="BE474" s="13" t="s">
        <v>3776</v>
      </c>
      <c r="BF474" s="11"/>
      <c r="BG474" s="13" t="s">
        <v>134</v>
      </c>
      <c r="BH474" s="13" t="s">
        <v>15</v>
      </c>
      <c r="BI474" s="13" t="s">
        <v>145</v>
      </c>
      <c r="BJ474" s="13" t="s">
        <v>3777</v>
      </c>
      <c r="BK474" s="12" t="s">
        <v>2</v>
      </c>
      <c r="BL474" s="14">
        <v>383646.23213939997</v>
      </c>
      <c r="BM474" s="12" t="s">
        <v>131</v>
      </c>
      <c r="BN474" s="14"/>
      <c r="BO474" s="17">
        <v>38828</v>
      </c>
      <c r="BP474" s="17">
        <v>47959</v>
      </c>
      <c r="BQ474" s="10" t="s">
        <v>772</v>
      </c>
      <c r="BR474" s="10" t="s">
        <v>4329</v>
      </c>
      <c r="BS474" s="10">
        <v>38828</v>
      </c>
      <c r="BT474" s="10">
        <v>47959</v>
      </c>
      <c r="BU474" s="14">
        <v>7453.53</v>
      </c>
      <c r="BV474" s="14">
        <v>12.55</v>
      </c>
      <c r="BW474" s="14">
        <v>0</v>
      </c>
    </row>
    <row r="475" spans="1:75" s="2" customFormat="1" ht="18.2" customHeight="1" x14ac:dyDescent="0.15">
      <c r="A475" s="4">
        <v>473</v>
      </c>
      <c r="B475" s="5" t="s">
        <v>127</v>
      </c>
      <c r="C475" s="5" t="s">
        <v>128</v>
      </c>
      <c r="D475" s="25">
        <v>45383</v>
      </c>
      <c r="E475" s="6" t="s">
        <v>1317</v>
      </c>
      <c r="F475" s="21">
        <v>0</v>
      </c>
      <c r="G475" s="21">
        <v>0</v>
      </c>
      <c r="H475" s="8">
        <v>54310.17</v>
      </c>
      <c r="I475" s="8">
        <v>0</v>
      </c>
      <c r="J475" s="8">
        <v>0</v>
      </c>
      <c r="K475" s="8">
        <v>54310.17</v>
      </c>
      <c r="L475" s="8">
        <v>450.28</v>
      </c>
      <c r="M475" s="8">
        <v>0</v>
      </c>
      <c r="N475" s="8">
        <v>0</v>
      </c>
      <c r="O475" s="8">
        <v>450.28</v>
      </c>
      <c r="P475" s="8">
        <v>0</v>
      </c>
      <c r="Q475" s="8">
        <v>0</v>
      </c>
      <c r="R475" s="8">
        <v>53859.89</v>
      </c>
      <c r="S475" s="8">
        <v>0</v>
      </c>
      <c r="T475" s="8">
        <v>429.96</v>
      </c>
      <c r="U475" s="8">
        <v>0</v>
      </c>
      <c r="V475" s="8">
        <v>0</v>
      </c>
      <c r="W475" s="8">
        <v>429.96</v>
      </c>
      <c r="X475" s="8">
        <v>0</v>
      </c>
      <c r="Y475" s="8">
        <v>0</v>
      </c>
      <c r="Z475" s="8">
        <v>0</v>
      </c>
      <c r="AA475" s="8">
        <v>69.95</v>
      </c>
      <c r="AB475" s="8">
        <v>0</v>
      </c>
      <c r="AC475" s="8">
        <v>0</v>
      </c>
      <c r="AD475" s="8">
        <v>0</v>
      </c>
      <c r="AE475" s="8">
        <v>0</v>
      </c>
      <c r="AF475" s="8">
        <v>-39.06</v>
      </c>
      <c r="AG475" s="8">
        <v>47.51</v>
      </c>
      <c r="AH475" s="8">
        <v>125.17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1045.76</v>
      </c>
      <c r="AQ475" s="8">
        <v>0</v>
      </c>
      <c r="AR475" s="8">
        <v>897.74</v>
      </c>
      <c r="AS475" s="8">
        <v>0</v>
      </c>
      <c r="AT475" s="8">
        <f t="shared" si="7"/>
        <v>1231.83</v>
      </c>
      <c r="AU475" s="8">
        <v>0</v>
      </c>
      <c r="AV475" s="8">
        <v>0</v>
      </c>
      <c r="AW475" s="9">
        <v>84</v>
      </c>
      <c r="AX475" s="9">
        <v>300</v>
      </c>
      <c r="AY475" s="8">
        <v>433000.71</v>
      </c>
      <c r="AZ475" s="8">
        <v>100749.45</v>
      </c>
      <c r="BA475" s="7">
        <v>85.768446999999995</v>
      </c>
      <c r="BB475" s="7">
        <v>45.851159692592198</v>
      </c>
      <c r="BC475" s="7">
        <v>9.5</v>
      </c>
      <c r="BD475" s="7"/>
      <c r="BE475" s="6" t="s">
        <v>3776</v>
      </c>
      <c r="BF475" s="4"/>
      <c r="BG475" s="6" t="s">
        <v>155</v>
      </c>
      <c r="BH475" s="6" t="s">
        <v>19</v>
      </c>
      <c r="BI475" s="6" t="s">
        <v>164</v>
      </c>
      <c r="BJ475" s="6" t="s">
        <v>1</v>
      </c>
      <c r="BK475" s="5" t="s">
        <v>2</v>
      </c>
      <c r="BL475" s="7">
        <v>437236.09509691998</v>
      </c>
      <c r="BM475" s="5" t="s">
        <v>131</v>
      </c>
      <c r="BN475" s="7"/>
      <c r="BO475" s="10">
        <v>38827</v>
      </c>
      <c r="BP475" s="10">
        <v>47958</v>
      </c>
      <c r="BQ475" s="10" t="s">
        <v>740</v>
      </c>
      <c r="BR475" s="10" t="s">
        <v>4339</v>
      </c>
      <c r="BS475" s="10">
        <v>38827</v>
      </c>
      <c r="BT475" s="10">
        <v>47958</v>
      </c>
      <c r="BU475" s="7">
        <v>0</v>
      </c>
      <c r="BV475" s="7">
        <v>69.95</v>
      </c>
      <c r="BW475" s="7">
        <v>0</v>
      </c>
    </row>
    <row r="476" spans="1:75" s="2" customFormat="1" ht="18.2" customHeight="1" x14ac:dyDescent="0.15">
      <c r="A476" s="11">
        <v>474</v>
      </c>
      <c r="B476" s="12" t="s">
        <v>127</v>
      </c>
      <c r="C476" s="12" t="s">
        <v>128</v>
      </c>
      <c r="D476" s="26">
        <v>45383</v>
      </c>
      <c r="E476" s="13" t="s">
        <v>1318</v>
      </c>
      <c r="F476" s="22">
        <v>23</v>
      </c>
      <c r="G476" s="22">
        <v>22</v>
      </c>
      <c r="H476" s="15">
        <v>39214.65</v>
      </c>
      <c r="I476" s="15">
        <v>10812.77</v>
      </c>
      <c r="J476" s="15">
        <v>0</v>
      </c>
      <c r="K476" s="15">
        <v>50027.42</v>
      </c>
      <c r="L476" s="15">
        <v>537.47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50027.42</v>
      </c>
      <c r="S476" s="15">
        <v>7570.04</v>
      </c>
      <c r="T476" s="15">
        <v>310.45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7880.49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8">
        <f t="shared" si="7"/>
        <v>0</v>
      </c>
      <c r="AU476" s="15">
        <v>11350.24</v>
      </c>
      <c r="AV476" s="15">
        <v>7880.49</v>
      </c>
      <c r="AW476" s="16">
        <v>84</v>
      </c>
      <c r="AX476" s="16">
        <v>300</v>
      </c>
      <c r="AY476" s="15">
        <v>466000.95</v>
      </c>
      <c r="AZ476" s="15">
        <v>97050.25</v>
      </c>
      <c r="BA476" s="14">
        <v>76.682224000000005</v>
      </c>
      <c r="BB476" s="14">
        <v>39.528118954686697</v>
      </c>
      <c r="BC476" s="14">
        <v>9.5</v>
      </c>
      <c r="BD476" s="14"/>
      <c r="BE476" s="13" t="s">
        <v>3776</v>
      </c>
      <c r="BF476" s="11"/>
      <c r="BG476" s="13" t="s">
        <v>137</v>
      </c>
      <c r="BH476" s="13" t="s">
        <v>9</v>
      </c>
      <c r="BI476" s="13" t="s">
        <v>160</v>
      </c>
      <c r="BJ476" s="13" t="s">
        <v>3777</v>
      </c>
      <c r="BK476" s="12" t="s">
        <v>2</v>
      </c>
      <c r="BL476" s="14">
        <v>406123.99632775999</v>
      </c>
      <c r="BM476" s="12" t="s">
        <v>131</v>
      </c>
      <c r="BN476" s="14"/>
      <c r="BO476" s="17">
        <v>38818</v>
      </c>
      <c r="BP476" s="17">
        <v>47949</v>
      </c>
      <c r="BQ476" s="10" t="s">
        <v>765</v>
      </c>
      <c r="BR476" s="10" t="s">
        <v>4340</v>
      </c>
      <c r="BS476" s="10">
        <v>38818</v>
      </c>
      <c r="BT476" s="10">
        <v>47949</v>
      </c>
      <c r="BU476" s="14">
        <v>5186.0600000000004</v>
      </c>
      <c r="BV476" s="14">
        <v>67.400000000000006</v>
      </c>
      <c r="BW476" s="14">
        <v>0</v>
      </c>
    </row>
    <row r="477" spans="1:75" s="2" customFormat="1" ht="18.2" customHeight="1" x14ac:dyDescent="0.15">
      <c r="A477" s="4">
        <v>475</v>
      </c>
      <c r="B477" s="5" t="s">
        <v>127</v>
      </c>
      <c r="C477" s="5" t="s">
        <v>128</v>
      </c>
      <c r="D477" s="25">
        <v>45383</v>
      </c>
      <c r="E477" s="6" t="s">
        <v>1319</v>
      </c>
      <c r="F477" s="21">
        <v>150</v>
      </c>
      <c r="G477" s="21">
        <v>149</v>
      </c>
      <c r="H477" s="8">
        <v>46800.88</v>
      </c>
      <c r="I477" s="8">
        <v>33882.339999999997</v>
      </c>
      <c r="J477" s="8">
        <v>0</v>
      </c>
      <c r="K477" s="8">
        <v>80683.22</v>
      </c>
      <c r="L477" s="8">
        <v>388.09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80683.22</v>
      </c>
      <c r="S477" s="8">
        <v>79137.42</v>
      </c>
      <c r="T477" s="8">
        <v>370.51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79507.929999999993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f t="shared" si="7"/>
        <v>0</v>
      </c>
      <c r="AU477" s="8">
        <v>34270.43</v>
      </c>
      <c r="AV477" s="8">
        <v>79507.929999999993</v>
      </c>
      <c r="AW477" s="9">
        <v>84</v>
      </c>
      <c r="AX477" s="9">
        <v>300</v>
      </c>
      <c r="AY477" s="8">
        <v>371999.26</v>
      </c>
      <c r="AZ477" s="8">
        <v>86826.16</v>
      </c>
      <c r="BA477" s="7">
        <v>85.939606999999995</v>
      </c>
      <c r="BB477" s="7">
        <v>79.859390514270601</v>
      </c>
      <c r="BC477" s="7">
        <v>9.5</v>
      </c>
      <c r="BD477" s="7"/>
      <c r="BE477" s="6" t="s">
        <v>3776</v>
      </c>
      <c r="BF477" s="4"/>
      <c r="BG477" s="6" t="s">
        <v>137</v>
      </c>
      <c r="BH477" s="6" t="s">
        <v>9</v>
      </c>
      <c r="BI477" s="6" t="s">
        <v>160</v>
      </c>
      <c r="BJ477" s="6" t="s">
        <v>3777</v>
      </c>
      <c r="BK477" s="5" t="s">
        <v>2</v>
      </c>
      <c r="BL477" s="7">
        <v>654988.63909016002</v>
      </c>
      <c r="BM477" s="5" t="s">
        <v>131</v>
      </c>
      <c r="BN477" s="7"/>
      <c r="BO477" s="10">
        <v>38818</v>
      </c>
      <c r="BP477" s="10">
        <v>47949</v>
      </c>
      <c r="BQ477" s="10" t="s">
        <v>742</v>
      </c>
      <c r="BR477" s="10" t="s">
        <v>4341</v>
      </c>
      <c r="BS477" s="10">
        <v>38818</v>
      </c>
      <c r="BT477" s="10">
        <v>47949</v>
      </c>
      <c r="BU477" s="7">
        <v>31153.03</v>
      </c>
      <c r="BV477" s="7">
        <v>60.3</v>
      </c>
      <c r="BW477" s="7">
        <v>0</v>
      </c>
    </row>
    <row r="478" spans="1:75" s="2" customFormat="1" ht="18.2" customHeight="1" x14ac:dyDescent="0.15">
      <c r="A478" s="11">
        <v>476</v>
      </c>
      <c r="B478" s="12" t="s">
        <v>127</v>
      </c>
      <c r="C478" s="12" t="s">
        <v>128</v>
      </c>
      <c r="D478" s="26">
        <v>45383</v>
      </c>
      <c r="E478" s="13" t="s">
        <v>1320</v>
      </c>
      <c r="F478" s="22">
        <v>144</v>
      </c>
      <c r="G478" s="22">
        <v>143</v>
      </c>
      <c r="H478" s="15">
        <v>24495.42</v>
      </c>
      <c r="I478" s="15">
        <v>72786.73</v>
      </c>
      <c r="J478" s="15">
        <v>0</v>
      </c>
      <c r="K478" s="15">
        <v>97282.15</v>
      </c>
      <c r="L478" s="15">
        <v>852.16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97282.15</v>
      </c>
      <c r="S478" s="15">
        <v>76802.7</v>
      </c>
      <c r="T478" s="15">
        <v>193.92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76996.62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0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8">
        <f t="shared" si="7"/>
        <v>0</v>
      </c>
      <c r="AU478" s="15">
        <v>73638.89</v>
      </c>
      <c r="AV478" s="15">
        <v>76996.62</v>
      </c>
      <c r="AW478" s="16">
        <v>25</v>
      </c>
      <c r="AX478" s="16">
        <v>240</v>
      </c>
      <c r="AY478" s="15">
        <v>560002.85</v>
      </c>
      <c r="AZ478" s="15">
        <v>112224.77</v>
      </c>
      <c r="BA478" s="14">
        <v>73.928191999999996</v>
      </c>
      <c r="BB478" s="14">
        <v>64.084724462993293</v>
      </c>
      <c r="BC478" s="14">
        <v>9.5</v>
      </c>
      <c r="BD478" s="14"/>
      <c r="BE478" s="13" t="s">
        <v>3776</v>
      </c>
      <c r="BF478" s="11"/>
      <c r="BG478" s="13" t="s">
        <v>134</v>
      </c>
      <c r="BH478" s="13" t="s">
        <v>27</v>
      </c>
      <c r="BI478" s="13" t="s">
        <v>204</v>
      </c>
      <c r="BJ478" s="13" t="s">
        <v>3777</v>
      </c>
      <c r="BK478" s="12" t="s">
        <v>2</v>
      </c>
      <c r="BL478" s="14">
        <v>789739.21760019998</v>
      </c>
      <c r="BM478" s="12" t="s">
        <v>131</v>
      </c>
      <c r="BN478" s="14"/>
      <c r="BO478" s="17">
        <v>38841</v>
      </c>
      <c r="BP478" s="17">
        <v>46146</v>
      </c>
      <c r="BQ478" s="10" t="s">
        <v>765</v>
      </c>
      <c r="BR478" s="10" t="s">
        <v>4340</v>
      </c>
      <c r="BS478" s="10">
        <v>38841</v>
      </c>
      <c r="BT478" s="10">
        <v>46146</v>
      </c>
      <c r="BU478" s="14">
        <v>38239.26</v>
      </c>
      <c r="BV478" s="14">
        <v>74.290000000000006</v>
      </c>
      <c r="BW478" s="14">
        <v>0</v>
      </c>
    </row>
    <row r="479" spans="1:75" s="2" customFormat="1" ht="18.2" customHeight="1" x14ac:dyDescent="0.15">
      <c r="A479" s="4">
        <v>477</v>
      </c>
      <c r="B479" s="5" t="s">
        <v>127</v>
      </c>
      <c r="C479" s="5" t="s">
        <v>128</v>
      </c>
      <c r="D479" s="25">
        <v>45383</v>
      </c>
      <c r="E479" s="6" t="s">
        <v>1321</v>
      </c>
      <c r="F479" s="21">
        <v>170</v>
      </c>
      <c r="G479" s="21">
        <v>169</v>
      </c>
      <c r="H479" s="8">
        <v>86959.3</v>
      </c>
      <c r="I479" s="8">
        <v>66612.259999999995</v>
      </c>
      <c r="J479" s="8">
        <v>0</v>
      </c>
      <c r="K479" s="8">
        <v>153571.56</v>
      </c>
      <c r="L479" s="8">
        <v>712.34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153571.56</v>
      </c>
      <c r="S479" s="8">
        <v>168892.61</v>
      </c>
      <c r="T479" s="8">
        <v>681.18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169573.79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f t="shared" si="7"/>
        <v>0</v>
      </c>
      <c r="AU479" s="8">
        <v>67324.600000000006</v>
      </c>
      <c r="AV479" s="8">
        <v>169573.79</v>
      </c>
      <c r="AW479" s="9">
        <v>85</v>
      </c>
      <c r="AX479" s="9">
        <v>300</v>
      </c>
      <c r="AY479" s="8">
        <v>659000.05000000005</v>
      </c>
      <c r="AZ479" s="8">
        <v>160774.19</v>
      </c>
      <c r="BA479" s="7">
        <v>89.999994000000001</v>
      </c>
      <c r="BB479" s="7">
        <v>85.968024336310705</v>
      </c>
      <c r="BC479" s="7">
        <v>9.4</v>
      </c>
      <c r="BD479" s="7"/>
      <c r="BE479" s="6" t="s">
        <v>3776</v>
      </c>
      <c r="BF479" s="4"/>
      <c r="BG479" s="6" t="s">
        <v>134</v>
      </c>
      <c r="BH479" s="6" t="s">
        <v>27</v>
      </c>
      <c r="BI479" s="6" t="s">
        <v>204</v>
      </c>
      <c r="BJ479" s="6" t="s">
        <v>3777</v>
      </c>
      <c r="BK479" s="5" t="s">
        <v>2</v>
      </c>
      <c r="BL479" s="7">
        <v>1246698.22408368</v>
      </c>
      <c r="BM479" s="5" t="s">
        <v>131</v>
      </c>
      <c r="BN479" s="7"/>
      <c r="BO479" s="10">
        <v>38841</v>
      </c>
      <c r="BP479" s="10">
        <v>47972</v>
      </c>
      <c r="BQ479" s="10" t="s">
        <v>3698</v>
      </c>
      <c r="BR479" s="10" t="s">
        <v>4322</v>
      </c>
      <c r="BS479" s="10">
        <v>38841</v>
      </c>
      <c r="BT479" s="10">
        <v>47972</v>
      </c>
      <c r="BU479" s="7">
        <v>56570.9</v>
      </c>
      <c r="BV479" s="7">
        <v>61.57</v>
      </c>
      <c r="BW479" s="7">
        <v>0</v>
      </c>
    </row>
    <row r="480" spans="1:75" s="2" customFormat="1" ht="18.2" customHeight="1" x14ac:dyDescent="0.15">
      <c r="A480" s="11">
        <v>478</v>
      </c>
      <c r="B480" s="12" t="s">
        <v>127</v>
      </c>
      <c r="C480" s="12" t="s">
        <v>128</v>
      </c>
      <c r="D480" s="26">
        <v>45383</v>
      </c>
      <c r="E480" s="13" t="s">
        <v>1322</v>
      </c>
      <c r="F480" s="22">
        <v>0</v>
      </c>
      <c r="G480" s="22">
        <v>0</v>
      </c>
      <c r="H480" s="15">
        <v>17159.38</v>
      </c>
      <c r="I480" s="15">
        <v>0</v>
      </c>
      <c r="J480" s="15">
        <v>0</v>
      </c>
      <c r="K480" s="15">
        <v>17159.38</v>
      </c>
      <c r="L480" s="15">
        <v>596.91</v>
      </c>
      <c r="M480" s="15">
        <v>0</v>
      </c>
      <c r="N480" s="15">
        <v>0</v>
      </c>
      <c r="O480" s="15">
        <v>596.91</v>
      </c>
      <c r="P480" s="15">
        <v>0</v>
      </c>
      <c r="Q480" s="15">
        <v>0</v>
      </c>
      <c r="R480" s="15">
        <v>16562.47</v>
      </c>
      <c r="S480" s="15">
        <v>0</v>
      </c>
      <c r="T480" s="15">
        <v>135.85</v>
      </c>
      <c r="U480" s="15">
        <v>0</v>
      </c>
      <c r="V480" s="15">
        <v>0</v>
      </c>
      <c r="W480" s="15">
        <v>135.85</v>
      </c>
      <c r="X480" s="15">
        <v>0</v>
      </c>
      <c r="Y480" s="15">
        <v>0</v>
      </c>
      <c r="Z480" s="15">
        <v>0</v>
      </c>
      <c r="AA480" s="15">
        <v>52.04</v>
      </c>
      <c r="AB480" s="15">
        <v>0</v>
      </c>
      <c r="AC480" s="15">
        <v>0</v>
      </c>
      <c r="AD480" s="15">
        <v>0</v>
      </c>
      <c r="AE480" s="15">
        <v>0</v>
      </c>
      <c r="AF480" s="15">
        <v>-29.32</v>
      </c>
      <c r="AG480" s="15">
        <v>34.14</v>
      </c>
      <c r="AH480" s="15">
        <v>98.1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887.72</v>
      </c>
      <c r="AS480" s="15">
        <v>0</v>
      </c>
      <c r="AT480" s="8">
        <f t="shared" si="7"/>
        <v>-1.1368683772161603E-13</v>
      </c>
      <c r="AU480" s="15">
        <v>0</v>
      </c>
      <c r="AV480" s="15">
        <v>0</v>
      </c>
      <c r="AW480" s="16">
        <v>25</v>
      </c>
      <c r="AX480" s="16">
        <v>240</v>
      </c>
      <c r="AY480" s="15">
        <v>349001.32</v>
      </c>
      <c r="AZ480" s="15">
        <v>78611.56</v>
      </c>
      <c r="BA480" s="14">
        <v>83.094245000000001</v>
      </c>
      <c r="BB480" s="14">
        <v>17.506915522159201</v>
      </c>
      <c r="BC480" s="14">
        <v>9.5</v>
      </c>
      <c r="BD480" s="14"/>
      <c r="BE480" s="13" t="s">
        <v>3776</v>
      </c>
      <c r="BF480" s="11"/>
      <c r="BG480" s="13" t="s">
        <v>134</v>
      </c>
      <c r="BH480" s="13" t="s">
        <v>187</v>
      </c>
      <c r="BI480" s="13" t="s">
        <v>188</v>
      </c>
      <c r="BJ480" s="13" t="s">
        <v>1</v>
      </c>
      <c r="BK480" s="12" t="s">
        <v>2</v>
      </c>
      <c r="BL480" s="14">
        <v>134454.59520916</v>
      </c>
      <c r="BM480" s="12" t="s">
        <v>131</v>
      </c>
      <c r="BN480" s="14"/>
      <c r="BO480" s="17">
        <v>38841</v>
      </c>
      <c r="BP480" s="17">
        <v>46146</v>
      </c>
      <c r="BQ480" s="10" t="s">
        <v>4319</v>
      </c>
      <c r="BR480" s="10" t="s">
        <v>4326</v>
      </c>
      <c r="BS480" s="10">
        <v>38841</v>
      </c>
      <c r="BT480" s="10">
        <v>46146</v>
      </c>
      <c r="BU480" s="14">
        <v>0</v>
      </c>
      <c r="BV480" s="14">
        <v>52.04</v>
      </c>
      <c r="BW480" s="14">
        <v>0</v>
      </c>
    </row>
    <row r="481" spans="1:75" s="2" customFormat="1" ht="18.2" customHeight="1" x14ac:dyDescent="0.15">
      <c r="A481" s="4">
        <v>479</v>
      </c>
      <c r="B481" s="5" t="s">
        <v>127</v>
      </c>
      <c r="C481" s="5" t="s">
        <v>128</v>
      </c>
      <c r="D481" s="25">
        <v>45383</v>
      </c>
      <c r="E481" s="6" t="s">
        <v>1323</v>
      </c>
      <c r="F481" s="21">
        <v>145</v>
      </c>
      <c r="G481" s="21">
        <v>144</v>
      </c>
      <c r="H481" s="8">
        <v>46276.02</v>
      </c>
      <c r="I481" s="8">
        <v>32361.49</v>
      </c>
      <c r="J481" s="8">
        <v>0</v>
      </c>
      <c r="K481" s="8">
        <v>78637.509999999995</v>
      </c>
      <c r="L481" s="8">
        <v>377.55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78637.509999999995</v>
      </c>
      <c r="S481" s="8">
        <v>74129.570000000007</v>
      </c>
      <c r="T481" s="8">
        <v>366.35</v>
      </c>
      <c r="U481" s="8">
        <v>0</v>
      </c>
      <c r="V481" s="8">
        <v>0</v>
      </c>
      <c r="W481" s="8">
        <v>0</v>
      </c>
      <c r="X481" s="8">
        <v>0</v>
      </c>
      <c r="Y481" s="8">
        <v>0</v>
      </c>
      <c r="Z481" s="8">
        <v>74495.92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f t="shared" si="7"/>
        <v>0</v>
      </c>
      <c r="AU481" s="8">
        <v>32739.040000000001</v>
      </c>
      <c r="AV481" s="8">
        <v>74495.92</v>
      </c>
      <c r="AW481" s="9">
        <v>85</v>
      </c>
      <c r="AX481" s="9">
        <v>300</v>
      </c>
      <c r="AY481" s="8">
        <v>349001.32</v>
      </c>
      <c r="AZ481" s="8">
        <v>85144.45</v>
      </c>
      <c r="BA481" s="7">
        <v>89.999662000000001</v>
      </c>
      <c r="BB481" s="7">
        <v>83.121675229819701</v>
      </c>
      <c r="BC481" s="7">
        <v>9.5</v>
      </c>
      <c r="BD481" s="7"/>
      <c r="BE481" s="6" t="s">
        <v>3776</v>
      </c>
      <c r="BF481" s="4"/>
      <c r="BG481" s="6" t="s">
        <v>134</v>
      </c>
      <c r="BH481" s="6" t="s">
        <v>187</v>
      </c>
      <c r="BI481" s="6" t="s">
        <v>188</v>
      </c>
      <c r="BJ481" s="6" t="s">
        <v>3777</v>
      </c>
      <c r="BK481" s="5" t="s">
        <v>2</v>
      </c>
      <c r="BL481" s="7">
        <v>638381.50803028001</v>
      </c>
      <c r="BM481" s="5" t="s">
        <v>131</v>
      </c>
      <c r="BN481" s="7"/>
      <c r="BO481" s="10">
        <v>38841</v>
      </c>
      <c r="BP481" s="10">
        <v>47972</v>
      </c>
      <c r="BQ481" s="10" t="s">
        <v>757</v>
      </c>
      <c r="BR481" s="10" t="s">
        <v>4336</v>
      </c>
      <c r="BS481" s="10">
        <v>38841</v>
      </c>
      <c r="BT481" s="10">
        <v>47972</v>
      </c>
      <c r="BU481" s="7">
        <v>29427.78</v>
      </c>
      <c r="BV481" s="7">
        <v>59.13</v>
      </c>
      <c r="BW481" s="7">
        <v>0</v>
      </c>
    </row>
    <row r="482" spans="1:75" s="2" customFormat="1" ht="18.2" customHeight="1" x14ac:dyDescent="0.15">
      <c r="A482" s="11">
        <v>480</v>
      </c>
      <c r="B482" s="12" t="s">
        <v>127</v>
      </c>
      <c r="C482" s="12" t="s">
        <v>128</v>
      </c>
      <c r="D482" s="26">
        <v>45383</v>
      </c>
      <c r="E482" s="13" t="s">
        <v>1324</v>
      </c>
      <c r="F482" s="22">
        <v>167</v>
      </c>
      <c r="G482" s="22">
        <v>166</v>
      </c>
      <c r="H482" s="15">
        <v>18870.59</v>
      </c>
      <c r="I482" s="15">
        <v>60541.29</v>
      </c>
      <c r="J482" s="15">
        <v>0</v>
      </c>
      <c r="K482" s="15">
        <v>79411.88</v>
      </c>
      <c r="L482" s="15">
        <v>656.64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79411.88</v>
      </c>
      <c r="S482" s="15">
        <v>73201.41</v>
      </c>
      <c r="T482" s="15">
        <v>149.38999999999999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73350.8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8">
        <f t="shared" si="7"/>
        <v>0</v>
      </c>
      <c r="AU482" s="15">
        <v>61197.93</v>
      </c>
      <c r="AV482" s="15">
        <v>73350.8</v>
      </c>
      <c r="AW482" s="16">
        <v>25</v>
      </c>
      <c r="AX482" s="16">
        <v>240</v>
      </c>
      <c r="AY482" s="15">
        <v>466399.96</v>
      </c>
      <c r="AZ482" s="15">
        <v>86471.24</v>
      </c>
      <c r="BA482" s="14">
        <v>68.396235000000004</v>
      </c>
      <c r="BB482" s="14">
        <v>62.8124866287543</v>
      </c>
      <c r="BC482" s="14">
        <v>9.5</v>
      </c>
      <c r="BD482" s="14"/>
      <c r="BE482" s="13" t="s">
        <v>3776</v>
      </c>
      <c r="BF482" s="11"/>
      <c r="BG482" s="13" t="s">
        <v>134</v>
      </c>
      <c r="BH482" s="13" t="s">
        <v>15</v>
      </c>
      <c r="BI482" s="13" t="s">
        <v>145</v>
      </c>
      <c r="BJ482" s="13" t="s">
        <v>3777</v>
      </c>
      <c r="BK482" s="12" t="s">
        <v>2</v>
      </c>
      <c r="BL482" s="14">
        <v>644667.86537263996</v>
      </c>
      <c r="BM482" s="12" t="s">
        <v>131</v>
      </c>
      <c r="BN482" s="14"/>
      <c r="BO482" s="17">
        <v>38842</v>
      </c>
      <c r="BP482" s="17">
        <v>46147</v>
      </c>
      <c r="BQ482" s="10" t="s">
        <v>756</v>
      </c>
      <c r="BR482" s="10" t="s">
        <v>4337</v>
      </c>
      <c r="BS482" s="10">
        <v>38842</v>
      </c>
      <c r="BT482" s="10">
        <v>46147</v>
      </c>
      <c r="BU482" s="14">
        <v>34196.78</v>
      </c>
      <c r="BV482" s="14">
        <v>57.24</v>
      </c>
      <c r="BW482" s="14">
        <v>0</v>
      </c>
    </row>
    <row r="483" spans="1:75" s="2" customFormat="1" ht="18.2" customHeight="1" x14ac:dyDescent="0.15">
      <c r="A483" s="4">
        <v>481</v>
      </c>
      <c r="B483" s="5" t="s">
        <v>127</v>
      </c>
      <c r="C483" s="5" t="s">
        <v>128</v>
      </c>
      <c r="D483" s="25">
        <v>45383</v>
      </c>
      <c r="E483" s="6" t="s">
        <v>1325</v>
      </c>
      <c r="F483" s="21">
        <v>146</v>
      </c>
      <c r="G483" s="21">
        <v>145</v>
      </c>
      <c r="H483" s="8">
        <v>58464.03</v>
      </c>
      <c r="I483" s="8">
        <v>41055.78</v>
      </c>
      <c r="J483" s="8">
        <v>0</v>
      </c>
      <c r="K483" s="8">
        <v>99519.81</v>
      </c>
      <c r="L483" s="8">
        <v>477.09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99519.81</v>
      </c>
      <c r="S483" s="8">
        <v>95234.07</v>
      </c>
      <c r="T483" s="8">
        <v>462.84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95696.91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f t="shared" si="7"/>
        <v>0</v>
      </c>
      <c r="AU483" s="8">
        <v>41532.870000000003</v>
      </c>
      <c r="AV483" s="8">
        <v>95696.91</v>
      </c>
      <c r="AW483" s="9">
        <v>85</v>
      </c>
      <c r="AX483" s="9">
        <v>300</v>
      </c>
      <c r="AY483" s="8">
        <v>441000.71</v>
      </c>
      <c r="AZ483" s="8">
        <v>107580.25</v>
      </c>
      <c r="BA483" s="7">
        <v>89.999858000000003</v>
      </c>
      <c r="BB483" s="7">
        <v>83.256627198644594</v>
      </c>
      <c r="BC483" s="7">
        <v>9.5</v>
      </c>
      <c r="BD483" s="7"/>
      <c r="BE483" s="6" t="s">
        <v>3776</v>
      </c>
      <c r="BF483" s="4"/>
      <c r="BG483" s="6" t="s">
        <v>155</v>
      </c>
      <c r="BH483" s="6" t="s">
        <v>11</v>
      </c>
      <c r="BI483" s="6" t="s">
        <v>295</v>
      </c>
      <c r="BJ483" s="6" t="s">
        <v>3777</v>
      </c>
      <c r="BK483" s="5" t="s">
        <v>2</v>
      </c>
      <c r="BL483" s="7">
        <v>807904.60413468</v>
      </c>
      <c r="BM483" s="5" t="s">
        <v>131</v>
      </c>
      <c r="BN483" s="7"/>
      <c r="BO483" s="10">
        <v>38846</v>
      </c>
      <c r="BP483" s="10">
        <v>47977</v>
      </c>
      <c r="BQ483" s="10" t="s">
        <v>742</v>
      </c>
      <c r="BR483" s="10" t="s">
        <v>4341</v>
      </c>
      <c r="BS483" s="10">
        <v>38846</v>
      </c>
      <c r="BT483" s="10">
        <v>47977</v>
      </c>
      <c r="BU483" s="7">
        <v>37577.71</v>
      </c>
      <c r="BV483" s="7">
        <v>74.7</v>
      </c>
      <c r="BW483" s="7">
        <v>0</v>
      </c>
    </row>
    <row r="484" spans="1:75" s="2" customFormat="1" ht="18.2" customHeight="1" x14ac:dyDescent="0.15">
      <c r="A484" s="11">
        <v>482</v>
      </c>
      <c r="B484" s="12" t="s">
        <v>127</v>
      </c>
      <c r="C484" s="12" t="s">
        <v>128</v>
      </c>
      <c r="D484" s="26">
        <v>45383</v>
      </c>
      <c r="E484" s="13" t="s">
        <v>1326</v>
      </c>
      <c r="F484" s="22">
        <v>187</v>
      </c>
      <c r="G484" s="22">
        <v>186</v>
      </c>
      <c r="H484" s="15">
        <v>10981.83</v>
      </c>
      <c r="I484" s="15">
        <v>36858.01</v>
      </c>
      <c r="J484" s="15">
        <v>0</v>
      </c>
      <c r="K484" s="15">
        <v>47839.839999999997</v>
      </c>
      <c r="L484" s="15">
        <v>381.54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47839.839999999997</v>
      </c>
      <c r="S484" s="15">
        <v>50412.14</v>
      </c>
      <c r="T484" s="15">
        <v>87.85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50499.99</v>
      </c>
      <c r="AA484" s="15">
        <v>0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8">
        <f t="shared" si="7"/>
        <v>0</v>
      </c>
      <c r="AU484" s="15">
        <v>37239.550000000003</v>
      </c>
      <c r="AV484" s="15">
        <v>50499.99</v>
      </c>
      <c r="AW484" s="16">
        <v>25</v>
      </c>
      <c r="AX484" s="16">
        <v>240</v>
      </c>
      <c r="AY484" s="15">
        <v>204999.36</v>
      </c>
      <c r="AZ484" s="15">
        <v>50006.32</v>
      </c>
      <c r="BA484" s="14">
        <v>90.000287999999998</v>
      </c>
      <c r="BB484" s="14">
        <v>86.101104377884994</v>
      </c>
      <c r="BC484" s="14">
        <v>9.6</v>
      </c>
      <c r="BD484" s="14"/>
      <c r="BE484" s="13" t="s">
        <v>3776</v>
      </c>
      <c r="BF484" s="11"/>
      <c r="BG484" s="13" t="s">
        <v>166</v>
      </c>
      <c r="BH484" s="13" t="s">
        <v>39</v>
      </c>
      <c r="BI484" s="13" t="s">
        <v>167</v>
      </c>
      <c r="BJ484" s="13" t="s">
        <v>3777</v>
      </c>
      <c r="BK484" s="12" t="s">
        <v>2</v>
      </c>
      <c r="BL484" s="14">
        <v>388365.16063552001</v>
      </c>
      <c r="BM484" s="12" t="s">
        <v>131</v>
      </c>
      <c r="BN484" s="14"/>
      <c r="BO484" s="17">
        <v>38848</v>
      </c>
      <c r="BP484" s="17">
        <v>46153</v>
      </c>
      <c r="BQ484" s="10" t="s">
        <v>746</v>
      </c>
      <c r="BR484" s="10" t="s">
        <v>4331</v>
      </c>
      <c r="BS484" s="10">
        <v>38848</v>
      </c>
      <c r="BT484" s="10">
        <v>46153</v>
      </c>
      <c r="BU484" s="14">
        <v>23476.03</v>
      </c>
      <c r="BV484" s="14">
        <v>43.28</v>
      </c>
      <c r="BW484" s="14">
        <v>0</v>
      </c>
    </row>
    <row r="485" spans="1:75" s="2" customFormat="1" ht="18.2" customHeight="1" x14ac:dyDescent="0.15">
      <c r="A485" s="4">
        <v>483</v>
      </c>
      <c r="B485" s="5" t="s">
        <v>127</v>
      </c>
      <c r="C485" s="5" t="s">
        <v>128</v>
      </c>
      <c r="D485" s="25">
        <v>45383</v>
      </c>
      <c r="E485" s="6" t="s">
        <v>1327</v>
      </c>
      <c r="F485" s="21">
        <v>0</v>
      </c>
      <c r="G485" s="21">
        <v>0</v>
      </c>
      <c r="H485" s="8">
        <v>27304.48</v>
      </c>
      <c r="I485" s="8">
        <v>0</v>
      </c>
      <c r="J485" s="8">
        <v>0</v>
      </c>
      <c r="K485" s="8">
        <v>27304.48</v>
      </c>
      <c r="L485" s="8">
        <v>221.93</v>
      </c>
      <c r="M485" s="8">
        <v>0</v>
      </c>
      <c r="N485" s="8">
        <v>0</v>
      </c>
      <c r="O485" s="8">
        <v>221.93</v>
      </c>
      <c r="P485" s="8">
        <v>0</v>
      </c>
      <c r="Q485" s="8">
        <v>0</v>
      </c>
      <c r="R485" s="8">
        <v>27082.55</v>
      </c>
      <c r="S485" s="8">
        <v>0</v>
      </c>
      <c r="T485" s="8">
        <v>218.44</v>
      </c>
      <c r="U485" s="8">
        <v>0</v>
      </c>
      <c r="V485" s="8">
        <v>0</v>
      </c>
      <c r="W485" s="8">
        <v>218.44</v>
      </c>
      <c r="X485" s="8">
        <v>0</v>
      </c>
      <c r="Y485" s="8">
        <v>0</v>
      </c>
      <c r="Z485" s="8">
        <v>0</v>
      </c>
      <c r="AA485" s="8">
        <v>45.33</v>
      </c>
      <c r="AB485" s="8">
        <v>0</v>
      </c>
      <c r="AC485" s="8">
        <v>0</v>
      </c>
      <c r="AD485" s="8">
        <v>0</v>
      </c>
      <c r="AE485" s="8">
        <v>0</v>
      </c>
      <c r="AF485" s="8">
        <v>-18.21</v>
      </c>
      <c r="AG485" s="8">
        <v>24.29</v>
      </c>
      <c r="AH485" s="8">
        <v>61.72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1.61</v>
      </c>
      <c r="AS485" s="8">
        <v>3.2027E-2</v>
      </c>
      <c r="AT485" s="8">
        <f t="shared" si="7"/>
        <v>551.85797300000002</v>
      </c>
      <c r="AU485" s="8">
        <v>0</v>
      </c>
      <c r="AV485" s="8">
        <v>0</v>
      </c>
      <c r="AW485" s="9">
        <v>85</v>
      </c>
      <c r="AX485" s="9">
        <v>300</v>
      </c>
      <c r="AY485" s="8">
        <v>205000.06</v>
      </c>
      <c r="AZ485" s="8">
        <v>50004.53</v>
      </c>
      <c r="BA485" s="7">
        <v>89.999982000000003</v>
      </c>
      <c r="BB485" s="7">
        <v>48.744164029021</v>
      </c>
      <c r="BC485" s="7">
        <v>9.6</v>
      </c>
      <c r="BD485" s="7"/>
      <c r="BE485" s="6" t="s">
        <v>3776</v>
      </c>
      <c r="BF485" s="4"/>
      <c r="BG485" s="6" t="s">
        <v>166</v>
      </c>
      <c r="BH485" s="6" t="s">
        <v>39</v>
      </c>
      <c r="BI485" s="6" t="s">
        <v>167</v>
      </c>
      <c r="BJ485" s="6" t="s">
        <v>1</v>
      </c>
      <c r="BK485" s="5" t="s">
        <v>2</v>
      </c>
      <c r="BL485" s="7">
        <v>219856.89921140001</v>
      </c>
      <c r="BM485" s="5" t="s">
        <v>131</v>
      </c>
      <c r="BN485" s="7"/>
      <c r="BO485" s="10">
        <v>38849</v>
      </c>
      <c r="BP485" s="10">
        <v>47980</v>
      </c>
      <c r="BQ485" s="10" t="s">
        <v>4319</v>
      </c>
      <c r="BR485" s="10" t="s">
        <v>4326</v>
      </c>
      <c r="BS485" s="10">
        <v>38849</v>
      </c>
      <c r="BT485" s="10">
        <v>47980</v>
      </c>
      <c r="BU485" s="7">
        <v>0</v>
      </c>
      <c r="BV485" s="7">
        <v>45.33</v>
      </c>
      <c r="BW485" s="7">
        <v>0</v>
      </c>
    </row>
    <row r="486" spans="1:75" s="2" customFormat="1" ht="18.2" customHeight="1" x14ac:dyDescent="0.15">
      <c r="A486" s="11">
        <v>484</v>
      </c>
      <c r="B486" s="12" t="s">
        <v>127</v>
      </c>
      <c r="C486" s="12" t="s">
        <v>128</v>
      </c>
      <c r="D486" s="26">
        <v>45383</v>
      </c>
      <c r="E486" s="13" t="s">
        <v>1328</v>
      </c>
      <c r="F486" s="22">
        <v>152</v>
      </c>
      <c r="G486" s="22">
        <v>151</v>
      </c>
      <c r="H486" s="15">
        <v>33927.730000000003</v>
      </c>
      <c r="I486" s="15">
        <v>104304.53</v>
      </c>
      <c r="J486" s="15">
        <v>0</v>
      </c>
      <c r="K486" s="15">
        <v>138232.26</v>
      </c>
      <c r="L486" s="15">
        <v>1181.73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138232.26</v>
      </c>
      <c r="S486" s="15">
        <v>113067.58</v>
      </c>
      <c r="T486" s="15">
        <v>265.77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113333.35</v>
      </c>
      <c r="AA486" s="15">
        <v>0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8">
        <f t="shared" si="7"/>
        <v>0</v>
      </c>
      <c r="AU486" s="15">
        <v>105486.26</v>
      </c>
      <c r="AV486" s="15">
        <v>113333.35</v>
      </c>
      <c r="AW486" s="16">
        <v>25</v>
      </c>
      <c r="AX486" s="16">
        <v>240</v>
      </c>
      <c r="AY486" s="15">
        <v>699999.01</v>
      </c>
      <c r="AZ486" s="15">
        <v>156382.72</v>
      </c>
      <c r="BA486" s="14">
        <v>82.428689000000006</v>
      </c>
      <c r="BB486" s="14">
        <v>72.861656129955705</v>
      </c>
      <c r="BC486" s="14">
        <v>9.4</v>
      </c>
      <c r="BD486" s="14"/>
      <c r="BE486" s="13" t="s">
        <v>3776</v>
      </c>
      <c r="BF486" s="11"/>
      <c r="BG486" s="13" t="s">
        <v>134</v>
      </c>
      <c r="BH486" s="13" t="s">
        <v>300</v>
      </c>
      <c r="BI486" s="13" t="s">
        <v>356</v>
      </c>
      <c r="BJ486" s="13" t="s">
        <v>3777</v>
      </c>
      <c r="BK486" s="12" t="s">
        <v>2</v>
      </c>
      <c r="BL486" s="14">
        <v>1122173.3571832799</v>
      </c>
      <c r="BM486" s="12" t="s">
        <v>131</v>
      </c>
      <c r="BN486" s="14"/>
      <c r="BO486" s="17">
        <v>38849</v>
      </c>
      <c r="BP486" s="17">
        <v>46154</v>
      </c>
      <c r="BQ486" s="10" t="s">
        <v>3698</v>
      </c>
      <c r="BR486" s="10" t="s">
        <v>4322</v>
      </c>
      <c r="BS486" s="10">
        <v>38849</v>
      </c>
      <c r="BT486" s="10">
        <v>46154</v>
      </c>
      <c r="BU486" s="14">
        <v>48049.56</v>
      </c>
      <c r="BV486" s="14">
        <v>57.36</v>
      </c>
      <c r="BW486" s="14">
        <v>0</v>
      </c>
    </row>
    <row r="487" spans="1:75" s="2" customFormat="1" ht="18.2" customHeight="1" x14ac:dyDescent="0.15">
      <c r="A487" s="4">
        <v>485</v>
      </c>
      <c r="B487" s="5" t="s">
        <v>127</v>
      </c>
      <c r="C487" s="5" t="s">
        <v>128</v>
      </c>
      <c r="D487" s="25">
        <v>45383</v>
      </c>
      <c r="E487" s="6" t="s">
        <v>1329</v>
      </c>
      <c r="F487" s="21">
        <v>0</v>
      </c>
      <c r="G487" s="21">
        <v>0</v>
      </c>
      <c r="H487" s="8">
        <v>50970.85</v>
      </c>
      <c r="I487" s="8">
        <v>0</v>
      </c>
      <c r="J487" s="8">
        <v>0</v>
      </c>
      <c r="K487" s="8">
        <v>50970.85</v>
      </c>
      <c r="L487" s="8">
        <v>415.88</v>
      </c>
      <c r="M487" s="8">
        <v>0</v>
      </c>
      <c r="N487" s="8">
        <v>0</v>
      </c>
      <c r="O487" s="8">
        <v>415.88</v>
      </c>
      <c r="P487" s="8">
        <v>0</v>
      </c>
      <c r="Q487" s="8">
        <v>0</v>
      </c>
      <c r="R487" s="8">
        <v>50554.97</v>
      </c>
      <c r="S487" s="8">
        <v>0</v>
      </c>
      <c r="T487" s="8">
        <v>403.52</v>
      </c>
      <c r="U487" s="8">
        <v>0</v>
      </c>
      <c r="V487" s="8">
        <v>0</v>
      </c>
      <c r="W487" s="8">
        <v>403.52</v>
      </c>
      <c r="X487" s="8">
        <v>0</v>
      </c>
      <c r="Y487" s="8">
        <v>0</v>
      </c>
      <c r="Z487" s="8">
        <v>0</v>
      </c>
      <c r="AA487" s="8">
        <v>65.13</v>
      </c>
      <c r="AB487" s="8">
        <v>0</v>
      </c>
      <c r="AC487" s="8">
        <v>0</v>
      </c>
      <c r="AD487" s="8">
        <v>0</v>
      </c>
      <c r="AE487" s="8">
        <v>0</v>
      </c>
      <c r="AF487" s="8">
        <v>-35.36</v>
      </c>
      <c r="AG487" s="8">
        <v>44.23</v>
      </c>
      <c r="AH487" s="8">
        <v>116.43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61.41</v>
      </c>
      <c r="AQ487" s="8">
        <v>0</v>
      </c>
      <c r="AR487" s="8">
        <v>85.78</v>
      </c>
      <c r="AS487" s="8">
        <v>0</v>
      </c>
      <c r="AT487" s="8">
        <f t="shared" si="7"/>
        <v>985.45999999999992</v>
      </c>
      <c r="AU487" s="8">
        <v>0</v>
      </c>
      <c r="AV487" s="8">
        <v>0</v>
      </c>
      <c r="AW487" s="9">
        <v>85</v>
      </c>
      <c r="AX487" s="9">
        <v>300</v>
      </c>
      <c r="AY487" s="8">
        <v>401800.18</v>
      </c>
      <c r="AZ487" s="8">
        <v>93785.62</v>
      </c>
      <c r="BA487" s="7">
        <v>86.124897000000004</v>
      </c>
      <c r="BB487" s="7">
        <v>46.425471027307701</v>
      </c>
      <c r="BC487" s="7">
        <v>9.5</v>
      </c>
      <c r="BD487" s="7"/>
      <c r="BE487" s="6" t="s">
        <v>3776</v>
      </c>
      <c r="BF487" s="4"/>
      <c r="BG487" s="6" t="s">
        <v>129</v>
      </c>
      <c r="BH487" s="6" t="s">
        <v>55</v>
      </c>
      <c r="BI487" s="6" t="s">
        <v>320</v>
      </c>
      <c r="BJ487" s="6" t="s">
        <v>1</v>
      </c>
      <c r="BK487" s="5" t="s">
        <v>2</v>
      </c>
      <c r="BL487" s="7">
        <v>410406.66199916002</v>
      </c>
      <c r="BM487" s="5" t="s">
        <v>131</v>
      </c>
      <c r="BN487" s="7"/>
      <c r="BO487" s="10">
        <v>38850</v>
      </c>
      <c r="BP487" s="10">
        <v>47981</v>
      </c>
      <c r="BQ487" s="10" t="s">
        <v>4319</v>
      </c>
      <c r="BR487" s="10" t="s">
        <v>4326</v>
      </c>
      <c r="BS487" s="10">
        <v>38850</v>
      </c>
      <c r="BT487" s="10">
        <v>47981</v>
      </c>
      <c r="BU487" s="7">
        <v>0</v>
      </c>
      <c r="BV487" s="7">
        <v>65.13</v>
      </c>
      <c r="BW487" s="7">
        <v>0</v>
      </c>
    </row>
    <row r="488" spans="1:75" s="2" customFormat="1" ht="18.2" customHeight="1" x14ac:dyDescent="0.15">
      <c r="A488" s="11">
        <v>486</v>
      </c>
      <c r="B488" s="12" t="s">
        <v>127</v>
      </c>
      <c r="C488" s="12" t="s">
        <v>128</v>
      </c>
      <c r="D488" s="26">
        <v>45383</v>
      </c>
      <c r="E488" s="13" t="s">
        <v>1330</v>
      </c>
      <c r="F488" s="22">
        <v>158</v>
      </c>
      <c r="G488" s="22">
        <v>157</v>
      </c>
      <c r="H488" s="15">
        <v>50996.51</v>
      </c>
      <c r="I488" s="15">
        <v>37276.769999999997</v>
      </c>
      <c r="J488" s="15">
        <v>0</v>
      </c>
      <c r="K488" s="15">
        <v>88273.279999999999</v>
      </c>
      <c r="L488" s="15">
        <v>416.11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88273.279999999999</v>
      </c>
      <c r="S488" s="15">
        <v>90693.58</v>
      </c>
      <c r="T488" s="15">
        <v>403.72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91097.3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8">
        <f t="shared" si="7"/>
        <v>0</v>
      </c>
      <c r="AU488" s="15">
        <v>37692.879999999997</v>
      </c>
      <c r="AV488" s="15">
        <v>91097.3</v>
      </c>
      <c r="AW488" s="16">
        <v>85</v>
      </c>
      <c r="AX488" s="16">
        <v>300</v>
      </c>
      <c r="AY488" s="15">
        <v>400300.28</v>
      </c>
      <c r="AZ488" s="15">
        <v>93834.65</v>
      </c>
      <c r="BA488" s="14">
        <v>86.492795999999998</v>
      </c>
      <c r="BB488" s="14">
        <v>81.366561278705504</v>
      </c>
      <c r="BC488" s="14">
        <v>9.5</v>
      </c>
      <c r="BD488" s="14"/>
      <c r="BE488" s="13" t="s">
        <v>3776</v>
      </c>
      <c r="BF488" s="11"/>
      <c r="BG488" s="13" t="s">
        <v>129</v>
      </c>
      <c r="BH488" s="13" t="s">
        <v>55</v>
      </c>
      <c r="BI488" s="13" t="s">
        <v>320</v>
      </c>
      <c r="BJ488" s="13" t="s">
        <v>3777</v>
      </c>
      <c r="BK488" s="12" t="s">
        <v>2</v>
      </c>
      <c r="BL488" s="14">
        <v>716604.95869183994</v>
      </c>
      <c r="BM488" s="12" t="s">
        <v>131</v>
      </c>
      <c r="BN488" s="14"/>
      <c r="BO488" s="17">
        <v>38850</v>
      </c>
      <c r="BP488" s="17">
        <v>47981</v>
      </c>
      <c r="BQ488" s="10" t="s">
        <v>742</v>
      </c>
      <c r="BR488" s="10" t="s">
        <v>4341</v>
      </c>
      <c r="BS488" s="10">
        <v>38850</v>
      </c>
      <c r="BT488" s="10">
        <v>47981</v>
      </c>
      <c r="BU488" s="14">
        <v>35455.69</v>
      </c>
      <c r="BV488" s="14">
        <v>65.16</v>
      </c>
      <c r="BW488" s="14">
        <v>0</v>
      </c>
    </row>
    <row r="489" spans="1:75" s="2" customFormat="1" ht="18.2" customHeight="1" x14ac:dyDescent="0.15">
      <c r="A489" s="4">
        <v>487</v>
      </c>
      <c r="B489" s="5" t="s">
        <v>127</v>
      </c>
      <c r="C489" s="5" t="s">
        <v>128</v>
      </c>
      <c r="D489" s="25">
        <v>45383</v>
      </c>
      <c r="E489" s="6" t="s">
        <v>214</v>
      </c>
      <c r="F489" s="21">
        <v>134</v>
      </c>
      <c r="G489" s="21">
        <v>133</v>
      </c>
      <c r="H489" s="8">
        <v>50970.85</v>
      </c>
      <c r="I489" s="8">
        <v>34126.660000000003</v>
      </c>
      <c r="J489" s="8">
        <v>0</v>
      </c>
      <c r="K489" s="8">
        <v>85097.51</v>
      </c>
      <c r="L489" s="8">
        <v>415.88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85097.51</v>
      </c>
      <c r="S489" s="8">
        <v>74853.539999999994</v>
      </c>
      <c r="T489" s="8">
        <v>403.52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75257.06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f t="shared" si="7"/>
        <v>0</v>
      </c>
      <c r="AU489" s="8">
        <v>34542.54</v>
      </c>
      <c r="AV489" s="8">
        <v>75257.06</v>
      </c>
      <c r="AW489" s="9">
        <v>85</v>
      </c>
      <c r="AX489" s="9">
        <v>300</v>
      </c>
      <c r="AY489" s="8">
        <v>405502.9</v>
      </c>
      <c r="AZ489" s="8">
        <v>93785.62</v>
      </c>
      <c r="BA489" s="7">
        <v>85.338476</v>
      </c>
      <c r="BB489" s="7">
        <v>77.432892321816098</v>
      </c>
      <c r="BC489" s="7">
        <v>9.5</v>
      </c>
      <c r="BD489" s="7"/>
      <c r="BE489" s="6" t="s">
        <v>3776</v>
      </c>
      <c r="BF489" s="4"/>
      <c r="BG489" s="6" t="s">
        <v>129</v>
      </c>
      <c r="BH489" s="6" t="s">
        <v>55</v>
      </c>
      <c r="BI489" s="6" t="s">
        <v>320</v>
      </c>
      <c r="BJ489" s="6" t="s">
        <v>3777</v>
      </c>
      <c r="BK489" s="5" t="s">
        <v>2</v>
      </c>
      <c r="BL489" s="7">
        <v>690823.96891028003</v>
      </c>
      <c r="BM489" s="5" t="s">
        <v>131</v>
      </c>
      <c r="BN489" s="7"/>
      <c r="BO489" s="10">
        <v>38850</v>
      </c>
      <c r="BP489" s="10">
        <v>47981</v>
      </c>
      <c r="BQ489" s="10" t="s">
        <v>758</v>
      </c>
      <c r="BR489" s="10" t="s">
        <v>4334</v>
      </c>
      <c r="BS489" s="10">
        <v>38850</v>
      </c>
      <c r="BT489" s="10">
        <v>47981</v>
      </c>
      <c r="BU489" s="7">
        <v>30279.78</v>
      </c>
      <c r="BV489" s="7">
        <v>65.13</v>
      </c>
      <c r="BW489" s="7">
        <v>0</v>
      </c>
    </row>
    <row r="490" spans="1:75" s="2" customFormat="1" ht="18.2" customHeight="1" x14ac:dyDescent="0.15">
      <c r="A490" s="11">
        <v>488</v>
      </c>
      <c r="B490" s="12" t="s">
        <v>127</v>
      </c>
      <c r="C490" s="12" t="s">
        <v>128</v>
      </c>
      <c r="D490" s="26">
        <v>45383</v>
      </c>
      <c r="E490" s="13" t="s">
        <v>809</v>
      </c>
      <c r="F490" s="22">
        <v>174</v>
      </c>
      <c r="G490" s="22">
        <v>173</v>
      </c>
      <c r="H490" s="15">
        <v>75169.37</v>
      </c>
      <c r="I490" s="15">
        <v>58226.45</v>
      </c>
      <c r="J490" s="15">
        <v>0</v>
      </c>
      <c r="K490" s="15">
        <v>133395.82</v>
      </c>
      <c r="L490" s="15">
        <v>615.75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133395.82</v>
      </c>
      <c r="S490" s="15">
        <v>150165.89000000001</v>
      </c>
      <c r="T490" s="15">
        <v>588.83000000000004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150754.72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8">
        <f t="shared" si="7"/>
        <v>0</v>
      </c>
      <c r="AU490" s="15">
        <v>58842.2</v>
      </c>
      <c r="AV490" s="15">
        <v>150754.72</v>
      </c>
      <c r="AW490" s="16">
        <v>85</v>
      </c>
      <c r="AX490" s="16">
        <v>300</v>
      </c>
      <c r="AY490" s="15">
        <v>604999.89</v>
      </c>
      <c r="AZ490" s="15">
        <v>138975.75</v>
      </c>
      <c r="BA490" s="14">
        <v>84.765137999999993</v>
      </c>
      <c r="BB490" s="14">
        <v>81.361784994311293</v>
      </c>
      <c r="BC490" s="14">
        <v>9.4</v>
      </c>
      <c r="BD490" s="14"/>
      <c r="BE490" s="13" t="s">
        <v>3776</v>
      </c>
      <c r="BF490" s="11"/>
      <c r="BG490" s="13" t="s">
        <v>137</v>
      </c>
      <c r="BH490" s="13" t="s">
        <v>9</v>
      </c>
      <c r="BI490" s="13" t="s">
        <v>200</v>
      </c>
      <c r="BJ490" s="13" t="s">
        <v>3777</v>
      </c>
      <c r="BK490" s="12" t="s">
        <v>2</v>
      </c>
      <c r="BL490" s="14">
        <v>1082911.00184296</v>
      </c>
      <c r="BM490" s="12" t="s">
        <v>131</v>
      </c>
      <c r="BN490" s="14"/>
      <c r="BO490" s="17">
        <v>38852</v>
      </c>
      <c r="BP490" s="17">
        <v>47983</v>
      </c>
      <c r="BQ490" s="10" t="s">
        <v>3767</v>
      </c>
      <c r="BR490" s="10" t="s">
        <v>4333</v>
      </c>
      <c r="BS490" s="10">
        <v>0</v>
      </c>
      <c r="BT490" s="10">
        <v>0</v>
      </c>
      <c r="BU490" s="14">
        <v>50138.25</v>
      </c>
      <c r="BV490" s="14">
        <v>53.22</v>
      </c>
      <c r="BW490" s="14">
        <v>0</v>
      </c>
    </row>
    <row r="491" spans="1:75" s="2" customFormat="1" ht="18.2" customHeight="1" x14ac:dyDescent="0.15">
      <c r="A491" s="4">
        <v>489</v>
      </c>
      <c r="B491" s="5" t="s">
        <v>127</v>
      </c>
      <c r="C491" s="5" t="s">
        <v>128</v>
      </c>
      <c r="D491" s="25">
        <v>45383</v>
      </c>
      <c r="E491" s="6" t="s">
        <v>1331</v>
      </c>
      <c r="F491" s="21">
        <v>78</v>
      </c>
      <c r="G491" s="21">
        <v>78</v>
      </c>
      <c r="H491" s="8">
        <v>0</v>
      </c>
      <c r="I491" s="8">
        <v>62264.78</v>
      </c>
      <c r="J491" s="8">
        <v>0</v>
      </c>
      <c r="K491" s="8">
        <v>62264.78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62264.78</v>
      </c>
      <c r="S491" s="8">
        <v>21428.61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21428.61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f t="shared" si="7"/>
        <v>0</v>
      </c>
      <c r="AU491" s="8">
        <v>62264.78</v>
      </c>
      <c r="AV491" s="8">
        <v>21428.61</v>
      </c>
      <c r="AW491" s="9">
        <v>0</v>
      </c>
      <c r="AX491" s="9">
        <v>120</v>
      </c>
      <c r="AY491" s="8">
        <v>339998.52</v>
      </c>
      <c r="AZ491" s="8">
        <v>82922.490000000005</v>
      </c>
      <c r="BA491" s="7">
        <v>90.000390999999993</v>
      </c>
      <c r="BB491" s="7">
        <v>67.579429242042494</v>
      </c>
      <c r="BC491" s="7">
        <v>9.5</v>
      </c>
      <c r="BD491" s="7"/>
      <c r="BE491" s="6" t="s">
        <v>3776</v>
      </c>
      <c r="BF491" s="4"/>
      <c r="BG491" s="6" t="s">
        <v>157</v>
      </c>
      <c r="BH491" s="6" t="s">
        <v>26</v>
      </c>
      <c r="BI491" s="6" t="s">
        <v>158</v>
      </c>
      <c r="BJ491" s="6" t="s">
        <v>3777</v>
      </c>
      <c r="BK491" s="5" t="s">
        <v>2</v>
      </c>
      <c r="BL491" s="7">
        <v>505467.22745384002</v>
      </c>
      <c r="BM491" s="5" t="s">
        <v>131</v>
      </c>
      <c r="BN491" s="7"/>
      <c r="BO491" s="10">
        <v>38853</v>
      </c>
      <c r="BP491" s="10">
        <v>42506</v>
      </c>
      <c r="BQ491" s="10" t="s">
        <v>3767</v>
      </c>
      <c r="BR491" s="10" t="s">
        <v>4333</v>
      </c>
      <c r="BS491" s="10">
        <v>38853</v>
      </c>
      <c r="BT491" s="10">
        <v>42506</v>
      </c>
      <c r="BU491" s="7">
        <v>13825.93</v>
      </c>
      <c r="BV491" s="7">
        <v>0</v>
      </c>
      <c r="BW491" s="7">
        <v>0</v>
      </c>
    </row>
    <row r="492" spans="1:75" s="2" customFormat="1" ht="18.2" customHeight="1" x14ac:dyDescent="0.15">
      <c r="A492" s="11">
        <v>490</v>
      </c>
      <c r="B492" s="12" t="s">
        <v>127</v>
      </c>
      <c r="C492" s="12" t="s">
        <v>128</v>
      </c>
      <c r="D492" s="26">
        <v>45383</v>
      </c>
      <c r="E492" s="13" t="s">
        <v>1332</v>
      </c>
      <c r="F492" s="22">
        <v>117</v>
      </c>
      <c r="G492" s="22">
        <v>116</v>
      </c>
      <c r="H492" s="15">
        <v>30780.09</v>
      </c>
      <c r="I492" s="15">
        <v>18861.05</v>
      </c>
      <c r="J492" s="15">
        <v>0</v>
      </c>
      <c r="K492" s="15">
        <v>49641.14</v>
      </c>
      <c r="L492" s="15">
        <v>250.15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49641.14</v>
      </c>
      <c r="S492" s="15">
        <v>38720.19</v>
      </c>
      <c r="T492" s="15">
        <v>246.24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38966.43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8">
        <f t="shared" si="7"/>
        <v>0</v>
      </c>
      <c r="AU492" s="15">
        <v>19111.2</v>
      </c>
      <c r="AV492" s="15">
        <v>38966.43</v>
      </c>
      <c r="AW492" s="16">
        <v>85</v>
      </c>
      <c r="AX492" s="16">
        <v>300</v>
      </c>
      <c r="AY492" s="15">
        <v>246002.6</v>
      </c>
      <c r="AZ492" s="15">
        <v>56366.04</v>
      </c>
      <c r="BA492" s="14">
        <v>84.555612999999994</v>
      </c>
      <c r="BB492" s="14">
        <v>74.467481176943096</v>
      </c>
      <c r="BC492" s="14">
        <v>9.6</v>
      </c>
      <c r="BD492" s="14"/>
      <c r="BE492" s="13" t="s">
        <v>3776</v>
      </c>
      <c r="BF492" s="11"/>
      <c r="BG492" s="13" t="s">
        <v>137</v>
      </c>
      <c r="BH492" s="13" t="s">
        <v>9</v>
      </c>
      <c r="BI492" s="13" t="s">
        <v>339</v>
      </c>
      <c r="BJ492" s="13" t="s">
        <v>3777</v>
      </c>
      <c r="BK492" s="12" t="s">
        <v>2</v>
      </c>
      <c r="BL492" s="14">
        <v>402988.16447192</v>
      </c>
      <c r="BM492" s="12" t="s">
        <v>131</v>
      </c>
      <c r="BN492" s="14"/>
      <c r="BO492" s="17">
        <v>38854</v>
      </c>
      <c r="BP492" s="17">
        <v>47985</v>
      </c>
      <c r="BQ492" s="10" t="s">
        <v>747</v>
      </c>
      <c r="BR492" s="10" t="s">
        <v>4327</v>
      </c>
      <c r="BS492" s="10">
        <v>38854</v>
      </c>
      <c r="BT492" s="10">
        <v>47985</v>
      </c>
      <c r="BU492" s="14">
        <v>17375.580000000002</v>
      </c>
      <c r="BV492" s="14">
        <v>51.1</v>
      </c>
      <c r="BW492" s="14">
        <v>0</v>
      </c>
    </row>
    <row r="493" spans="1:75" s="2" customFormat="1" ht="18.2" customHeight="1" x14ac:dyDescent="0.15">
      <c r="A493" s="4">
        <v>491</v>
      </c>
      <c r="B493" s="5" t="s">
        <v>127</v>
      </c>
      <c r="C493" s="5" t="s">
        <v>128</v>
      </c>
      <c r="D493" s="25">
        <v>45383</v>
      </c>
      <c r="E493" s="6" t="s">
        <v>1333</v>
      </c>
      <c r="F493" s="21">
        <v>122</v>
      </c>
      <c r="G493" s="21">
        <v>121</v>
      </c>
      <c r="H493" s="8">
        <v>34918.9</v>
      </c>
      <c r="I493" s="8">
        <v>21947.27</v>
      </c>
      <c r="J493" s="8">
        <v>0</v>
      </c>
      <c r="K493" s="8">
        <v>56866.17</v>
      </c>
      <c r="L493" s="8">
        <v>283.79000000000002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56866.17</v>
      </c>
      <c r="S493" s="8">
        <v>46192.67</v>
      </c>
      <c r="T493" s="8">
        <v>279.35000000000002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46472.02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f t="shared" si="7"/>
        <v>0</v>
      </c>
      <c r="AU493" s="8">
        <v>22231.06</v>
      </c>
      <c r="AV493" s="8">
        <v>46472.02</v>
      </c>
      <c r="AW493" s="9">
        <v>85</v>
      </c>
      <c r="AX493" s="9">
        <v>300</v>
      </c>
      <c r="AY493" s="8">
        <v>262201.65000000002</v>
      </c>
      <c r="AZ493" s="8">
        <v>63945.59</v>
      </c>
      <c r="BA493" s="7">
        <v>89.999437</v>
      </c>
      <c r="BB493" s="7">
        <v>80.035594078439004</v>
      </c>
      <c r="BC493" s="7">
        <v>9.6</v>
      </c>
      <c r="BD493" s="7"/>
      <c r="BE493" s="6" t="s">
        <v>3776</v>
      </c>
      <c r="BF493" s="4"/>
      <c r="BG493" s="6" t="s">
        <v>180</v>
      </c>
      <c r="BH493" s="6" t="s">
        <v>8</v>
      </c>
      <c r="BI493" s="6" t="s">
        <v>181</v>
      </c>
      <c r="BJ493" s="6" t="s">
        <v>3777</v>
      </c>
      <c r="BK493" s="5" t="s">
        <v>2</v>
      </c>
      <c r="BL493" s="7">
        <v>461641.16031275998</v>
      </c>
      <c r="BM493" s="5" t="s">
        <v>131</v>
      </c>
      <c r="BN493" s="7"/>
      <c r="BO493" s="10">
        <v>38854</v>
      </c>
      <c r="BP493" s="10">
        <v>47985</v>
      </c>
      <c r="BQ493" s="10" t="s">
        <v>772</v>
      </c>
      <c r="BR493" s="10" t="s">
        <v>4329</v>
      </c>
      <c r="BS493" s="10">
        <v>38854</v>
      </c>
      <c r="BT493" s="10">
        <v>47985</v>
      </c>
      <c r="BU493" s="7">
        <v>20480.830000000002</v>
      </c>
      <c r="BV493" s="7">
        <v>57.97</v>
      </c>
      <c r="BW493" s="7">
        <v>0</v>
      </c>
    </row>
    <row r="494" spans="1:75" s="2" customFormat="1" ht="18.2" customHeight="1" x14ac:dyDescent="0.15">
      <c r="A494" s="11">
        <v>492</v>
      </c>
      <c r="B494" s="12" t="s">
        <v>127</v>
      </c>
      <c r="C494" s="12" t="s">
        <v>128</v>
      </c>
      <c r="D494" s="26">
        <v>45383</v>
      </c>
      <c r="E494" s="13" t="s">
        <v>1334</v>
      </c>
      <c r="F494" s="22">
        <v>187</v>
      </c>
      <c r="G494" s="22">
        <v>186</v>
      </c>
      <c r="H494" s="15">
        <v>56992.480000000003</v>
      </c>
      <c r="I494" s="15">
        <v>45188.08</v>
      </c>
      <c r="J494" s="15">
        <v>0</v>
      </c>
      <c r="K494" s="15">
        <v>102180.56</v>
      </c>
      <c r="L494" s="15">
        <v>465.01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102180.56</v>
      </c>
      <c r="S494" s="15">
        <v>124858.64</v>
      </c>
      <c r="T494" s="15">
        <v>451.19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125309.83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8">
        <f t="shared" si="7"/>
        <v>0</v>
      </c>
      <c r="AU494" s="15">
        <v>45653.09</v>
      </c>
      <c r="AV494" s="15">
        <v>125309.83</v>
      </c>
      <c r="AW494" s="16">
        <v>85</v>
      </c>
      <c r="AX494" s="16">
        <v>300</v>
      </c>
      <c r="AY494" s="15">
        <v>437998.94</v>
      </c>
      <c r="AZ494" s="15">
        <v>104865.06</v>
      </c>
      <c r="BA494" s="14">
        <v>88.356378000000007</v>
      </c>
      <c r="BB494" s="14">
        <v>86.094493090564995</v>
      </c>
      <c r="BC494" s="14">
        <v>9.5</v>
      </c>
      <c r="BD494" s="14"/>
      <c r="BE494" s="13" t="s">
        <v>3776</v>
      </c>
      <c r="BF494" s="11"/>
      <c r="BG494" s="13" t="s">
        <v>230</v>
      </c>
      <c r="BH494" s="13" t="s">
        <v>20</v>
      </c>
      <c r="BI494" s="13" t="s">
        <v>231</v>
      </c>
      <c r="BJ494" s="13" t="s">
        <v>3777</v>
      </c>
      <c r="BK494" s="12" t="s">
        <v>2</v>
      </c>
      <c r="BL494" s="14">
        <v>829504.64713567996</v>
      </c>
      <c r="BM494" s="12" t="s">
        <v>131</v>
      </c>
      <c r="BN494" s="14"/>
      <c r="BO494" s="17">
        <v>38855</v>
      </c>
      <c r="BP494" s="17">
        <v>47986</v>
      </c>
      <c r="BQ494" s="10" t="s">
        <v>3827</v>
      </c>
      <c r="BR494" s="10" t="s">
        <v>4332</v>
      </c>
      <c r="BS494" s="10">
        <v>38855</v>
      </c>
      <c r="BT494" s="10">
        <v>47986</v>
      </c>
      <c r="BU494" s="14">
        <v>46450.26</v>
      </c>
      <c r="BV494" s="14">
        <v>72.81</v>
      </c>
      <c r="BW494" s="14">
        <v>0</v>
      </c>
    </row>
    <row r="495" spans="1:75" s="2" customFormat="1" ht="18.2" customHeight="1" x14ac:dyDescent="0.15">
      <c r="A495" s="4">
        <v>493</v>
      </c>
      <c r="B495" s="5" t="s">
        <v>127</v>
      </c>
      <c r="C495" s="5" t="s">
        <v>128</v>
      </c>
      <c r="D495" s="25">
        <v>45383</v>
      </c>
      <c r="E495" s="6" t="s">
        <v>1335</v>
      </c>
      <c r="F495" s="21">
        <v>0</v>
      </c>
      <c r="G495" s="21">
        <v>0</v>
      </c>
      <c r="H495" s="8">
        <v>35290.81</v>
      </c>
      <c r="I495" s="8">
        <v>0</v>
      </c>
      <c r="J495" s="8">
        <v>0</v>
      </c>
      <c r="K495" s="8">
        <v>35290.81</v>
      </c>
      <c r="L495" s="8">
        <v>286.77999999999997</v>
      </c>
      <c r="M495" s="8">
        <v>0</v>
      </c>
      <c r="N495" s="8">
        <v>0</v>
      </c>
      <c r="O495" s="8">
        <v>286.77999999999997</v>
      </c>
      <c r="P495" s="8">
        <v>0</v>
      </c>
      <c r="Q495" s="8">
        <v>0</v>
      </c>
      <c r="R495" s="8">
        <v>35004.03</v>
      </c>
      <c r="S495" s="8">
        <v>0</v>
      </c>
      <c r="T495" s="8">
        <v>282.33</v>
      </c>
      <c r="U495" s="8">
        <v>0</v>
      </c>
      <c r="V495" s="8">
        <v>0</v>
      </c>
      <c r="W495" s="8">
        <v>282.33</v>
      </c>
      <c r="X495" s="8">
        <v>0</v>
      </c>
      <c r="Y495" s="8">
        <v>0</v>
      </c>
      <c r="Z495" s="8">
        <v>0</v>
      </c>
      <c r="AA495" s="8">
        <v>58.58</v>
      </c>
      <c r="AB495" s="8">
        <v>0</v>
      </c>
      <c r="AC495" s="8">
        <v>0</v>
      </c>
      <c r="AD495" s="8">
        <v>0</v>
      </c>
      <c r="AE495" s="8">
        <v>0</v>
      </c>
      <c r="AF495" s="8">
        <v>-23.67</v>
      </c>
      <c r="AG495" s="8">
        <v>31.38</v>
      </c>
      <c r="AH495" s="8">
        <v>79.77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4.927E-3</v>
      </c>
      <c r="AT495" s="8">
        <f t="shared" si="7"/>
        <v>715.16507299999989</v>
      </c>
      <c r="AU495" s="8">
        <v>0</v>
      </c>
      <c r="AV495" s="8">
        <v>0</v>
      </c>
      <c r="AW495" s="9">
        <v>85</v>
      </c>
      <c r="AX495" s="9">
        <v>300</v>
      </c>
      <c r="AY495" s="8">
        <v>265000.53000000003</v>
      </c>
      <c r="AZ495" s="8">
        <v>64623.83</v>
      </c>
      <c r="BA495" s="7">
        <v>89.999819000000002</v>
      </c>
      <c r="BB495" s="7">
        <v>48.749143532201202</v>
      </c>
      <c r="BC495" s="7">
        <v>9.6</v>
      </c>
      <c r="BD495" s="7"/>
      <c r="BE495" s="6" t="s">
        <v>3776</v>
      </c>
      <c r="BF495" s="4"/>
      <c r="BG495" s="6" t="s">
        <v>134</v>
      </c>
      <c r="BH495" s="6" t="s">
        <v>187</v>
      </c>
      <c r="BI495" s="6" t="s">
        <v>188</v>
      </c>
      <c r="BJ495" s="6" t="s">
        <v>1</v>
      </c>
      <c r="BK495" s="5" t="s">
        <v>2</v>
      </c>
      <c r="BL495" s="7">
        <v>284163.69565284002</v>
      </c>
      <c r="BM495" s="5" t="s">
        <v>131</v>
      </c>
      <c r="BN495" s="7"/>
      <c r="BO495" s="10">
        <v>38856</v>
      </c>
      <c r="BP495" s="10">
        <v>47987</v>
      </c>
      <c r="BQ495" s="10" t="s">
        <v>4319</v>
      </c>
      <c r="BR495" s="10" t="s">
        <v>4326</v>
      </c>
      <c r="BS495" s="10">
        <v>38856</v>
      </c>
      <c r="BT495" s="10">
        <v>47987</v>
      </c>
      <c r="BU495" s="7">
        <v>0</v>
      </c>
      <c r="BV495" s="7">
        <v>58.58</v>
      </c>
      <c r="BW495" s="7">
        <v>0</v>
      </c>
    </row>
    <row r="496" spans="1:75" s="2" customFormat="1" ht="18.2" customHeight="1" x14ac:dyDescent="0.15">
      <c r="A496" s="11">
        <v>494</v>
      </c>
      <c r="B496" s="12" t="s">
        <v>127</v>
      </c>
      <c r="C496" s="12" t="s">
        <v>128</v>
      </c>
      <c r="D496" s="26">
        <v>45383</v>
      </c>
      <c r="E496" s="13" t="s">
        <v>1336</v>
      </c>
      <c r="F496" s="22">
        <v>129</v>
      </c>
      <c r="G496" s="22">
        <v>128</v>
      </c>
      <c r="H496" s="15">
        <v>30654.67</v>
      </c>
      <c r="I496" s="15">
        <v>28559.68</v>
      </c>
      <c r="J496" s="15">
        <v>0</v>
      </c>
      <c r="K496" s="15">
        <v>59214.35</v>
      </c>
      <c r="L496" s="15">
        <v>355.92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59214.35</v>
      </c>
      <c r="S496" s="15">
        <v>47579.26</v>
      </c>
      <c r="T496" s="15">
        <v>242.68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47821.94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8">
        <f t="shared" si="7"/>
        <v>0</v>
      </c>
      <c r="AU496" s="15">
        <v>28915.599999999999</v>
      </c>
      <c r="AV496" s="15">
        <v>47821.94</v>
      </c>
      <c r="AW496" s="16">
        <v>85</v>
      </c>
      <c r="AX496" s="16">
        <v>300</v>
      </c>
      <c r="AY496" s="15">
        <v>266197.82</v>
      </c>
      <c r="AZ496" s="15">
        <v>68513.14</v>
      </c>
      <c r="BA496" s="14">
        <v>95.000782999999998</v>
      </c>
      <c r="BB496" s="14">
        <v>82.107017936063798</v>
      </c>
      <c r="BC496" s="14">
        <v>9.5</v>
      </c>
      <c r="BD496" s="14"/>
      <c r="BE496" s="13" t="s">
        <v>3776</v>
      </c>
      <c r="BF496" s="11"/>
      <c r="BG496" s="13" t="s">
        <v>180</v>
      </c>
      <c r="BH496" s="13" t="s">
        <v>8</v>
      </c>
      <c r="BI496" s="13" t="s">
        <v>181</v>
      </c>
      <c r="BJ496" s="13" t="s">
        <v>3777</v>
      </c>
      <c r="BK496" s="12" t="s">
        <v>2</v>
      </c>
      <c r="BL496" s="14">
        <v>480703.75130180002</v>
      </c>
      <c r="BM496" s="12" t="s">
        <v>131</v>
      </c>
      <c r="BN496" s="14"/>
      <c r="BO496" s="17">
        <v>38860</v>
      </c>
      <c r="BP496" s="17">
        <v>47991</v>
      </c>
      <c r="BQ496" s="10" t="s">
        <v>742</v>
      </c>
      <c r="BR496" s="10" t="s">
        <v>4341</v>
      </c>
      <c r="BS496" s="10">
        <v>38860</v>
      </c>
      <c r="BT496" s="10">
        <v>47991</v>
      </c>
      <c r="BU496" s="14">
        <v>20975.360000000001</v>
      </c>
      <c r="BV496" s="14">
        <v>47.58</v>
      </c>
      <c r="BW496" s="14">
        <v>0</v>
      </c>
    </row>
    <row r="497" spans="1:75" s="2" customFormat="1" ht="18.2" customHeight="1" x14ac:dyDescent="0.15">
      <c r="A497" s="4">
        <v>495</v>
      </c>
      <c r="B497" s="5" t="s">
        <v>127</v>
      </c>
      <c r="C497" s="5" t="s">
        <v>128</v>
      </c>
      <c r="D497" s="25">
        <v>45383</v>
      </c>
      <c r="E497" s="6" t="s">
        <v>1337</v>
      </c>
      <c r="F497" s="21">
        <v>137</v>
      </c>
      <c r="G497" s="21">
        <v>136</v>
      </c>
      <c r="H497" s="8">
        <v>35442.959999999999</v>
      </c>
      <c r="I497" s="8">
        <v>23824.85</v>
      </c>
      <c r="J497" s="8">
        <v>0</v>
      </c>
      <c r="K497" s="8">
        <v>59267.81</v>
      </c>
      <c r="L497" s="8">
        <v>288.07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59267.81</v>
      </c>
      <c r="S497" s="8">
        <v>53914.11</v>
      </c>
      <c r="T497" s="8">
        <v>283.54000000000002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54197.65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f t="shared" si="7"/>
        <v>0</v>
      </c>
      <c r="AU497" s="8">
        <v>24112.92</v>
      </c>
      <c r="AV497" s="8">
        <v>54197.65</v>
      </c>
      <c r="AW497" s="9">
        <v>85</v>
      </c>
      <c r="AX497" s="9">
        <v>300</v>
      </c>
      <c r="AY497" s="8">
        <v>266197.82</v>
      </c>
      <c r="AZ497" s="8">
        <v>64907.18</v>
      </c>
      <c r="BA497" s="7">
        <v>90.000735000000006</v>
      </c>
      <c r="BB497" s="7">
        <v>82.181146397676699</v>
      </c>
      <c r="BC497" s="7">
        <v>9.6</v>
      </c>
      <c r="BD497" s="7"/>
      <c r="BE497" s="6" t="s">
        <v>3776</v>
      </c>
      <c r="BF497" s="4"/>
      <c r="BG497" s="6" t="s">
        <v>180</v>
      </c>
      <c r="BH497" s="6" t="s">
        <v>8</v>
      </c>
      <c r="BI497" s="6" t="s">
        <v>181</v>
      </c>
      <c r="BJ497" s="6" t="s">
        <v>3777</v>
      </c>
      <c r="BK497" s="5" t="s">
        <v>2</v>
      </c>
      <c r="BL497" s="7">
        <v>481137.74107867997</v>
      </c>
      <c r="BM497" s="5" t="s">
        <v>131</v>
      </c>
      <c r="BN497" s="7"/>
      <c r="BO497" s="10">
        <v>38860</v>
      </c>
      <c r="BP497" s="10">
        <v>47991</v>
      </c>
      <c r="BQ497" s="10" t="s">
        <v>3698</v>
      </c>
      <c r="BR497" s="10" t="s">
        <v>4322</v>
      </c>
      <c r="BS497" s="10">
        <v>38860</v>
      </c>
      <c r="BT497" s="10">
        <v>47991</v>
      </c>
      <c r="BU497" s="7">
        <v>23357.09</v>
      </c>
      <c r="BV497" s="7">
        <v>58.84</v>
      </c>
      <c r="BW497" s="7">
        <v>0</v>
      </c>
    </row>
    <row r="498" spans="1:75" s="2" customFormat="1" ht="18.2" customHeight="1" x14ac:dyDescent="0.15">
      <c r="A498" s="11">
        <v>496</v>
      </c>
      <c r="B498" s="12" t="s">
        <v>127</v>
      </c>
      <c r="C498" s="12" t="s">
        <v>128</v>
      </c>
      <c r="D498" s="26">
        <v>45383</v>
      </c>
      <c r="E498" s="13" t="s">
        <v>1338</v>
      </c>
      <c r="F498" s="22">
        <v>176</v>
      </c>
      <c r="G498" s="22">
        <v>175</v>
      </c>
      <c r="H498" s="15">
        <v>34283.910000000003</v>
      </c>
      <c r="I498" s="15">
        <v>26194.799999999999</v>
      </c>
      <c r="J498" s="15">
        <v>0</v>
      </c>
      <c r="K498" s="15">
        <v>60478.71</v>
      </c>
      <c r="L498" s="15">
        <v>278.66000000000003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60478.71</v>
      </c>
      <c r="S498" s="15">
        <v>70567.94</v>
      </c>
      <c r="T498" s="15">
        <v>274.27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70842.210000000006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8">
        <f t="shared" si="7"/>
        <v>0</v>
      </c>
      <c r="AU498" s="15">
        <v>26473.46</v>
      </c>
      <c r="AV498" s="15">
        <v>70842.210000000006</v>
      </c>
      <c r="AW498" s="16">
        <v>85</v>
      </c>
      <c r="AX498" s="16">
        <v>300</v>
      </c>
      <c r="AY498" s="15">
        <v>257499.7</v>
      </c>
      <c r="AZ498" s="15">
        <v>62785.87</v>
      </c>
      <c r="BA498" s="14">
        <v>90.000100000000003</v>
      </c>
      <c r="BB498" s="14">
        <v>86.692912718594201</v>
      </c>
      <c r="BC498" s="14">
        <v>9.6</v>
      </c>
      <c r="BD498" s="14"/>
      <c r="BE498" s="13" t="s">
        <v>3776</v>
      </c>
      <c r="BF498" s="11"/>
      <c r="BG498" s="13" t="s">
        <v>180</v>
      </c>
      <c r="BH498" s="13" t="s">
        <v>8</v>
      </c>
      <c r="BI498" s="13" t="s">
        <v>181</v>
      </c>
      <c r="BJ498" s="13" t="s">
        <v>3777</v>
      </c>
      <c r="BK498" s="12" t="s">
        <v>2</v>
      </c>
      <c r="BL498" s="14">
        <v>490967.86118388001</v>
      </c>
      <c r="BM498" s="12" t="s">
        <v>131</v>
      </c>
      <c r="BN498" s="14"/>
      <c r="BO498" s="17">
        <v>38860</v>
      </c>
      <c r="BP498" s="17">
        <v>47991</v>
      </c>
      <c r="BQ498" s="10" t="s">
        <v>747</v>
      </c>
      <c r="BR498" s="10" t="s">
        <v>4327</v>
      </c>
      <c r="BS498" s="10">
        <v>38860</v>
      </c>
      <c r="BT498" s="10">
        <v>47991</v>
      </c>
      <c r="BU498" s="14">
        <v>28996.66</v>
      </c>
      <c r="BV498" s="14">
        <v>56.92</v>
      </c>
      <c r="BW498" s="14">
        <v>0</v>
      </c>
    </row>
    <row r="499" spans="1:75" s="2" customFormat="1" ht="18.2" customHeight="1" x14ac:dyDescent="0.15">
      <c r="A499" s="4">
        <v>497</v>
      </c>
      <c r="B499" s="5" t="s">
        <v>127</v>
      </c>
      <c r="C499" s="5" t="s">
        <v>128</v>
      </c>
      <c r="D499" s="25">
        <v>45383</v>
      </c>
      <c r="E499" s="6" t="s">
        <v>1339</v>
      </c>
      <c r="F499" s="21">
        <v>116</v>
      </c>
      <c r="G499" s="21">
        <v>115</v>
      </c>
      <c r="H499" s="8">
        <v>30342.77</v>
      </c>
      <c r="I499" s="8">
        <v>18474.66</v>
      </c>
      <c r="J499" s="8">
        <v>0</v>
      </c>
      <c r="K499" s="8">
        <v>48817.43</v>
      </c>
      <c r="L499" s="8">
        <v>246.63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48817.43</v>
      </c>
      <c r="S499" s="8">
        <v>37389.129999999997</v>
      </c>
      <c r="T499" s="8">
        <v>242.74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37631.870000000003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v>0</v>
      </c>
      <c r="AS499" s="8">
        <v>0</v>
      </c>
      <c r="AT499" s="8">
        <f t="shared" si="7"/>
        <v>0</v>
      </c>
      <c r="AU499" s="8">
        <v>18721.29</v>
      </c>
      <c r="AV499" s="8">
        <v>37631.870000000003</v>
      </c>
      <c r="AW499" s="9">
        <v>85</v>
      </c>
      <c r="AX499" s="9">
        <v>300</v>
      </c>
      <c r="AY499" s="8">
        <v>227899.53</v>
      </c>
      <c r="AZ499" s="8">
        <v>55568.54</v>
      </c>
      <c r="BA499" s="7">
        <v>90.000178000000005</v>
      </c>
      <c r="BB499" s="7">
        <v>79.065913725689796</v>
      </c>
      <c r="BC499" s="7">
        <v>9.6</v>
      </c>
      <c r="BD499" s="7"/>
      <c r="BE499" s="6" t="s">
        <v>3776</v>
      </c>
      <c r="BF499" s="4"/>
      <c r="BG499" s="6" t="s">
        <v>166</v>
      </c>
      <c r="BH499" s="6" t="s">
        <v>39</v>
      </c>
      <c r="BI499" s="6" t="s">
        <v>355</v>
      </c>
      <c r="BJ499" s="6" t="s">
        <v>3777</v>
      </c>
      <c r="BK499" s="5" t="s">
        <v>2</v>
      </c>
      <c r="BL499" s="7">
        <v>396301.26362803997</v>
      </c>
      <c r="BM499" s="5" t="s">
        <v>131</v>
      </c>
      <c r="BN499" s="7"/>
      <c r="BO499" s="10">
        <v>38860</v>
      </c>
      <c r="BP499" s="10">
        <v>47991</v>
      </c>
      <c r="BQ499" s="10" t="s">
        <v>772</v>
      </c>
      <c r="BR499" s="10" t="s">
        <v>4329</v>
      </c>
      <c r="BS499" s="10">
        <v>38860</v>
      </c>
      <c r="BT499" s="10">
        <v>47991</v>
      </c>
      <c r="BU499" s="7">
        <v>16784.25</v>
      </c>
      <c r="BV499" s="7">
        <v>50.37</v>
      </c>
      <c r="BW499" s="7">
        <v>0</v>
      </c>
    </row>
    <row r="500" spans="1:75" s="2" customFormat="1" ht="18.2" customHeight="1" x14ac:dyDescent="0.15">
      <c r="A500" s="11">
        <v>498</v>
      </c>
      <c r="B500" s="12" t="s">
        <v>127</v>
      </c>
      <c r="C500" s="12" t="s">
        <v>128</v>
      </c>
      <c r="D500" s="26">
        <v>45383</v>
      </c>
      <c r="E500" s="13" t="s">
        <v>1340</v>
      </c>
      <c r="F500" s="22">
        <v>158</v>
      </c>
      <c r="G500" s="22">
        <v>157</v>
      </c>
      <c r="H500" s="15">
        <v>32750.07</v>
      </c>
      <c r="I500" s="15">
        <v>23752.84</v>
      </c>
      <c r="J500" s="15">
        <v>0</v>
      </c>
      <c r="K500" s="15">
        <v>56502.91</v>
      </c>
      <c r="L500" s="15">
        <v>266.22000000000003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56502.91</v>
      </c>
      <c r="S500" s="15">
        <v>58727.58</v>
      </c>
      <c r="T500" s="15">
        <v>262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58989.58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8">
        <f t="shared" si="7"/>
        <v>0</v>
      </c>
      <c r="AU500" s="15">
        <v>24019.06</v>
      </c>
      <c r="AV500" s="15">
        <v>58989.58</v>
      </c>
      <c r="AW500" s="16">
        <v>85</v>
      </c>
      <c r="AX500" s="16">
        <v>300</v>
      </c>
      <c r="AY500" s="15">
        <v>245998.86</v>
      </c>
      <c r="AZ500" s="15">
        <v>59979.7</v>
      </c>
      <c r="BA500" s="14">
        <v>90.000420000000005</v>
      </c>
      <c r="BB500" s="14">
        <v>84.783445586126703</v>
      </c>
      <c r="BC500" s="14">
        <v>9.6</v>
      </c>
      <c r="BD500" s="14"/>
      <c r="BE500" s="13" t="s">
        <v>3776</v>
      </c>
      <c r="BF500" s="11"/>
      <c r="BG500" s="13" t="s">
        <v>137</v>
      </c>
      <c r="BH500" s="13" t="s">
        <v>9</v>
      </c>
      <c r="BI500" s="13" t="s">
        <v>339</v>
      </c>
      <c r="BJ500" s="13" t="s">
        <v>3777</v>
      </c>
      <c r="BK500" s="12" t="s">
        <v>2</v>
      </c>
      <c r="BL500" s="14">
        <v>458692.20546148001</v>
      </c>
      <c r="BM500" s="12" t="s">
        <v>131</v>
      </c>
      <c r="BN500" s="14"/>
      <c r="BO500" s="17">
        <v>38861</v>
      </c>
      <c r="BP500" s="17">
        <v>47992</v>
      </c>
      <c r="BQ500" s="10" t="s">
        <v>757</v>
      </c>
      <c r="BR500" s="10" t="s">
        <v>4336</v>
      </c>
      <c r="BS500" s="10">
        <v>38861</v>
      </c>
      <c r="BT500" s="10">
        <v>47992</v>
      </c>
      <c r="BU500" s="14">
        <v>24733.97</v>
      </c>
      <c r="BV500" s="14">
        <v>54.37</v>
      </c>
      <c r="BW500" s="14">
        <v>0</v>
      </c>
    </row>
    <row r="501" spans="1:75" s="2" customFormat="1" ht="18.2" customHeight="1" x14ac:dyDescent="0.15">
      <c r="A501" s="4">
        <v>499</v>
      </c>
      <c r="B501" s="5" t="s">
        <v>127</v>
      </c>
      <c r="C501" s="5" t="s">
        <v>128</v>
      </c>
      <c r="D501" s="25">
        <v>45383</v>
      </c>
      <c r="E501" s="6" t="s">
        <v>1341</v>
      </c>
      <c r="F501" s="21">
        <v>122</v>
      </c>
      <c r="G501" s="21">
        <v>121</v>
      </c>
      <c r="H501" s="8">
        <v>10655.51</v>
      </c>
      <c r="I501" s="8">
        <v>28629.67</v>
      </c>
      <c r="J501" s="8">
        <v>0</v>
      </c>
      <c r="K501" s="8">
        <v>39285.18</v>
      </c>
      <c r="L501" s="8">
        <v>370.2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39285.18</v>
      </c>
      <c r="S501" s="8">
        <v>26478.57</v>
      </c>
      <c r="T501" s="8">
        <v>85.24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26563.81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0</v>
      </c>
      <c r="AT501" s="8">
        <f t="shared" si="7"/>
        <v>0</v>
      </c>
      <c r="AU501" s="8">
        <v>28999.87</v>
      </c>
      <c r="AV501" s="8">
        <v>26563.81</v>
      </c>
      <c r="AW501" s="9">
        <v>25</v>
      </c>
      <c r="AX501" s="9">
        <v>240</v>
      </c>
      <c r="AY501" s="8">
        <v>217001.15</v>
      </c>
      <c r="AZ501" s="8">
        <v>48520.160000000003</v>
      </c>
      <c r="BA501" s="7">
        <v>82.534122999999994</v>
      </c>
      <c r="BB501" s="7">
        <v>66.825168717439098</v>
      </c>
      <c r="BC501" s="7">
        <v>9.6</v>
      </c>
      <c r="BD501" s="7"/>
      <c r="BE501" s="6" t="s">
        <v>3776</v>
      </c>
      <c r="BF501" s="4"/>
      <c r="BG501" s="6" t="s">
        <v>236</v>
      </c>
      <c r="BH501" s="6" t="s">
        <v>37</v>
      </c>
      <c r="BI501" s="6" t="s">
        <v>238</v>
      </c>
      <c r="BJ501" s="6" t="s">
        <v>3777</v>
      </c>
      <c r="BK501" s="5" t="s">
        <v>2</v>
      </c>
      <c r="BL501" s="7">
        <v>318918.19122504001</v>
      </c>
      <c r="BM501" s="5" t="s">
        <v>131</v>
      </c>
      <c r="BN501" s="7"/>
      <c r="BO501" s="10">
        <v>38861</v>
      </c>
      <c r="BP501" s="10">
        <v>46166</v>
      </c>
      <c r="BQ501" s="10" t="s">
        <v>742</v>
      </c>
      <c r="BR501" s="10" t="s">
        <v>4341</v>
      </c>
      <c r="BS501" s="10">
        <v>38861</v>
      </c>
      <c r="BT501" s="10">
        <v>46166</v>
      </c>
      <c r="BU501" s="7">
        <v>15125.95</v>
      </c>
      <c r="BV501" s="7">
        <v>41.99</v>
      </c>
      <c r="BW501" s="7">
        <v>0</v>
      </c>
    </row>
    <row r="502" spans="1:75" s="2" customFormat="1" ht="18.2" customHeight="1" x14ac:dyDescent="0.15">
      <c r="A502" s="11">
        <v>500</v>
      </c>
      <c r="B502" s="12" t="s">
        <v>127</v>
      </c>
      <c r="C502" s="12" t="s">
        <v>128</v>
      </c>
      <c r="D502" s="26">
        <v>45383</v>
      </c>
      <c r="E502" s="13" t="s">
        <v>1342</v>
      </c>
      <c r="F502" s="22">
        <v>0</v>
      </c>
      <c r="G502" s="22">
        <v>0</v>
      </c>
      <c r="H502" s="15">
        <v>51242.81</v>
      </c>
      <c r="I502" s="15">
        <v>0</v>
      </c>
      <c r="J502" s="15">
        <v>0</v>
      </c>
      <c r="K502" s="15">
        <v>51242.81</v>
      </c>
      <c r="L502" s="15">
        <v>418.14</v>
      </c>
      <c r="M502" s="15">
        <v>0</v>
      </c>
      <c r="N502" s="15">
        <v>0</v>
      </c>
      <c r="O502" s="15">
        <v>418.14</v>
      </c>
      <c r="P502" s="15">
        <v>0</v>
      </c>
      <c r="Q502" s="15">
        <v>0</v>
      </c>
      <c r="R502" s="15">
        <v>50824.67</v>
      </c>
      <c r="S502" s="15">
        <v>0</v>
      </c>
      <c r="T502" s="15">
        <v>405.67</v>
      </c>
      <c r="U502" s="15">
        <v>0</v>
      </c>
      <c r="V502" s="15">
        <v>0</v>
      </c>
      <c r="W502" s="15">
        <v>405.67</v>
      </c>
      <c r="X502" s="15">
        <v>0</v>
      </c>
      <c r="Y502" s="15">
        <v>0</v>
      </c>
      <c r="Z502" s="15">
        <v>0</v>
      </c>
      <c r="AA502" s="15">
        <v>65.48</v>
      </c>
      <c r="AB502" s="15">
        <v>0</v>
      </c>
      <c r="AC502" s="15">
        <v>0</v>
      </c>
      <c r="AD502" s="15">
        <v>0</v>
      </c>
      <c r="AE502" s="15">
        <v>0</v>
      </c>
      <c r="AF502" s="15">
        <v>-35.200000000000003</v>
      </c>
      <c r="AG502" s="15">
        <v>44.46</v>
      </c>
      <c r="AH502" s="15">
        <v>117.43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152.69</v>
      </c>
      <c r="AQ502" s="15">
        <v>0</v>
      </c>
      <c r="AR502" s="15">
        <v>146.25</v>
      </c>
      <c r="AS502" s="15">
        <v>0</v>
      </c>
      <c r="AT502" s="8">
        <f t="shared" si="7"/>
        <v>1022.42</v>
      </c>
      <c r="AU502" s="15">
        <v>0</v>
      </c>
      <c r="AV502" s="15">
        <v>0</v>
      </c>
      <c r="AW502" s="16">
        <v>85</v>
      </c>
      <c r="AX502" s="16">
        <v>300</v>
      </c>
      <c r="AY502" s="15">
        <v>412897.95</v>
      </c>
      <c r="AZ502" s="15">
        <v>94289.95</v>
      </c>
      <c r="BA502" s="14">
        <v>84.293875999999997</v>
      </c>
      <c r="BB502" s="14">
        <v>45.436533063395601</v>
      </c>
      <c r="BC502" s="14">
        <v>9.5</v>
      </c>
      <c r="BD502" s="14"/>
      <c r="BE502" s="13" t="s">
        <v>3776</v>
      </c>
      <c r="BF502" s="11"/>
      <c r="BG502" s="13" t="s">
        <v>129</v>
      </c>
      <c r="BH502" s="13" t="s">
        <v>55</v>
      </c>
      <c r="BI502" s="13" t="s">
        <v>320</v>
      </c>
      <c r="BJ502" s="13" t="s">
        <v>1</v>
      </c>
      <c r="BK502" s="12" t="s">
        <v>2</v>
      </c>
      <c r="BL502" s="14">
        <v>412596.09415075998</v>
      </c>
      <c r="BM502" s="12" t="s">
        <v>131</v>
      </c>
      <c r="BN502" s="14"/>
      <c r="BO502" s="17">
        <v>38861</v>
      </c>
      <c r="BP502" s="17">
        <v>47992</v>
      </c>
      <c r="BQ502" s="10" t="s">
        <v>4319</v>
      </c>
      <c r="BR502" s="10" t="s">
        <v>4326</v>
      </c>
      <c r="BS502" s="10">
        <v>38861</v>
      </c>
      <c r="BT502" s="10">
        <v>47992</v>
      </c>
      <c r="BU502" s="14">
        <v>0</v>
      </c>
      <c r="BV502" s="14">
        <v>65.48</v>
      </c>
      <c r="BW502" s="14">
        <v>0</v>
      </c>
    </row>
    <row r="503" spans="1:75" s="2" customFormat="1" ht="18.2" customHeight="1" x14ac:dyDescent="0.15">
      <c r="A503" s="4">
        <v>501</v>
      </c>
      <c r="B503" s="5" t="s">
        <v>127</v>
      </c>
      <c r="C503" s="5" t="s">
        <v>128</v>
      </c>
      <c r="D503" s="25">
        <v>45383</v>
      </c>
      <c r="E503" s="6" t="s">
        <v>1343</v>
      </c>
      <c r="F503" s="21">
        <v>105</v>
      </c>
      <c r="G503" s="21">
        <v>104</v>
      </c>
      <c r="H503" s="8">
        <v>15156.62</v>
      </c>
      <c r="I503" s="8">
        <v>37272.089999999997</v>
      </c>
      <c r="J503" s="8">
        <v>0</v>
      </c>
      <c r="K503" s="8">
        <v>52428.71</v>
      </c>
      <c r="L503" s="8">
        <v>527.28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52428.71</v>
      </c>
      <c r="S503" s="8">
        <v>30043.99</v>
      </c>
      <c r="T503" s="8">
        <v>119.99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30163.98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f t="shared" si="7"/>
        <v>0</v>
      </c>
      <c r="AU503" s="8">
        <v>37799.370000000003</v>
      </c>
      <c r="AV503" s="8">
        <v>30163.98</v>
      </c>
      <c r="AW503" s="9">
        <v>25</v>
      </c>
      <c r="AX503" s="9">
        <v>240</v>
      </c>
      <c r="AY503" s="8">
        <v>285799.01</v>
      </c>
      <c r="AZ503" s="8">
        <v>69439.91</v>
      </c>
      <c r="BA503" s="7">
        <v>89.685402999999994</v>
      </c>
      <c r="BB503" s="7">
        <v>67.714517272849704</v>
      </c>
      <c r="BC503" s="7">
        <v>9.5</v>
      </c>
      <c r="BD503" s="7"/>
      <c r="BE503" s="6" t="s">
        <v>3776</v>
      </c>
      <c r="BF503" s="4"/>
      <c r="BG503" s="6" t="s">
        <v>166</v>
      </c>
      <c r="BH503" s="6" t="s">
        <v>39</v>
      </c>
      <c r="BI503" s="6" t="s">
        <v>355</v>
      </c>
      <c r="BJ503" s="6" t="s">
        <v>3777</v>
      </c>
      <c r="BK503" s="5" t="s">
        <v>2</v>
      </c>
      <c r="BL503" s="7">
        <v>425617.73578387999</v>
      </c>
      <c r="BM503" s="5" t="s">
        <v>131</v>
      </c>
      <c r="BN503" s="7"/>
      <c r="BO503" s="10">
        <v>38861</v>
      </c>
      <c r="BP503" s="10">
        <v>46166</v>
      </c>
      <c r="BQ503" s="10" t="s">
        <v>3767</v>
      </c>
      <c r="BR503" s="10" t="s">
        <v>4333</v>
      </c>
      <c r="BS503" s="10">
        <v>38861</v>
      </c>
      <c r="BT503" s="10">
        <v>46166</v>
      </c>
      <c r="BU503" s="7">
        <v>16993.52</v>
      </c>
      <c r="BV503" s="7">
        <v>45.97</v>
      </c>
      <c r="BW503" s="7">
        <v>0</v>
      </c>
    </row>
    <row r="504" spans="1:75" s="2" customFormat="1" ht="18.2" customHeight="1" x14ac:dyDescent="0.15">
      <c r="A504" s="11">
        <v>502</v>
      </c>
      <c r="B504" s="12" t="s">
        <v>127</v>
      </c>
      <c r="C504" s="12" t="s">
        <v>128</v>
      </c>
      <c r="D504" s="26">
        <v>45383</v>
      </c>
      <c r="E504" s="13" t="s">
        <v>1344</v>
      </c>
      <c r="F504" s="22">
        <v>142</v>
      </c>
      <c r="G504" s="22">
        <v>141</v>
      </c>
      <c r="H504" s="15">
        <v>96939.31</v>
      </c>
      <c r="I504" s="15">
        <v>72685.759999999995</v>
      </c>
      <c r="J504" s="15">
        <v>0</v>
      </c>
      <c r="K504" s="15">
        <v>169625.07</v>
      </c>
      <c r="L504" s="15">
        <v>853.38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169625.07</v>
      </c>
      <c r="S504" s="15">
        <v>154710.57999999999</v>
      </c>
      <c r="T504" s="15">
        <v>759.36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155469.94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8">
        <f t="shared" si="7"/>
        <v>0</v>
      </c>
      <c r="AU504" s="15">
        <v>73539.14</v>
      </c>
      <c r="AV504" s="15">
        <v>155469.94</v>
      </c>
      <c r="AW504" s="16">
        <v>85</v>
      </c>
      <c r="AX504" s="16">
        <v>300</v>
      </c>
      <c r="AY504" s="15">
        <v>771996.89</v>
      </c>
      <c r="AZ504" s="15">
        <v>186066.34</v>
      </c>
      <c r="BA504" s="14">
        <v>88.860460000000003</v>
      </c>
      <c r="BB504" s="14">
        <v>81.008535706846303</v>
      </c>
      <c r="BC504" s="14">
        <v>9.4</v>
      </c>
      <c r="BD504" s="14"/>
      <c r="BE504" s="13" t="s">
        <v>3776</v>
      </c>
      <c r="BF504" s="11"/>
      <c r="BG504" s="13" t="s">
        <v>148</v>
      </c>
      <c r="BH504" s="13" t="s">
        <v>49</v>
      </c>
      <c r="BI504" s="13" t="s">
        <v>149</v>
      </c>
      <c r="BJ504" s="13" t="s">
        <v>3777</v>
      </c>
      <c r="BK504" s="12" t="s">
        <v>2</v>
      </c>
      <c r="BL504" s="14">
        <v>1377021.06776196</v>
      </c>
      <c r="BM504" s="12" t="s">
        <v>131</v>
      </c>
      <c r="BN504" s="14"/>
      <c r="BO504" s="17">
        <v>38866</v>
      </c>
      <c r="BP504" s="17">
        <v>47997</v>
      </c>
      <c r="BQ504" s="10" t="s">
        <v>742</v>
      </c>
      <c r="BR504" s="10" t="s">
        <v>4341</v>
      </c>
      <c r="BS504" s="10">
        <v>38866</v>
      </c>
      <c r="BT504" s="10">
        <v>47997</v>
      </c>
      <c r="BU504" s="14">
        <v>54496.68</v>
      </c>
      <c r="BV504" s="14">
        <v>71.25</v>
      </c>
      <c r="BW504" s="14">
        <v>0</v>
      </c>
    </row>
    <row r="505" spans="1:75" s="2" customFormat="1" ht="18.2" customHeight="1" x14ac:dyDescent="0.15">
      <c r="A505" s="4">
        <v>503</v>
      </c>
      <c r="B505" s="5" t="s">
        <v>127</v>
      </c>
      <c r="C505" s="5" t="s">
        <v>128</v>
      </c>
      <c r="D505" s="25">
        <v>45383</v>
      </c>
      <c r="E505" s="6" t="s">
        <v>1345</v>
      </c>
      <c r="F505" s="21">
        <v>1</v>
      </c>
      <c r="G505" s="21">
        <v>0</v>
      </c>
      <c r="H505" s="8">
        <v>45934.61</v>
      </c>
      <c r="I505" s="8">
        <v>0</v>
      </c>
      <c r="J505" s="8">
        <v>0</v>
      </c>
      <c r="K505" s="8">
        <v>45934.61</v>
      </c>
      <c r="L505" s="8">
        <v>425.41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45934.61</v>
      </c>
      <c r="S505" s="8">
        <v>0</v>
      </c>
      <c r="T505" s="8">
        <v>363.65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363.65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f t="shared" si="7"/>
        <v>0</v>
      </c>
      <c r="AU505" s="8">
        <v>425.41</v>
      </c>
      <c r="AV505" s="8">
        <v>363.65</v>
      </c>
      <c r="AW505" s="9">
        <v>86</v>
      </c>
      <c r="AX505" s="9">
        <v>300</v>
      </c>
      <c r="AY505" s="8">
        <v>393802.59</v>
      </c>
      <c r="AZ505" s="8">
        <v>90312.7</v>
      </c>
      <c r="BA505" s="7">
        <v>84.423012999999997</v>
      </c>
      <c r="BB505" s="7">
        <v>42.939012754351602</v>
      </c>
      <c r="BC505" s="7">
        <v>9.5</v>
      </c>
      <c r="BD505" s="7"/>
      <c r="BE505" s="6" t="s">
        <v>3776</v>
      </c>
      <c r="BF505" s="4"/>
      <c r="BG505" s="6" t="s">
        <v>129</v>
      </c>
      <c r="BH505" s="6" t="s">
        <v>55</v>
      </c>
      <c r="BI505" s="6" t="s">
        <v>320</v>
      </c>
      <c r="BJ505" s="6" t="s">
        <v>3</v>
      </c>
      <c r="BK505" s="5" t="s">
        <v>2</v>
      </c>
      <c r="BL505" s="7">
        <v>372898.45014908002</v>
      </c>
      <c r="BM505" s="5" t="s">
        <v>131</v>
      </c>
      <c r="BN505" s="7"/>
      <c r="BO505" s="10">
        <v>38871</v>
      </c>
      <c r="BP505" s="10">
        <v>48002</v>
      </c>
      <c r="BQ505" s="10" t="s">
        <v>4319</v>
      </c>
      <c r="BR505" s="10" t="s">
        <v>4326</v>
      </c>
      <c r="BS505" s="10">
        <v>38871</v>
      </c>
      <c r="BT505" s="10">
        <v>48002</v>
      </c>
      <c r="BU505" s="7">
        <v>217.76</v>
      </c>
      <c r="BV505" s="7">
        <v>62.72</v>
      </c>
      <c r="BW505" s="7">
        <v>0</v>
      </c>
    </row>
    <row r="506" spans="1:75" s="2" customFormat="1" ht="18.2" customHeight="1" x14ac:dyDescent="0.15">
      <c r="A506" s="11">
        <v>504</v>
      </c>
      <c r="B506" s="12" t="s">
        <v>127</v>
      </c>
      <c r="C506" s="12" t="s">
        <v>128</v>
      </c>
      <c r="D506" s="26">
        <v>45383</v>
      </c>
      <c r="E506" s="13" t="s">
        <v>1346</v>
      </c>
      <c r="F506" s="22">
        <v>141</v>
      </c>
      <c r="G506" s="22">
        <v>140</v>
      </c>
      <c r="H506" s="15">
        <v>71705.84</v>
      </c>
      <c r="I506" s="15">
        <v>48619.53</v>
      </c>
      <c r="J506" s="15">
        <v>0</v>
      </c>
      <c r="K506" s="15">
        <v>120325.37</v>
      </c>
      <c r="L506" s="15">
        <v>575.82000000000005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120325.37</v>
      </c>
      <c r="S506" s="15">
        <v>111199.1</v>
      </c>
      <c r="T506" s="15">
        <v>567.66999999999996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111766.77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8">
        <f t="shared" si="7"/>
        <v>0</v>
      </c>
      <c r="AU506" s="15">
        <v>49195.35</v>
      </c>
      <c r="AV506" s="15">
        <v>111766.77</v>
      </c>
      <c r="AW506" s="16">
        <v>86</v>
      </c>
      <c r="AX506" s="16">
        <v>300</v>
      </c>
      <c r="AY506" s="15">
        <v>535002.91</v>
      </c>
      <c r="AZ506" s="15">
        <v>130879.63</v>
      </c>
      <c r="BA506" s="14">
        <v>89.999511999999996</v>
      </c>
      <c r="BB506" s="14">
        <v>82.741864270394402</v>
      </c>
      <c r="BC506" s="14">
        <v>9.5</v>
      </c>
      <c r="BD506" s="14"/>
      <c r="BE506" s="13" t="s">
        <v>3776</v>
      </c>
      <c r="BF506" s="11"/>
      <c r="BG506" s="13" t="s">
        <v>134</v>
      </c>
      <c r="BH506" s="13" t="s">
        <v>27</v>
      </c>
      <c r="BI506" s="13" t="s">
        <v>204</v>
      </c>
      <c r="BJ506" s="13" t="s">
        <v>3777</v>
      </c>
      <c r="BK506" s="12" t="s">
        <v>2</v>
      </c>
      <c r="BL506" s="14">
        <v>976804.72277035995</v>
      </c>
      <c r="BM506" s="12" t="s">
        <v>131</v>
      </c>
      <c r="BN506" s="14"/>
      <c r="BO506" s="17">
        <v>38873</v>
      </c>
      <c r="BP506" s="17">
        <v>48004</v>
      </c>
      <c r="BQ506" s="10" t="s">
        <v>3698</v>
      </c>
      <c r="BR506" s="10" t="s">
        <v>4322</v>
      </c>
      <c r="BS506" s="10">
        <v>38873</v>
      </c>
      <c r="BT506" s="10">
        <v>48004</v>
      </c>
      <c r="BU506" s="14">
        <v>43980.959999999999</v>
      </c>
      <c r="BV506" s="14">
        <v>90.89</v>
      </c>
      <c r="BW506" s="14">
        <v>0</v>
      </c>
    </row>
    <row r="507" spans="1:75" s="2" customFormat="1" ht="18.2" customHeight="1" x14ac:dyDescent="0.15">
      <c r="A507" s="4">
        <v>505</v>
      </c>
      <c r="B507" s="5" t="s">
        <v>127</v>
      </c>
      <c r="C507" s="5" t="s">
        <v>128</v>
      </c>
      <c r="D507" s="25">
        <v>45383</v>
      </c>
      <c r="E507" s="6" t="s">
        <v>1347</v>
      </c>
      <c r="F507" s="21">
        <v>157</v>
      </c>
      <c r="G507" s="21">
        <v>156</v>
      </c>
      <c r="H507" s="8">
        <v>53609.26</v>
      </c>
      <c r="I507" s="8">
        <v>38490.449999999997</v>
      </c>
      <c r="J507" s="8">
        <v>0</v>
      </c>
      <c r="K507" s="8">
        <v>92099.71</v>
      </c>
      <c r="L507" s="8">
        <v>430.54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92099.71</v>
      </c>
      <c r="S507" s="8">
        <v>94881.75</v>
      </c>
      <c r="T507" s="8">
        <v>424.41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95306.16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f t="shared" si="7"/>
        <v>0</v>
      </c>
      <c r="AU507" s="8">
        <v>38920.99</v>
      </c>
      <c r="AV507" s="8">
        <v>95306.16</v>
      </c>
      <c r="AW507" s="9">
        <v>86</v>
      </c>
      <c r="AX507" s="9">
        <v>300</v>
      </c>
      <c r="AY507" s="8">
        <v>400799.12</v>
      </c>
      <c r="AZ507" s="8">
        <v>97853.93</v>
      </c>
      <c r="BA507" s="7">
        <v>89.820559000000003</v>
      </c>
      <c r="BB507" s="7">
        <v>84.538734784978899</v>
      </c>
      <c r="BC507" s="7">
        <v>9.5</v>
      </c>
      <c r="BD507" s="7"/>
      <c r="BE507" s="6" t="s">
        <v>3776</v>
      </c>
      <c r="BF507" s="4"/>
      <c r="BG507" s="6" t="s">
        <v>166</v>
      </c>
      <c r="BH507" s="6" t="s">
        <v>39</v>
      </c>
      <c r="BI507" s="6" t="s">
        <v>355</v>
      </c>
      <c r="BJ507" s="6" t="s">
        <v>3777</v>
      </c>
      <c r="BK507" s="5" t="s">
        <v>2</v>
      </c>
      <c r="BL507" s="7">
        <v>747668.02457188</v>
      </c>
      <c r="BM507" s="5" t="s">
        <v>131</v>
      </c>
      <c r="BN507" s="7"/>
      <c r="BO507" s="10">
        <v>38873</v>
      </c>
      <c r="BP507" s="10">
        <v>48004</v>
      </c>
      <c r="BQ507" s="10" t="s">
        <v>742</v>
      </c>
      <c r="BR507" s="10" t="s">
        <v>4341</v>
      </c>
      <c r="BS507" s="10">
        <v>38873</v>
      </c>
      <c r="BT507" s="10">
        <v>48004</v>
      </c>
      <c r="BU507" s="7">
        <v>36878.92</v>
      </c>
      <c r="BV507" s="7">
        <v>67.95</v>
      </c>
      <c r="BW507" s="7">
        <v>0</v>
      </c>
    </row>
    <row r="508" spans="1:75" s="2" customFormat="1" ht="18.2" customHeight="1" x14ac:dyDescent="0.15">
      <c r="A508" s="11">
        <v>506</v>
      </c>
      <c r="B508" s="12" t="s">
        <v>127</v>
      </c>
      <c r="C508" s="12" t="s">
        <v>128</v>
      </c>
      <c r="D508" s="26">
        <v>45383</v>
      </c>
      <c r="E508" s="13" t="s">
        <v>1348</v>
      </c>
      <c r="F508" s="22">
        <v>92</v>
      </c>
      <c r="G508" s="22">
        <v>91</v>
      </c>
      <c r="H508" s="15">
        <v>32869.339999999997</v>
      </c>
      <c r="I508" s="15">
        <v>16946.45</v>
      </c>
      <c r="J508" s="15">
        <v>0</v>
      </c>
      <c r="K508" s="15">
        <v>49815.79</v>
      </c>
      <c r="L508" s="15">
        <v>262.88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49815.79</v>
      </c>
      <c r="S508" s="15">
        <v>30904.080000000002</v>
      </c>
      <c r="T508" s="15">
        <v>262.95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31167.03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8">
        <f t="shared" si="7"/>
        <v>0</v>
      </c>
      <c r="AU508" s="15">
        <v>17209.330000000002</v>
      </c>
      <c r="AV508" s="15">
        <v>31167.03</v>
      </c>
      <c r="AW508" s="16">
        <v>86</v>
      </c>
      <c r="AX508" s="16">
        <v>300</v>
      </c>
      <c r="AY508" s="15">
        <v>244002.06</v>
      </c>
      <c r="AZ508" s="15">
        <v>59709.19</v>
      </c>
      <c r="BA508" s="14">
        <v>89.999245999999999</v>
      </c>
      <c r="BB508" s="14">
        <v>75.086993122739401</v>
      </c>
      <c r="BC508" s="14">
        <v>9.6</v>
      </c>
      <c r="BD508" s="14"/>
      <c r="BE508" s="13" t="s">
        <v>3776</v>
      </c>
      <c r="BF508" s="11"/>
      <c r="BG508" s="13" t="s">
        <v>155</v>
      </c>
      <c r="BH508" s="13" t="s">
        <v>11</v>
      </c>
      <c r="BI508" s="13" t="s">
        <v>357</v>
      </c>
      <c r="BJ508" s="13" t="s">
        <v>3777</v>
      </c>
      <c r="BK508" s="12" t="s">
        <v>2</v>
      </c>
      <c r="BL508" s="14">
        <v>404405.97806211998</v>
      </c>
      <c r="BM508" s="12" t="s">
        <v>131</v>
      </c>
      <c r="BN508" s="14"/>
      <c r="BO508" s="17">
        <v>38874</v>
      </c>
      <c r="BP508" s="17">
        <v>48005</v>
      </c>
      <c r="BQ508" s="10" t="s">
        <v>765</v>
      </c>
      <c r="BR508" s="10" t="s">
        <v>4340</v>
      </c>
      <c r="BS508" s="10">
        <v>38874</v>
      </c>
      <c r="BT508" s="10">
        <v>48005</v>
      </c>
      <c r="BU508" s="14">
        <v>14428.21</v>
      </c>
      <c r="BV508" s="14">
        <v>54.13</v>
      </c>
      <c r="BW508" s="14">
        <v>0</v>
      </c>
    </row>
    <row r="509" spans="1:75" s="2" customFormat="1" ht="18.2" customHeight="1" x14ac:dyDescent="0.15">
      <c r="A509" s="4">
        <v>507</v>
      </c>
      <c r="B509" s="5" t="s">
        <v>127</v>
      </c>
      <c r="C509" s="5" t="s">
        <v>128</v>
      </c>
      <c r="D509" s="25">
        <v>45383</v>
      </c>
      <c r="E509" s="6" t="s">
        <v>1349</v>
      </c>
      <c r="F509" s="21">
        <v>0</v>
      </c>
      <c r="G509" s="21">
        <v>0</v>
      </c>
      <c r="H509" s="8">
        <v>19129.04</v>
      </c>
      <c r="I509" s="8">
        <v>0</v>
      </c>
      <c r="J509" s="8">
        <v>0</v>
      </c>
      <c r="K509" s="8">
        <v>19129.04</v>
      </c>
      <c r="L509" s="8">
        <v>457.47</v>
      </c>
      <c r="M509" s="8">
        <v>0</v>
      </c>
      <c r="N509" s="8">
        <v>0</v>
      </c>
      <c r="O509" s="8">
        <v>457.47</v>
      </c>
      <c r="P509" s="8">
        <v>0</v>
      </c>
      <c r="Q509" s="8">
        <v>0</v>
      </c>
      <c r="R509" s="8">
        <v>18671.57</v>
      </c>
      <c r="S509" s="8">
        <v>0</v>
      </c>
      <c r="T509" s="8">
        <v>151.44</v>
      </c>
      <c r="U509" s="8">
        <v>0</v>
      </c>
      <c r="V509" s="8">
        <v>0</v>
      </c>
      <c r="W509" s="8">
        <v>151.44</v>
      </c>
      <c r="X509" s="8">
        <v>0</v>
      </c>
      <c r="Y509" s="8">
        <v>0</v>
      </c>
      <c r="Z509" s="8">
        <v>0</v>
      </c>
      <c r="AA509" s="8">
        <v>48.4</v>
      </c>
      <c r="AB509" s="8">
        <v>0</v>
      </c>
      <c r="AC509" s="8">
        <v>0</v>
      </c>
      <c r="AD509" s="8">
        <v>0</v>
      </c>
      <c r="AE509" s="8">
        <v>0</v>
      </c>
      <c r="AF509" s="8">
        <v>-28.41</v>
      </c>
      <c r="AG509" s="8">
        <v>32.869999999999997</v>
      </c>
      <c r="AH509" s="8">
        <v>86.06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747.84</v>
      </c>
      <c r="AQ509" s="8">
        <v>0</v>
      </c>
      <c r="AR509" s="8">
        <v>747.83</v>
      </c>
      <c r="AS509" s="8">
        <v>0</v>
      </c>
      <c r="AT509" s="8">
        <f t="shared" si="7"/>
        <v>747.84</v>
      </c>
      <c r="AU509" s="8">
        <v>0</v>
      </c>
      <c r="AV509" s="8">
        <v>0</v>
      </c>
      <c r="AW509" s="9">
        <v>86</v>
      </c>
      <c r="AX509" s="9">
        <v>300</v>
      </c>
      <c r="AY509" s="8">
        <v>285802.39</v>
      </c>
      <c r="AZ509" s="8">
        <v>69693.350000000006</v>
      </c>
      <c r="BA509" s="7">
        <v>89.684349999999995</v>
      </c>
      <c r="BB509" s="7">
        <v>24.0273658667506</v>
      </c>
      <c r="BC509" s="7">
        <v>9.5</v>
      </c>
      <c r="BD509" s="7"/>
      <c r="BE509" s="6" t="s">
        <v>3776</v>
      </c>
      <c r="BF509" s="4"/>
      <c r="BG509" s="6" t="s">
        <v>166</v>
      </c>
      <c r="BH509" s="6" t="s">
        <v>39</v>
      </c>
      <c r="BI509" s="6" t="s">
        <v>355</v>
      </c>
      <c r="BJ509" s="6" t="s">
        <v>1</v>
      </c>
      <c r="BK509" s="5" t="s">
        <v>2</v>
      </c>
      <c r="BL509" s="7">
        <v>151576.32806396001</v>
      </c>
      <c r="BM509" s="5" t="s">
        <v>131</v>
      </c>
      <c r="BN509" s="7"/>
      <c r="BO509" s="10">
        <v>38874</v>
      </c>
      <c r="BP509" s="10">
        <v>48005</v>
      </c>
      <c r="BQ509" s="10" t="s">
        <v>4319</v>
      </c>
      <c r="BR509" s="10" t="s">
        <v>4326</v>
      </c>
      <c r="BS509" s="10">
        <v>38874</v>
      </c>
      <c r="BT509" s="10">
        <v>48005</v>
      </c>
      <c r="BU509" s="7">
        <v>0</v>
      </c>
      <c r="BV509" s="7">
        <v>48.4</v>
      </c>
      <c r="BW509" s="7">
        <v>0</v>
      </c>
    </row>
    <row r="510" spans="1:75" s="2" customFormat="1" ht="18.2" customHeight="1" x14ac:dyDescent="0.15">
      <c r="A510" s="11">
        <v>508</v>
      </c>
      <c r="B510" s="12" t="s">
        <v>127</v>
      </c>
      <c r="C510" s="12" t="s">
        <v>128</v>
      </c>
      <c r="D510" s="26">
        <v>45383</v>
      </c>
      <c r="E510" s="13" t="s">
        <v>1350</v>
      </c>
      <c r="F510" s="22">
        <v>164</v>
      </c>
      <c r="G510" s="22">
        <v>163</v>
      </c>
      <c r="H510" s="15">
        <v>38932.639999999999</v>
      </c>
      <c r="I510" s="15">
        <v>28573.66</v>
      </c>
      <c r="J510" s="15">
        <v>0</v>
      </c>
      <c r="K510" s="15">
        <v>67506.3</v>
      </c>
      <c r="L510" s="15">
        <v>312.68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67506.3</v>
      </c>
      <c r="S510" s="15">
        <v>72633.039999999994</v>
      </c>
      <c r="T510" s="15">
        <v>308.22000000000003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72941.259999999995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8">
        <f t="shared" si="7"/>
        <v>0</v>
      </c>
      <c r="AU510" s="15">
        <v>28886.34</v>
      </c>
      <c r="AV510" s="15">
        <v>72941.259999999995</v>
      </c>
      <c r="AW510" s="16">
        <v>86</v>
      </c>
      <c r="AX510" s="16">
        <v>300</v>
      </c>
      <c r="AY510" s="15">
        <v>320001.78000000003</v>
      </c>
      <c r="AZ510" s="15">
        <v>71065.399999999994</v>
      </c>
      <c r="BA510" s="14">
        <v>81.651426000000001</v>
      </c>
      <c r="BB510" s="14">
        <v>77.562156253026103</v>
      </c>
      <c r="BC510" s="14">
        <v>9.5</v>
      </c>
      <c r="BD510" s="14"/>
      <c r="BE510" s="13" t="s">
        <v>3776</v>
      </c>
      <c r="BF510" s="11"/>
      <c r="BG510" s="13" t="s">
        <v>137</v>
      </c>
      <c r="BH510" s="13" t="s">
        <v>9</v>
      </c>
      <c r="BI510" s="13" t="s">
        <v>153</v>
      </c>
      <c r="BJ510" s="13" t="s">
        <v>3777</v>
      </c>
      <c r="BK510" s="12" t="s">
        <v>2</v>
      </c>
      <c r="BL510" s="14">
        <v>548018.03357640002</v>
      </c>
      <c r="BM510" s="12" t="s">
        <v>131</v>
      </c>
      <c r="BN510" s="14"/>
      <c r="BO510" s="17">
        <v>38875</v>
      </c>
      <c r="BP510" s="17">
        <v>48006</v>
      </c>
      <c r="BQ510" s="10" t="s">
        <v>771</v>
      </c>
      <c r="BR510" s="10" t="s">
        <v>4335</v>
      </c>
      <c r="BS510" s="10">
        <v>38875</v>
      </c>
      <c r="BT510" s="10">
        <v>48006</v>
      </c>
      <c r="BU510" s="14">
        <v>28078.44</v>
      </c>
      <c r="BV510" s="14">
        <v>49.35</v>
      </c>
      <c r="BW510" s="14">
        <v>0</v>
      </c>
    </row>
    <row r="511" spans="1:75" s="2" customFormat="1" ht="18.2" customHeight="1" x14ac:dyDescent="0.15">
      <c r="A511" s="4">
        <v>509</v>
      </c>
      <c r="B511" s="5" t="s">
        <v>127</v>
      </c>
      <c r="C511" s="5" t="s">
        <v>128</v>
      </c>
      <c r="D511" s="25">
        <v>45383</v>
      </c>
      <c r="E511" s="6" t="s">
        <v>1351</v>
      </c>
      <c r="F511" s="21">
        <v>9</v>
      </c>
      <c r="G511" s="21">
        <v>9</v>
      </c>
      <c r="H511" s="8">
        <v>33585.800000000003</v>
      </c>
      <c r="I511" s="8">
        <v>2261.9</v>
      </c>
      <c r="J511" s="8">
        <v>0</v>
      </c>
      <c r="K511" s="8">
        <v>35847.699999999997</v>
      </c>
      <c r="L511" s="8">
        <v>268.63</v>
      </c>
      <c r="M511" s="8">
        <v>0</v>
      </c>
      <c r="N511" s="8">
        <v>237.13</v>
      </c>
      <c r="O511" s="8">
        <v>0</v>
      </c>
      <c r="P511" s="8">
        <v>0</v>
      </c>
      <c r="Q511" s="8">
        <v>0</v>
      </c>
      <c r="R511" s="8">
        <v>35610.57</v>
      </c>
      <c r="S511" s="8">
        <v>2224.84</v>
      </c>
      <c r="T511" s="8">
        <v>268.69</v>
      </c>
      <c r="U511" s="8">
        <v>0</v>
      </c>
      <c r="V511" s="8">
        <v>285.27999999999997</v>
      </c>
      <c r="W511" s="8">
        <v>0</v>
      </c>
      <c r="X511" s="8">
        <v>0</v>
      </c>
      <c r="Y511" s="8">
        <v>0</v>
      </c>
      <c r="Z511" s="8">
        <v>2208.25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-56.84</v>
      </c>
      <c r="AG511" s="8">
        <v>0</v>
      </c>
      <c r="AH511" s="8">
        <v>0</v>
      </c>
      <c r="AI511" s="8">
        <v>55.31</v>
      </c>
      <c r="AJ511" s="8">
        <v>0</v>
      </c>
      <c r="AK511" s="8">
        <v>0</v>
      </c>
      <c r="AL511" s="8">
        <v>43.92</v>
      </c>
      <c r="AM511" s="8">
        <v>0</v>
      </c>
      <c r="AN511" s="8">
        <v>29.63</v>
      </c>
      <c r="AO511" s="8">
        <v>82.21</v>
      </c>
      <c r="AP511" s="8">
        <v>0</v>
      </c>
      <c r="AQ511" s="8">
        <v>0</v>
      </c>
      <c r="AR511" s="8">
        <v>0</v>
      </c>
      <c r="AS511" s="8">
        <v>0</v>
      </c>
      <c r="AT511" s="8">
        <f t="shared" si="7"/>
        <v>676.64</v>
      </c>
      <c r="AU511" s="8">
        <v>2293.4</v>
      </c>
      <c r="AV511" s="8">
        <v>2208.25</v>
      </c>
      <c r="AW511" s="9">
        <v>86</v>
      </c>
      <c r="AX511" s="9">
        <v>300</v>
      </c>
      <c r="AY511" s="8">
        <v>421001.01</v>
      </c>
      <c r="AZ511" s="8">
        <v>61013.55</v>
      </c>
      <c r="BA511" s="7">
        <v>53.268194999999999</v>
      </c>
      <c r="BB511" s="7">
        <v>31.089992088989199</v>
      </c>
      <c r="BC511" s="7">
        <v>9.6</v>
      </c>
      <c r="BD511" s="7"/>
      <c r="BE511" s="6" t="s">
        <v>3776</v>
      </c>
      <c r="BF511" s="4"/>
      <c r="BG511" s="6" t="s">
        <v>137</v>
      </c>
      <c r="BH511" s="6" t="s">
        <v>9</v>
      </c>
      <c r="BI511" s="6" t="s">
        <v>160</v>
      </c>
      <c r="BJ511" s="6" t="s">
        <v>3777</v>
      </c>
      <c r="BK511" s="5" t="s">
        <v>2</v>
      </c>
      <c r="BL511" s="7">
        <v>289087.60435595998</v>
      </c>
      <c r="BM511" s="5" t="s">
        <v>131</v>
      </c>
      <c r="BN511" s="7"/>
      <c r="BO511" s="10">
        <v>38876</v>
      </c>
      <c r="BP511" s="10">
        <v>48007</v>
      </c>
      <c r="BQ511" s="10" t="s">
        <v>750</v>
      </c>
      <c r="BR511" s="10" t="s">
        <v>4324</v>
      </c>
      <c r="BS511" s="10">
        <v>38876</v>
      </c>
      <c r="BT511" s="10">
        <v>48007</v>
      </c>
      <c r="BU511" s="7">
        <v>1337.2</v>
      </c>
      <c r="BV511" s="7">
        <v>55.31</v>
      </c>
      <c r="BW511" s="7">
        <v>0</v>
      </c>
    </row>
    <row r="512" spans="1:75" s="2" customFormat="1" ht="18.2" customHeight="1" x14ac:dyDescent="0.15">
      <c r="A512" s="11">
        <v>510</v>
      </c>
      <c r="B512" s="12" t="s">
        <v>127</v>
      </c>
      <c r="C512" s="12" t="s">
        <v>128</v>
      </c>
      <c r="D512" s="26">
        <v>45383</v>
      </c>
      <c r="E512" s="13" t="s">
        <v>1352</v>
      </c>
      <c r="F512" s="22">
        <v>166</v>
      </c>
      <c r="G512" s="22">
        <v>165</v>
      </c>
      <c r="H512" s="15">
        <v>72850.929999999993</v>
      </c>
      <c r="I512" s="15">
        <v>53781.4</v>
      </c>
      <c r="J512" s="15">
        <v>0</v>
      </c>
      <c r="K512" s="15">
        <v>126632.33</v>
      </c>
      <c r="L512" s="15">
        <v>585.03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126632.33</v>
      </c>
      <c r="S512" s="15">
        <v>137910.64000000001</v>
      </c>
      <c r="T512" s="15">
        <v>576.74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138487.38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8">
        <f t="shared" si="7"/>
        <v>0</v>
      </c>
      <c r="AU512" s="15">
        <v>54366.43</v>
      </c>
      <c r="AV512" s="15">
        <v>138487.38</v>
      </c>
      <c r="AW512" s="16">
        <v>86</v>
      </c>
      <c r="AX512" s="16">
        <v>300</v>
      </c>
      <c r="AY512" s="15">
        <v>553001.03</v>
      </c>
      <c r="AZ512" s="15">
        <v>132971.65</v>
      </c>
      <c r="BA512" s="14">
        <v>88.353724999999997</v>
      </c>
      <c r="BB512" s="14">
        <v>84.141529874445098</v>
      </c>
      <c r="BC512" s="14">
        <v>9.5</v>
      </c>
      <c r="BD512" s="14"/>
      <c r="BE512" s="13" t="s">
        <v>3776</v>
      </c>
      <c r="BF512" s="11"/>
      <c r="BG512" s="13" t="s">
        <v>155</v>
      </c>
      <c r="BH512" s="13" t="s">
        <v>19</v>
      </c>
      <c r="BI512" s="13" t="s">
        <v>161</v>
      </c>
      <c r="BJ512" s="13" t="s">
        <v>3777</v>
      </c>
      <c r="BK512" s="12" t="s">
        <v>2</v>
      </c>
      <c r="BL512" s="14">
        <v>1028004.80064524</v>
      </c>
      <c r="BM512" s="12" t="s">
        <v>131</v>
      </c>
      <c r="BN512" s="14"/>
      <c r="BO512" s="17">
        <v>38877</v>
      </c>
      <c r="BP512" s="17">
        <v>48008</v>
      </c>
      <c r="BQ512" s="10" t="s">
        <v>760</v>
      </c>
      <c r="BR512" s="10" t="s">
        <v>4328</v>
      </c>
      <c r="BS512" s="10">
        <v>38877</v>
      </c>
      <c r="BT512" s="10">
        <v>48008</v>
      </c>
      <c r="BU512" s="14">
        <v>53030.03</v>
      </c>
      <c r="BV512" s="14">
        <v>92.34</v>
      </c>
      <c r="BW512" s="14">
        <v>0</v>
      </c>
    </row>
    <row r="513" spans="1:75" s="2" customFormat="1" ht="18.2" customHeight="1" x14ac:dyDescent="0.15">
      <c r="A513" s="4">
        <v>511</v>
      </c>
      <c r="B513" s="5" t="s">
        <v>127</v>
      </c>
      <c r="C513" s="5" t="s">
        <v>128</v>
      </c>
      <c r="D513" s="25">
        <v>45383</v>
      </c>
      <c r="E513" s="6" t="s">
        <v>1353</v>
      </c>
      <c r="F513" s="21">
        <v>183</v>
      </c>
      <c r="G513" s="21">
        <v>182</v>
      </c>
      <c r="H513" s="8">
        <v>38226.01</v>
      </c>
      <c r="I513" s="8">
        <v>29547.3</v>
      </c>
      <c r="J513" s="8">
        <v>0</v>
      </c>
      <c r="K513" s="8">
        <v>67773.31</v>
      </c>
      <c r="L513" s="8">
        <v>307.01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67773.31</v>
      </c>
      <c r="S513" s="8">
        <v>81405.350000000006</v>
      </c>
      <c r="T513" s="8">
        <v>302.62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81707.97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f t="shared" si="7"/>
        <v>0</v>
      </c>
      <c r="AU513" s="8">
        <v>29854.31</v>
      </c>
      <c r="AV513" s="8">
        <v>81707.97</v>
      </c>
      <c r="AW513" s="9">
        <v>86</v>
      </c>
      <c r="AX513" s="9">
        <v>300</v>
      </c>
      <c r="AY513" s="8">
        <v>285800.77</v>
      </c>
      <c r="AZ513" s="8">
        <v>69775.53</v>
      </c>
      <c r="BA513" s="7">
        <v>89.684849</v>
      </c>
      <c r="BB513" s="7">
        <v>87.111327905072002</v>
      </c>
      <c r="BC513" s="7">
        <v>9.5</v>
      </c>
      <c r="BD513" s="7"/>
      <c r="BE513" s="6" t="s">
        <v>3776</v>
      </c>
      <c r="BF513" s="4"/>
      <c r="BG513" s="6" t="s">
        <v>166</v>
      </c>
      <c r="BH513" s="6" t="s">
        <v>39</v>
      </c>
      <c r="BI513" s="6" t="s">
        <v>355</v>
      </c>
      <c r="BJ513" s="6" t="s">
        <v>3777</v>
      </c>
      <c r="BK513" s="5" t="s">
        <v>2</v>
      </c>
      <c r="BL513" s="7">
        <v>550185.62823268003</v>
      </c>
      <c r="BM513" s="5" t="s">
        <v>131</v>
      </c>
      <c r="BN513" s="7"/>
      <c r="BO513" s="10">
        <v>38880</v>
      </c>
      <c r="BP513" s="10">
        <v>48011</v>
      </c>
      <c r="BQ513" s="10" t="s">
        <v>756</v>
      </c>
      <c r="BR513" s="10" t="s">
        <v>4337</v>
      </c>
      <c r="BS513" s="10">
        <v>38880</v>
      </c>
      <c r="BT513" s="10">
        <v>48011</v>
      </c>
      <c r="BU513" s="7">
        <v>30441.41</v>
      </c>
      <c r="BV513" s="7">
        <v>48.46</v>
      </c>
      <c r="BW513" s="7">
        <v>0</v>
      </c>
    </row>
    <row r="514" spans="1:75" s="2" customFormat="1" ht="18.2" customHeight="1" x14ac:dyDescent="0.15">
      <c r="A514" s="11">
        <v>512</v>
      </c>
      <c r="B514" s="12" t="s">
        <v>127</v>
      </c>
      <c r="C514" s="12" t="s">
        <v>128</v>
      </c>
      <c r="D514" s="26">
        <v>45383</v>
      </c>
      <c r="E514" s="13" t="s">
        <v>1354</v>
      </c>
      <c r="F514" s="22">
        <v>0</v>
      </c>
      <c r="G514" s="22">
        <v>0</v>
      </c>
      <c r="H514" s="15">
        <v>48318.82</v>
      </c>
      <c r="I514" s="15">
        <v>0</v>
      </c>
      <c r="J514" s="15">
        <v>0</v>
      </c>
      <c r="K514" s="15">
        <v>48318.82</v>
      </c>
      <c r="L514" s="15">
        <v>388.04</v>
      </c>
      <c r="M514" s="15">
        <v>0</v>
      </c>
      <c r="N514" s="15">
        <v>0</v>
      </c>
      <c r="O514" s="15">
        <v>388.04</v>
      </c>
      <c r="P514" s="15">
        <v>0</v>
      </c>
      <c r="Q514" s="15">
        <v>0</v>
      </c>
      <c r="R514" s="15">
        <v>47930.78</v>
      </c>
      <c r="S514" s="15">
        <v>0</v>
      </c>
      <c r="T514" s="15">
        <v>382.52</v>
      </c>
      <c r="U514" s="15">
        <v>0</v>
      </c>
      <c r="V514" s="15">
        <v>0</v>
      </c>
      <c r="W514" s="15">
        <v>382.52</v>
      </c>
      <c r="X514" s="15">
        <v>0</v>
      </c>
      <c r="Y514" s="15">
        <v>0</v>
      </c>
      <c r="Z514" s="15">
        <v>0</v>
      </c>
      <c r="AA514" s="15">
        <v>61.25</v>
      </c>
      <c r="AB514" s="15">
        <v>0</v>
      </c>
      <c r="AC514" s="15">
        <v>0</v>
      </c>
      <c r="AD514" s="15">
        <v>0</v>
      </c>
      <c r="AE514" s="15">
        <v>0</v>
      </c>
      <c r="AF514" s="15">
        <v>-37.35</v>
      </c>
      <c r="AG514" s="15">
        <v>41.59</v>
      </c>
      <c r="AH514" s="15">
        <v>109.88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9.6999999999999993</v>
      </c>
      <c r="AQ514" s="15">
        <v>0</v>
      </c>
      <c r="AR514" s="15">
        <v>9.59</v>
      </c>
      <c r="AS514" s="15">
        <v>0</v>
      </c>
      <c r="AT514" s="8">
        <f t="shared" si="7"/>
        <v>946.04</v>
      </c>
      <c r="AU514" s="15">
        <v>0</v>
      </c>
      <c r="AV514" s="15">
        <v>0</v>
      </c>
      <c r="AW514" s="16">
        <v>86</v>
      </c>
      <c r="AX514" s="16">
        <v>300</v>
      </c>
      <c r="AY514" s="15">
        <v>385401.41</v>
      </c>
      <c r="AZ514" s="15">
        <v>88195.18</v>
      </c>
      <c r="BA514" s="14">
        <v>84.068189000000004</v>
      </c>
      <c r="BB514" s="14">
        <v>45.687914826608697</v>
      </c>
      <c r="BC514" s="14">
        <v>9.5</v>
      </c>
      <c r="BD514" s="14"/>
      <c r="BE514" s="13" t="s">
        <v>3776</v>
      </c>
      <c r="BF514" s="11"/>
      <c r="BG514" s="13" t="s">
        <v>155</v>
      </c>
      <c r="BH514" s="13" t="s">
        <v>11</v>
      </c>
      <c r="BI514" s="13" t="s">
        <v>358</v>
      </c>
      <c r="BJ514" s="13" t="s">
        <v>1</v>
      </c>
      <c r="BK514" s="12" t="s">
        <v>2</v>
      </c>
      <c r="BL514" s="14">
        <v>389103.41410184</v>
      </c>
      <c r="BM514" s="12" t="s">
        <v>131</v>
      </c>
      <c r="BN514" s="14"/>
      <c r="BO514" s="17">
        <v>38882</v>
      </c>
      <c r="BP514" s="17">
        <v>48013</v>
      </c>
      <c r="BQ514" s="10" t="s">
        <v>737</v>
      </c>
      <c r="BR514" s="10" t="s">
        <v>4311</v>
      </c>
      <c r="BS514" s="10">
        <v>38882</v>
      </c>
      <c r="BT514" s="10">
        <v>48013</v>
      </c>
      <c r="BU514" s="14">
        <v>0</v>
      </c>
      <c r="BV514" s="14">
        <v>61.25</v>
      </c>
      <c r="BW514" s="14">
        <v>0</v>
      </c>
    </row>
    <row r="515" spans="1:75" s="2" customFormat="1" ht="18.2" customHeight="1" x14ac:dyDescent="0.15">
      <c r="A515" s="4">
        <v>513</v>
      </c>
      <c r="B515" s="5" t="s">
        <v>127</v>
      </c>
      <c r="C515" s="5" t="s">
        <v>128</v>
      </c>
      <c r="D515" s="25">
        <v>45383</v>
      </c>
      <c r="E515" s="6" t="s">
        <v>1355</v>
      </c>
      <c r="F515" s="21">
        <v>194</v>
      </c>
      <c r="G515" s="21">
        <v>193</v>
      </c>
      <c r="H515" s="8">
        <v>39328.019999999997</v>
      </c>
      <c r="I515" s="8">
        <v>31180.9</v>
      </c>
      <c r="J515" s="8">
        <v>0</v>
      </c>
      <c r="K515" s="8">
        <v>70508.92</v>
      </c>
      <c r="L515" s="8">
        <v>315.77999999999997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70508.92</v>
      </c>
      <c r="S515" s="8">
        <v>89855.19</v>
      </c>
      <c r="T515" s="8">
        <v>311.35000000000002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90166.54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f t="shared" ref="AT515:AT578" si="8">AQ515-AR515-AS515+AP515+AO515+AN515+AL515+AI515+AH515+AG515+AF515+AA515+W515+V515+Q515+P515+O515+N515-J515</f>
        <v>0</v>
      </c>
      <c r="AU515" s="8">
        <v>31496.68</v>
      </c>
      <c r="AV515" s="8">
        <v>90166.54</v>
      </c>
      <c r="AW515" s="9">
        <v>86</v>
      </c>
      <c r="AX515" s="9">
        <v>300</v>
      </c>
      <c r="AY515" s="8">
        <v>292998.37</v>
      </c>
      <c r="AZ515" s="8">
        <v>71779.360000000001</v>
      </c>
      <c r="BA515" s="7">
        <v>90.000501999999997</v>
      </c>
      <c r="BB515" s="7">
        <v>88.407561665050196</v>
      </c>
      <c r="BC515" s="7">
        <v>9.5</v>
      </c>
      <c r="BD515" s="7"/>
      <c r="BE515" s="6" t="s">
        <v>3776</v>
      </c>
      <c r="BF515" s="4"/>
      <c r="BG515" s="6" t="s">
        <v>134</v>
      </c>
      <c r="BH515" s="6" t="s">
        <v>15</v>
      </c>
      <c r="BI515" s="6" t="s">
        <v>145</v>
      </c>
      <c r="BJ515" s="6" t="s">
        <v>3777</v>
      </c>
      <c r="BK515" s="5" t="s">
        <v>2</v>
      </c>
      <c r="BL515" s="7">
        <v>572393.38680976001</v>
      </c>
      <c r="BM515" s="5" t="s">
        <v>131</v>
      </c>
      <c r="BN515" s="7"/>
      <c r="BO515" s="10">
        <v>38883</v>
      </c>
      <c r="BP515" s="10">
        <v>48014</v>
      </c>
      <c r="BQ515" s="10" t="s">
        <v>772</v>
      </c>
      <c r="BR515" s="10" t="s">
        <v>4329</v>
      </c>
      <c r="BS515" s="10">
        <v>38883</v>
      </c>
      <c r="BT515" s="10">
        <v>48014</v>
      </c>
      <c r="BU515" s="7">
        <v>32774.120000000003</v>
      </c>
      <c r="BV515" s="7">
        <v>49.85</v>
      </c>
      <c r="BW515" s="7">
        <v>0</v>
      </c>
    </row>
    <row r="516" spans="1:75" s="2" customFormat="1" ht="18.2" customHeight="1" x14ac:dyDescent="0.15">
      <c r="A516" s="11">
        <v>514</v>
      </c>
      <c r="B516" s="12" t="s">
        <v>127</v>
      </c>
      <c r="C516" s="12" t="s">
        <v>128</v>
      </c>
      <c r="D516" s="26">
        <v>45383</v>
      </c>
      <c r="E516" s="13" t="s">
        <v>1356</v>
      </c>
      <c r="F516" s="22">
        <v>30</v>
      </c>
      <c r="G516" s="22">
        <v>29</v>
      </c>
      <c r="H516" s="15">
        <v>37311.43</v>
      </c>
      <c r="I516" s="15">
        <v>7737.2</v>
      </c>
      <c r="J516" s="15">
        <v>0</v>
      </c>
      <c r="K516" s="15">
        <v>45048.63</v>
      </c>
      <c r="L516" s="15">
        <v>299.64999999999998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45048.63</v>
      </c>
      <c r="S516" s="15">
        <v>9193.73</v>
      </c>
      <c r="T516" s="15">
        <v>295.38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9489.11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8">
        <f t="shared" si="8"/>
        <v>0</v>
      </c>
      <c r="AU516" s="15">
        <v>8036.85</v>
      </c>
      <c r="AV516" s="15">
        <v>9489.11</v>
      </c>
      <c r="AW516" s="16">
        <v>86</v>
      </c>
      <c r="AX516" s="16">
        <v>300</v>
      </c>
      <c r="AY516" s="15">
        <v>278000.62</v>
      </c>
      <c r="AZ516" s="15">
        <v>68104.649999999994</v>
      </c>
      <c r="BA516" s="14">
        <v>89.999802000000003</v>
      </c>
      <c r="BB516" s="14">
        <v>59.531438460828497</v>
      </c>
      <c r="BC516" s="14">
        <v>9.5</v>
      </c>
      <c r="BD516" s="14"/>
      <c r="BE516" s="13" t="s">
        <v>3776</v>
      </c>
      <c r="BF516" s="11"/>
      <c r="BG516" s="13" t="s">
        <v>137</v>
      </c>
      <c r="BH516" s="13" t="s">
        <v>9</v>
      </c>
      <c r="BI516" s="13" t="s">
        <v>339</v>
      </c>
      <c r="BJ516" s="13" t="s">
        <v>3777</v>
      </c>
      <c r="BK516" s="12" t="s">
        <v>2</v>
      </c>
      <c r="BL516" s="14">
        <v>365706.03970164002</v>
      </c>
      <c r="BM516" s="12" t="s">
        <v>131</v>
      </c>
      <c r="BN516" s="14"/>
      <c r="BO516" s="17">
        <v>38883</v>
      </c>
      <c r="BP516" s="17">
        <v>48014</v>
      </c>
      <c r="BQ516" s="10" t="s">
        <v>3767</v>
      </c>
      <c r="BR516" s="10" t="s">
        <v>4333</v>
      </c>
      <c r="BS516" s="10">
        <v>38883</v>
      </c>
      <c r="BT516" s="10">
        <v>48014</v>
      </c>
      <c r="BU516" s="14">
        <v>4740.34</v>
      </c>
      <c r="BV516" s="14">
        <v>47.3</v>
      </c>
      <c r="BW516" s="14">
        <v>0</v>
      </c>
    </row>
    <row r="517" spans="1:75" s="2" customFormat="1" ht="18.2" customHeight="1" x14ac:dyDescent="0.15">
      <c r="A517" s="4">
        <v>515</v>
      </c>
      <c r="B517" s="5" t="s">
        <v>127</v>
      </c>
      <c r="C517" s="5" t="s">
        <v>128</v>
      </c>
      <c r="D517" s="25">
        <v>45383</v>
      </c>
      <c r="E517" s="6" t="s">
        <v>1357</v>
      </c>
      <c r="F517" s="21">
        <v>1</v>
      </c>
      <c r="G517" s="21">
        <v>1</v>
      </c>
      <c r="H517" s="8">
        <v>10992.74</v>
      </c>
      <c r="I517" s="8">
        <v>22.09</v>
      </c>
      <c r="J517" s="8">
        <v>0</v>
      </c>
      <c r="K517" s="8">
        <v>11014.83</v>
      </c>
      <c r="L517" s="8">
        <v>366.31</v>
      </c>
      <c r="M517" s="8">
        <v>0</v>
      </c>
      <c r="N517" s="8">
        <v>22.09</v>
      </c>
      <c r="O517" s="8">
        <v>279.33</v>
      </c>
      <c r="P517" s="8">
        <v>0</v>
      </c>
      <c r="Q517" s="8">
        <v>0</v>
      </c>
      <c r="R517" s="8">
        <v>10713.41</v>
      </c>
      <c r="S517" s="8">
        <v>0</v>
      </c>
      <c r="T517" s="8">
        <v>87.94</v>
      </c>
      <c r="U517" s="8">
        <v>0</v>
      </c>
      <c r="V517" s="8">
        <v>0</v>
      </c>
      <c r="W517" s="8">
        <v>87.94</v>
      </c>
      <c r="X517" s="8">
        <v>0</v>
      </c>
      <c r="Y517" s="8">
        <v>0</v>
      </c>
      <c r="Z517" s="8">
        <v>0</v>
      </c>
      <c r="AA517" s="8">
        <v>41.88</v>
      </c>
      <c r="AB517" s="8">
        <v>0</v>
      </c>
      <c r="AC517" s="8">
        <v>0</v>
      </c>
      <c r="AD517" s="8">
        <v>0</v>
      </c>
      <c r="AE517" s="8">
        <v>0</v>
      </c>
      <c r="AF517" s="8">
        <v>-19.21</v>
      </c>
      <c r="AG517" s="8">
        <v>21.58</v>
      </c>
      <c r="AH517" s="8">
        <v>60.03</v>
      </c>
      <c r="AI517" s="8">
        <v>0</v>
      </c>
      <c r="AJ517" s="8">
        <v>0</v>
      </c>
      <c r="AK517" s="8">
        <v>0</v>
      </c>
      <c r="AL517" s="8">
        <v>41.96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f t="shared" si="8"/>
        <v>535.6</v>
      </c>
      <c r="AU517" s="8">
        <v>86.98</v>
      </c>
      <c r="AV517" s="8">
        <v>0</v>
      </c>
      <c r="AW517" s="9">
        <v>26</v>
      </c>
      <c r="AX517" s="9">
        <v>240</v>
      </c>
      <c r="AY517" s="8">
        <v>204997.29</v>
      </c>
      <c r="AZ517" s="8">
        <v>48393.15</v>
      </c>
      <c r="BA517" s="7">
        <v>86.927971999999997</v>
      </c>
      <c r="BB517" s="7">
        <v>19.244355957496499</v>
      </c>
      <c r="BC517" s="7">
        <v>9.6</v>
      </c>
      <c r="BD517" s="7"/>
      <c r="BE517" s="6" t="s">
        <v>3776</v>
      </c>
      <c r="BF517" s="4"/>
      <c r="BG517" s="6" t="s">
        <v>166</v>
      </c>
      <c r="BH517" s="6" t="s">
        <v>39</v>
      </c>
      <c r="BI517" s="6" t="s">
        <v>167</v>
      </c>
      <c r="BJ517" s="6" t="s">
        <v>3</v>
      </c>
      <c r="BK517" s="5" t="s">
        <v>2</v>
      </c>
      <c r="BL517" s="7">
        <v>86971.762355479994</v>
      </c>
      <c r="BM517" s="5" t="s">
        <v>131</v>
      </c>
      <c r="BN517" s="7"/>
      <c r="BO517" s="10">
        <v>38870</v>
      </c>
      <c r="BP517" s="10">
        <v>46175</v>
      </c>
      <c r="BQ517" s="10" t="s">
        <v>811</v>
      </c>
      <c r="BR517" s="10" t="s">
        <v>4323</v>
      </c>
      <c r="BS517" s="10">
        <v>38870</v>
      </c>
      <c r="BT517" s="10">
        <v>46175</v>
      </c>
      <c r="BU517" s="7">
        <v>0</v>
      </c>
      <c r="BV517" s="7">
        <v>41.88</v>
      </c>
      <c r="BW517" s="7">
        <v>0</v>
      </c>
    </row>
    <row r="518" spans="1:75" s="2" customFormat="1" ht="18.2" customHeight="1" x14ac:dyDescent="0.15">
      <c r="A518" s="11">
        <v>516</v>
      </c>
      <c r="B518" s="12" t="s">
        <v>127</v>
      </c>
      <c r="C518" s="12" t="s">
        <v>128</v>
      </c>
      <c r="D518" s="26">
        <v>45383</v>
      </c>
      <c r="E518" s="13" t="s">
        <v>1358</v>
      </c>
      <c r="F518" s="22">
        <v>150</v>
      </c>
      <c r="G518" s="22">
        <v>149</v>
      </c>
      <c r="H518" s="15">
        <v>20991.74</v>
      </c>
      <c r="I518" s="15">
        <v>65263.09</v>
      </c>
      <c r="J518" s="15">
        <v>0</v>
      </c>
      <c r="K518" s="15">
        <v>86254.83</v>
      </c>
      <c r="L518" s="15">
        <v>708.97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86254.83</v>
      </c>
      <c r="S518" s="15">
        <v>61465.27</v>
      </c>
      <c r="T518" s="15">
        <v>146.94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61612.21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8">
        <f t="shared" si="8"/>
        <v>0</v>
      </c>
      <c r="AU518" s="15">
        <v>65972.06</v>
      </c>
      <c r="AV518" s="15">
        <v>61612.21</v>
      </c>
      <c r="AW518" s="16">
        <v>26</v>
      </c>
      <c r="AX518" s="16">
        <v>240</v>
      </c>
      <c r="AY518" s="15">
        <v>659000.9</v>
      </c>
      <c r="AZ518" s="15">
        <v>99350.93</v>
      </c>
      <c r="BA518" s="14">
        <v>55.386876999999998</v>
      </c>
      <c r="BB518" s="14">
        <v>48.085968192405502</v>
      </c>
      <c r="BC518" s="14">
        <v>8.4</v>
      </c>
      <c r="BD518" s="14"/>
      <c r="BE518" s="13" t="s">
        <v>3776</v>
      </c>
      <c r="BF518" s="11"/>
      <c r="BG518" s="13" t="s">
        <v>134</v>
      </c>
      <c r="BH518" s="13" t="s">
        <v>27</v>
      </c>
      <c r="BI518" s="13" t="s">
        <v>204</v>
      </c>
      <c r="BJ518" s="13" t="s">
        <v>3777</v>
      </c>
      <c r="BK518" s="12" t="s">
        <v>2</v>
      </c>
      <c r="BL518" s="14">
        <v>700219.12507524004</v>
      </c>
      <c r="BM518" s="12" t="s">
        <v>131</v>
      </c>
      <c r="BN518" s="14"/>
      <c r="BO518" s="17">
        <v>38884</v>
      </c>
      <c r="BP518" s="17">
        <v>46189</v>
      </c>
      <c r="BQ518" s="10" t="s">
        <v>3698</v>
      </c>
      <c r="BR518" s="10" t="s">
        <v>4322</v>
      </c>
      <c r="BS518" s="10">
        <v>38884</v>
      </c>
      <c r="BT518" s="10">
        <v>46189</v>
      </c>
      <c r="BU518" s="14">
        <v>35844.58</v>
      </c>
      <c r="BV518" s="14">
        <v>67.56</v>
      </c>
      <c r="BW518" s="14">
        <v>0</v>
      </c>
    </row>
    <row r="519" spans="1:75" s="2" customFormat="1" ht="18.2" customHeight="1" x14ac:dyDescent="0.15">
      <c r="A519" s="4">
        <v>517</v>
      </c>
      <c r="B519" s="5" t="s">
        <v>127</v>
      </c>
      <c r="C519" s="5" t="s">
        <v>128</v>
      </c>
      <c r="D519" s="25">
        <v>45383</v>
      </c>
      <c r="E519" s="6" t="s">
        <v>1359</v>
      </c>
      <c r="F519" s="21">
        <v>159</v>
      </c>
      <c r="G519" s="21">
        <v>158</v>
      </c>
      <c r="H519" s="8">
        <v>84821.03</v>
      </c>
      <c r="I519" s="8">
        <v>61858.85</v>
      </c>
      <c r="J519" s="8">
        <v>0</v>
      </c>
      <c r="K519" s="8">
        <v>146679.88</v>
      </c>
      <c r="L519" s="8">
        <v>683.89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146679.88</v>
      </c>
      <c r="S519" s="8">
        <v>150909.54</v>
      </c>
      <c r="T519" s="8">
        <v>664.43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151573.97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f t="shared" si="8"/>
        <v>0</v>
      </c>
      <c r="AU519" s="8">
        <v>62542.74</v>
      </c>
      <c r="AV519" s="8">
        <v>151573.97</v>
      </c>
      <c r="AW519" s="9">
        <v>86</v>
      </c>
      <c r="AX519" s="9">
        <v>300</v>
      </c>
      <c r="AY519" s="8">
        <v>634998.19999999995</v>
      </c>
      <c r="AZ519" s="8">
        <v>155559.04999999999</v>
      </c>
      <c r="BA519" s="7">
        <v>90.000254999999996</v>
      </c>
      <c r="BB519" s="7">
        <v>84.863121775103394</v>
      </c>
      <c r="BC519" s="7">
        <v>9.4</v>
      </c>
      <c r="BD519" s="7"/>
      <c r="BE519" s="6" t="s">
        <v>3776</v>
      </c>
      <c r="BF519" s="4"/>
      <c r="BG519" s="6" t="s">
        <v>134</v>
      </c>
      <c r="BH519" s="6" t="s">
        <v>56</v>
      </c>
      <c r="BI519" s="6" t="s">
        <v>359</v>
      </c>
      <c r="BJ519" s="6" t="s">
        <v>3777</v>
      </c>
      <c r="BK519" s="5" t="s">
        <v>2</v>
      </c>
      <c r="BL519" s="7">
        <v>1190751.3728766399</v>
      </c>
      <c r="BM519" s="5" t="s">
        <v>131</v>
      </c>
      <c r="BN519" s="7"/>
      <c r="BO519" s="10">
        <v>38884</v>
      </c>
      <c r="BP519" s="10">
        <v>48015</v>
      </c>
      <c r="BQ519" s="10" t="s">
        <v>769</v>
      </c>
      <c r="BR519" s="10" t="s">
        <v>4346</v>
      </c>
      <c r="BS519" s="10">
        <v>38884</v>
      </c>
      <c r="BT519" s="10">
        <v>48015</v>
      </c>
      <c r="BU519" s="7">
        <v>50872.84</v>
      </c>
      <c r="BV519" s="7">
        <v>59.57</v>
      </c>
      <c r="BW519" s="7">
        <v>0</v>
      </c>
    </row>
    <row r="520" spans="1:75" s="2" customFormat="1" ht="18.2" customHeight="1" x14ac:dyDescent="0.15">
      <c r="A520" s="11">
        <v>518</v>
      </c>
      <c r="B520" s="12" t="s">
        <v>127</v>
      </c>
      <c r="C520" s="12" t="s">
        <v>128</v>
      </c>
      <c r="D520" s="26">
        <v>45383</v>
      </c>
      <c r="E520" s="13" t="s">
        <v>1360</v>
      </c>
      <c r="F520" s="22">
        <v>26</v>
      </c>
      <c r="G520" s="22">
        <v>25</v>
      </c>
      <c r="H520" s="15">
        <v>88052.14</v>
      </c>
      <c r="I520" s="15">
        <v>16050.17</v>
      </c>
      <c r="J520" s="15">
        <v>0</v>
      </c>
      <c r="K520" s="15">
        <v>104102.31</v>
      </c>
      <c r="L520" s="15">
        <v>709.91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104102.31</v>
      </c>
      <c r="S520" s="15">
        <v>18114.580000000002</v>
      </c>
      <c r="T520" s="15">
        <v>689.74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18804.32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8">
        <f t="shared" si="8"/>
        <v>0</v>
      </c>
      <c r="AU520" s="15">
        <v>16760.080000000002</v>
      </c>
      <c r="AV520" s="15">
        <v>18804.32</v>
      </c>
      <c r="AW520" s="16">
        <v>86</v>
      </c>
      <c r="AX520" s="16">
        <v>300</v>
      </c>
      <c r="AY520" s="15">
        <v>659998.35</v>
      </c>
      <c r="AZ520" s="15">
        <v>161481.46</v>
      </c>
      <c r="BA520" s="14">
        <v>89.887803000000005</v>
      </c>
      <c r="BB520" s="14">
        <v>57.948001789957402</v>
      </c>
      <c r="BC520" s="14">
        <v>9.4</v>
      </c>
      <c r="BD520" s="14"/>
      <c r="BE520" s="13" t="s">
        <v>3776</v>
      </c>
      <c r="BF520" s="11"/>
      <c r="BG520" s="13" t="s">
        <v>137</v>
      </c>
      <c r="BH520" s="13" t="s">
        <v>9</v>
      </c>
      <c r="BI520" s="13" t="s">
        <v>150</v>
      </c>
      <c r="BJ520" s="13" t="s">
        <v>3777</v>
      </c>
      <c r="BK520" s="12" t="s">
        <v>2</v>
      </c>
      <c r="BL520" s="14">
        <v>845105.46744468005</v>
      </c>
      <c r="BM520" s="12" t="s">
        <v>131</v>
      </c>
      <c r="BN520" s="14"/>
      <c r="BO520" s="17">
        <v>38884</v>
      </c>
      <c r="BP520" s="17">
        <v>48015</v>
      </c>
      <c r="BQ520" s="10" t="s">
        <v>740</v>
      </c>
      <c r="BR520" s="10" t="s">
        <v>4339</v>
      </c>
      <c r="BS520" s="10">
        <v>38884</v>
      </c>
      <c r="BT520" s="10">
        <v>48015</v>
      </c>
      <c r="BU520" s="14">
        <v>8357.25</v>
      </c>
      <c r="BV520" s="14">
        <v>61.84</v>
      </c>
      <c r="BW520" s="14">
        <v>0</v>
      </c>
    </row>
    <row r="521" spans="1:75" s="2" customFormat="1" ht="18.2" customHeight="1" x14ac:dyDescent="0.15">
      <c r="A521" s="4">
        <v>519</v>
      </c>
      <c r="B521" s="5" t="s">
        <v>127</v>
      </c>
      <c r="C521" s="5" t="s">
        <v>128</v>
      </c>
      <c r="D521" s="25">
        <v>45383</v>
      </c>
      <c r="E521" s="6" t="s">
        <v>1361</v>
      </c>
      <c r="F521" s="21">
        <v>54</v>
      </c>
      <c r="G521" s="21">
        <v>53</v>
      </c>
      <c r="H521" s="8">
        <v>46781.68</v>
      </c>
      <c r="I521" s="8">
        <v>16211.13</v>
      </c>
      <c r="J521" s="8">
        <v>0</v>
      </c>
      <c r="K521" s="8">
        <v>62992.81</v>
      </c>
      <c r="L521" s="8">
        <v>375.71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62992.81</v>
      </c>
      <c r="S521" s="8">
        <v>23233.89</v>
      </c>
      <c r="T521" s="8">
        <v>370.35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23604.240000000002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f t="shared" si="8"/>
        <v>0</v>
      </c>
      <c r="AU521" s="8">
        <v>16586.84</v>
      </c>
      <c r="AV521" s="8">
        <v>23604.240000000002</v>
      </c>
      <c r="AW521" s="9">
        <v>86</v>
      </c>
      <c r="AX521" s="9">
        <v>300</v>
      </c>
      <c r="AY521" s="8">
        <v>349001.41</v>
      </c>
      <c r="AZ521" s="8">
        <v>85390.9</v>
      </c>
      <c r="BA521" s="7">
        <v>89.888752999999994</v>
      </c>
      <c r="BB521" s="7">
        <v>66.310873159387398</v>
      </c>
      <c r="BC521" s="7">
        <v>9.5</v>
      </c>
      <c r="BD521" s="7"/>
      <c r="BE521" s="6" t="s">
        <v>3776</v>
      </c>
      <c r="BF521" s="4"/>
      <c r="BG521" s="6" t="s">
        <v>166</v>
      </c>
      <c r="BH521" s="6" t="s">
        <v>39</v>
      </c>
      <c r="BI521" s="6" t="s">
        <v>360</v>
      </c>
      <c r="BJ521" s="6" t="s">
        <v>3777</v>
      </c>
      <c r="BK521" s="5" t="s">
        <v>2</v>
      </c>
      <c r="BL521" s="7">
        <v>511377.39537868003</v>
      </c>
      <c r="BM521" s="5" t="s">
        <v>131</v>
      </c>
      <c r="BN521" s="7"/>
      <c r="BO521" s="10">
        <v>38884</v>
      </c>
      <c r="BP521" s="10">
        <v>48015</v>
      </c>
      <c r="BQ521" s="10" t="s">
        <v>3828</v>
      </c>
      <c r="BR521" s="10" t="s">
        <v>4344</v>
      </c>
      <c r="BS521" s="10">
        <v>38884</v>
      </c>
      <c r="BT521" s="10">
        <v>48015</v>
      </c>
      <c r="BU521" s="7">
        <v>10864.47</v>
      </c>
      <c r="BV521" s="7">
        <v>59.3</v>
      </c>
      <c r="BW521" s="7">
        <v>0</v>
      </c>
    </row>
    <row r="522" spans="1:75" s="2" customFormat="1" ht="18.2" customHeight="1" x14ac:dyDescent="0.15">
      <c r="A522" s="11">
        <v>520</v>
      </c>
      <c r="B522" s="12" t="s">
        <v>127</v>
      </c>
      <c r="C522" s="12" t="s">
        <v>128</v>
      </c>
      <c r="D522" s="26">
        <v>45383</v>
      </c>
      <c r="E522" s="13" t="s">
        <v>1362</v>
      </c>
      <c r="F522" s="22">
        <v>0</v>
      </c>
      <c r="G522" s="22">
        <v>0</v>
      </c>
      <c r="H522" s="15">
        <v>36292</v>
      </c>
      <c r="I522" s="15">
        <v>0</v>
      </c>
      <c r="J522" s="15">
        <v>0</v>
      </c>
      <c r="K522" s="15">
        <v>36292</v>
      </c>
      <c r="L522" s="15">
        <v>1212.27</v>
      </c>
      <c r="M522" s="15">
        <v>0</v>
      </c>
      <c r="N522" s="15">
        <v>0</v>
      </c>
      <c r="O522" s="15">
        <v>1212.27</v>
      </c>
      <c r="P522" s="15">
        <v>0</v>
      </c>
      <c r="Q522" s="15">
        <v>0</v>
      </c>
      <c r="R522" s="15">
        <v>35079.730000000003</v>
      </c>
      <c r="S522" s="15">
        <v>0</v>
      </c>
      <c r="T522" s="15">
        <v>284.29000000000002</v>
      </c>
      <c r="U522" s="15">
        <v>0</v>
      </c>
      <c r="V522" s="15">
        <v>0</v>
      </c>
      <c r="W522" s="15">
        <v>284.29000000000002</v>
      </c>
      <c r="X522" s="15">
        <v>0</v>
      </c>
      <c r="Y522" s="15">
        <v>0</v>
      </c>
      <c r="Z522" s="15">
        <v>0</v>
      </c>
      <c r="AA522" s="15">
        <v>59.3</v>
      </c>
      <c r="AB522" s="15">
        <v>0</v>
      </c>
      <c r="AC522" s="15">
        <v>0</v>
      </c>
      <c r="AD522" s="15">
        <v>0</v>
      </c>
      <c r="AE522" s="15">
        <v>0</v>
      </c>
      <c r="AF522" s="15">
        <v>-67.92</v>
      </c>
      <c r="AG522" s="15">
        <v>67.680000000000007</v>
      </c>
      <c r="AH522" s="15">
        <v>199.58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807.96</v>
      </c>
      <c r="AQ522" s="15">
        <v>0</v>
      </c>
      <c r="AR522" s="15">
        <v>838.6</v>
      </c>
      <c r="AS522" s="15">
        <v>0</v>
      </c>
      <c r="AT522" s="8">
        <f t="shared" si="8"/>
        <v>1724.56</v>
      </c>
      <c r="AU522" s="15">
        <v>0</v>
      </c>
      <c r="AV522" s="15">
        <v>0</v>
      </c>
      <c r="AW522" s="16">
        <v>26</v>
      </c>
      <c r="AX522" s="16">
        <v>240</v>
      </c>
      <c r="AY522" s="15">
        <v>659998.35</v>
      </c>
      <c r="AZ522" s="15">
        <v>161683.42000000001</v>
      </c>
      <c r="BA522" s="14">
        <v>90.000223000000005</v>
      </c>
      <c r="BB522" s="14">
        <v>19.526946688657301</v>
      </c>
      <c r="BC522" s="14">
        <v>9.4</v>
      </c>
      <c r="BD522" s="14"/>
      <c r="BE522" s="13" t="s">
        <v>3776</v>
      </c>
      <c r="BF522" s="11"/>
      <c r="BG522" s="13" t="s">
        <v>134</v>
      </c>
      <c r="BH522" s="13" t="s">
        <v>300</v>
      </c>
      <c r="BI522" s="13" t="s">
        <v>356</v>
      </c>
      <c r="BJ522" s="13" t="s">
        <v>1</v>
      </c>
      <c r="BK522" s="12" t="s">
        <v>2</v>
      </c>
      <c r="BL522" s="14">
        <v>284778.23037244001</v>
      </c>
      <c r="BM522" s="12" t="s">
        <v>131</v>
      </c>
      <c r="BN522" s="14"/>
      <c r="BO522" s="17">
        <v>38884</v>
      </c>
      <c r="BP522" s="17">
        <v>46189</v>
      </c>
      <c r="BQ522" s="10" t="s">
        <v>749</v>
      </c>
      <c r="BR522" s="10" t="s">
        <v>4345</v>
      </c>
      <c r="BS522" s="10">
        <v>38884</v>
      </c>
      <c r="BT522" s="10">
        <v>46189</v>
      </c>
      <c r="BU522" s="14">
        <v>0</v>
      </c>
      <c r="BV522" s="14">
        <v>59.3</v>
      </c>
      <c r="BW522" s="14">
        <v>0</v>
      </c>
    </row>
    <row r="523" spans="1:75" s="2" customFormat="1" ht="18.2" customHeight="1" x14ac:dyDescent="0.15">
      <c r="A523" s="4">
        <v>521</v>
      </c>
      <c r="B523" s="5" t="s">
        <v>127</v>
      </c>
      <c r="C523" s="5" t="s">
        <v>128</v>
      </c>
      <c r="D523" s="25">
        <v>45383</v>
      </c>
      <c r="E523" s="6" t="s">
        <v>1363</v>
      </c>
      <c r="F523" s="21">
        <v>82</v>
      </c>
      <c r="G523" s="21">
        <v>82</v>
      </c>
      <c r="H523" s="8">
        <v>0</v>
      </c>
      <c r="I523" s="8">
        <v>64006.99</v>
      </c>
      <c r="J523" s="8">
        <v>0</v>
      </c>
      <c r="K523" s="8">
        <v>64006.99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64006.99</v>
      </c>
      <c r="S523" s="8">
        <v>23044.62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23044.62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f t="shared" si="8"/>
        <v>0</v>
      </c>
      <c r="AU523" s="8">
        <v>64006.99</v>
      </c>
      <c r="AV523" s="8">
        <v>23044.62</v>
      </c>
      <c r="AW523" s="9">
        <v>0</v>
      </c>
      <c r="AX523" s="9">
        <v>180</v>
      </c>
      <c r="AY523" s="8">
        <v>415998.08</v>
      </c>
      <c r="AZ523" s="8">
        <v>101907.11</v>
      </c>
      <c r="BA523" s="7">
        <v>90.000415000000004</v>
      </c>
      <c r="BB523" s="7">
        <v>56.5284960284013</v>
      </c>
      <c r="BC523" s="7">
        <v>9.5</v>
      </c>
      <c r="BD523" s="7"/>
      <c r="BE523" s="6" t="s">
        <v>3776</v>
      </c>
      <c r="BF523" s="4"/>
      <c r="BG523" s="6" t="s">
        <v>219</v>
      </c>
      <c r="BH523" s="6" t="s">
        <v>41</v>
      </c>
      <c r="BI523" s="6" t="s">
        <v>220</v>
      </c>
      <c r="BJ523" s="6" t="s">
        <v>3777</v>
      </c>
      <c r="BK523" s="5" t="s">
        <v>2</v>
      </c>
      <c r="BL523" s="7">
        <v>519610.53701571998</v>
      </c>
      <c r="BM523" s="5" t="s">
        <v>131</v>
      </c>
      <c r="BN523" s="7"/>
      <c r="BO523" s="10">
        <v>38885</v>
      </c>
      <c r="BP523" s="10">
        <v>44364</v>
      </c>
      <c r="BQ523" s="10" t="s">
        <v>4080</v>
      </c>
      <c r="BR523" s="10" t="s">
        <v>4376</v>
      </c>
      <c r="BS523" s="10">
        <v>38885</v>
      </c>
      <c r="BT523" s="10">
        <v>44364</v>
      </c>
      <c r="BU523" s="7">
        <v>18502.02</v>
      </c>
      <c r="BV523" s="7">
        <v>0</v>
      </c>
      <c r="BW523" s="7">
        <v>0</v>
      </c>
    </row>
    <row r="524" spans="1:75" s="2" customFormat="1" ht="18.2" customHeight="1" x14ac:dyDescent="0.15">
      <c r="A524" s="11">
        <v>522</v>
      </c>
      <c r="B524" s="12" t="s">
        <v>127</v>
      </c>
      <c r="C524" s="12" t="s">
        <v>128</v>
      </c>
      <c r="D524" s="26">
        <v>45383</v>
      </c>
      <c r="E524" s="13" t="s">
        <v>1364</v>
      </c>
      <c r="F524" s="22">
        <v>0</v>
      </c>
      <c r="G524" s="22">
        <v>0</v>
      </c>
      <c r="H524" s="15">
        <v>17634.27</v>
      </c>
      <c r="I524" s="15">
        <v>0</v>
      </c>
      <c r="J524" s="15">
        <v>0</v>
      </c>
      <c r="K524" s="15">
        <v>17634.27</v>
      </c>
      <c r="L524" s="15">
        <v>588.46</v>
      </c>
      <c r="M524" s="15">
        <v>0</v>
      </c>
      <c r="N524" s="15">
        <v>0</v>
      </c>
      <c r="O524" s="15">
        <v>588.46</v>
      </c>
      <c r="P524" s="15">
        <v>0</v>
      </c>
      <c r="Q524" s="15">
        <v>0</v>
      </c>
      <c r="R524" s="15">
        <v>17045.810000000001</v>
      </c>
      <c r="S524" s="15">
        <v>0</v>
      </c>
      <c r="T524" s="15">
        <v>139.6</v>
      </c>
      <c r="U524" s="15">
        <v>0</v>
      </c>
      <c r="V524" s="15">
        <v>0</v>
      </c>
      <c r="W524" s="15">
        <v>139.6</v>
      </c>
      <c r="X524" s="15">
        <v>0</v>
      </c>
      <c r="Y524" s="15">
        <v>0</v>
      </c>
      <c r="Z524" s="15">
        <v>0</v>
      </c>
      <c r="AA524" s="15">
        <v>51.71</v>
      </c>
      <c r="AB524" s="15">
        <v>0</v>
      </c>
      <c r="AC524" s="15">
        <v>0</v>
      </c>
      <c r="AD524" s="15">
        <v>0</v>
      </c>
      <c r="AE524" s="15">
        <v>0</v>
      </c>
      <c r="AF524" s="15">
        <v>-32.630000000000003</v>
      </c>
      <c r="AG524" s="15">
        <v>33.92</v>
      </c>
      <c r="AH524" s="15">
        <v>97.83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0.10470500000000001</v>
      </c>
      <c r="AT524" s="8">
        <f t="shared" si="8"/>
        <v>878.78529500000002</v>
      </c>
      <c r="AU524" s="15">
        <v>0</v>
      </c>
      <c r="AV524" s="15">
        <v>0</v>
      </c>
      <c r="AW524" s="16">
        <v>26</v>
      </c>
      <c r="AX524" s="16">
        <v>240</v>
      </c>
      <c r="AY524" s="15">
        <v>354601.38</v>
      </c>
      <c r="AZ524" s="15">
        <v>78106.67</v>
      </c>
      <c r="BA524" s="14">
        <v>80.935947999999996</v>
      </c>
      <c r="BB524" s="14">
        <v>17.663264760588099</v>
      </c>
      <c r="BC524" s="14">
        <v>9.5</v>
      </c>
      <c r="BD524" s="14"/>
      <c r="BE524" s="13" t="s">
        <v>3776</v>
      </c>
      <c r="BF524" s="11"/>
      <c r="BG524" s="13" t="s">
        <v>134</v>
      </c>
      <c r="BH524" s="13" t="s">
        <v>15</v>
      </c>
      <c r="BI524" s="13" t="s">
        <v>145</v>
      </c>
      <c r="BJ524" s="13" t="s">
        <v>1</v>
      </c>
      <c r="BK524" s="12" t="s">
        <v>2</v>
      </c>
      <c r="BL524" s="14">
        <v>138378.36286267999</v>
      </c>
      <c r="BM524" s="12" t="s">
        <v>131</v>
      </c>
      <c r="BN524" s="14"/>
      <c r="BO524" s="17">
        <v>38891</v>
      </c>
      <c r="BP524" s="17">
        <v>46196</v>
      </c>
      <c r="BQ524" s="10" t="s">
        <v>4319</v>
      </c>
      <c r="BR524" s="10" t="s">
        <v>4326</v>
      </c>
      <c r="BS524" s="10">
        <v>38891</v>
      </c>
      <c r="BT524" s="10">
        <v>46196</v>
      </c>
      <c r="BU524" s="14">
        <v>0</v>
      </c>
      <c r="BV524" s="14">
        <v>51.71</v>
      </c>
      <c r="BW524" s="14">
        <v>0</v>
      </c>
    </row>
    <row r="525" spans="1:75" s="2" customFormat="1" ht="18.2" customHeight="1" x14ac:dyDescent="0.15">
      <c r="A525" s="4">
        <v>523</v>
      </c>
      <c r="B525" s="5" t="s">
        <v>127</v>
      </c>
      <c r="C525" s="5" t="s">
        <v>128</v>
      </c>
      <c r="D525" s="25">
        <v>45383</v>
      </c>
      <c r="E525" s="6" t="s">
        <v>1365</v>
      </c>
      <c r="F525" s="21">
        <v>135</v>
      </c>
      <c r="G525" s="21">
        <v>134</v>
      </c>
      <c r="H525" s="8">
        <v>32894.76</v>
      </c>
      <c r="I525" s="8">
        <v>21586.31</v>
      </c>
      <c r="J525" s="8">
        <v>0</v>
      </c>
      <c r="K525" s="8">
        <v>54481.07</v>
      </c>
      <c r="L525" s="8">
        <v>263.16000000000003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54481.07</v>
      </c>
      <c r="S525" s="8">
        <v>48940.57</v>
      </c>
      <c r="T525" s="8">
        <v>263.16000000000003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49203.73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0</v>
      </c>
      <c r="AT525" s="8">
        <f t="shared" si="8"/>
        <v>0</v>
      </c>
      <c r="AU525" s="8">
        <v>21849.47</v>
      </c>
      <c r="AV525" s="8">
        <v>49203.73</v>
      </c>
      <c r="AW525" s="9">
        <v>86</v>
      </c>
      <c r="AX525" s="9">
        <v>300</v>
      </c>
      <c r="AY525" s="8">
        <v>244000.44</v>
      </c>
      <c r="AZ525" s="8">
        <v>59763.85</v>
      </c>
      <c r="BA525" s="7">
        <v>89.999834000000007</v>
      </c>
      <c r="BB525" s="7">
        <v>82.044367224373602</v>
      </c>
      <c r="BC525" s="7">
        <v>9.6</v>
      </c>
      <c r="BD525" s="7"/>
      <c r="BE525" s="6" t="s">
        <v>3776</v>
      </c>
      <c r="BF525" s="4"/>
      <c r="BG525" s="6" t="s">
        <v>155</v>
      </c>
      <c r="BH525" s="6" t="s">
        <v>11</v>
      </c>
      <c r="BI525" s="6" t="s">
        <v>357</v>
      </c>
      <c r="BJ525" s="6" t="s">
        <v>3777</v>
      </c>
      <c r="BK525" s="5" t="s">
        <v>2</v>
      </c>
      <c r="BL525" s="7">
        <v>442278.85172996001</v>
      </c>
      <c r="BM525" s="5" t="s">
        <v>131</v>
      </c>
      <c r="BN525" s="7"/>
      <c r="BO525" s="10">
        <v>38891</v>
      </c>
      <c r="BP525" s="10">
        <v>48022</v>
      </c>
      <c r="BQ525" s="10" t="s">
        <v>742</v>
      </c>
      <c r="BR525" s="10" t="s">
        <v>4341</v>
      </c>
      <c r="BS525" s="10">
        <v>38891</v>
      </c>
      <c r="BT525" s="10">
        <v>48022</v>
      </c>
      <c r="BU525" s="7">
        <v>21176.36</v>
      </c>
      <c r="BV525" s="7">
        <v>54.18</v>
      </c>
      <c r="BW525" s="7">
        <v>0</v>
      </c>
    </row>
    <row r="526" spans="1:75" s="2" customFormat="1" ht="18.2" customHeight="1" x14ac:dyDescent="0.15">
      <c r="A526" s="11">
        <v>524</v>
      </c>
      <c r="B526" s="12" t="s">
        <v>127</v>
      </c>
      <c r="C526" s="12" t="s">
        <v>128</v>
      </c>
      <c r="D526" s="26">
        <v>45383</v>
      </c>
      <c r="E526" s="13" t="s">
        <v>1366</v>
      </c>
      <c r="F526" s="22">
        <v>155</v>
      </c>
      <c r="G526" s="22">
        <v>154</v>
      </c>
      <c r="H526" s="15">
        <v>52188.01</v>
      </c>
      <c r="I526" s="15">
        <v>37217.46</v>
      </c>
      <c r="J526" s="15">
        <v>0</v>
      </c>
      <c r="K526" s="15">
        <v>89405.47</v>
      </c>
      <c r="L526" s="15">
        <v>419.05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89405.47</v>
      </c>
      <c r="S526" s="15">
        <v>90386.38</v>
      </c>
      <c r="T526" s="15">
        <v>413.16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90799.54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8">
        <f t="shared" si="8"/>
        <v>0</v>
      </c>
      <c r="AU526" s="15">
        <v>37636.51</v>
      </c>
      <c r="AV526" s="15">
        <v>90799.54</v>
      </c>
      <c r="AW526" s="16">
        <v>86</v>
      </c>
      <c r="AX526" s="16">
        <v>300</v>
      </c>
      <c r="AY526" s="15">
        <v>415399.77</v>
      </c>
      <c r="AZ526" s="15">
        <v>95252.04</v>
      </c>
      <c r="BA526" s="14">
        <v>84.256186</v>
      </c>
      <c r="BB526" s="14">
        <v>79.084541493677406</v>
      </c>
      <c r="BC526" s="14">
        <v>9.5</v>
      </c>
      <c r="BD526" s="14"/>
      <c r="BE526" s="13" t="s">
        <v>3776</v>
      </c>
      <c r="BF526" s="11"/>
      <c r="BG526" s="13" t="s">
        <v>134</v>
      </c>
      <c r="BH526" s="13" t="s">
        <v>25</v>
      </c>
      <c r="BI526" s="13" t="s">
        <v>179</v>
      </c>
      <c r="BJ526" s="13" t="s">
        <v>3777</v>
      </c>
      <c r="BK526" s="12" t="s">
        <v>2</v>
      </c>
      <c r="BL526" s="14">
        <v>725796.10881315998</v>
      </c>
      <c r="BM526" s="12" t="s">
        <v>131</v>
      </c>
      <c r="BN526" s="14"/>
      <c r="BO526" s="17">
        <v>38891</v>
      </c>
      <c r="BP526" s="17">
        <v>48022</v>
      </c>
      <c r="BQ526" s="10" t="s">
        <v>740</v>
      </c>
      <c r="BR526" s="10" t="s">
        <v>4339</v>
      </c>
      <c r="BS526" s="10">
        <v>38891</v>
      </c>
      <c r="BT526" s="10">
        <v>48022</v>
      </c>
      <c r="BU526" s="14">
        <v>35372.9</v>
      </c>
      <c r="BV526" s="14">
        <v>66.150000000000006</v>
      </c>
      <c r="BW526" s="14">
        <v>0</v>
      </c>
    </row>
    <row r="527" spans="1:75" s="2" customFormat="1" ht="18.2" customHeight="1" x14ac:dyDescent="0.15">
      <c r="A527" s="4">
        <v>525</v>
      </c>
      <c r="B527" s="5" t="s">
        <v>127</v>
      </c>
      <c r="C527" s="5" t="s">
        <v>128</v>
      </c>
      <c r="D527" s="25">
        <v>45383</v>
      </c>
      <c r="E527" s="6" t="s">
        <v>1367</v>
      </c>
      <c r="F527" s="21">
        <v>0</v>
      </c>
      <c r="G527" s="21">
        <v>1</v>
      </c>
      <c r="H527" s="8">
        <v>12409.11</v>
      </c>
      <c r="I527" s="8">
        <v>34.549999999999997</v>
      </c>
      <c r="J527" s="8">
        <v>0</v>
      </c>
      <c r="K527" s="8">
        <v>12443.66</v>
      </c>
      <c r="L527" s="8">
        <v>744.04</v>
      </c>
      <c r="M527" s="8">
        <v>0</v>
      </c>
      <c r="N527" s="8">
        <v>34.549999999999997</v>
      </c>
      <c r="O527" s="8">
        <v>744.04</v>
      </c>
      <c r="P527" s="8">
        <v>0</v>
      </c>
      <c r="Q527" s="8">
        <v>0</v>
      </c>
      <c r="R527" s="8">
        <v>11665.07</v>
      </c>
      <c r="S527" s="8">
        <v>0</v>
      </c>
      <c r="T527" s="8">
        <v>98.24</v>
      </c>
      <c r="U527" s="8">
        <v>0</v>
      </c>
      <c r="V527" s="8">
        <v>0</v>
      </c>
      <c r="W527" s="8">
        <v>98.24</v>
      </c>
      <c r="X527" s="8">
        <v>0</v>
      </c>
      <c r="Y527" s="8">
        <v>0</v>
      </c>
      <c r="Z527" s="8">
        <v>0</v>
      </c>
      <c r="AA527" s="8">
        <v>59.82</v>
      </c>
      <c r="AB527" s="8">
        <v>0</v>
      </c>
      <c r="AC527" s="8">
        <v>0</v>
      </c>
      <c r="AD527" s="8">
        <v>0</v>
      </c>
      <c r="AE527" s="8">
        <v>0</v>
      </c>
      <c r="AF527" s="8">
        <v>-35.32</v>
      </c>
      <c r="AG527" s="8">
        <v>39.24</v>
      </c>
      <c r="AH527" s="8">
        <v>111.36</v>
      </c>
      <c r="AI527" s="8">
        <v>0</v>
      </c>
      <c r="AJ527" s="8">
        <v>0</v>
      </c>
      <c r="AK527" s="8">
        <v>0</v>
      </c>
      <c r="AL527" s="8">
        <v>42.05</v>
      </c>
      <c r="AM527" s="8">
        <v>0</v>
      </c>
      <c r="AN527" s="8">
        <v>0</v>
      </c>
      <c r="AO527" s="8">
        <v>0</v>
      </c>
      <c r="AP527" s="8">
        <v>1.1100000000000001</v>
      </c>
      <c r="AQ527" s="8">
        <v>0</v>
      </c>
      <c r="AR527" s="8">
        <v>0</v>
      </c>
      <c r="AS527" s="8">
        <v>0</v>
      </c>
      <c r="AT527" s="8">
        <f t="shared" si="8"/>
        <v>1095.0899999999999</v>
      </c>
      <c r="AU527" s="8">
        <v>0</v>
      </c>
      <c r="AV527" s="8">
        <v>0</v>
      </c>
      <c r="AW527" s="9">
        <v>26</v>
      </c>
      <c r="AX527" s="9">
        <v>240</v>
      </c>
      <c r="AY527" s="8">
        <v>364497.08</v>
      </c>
      <c r="AZ527" s="8">
        <v>90360.17</v>
      </c>
      <c r="BA527" s="7">
        <v>91.091268999999997</v>
      </c>
      <c r="BB527" s="7">
        <v>11.759451418405099</v>
      </c>
      <c r="BC527" s="7">
        <v>9.5</v>
      </c>
      <c r="BD527" s="7"/>
      <c r="BE527" s="6" t="s">
        <v>3776</v>
      </c>
      <c r="BF527" s="4"/>
      <c r="BG527" s="6" t="s">
        <v>134</v>
      </c>
      <c r="BH527" s="6" t="s">
        <v>22</v>
      </c>
      <c r="BI527" s="6" t="s">
        <v>136</v>
      </c>
      <c r="BJ527" s="6" t="s">
        <v>1</v>
      </c>
      <c r="BK527" s="5" t="s">
        <v>2</v>
      </c>
      <c r="BL527" s="7">
        <v>94697.364881960006</v>
      </c>
      <c r="BM527" s="5" t="s">
        <v>131</v>
      </c>
      <c r="BN527" s="7"/>
      <c r="BO527" s="10">
        <v>38891</v>
      </c>
      <c r="BP527" s="10">
        <v>46196</v>
      </c>
      <c r="BQ527" s="10" t="s">
        <v>811</v>
      </c>
      <c r="BR527" s="10" t="s">
        <v>4323</v>
      </c>
      <c r="BS527" s="10">
        <v>38891</v>
      </c>
      <c r="BT527" s="10">
        <v>46196</v>
      </c>
      <c r="BU527" s="7">
        <v>0</v>
      </c>
      <c r="BV527" s="7">
        <v>59.82</v>
      </c>
      <c r="BW527" s="7">
        <v>0</v>
      </c>
    </row>
    <row r="528" spans="1:75" s="2" customFormat="1" ht="18.2" customHeight="1" x14ac:dyDescent="0.15">
      <c r="A528" s="11">
        <v>526</v>
      </c>
      <c r="B528" s="12" t="s">
        <v>127</v>
      </c>
      <c r="C528" s="12" t="s">
        <v>128</v>
      </c>
      <c r="D528" s="26">
        <v>45383</v>
      </c>
      <c r="E528" s="13" t="s">
        <v>1368</v>
      </c>
      <c r="F528" s="22">
        <v>168</v>
      </c>
      <c r="G528" s="22">
        <v>167</v>
      </c>
      <c r="H528" s="15">
        <v>55206.81</v>
      </c>
      <c r="I528" s="15">
        <v>40990.199999999997</v>
      </c>
      <c r="J528" s="15">
        <v>0</v>
      </c>
      <c r="K528" s="15">
        <v>96197.01</v>
      </c>
      <c r="L528" s="15">
        <v>443.3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96197.01</v>
      </c>
      <c r="S528" s="15">
        <v>106028.26</v>
      </c>
      <c r="T528" s="15">
        <v>437.05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106465.31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8">
        <f t="shared" si="8"/>
        <v>0</v>
      </c>
      <c r="AU528" s="15">
        <v>41433.5</v>
      </c>
      <c r="AV528" s="15">
        <v>106465.31</v>
      </c>
      <c r="AW528" s="16">
        <v>86</v>
      </c>
      <c r="AX528" s="16">
        <v>300</v>
      </c>
      <c r="AY528" s="15">
        <v>447033.89</v>
      </c>
      <c r="AZ528" s="15">
        <v>100762</v>
      </c>
      <c r="BA528" s="14">
        <v>82.830859000000004</v>
      </c>
      <c r="BB528" s="14">
        <v>79.078233575470804</v>
      </c>
      <c r="BC528" s="14">
        <v>9.5</v>
      </c>
      <c r="BD528" s="14"/>
      <c r="BE528" s="13" t="s">
        <v>3776</v>
      </c>
      <c r="BF528" s="11"/>
      <c r="BG528" s="13" t="s">
        <v>155</v>
      </c>
      <c r="BH528" s="13" t="s">
        <v>19</v>
      </c>
      <c r="BI528" s="13" t="s">
        <v>164</v>
      </c>
      <c r="BJ528" s="13" t="s">
        <v>3777</v>
      </c>
      <c r="BK528" s="12" t="s">
        <v>2</v>
      </c>
      <c r="BL528" s="14">
        <v>780930.02069627994</v>
      </c>
      <c r="BM528" s="12" t="s">
        <v>131</v>
      </c>
      <c r="BN528" s="14"/>
      <c r="BO528" s="17">
        <v>38894</v>
      </c>
      <c r="BP528" s="17">
        <v>48025</v>
      </c>
      <c r="BQ528" s="10" t="s">
        <v>768</v>
      </c>
      <c r="BR528" s="10" t="s">
        <v>4354</v>
      </c>
      <c r="BS528" s="10">
        <v>38894</v>
      </c>
      <c r="BT528" s="10">
        <v>48025</v>
      </c>
      <c r="BU528" s="14">
        <v>40872.32</v>
      </c>
      <c r="BV528" s="14">
        <v>69.97</v>
      </c>
      <c r="BW528" s="14">
        <v>0</v>
      </c>
    </row>
    <row r="529" spans="1:75" s="2" customFormat="1" ht="18.2" customHeight="1" x14ac:dyDescent="0.15">
      <c r="A529" s="4">
        <v>527</v>
      </c>
      <c r="B529" s="5" t="s">
        <v>127</v>
      </c>
      <c r="C529" s="5" t="s">
        <v>128</v>
      </c>
      <c r="D529" s="25">
        <v>45383</v>
      </c>
      <c r="E529" s="6" t="s">
        <v>1369</v>
      </c>
      <c r="F529" s="21">
        <v>162</v>
      </c>
      <c r="G529" s="21">
        <v>161</v>
      </c>
      <c r="H529" s="8">
        <v>59349.919999999998</v>
      </c>
      <c r="I529" s="8">
        <v>44002.61</v>
      </c>
      <c r="J529" s="8">
        <v>0</v>
      </c>
      <c r="K529" s="8">
        <v>103352.53</v>
      </c>
      <c r="L529" s="8">
        <v>484.47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103352.53</v>
      </c>
      <c r="S529" s="8">
        <v>109522.35</v>
      </c>
      <c r="T529" s="8">
        <v>469.85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109992.2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f t="shared" si="8"/>
        <v>0</v>
      </c>
      <c r="AU529" s="8">
        <v>44487.08</v>
      </c>
      <c r="AV529" s="8">
        <v>109992.2</v>
      </c>
      <c r="AW529" s="9">
        <v>85</v>
      </c>
      <c r="AX529" s="9">
        <v>300</v>
      </c>
      <c r="AY529" s="8">
        <v>448000.03</v>
      </c>
      <c r="AZ529" s="8">
        <v>109227.41</v>
      </c>
      <c r="BA529" s="7">
        <v>89.999992000000006</v>
      </c>
      <c r="BB529" s="7">
        <v>85.159273420286695</v>
      </c>
      <c r="BC529" s="7">
        <v>9.5</v>
      </c>
      <c r="BD529" s="7"/>
      <c r="BE529" s="6" t="s">
        <v>3776</v>
      </c>
      <c r="BF529" s="4"/>
      <c r="BG529" s="6" t="s">
        <v>139</v>
      </c>
      <c r="BH529" s="6" t="s">
        <v>212</v>
      </c>
      <c r="BI529" s="6" t="s">
        <v>226</v>
      </c>
      <c r="BJ529" s="6" t="s">
        <v>3777</v>
      </c>
      <c r="BK529" s="5" t="s">
        <v>2</v>
      </c>
      <c r="BL529" s="7">
        <v>839018.73241083999</v>
      </c>
      <c r="BM529" s="5" t="s">
        <v>131</v>
      </c>
      <c r="BN529" s="7"/>
      <c r="BO529" s="10">
        <v>38862</v>
      </c>
      <c r="BP529" s="10">
        <v>47993</v>
      </c>
      <c r="BQ529" s="10" t="s">
        <v>3698</v>
      </c>
      <c r="BR529" s="10" t="s">
        <v>4322</v>
      </c>
      <c r="BS529" s="10">
        <v>38862</v>
      </c>
      <c r="BT529" s="10">
        <v>47993</v>
      </c>
      <c r="BU529" s="7">
        <v>42208.92</v>
      </c>
      <c r="BV529" s="7">
        <v>75.84</v>
      </c>
      <c r="BW529" s="7">
        <v>0</v>
      </c>
    </row>
    <row r="530" spans="1:75" s="2" customFormat="1" ht="18.2" customHeight="1" x14ac:dyDescent="0.15">
      <c r="A530" s="11">
        <v>528</v>
      </c>
      <c r="B530" s="12" t="s">
        <v>127</v>
      </c>
      <c r="C530" s="12" t="s">
        <v>128</v>
      </c>
      <c r="D530" s="26">
        <v>45383</v>
      </c>
      <c r="E530" s="13" t="s">
        <v>1370</v>
      </c>
      <c r="F530" s="22">
        <v>117</v>
      </c>
      <c r="G530" s="22">
        <v>116</v>
      </c>
      <c r="H530" s="15">
        <v>50441.55</v>
      </c>
      <c r="I530" s="15">
        <v>31102.09</v>
      </c>
      <c r="J530" s="15">
        <v>0</v>
      </c>
      <c r="K530" s="15">
        <v>81543.64</v>
      </c>
      <c r="L530" s="15">
        <v>411.63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81543.64</v>
      </c>
      <c r="S530" s="15">
        <v>62260.75</v>
      </c>
      <c r="T530" s="15">
        <v>399.33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62660.08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8">
        <f t="shared" si="8"/>
        <v>0</v>
      </c>
      <c r="AU530" s="15">
        <v>31513.72</v>
      </c>
      <c r="AV530" s="15">
        <v>62660.08</v>
      </c>
      <c r="AW530" s="16">
        <v>85</v>
      </c>
      <c r="AX530" s="16">
        <v>300</v>
      </c>
      <c r="AY530" s="15">
        <v>380997.65</v>
      </c>
      <c r="AZ530" s="15">
        <v>92818.83</v>
      </c>
      <c r="BA530" s="14">
        <v>89.764329000000004</v>
      </c>
      <c r="BB530" s="14">
        <v>78.860185253547797</v>
      </c>
      <c r="BC530" s="14">
        <v>9.5</v>
      </c>
      <c r="BD530" s="14"/>
      <c r="BE530" s="13" t="s">
        <v>3776</v>
      </c>
      <c r="BF530" s="11"/>
      <c r="BG530" s="13" t="s">
        <v>230</v>
      </c>
      <c r="BH530" s="13" t="s">
        <v>20</v>
      </c>
      <c r="BI530" s="13" t="s">
        <v>231</v>
      </c>
      <c r="BJ530" s="13" t="s">
        <v>3777</v>
      </c>
      <c r="BK530" s="12" t="s">
        <v>2</v>
      </c>
      <c r="BL530" s="14">
        <v>661973.55274191999</v>
      </c>
      <c r="BM530" s="12" t="s">
        <v>131</v>
      </c>
      <c r="BN530" s="14"/>
      <c r="BO530" s="17">
        <v>38868</v>
      </c>
      <c r="BP530" s="17">
        <v>47999</v>
      </c>
      <c r="BQ530" s="10" t="s">
        <v>765</v>
      </c>
      <c r="BR530" s="10" t="s">
        <v>4340</v>
      </c>
      <c r="BS530" s="10">
        <v>38868</v>
      </c>
      <c r="BT530" s="10">
        <v>47999</v>
      </c>
      <c r="BU530" s="14">
        <v>25848.28</v>
      </c>
      <c r="BV530" s="14">
        <v>64.45</v>
      </c>
      <c r="BW530" s="14">
        <v>0</v>
      </c>
    </row>
    <row r="531" spans="1:75" s="2" customFormat="1" ht="18.2" customHeight="1" x14ac:dyDescent="0.15">
      <c r="A531" s="4">
        <v>529</v>
      </c>
      <c r="B531" s="5" t="s">
        <v>127</v>
      </c>
      <c r="C531" s="5" t="s">
        <v>128</v>
      </c>
      <c r="D531" s="25">
        <v>45383</v>
      </c>
      <c r="E531" s="6" t="s">
        <v>1371</v>
      </c>
      <c r="F531" s="21">
        <v>0</v>
      </c>
      <c r="G531" s="21">
        <v>0</v>
      </c>
      <c r="H531" s="8">
        <v>48393.61</v>
      </c>
      <c r="I531" s="8">
        <v>0</v>
      </c>
      <c r="J531" s="8">
        <v>0</v>
      </c>
      <c r="K531" s="8">
        <v>48393.61</v>
      </c>
      <c r="L531" s="8">
        <v>388.62</v>
      </c>
      <c r="M531" s="8">
        <v>0</v>
      </c>
      <c r="N531" s="8">
        <v>0</v>
      </c>
      <c r="O531" s="8">
        <v>388.62</v>
      </c>
      <c r="P531" s="8">
        <v>0</v>
      </c>
      <c r="Q531" s="8">
        <v>0</v>
      </c>
      <c r="R531" s="8">
        <v>48004.99</v>
      </c>
      <c r="S531" s="8">
        <v>0</v>
      </c>
      <c r="T531" s="8">
        <v>383.12</v>
      </c>
      <c r="U531" s="8">
        <v>0</v>
      </c>
      <c r="V531" s="8">
        <v>0</v>
      </c>
      <c r="W531" s="8">
        <v>383.12</v>
      </c>
      <c r="X531" s="8">
        <v>0</v>
      </c>
      <c r="Y531" s="8">
        <v>0</v>
      </c>
      <c r="Z531" s="8">
        <v>0</v>
      </c>
      <c r="AA531" s="8">
        <v>61.34</v>
      </c>
      <c r="AB531" s="8">
        <v>0</v>
      </c>
      <c r="AC531" s="8">
        <v>0</v>
      </c>
      <c r="AD531" s="8">
        <v>0</v>
      </c>
      <c r="AE531" s="8">
        <v>0</v>
      </c>
      <c r="AF531" s="8">
        <v>-37.119999999999997</v>
      </c>
      <c r="AG531" s="8">
        <v>41.65</v>
      </c>
      <c r="AH531" s="8">
        <v>109.49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1.55</v>
      </c>
      <c r="AQ531" s="8">
        <v>0</v>
      </c>
      <c r="AR531" s="8">
        <v>0.14000000000000001</v>
      </c>
      <c r="AS531" s="8">
        <v>0</v>
      </c>
      <c r="AT531" s="8">
        <f t="shared" si="8"/>
        <v>948.51</v>
      </c>
      <c r="AU531" s="8">
        <v>0</v>
      </c>
      <c r="AV531" s="8">
        <v>0</v>
      </c>
      <c r="AW531" s="9">
        <v>86</v>
      </c>
      <c r="AX531" s="9">
        <v>300</v>
      </c>
      <c r="AY531" s="8">
        <v>372000.61</v>
      </c>
      <c r="AZ531" s="8">
        <v>88330.42</v>
      </c>
      <c r="BA531" s="7">
        <v>87.246900999999994</v>
      </c>
      <c r="BB531" s="7">
        <v>47.416129234254598</v>
      </c>
      <c r="BC531" s="7">
        <v>9.5</v>
      </c>
      <c r="BD531" s="7"/>
      <c r="BE531" s="6" t="s">
        <v>3776</v>
      </c>
      <c r="BF531" s="4"/>
      <c r="BG531" s="6" t="s">
        <v>361</v>
      </c>
      <c r="BH531" s="6" t="s">
        <v>31</v>
      </c>
      <c r="BI531" s="6" t="s">
        <v>362</v>
      </c>
      <c r="BJ531" s="6" t="s">
        <v>1</v>
      </c>
      <c r="BK531" s="5" t="s">
        <v>2</v>
      </c>
      <c r="BL531" s="7">
        <v>389705.85295972001</v>
      </c>
      <c r="BM531" s="5" t="s">
        <v>131</v>
      </c>
      <c r="BN531" s="7"/>
      <c r="BO531" s="10">
        <v>38890</v>
      </c>
      <c r="BP531" s="10">
        <v>48021</v>
      </c>
      <c r="BQ531" s="10" t="s">
        <v>4319</v>
      </c>
      <c r="BR531" s="10" t="s">
        <v>4326</v>
      </c>
      <c r="BS531" s="10">
        <v>38890</v>
      </c>
      <c r="BT531" s="10">
        <v>48021</v>
      </c>
      <c r="BU531" s="7">
        <v>0</v>
      </c>
      <c r="BV531" s="7">
        <v>61.34</v>
      </c>
      <c r="BW531" s="7">
        <v>0</v>
      </c>
    </row>
    <row r="532" spans="1:75" s="2" customFormat="1" ht="18.2" customHeight="1" x14ac:dyDescent="0.15">
      <c r="A532" s="11">
        <v>530</v>
      </c>
      <c r="B532" s="12" t="s">
        <v>127</v>
      </c>
      <c r="C532" s="12" t="s">
        <v>128</v>
      </c>
      <c r="D532" s="26">
        <v>45383</v>
      </c>
      <c r="E532" s="13" t="s">
        <v>1372</v>
      </c>
      <c r="F532" s="22">
        <v>177</v>
      </c>
      <c r="G532" s="22">
        <v>176</v>
      </c>
      <c r="H532" s="15">
        <v>48712.93</v>
      </c>
      <c r="I532" s="15">
        <v>37077.01</v>
      </c>
      <c r="J532" s="15">
        <v>0</v>
      </c>
      <c r="K532" s="15">
        <v>85789.94</v>
      </c>
      <c r="L532" s="15">
        <v>391.17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85789.94</v>
      </c>
      <c r="S532" s="15">
        <v>99641.54</v>
      </c>
      <c r="T532" s="15">
        <v>385.64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100027.18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0</v>
      </c>
      <c r="AT532" s="8">
        <f t="shared" si="8"/>
        <v>0</v>
      </c>
      <c r="AU532" s="15">
        <v>37468.18</v>
      </c>
      <c r="AV532" s="15">
        <v>100027.18</v>
      </c>
      <c r="AW532" s="16">
        <v>86</v>
      </c>
      <c r="AX532" s="16">
        <v>300</v>
      </c>
      <c r="AY532" s="15">
        <v>363000.1</v>
      </c>
      <c r="AZ532" s="15">
        <v>88910.98</v>
      </c>
      <c r="BA532" s="14">
        <v>89.999979999999994</v>
      </c>
      <c r="BB532" s="14">
        <v>86.840712859100194</v>
      </c>
      <c r="BC532" s="14">
        <v>9.5</v>
      </c>
      <c r="BD532" s="14"/>
      <c r="BE532" s="13" t="s">
        <v>3776</v>
      </c>
      <c r="BF532" s="11"/>
      <c r="BG532" s="13" t="s">
        <v>134</v>
      </c>
      <c r="BH532" s="13" t="s">
        <v>187</v>
      </c>
      <c r="BI532" s="13" t="s">
        <v>188</v>
      </c>
      <c r="BJ532" s="13" t="s">
        <v>3777</v>
      </c>
      <c r="BK532" s="12" t="s">
        <v>2</v>
      </c>
      <c r="BL532" s="14">
        <v>696445.13503831998</v>
      </c>
      <c r="BM532" s="12" t="s">
        <v>131</v>
      </c>
      <c r="BN532" s="14"/>
      <c r="BO532" s="17">
        <v>38891</v>
      </c>
      <c r="BP532" s="17">
        <v>48022</v>
      </c>
      <c r="BQ532" s="10" t="s">
        <v>746</v>
      </c>
      <c r="BR532" s="10" t="s">
        <v>4331</v>
      </c>
      <c r="BS532" s="10">
        <v>38891</v>
      </c>
      <c r="BT532" s="10">
        <v>48022</v>
      </c>
      <c r="BU532" s="14">
        <v>37718.81</v>
      </c>
      <c r="BV532" s="14">
        <v>61.74</v>
      </c>
      <c r="BW532" s="14">
        <v>0</v>
      </c>
    </row>
    <row r="533" spans="1:75" s="2" customFormat="1" ht="18.2" customHeight="1" x14ac:dyDescent="0.15">
      <c r="A533" s="4">
        <v>531</v>
      </c>
      <c r="B533" s="5" t="s">
        <v>127</v>
      </c>
      <c r="C533" s="5" t="s">
        <v>128</v>
      </c>
      <c r="D533" s="25">
        <v>45383</v>
      </c>
      <c r="E533" s="6" t="s">
        <v>1373</v>
      </c>
      <c r="F533" s="21">
        <v>170</v>
      </c>
      <c r="G533" s="21">
        <v>169</v>
      </c>
      <c r="H533" s="8">
        <v>101630.18</v>
      </c>
      <c r="I533" s="8">
        <v>76624.36</v>
      </c>
      <c r="J533" s="8">
        <v>0</v>
      </c>
      <c r="K533" s="8">
        <v>178254.54</v>
      </c>
      <c r="L533" s="8">
        <v>819.41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178254.54</v>
      </c>
      <c r="S533" s="8">
        <v>195164.56</v>
      </c>
      <c r="T533" s="8">
        <v>796.1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195960.66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f t="shared" si="8"/>
        <v>0</v>
      </c>
      <c r="AU533" s="8">
        <v>77443.77</v>
      </c>
      <c r="AV533" s="8">
        <v>195960.66</v>
      </c>
      <c r="AW533" s="9">
        <v>86</v>
      </c>
      <c r="AX533" s="9">
        <v>300</v>
      </c>
      <c r="AY533" s="8">
        <v>770002.35</v>
      </c>
      <c r="AZ533" s="8">
        <v>186385.53</v>
      </c>
      <c r="BA533" s="7">
        <v>88.960768000000002</v>
      </c>
      <c r="BB533" s="7">
        <v>85.079892081143399</v>
      </c>
      <c r="BC533" s="7">
        <v>9.4</v>
      </c>
      <c r="BD533" s="7"/>
      <c r="BE533" s="6" t="s">
        <v>3776</v>
      </c>
      <c r="BF533" s="4"/>
      <c r="BG533" s="6" t="s">
        <v>148</v>
      </c>
      <c r="BH533" s="6" t="s">
        <v>16</v>
      </c>
      <c r="BI533" s="6" t="s">
        <v>225</v>
      </c>
      <c r="BJ533" s="6" t="s">
        <v>3777</v>
      </c>
      <c r="BK533" s="5" t="s">
        <v>2</v>
      </c>
      <c r="BL533" s="7">
        <v>1447075.34684712</v>
      </c>
      <c r="BM533" s="5" t="s">
        <v>131</v>
      </c>
      <c r="BN533" s="7"/>
      <c r="BO533" s="10">
        <v>38896</v>
      </c>
      <c r="BP533" s="10">
        <v>48027</v>
      </c>
      <c r="BQ533" s="10" t="s">
        <v>747</v>
      </c>
      <c r="BR533" s="10" t="s">
        <v>4327</v>
      </c>
      <c r="BS533" s="10">
        <v>38896</v>
      </c>
      <c r="BT533" s="10">
        <v>48027</v>
      </c>
      <c r="BU533" s="7">
        <v>65254.5</v>
      </c>
      <c r="BV533" s="7">
        <v>71.37</v>
      </c>
      <c r="BW533" s="7">
        <v>0</v>
      </c>
    </row>
    <row r="534" spans="1:75" s="2" customFormat="1" ht="18.2" customHeight="1" x14ac:dyDescent="0.15">
      <c r="A534" s="11">
        <v>532</v>
      </c>
      <c r="B534" s="12" t="s">
        <v>127</v>
      </c>
      <c r="C534" s="12" t="s">
        <v>128</v>
      </c>
      <c r="D534" s="26">
        <v>45383</v>
      </c>
      <c r="E534" s="13" t="s">
        <v>1374</v>
      </c>
      <c r="F534" s="22">
        <v>164</v>
      </c>
      <c r="G534" s="22">
        <v>163</v>
      </c>
      <c r="H534" s="15">
        <v>84789.13</v>
      </c>
      <c r="I534" s="15">
        <v>62803.95</v>
      </c>
      <c r="J534" s="15">
        <v>0</v>
      </c>
      <c r="K534" s="15">
        <v>147593.07999999999</v>
      </c>
      <c r="L534" s="15">
        <v>683.58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147593.07999999999</v>
      </c>
      <c r="S534" s="15">
        <v>156880.92000000001</v>
      </c>
      <c r="T534" s="15">
        <v>664.18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157545.1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8">
        <f t="shared" si="8"/>
        <v>0</v>
      </c>
      <c r="AU534" s="15">
        <v>63487.53</v>
      </c>
      <c r="AV534" s="15">
        <v>157545.1</v>
      </c>
      <c r="AW534" s="16">
        <v>86</v>
      </c>
      <c r="AX534" s="16">
        <v>300</v>
      </c>
      <c r="AY534" s="15">
        <v>634998.22</v>
      </c>
      <c r="AZ534" s="15">
        <v>155495.06</v>
      </c>
      <c r="BA534" s="14">
        <v>90.000254999999996</v>
      </c>
      <c r="BB534" s="14">
        <v>85.426603496184399</v>
      </c>
      <c r="BC534" s="14">
        <v>9.4</v>
      </c>
      <c r="BD534" s="14"/>
      <c r="BE534" s="13" t="s">
        <v>3776</v>
      </c>
      <c r="BF534" s="11"/>
      <c r="BG534" s="13" t="s">
        <v>134</v>
      </c>
      <c r="BH534" s="13" t="s">
        <v>56</v>
      </c>
      <c r="BI534" s="13" t="s">
        <v>359</v>
      </c>
      <c r="BJ534" s="13" t="s">
        <v>3777</v>
      </c>
      <c r="BK534" s="12" t="s">
        <v>2</v>
      </c>
      <c r="BL534" s="14">
        <v>1198164.75604624</v>
      </c>
      <c r="BM534" s="12" t="s">
        <v>131</v>
      </c>
      <c r="BN534" s="14"/>
      <c r="BO534" s="17">
        <v>38897</v>
      </c>
      <c r="BP534" s="17">
        <v>48028</v>
      </c>
      <c r="BQ534" s="10" t="s">
        <v>3698</v>
      </c>
      <c r="BR534" s="10" t="s">
        <v>4322</v>
      </c>
      <c r="BS534" s="10">
        <v>38897</v>
      </c>
      <c r="BT534" s="10">
        <v>48028</v>
      </c>
      <c r="BU534" s="14">
        <v>52743.77</v>
      </c>
      <c r="BV534" s="14">
        <v>59.54</v>
      </c>
      <c r="BW534" s="14">
        <v>0</v>
      </c>
    </row>
    <row r="535" spans="1:75" s="2" customFormat="1" ht="18.2" customHeight="1" x14ac:dyDescent="0.15">
      <c r="A535" s="4">
        <v>533</v>
      </c>
      <c r="B535" s="5" t="s">
        <v>127</v>
      </c>
      <c r="C535" s="5" t="s">
        <v>128</v>
      </c>
      <c r="D535" s="25">
        <v>45383</v>
      </c>
      <c r="E535" s="6" t="s">
        <v>1375</v>
      </c>
      <c r="F535" s="21">
        <v>0</v>
      </c>
      <c r="G535" s="21">
        <v>0</v>
      </c>
      <c r="H535" s="8">
        <v>17752.96</v>
      </c>
      <c r="I535" s="8">
        <v>0</v>
      </c>
      <c r="J535" s="8">
        <v>0</v>
      </c>
      <c r="K535" s="8">
        <v>17752.96</v>
      </c>
      <c r="L535" s="8">
        <v>672.41</v>
      </c>
      <c r="M535" s="8">
        <v>0</v>
      </c>
      <c r="N535" s="8">
        <v>0</v>
      </c>
      <c r="O535" s="8">
        <v>672.41</v>
      </c>
      <c r="P535" s="8">
        <v>0</v>
      </c>
      <c r="Q535" s="8">
        <v>0</v>
      </c>
      <c r="R535" s="8">
        <v>17080.55</v>
      </c>
      <c r="S535" s="8">
        <v>0</v>
      </c>
      <c r="T535" s="8">
        <v>140.54</v>
      </c>
      <c r="U535" s="8">
        <v>0</v>
      </c>
      <c r="V535" s="8">
        <v>0</v>
      </c>
      <c r="W535" s="8">
        <v>140.54</v>
      </c>
      <c r="X535" s="8">
        <v>0</v>
      </c>
      <c r="Y535" s="8">
        <v>0</v>
      </c>
      <c r="Z535" s="8">
        <v>0</v>
      </c>
      <c r="AA535" s="8">
        <v>64.62</v>
      </c>
      <c r="AB535" s="8">
        <v>0</v>
      </c>
      <c r="AC535" s="8">
        <v>0</v>
      </c>
      <c r="AD535" s="8">
        <v>0</v>
      </c>
      <c r="AE535" s="8">
        <v>0</v>
      </c>
      <c r="AF535" s="8">
        <v>-38.630000000000003</v>
      </c>
      <c r="AG535" s="8">
        <v>43.88</v>
      </c>
      <c r="AH535" s="8">
        <v>114.9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1108.6400000000001</v>
      </c>
      <c r="AQ535" s="8">
        <v>0</v>
      </c>
      <c r="AR535" s="8">
        <v>997.72</v>
      </c>
      <c r="AS535" s="8">
        <v>0</v>
      </c>
      <c r="AT535" s="8">
        <f t="shared" si="8"/>
        <v>1108.6400000000001</v>
      </c>
      <c r="AU535" s="8">
        <v>0</v>
      </c>
      <c r="AV535" s="8">
        <v>0</v>
      </c>
      <c r="AW535" s="9">
        <v>86</v>
      </c>
      <c r="AX535" s="9">
        <v>300</v>
      </c>
      <c r="AY535" s="8">
        <v>380997.08</v>
      </c>
      <c r="AZ535" s="8">
        <v>93047.6</v>
      </c>
      <c r="BA535" s="7">
        <v>89.764465000000001</v>
      </c>
      <c r="BB535" s="7">
        <v>16.477871891975202</v>
      </c>
      <c r="BC535" s="7">
        <v>9.5</v>
      </c>
      <c r="BD535" s="7"/>
      <c r="BE535" s="6" t="s">
        <v>3776</v>
      </c>
      <c r="BF535" s="4"/>
      <c r="BG535" s="6" t="s">
        <v>230</v>
      </c>
      <c r="BH535" s="6" t="s">
        <v>20</v>
      </c>
      <c r="BI535" s="6" t="s">
        <v>231</v>
      </c>
      <c r="BJ535" s="6" t="s">
        <v>1</v>
      </c>
      <c r="BK535" s="5" t="s">
        <v>2</v>
      </c>
      <c r="BL535" s="7">
        <v>138660.38315539999</v>
      </c>
      <c r="BM535" s="5" t="s">
        <v>131</v>
      </c>
      <c r="BN535" s="7"/>
      <c r="BO535" s="10">
        <v>38898</v>
      </c>
      <c r="BP535" s="10">
        <v>48029</v>
      </c>
      <c r="BQ535" s="10" t="s">
        <v>4319</v>
      </c>
      <c r="BR535" s="10" t="s">
        <v>4326</v>
      </c>
      <c r="BS535" s="10">
        <v>38898</v>
      </c>
      <c r="BT535" s="10">
        <v>48029</v>
      </c>
      <c r="BU535" s="7">
        <v>0</v>
      </c>
      <c r="BV535" s="7">
        <v>64.62</v>
      </c>
      <c r="BW535" s="7">
        <v>0</v>
      </c>
    </row>
    <row r="536" spans="1:75" s="2" customFormat="1" ht="18.2" customHeight="1" x14ac:dyDescent="0.15">
      <c r="A536" s="11">
        <v>534</v>
      </c>
      <c r="B536" s="12" t="s">
        <v>127</v>
      </c>
      <c r="C536" s="12" t="s">
        <v>128</v>
      </c>
      <c r="D536" s="26">
        <v>45383</v>
      </c>
      <c r="E536" s="13" t="s">
        <v>1376</v>
      </c>
      <c r="F536" s="22">
        <v>88</v>
      </c>
      <c r="G536" s="22">
        <v>87</v>
      </c>
      <c r="H536" s="15">
        <v>56610.67</v>
      </c>
      <c r="I536" s="15">
        <v>28509.4</v>
      </c>
      <c r="J536" s="15">
        <v>0</v>
      </c>
      <c r="K536" s="15">
        <v>85120.07</v>
      </c>
      <c r="L536" s="15">
        <v>454.64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85120.07</v>
      </c>
      <c r="S536" s="15">
        <v>50035.07</v>
      </c>
      <c r="T536" s="15">
        <v>448.17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50483.24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8">
        <f t="shared" si="8"/>
        <v>0</v>
      </c>
      <c r="AU536" s="15">
        <v>28964.04</v>
      </c>
      <c r="AV536" s="15">
        <v>50483.24</v>
      </c>
      <c r="AW536" s="16">
        <v>86</v>
      </c>
      <c r="AX536" s="16">
        <v>300</v>
      </c>
      <c r="AY536" s="15">
        <v>421999.54</v>
      </c>
      <c r="AZ536" s="15">
        <v>103331.81</v>
      </c>
      <c r="BA536" s="14">
        <v>90.000095999999999</v>
      </c>
      <c r="BB536" s="14">
        <v>74.138007178299901</v>
      </c>
      <c r="BC536" s="14">
        <v>9.5</v>
      </c>
      <c r="BD536" s="14"/>
      <c r="BE536" s="13" t="s">
        <v>3776</v>
      </c>
      <c r="BF536" s="11"/>
      <c r="BG536" s="13" t="s">
        <v>230</v>
      </c>
      <c r="BH536" s="13" t="s">
        <v>20</v>
      </c>
      <c r="BI536" s="13" t="s">
        <v>231</v>
      </c>
      <c r="BJ536" s="13" t="s">
        <v>3777</v>
      </c>
      <c r="BK536" s="12" t="s">
        <v>2</v>
      </c>
      <c r="BL536" s="14">
        <v>691007.11162195995</v>
      </c>
      <c r="BM536" s="12" t="s">
        <v>131</v>
      </c>
      <c r="BN536" s="14"/>
      <c r="BO536" s="17">
        <v>38898</v>
      </c>
      <c r="BP536" s="17">
        <v>48029</v>
      </c>
      <c r="BQ536" s="10" t="s">
        <v>742</v>
      </c>
      <c r="BR536" s="10" t="s">
        <v>4341</v>
      </c>
      <c r="BS536" s="10">
        <v>38898</v>
      </c>
      <c r="BT536" s="10">
        <v>48029</v>
      </c>
      <c r="BU536" s="14">
        <v>21802.98</v>
      </c>
      <c r="BV536" s="14">
        <v>71.760000000000005</v>
      </c>
      <c r="BW536" s="14">
        <v>0</v>
      </c>
    </row>
    <row r="537" spans="1:75" s="2" customFormat="1" ht="18.2" customHeight="1" x14ac:dyDescent="0.15">
      <c r="A537" s="4">
        <v>535</v>
      </c>
      <c r="B537" s="5" t="s">
        <v>127</v>
      </c>
      <c r="C537" s="5" t="s">
        <v>128</v>
      </c>
      <c r="D537" s="25">
        <v>45383</v>
      </c>
      <c r="E537" s="6" t="s">
        <v>1377</v>
      </c>
      <c r="F537" s="21">
        <v>91</v>
      </c>
      <c r="G537" s="21">
        <v>90</v>
      </c>
      <c r="H537" s="8">
        <v>48448.43</v>
      </c>
      <c r="I537" s="8">
        <v>24423.5</v>
      </c>
      <c r="J537" s="8">
        <v>0</v>
      </c>
      <c r="K537" s="8">
        <v>72871.929999999993</v>
      </c>
      <c r="L537" s="8">
        <v>382.93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72871.929999999993</v>
      </c>
      <c r="S537" s="8">
        <v>43823.1</v>
      </c>
      <c r="T537" s="8">
        <v>383.55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44206.65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f t="shared" si="8"/>
        <v>0</v>
      </c>
      <c r="AU537" s="8">
        <v>24806.43</v>
      </c>
      <c r="AV537" s="8">
        <v>44206.65</v>
      </c>
      <c r="AW537" s="9">
        <v>87</v>
      </c>
      <c r="AX537" s="9">
        <v>300</v>
      </c>
      <c r="AY537" s="8">
        <v>419697.07</v>
      </c>
      <c r="AZ537" s="8">
        <v>87728.67</v>
      </c>
      <c r="BA537" s="7">
        <v>76.864960999999994</v>
      </c>
      <c r="BB537" s="7">
        <v>63.8479764647604</v>
      </c>
      <c r="BC537" s="7">
        <v>9.5</v>
      </c>
      <c r="BD537" s="7"/>
      <c r="BE537" s="6" t="s">
        <v>3776</v>
      </c>
      <c r="BF537" s="4"/>
      <c r="BG537" s="6" t="s">
        <v>129</v>
      </c>
      <c r="BH537" s="6" t="s">
        <v>55</v>
      </c>
      <c r="BI537" s="6" t="s">
        <v>320</v>
      </c>
      <c r="BJ537" s="6" t="s">
        <v>3777</v>
      </c>
      <c r="BK537" s="5" t="s">
        <v>2</v>
      </c>
      <c r="BL537" s="7">
        <v>591576.36815403996</v>
      </c>
      <c r="BM537" s="5" t="s">
        <v>131</v>
      </c>
      <c r="BN537" s="7"/>
      <c r="BO537" s="10">
        <v>38912</v>
      </c>
      <c r="BP537" s="10">
        <v>48043</v>
      </c>
      <c r="BQ537" s="10" t="s">
        <v>741</v>
      </c>
      <c r="BR537" s="10" t="s">
        <v>4355</v>
      </c>
      <c r="BS537" s="10">
        <v>38912</v>
      </c>
      <c r="BT537" s="10">
        <v>48043</v>
      </c>
      <c r="BU537" s="7">
        <v>19172.7</v>
      </c>
      <c r="BV537" s="7">
        <v>60.92</v>
      </c>
      <c r="BW537" s="7">
        <v>0</v>
      </c>
    </row>
    <row r="538" spans="1:75" s="2" customFormat="1" ht="18.2" customHeight="1" x14ac:dyDescent="0.15">
      <c r="A538" s="11">
        <v>536</v>
      </c>
      <c r="B538" s="12" t="s">
        <v>127</v>
      </c>
      <c r="C538" s="12" t="s">
        <v>128</v>
      </c>
      <c r="D538" s="26">
        <v>45383</v>
      </c>
      <c r="E538" s="13" t="s">
        <v>1378</v>
      </c>
      <c r="F538" s="22">
        <v>187</v>
      </c>
      <c r="G538" s="22">
        <v>186</v>
      </c>
      <c r="H538" s="15">
        <v>52711.81</v>
      </c>
      <c r="I538" s="15">
        <v>40489.440000000002</v>
      </c>
      <c r="J538" s="15">
        <v>0</v>
      </c>
      <c r="K538" s="15">
        <v>93201.25</v>
      </c>
      <c r="L538" s="15">
        <v>416.66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93201.25</v>
      </c>
      <c r="S538" s="15">
        <v>114627.12</v>
      </c>
      <c r="T538" s="15">
        <v>417.3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115044.42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8">
        <f t="shared" si="8"/>
        <v>0</v>
      </c>
      <c r="AU538" s="15">
        <v>40906.1</v>
      </c>
      <c r="AV538" s="15">
        <v>115044.42</v>
      </c>
      <c r="AW538" s="16">
        <v>87</v>
      </c>
      <c r="AX538" s="16">
        <v>300</v>
      </c>
      <c r="AY538" s="15">
        <v>409997.96</v>
      </c>
      <c r="AZ538" s="15">
        <v>95451.839999999997</v>
      </c>
      <c r="BA538" s="14">
        <v>85.610179000000002</v>
      </c>
      <c r="BB538" s="14">
        <v>83.591638417067202</v>
      </c>
      <c r="BC538" s="14">
        <v>9.5</v>
      </c>
      <c r="BD538" s="14"/>
      <c r="BE538" s="13" t="s">
        <v>3776</v>
      </c>
      <c r="BF538" s="11"/>
      <c r="BG538" s="13" t="s">
        <v>129</v>
      </c>
      <c r="BH538" s="13" t="s">
        <v>55</v>
      </c>
      <c r="BI538" s="13" t="s">
        <v>320</v>
      </c>
      <c r="BJ538" s="13" t="s">
        <v>3777</v>
      </c>
      <c r="BK538" s="12" t="s">
        <v>2</v>
      </c>
      <c r="BL538" s="14">
        <v>756610.35713500006</v>
      </c>
      <c r="BM538" s="12" t="s">
        <v>131</v>
      </c>
      <c r="BN538" s="14"/>
      <c r="BO538" s="17">
        <v>38912</v>
      </c>
      <c r="BP538" s="17">
        <v>48043</v>
      </c>
      <c r="BQ538" s="10" t="s">
        <v>757</v>
      </c>
      <c r="BR538" s="10" t="s">
        <v>4336</v>
      </c>
      <c r="BS538" s="10">
        <v>38912</v>
      </c>
      <c r="BT538" s="10">
        <v>48043</v>
      </c>
      <c r="BU538" s="14">
        <v>42549.38</v>
      </c>
      <c r="BV538" s="14">
        <v>66.290000000000006</v>
      </c>
      <c r="BW538" s="14">
        <v>0</v>
      </c>
    </row>
    <row r="539" spans="1:75" s="2" customFormat="1" ht="18.2" customHeight="1" x14ac:dyDescent="0.15">
      <c r="A539" s="4">
        <v>537</v>
      </c>
      <c r="B539" s="5" t="s">
        <v>127</v>
      </c>
      <c r="C539" s="5" t="s">
        <v>128</v>
      </c>
      <c r="D539" s="25">
        <v>45383</v>
      </c>
      <c r="E539" s="6" t="s">
        <v>1379</v>
      </c>
      <c r="F539" s="21">
        <v>111</v>
      </c>
      <c r="G539" s="21">
        <v>110</v>
      </c>
      <c r="H539" s="8">
        <v>94021.69</v>
      </c>
      <c r="I539" s="8">
        <v>55414.1</v>
      </c>
      <c r="J539" s="8">
        <v>0</v>
      </c>
      <c r="K539" s="8">
        <v>149435.79</v>
      </c>
      <c r="L539" s="8">
        <v>753.45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149435.79</v>
      </c>
      <c r="S539" s="8">
        <v>108480.4</v>
      </c>
      <c r="T539" s="8">
        <v>736.5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109216.9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f t="shared" si="8"/>
        <v>0</v>
      </c>
      <c r="AU539" s="8">
        <v>56167.55</v>
      </c>
      <c r="AV539" s="8">
        <v>109216.9</v>
      </c>
      <c r="AW539" s="9">
        <v>87</v>
      </c>
      <c r="AX539" s="9">
        <v>300</v>
      </c>
      <c r="AY539" s="8">
        <v>702230.99</v>
      </c>
      <c r="AZ539" s="8">
        <v>171900</v>
      </c>
      <c r="BA539" s="7">
        <v>90.015788000000001</v>
      </c>
      <c r="BB539" s="7">
        <v>78.252358302806996</v>
      </c>
      <c r="BC539" s="7">
        <v>9.4</v>
      </c>
      <c r="BD539" s="7"/>
      <c r="BE539" s="6" t="s">
        <v>3776</v>
      </c>
      <c r="BF539" s="4"/>
      <c r="BG539" s="6" t="s">
        <v>155</v>
      </c>
      <c r="BH539" s="6" t="s">
        <v>19</v>
      </c>
      <c r="BI539" s="6" t="s">
        <v>164</v>
      </c>
      <c r="BJ539" s="6" t="s">
        <v>3777</v>
      </c>
      <c r="BK539" s="5" t="s">
        <v>2</v>
      </c>
      <c r="BL539" s="7">
        <v>1213123.92742212</v>
      </c>
      <c r="BM539" s="5" t="s">
        <v>131</v>
      </c>
      <c r="BN539" s="7"/>
      <c r="BO539" s="10">
        <v>38912</v>
      </c>
      <c r="BP539" s="10">
        <v>48043</v>
      </c>
      <c r="BQ539" s="10" t="s">
        <v>760</v>
      </c>
      <c r="BR539" s="10" t="s">
        <v>4328</v>
      </c>
      <c r="BS539" s="10">
        <v>38912</v>
      </c>
      <c r="BT539" s="10">
        <v>48043</v>
      </c>
      <c r="BU539" s="7">
        <v>39492.69</v>
      </c>
      <c r="BV539" s="7">
        <v>65.83</v>
      </c>
      <c r="BW539" s="7">
        <v>0</v>
      </c>
    </row>
    <row r="540" spans="1:75" s="2" customFormat="1" ht="18.2" customHeight="1" x14ac:dyDescent="0.15">
      <c r="A540" s="11">
        <v>538</v>
      </c>
      <c r="B540" s="12" t="s">
        <v>127</v>
      </c>
      <c r="C540" s="12" t="s">
        <v>128</v>
      </c>
      <c r="D540" s="26">
        <v>45383</v>
      </c>
      <c r="E540" s="13" t="s">
        <v>1380</v>
      </c>
      <c r="F540" s="22">
        <v>0</v>
      </c>
      <c r="G540" s="22">
        <v>0</v>
      </c>
      <c r="H540" s="15">
        <v>56227.72</v>
      </c>
      <c r="I540" s="15">
        <v>0</v>
      </c>
      <c r="J540" s="15">
        <v>0</v>
      </c>
      <c r="K540" s="15">
        <v>56227.72</v>
      </c>
      <c r="L540" s="15">
        <v>444.42</v>
      </c>
      <c r="M540" s="15">
        <v>0</v>
      </c>
      <c r="N540" s="15">
        <v>0</v>
      </c>
      <c r="O540" s="15">
        <v>444.42</v>
      </c>
      <c r="P540" s="15">
        <v>0</v>
      </c>
      <c r="Q540" s="15">
        <v>0</v>
      </c>
      <c r="R540" s="15">
        <v>55783.3</v>
      </c>
      <c r="S540" s="15">
        <v>0</v>
      </c>
      <c r="T540" s="15">
        <v>445.14</v>
      </c>
      <c r="U540" s="15">
        <v>0</v>
      </c>
      <c r="V540" s="15">
        <v>0</v>
      </c>
      <c r="W540" s="15">
        <v>445.14</v>
      </c>
      <c r="X540" s="15">
        <v>0</v>
      </c>
      <c r="Y540" s="15">
        <v>0</v>
      </c>
      <c r="Z540" s="15">
        <v>0</v>
      </c>
      <c r="AA540" s="15">
        <v>70.7</v>
      </c>
      <c r="AB540" s="15">
        <v>0</v>
      </c>
      <c r="AC540" s="15">
        <v>0</v>
      </c>
      <c r="AD540" s="15">
        <v>0</v>
      </c>
      <c r="AE540" s="15">
        <v>0</v>
      </c>
      <c r="AF540" s="15">
        <v>-41.82</v>
      </c>
      <c r="AG540" s="15">
        <v>48.01</v>
      </c>
      <c r="AH540" s="15">
        <v>125.67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9.61</v>
      </c>
      <c r="AQ540" s="15">
        <v>0</v>
      </c>
      <c r="AR540" s="15">
        <v>5.41</v>
      </c>
      <c r="AS540" s="15">
        <v>0</v>
      </c>
      <c r="AT540" s="8">
        <f t="shared" si="8"/>
        <v>1096.32</v>
      </c>
      <c r="AU540" s="15">
        <v>0</v>
      </c>
      <c r="AV540" s="15">
        <v>0</v>
      </c>
      <c r="AW540" s="16">
        <v>87</v>
      </c>
      <c r="AX540" s="16">
        <v>300</v>
      </c>
      <c r="AY540" s="15">
        <v>415999.94</v>
      </c>
      <c r="AZ540" s="15">
        <v>101815.94</v>
      </c>
      <c r="BA540" s="14">
        <v>90.000017999999997</v>
      </c>
      <c r="BB540" s="14">
        <v>49.309548230850702</v>
      </c>
      <c r="BC540" s="14">
        <v>9.5</v>
      </c>
      <c r="BD540" s="14"/>
      <c r="BE540" s="13" t="s">
        <v>3776</v>
      </c>
      <c r="BF540" s="11"/>
      <c r="BG540" s="13" t="s">
        <v>219</v>
      </c>
      <c r="BH540" s="13" t="s">
        <v>41</v>
      </c>
      <c r="BI540" s="13" t="s">
        <v>220</v>
      </c>
      <c r="BJ540" s="13" t="s">
        <v>1</v>
      </c>
      <c r="BK540" s="12" t="s">
        <v>2</v>
      </c>
      <c r="BL540" s="14">
        <v>452850.39133239997</v>
      </c>
      <c r="BM540" s="12" t="s">
        <v>131</v>
      </c>
      <c r="BN540" s="14"/>
      <c r="BO540" s="17">
        <v>38913</v>
      </c>
      <c r="BP540" s="17">
        <v>48044</v>
      </c>
      <c r="BQ540" s="10" t="s">
        <v>4319</v>
      </c>
      <c r="BR540" s="10" t="s">
        <v>4326</v>
      </c>
      <c r="BS540" s="10">
        <v>38913</v>
      </c>
      <c r="BT540" s="10">
        <v>48044</v>
      </c>
      <c r="BU540" s="14">
        <v>0</v>
      </c>
      <c r="BV540" s="14">
        <v>70.7</v>
      </c>
      <c r="BW540" s="14">
        <v>0</v>
      </c>
    </row>
    <row r="541" spans="1:75" s="2" customFormat="1" ht="18.2" customHeight="1" x14ac:dyDescent="0.15">
      <c r="A541" s="4">
        <v>539</v>
      </c>
      <c r="B541" s="5" t="s">
        <v>127</v>
      </c>
      <c r="C541" s="5" t="s">
        <v>128</v>
      </c>
      <c r="D541" s="25">
        <v>45383</v>
      </c>
      <c r="E541" s="6" t="s">
        <v>1381</v>
      </c>
      <c r="F541" s="21">
        <v>5</v>
      </c>
      <c r="G541" s="21">
        <v>6</v>
      </c>
      <c r="H541" s="8">
        <v>73664.77</v>
      </c>
      <c r="I541" s="8">
        <v>3398.77</v>
      </c>
      <c r="J541" s="8">
        <v>0</v>
      </c>
      <c r="K541" s="8">
        <v>77063.539999999994</v>
      </c>
      <c r="L541" s="8">
        <v>582.26</v>
      </c>
      <c r="M541" s="8">
        <v>0</v>
      </c>
      <c r="N541" s="8">
        <v>1115.0999999999999</v>
      </c>
      <c r="O541" s="8">
        <v>0</v>
      </c>
      <c r="P541" s="8">
        <v>0</v>
      </c>
      <c r="Q541" s="8">
        <v>0</v>
      </c>
      <c r="R541" s="8">
        <v>75948.44</v>
      </c>
      <c r="S541" s="8">
        <v>3066.46</v>
      </c>
      <c r="T541" s="8">
        <v>583.17999999999995</v>
      </c>
      <c r="U541" s="8">
        <v>0</v>
      </c>
      <c r="V541" s="8">
        <v>1278.01</v>
      </c>
      <c r="W541" s="8">
        <v>0</v>
      </c>
      <c r="X541" s="8">
        <v>0</v>
      </c>
      <c r="Y541" s="8">
        <v>0</v>
      </c>
      <c r="Z541" s="8">
        <v>2371.63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-232.7</v>
      </c>
      <c r="AG541" s="8">
        <v>0</v>
      </c>
      <c r="AH541" s="8">
        <v>0</v>
      </c>
      <c r="AI541" s="8">
        <v>185.26</v>
      </c>
      <c r="AJ541" s="8">
        <v>0</v>
      </c>
      <c r="AK541" s="8">
        <v>0</v>
      </c>
      <c r="AL541" s="8">
        <v>87.88</v>
      </c>
      <c r="AM541" s="8">
        <v>0</v>
      </c>
      <c r="AN541" s="8">
        <v>125.8</v>
      </c>
      <c r="AO541" s="8">
        <v>329.28</v>
      </c>
      <c r="AP541" s="8">
        <v>0</v>
      </c>
      <c r="AQ541" s="8">
        <v>0</v>
      </c>
      <c r="AR541" s="8">
        <v>0</v>
      </c>
      <c r="AS541" s="8">
        <v>0</v>
      </c>
      <c r="AT541" s="8">
        <f t="shared" si="8"/>
        <v>2888.63</v>
      </c>
      <c r="AU541" s="8">
        <v>2865.93</v>
      </c>
      <c r="AV541" s="8">
        <v>2371.63</v>
      </c>
      <c r="AW541" s="9">
        <v>87</v>
      </c>
      <c r="AX541" s="9">
        <v>300</v>
      </c>
      <c r="AY541" s="8">
        <v>544999.5</v>
      </c>
      <c r="AZ541" s="8">
        <v>133392</v>
      </c>
      <c r="BA541" s="7">
        <v>90.000080999999994</v>
      </c>
      <c r="BB541" s="7">
        <v>51.242696352282302</v>
      </c>
      <c r="BC541" s="7">
        <v>9.5</v>
      </c>
      <c r="BD541" s="7"/>
      <c r="BE541" s="6" t="s">
        <v>3776</v>
      </c>
      <c r="BF541" s="4"/>
      <c r="BG541" s="6" t="s">
        <v>148</v>
      </c>
      <c r="BH541" s="6" t="s">
        <v>16</v>
      </c>
      <c r="BI541" s="6" t="s">
        <v>225</v>
      </c>
      <c r="BJ541" s="6" t="s">
        <v>3</v>
      </c>
      <c r="BK541" s="5" t="s">
        <v>2</v>
      </c>
      <c r="BL541" s="7">
        <v>616551.56247631996</v>
      </c>
      <c r="BM541" s="5" t="s">
        <v>131</v>
      </c>
      <c r="BN541" s="7"/>
      <c r="BO541" s="10">
        <v>38917</v>
      </c>
      <c r="BP541" s="10">
        <v>48048</v>
      </c>
      <c r="BQ541" s="10" t="s">
        <v>740</v>
      </c>
      <c r="BR541" s="10" t="s">
        <v>4339</v>
      </c>
      <c r="BS541" s="10">
        <v>38917</v>
      </c>
      <c r="BT541" s="10">
        <v>48048</v>
      </c>
      <c r="BU541" s="7">
        <v>1280.68</v>
      </c>
      <c r="BV541" s="7">
        <v>92.63</v>
      </c>
      <c r="BW541" s="7">
        <v>0</v>
      </c>
    </row>
    <row r="542" spans="1:75" s="2" customFormat="1" ht="18.2" customHeight="1" x14ac:dyDescent="0.15">
      <c r="A542" s="11">
        <v>540</v>
      </c>
      <c r="B542" s="12" t="s">
        <v>127</v>
      </c>
      <c r="C542" s="12" t="s">
        <v>128</v>
      </c>
      <c r="D542" s="26">
        <v>45383</v>
      </c>
      <c r="E542" s="13" t="s">
        <v>1382</v>
      </c>
      <c r="F542" s="22">
        <v>186</v>
      </c>
      <c r="G542" s="22">
        <v>185</v>
      </c>
      <c r="H542" s="15">
        <v>78968.61</v>
      </c>
      <c r="I542" s="15">
        <v>61115.89</v>
      </c>
      <c r="J542" s="15">
        <v>0</v>
      </c>
      <c r="K542" s="15">
        <v>140084.5</v>
      </c>
      <c r="L542" s="15">
        <v>626.70000000000005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140084.5</v>
      </c>
      <c r="S542" s="15">
        <v>169262.76</v>
      </c>
      <c r="T542" s="15">
        <v>618.59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169881.35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8">
        <f t="shared" si="8"/>
        <v>0</v>
      </c>
      <c r="AU542" s="15">
        <v>61742.59</v>
      </c>
      <c r="AV542" s="15">
        <v>169881.35</v>
      </c>
      <c r="AW542" s="16">
        <v>87</v>
      </c>
      <c r="AX542" s="16">
        <v>300</v>
      </c>
      <c r="AY542" s="15">
        <v>586997.87</v>
      </c>
      <c r="AZ542" s="15">
        <v>143672.65</v>
      </c>
      <c r="BA542" s="14">
        <v>90.000326000000001</v>
      </c>
      <c r="BB542" s="14">
        <v>87.752614485408301</v>
      </c>
      <c r="BC542" s="14">
        <v>9.4</v>
      </c>
      <c r="BD542" s="14"/>
      <c r="BE542" s="13" t="s">
        <v>3776</v>
      </c>
      <c r="BF542" s="11"/>
      <c r="BG542" s="13" t="s">
        <v>148</v>
      </c>
      <c r="BH542" s="13" t="s">
        <v>16</v>
      </c>
      <c r="BI542" s="13" t="s">
        <v>225</v>
      </c>
      <c r="BJ542" s="13" t="s">
        <v>3777</v>
      </c>
      <c r="BK542" s="12" t="s">
        <v>2</v>
      </c>
      <c r="BL542" s="14">
        <v>1137209.8933659999</v>
      </c>
      <c r="BM542" s="12" t="s">
        <v>131</v>
      </c>
      <c r="BN542" s="14"/>
      <c r="BO542" s="17">
        <v>38918</v>
      </c>
      <c r="BP542" s="17">
        <v>48049</v>
      </c>
      <c r="BQ542" s="10" t="s">
        <v>757</v>
      </c>
      <c r="BR542" s="10" t="s">
        <v>4336</v>
      </c>
      <c r="BS542" s="10">
        <v>38918</v>
      </c>
      <c r="BT542" s="10">
        <v>48049</v>
      </c>
      <c r="BU542" s="14">
        <v>54684.49</v>
      </c>
      <c r="BV542" s="14">
        <v>55.02</v>
      </c>
      <c r="BW542" s="14">
        <v>0</v>
      </c>
    </row>
    <row r="543" spans="1:75" s="2" customFormat="1" ht="18.2" customHeight="1" x14ac:dyDescent="0.15">
      <c r="A543" s="4">
        <v>541</v>
      </c>
      <c r="B543" s="5" t="s">
        <v>127</v>
      </c>
      <c r="C543" s="5" t="s">
        <v>128</v>
      </c>
      <c r="D543" s="25">
        <v>45383</v>
      </c>
      <c r="E543" s="6" t="s">
        <v>1383</v>
      </c>
      <c r="F543" s="21">
        <v>167</v>
      </c>
      <c r="G543" s="21">
        <v>166</v>
      </c>
      <c r="H543" s="8">
        <v>48660.7</v>
      </c>
      <c r="I543" s="8">
        <v>35460.58</v>
      </c>
      <c r="J543" s="8">
        <v>0</v>
      </c>
      <c r="K543" s="8">
        <v>84121.279999999999</v>
      </c>
      <c r="L543" s="8">
        <v>384.61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84121.279999999999</v>
      </c>
      <c r="S543" s="8">
        <v>92054.51</v>
      </c>
      <c r="T543" s="8">
        <v>385.23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92439.74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0</v>
      </c>
      <c r="AT543" s="8">
        <f t="shared" si="8"/>
        <v>0</v>
      </c>
      <c r="AU543" s="8">
        <v>35845.19</v>
      </c>
      <c r="AV543" s="8">
        <v>92439.74</v>
      </c>
      <c r="AW543" s="9">
        <v>87</v>
      </c>
      <c r="AX543" s="9">
        <v>300</v>
      </c>
      <c r="AY543" s="8">
        <v>360002.9</v>
      </c>
      <c r="AZ543" s="8">
        <v>88113.25</v>
      </c>
      <c r="BA543" s="7">
        <v>89.999274999999997</v>
      </c>
      <c r="BB543" s="7">
        <v>85.921858654311393</v>
      </c>
      <c r="BC543" s="7">
        <v>9.5</v>
      </c>
      <c r="BD543" s="7"/>
      <c r="BE543" s="6" t="s">
        <v>3776</v>
      </c>
      <c r="BF543" s="4"/>
      <c r="BG543" s="6" t="s">
        <v>148</v>
      </c>
      <c r="BH543" s="6" t="s">
        <v>65</v>
      </c>
      <c r="BI543" s="6" t="s">
        <v>205</v>
      </c>
      <c r="BJ543" s="6" t="s">
        <v>3777</v>
      </c>
      <c r="BK543" s="5" t="s">
        <v>2</v>
      </c>
      <c r="BL543" s="7">
        <v>682898.90643583995</v>
      </c>
      <c r="BM543" s="5" t="s">
        <v>131</v>
      </c>
      <c r="BN543" s="7"/>
      <c r="BO543" s="10">
        <v>38919</v>
      </c>
      <c r="BP543" s="10">
        <v>48050</v>
      </c>
      <c r="BQ543" s="10" t="s">
        <v>764</v>
      </c>
      <c r="BR543" s="10" t="s">
        <v>4357</v>
      </c>
      <c r="BS543" s="10">
        <v>38919</v>
      </c>
      <c r="BT543" s="10">
        <v>48050</v>
      </c>
      <c r="BU543" s="7">
        <v>35107.18</v>
      </c>
      <c r="BV543" s="7">
        <v>61.19</v>
      </c>
      <c r="BW543" s="7">
        <v>0</v>
      </c>
    </row>
    <row r="544" spans="1:75" s="2" customFormat="1" ht="18.2" customHeight="1" x14ac:dyDescent="0.15">
      <c r="A544" s="11">
        <v>542</v>
      </c>
      <c r="B544" s="12" t="s">
        <v>127</v>
      </c>
      <c r="C544" s="12" t="s">
        <v>128</v>
      </c>
      <c r="D544" s="26">
        <v>45383</v>
      </c>
      <c r="E544" s="13" t="s">
        <v>1384</v>
      </c>
      <c r="F544" s="22">
        <v>71</v>
      </c>
      <c r="G544" s="22">
        <v>71</v>
      </c>
      <c r="H544" s="15">
        <v>0</v>
      </c>
      <c r="I544" s="15">
        <v>78580.78</v>
      </c>
      <c r="J544" s="15">
        <v>0</v>
      </c>
      <c r="K544" s="15">
        <v>78580.78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78580.78</v>
      </c>
      <c r="S544" s="15">
        <v>24445.39</v>
      </c>
      <c r="T544" s="15">
        <v>0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24445.39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8">
        <f t="shared" si="8"/>
        <v>0</v>
      </c>
      <c r="AU544" s="15">
        <v>78580.78</v>
      </c>
      <c r="AV544" s="15">
        <v>24445.39</v>
      </c>
      <c r="AW544" s="16">
        <v>0</v>
      </c>
      <c r="AX544" s="16">
        <v>120</v>
      </c>
      <c r="AY544" s="15">
        <v>467000.59</v>
      </c>
      <c r="AZ544" s="15">
        <v>112140</v>
      </c>
      <c r="BA544" s="14">
        <v>88.297196</v>
      </c>
      <c r="BB544" s="14">
        <v>61.873216813740697</v>
      </c>
      <c r="BC544" s="14">
        <v>9.5</v>
      </c>
      <c r="BD544" s="14"/>
      <c r="BE544" s="13" t="s">
        <v>3776</v>
      </c>
      <c r="BF544" s="11"/>
      <c r="BG544" s="13" t="s">
        <v>134</v>
      </c>
      <c r="BH544" s="13" t="s">
        <v>56</v>
      </c>
      <c r="BI544" s="13" t="s">
        <v>144</v>
      </c>
      <c r="BJ544" s="13" t="s">
        <v>3777</v>
      </c>
      <c r="BK544" s="12" t="s">
        <v>2</v>
      </c>
      <c r="BL544" s="14">
        <v>637920.97230183997</v>
      </c>
      <c r="BM544" s="12" t="s">
        <v>131</v>
      </c>
      <c r="BN544" s="14"/>
      <c r="BO544" s="17">
        <v>38919</v>
      </c>
      <c r="BP544" s="17">
        <v>42572</v>
      </c>
      <c r="BQ544" s="10" t="s">
        <v>740</v>
      </c>
      <c r="BR544" s="10" t="s">
        <v>4339</v>
      </c>
      <c r="BS544" s="10">
        <v>38919</v>
      </c>
      <c r="BT544" s="10">
        <v>42572</v>
      </c>
      <c r="BU544" s="14">
        <v>16943.59</v>
      </c>
      <c r="BV544" s="14">
        <v>0</v>
      </c>
      <c r="BW544" s="14">
        <v>0</v>
      </c>
    </row>
    <row r="545" spans="1:75" s="2" customFormat="1" ht="18.2" customHeight="1" x14ac:dyDescent="0.15">
      <c r="A545" s="4">
        <v>543</v>
      </c>
      <c r="B545" s="5" t="s">
        <v>127</v>
      </c>
      <c r="C545" s="5" t="s">
        <v>128</v>
      </c>
      <c r="D545" s="25">
        <v>45383</v>
      </c>
      <c r="E545" s="6" t="s">
        <v>1385</v>
      </c>
      <c r="F545" s="21">
        <v>187</v>
      </c>
      <c r="G545" s="21">
        <v>186</v>
      </c>
      <c r="H545" s="8">
        <v>50820.75</v>
      </c>
      <c r="I545" s="8">
        <v>39038.69</v>
      </c>
      <c r="J545" s="8">
        <v>0</v>
      </c>
      <c r="K545" s="8">
        <v>89859.44</v>
      </c>
      <c r="L545" s="8">
        <v>401.73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89859.44</v>
      </c>
      <c r="S545" s="8">
        <v>110516.47</v>
      </c>
      <c r="T545" s="8">
        <v>402.33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110918.8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0</v>
      </c>
      <c r="AT545" s="8">
        <f t="shared" si="8"/>
        <v>0</v>
      </c>
      <c r="AU545" s="8">
        <v>39440.42</v>
      </c>
      <c r="AV545" s="8">
        <v>110918.8</v>
      </c>
      <c r="AW545" s="9">
        <v>87</v>
      </c>
      <c r="AX545" s="9">
        <v>300</v>
      </c>
      <c r="AY545" s="8">
        <v>375998.22</v>
      </c>
      <c r="AZ545" s="8">
        <v>92029.4</v>
      </c>
      <c r="BA545" s="7">
        <v>90.000429999999994</v>
      </c>
      <c r="BB545" s="7">
        <v>87.8783110566754</v>
      </c>
      <c r="BC545" s="7">
        <v>9.5</v>
      </c>
      <c r="BD545" s="7"/>
      <c r="BE545" s="6" t="s">
        <v>3776</v>
      </c>
      <c r="BF545" s="4"/>
      <c r="BG545" s="6" t="s">
        <v>148</v>
      </c>
      <c r="BH545" s="6" t="s">
        <v>65</v>
      </c>
      <c r="BI545" s="6" t="s">
        <v>205</v>
      </c>
      <c r="BJ545" s="6" t="s">
        <v>3777</v>
      </c>
      <c r="BK545" s="5" t="s">
        <v>2</v>
      </c>
      <c r="BL545" s="7">
        <v>729481.44998431997</v>
      </c>
      <c r="BM545" s="5" t="s">
        <v>131</v>
      </c>
      <c r="BN545" s="7"/>
      <c r="BO545" s="10">
        <v>38919</v>
      </c>
      <c r="BP545" s="10">
        <v>48050</v>
      </c>
      <c r="BQ545" s="10" t="s">
        <v>757</v>
      </c>
      <c r="BR545" s="10" t="s">
        <v>4336</v>
      </c>
      <c r="BS545" s="10">
        <v>38919</v>
      </c>
      <c r="BT545" s="10">
        <v>48050</v>
      </c>
      <c r="BU545" s="7">
        <v>40880.68</v>
      </c>
      <c r="BV545" s="7">
        <v>63.91</v>
      </c>
      <c r="BW545" s="7">
        <v>0</v>
      </c>
    </row>
    <row r="546" spans="1:75" s="2" customFormat="1" ht="18.2" customHeight="1" x14ac:dyDescent="0.15">
      <c r="A546" s="11">
        <v>544</v>
      </c>
      <c r="B546" s="12" t="s">
        <v>127</v>
      </c>
      <c r="C546" s="12" t="s">
        <v>128</v>
      </c>
      <c r="D546" s="26">
        <v>45383</v>
      </c>
      <c r="E546" s="13" t="s">
        <v>1386</v>
      </c>
      <c r="F546" s="22">
        <v>95</v>
      </c>
      <c r="G546" s="22">
        <v>95</v>
      </c>
      <c r="H546" s="15">
        <v>0</v>
      </c>
      <c r="I546" s="15">
        <v>31561.13</v>
      </c>
      <c r="J546" s="15">
        <v>0</v>
      </c>
      <c r="K546" s="15">
        <v>31561.13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31561.13</v>
      </c>
      <c r="S546" s="15">
        <v>13617.69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13617.69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8">
        <f t="shared" si="8"/>
        <v>0</v>
      </c>
      <c r="AU546" s="15">
        <v>31561.13</v>
      </c>
      <c r="AV546" s="15">
        <v>13617.69</v>
      </c>
      <c r="AW546" s="16">
        <v>0</v>
      </c>
      <c r="AX546" s="16">
        <v>180</v>
      </c>
      <c r="AY546" s="15">
        <v>214002.15</v>
      </c>
      <c r="AZ546" s="15">
        <v>45281.55</v>
      </c>
      <c r="BA546" s="14">
        <v>77.802948999999998</v>
      </c>
      <c r="BB546" s="14">
        <v>54.228465849167499</v>
      </c>
      <c r="BC546" s="14">
        <v>9.6</v>
      </c>
      <c r="BD546" s="14"/>
      <c r="BE546" s="13" t="s">
        <v>3776</v>
      </c>
      <c r="BF546" s="11"/>
      <c r="BG546" s="13" t="s">
        <v>155</v>
      </c>
      <c r="BH546" s="13" t="s">
        <v>340</v>
      </c>
      <c r="BI546" s="13" t="s">
        <v>341</v>
      </c>
      <c r="BJ546" s="13" t="s">
        <v>3777</v>
      </c>
      <c r="BK546" s="12" t="s">
        <v>2</v>
      </c>
      <c r="BL546" s="14">
        <v>256214.13705163999</v>
      </c>
      <c r="BM546" s="12" t="s">
        <v>131</v>
      </c>
      <c r="BN546" s="14"/>
      <c r="BO546" s="17">
        <v>38923</v>
      </c>
      <c r="BP546" s="17">
        <v>44402</v>
      </c>
      <c r="BQ546" s="10" t="s">
        <v>737</v>
      </c>
      <c r="BR546" s="10" t="s">
        <v>4311</v>
      </c>
      <c r="BS546" s="10">
        <v>38923</v>
      </c>
      <c r="BT546" s="10">
        <v>44402</v>
      </c>
      <c r="BU546" s="14">
        <v>10602.95</v>
      </c>
      <c r="BV546" s="14">
        <v>0</v>
      </c>
      <c r="BW546" s="14">
        <v>0</v>
      </c>
    </row>
    <row r="547" spans="1:75" s="2" customFormat="1" ht="18.2" customHeight="1" x14ac:dyDescent="0.15">
      <c r="A547" s="4">
        <v>545</v>
      </c>
      <c r="B547" s="5" t="s">
        <v>127</v>
      </c>
      <c r="C547" s="5" t="s">
        <v>128</v>
      </c>
      <c r="D547" s="25">
        <v>45383</v>
      </c>
      <c r="E547" s="6" t="s">
        <v>1387</v>
      </c>
      <c r="F547" s="21">
        <v>102</v>
      </c>
      <c r="G547" s="21">
        <v>101</v>
      </c>
      <c r="H547" s="8">
        <v>40480.639999999999</v>
      </c>
      <c r="I547" s="8">
        <v>22696.55</v>
      </c>
      <c r="J547" s="8">
        <v>0</v>
      </c>
      <c r="K547" s="8">
        <v>63177.19</v>
      </c>
      <c r="L547" s="8">
        <v>327.25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63177.19</v>
      </c>
      <c r="S547" s="8">
        <v>42723.17</v>
      </c>
      <c r="T547" s="8">
        <v>320.47000000000003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43043.64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f t="shared" si="8"/>
        <v>0</v>
      </c>
      <c r="AU547" s="8">
        <v>23023.8</v>
      </c>
      <c r="AV547" s="8">
        <v>43043.64</v>
      </c>
      <c r="AW547" s="9">
        <v>87</v>
      </c>
      <c r="AX547" s="9">
        <v>300</v>
      </c>
      <c r="AY547" s="8">
        <v>319998.27</v>
      </c>
      <c r="AZ547" s="8">
        <v>74135.47</v>
      </c>
      <c r="BA547" s="7">
        <v>85.222588000000002</v>
      </c>
      <c r="BB547" s="7">
        <v>72.625473803129907</v>
      </c>
      <c r="BC547" s="7">
        <v>9.5</v>
      </c>
      <c r="BD547" s="7"/>
      <c r="BE547" s="6" t="s">
        <v>3776</v>
      </c>
      <c r="BF547" s="4"/>
      <c r="BG547" s="6" t="s">
        <v>137</v>
      </c>
      <c r="BH547" s="6" t="s">
        <v>9</v>
      </c>
      <c r="BI547" s="6" t="s">
        <v>150</v>
      </c>
      <c r="BJ547" s="6" t="s">
        <v>3777</v>
      </c>
      <c r="BK547" s="5" t="s">
        <v>2</v>
      </c>
      <c r="BL547" s="7">
        <v>512874.19738132</v>
      </c>
      <c r="BM547" s="5" t="s">
        <v>131</v>
      </c>
      <c r="BN547" s="7"/>
      <c r="BO547" s="10">
        <v>38926</v>
      </c>
      <c r="BP547" s="10">
        <v>48057</v>
      </c>
      <c r="BQ547" s="10" t="s">
        <v>3768</v>
      </c>
      <c r="BR547" s="10" t="s">
        <v>4365</v>
      </c>
      <c r="BS547" s="10">
        <v>38926</v>
      </c>
      <c r="BT547" s="10">
        <v>48057</v>
      </c>
      <c r="BU547" s="7">
        <v>18218.22</v>
      </c>
      <c r="BV547" s="7">
        <v>51.48</v>
      </c>
      <c r="BW547" s="7">
        <v>0</v>
      </c>
    </row>
    <row r="548" spans="1:75" s="2" customFormat="1" ht="18.2" customHeight="1" x14ac:dyDescent="0.15">
      <c r="A548" s="11">
        <v>546</v>
      </c>
      <c r="B548" s="12" t="s">
        <v>127</v>
      </c>
      <c r="C548" s="12" t="s">
        <v>128</v>
      </c>
      <c r="D548" s="26">
        <v>45383</v>
      </c>
      <c r="E548" s="13" t="s">
        <v>1388</v>
      </c>
      <c r="F548" s="22">
        <v>169</v>
      </c>
      <c r="G548" s="22">
        <v>168</v>
      </c>
      <c r="H548" s="15">
        <v>55018.31</v>
      </c>
      <c r="I548" s="15">
        <v>44923</v>
      </c>
      <c r="J548" s="15">
        <v>0</v>
      </c>
      <c r="K548" s="15">
        <v>99941.31</v>
      </c>
      <c r="L548" s="15">
        <v>485.71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99941.31</v>
      </c>
      <c r="S548" s="15">
        <v>109628.85</v>
      </c>
      <c r="T548" s="15">
        <v>435.56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110064.41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8">
        <f t="shared" si="8"/>
        <v>0</v>
      </c>
      <c r="AU548" s="15">
        <v>45408.71</v>
      </c>
      <c r="AV548" s="15">
        <v>110064.41</v>
      </c>
      <c r="AW548" s="16">
        <v>87</v>
      </c>
      <c r="AX548" s="16">
        <v>300</v>
      </c>
      <c r="AY548" s="15">
        <v>408298.85</v>
      </c>
      <c r="AZ548" s="15">
        <v>105445.17</v>
      </c>
      <c r="BA548" s="14">
        <v>95.00027</v>
      </c>
      <c r="BB548" s="14">
        <v>90.041596349588104</v>
      </c>
      <c r="BC548" s="14">
        <v>9.5</v>
      </c>
      <c r="BD548" s="14"/>
      <c r="BE548" s="13" t="s">
        <v>3776</v>
      </c>
      <c r="BF548" s="11"/>
      <c r="BG548" s="13" t="s">
        <v>148</v>
      </c>
      <c r="BH548" s="13" t="s">
        <v>65</v>
      </c>
      <c r="BI548" s="13" t="s">
        <v>305</v>
      </c>
      <c r="BJ548" s="13" t="s">
        <v>3777</v>
      </c>
      <c r="BK548" s="12" t="s">
        <v>2</v>
      </c>
      <c r="BL548" s="14">
        <v>811326.35293667996</v>
      </c>
      <c r="BM548" s="12" t="s">
        <v>131</v>
      </c>
      <c r="BN548" s="14"/>
      <c r="BO548" s="17">
        <v>38926</v>
      </c>
      <c r="BP548" s="17">
        <v>48057</v>
      </c>
      <c r="BQ548" s="10" t="s">
        <v>742</v>
      </c>
      <c r="BR548" s="10" t="s">
        <v>4341</v>
      </c>
      <c r="BS548" s="10">
        <v>38926</v>
      </c>
      <c r="BT548" s="10">
        <v>48057</v>
      </c>
      <c r="BU548" s="14">
        <v>42366.68</v>
      </c>
      <c r="BV548" s="14">
        <v>73.23</v>
      </c>
      <c r="BW548" s="14">
        <v>0</v>
      </c>
    </row>
    <row r="549" spans="1:75" s="2" customFormat="1" ht="18.2" customHeight="1" x14ac:dyDescent="0.15">
      <c r="A549" s="4">
        <v>547</v>
      </c>
      <c r="B549" s="5" t="s">
        <v>127</v>
      </c>
      <c r="C549" s="5" t="s">
        <v>128</v>
      </c>
      <c r="D549" s="25">
        <v>45383</v>
      </c>
      <c r="E549" s="6" t="s">
        <v>855</v>
      </c>
      <c r="F549" s="21">
        <v>166</v>
      </c>
      <c r="G549" s="21">
        <v>165</v>
      </c>
      <c r="H549" s="8">
        <v>82077.509999999995</v>
      </c>
      <c r="I549" s="8">
        <v>60206.64</v>
      </c>
      <c r="J549" s="8">
        <v>0</v>
      </c>
      <c r="K549" s="8">
        <v>142284.15</v>
      </c>
      <c r="L549" s="8">
        <v>651.38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142284.15</v>
      </c>
      <c r="S549" s="8">
        <v>153356.16</v>
      </c>
      <c r="T549" s="8">
        <v>642.94000000000005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153999.1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f t="shared" si="8"/>
        <v>0</v>
      </c>
      <c r="AU549" s="8">
        <v>60858.02</v>
      </c>
      <c r="AV549" s="8">
        <v>153999.1</v>
      </c>
      <c r="AW549" s="9">
        <v>87</v>
      </c>
      <c r="AX549" s="9">
        <v>300</v>
      </c>
      <c r="AY549" s="8">
        <v>648000.69999999995</v>
      </c>
      <c r="AZ549" s="8">
        <v>149329.34</v>
      </c>
      <c r="BA549" s="7">
        <v>84.770741000000001</v>
      </c>
      <c r="BB549" s="7">
        <v>80.771352957530993</v>
      </c>
      <c r="BC549" s="7">
        <v>9.4</v>
      </c>
      <c r="BD549" s="7"/>
      <c r="BE549" s="6" t="s">
        <v>3776</v>
      </c>
      <c r="BF549" s="4"/>
      <c r="BG549" s="6" t="s">
        <v>137</v>
      </c>
      <c r="BH549" s="6" t="s">
        <v>9</v>
      </c>
      <c r="BI549" s="6" t="s">
        <v>200</v>
      </c>
      <c r="BJ549" s="6" t="s">
        <v>3777</v>
      </c>
      <c r="BK549" s="5" t="s">
        <v>2</v>
      </c>
      <c r="BL549" s="7">
        <v>1155066.7136562001</v>
      </c>
      <c r="BM549" s="5" t="s">
        <v>131</v>
      </c>
      <c r="BN549" s="7"/>
      <c r="BO549" s="10">
        <v>38926</v>
      </c>
      <c r="BP549" s="10">
        <v>48057</v>
      </c>
      <c r="BQ549" s="10" t="s">
        <v>758</v>
      </c>
      <c r="BR549" s="10" t="s">
        <v>4334</v>
      </c>
      <c r="BS549" s="10">
        <v>38926</v>
      </c>
      <c r="BT549" s="10">
        <v>48057</v>
      </c>
      <c r="BU549" s="7">
        <v>51380.34</v>
      </c>
      <c r="BV549" s="7">
        <v>57.18</v>
      </c>
      <c r="BW549" s="7">
        <v>0</v>
      </c>
    </row>
    <row r="550" spans="1:75" s="2" customFormat="1" ht="18.2" customHeight="1" x14ac:dyDescent="0.15">
      <c r="A550" s="11">
        <v>548</v>
      </c>
      <c r="B550" s="12" t="s">
        <v>127</v>
      </c>
      <c r="C550" s="12" t="s">
        <v>128</v>
      </c>
      <c r="D550" s="26">
        <v>45383</v>
      </c>
      <c r="E550" s="13" t="s">
        <v>1389</v>
      </c>
      <c r="F550" s="22">
        <v>159</v>
      </c>
      <c r="G550" s="22">
        <v>158</v>
      </c>
      <c r="H550" s="15">
        <v>72584.72</v>
      </c>
      <c r="I550" s="15">
        <v>51540.07</v>
      </c>
      <c r="J550" s="15">
        <v>0</v>
      </c>
      <c r="K550" s="15">
        <v>124124.79</v>
      </c>
      <c r="L550" s="15">
        <v>573.74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124124.79</v>
      </c>
      <c r="S550" s="15">
        <v>128835.46</v>
      </c>
      <c r="T550" s="15">
        <v>574.63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129410.09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8">
        <f t="shared" si="8"/>
        <v>0</v>
      </c>
      <c r="AU550" s="15">
        <v>52113.81</v>
      </c>
      <c r="AV550" s="15">
        <v>129410.09</v>
      </c>
      <c r="AW550" s="16">
        <v>87</v>
      </c>
      <c r="AX550" s="16">
        <v>300</v>
      </c>
      <c r="AY550" s="15">
        <v>641300.76</v>
      </c>
      <c r="AZ550" s="15">
        <v>131438.03</v>
      </c>
      <c r="BA550" s="14">
        <v>75.404409999999999</v>
      </c>
      <c r="BB550" s="14">
        <v>71.208892558142395</v>
      </c>
      <c r="BC550" s="14">
        <v>9.5</v>
      </c>
      <c r="BD550" s="14"/>
      <c r="BE550" s="13" t="s">
        <v>3776</v>
      </c>
      <c r="BF550" s="11"/>
      <c r="BG550" s="13" t="s">
        <v>137</v>
      </c>
      <c r="BH550" s="13" t="s">
        <v>9</v>
      </c>
      <c r="BI550" s="13" t="s">
        <v>200</v>
      </c>
      <c r="BJ550" s="13" t="s">
        <v>3777</v>
      </c>
      <c r="BK550" s="12" t="s">
        <v>2</v>
      </c>
      <c r="BL550" s="14">
        <v>1007648.52071412</v>
      </c>
      <c r="BM550" s="12" t="s">
        <v>131</v>
      </c>
      <c r="BN550" s="14"/>
      <c r="BO550" s="17">
        <v>38927</v>
      </c>
      <c r="BP550" s="17">
        <v>48058</v>
      </c>
      <c r="BQ550" s="10" t="s">
        <v>769</v>
      </c>
      <c r="BR550" s="10" t="s">
        <v>4346</v>
      </c>
      <c r="BS550" s="10">
        <v>38927</v>
      </c>
      <c r="BT550" s="10">
        <v>48058</v>
      </c>
      <c r="BU550" s="14">
        <v>50509.84</v>
      </c>
      <c r="BV550" s="14">
        <v>91.28</v>
      </c>
      <c r="BW550" s="14">
        <v>0</v>
      </c>
    </row>
    <row r="551" spans="1:75" s="2" customFormat="1" ht="18.2" customHeight="1" x14ac:dyDescent="0.15">
      <c r="A551" s="4">
        <v>549</v>
      </c>
      <c r="B551" s="5" t="s">
        <v>127</v>
      </c>
      <c r="C551" s="5" t="s">
        <v>128</v>
      </c>
      <c r="D551" s="25">
        <v>45383</v>
      </c>
      <c r="E551" s="6" t="s">
        <v>1390</v>
      </c>
      <c r="F551" s="21">
        <v>165</v>
      </c>
      <c r="G551" s="21">
        <v>164</v>
      </c>
      <c r="H551" s="8">
        <v>91744.55</v>
      </c>
      <c r="I551" s="8">
        <v>67093.62</v>
      </c>
      <c r="J551" s="8">
        <v>0</v>
      </c>
      <c r="K551" s="8">
        <v>158838.17000000001</v>
      </c>
      <c r="L551" s="8">
        <v>728.06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158838.17000000001</v>
      </c>
      <c r="S551" s="8">
        <v>170170.09</v>
      </c>
      <c r="T551" s="8">
        <v>718.67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170888.76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f t="shared" si="8"/>
        <v>0</v>
      </c>
      <c r="AU551" s="8">
        <v>67821.679999999993</v>
      </c>
      <c r="AV551" s="8">
        <v>170888.76</v>
      </c>
      <c r="AW551" s="9">
        <v>87</v>
      </c>
      <c r="AX551" s="9">
        <v>300</v>
      </c>
      <c r="AY551" s="8">
        <v>765001.67</v>
      </c>
      <c r="AZ551" s="8">
        <v>166913.73000000001</v>
      </c>
      <c r="BA551" s="7">
        <v>80.261263</v>
      </c>
      <c r="BB551" s="7">
        <v>76.378091465625403</v>
      </c>
      <c r="BC551" s="7">
        <v>9.4</v>
      </c>
      <c r="BD551" s="7"/>
      <c r="BE551" s="6" t="s">
        <v>3776</v>
      </c>
      <c r="BF551" s="4"/>
      <c r="BG551" s="6" t="s">
        <v>148</v>
      </c>
      <c r="BH551" s="6" t="s">
        <v>16</v>
      </c>
      <c r="BI551" s="6" t="s">
        <v>225</v>
      </c>
      <c r="BJ551" s="6" t="s">
        <v>3777</v>
      </c>
      <c r="BK551" s="5" t="s">
        <v>2</v>
      </c>
      <c r="BL551" s="7">
        <v>1289452.7115287599</v>
      </c>
      <c r="BM551" s="5" t="s">
        <v>131</v>
      </c>
      <c r="BN551" s="7"/>
      <c r="BO551" s="10">
        <v>38926</v>
      </c>
      <c r="BP551" s="10">
        <v>48057</v>
      </c>
      <c r="BQ551" s="10" t="s">
        <v>3698</v>
      </c>
      <c r="BR551" s="10" t="s">
        <v>4322</v>
      </c>
      <c r="BS551" s="10">
        <v>38926</v>
      </c>
      <c r="BT551" s="10">
        <v>48057</v>
      </c>
      <c r="BU551" s="7">
        <v>57551.61</v>
      </c>
      <c r="BV551" s="7">
        <v>63.92</v>
      </c>
      <c r="BW551" s="7">
        <v>0</v>
      </c>
    </row>
    <row r="552" spans="1:75" s="2" customFormat="1" ht="18.2" customHeight="1" x14ac:dyDescent="0.15">
      <c r="A552" s="11">
        <v>550</v>
      </c>
      <c r="B552" s="12" t="s">
        <v>127</v>
      </c>
      <c r="C552" s="12" t="s">
        <v>128</v>
      </c>
      <c r="D552" s="26">
        <v>45383</v>
      </c>
      <c r="E552" s="13" t="s">
        <v>1391</v>
      </c>
      <c r="F552" s="22">
        <v>0</v>
      </c>
      <c r="G552" s="22">
        <v>0</v>
      </c>
      <c r="H552" s="15">
        <v>20536.32</v>
      </c>
      <c r="I552" s="15">
        <v>0</v>
      </c>
      <c r="J552" s="15">
        <v>0</v>
      </c>
      <c r="K552" s="15">
        <v>20536.32</v>
      </c>
      <c r="L552" s="15">
        <v>658.08</v>
      </c>
      <c r="M552" s="15">
        <v>0</v>
      </c>
      <c r="N552" s="15">
        <v>0</v>
      </c>
      <c r="O552" s="15">
        <v>658.08</v>
      </c>
      <c r="P552" s="15">
        <v>0</v>
      </c>
      <c r="Q552" s="15">
        <v>0</v>
      </c>
      <c r="R552" s="15">
        <v>19878.240000000002</v>
      </c>
      <c r="S552" s="15">
        <v>0</v>
      </c>
      <c r="T552" s="15">
        <v>162.58000000000001</v>
      </c>
      <c r="U552" s="15">
        <v>0</v>
      </c>
      <c r="V552" s="15">
        <v>0</v>
      </c>
      <c r="W552" s="15">
        <v>162.58000000000001</v>
      </c>
      <c r="X552" s="15">
        <v>0</v>
      </c>
      <c r="Y552" s="15">
        <v>0</v>
      </c>
      <c r="Z552" s="15">
        <v>0</v>
      </c>
      <c r="AA552" s="15">
        <v>58.28</v>
      </c>
      <c r="AB552" s="15">
        <v>0</v>
      </c>
      <c r="AC552" s="15">
        <v>0</v>
      </c>
      <c r="AD552" s="15">
        <v>0</v>
      </c>
      <c r="AE552" s="15">
        <v>0</v>
      </c>
      <c r="AF552" s="15">
        <v>-34.79</v>
      </c>
      <c r="AG552" s="15">
        <v>38.229999999999997</v>
      </c>
      <c r="AH552" s="15">
        <v>108.67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124.06</v>
      </c>
      <c r="AQ552" s="15">
        <v>0</v>
      </c>
      <c r="AR552" s="15">
        <v>117.33</v>
      </c>
      <c r="AS552" s="15">
        <v>0</v>
      </c>
      <c r="AT552" s="8">
        <f t="shared" si="8"/>
        <v>997.78000000000009</v>
      </c>
      <c r="AU552" s="15">
        <v>0</v>
      </c>
      <c r="AV552" s="15">
        <v>0</v>
      </c>
      <c r="AW552" s="16">
        <v>27</v>
      </c>
      <c r="AX552" s="16">
        <v>240</v>
      </c>
      <c r="AY552" s="15">
        <v>359997.78</v>
      </c>
      <c r="AZ552" s="15">
        <v>88041.06</v>
      </c>
      <c r="BA552" s="14">
        <v>90.000551999999999</v>
      </c>
      <c r="BB552" s="14">
        <v>20.3206614367033</v>
      </c>
      <c r="BC552" s="14">
        <v>9.5</v>
      </c>
      <c r="BD552" s="14"/>
      <c r="BE552" s="13" t="s">
        <v>3776</v>
      </c>
      <c r="BF552" s="11"/>
      <c r="BG552" s="13" t="s">
        <v>148</v>
      </c>
      <c r="BH552" s="13" t="s">
        <v>65</v>
      </c>
      <c r="BI552" s="13" t="s">
        <v>205</v>
      </c>
      <c r="BJ552" s="13" t="s">
        <v>1</v>
      </c>
      <c r="BK552" s="12" t="s">
        <v>2</v>
      </c>
      <c r="BL552" s="14">
        <v>161372.10891072001</v>
      </c>
      <c r="BM552" s="12" t="s">
        <v>131</v>
      </c>
      <c r="BN552" s="14"/>
      <c r="BO552" s="17">
        <v>38929</v>
      </c>
      <c r="BP552" s="17">
        <v>46234</v>
      </c>
      <c r="BQ552" s="10" t="s">
        <v>4319</v>
      </c>
      <c r="BR552" s="10" t="s">
        <v>4326</v>
      </c>
      <c r="BS552" s="10">
        <v>38929</v>
      </c>
      <c r="BT552" s="10">
        <v>46234</v>
      </c>
      <c r="BU552" s="14">
        <v>0</v>
      </c>
      <c r="BV552" s="14">
        <v>58.28</v>
      </c>
      <c r="BW552" s="14">
        <v>0</v>
      </c>
    </row>
    <row r="553" spans="1:75" s="2" customFormat="1" ht="18.2" customHeight="1" x14ac:dyDescent="0.15">
      <c r="A553" s="4">
        <v>551</v>
      </c>
      <c r="B553" s="5" t="s">
        <v>127</v>
      </c>
      <c r="C553" s="5" t="s">
        <v>128</v>
      </c>
      <c r="D553" s="25">
        <v>45383</v>
      </c>
      <c r="E553" s="6" t="s">
        <v>1392</v>
      </c>
      <c r="F553" s="21">
        <v>116</v>
      </c>
      <c r="G553" s="21">
        <v>115</v>
      </c>
      <c r="H553" s="8">
        <v>99768.91</v>
      </c>
      <c r="I553" s="8">
        <v>60942.57</v>
      </c>
      <c r="J553" s="8">
        <v>0</v>
      </c>
      <c r="K553" s="8">
        <v>160711.48000000001</v>
      </c>
      <c r="L553" s="8">
        <v>805.93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160711.48000000001</v>
      </c>
      <c r="S553" s="8">
        <v>120951.74</v>
      </c>
      <c r="T553" s="8">
        <v>781.52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121733.26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f t="shared" si="8"/>
        <v>0</v>
      </c>
      <c r="AU553" s="8">
        <v>61748.5</v>
      </c>
      <c r="AV553" s="8">
        <v>121733.26</v>
      </c>
      <c r="AW553" s="9">
        <v>88</v>
      </c>
      <c r="AX553" s="9">
        <v>300</v>
      </c>
      <c r="AY553" s="8">
        <v>823998.79</v>
      </c>
      <c r="AZ553" s="8">
        <v>183148.77</v>
      </c>
      <c r="BA553" s="7">
        <v>81.831524000000002</v>
      </c>
      <c r="BB553" s="7">
        <v>71.806462760822896</v>
      </c>
      <c r="BC553" s="7">
        <v>9.4</v>
      </c>
      <c r="BD553" s="7"/>
      <c r="BE553" s="6" t="s">
        <v>3776</v>
      </c>
      <c r="BF553" s="4"/>
      <c r="BG553" s="6" t="s">
        <v>137</v>
      </c>
      <c r="BH553" s="6" t="s">
        <v>5</v>
      </c>
      <c r="BI553" s="6" t="s">
        <v>151</v>
      </c>
      <c r="BJ553" s="6" t="s">
        <v>3777</v>
      </c>
      <c r="BK553" s="5" t="s">
        <v>2</v>
      </c>
      <c r="BL553" s="7">
        <v>1304660.2945614399</v>
      </c>
      <c r="BM553" s="5" t="s">
        <v>131</v>
      </c>
      <c r="BN553" s="7"/>
      <c r="BO553" s="10">
        <v>38932</v>
      </c>
      <c r="BP553" s="10">
        <v>48063</v>
      </c>
      <c r="BQ553" s="10" t="s">
        <v>771</v>
      </c>
      <c r="BR553" s="10" t="s">
        <v>4335</v>
      </c>
      <c r="BS553" s="10">
        <v>38932</v>
      </c>
      <c r="BT553" s="10">
        <v>48063</v>
      </c>
      <c r="BU553" s="7">
        <v>43939.199999999997</v>
      </c>
      <c r="BV553" s="7">
        <v>70.13</v>
      </c>
      <c r="BW553" s="7">
        <v>0</v>
      </c>
    </row>
    <row r="554" spans="1:75" s="2" customFormat="1" ht="18.2" customHeight="1" x14ac:dyDescent="0.15">
      <c r="A554" s="11">
        <v>552</v>
      </c>
      <c r="B554" s="12" t="s">
        <v>127</v>
      </c>
      <c r="C554" s="12" t="s">
        <v>128</v>
      </c>
      <c r="D554" s="26">
        <v>45383</v>
      </c>
      <c r="E554" s="13" t="s">
        <v>1393</v>
      </c>
      <c r="F554" s="22">
        <v>174</v>
      </c>
      <c r="G554" s="22">
        <v>173</v>
      </c>
      <c r="H554" s="15">
        <v>56584.01</v>
      </c>
      <c r="I554" s="15">
        <v>41400.29</v>
      </c>
      <c r="J554" s="15">
        <v>0</v>
      </c>
      <c r="K554" s="15">
        <v>97984.3</v>
      </c>
      <c r="L554" s="15">
        <v>440.28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97984.3</v>
      </c>
      <c r="S554" s="15">
        <v>112265.23</v>
      </c>
      <c r="T554" s="15">
        <v>447.96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112713.19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8">
        <f t="shared" si="8"/>
        <v>0</v>
      </c>
      <c r="AU554" s="15">
        <v>41840.57</v>
      </c>
      <c r="AV554" s="15">
        <v>112713.19</v>
      </c>
      <c r="AW554" s="16">
        <v>88</v>
      </c>
      <c r="AX554" s="16">
        <v>300</v>
      </c>
      <c r="AY554" s="15">
        <v>416002.16</v>
      </c>
      <c r="AZ554" s="15">
        <v>101664.73</v>
      </c>
      <c r="BA554" s="14">
        <v>89.999531000000005</v>
      </c>
      <c r="BB554" s="14">
        <v>86.741400339757007</v>
      </c>
      <c r="BC554" s="14">
        <v>9.5</v>
      </c>
      <c r="BD554" s="14"/>
      <c r="BE554" s="13" t="s">
        <v>3776</v>
      </c>
      <c r="BF554" s="11"/>
      <c r="BG554" s="13" t="s">
        <v>219</v>
      </c>
      <c r="BH554" s="13" t="s">
        <v>41</v>
      </c>
      <c r="BI554" s="13" t="s">
        <v>220</v>
      </c>
      <c r="BJ554" s="13" t="s">
        <v>3777</v>
      </c>
      <c r="BK554" s="12" t="s">
        <v>2</v>
      </c>
      <c r="BL554" s="14">
        <v>795439.29096040002</v>
      </c>
      <c r="BM554" s="12" t="s">
        <v>131</v>
      </c>
      <c r="BN554" s="14"/>
      <c r="BO554" s="17">
        <v>38934</v>
      </c>
      <c r="BP554" s="17">
        <v>48065</v>
      </c>
      <c r="BQ554" s="10" t="s">
        <v>3720</v>
      </c>
      <c r="BR554" s="10" t="s">
        <v>4350</v>
      </c>
      <c r="BS554" s="10">
        <v>38934</v>
      </c>
      <c r="BT554" s="10">
        <v>48065</v>
      </c>
      <c r="BU554" s="14">
        <v>42361.22</v>
      </c>
      <c r="BV554" s="14">
        <v>70.59</v>
      </c>
      <c r="BW554" s="14">
        <v>0</v>
      </c>
    </row>
    <row r="555" spans="1:75" s="2" customFormat="1" ht="18.2" customHeight="1" x14ac:dyDescent="0.15">
      <c r="A555" s="4">
        <v>553</v>
      </c>
      <c r="B555" s="5" t="s">
        <v>127</v>
      </c>
      <c r="C555" s="5" t="s">
        <v>128</v>
      </c>
      <c r="D555" s="25">
        <v>45383</v>
      </c>
      <c r="E555" s="6" t="s">
        <v>1394</v>
      </c>
      <c r="F555" s="21">
        <v>0</v>
      </c>
      <c r="G555" s="21">
        <v>0</v>
      </c>
      <c r="H555" s="8">
        <v>56184.41</v>
      </c>
      <c r="I555" s="8">
        <v>0</v>
      </c>
      <c r="J555" s="8">
        <v>0</v>
      </c>
      <c r="K555" s="8">
        <v>56184.41</v>
      </c>
      <c r="L555" s="8">
        <v>437.18</v>
      </c>
      <c r="M555" s="8">
        <v>0</v>
      </c>
      <c r="N555" s="8">
        <v>0</v>
      </c>
      <c r="O555" s="8">
        <v>437.18</v>
      </c>
      <c r="P555" s="8">
        <v>0</v>
      </c>
      <c r="Q555" s="8">
        <v>0</v>
      </c>
      <c r="R555" s="8">
        <v>55747.23</v>
      </c>
      <c r="S555" s="8">
        <v>0</v>
      </c>
      <c r="T555" s="8">
        <v>444.79</v>
      </c>
      <c r="U555" s="8">
        <v>0</v>
      </c>
      <c r="V555" s="8">
        <v>0</v>
      </c>
      <c r="W555" s="8">
        <v>444.79</v>
      </c>
      <c r="X555" s="8">
        <v>0</v>
      </c>
      <c r="Y555" s="8">
        <v>0</v>
      </c>
      <c r="Z555" s="8">
        <v>0</v>
      </c>
      <c r="AA555" s="8">
        <v>70.09</v>
      </c>
      <c r="AB555" s="8">
        <v>0</v>
      </c>
      <c r="AC555" s="8">
        <v>0</v>
      </c>
      <c r="AD555" s="8">
        <v>0</v>
      </c>
      <c r="AE555" s="8">
        <v>0</v>
      </c>
      <c r="AF555" s="8">
        <v>-39.130000000000003</v>
      </c>
      <c r="AG555" s="8">
        <v>47.6</v>
      </c>
      <c r="AH555" s="8">
        <v>125.2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1.355E-2</v>
      </c>
      <c r="AT555" s="8">
        <f t="shared" si="8"/>
        <v>1085.7164500000001</v>
      </c>
      <c r="AU555" s="8">
        <v>0</v>
      </c>
      <c r="AV555" s="8">
        <v>0</v>
      </c>
      <c r="AW555" s="9">
        <v>88</v>
      </c>
      <c r="AX555" s="9">
        <v>300</v>
      </c>
      <c r="AY555" s="8">
        <v>428697.12</v>
      </c>
      <c r="AZ555" s="8">
        <v>100947.08</v>
      </c>
      <c r="BA555" s="7">
        <v>86.809539000000001</v>
      </c>
      <c r="BB555" s="7">
        <v>47.939884311928303</v>
      </c>
      <c r="BC555" s="7">
        <v>9.5</v>
      </c>
      <c r="BD555" s="7"/>
      <c r="BE555" s="6" t="s">
        <v>3776</v>
      </c>
      <c r="BF555" s="4"/>
      <c r="BG555" s="6" t="s">
        <v>137</v>
      </c>
      <c r="BH555" s="6" t="s">
        <v>9</v>
      </c>
      <c r="BI555" s="6" t="s">
        <v>200</v>
      </c>
      <c r="BJ555" s="6" t="s">
        <v>1</v>
      </c>
      <c r="BK555" s="5" t="s">
        <v>2</v>
      </c>
      <c r="BL555" s="7">
        <v>452557.57406244002</v>
      </c>
      <c r="BM555" s="5" t="s">
        <v>131</v>
      </c>
      <c r="BN555" s="7"/>
      <c r="BO555" s="10">
        <v>38944</v>
      </c>
      <c r="BP555" s="10">
        <v>48075</v>
      </c>
      <c r="BQ555" s="10" t="s">
        <v>4319</v>
      </c>
      <c r="BR555" s="10" t="s">
        <v>4326</v>
      </c>
      <c r="BS555" s="10">
        <v>38944</v>
      </c>
      <c r="BT555" s="10">
        <v>48075</v>
      </c>
      <c r="BU555" s="7">
        <v>0</v>
      </c>
      <c r="BV555" s="7">
        <v>70.09</v>
      </c>
      <c r="BW555" s="7">
        <v>0</v>
      </c>
    </row>
    <row r="556" spans="1:75" s="2" customFormat="1" ht="18.2" customHeight="1" x14ac:dyDescent="0.15">
      <c r="A556" s="11">
        <v>554</v>
      </c>
      <c r="B556" s="12" t="s">
        <v>127</v>
      </c>
      <c r="C556" s="12" t="s">
        <v>128</v>
      </c>
      <c r="D556" s="26">
        <v>45383</v>
      </c>
      <c r="E556" s="13" t="s">
        <v>1395</v>
      </c>
      <c r="F556" s="22">
        <v>143</v>
      </c>
      <c r="G556" s="22">
        <v>142</v>
      </c>
      <c r="H556" s="15">
        <v>70980.23</v>
      </c>
      <c r="I556" s="15">
        <v>46993.36</v>
      </c>
      <c r="J556" s="15">
        <v>0</v>
      </c>
      <c r="K556" s="15">
        <v>117973.59</v>
      </c>
      <c r="L556" s="15">
        <v>552.27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117973.59</v>
      </c>
      <c r="S556" s="15">
        <v>111223.03999999999</v>
      </c>
      <c r="T556" s="15">
        <v>561.92999999999995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111784.97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8">
        <f t="shared" si="8"/>
        <v>0</v>
      </c>
      <c r="AU556" s="15">
        <v>47545.63</v>
      </c>
      <c r="AV556" s="15">
        <v>111784.97</v>
      </c>
      <c r="AW556" s="16">
        <v>88</v>
      </c>
      <c r="AX556" s="16">
        <v>300</v>
      </c>
      <c r="AY556" s="15">
        <v>689002.69</v>
      </c>
      <c r="AZ556" s="15">
        <v>127527.62</v>
      </c>
      <c r="BA556" s="14">
        <v>68.153436999999997</v>
      </c>
      <c r="BB556" s="14">
        <v>63.047562823871601</v>
      </c>
      <c r="BC556" s="14">
        <v>9.5</v>
      </c>
      <c r="BD556" s="14"/>
      <c r="BE556" s="13" t="s">
        <v>3776</v>
      </c>
      <c r="BF556" s="11"/>
      <c r="BG556" s="13" t="s">
        <v>361</v>
      </c>
      <c r="BH556" s="13" t="s">
        <v>31</v>
      </c>
      <c r="BI556" s="13" t="s">
        <v>368</v>
      </c>
      <c r="BJ556" s="13" t="s">
        <v>3777</v>
      </c>
      <c r="BK556" s="12" t="s">
        <v>2</v>
      </c>
      <c r="BL556" s="14">
        <v>957712.90688052005</v>
      </c>
      <c r="BM556" s="12" t="s">
        <v>131</v>
      </c>
      <c r="BN556" s="14"/>
      <c r="BO556" s="17">
        <v>38933</v>
      </c>
      <c r="BP556" s="17">
        <v>48064</v>
      </c>
      <c r="BQ556" s="10" t="s">
        <v>4473</v>
      </c>
      <c r="BR556" s="10" t="s">
        <v>4474</v>
      </c>
      <c r="BS556" s="10">
        <v>38933</v>
      </c>
      <c r="BT556" s="10">
        <v>48064</v>
      </c>
      <c r="BU556" s="14">
        <v>44532.05</v>
      </c>
      <c r="BV556" s="14">
        <v>88.56</v>
      </c>
      <c r="BW556" s="14">
        <v>0</v>
      </c>
    </row>
    <row r="557" spans="1:75" s="2" customFormat="1" ht="18.2" customHeight="1" x14ac:dyDescent="0.15">
      <c r="A557" s="4">
        <v>555</v>
      </c>
      <c r="B557" s="5" t="s">
        <v>127</v>
      </c>
      <c r="C557" s="5" t="s">
        <v>128</v>
      </c>
      <c r="D557" s="25">
        <v>45383</v>
      </c>
      <c r="E557" s="6" t="s">
        <v>1396</v>
      </c>
      <c r="F557" s="21">
        <v>187</v>
      </c>
      <c r="G557" s="21">
        <v>186</v>
      </c>
      <c r="H557" s="8">
        <v>88575.48</v>
      </c>
      <c r="I557" s="8">
        <v>67649.59</v>
      </c>
      <c r="J557" s="8">
        <v>0</v>
      </c>
      <c r="K557" s="8">
        <v>156225.07</v>
      </c>
      <c r="L557" s="8">
        <v>692.04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156225.07</v>
      </c>
      <c r="S557" s="8">
        <v>190124.06</v>
      </c>
      <c r="T557" s="8">
        <v>693.84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190817.9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f t="shared" si="8"/>
        <v>0</v>
      </c>
      <c r="AU557" s="8">
        <v>68341.63</v>
      </c>
      <c r="AV557" s="8">
        <v>190817.9</v>
      </c>
      <c r="AW557" s="9">
        <v>88</v>
      </c>
      <c r="AX557" s="9">
        <v>300</v>
      </c>
      <c r="AY557" s="8">
        <v>655000.28</v>
      </c>
      <c r="AZ557" s="8">
        <v>159892.85</v>
      </c>
      <c r="BA557" s="7">
        <v>89.999960999999999</v>
      </c>
      <c r="BB557" s="7">
        <v>87.935453068866195</v>
      </c>
      <c r="BC557" s="7">
        <v>9.4</v>
      </c>
      <c r="BD557" s="7"/>
      <c r="BE557" s="6" t="s">
        <v>3776</v>
      </c>
      <c r="BF557" s="4"/>
      <c r="BG557" s="6" t="s">
        <v>148</v>
      </c>
      <c r="BH557" s="6" t="s">
        <v>49</v>
      </c>
      <c r="BI557" s="6" t="s">
        <v>149</v>
      </c>
      <c r="BJ557" s="6" t="s">
        <v>3777</v>
      </c>
      <c r="BK557" s="5" t="s">
        <v>2</v>
      </c>
      <c r="BL557" s="7">
        <v>1268239.4925619599</v>
      </c>
      <c r="BM557" s="5" t="s">
        <v>131</v>
      </c>
      <c r="BN557" s="7"/>
      <c r="BO557" s="10">
        <v>38945</v>
      </c>
      <c r="BP557" s="10">
        <v>48076</v>
      </c>
      <c r="BQ557" s="10" t="s">
        <v>746</v>
      </c>
      <c r="BR557" s="10" t="s">
        <v>4331</v>
      </c>
      <c r="BS557" s="10">
        <v>38945</v>
      </c>
      <c r="BT557" s="10">
        <v>48076</v>
      </c>
      <c r="BU557" s="7">
        <v>61126.65</v>
      </c>
      <c r="BV557" s="7">
        <v>61.23</v>
      </c>
      <c r="BW557" s="7">
        <v>0</v>
      </c>
    </row>
    <row r="558" spans="1:75" s="2" customFormat="1" ht="18.2" customHeight="1" x14ac:dyDescent="0.15">
      <c r="A558" s="11">
        <v>556</v>
      </c>
      <c r="B558" s="12" t="s">
        <v>127</v>
      </c>
      <c r="C558" s="12" t="s">
        <v>128</v>
      </c>
      <c r="D558" s="26">
        <v>45383</v>
      </c>
      <c r="E558" s="13" t="s">
        <v>1397</v>
      </c>
      <c r="F558" s="22">
        <v>147</v>
      </c>
      <c r="G558" s="22">
        <v>146</v>
      </c>
      <c r="H558" s="15">
        <v>31555.82</v>
      </c>
      <c r="I558" s="15">
        <v>27761.49</v>
      </c>
      <c r="J558" s="15">
        <v>0</v>
      </c>
      <c r="K558" s="15">
        <v>59317.31</v>
      </c>
      <c r="L558" s="15">
        <v>323.01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59317.31</v>
      </c>
      <c r="S558" s="15">
        <v>56255.67</v>
      </c>
      <c r="T558" s="15">
        <v>252.45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56508.12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8">
        <f t="shared" si="8"/>
        <v>0</v>
      </c>
      <c r="AU558" s="15">
        <v>28084.5</v>
      </c>
      <c r="AV558" s="15">
        <v>56508.12</v>
      </c>
      <c r="AW558" s="16">
        <v>88</v>
      </c>
      <c r="AX558" s="16">
        <v>300</v>
      </c>
      <c r="AY558" s="15">
        <v>267699.24</v>
      </c>
      <c r="AZ558" s="15">
        <v>65343.97</v>
      </c>
      <c r="BA558" s="14">
        <v>90.000262000000006</v>
      </c>
      <c r="BB558" s="14">
        <v>81.699557604706598</v>
      </c>
      <c r="BC558" s="14">
        <v>9.6</v>
      </c>
      <c r="BD558" s="14"/>
      <c r="BE558" s="13" t="s">
        <v>3776</v>
      </c>
      <c r="BF558" s="11"/>
      <c r="BG558" s="13" t="s">
        <v>180</v>
      </c>
      <c r="BH558" s="13" t="s">
        <v>8</v>
      </c>
      <c r="BI558" s="13" t="s">
        <v>369</v>
      </c>
      <c r="BJ558" s="13" t="s">
        <v>3777</v>
      </c>
      <c r="BK558" s="12" t="s">
        <v>2</v>
      </c>
      <c r="BL558" s="14">
        <v>481539.58346468001</v>
      </c>
      <c r="BM558" s="12" t="s">
        <v>131</v>
      </c>
      <c r="BN558" s="14"/>
      <c r="BO558" s="17">
        <v>38946</v>
      </c>
      <c r="BP558" s="17">
        <v>48077</v>
      </c>
      <c r="BQ558" s="10" t="s">
        <v>766</v>
      </c>
      <c r="BR558" s="10" t="s">
        <v>4356</v>
      </c>
      <c r="BS558" s="10">
        <v>38946</v>
      </c>
      <c r="BT558" s="10">
        <v>48077</v>
      </c>
      <c r="BU558" s="14">
        <v>25225.49</v>
      </c>
      <c r="BV558" s="14">
        <v>59.24</v>
      </c>
      <c r="BW558" s="14">
        <v>0</v>
      </c>
    </row>
    <row r="559" spans="1:75" s="2" customFormat="1" ht="18.2" customHeight="1" x14ac:dyDescent="0.15">
      <c r="A559" s="4">
        <v>557</v>
      </c>
      <c r="B559" s="5" t="s">
        <v>127</v>
      </c>
      <c r="C559" s="5" t="s">
        <v>128</v>
      </c>
      <c r="D559" s="25">
        <v>45383</v>
      </c>
      <c r="E559" s="6" t="s">
        <v>1398</v>
      </c>
      <c r="F559" s="21">
        <v>124</v>
      </c>
      <c r="G559" s="21">
        <v>123</v>
      </c>
      <c r="H559" s="8">
        <v>35282.29</v>
      </c>
      <c r="I559" s="8">
        <v>21351.53</v>
      </c>
      <c r="J559" s="8">
        <v>0</v>
      </c>
      <c r="K559" s="8">
        <v>56633.82</v>
      </c>
      <c r="L559" s="8">
        <v>273.42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56633.82</v>
      </c>
      <c r="S559" s="8">
        <v>46756.98</v>
      </c>
      <c r="T559" s="8">
        <v>282.26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47039.24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f t="shared" si="8"/>
        <v>0</v>
      </c>
      <c r="AU559" s="8">
        <v>21624.95</v>
      </c>
      <c r="AV559" s="8">
        <v>47039.24</v>
      </c>
      <c r="AW559" s="9">
        <v>88</v>
      </c>
      <c r="AX559" s="9">
        <v>300</v>
      </c>
      <c r="AY559" s="8">
        <v>258498.44</v>
      </c>
      <c r="AZ559" s="8">
        <v>63098.3</v>
      </c>
      <c r="BA559" s="7">
        <v>90.000541999999996</v>
      </c>
      <c r="BB559" s="7">
        <v>80.779902081838003</v>
      </c>
      <c r="BC559" s="7">
        <v>9.6</v>
      </c>
      <c r="BD559" s="7"/>
      <c r="BE559" s="6" t="s">
        <v>3776</v>
      </c>
      <c r="BF559" s="4"/>
      <c r="BG559" s="6" t="s">
        <v>180</v>
      </c>
      <c r="BH559" s="6" t="s">
        <v>8</v>
      </c>
      <c r="BI559" s="6" t="s">
        <v>369</v>
      </c>
      <c r="BJ559" s="6" t="s">
        <v>3777</v>
      </c>
      <c r="BK559" s="5" t="s">
        <v>2</v>
      </c>
      <c r="BL559" s="7">
        <v>459754.93650696002</v>
      </c>
      <c r="BM559" s="5" t="s">
        <v>131</v>
      </c>
      <c r="BN559" s="7"/>
      <c r="BO559" s="10">
        <v>38946</v>
      </c>
      <c r="BP559" s="10">
        <v>48077</v>
      </c>
      <c r="BQ559" s="10" t="s">
        <v>743</v>
      </c>
      <c r="BR559" s="10" t="s">
        <v>4316</v>
      </c>
      <c r="BS559" s="10">
        <v>38946</v>
      </c>
      <c r="BT559" s="10">
        <v>48077</v>
      </c>
      <c r="BU559" s="7">
        <v>20384.79</v>
      </c>
      <c r="BV559" s="7">
        <v>57.2</v>
      </c>
      <c r="BW559" s="7">
        <v>0</v>
      </c>
    </row>
    <row r="560" spans="1:75" s="2" customFormat="1" ht="18.2" customHeight="1" x14ac:dyDescent="0.15">
      <c r="A560" s="11">
        <v>558</v>
      </c>
      <c r="B560" s="12" t="s">
        <v>127</v>
      </c>
      <c r="C560" s="12" t="s">
        <v>128</v>
      </c>
      <c r="D560" s="26">
        <v>45383</v>
      </c>
      <c r="E560" s="13" t="s">
        <v>1399</v>
      </c>
      <c r="F560" s="22">
        <v>54</v>
      </c>
      <c r="G560" s="22">
        <v>53</v>
      </c>
      <c r="H560" s="15">
        <v>46750.87</v>
      </c>
      <c r="I560" s="15">
        <v>15696.08</v>
      </c>
      <c r="J560" s="15">
        <v>0</v>
      </c>
      <c r="K560" s="15">
        <v>62446.95</v>
      </c>
      <c r="L560" s="15">
        <v>363.77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62446.95</v>
      </c>
      <c r="S560" s="15">
        <v>23199.56</v>
      </c>
      <c r="T560" s="15">
        <v>370.11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23569.67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8">
        <f t="shared" si="8"/>
        <v>0</v>
      </c>
      <c r="AU560" s="15">
        <v>16059.85</v>
      </c>
      <c r="AV560" s="15">
        <v>23569.67</v>
      </c>
      <c r="AW560" s="16">
        <v>88</v>
      </c>
      <c r="AX560" s="16">
        <v>300</v>
      </c>
      <c r="AY560" s="15">
        <v>371999.35</v>
      </c>
      <c r="AZ560" s="15">
        <v>83997.25</v>
      </c>
      <c r="BA560" s="14">
        <v>83.260478000000006</v>
      </c>
      <c r="BB560" s="14">
        <v>61.899203922058199</v>
      </c>
      <c r="BC560" s="14">
        <v>9.5</v>
      </c>
      <c r="BD560" s="14"/>
      <c r="BE560" s="13" t="s">
        <v>3776</v>
      </c>
      <c r="BF560" s="11"/>
      <c r="BG560" s="13" t="s">
        <v>137</v>
      </c>
      <c r="BH560" s="13" t="s">
        <v>9</v>
      </c>
      <c r="BI560" s="13" t="s">
        <v>160</v>
      </c>
      <c r="BJ560" s="13" t="s">
        <v>3777</v>
      </c>
      <c r="BK560" s="12" t="s">
        <v>2</v>
      </c>
      <c r="BL560" s="14">
        <v>506946.08861460001</v>
      </c>
      <c r="BM560" s="12" t="s">
        <v>131</v>
      </c>
      <c r="BN560" s="14"/>
      <c r="BO560" s="17">
        <v>38947</v>
      </c>
      <c r="BP560" s="17">
        <v>48078</v>
      </c>
      <c r="BQ560" s="10" t="s">
        <v>761</v>
      </c>
      <c r="BR560" s="10" t="s">
        <v>4362</v>
      </c>
      <c r="BS560" s="10">
        <v>38947</v>
      </c>
      <c r="BT560" s="10">
        <v>48078</v>
      </c>
      <c r="BU560" s="14">
        <v>10779.47</v>
      </c>
      <c r="BV560" s="14">
        <v>58.33</v>
      </c>
      <c r="BW560" s="14">
        <v>0</v>
      </c>
    </row>
    <row r="561" spans="1:75" s="2" customFormat="1" ht="18.2" customHeight="1" x14ac:dyDescent="0.15">
      <c r="A561" s="4">
        <v>559</v>
      </c>
      <c r="B561" s="5" t="s">
        <v>127</v>
      </c>
      <c r="C561" s="5" t="s">
        <v>128</v>
      </c>
      <c r="D561" s="25">
        <v>45383</v>
      </c>
      <c r="E561" s="6" t="s">
        <v>1400</v>
      </c>
      <c r="F561" s="21">
        <v>153</v>
      </c>
      <c r="G561" s="21">
        <v>152</v>
      </c>
      <c r="H561" s="8">
        <v>20236.63</v>
      </c>
      <c r="I561" s="8">
        <v>55009.59</v>
      </c>
      <c r="J561" s="8">
        <v>0</v>
      </c>
      <c r="K561" s="8">
        <v>75246.22</v>
      </c>
      <c r="L561" s="8">
        <v>623.57000000000005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75246.22</v>
      </c>
      <c r="S561" s="8">
        <v>64124.97</v>
      </c>
      <c r="T561" s="8">
        <v>160.21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64285.18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f t="shared" si="8"/>
        <v>0</v>
      </c>
      <c r="AU561" s="8">
        <v>55633.16</v>
      </c>
      <c r="AV561" s="8">
        <v>64285.18</v>
      </c>
      <c r="AW561" s="9">
        <v>28</v>
      </c>
      <c r="AX561" s="9">
        <v>240</v>
      </c>
      <c r="AY561" s="8">
        <v>360000.3</v>
      </c>
      <c r="AZ561" s="8">
        <v>84084.46</v>
      </c>
      <c r="BA561" s="7">
        <v>86.124932000000001</v>
      </c>
      <c r="BB561" s="7">
        <v>77.072215017579197</v>
      </c>
      <c r="BC561" s="7">
        <v>9.5</v>
      </c>
      <c r="BD561" s="7"/>
      <c r="BE561" s="6" t="s">
        <v>3776</v>
      </c>
      <c r="BF561" s="4"/>
      <c r="BG561" s="6" t="s">
        <v>155</v>
      </c>
      <c r="BH561" s="6" t="s">
        <v>11</v>
      </c>
      <c r="BI561" s="6" t="s">
        <v>295</v>
      </c>
      <c r="BJ561" s="6" t="s">
        <v>3777</v>
      </c>
      <c r="BK561" s="5" t="s">
        <v>2</v>
      </c>
      <c r="BL561" s="7">
        <v>610850.92085415998</v>
      </c>
      <c r="BM561" s="5" t="s">
        <v>131</v>
      </c>
      <c r="BN561" s="7"/>
      <c r="BO561" s="10">
        <v>38947</v>
      </c>
      <c r="BP561" s="10">
        <v>46252</v>
      </c>
      <c r="BQ561" s="10" t="s">
        <v>756</v>
      </c>
      <c r="BR561" s="10" t="s">
        <v>4337</v>
      </c>
      <c r="BS561" s="10">
        <v>38947</v>
      </c>
      <c r="BT561" s="10">
        <v>46252</v>
      </c>
      <c r="BU561" s="7">
        <v>29926.93</v>
      </c>
      <c r="BV561" s="7">
        <v>55.66</v>
      </c>
      <c r="BW561" s="7">
        <v>0</v>
      </c>
    </row>
    <row r="562" spans="1:75" s="2" customFormat="1" ht="18.2" customHeight="1" x14ac:dyDescent="0.15">
      <c r="A562" s="11">
        <v>560</v>
      </c>
      <c r="B562" s="12" t="s">
        <v>127</v>
      </c>
      <c r="C562" s="12" t="s">
        <v>128</v>
      </c>
      <c r="D562" s="26">
        <v>45383</v>
      </c>
      <c r="E562" s="13" t="s">
        <v>1401</v>
      </c>
      <c r="F562" s="22">
        <v>129</v>
      </c>
      <c r="G562" s="22">
        <v>128</v>
      </c>
      <c r="H562" s="15">
        <v>52977.57</v>
      </c>
      <c r="I562" s="15">
        <v>33091.33</v>
      </c>
      <c r="J562" s="15">
        <v>0</v>
      </c>
      <c r="K562" s="15">
        <v>86068.9</v>
      </c>
      <c r="L562" s="15">
        <v>412.2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86068.9</v>
      </c>
      <c r="S562" s="15">
        <v>72933.63</v>
      </c>
      <c r="T562" s="15">
        <v>419.41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73353.039999999994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8">
        <f t="shared" si="8"/>
        <v>0</v>
      </c>
      <c r="AU562" s="15">
        <v>33503.53</v>
      </c>
      <c r="AV562" s="15">
        <v>73353.039999999994</v>
      </c>
      <c r="AW562" s="16">
        <v>88</v>
      </c>
      <c r="AX562" s="16">
        <v>300</v>
      </c>
      <c r="AY562" s="15">
        <v>403800.25</v>
      </c>
      <c r="AZ562" s="15">
        <v>95183.27</v>
      </c>
      <c r="BA562" s="14">
        <v>86.924170000000004</v>
      </c>
      <c r="BB562" s="14">
        <v>78.600658448832505</v>
      </c>
      <c r="BC562" s="14">
        <v>9.5</v>
      </c>
      <c r="BD562" s="14"/>
      <c r="BE562" s="13" t="s">
        <v>3776</v>
      </c>
      <c r="BF562" s="11"/>
      <c r="BG562" s="13" t="s">
        <v>129</v>
      </c>
      <c r="BH562" s="13" t="s">
        <v>55</v>
      </c>
      <c r="BI562" s="13" t="s">
        <v>320</v>
      </c>
      <c r="BJ562" s="13" t="s">
        <v>3777</v>
      </c>
      <c r="BK562" s="12" t="s">
        <v>2</v>
      </c>
      <c r="BL562" s="14">
        <v>698709.74012920004</v>
      </c>
      <c r="BM562" s="12" t="s">
        <v>131</v>
      </c>
      <c r="BN562" s="14"/>
      <c r="BO562" s="17">
        <v>38948</v>
      </c>
      <c r="BP562" s="17">
        <v>48079</v>
      </c>
      <c r="BQ562" s="10" t="s">
        <v>742</v>
      </c>
      <c r="BR562" s="10" t="s">
        <v>4341</v>
      </c>
      <c r="BS562" s="10">
        <v>38948</v>
      </c>
      <c r="BT562" s="10">
        <v>48079</v>
      </c>
      <c r="BU562" s="14">
        <v>29315.84</v>
      </c>
      <c r="BV562" s="14">
        <v>66.09</v>
      </c>
      <c r="BW562" s="14">
        <v>0</v>
      </c>
    </row>
    <row r="563" spans="1:75" s="2" customFormat="1" ht="18.2" customHeight="1" x14ac:dyDescent="0.15">
      <c r="A563" s="4">
        <v>561</v>
      </c>
      <c r="B563" s="5" t="s">
        <v>127</v>
      </c>
      <c r="C563" s="5" t="s">
        <v>128</v>
      </c>
      <c r="D563" s="25">
        <v>45383</v>
      </c>
      <c r="E563" s="6" t="s">
        <v>1402</v>
      </c>
      <c r="F563" s="21">
        <v>190</v>
      </c>
      <c r="G563" s="21">
        <v>189</v>
      </c>
      <c r="H563" s="8">
        <v>111762.51</v>
      </c>
      <c r="I563" s="8">
        <v>85965.62</v>
      </c>
      <c r="J563" s="8">
        <v>0</v>
      </c>
      <c r="K563" s="8">
        <v>197728.13</v>
      </c>
      <c r="L563" s="8">
        <v>873.23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197728.13</v>
      </c>
      <c r="S563" s="8">
        <v>243927.28</v>
      </c>
      <c r="T563" s="8">
        <v>875.47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244802.75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f t="shared" si="8"/>
        <v>0</v>
      </c>
      <c r="AU563" s="8">
        <v>86838.85</v>
      </c>
      <c r="AV563" s="8">
        <v>244802.75</v>
      </c>
      <c r="AW563" s="9">
        <v>88</v>
      </c>
      <c r="AX563" s="9">
        <v>300</v>
      </c>
      <c r="AY563" s="8">
        <v>827001.35</v>
      </c>
      <c r="AZ563" s="8">
        <v>201752.04</v>
      </c>
      <c r="BA563" s="7">
        <v>89.999853000000002</v>
      </c>
      <c r="BB563" s="7">
        <v>88.204821294321903</v>
      </c>
      <c r="BC563" s="7">
        <v>9.4</v>
      </c>
      <c r="BD563" s="7"/>
      <c r="BE563" s="6" t="s">
        <v>3776</v>
      </c>
      <c r="BF563" s="4"/>
      <c r="BG563" s="6" t="s">
        <v>148</v>
      </c>
      <c r="BH563" s="6" t="s">
        <v>16</v>
      </c>
      <c r="BI563" s="6" t="s">
        <v>225</v>
      </c>
      <c r="BJ563" s="6" t="s">
        <v>3777</v>
      </c>
      <c r="BK563" s="5" t="s">
        <v>2</v>
      </c>
      <c r="BL563" s="7">
        <v>1605162.4957276401</v>
      </c>
      <c r="BM563" s="5" t="s">
        <v>131</v>
      </c>
      <c r="BN563" s="7"/>
      <c r="BO563" s="10">
        <v>38954</v>
      </c>
      <c r="BP563" s="10">
        <v>48085</v>
      </c>
      <c r="BQ563" s="10" t="s">
        <v>757</v>
      </c>
      <c r="BR563" s="10" t="s">
        <v>4336</v>
      </c>
      <c r="BS563" s="10">
        <v>38954</v>
      </c>
      <c r="BT563" s="10">
        <v>48085</v>
      </c>
      <c r="BU563" s="7">
        <v>77746.16</v>
      </c>
      <c r="BV563" s="7">
        <v>77.260000000000005</v>
      </c>
      <c r="BW563" s="7">
        <v>0</v>
      </c>
    </row>
    <row r="564" spans="1:75" s="2" customFormat="1" ht="18.2" customHeight="1" x14ac:dyDescent="0.15">
      <c r="A564" s="11">
        <v>562</v>
      </c>
      <c r="B564" s="12" t="s">
        <v>127</v>
      </c>
      <c r="C564" s="12" t="s">
        <v>128</v>
      </c>
      <c r="D564" s="26">
        <v>45383</v>
      </c>
      <c r="E564" s="13" t="s">
        <v>1403</v>
      </c>
      <c r="F564" s="22">
        <v>164</v>
      </c>
      <c r="G564" s="22">
        <v>163</v>
      </c>
      <c r="H564" s="15">
        <v>76049.279999999999</v>
      </c>
      <c r="I564" s="15">
        <v>64814.38</v>
      </c>
      <c r="J564" s="15">
        <v>0</v>
      </c>
      <c r="K564" s="15">
        <v>140863.66</v>
      </c>
      <c r="L564" s="15">
        <v>705.46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140863.66</v>
      </c>
      <c r="S564" s="15">
        <v>147277.95000000001</v>
      </c>
      <c r="T564" s="15">
        <v>595.72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147873.67000000001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8">
        <f t="shared" si="8"/>
        <v>0</v>
      </c>
      <c r="AU564" s="15">
        <v>65519.839999999997</v>
      </c>
      <c r="AV564" s="15">
        <v>147873.67000000001</v>
      </c>
      <c r="AW564" s="16">
        <v>88</v>
      </c>
      <c r="AX564" s="16">
        <v>300</v>
      </c>
      <c r="AY564" s="15">
        <v>649002</v>
      </c>
      <c r="AZ564" s="15">
        <v>150121.07999999999</v>
      </c>
      <c r="BA564" s="14">
        <v>85.334710999999999</v>
      </c>
      <c r="BB564" s="14">
        <v>80.072430310934806</v>
      </c>
      <c r="BC564" s="14">
        <v>9.4</v>
      </c>
      <c r="BD564" s="14"/>
      <c r="BE564" s="13" t="s">
        <v>3776</v>
      </c>
      <c r="BF564" s="11"/>
      <c r="BG564" s="13" t="s">
        <v>148</v>
      </c>
      <c r="BH564" s="13" t="s">
        <v>65</v>
      </c>
      <c r="BI564" s="13" t="s">
        <v>305</v>
      </c>
      <c r="BJ564" s="13" t="s">
        <v>3777</v>
      </c>
      <c r="BK564" s="12" t="s">
        <v>2</v>
      </c>
      <c r="BL564" s="14">
        <v>1143535.13606248</v>
      </c>
      <c r="BM564" s="12" t="s">
        <v>131</v>
      </c>
      <c r="BN564" s="14"/>
      <c r="BO564" s="17">
        <v>38954</v>
      </c>
      <c r="BP564" s="17">
        <v>48085</v>
      </c>
      <c r="BQ564" s="10" t="s">
        <v>750</v>
      </c>
      <c r="BR564" s="10" t="s">
        <v>4324</v>
      </c>
      <c r="BS564" s="10">
        <v>38954</v>
      </c>
      <c r="BT564" s="10">
        <v>48085</v>
      </c>
      <c r="BU564" s="14">
        <v>51180.160000000003</v>
      </c>
      <c r="BV564" s="14">
        <v>57.49</v>
      </c>
      <c r="BW564" s="14">
        <v>0</v>
      </c>
    </row>
    <row r="565" spans="1:75" s="2" customFormat="1" ht="18.2" customHeight="1" x14ac:dyDescent="0.15">
      <c r="A565" s="4">
        <v>563</v>
      </c>
      <c r="B565" s="5" t="s">
        <v>127</v>
      </c>
      <c r="C565" s="5" t="s">
        <v>128</v>
      </c>
      <c r="D565" s="25">
        <v>45383</v>
      </c>
      <c r="E565" s="6" t="s">
        <v>1404</v>
      </c>
      <c r="F565" s="21">
        <v>109</v>
      </c>
      <c r="G565" s="21">
        <v>109</v>
      </c>
      <c r="H565" s="8">
        <v>102.51</v>
      </c>
      <c r="I565" s="8">
        <v>76099.429999999993</v>
      </c>
      <c r="J565" s="8">
        <v>0</v>
      </c>
      <c r="K565" s="8">
        <v>76201.94</v>
      </c>
      <c r="L565" s="8">
        <v>102.51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76201.94</v>
      </c>
      <c r="S565" s="8">
        <v>37451.83</v>
      </c>
      <c r="T565" s="8">
        <v>0.81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8">
        <v>37452.639999999999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f t="shared" si="8"/>
        <v>0</v>
      </c>
      <c r="AU565" s="8">
        <v>76201.94</v>
      </c>
      <c r="AV565" s="8">
        <v>37452.639999999999</v>
      </c>
      <c r="AW565" s="9">
        <v>28</v>
      </c>
      <c r="AX565" s="9">
        <v>240</v>
      </c>
      <c r="AY565" s="8">
        <v>534998.61</v>
      </c>
      <c r="AZ565" s="8">
        <v>112730.75</v>
      </c>
      <c r="BA565" s="7">
        <v>77.778709000000006</v>
      </c>
      <c r="BB565" s="7">
        <v>52.575615051753502</v>
      </c>
      <c r="BC565" s="7">
        <v>9.5</v>
      </c>
      <c r="BD565" s="7"/>
      <c r="BE565" s="6" t="s">
        <v>3776</v>
      </c>
      <c r="BF565" s="4"/>
      <c r="BG565" s="6" t="s">
        <v>155</v>
      </c>
      <c r="BH565" s="6" t="s">
        <v>19</v>
      </c>
      <c r="BI565" s="6" t="s">
        <v>156</v>
      </c>
      <c r="BJ565" s="6" t="s">
        <v>3777</v>
      </c>
      <c r="BK565" s="5" t="s">
        <v>2</v>
      </c>
      <c r="BL565" s="7">
        <v>618609.48257432005</v>
      </c>
      <c r="BM565" s="5" t="s">
        <v>131</v>
      </c>
      <c r="BN565" s="7"/>
      <c r="BO565" s="10">
        <v>38957</v>
      </c>
      <c r="BP565" s="10">
        <v>46262</v>
      </c>
      <c r="BQ565" s="10" t="s">
        <v>757</v>
      </c>
      <c r="BR565" s="10" t="s">
        <v>4336</v>
      </c>
      <c r="BS565" s="10">
        <v>38957</v>
      </c>
      <c r="BT565" s="10">
        <v>46262</v>
      </c>
      <c r="BU565" s="7">
        <v>28954.76</v>
      </c>
      <c r="BV565" s="7">
        <v>0</v>
      </c>
      <c r="BW565" s="7">
        <v>0</v>
      </c>
    </row>
    <row r="566" spans="1:75" s="2" customFormat="1" ht="18.2" customHeight="1" x14ac:dyDescent="0.15">
      <c r="A566" s="11">
        <v>564</v>
      </c>
      <c r="B566" s="12" t="s">
        <v>127</v>
      </c>
      <c r="C566" s="12" t="s">
        <v>128</v>
      </c>
      <c r="D566" s="26">
        <v>45383</v>
      </c>
      <c r="E566" s="13" t="s">
        <v>1405</v>
      </c>
      <c r="F566" s="22">
        <v>168</v>
      </c>
      <c r="G566" s="22">
        <v>167</v>
      </c>
      <c r="H566" s="15">
        <v>57796.69</v>
      </c>
      <c r="I566" s="15">
        <v>41582.629999999997</v>
      </c>
      <c r="J566" s="15">
        <v>0</v>
      </c>
      <c r="K566" s="15">
        <v>99379.32</v>
      </c>
      <c r="L566" s="15">
        <v>449.7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99379.32</v>
      </c>
      <c r="S566" s="15">
        <v>109929.79</v>
      </c>
      <c r="T566" s="15">
        <v>457.56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110387.35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8">
        <f t="shared" si="8"/>
        <v>0</v>
      </c>
      <c r="AU566" s="15">
        <v>42032.33</v>
      </c>
      <c r="AV566" s="15">
        <v>110387.35</v>
      </c>
      <c r="AW566" s="16">
        <v>88</v>
      </c>
      <c r="AX566" s="16">
        <v>300</v>
      </c>
      <c r="AY566" s="15">
        <v>426299.94</v>
      </c>
      <c r="AZ566" s="15">
        <v>103841.9</v>
      </c>
      <c r="BA566" s="14">
        <v>89.964123999999998</v>
      </c>
      <c r="BB566" s="14">
        <v>86.097937995314794</v>
      </c>
      <c r="BC566" s="14">
        <v>9.5</v>
      </c>
      <c r="BD566" s="14"/>
      <c r="BE566" s="13" t="s">
        <v>3776</v>
      </c>
      <c r="BF566" s="11"/>
      <c r="BG566" s="13" t="s">
        <v>137</v>
      </c>
      <c r="BH566" s="13" t="s">
        <v>9</v>
      </c>
      <c r="BI566" s="13" t="s">
        <v>200</v>
      </c>
      <c r="BJ566" s="13" t="s">
        <v>3777</v>
      </c>
      <c r="BK566" s="12" t="s">
        <v>2</v>
      </c>
      <c r="BL566" s="14">
        <v>806764.10238096002</v>
      </c>
      <c r="BM566" s="12" t="s">
        <v>131</v>
      </c>
      <c r="BN566" s="14"/>
      <c r="BO566" s="17">
        <v>38960</v>
      </c>
      <c r="BP566" s="17">
        <v>48091</v>
      </c>
      <c r="BQ566" s="10" t="s">
        <v>761</v>
      </c>
      <c r="BR566" s="10" t="s">
        <v>4362</v>
      </c>
      <c r="BS566" s="10">
        <v>38960</v>
      </c>
      <c r="BT566" s="10">
        <v>48091</v>
      </c>
      <c r="BU566" s="14">
        <v>41875.32</v>
      </c>
      <c r="BV566" s="14">
        <v>72.11</v>
      </c>
      <c r="BW566" s="14">
        <v>0</v>
      </c>
    </row>
    <row r="567" spans="1:75" s="2" customFormat="1" ht="18.2" customHeight="1" x14ac:dyDescent="0.15">
      <c r="A567" s="4">
        <v>565</v>
      </c>
      <c r="B567" s="5" t="s">
        <v>127</v>
      </c>
      <c r="C567" s="5" t="s">
        <v>128</v>
      </c>
      <c r="D567" s="25">
        <v>45383</v>
      </c>
      <c r="E567" s="6" t="s">
        <v>1406</v>
      </c>
      <c r="F567" s="21">
        <v>58</v>
      </c>
      <c r="G567" s="21">
        <v>58</v>
      </c>
      <c r="H567" s="8">
        <v>0</v>
      </c>
      <c r="I567" s="8">
        <v>68387.649999999994</v>
      </c>
      <c r="J567" s="8">
        <v>0</v>
      </c>
      <c r="K567" s="8">
        <v>68387.649999999994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68387.649999999994</v>
      </c>
      <c r="S567" s="8">
        <v>17163.849999999999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17163.849999999999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f t="shared" si="8"/>
        <v>0</v>
      </c>
      <c r="AU567" s="8">
        <v>68387.649999999994</v>
      </c>
      <c r="AV567" s="8">
        <v>17163.849999999999</v>
      </c>
      <c r="AW567" s="9">
        <v>0</v>
      </c>
      <c r="AX567" s="9">
        <v>120</v>
      </c>
      <c r="AY567" s="8">
        <v>516998.35</v>
      </c>
      <c r="AZ567" s="8">
        <v>113990.88</v>
      </c>
      <c r="BA567" s="7">
        <v>81.431595999999999</v>
      </c>
      <c r="BB567" s="7">
        <v>48.854044167300103</v>
      </c>
      <c r="BC567" s="7">
        <v>9.5</v>
      </c>
      <c r="BD567" s="7"/>
      <c r="BE567" s="6" t="s">
        <v>3776</v>
      </c>
      <c r="BF567" s="4"/>
      <c r="BG567" s="6" t="s">
        <v>230</v>
      </c>
      <c r="BH567" s="6" t="s">
        <v>20</v>
      </c>
      <c r="BI567" s="6" t="s">
        <v>231</v>
      </c>
      <c r="BJ567" s="6" t="s">
        <v>3777</v>
      </c>
      <c r="BK567" s="5" t="s">
        <v>2</v>
      </c>
      <c r="BL567" s="7">
        <v>555172.85755419999</v>
      </c>
      <c r="BM567" s="5" t="s">
        <v>131</v>
      </c>
      <c r="BN567" s="7"/>
      <c r="BO567" s="10">
        <v>38960</v>
      </c>
      <c r="BP567" s="10">
        <v>42613</v>
      </c>
      <c r="BQ567" s="10" t="s">
        <v>3698</v>
      </c>
      <c r="BR567" s="10" t="s">
        <v>4322</v>
      </c>
      <c r="BS567" s="10">
        <v>38960</v>
      </c>
      <c r="BT567" s="10">
        <v>42613</v>
      </c>
      <c r="BU567" s="7">
        <v>14104.96</v>
      </c>
      <c r="BV567" s="7">
        <v>0</v>
      </c>
      <c r="BW567" s="7">
        <v>0</v>
      </c>
    </row>
    <row r="568" spans="1:75" s="2" customFormat="1" ht="18.2" customHeight="1" x14ac:dyDescent="0.15">
      <c r="A568" s="11">
        <v>566</v>
      </c>
      <c r="B568" s="12" t="s">
        <v>127</v>
      </c>
      <c r="C568" s="12" t="s">
        <v>128</v>
      </c>
      <c r="D568" s="26">
        <v>45383</v>
      </c>
      <c r="E568" s="13" t="s">
        <v>1407</v>
      </c>
      <c r="F568" s="22">
        <v>66</v>
      </c>
      <c r="G568" s="22">
        <v>65</v>
      </c>
      <c r="H568" s="15">
        <v>39374.449999999997</v>
      </c>
      <c r="I568" s="15">
        <v>15521.19</v>
      </c>
      <c r="J568" s="15">
        <v>0</v>
      </c>
      <c r="K568" s="15">
        <v>54895.64</v>
      </c>
      <c r="L568" s="15">
        <v>306.39999999999998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54895.64</v>
      </c>
      <c r="S568" s="15">
        <v>24332.61</v>
      </c>
      <c r="T568" s="15">
        <v>311.70999999999998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24644.32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8">
        <f t="shared" si="8"/>
        <v>0</v>
      </c>
      <c r="AU568" s="15">
        <v>15827.59</v>
      </c>
      <c r="AV568" s="15">
        <v>24644.32</v>
      </c>
      <c r="AW568" s="16">
        <v>88</v>
      </c>
      <c r="AX568" s="16">
        <v>300</v>
      </c>
      <c r="AY568" s="15">
        <v>333002.19</v>
      </c>
      <c r="AZ568" s="15">
        <v>70746.37</v>
      </c>
      <c r="BA568" s="14">
        <v>78.463751000000002</v>
      </c>
      <c r="BB568" s="14">
        <v>60.883941154092298</v>
      </c>
      <c r="BC568" s="14">
        <v>9.5</v>
      </c>
      <c r="BD568" s="14"/>
      <c r="BE568" s="13" t="s">
        <v>3776</v>
      </c>
      <c r="BF568" s="11"/>
      <c r="BG568" s="13" t="s">
        <v>137</v>
      </c>
      <c r="BH568" s="13" t="s">
        <v>9</v>
      </c>
      <c r="BI568" s="13" t="s">
        <v>339</v>
      </c>
      <c r="BJ568" s="13" t="s">
        <v>3777</v>
      </c>
      <c r="BK568" s="12" t="s">
        <v>2</v>
      </c>
      <c r="BL568" s="14">
        <v>445644.34259791998</v>
      </c>
      <c r="BM568" s="12" t="s">
        <v>131</v>
      </c>
      <c r="BN568" s="14"/>
      <c r="BO568" s="17">
        <v>38960</v>
      </c>
      <c r="BP568" s="17">
        <v>48091</v>
      </c>
      <c r="BQ568" s="10" t="s">
        <v>769</v>
      </c>
      <c r="BR568" s="10" t="s">
        <v>4346</v>
      </c>
      <c r="BS568" s="10">
        <v>38960</v>
      </c>
      <c r="BT568" s="10">
        <v>48091</v>
      </c>
      <c r="BU568" s="14">
        <v>11148.8</v>
      </c>
      <c r="BV568" s="14">
        <v>49.13</v>
      </c>
      <c r="BW568" s="14">
        <v>0</v>
      </c>
    </row>
    <row r="569" spans="1:75" s="2" customFormat="1" ht="18.2" customHeight="1" x14ac:dyDescent="0.15">
      <c r="A569" s="4">
        <v>567</v>
      </c>
      <c r="B569" s="5" t="s">
        <v>127</v>
      </c>
      <c r="C569" s="5" t="s">
        <v>128</v>
      </c>
      <c r="D569" s="25">
        <v>45383</v>
      </c>
      <c r="E569" s="6" t="s">
        <v>1408</v>
      </c>
      <c r="F569" s="21">
        <v>75</v>
      </c>
      <c r="G569" s="21">
        <v>74</v>
      </c>
      <c r="H569" s="8">
        <v>77214.880000000005</v>
      </c>
      <c r="I569" s="8">
        <v>33783.980000000003</v>
      </c>
      <c r="J569" s="8">
        <v>0</v>
      </c>
      <c r="K569" s="8">
        <v>110998.86</v>
      </c>
      <c r="L569" s="8">
        <v>603.30999999999995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110998.86</v>
      </c>
      <c r="S569" s="8">
        <v>55317.98</v>
      </c>
      <c r="T569" s="8">
        <v>604.85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55922.83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f t="shared" si="8"/>
        <v>0</v>
      </c>
      <c r="AU569" s="8">
        <v>34387.29</v>
      </c>
      <c r="AV569" s="8">
        <v>55922.83</v>
      </c>
      <c r="AW569" s="9">
        <v>88</v>
      </c>
      <c r="AX569" s="9">
        <v>300</v>
      </c>
      <c r="AY569" s="8">
        <v>571999.75</v>
      </c>
      <c r="AZ569" s="8">
        <v>139388.37</v>
      </c>
      <c r="BA569" s="7">
        <v>90.000039000000001</v>
      </c>
      <c r="BB569" s="7">
        <v>71.669549826542493</v>
      </c>
      <c r="BC569" s="7">
        <v>9.4</v>
      </c>
      <c r="BD569" s="7"/>
      <c r="BE569" s="6" t="s">
        <v>3776</v>
      </c>
      <c r="BF569" s="4"/>
      <c r="BG569" s="6" t="s">
        <v>137</v>
      </c>
      <c r="BH569" s="6" t="s">
        <v>9</v>
      </c>
      <c r="BI569" s="6" t="s">
        <v>150</v>
      </c>
      <c r="BJ569" s="6" t="s">
        <v>3777</v>
      </c>
      <c r="BK569" s="5" t="s">
        <v>2</v>
      </c>
      <c r="BL569" s="7">
        <v>901091.85344808002</v>
      </c>
      <c r="BM569" s="5" t="s">
        <v>131</v>
      </c>
      <c r="BN569" s="7"/>
      <c r="BO569" s="10">
        <v>38960</v>
      </c>
      <c r="BP569" s="10">
        <v>48091</v>
      </c>
      <c r="BQ569" s="10" t="s">
        <v>3768</v>
      </c>
      <c r="BR569" s="10" t="s">
        <v>4365</v>
      </c>
      <c r="BS569" s="10">
        <v>38960</v>
      </c>
      <c r="BT569" s="10">
        <v>48091</v>
      </c>
      <c r="BU569" s="7">
        <v>21350.48</v>
      </c>
      <c r="BV569" s="7">
        <v>53.38</v>
      </c>
      <c r="BW569" s="7">
        <v>0</v>
      </c>
    </row>
    <row r="570" spans="1:75" s="2" customFormat="1" ht="18.2" customHeight="1" x14ac:dyDescent="0.15">
      <c r="A570" s="11">
        <v>568</v>
      </c>
      <c r="B570" s="12" t="s">
        <v>127</v>
      </c>
      <c r="C570" s="12" t="s">
        <v>128</v>
      </c>
      <c r="D570" s="26">
        <v>45383</v>
      </c>
      <c r="E570" s="13" t="s">
        <v>1409</v>
      </c>
      <c r="F570" s="22">
        <v>0</v>
      </c>
      <c r="G570" s="22">
        <v>0</v>
      </c>
      <c r="H570" s="15">
        <v>134531.65</v>
      </c>
      <c r="I570" s="15">
        <v>0</v>
      </c>
      <c r="J570" s="15">
        <v>0</v>
      </c>
      <c r="K570" s="15">
        <v>134531.65</v>
      </c>
      <c r="L570" s="15">
        <v>1034.8900000000001</v>
      </c>
      <c r="M570" s="15">
        <v>0</v>
      </c>
      <c r="N570" s="15">
        <v>0</v>
      </c>
      <c r="O570" s="15">
        <v>1034.8900000000001</v>
      </c>
      <c r="P570" s="15">
        <v>0</v>
      </c>
      <c r="Q570" s="15">
        <v>0</v>
      </c>
      <c r="R570" s="15">
        <v>133496.76</v>
      </c>
      <c r="S570" s="15">
        <v>0</v>
      </c>
      <c r="T570" s="15">
        <v>1053.83</v>
      </c>
      <c r="U570" s="15">
        <v>0</v>
      </c>
      <c r="V570" s="15">
        <v>0</v>
      </c>
      <c r="W570" s="15">
        <v>1053.83</v>
      </c>
      <c r="X570" s="15">
        <v>0</v>
      </c>
      <c r="Y570" s="15">
        <v>0</v>
      </c>
      <c r="Z570" s="15">
        <v>0</v>
      </c>
      <c r="AA570" s="15">
        <v>92.28</v>
      </c>
      <c r="AB570" s="15">
        <v>0</v>
      </c>
      <c r="AC570" s="15">
        <v>0</v>
      </c>
      <c r="AD570" s="15">
        <v>0</v>
      </c>
      <c r="AE570" s="15">
        <v>0</v>
      </c>
      <c r="AF570" s="15">
        <v>-86.54</v>
      </c>
      <c r="AG570" s="15">
        <v>109.05</v>
      </c>
      <c r="AH570" s="15">
        <v>297.45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0.17</v>
      </c>
      <c r="AQ570" s="15">
        <v>0</v>
      </c>
      <c r="AR570" s="15">
        <v>0.52</v>
      </c>
      <c r="AS570" s="15">
        <v>0</v>
      </c>
      <c r="AT570" s="8">
        <f t="shared" si="8"/>
        <v>2500.6099999999997</v>
      </c>
      <c r="AU570" s="15">
        <v>0</v>
      </c>
      <c r="AV570" s="15">
        <v>0</v>
      </c>
      <c r="AW570" s="16">
        <v>89</v>
      </c>
      <c r="AX570" s="16">
        <v>300</v>
      </c>
      <c r="AY570" s="15">
        <v>990000.69</v>
      </c>
      <c r="AZ570" s="15">
        <v>240981.58</v>
      </c>
      <c r="BA570" s="14">
        <v>89.999937000000003</v>
      </c>
      <c r="BB570" s="14">
        <v>49.857337601090201</v>
      </c>
      <c r="BC570" s="14">
        <v>9.4</v>
      </c>
      <c r="BD570" s="14"/>
      <c r="BE570" s="13" t="s">
        <v>3776</v>
      </c>
      <c r="BF570" s="11"/>
      <c r="BG570" s="13" t="s">
        <v>198</v>
      </c>
      <c r="BH570" s="13" t="s">
        <v>270</v>
      </c>
      <c r="BI570" s="13" t="s">
        <v>275</v>
      </c>
      <c r="BJ570" s="13" t="s">
        <v>1</v>
      </c>
      <c r="BK570" s="12" t="s">
        <v>2</v>
      </c>
      <c r="BL570" s="14">
        <v>1083730.43558928</v>
      </c>
      <c r="BM570" s="12" t="s">
        <v>131</v>
      </c>
      <c r="BN570" s="14"/>
      <c r="BO570" s="17">
        <v>38966</v>
      </c>
      <c r="BP570" s="17">
        <v>48097</v>
      </c>
      <c r="BQ570" s="10" t="s">
        <v>4319</v>
      </c>
      <c r="BR570" s="10" t="s">
        <v>4326</v>
      </c>
      <c r="BS570" s="10">
        <v>38966</v>
      </c>
      <c r="BT570" s="10">
        <v>48097</v>
      </c>
      <c r="BU570" s="14">
        <v>0</v>
      </c>
      <c r="BV570" s="14">
        <v>92.28</v>
      </c>
      <c r="BW570" s="14">
        <v>0</v>
      </c>
    </row>
    <row r="571" spans="1:75" s="2" customFormat="1" ht="18.2" customHeight="1" x14ac:dyDescent="0.15">
      <c r="A571" s="4">
        <v>569</v>
      </c>
      <c r="B571" s="5" t="s">
        <v>127</v>
      </c>
      <c r="C571" s="5" t="s">
        <v>128</v>
      </c>
      <c r="D571" s="25">
        <v>45383</v>
      </c>
      <c r="E571" s="6" t="s">
        <v>1410</v>
      </c>
      <c r="F571" s="21">
        <v>158</v>
      </c>
      <c r="G571" s="21">
        <v>157</v>
      </c>
      <c r="H571" s="8">
        <v>34407.53</v>
      </c>
      <c r="I571" s="8">
        <v>23351.08</v>
      </c>
      <c r="J571" s="8">
        <v>0</v>
      </c>
      <c r="K571" s="8">
        <v>57758.61</v>
      </c>
      <c r="L571" s="8">
        <v>262.52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57758.61</v>
      </c>
      <c r="S571" s="8">
        <v>60546.1</v>
      </c>
      <c r="T571" s="8">
        <v>275.26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60821.36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f t="shared" si="8"/>
        <v>0</v>
      </c>
      <c r="AU571" s="8">
        <v>23613.599999999999</v>
      </c>
      <c r="AV571" s="8">
        <v>60821.36</v>
      </c>
      <c r="AW571" s="9">
        <v>89</v>
      </c>
      <c r="AX571" s="9">
        <v>300</v>
      </c>
      <c r="AY571" s="8">
        <v>254001.32</v>
      </c>
      <c r="AZ571" s="8">
        <v>61065.62</v>
      </c>
      <c r="BA571" s="7">
        <v>88.906777000000005</v>
      </c>
      <c r="BB571" s="7">
        <v>84.0920285276719</v>
      </c>
      <c r="BC571" s="7">
        <v>9.6</v>
      </c>
      <c r="BD571" s="7"/>
      <c r="BE571" s="6" t="s">
        <v>3776</v>
      </c>
      <c r="BF571" s="4"/>
      <c r="BG571" s="6" t="s">
        <v>137</v>
      </c>
      <c r="BH571" s="6" t="s">
        <v>9</v>
      </c>
      <c r="BI571" s="6" t="s">
        <v>150</v>
      </c>
      <c r="BJ571" s="6" t="s">
        <v>3777</v>
      </c>
      <c r="BK571" s="5" t="s">
        <v>2</v>
      </c>
      <c r="BL571" s="7">
        <v>468886.01322108001</v>
      </c>
      <c r="BM571" s="5" t="s">
        <v>131</v>
      </c>
      <c r="BN571" s="7"/>
      <c r="BO571" s="10">
        <v>38967</v>
      </c>
      <c r="BP571" s="10">
        <v>48098</v>
      </c>
      <c r="BQ571" s="10" t="s">
        <v>747</v>
      </c>
      <c r="BR571" s="10" t="s">
        <v>4327</v>
      </c>
      <c r="BS571" s="10">
        <v>38967</v>
      </c>
      <c r="BT571" s="10">
        <v>48098</v>
      </c>
      <c r="BU571" s="7">
        <v>25202.02</v>
      </c>
      <c r="BV571" s="7">
        <v>55.36</v>
      </c>
      <c r="BW571" s="7">
        <v>0</v>
      </c>
    </row>
    <row r="572" spans="1:75" s="2" customFormat="1" ht="18.2" customHeight="1" x14ac:dyDescent="0.15">
      <c r="A572" s="11">
        <v>570</v>
      </c>
      <c r="B572" s="12" t="s">
        <v>127</v>
      </c>
      <c r="C572" s="12" t="s">
        <v>128</v>
      </c>
      <c r="D572" s="26">
        <v>45383</v>
      </c>
      <c r="E572" s="13" t="s">
        <v>1411</v>
      </c>
      <c r="F572" s="22">
        <v>168</v>
      </c>
      <c r="G572" s="22">
        <v>167</v>
      </c>
      <c r="H572" s="15">
        <v>45230.7</v>
      </c>
      <c r="I572" s="15">
        <v>32041.93</v>
      </c>
      <c r="J572" s="15">
        <v>0</v>
      </c>
      <c r="K572" s="15">
        <v>77272.63</v>
      </c>
      <c r="L572" s="15">
        <v>346.52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77272.63</v>
      </c>
      <c r="S572" s="15">
        <v>85626.240000000005</v>
      </c>
      <c r="T572" s="15">
        <v>358.08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85984.320000000007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8">
        <f t="shared" si="8"/>
        <v>0</v>
      </c>
      <c r="AU572" s="15">
        <v>32388.45</v>
      </c>
      <c r="AV572" s="15">
        <v>85984.320000000007</v>
      </c>
      <c r="AW572" s="16">
        <v>89</v>
      </c>
      <c r="AX572" s="16">
        <v>300</v>
      </c>
      <c r="AY572" s="15">
        <v>373999.71</v>
      </c>
      <c r="AZ572" s="15">
        <v>80645.710000000006</v>
      </c>
      <c r="BA572" s="14">
        <v>79.756189000000006</v>
      </c>
      <c r="BB572" s="14">
        <v>76.420314022991107</v>
      </c>
      <c r="BC572" s="14">
        <v>9.5</v>
      </c>
      <c r="BD572" s="14"/>
      <c r="BE572" s="13" t="s">
        <v>3776</v>
      </c>
      <c r="BF572" s="11"/>
      <c r="BG572" s="13" t="s">
        <v>155</v>
      </c>
      <c r="BH572" s="13" t="s">
        <v>19</v>
      </c>
      <c r="BI572" s="13" t="s">
        <v>156</v>
      </c>
      <c r="BJ572" s="13" t="s">
        <v>3777</v>
      </c>
      <c r="BK572" s="12" t="s">
        <v>2</v>
      </c>
      <c r="BL572" s="14">
        <v>627301.37397364003</v>
      </c>
      <c r="BM572" s="12" t="s">
        <v>131</v>
      </c>
      <c r="BN572" s="14"/>
      <c r="BO572" s="17">
        <v>38968</v>
      </c>
      <c r="BP572" s="17">
        <v>48099</v>
      </c>
      <c r="BQ572" s="10" t="s">
        <v>742</v>
      </c>
      <c r="BR572" s="10" t="s">
        <v>4341</v>
      </c>
      <c r="BS572" s="10">
        <v>38968</v>
      </c>
      <c r="BT572" s="10">
        <v>48099</v>
      </c>
      <c r="BU572" s="14">
        <v>32804.699999999997</v>
      </c>
      <c r="BV572" s="14">
        <v>56</v>
      </c>
      <c r="BW572" s="14">
        <v>0</v>
      </c>
    </row>
    <row r="573" spans="1:75" s="2" customFormat="1" ht="18.2" customHeight="1" x14ac:dyDescent="0.15">
      <c r="A573" s="4">
        <v>571</v>
      </c>
      <c r="B573" s="5" t="s">
        <v>127</v>
      </c>
      <c r="C573" s="5" t="s">
        <v>128</v>
      </c>
      <c r="D573" s="25">
        <v>45383</v>
      </c>
      <c r="E573" s="6" t="s">
        <v>1412</v>
      </c>
      <c r="F573" s="21">
        <v>57</v>
      </c>
      <c r="G573" s="21">
        <v>57</v>
      </c>
      <c r="H573" s="8">
        <v>0</v>
      </c>
      <c r="I573" s="8">
        <v>34387.06</v>
      </c>
      <c r="J573" s="8">
        <v>0</v>
      </c>
      <c r="K573" s="8">
        <v>34387.06</v>
      </c>
      <c r="L573" s="8">
        <v>0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34387.06</v>
      </c>
      <c r="S573" s="8">
        <v>8434.18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8434.18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f t="shared" si="8"/>
        <v>0</v>
      </c>
      <c r="AU573" s="8">
        <v>34387.06</v>
      </c>
      <c r="AV573" s="8">
        <v>8434.18</v>
      </c>
      <c r="AW573" s="9">
        <v>190</v>
      </c>
      <c r="AX573" s="9">
        <v>300</v>
      </c>
      <c r="AY573" s="8">
        <v>426298.67</v>
      </c>
      <c r="AZ573" s="8">
        <v>86372.59</v>
      </c>
      <c r="BA573" s="7">
        <v>75.000230000000002</v>
      </c>
      <c r="BB573" s="7">
        <v>29.859442781833899</v>
      </c>
      <c r="BC573" s="7">
        <v>9.5</v>
      </c>
      <c r="BD573" s="7"/>
      <c r="BE573" s="6" t="s">
        <v>3776</v>
      </c>
      <c r="BF573" s="4"/>
      <c r="BG573" s="6" t="s">
        <v>137</v>
      </c>
      <c r="BH573" s="6" t="s">
        <v>9</v>
      </c>
      <c r="BI573" s="6" t="s">
        <v>160</v>
      </c>
      <c r="BJ573" s="6" t="s">
        <v>3777</v>
      </c>
      <c r="BK573" s="5" t="s">
        <v>2</v>
      </c>
      <c r="BL573" s="7">
        <v>279155.11591768003</v>
      </c>
      <c r="BM573" s="5" t="s">
        <v>131</v>
      </c>
      <c r="BN573" s="7"/>
      <c r="BO573" s="10">
        <v>38972</v>
      </c>
      <c r="BP573" s="10">
        <v>48103</v>
      </c>
      <c r="BQ573" s="10" t="s">
        <v>769</v>
      </c>
      <c r="BR573" s="10" t="s">
        <v>4346</v>
      </c>
      <c r="BS573" s="10">
        <v>38972</v>
      </c>
      <c r="BT573" s="10">
        <v>48103</v>
      </c>
      <c r="BU573" s="7">
        <v>11979.32</v>
      </c>
      <c r="BV573" s="7">
        <v>0</v>
      </c>
      <c r="BW573" s="7">
        <v>0</v>
      </c>
    </row>
    <row r="574" spans="1:75" s="2" customFormat="1" ht="18.2" customHeight="1" x14ac:dyDescent="0.15">
      <c r="A574" s="11">
        <v>572</v>
      </c>
      <c r="B574" s="12" t="s">
        <v>127</v>
      </c>
      <c r="C574" s="12" t="s">
        <v>128</v>
      </c>
      <c r="D574" s="26">
        <v>45383</v>
      </c>
      <c r="E574" s="13" t="s">
        <v>1413</v>
      </c>
      <c r="F574" s="22">
        <v>182</v>
      </c>
      <c r="G574" s="22">
        <v>181</v>
      </c>
      <c r="H574" s="15">
        <v>36293.93</v>
      </c>
      <c r="I574" s="15">
        <v>26433.86</v>
      </c>
      <c r="J574" s="15">
        <v>0</v>
      </c>
      <c r="K574" s="15">
        <v>62727.79</v>
      </c>
      <c r="L574" s="15">
        <v>276.94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62727.79</v>
      </c>
      <c r="S574" s="15">
        <v>76245.62</v>
      </c>
      <c r="T574" s="15">
        <v>290.35000000000002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76535.97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8">
        <f t="shared" si="8"/>
        <v>0</v>
      </c>
      <c r="AU574" s="15">
        <v>26710.799999999999</v>
      </c>
      <c r="AV574" s="15">
        <v>76535.97</v>
      </c>
      <c r="AW574" s="16">
        <v>89</v>
      </c>
      <c r="AX574" s="16">
        <v>300</v>
      </c>
      <c r="AY574" s="15">
        <v>265001.65999999997</v>
      </c>
      <c r="AZ574" s="15">
        <v>64416.2</v>
      </c>
      <c r="BA574" s="14">
        <v>89.999441000000004</v>
      </c>
      <c r="BB574" s="14">
        <v>87.640469868843397</v>
      </c>
      <c r="BC574" s="14">
        <v>9.6</v>
      </c>
      <c r="BD574" s="14"/>
      <c r="BE574" s="13" t="s">
        <v>3776</v>
      </c>
      <c r="BF574" s="11"/>
      <c r="BG574" s="13" t="s">
        <v>134</v>
      </c>
      <c r="BH574" s="13" t="s">
        <v>187</v>
      </c>
      <c r="BI574" s="13" t="s">
        <v>188</v>
      </c>
      <c r="BJ574" s="13" t="s">
        <v>3777</v>
      </c>
      <c r="BK574" s="12" t="s">
        <v>2</v>
      </c>
      <c r="BL574" s="14">
        <v>509225.95559812</v>
      </c>
      <c r="BM574" s="12" t="s">
        <v>131</v>
      </c>
      <c r="BN574" s="14"/>
      <c r="BO574" s="17">
        <v>38973</v>
      </c>
      <c r="BP574" s="17">
        <v>48104</v>
      </c>
      <c r="BQ574" s="10" t="s">
        <v>756</v>
      </c>
      <c r="BR574" s="10" t="s">
        <v>4337</v>
      </c>
      <c r="BS574" s="10">
        <v>38973</v>
      </c>
      <c r="BT574" s="10">
        <v>48104</v>
      </c>
      <c r="BU574" s="14">
        <v>30673.200000000001</v>
      </c>
      <c r="BV574" s="14">
        <v>58.4</v>
      </c>
      <c r="BW574" s="14">
        <v>0</v>
      </c>
    </row>
    <row r="575" spans="1:75" s="2" customFormat="1" ht="18.2" customHeight="1" x14ac:dyDescent="0.15">
      <c r="A575" s="4">
        <v>573</v>
      </c>
      <c r="B575" s="5" t="s">
        <v>127</v>
      </c>
      <c r="C575" s="5" t="s">
        <v>128</v>
      </c>
      <c r="D575" s="25">
        <v>45383</v>
      </c>
      <c r="E575" s="6" t="s">
        <v>1414</v>
      </c>
      <c r="F575" s="21">
        <v>176</v>
      </c>
      <c r="G575" s="21">
        <v>175</v>
      </c>
      <c r="H575" s="8">
        <v>30428.84</v>
      </c>
      <c r="I575" s="8">
        <v>21820.86</v>
      </c>
      <c r="J575" s="8">
        <v>0</v>
      </c>
      <c r="K575" s="8">
        <v>52249.7</v>
      </c>
      <c r="L575" s="8">
        <v>232.13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52249.7</v>
      </c>
      <c r="S575" s="8">
        <v>61402.13</v>
      </c>
      <c r="T575" s="8">
        <v>243.43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61645.56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f t="shared" si="8"/>
        <v>0</v>
      </c>
      <c r="AU575" s="8">
        <v>22052.99</v>
      </c>
      <c r="AV575" s="8">
        <v>61645.56</v>
      </c>
      <c r="AW575" s="9">
        <v>89</v>
      </c>
      <c r="AX575" s="9">
        <v>300</v>
      </c>
      <c r="AY575" s="8">
        <v>235998.3</v>
      </c>
      <c r="AZ575" s="8">
        <v>54000.84</v>
      </c>
      <c r="BA575" s="7">
        <v>84.737904999999998</v>
      </c>
      <c r="BB575" s="7">
        <v>81.990023023317804</v>
      </c>
      <c r="BC575" s="7">
        <v>9.6</v>
      </c>
      <c r="BD575" s="7"/>
      <c r="BE575" s="6" t="s">
        <v>3776</v>
      </c>
      <c r="BF575" s="4"/>
      <c r="BG575" s="6" t="s">
        <v>166</v>
      </c>
      <c r="BH575" s="6" t="s">
        <v>39</v>
      </c>
      <c r="BI575" s="6" t="s">
        <v>355</v>
      </c>
      <c r="BJ575" s="6" t="s">
        <v>3777</v>
      </c>
      <c r="BK575" s="5" t="s">
        <v>2</v>
      </c>
      <c r="BL575" s="7">
        <v>424164.52759160002</v>
      </c>
      <c r="BM575" s="5" t="s">
        <v>131</v>
      </c>
      <c r="BN575" s="7"/>
      <c r="BO575" s="10">
        <v>38974</v>
      </c>
      <c r="BP575" s="10">
        <v>48105</v>
      </c>
      <c r="BQ575" s="10" t="s">
        <v>782</v>
      </c>
      <c r="BR575" s="10" t="s">
        <v>4352</v>
      </c>
      <c r="BS575" s="10">
        <v>38974</v>
      </c>
      <c r="BT575" s="10">
        <v>48105</v>
      </c>
      <c r="BU575" s="7">
        <v>25036.06</v>
      </c>
      <c r="BV575" s="7">
        <v>48.95</v>
      </c>
      <c r="BW575" s="7">
        <v>0</v>
      </c>
    </row>
    <row r="576" spans="1:75" s="2" customFormat="1" ht="18.2" customHeight="1" x14ac:dyDescent="0.15">
      <c r="A576" s="11">
        <v>574</v>
      </c>
      <c r="B576" s="12" t="s">
        <v>127</v>
      </c>
      <c r="C576" s="12" t="s">
        <v>128</v>
      </c>
      <c r="D576" s="26">
        <v>45383</v>
      </c>
      <c r="E576" s="13" t="s">
        <v>1415</v>
      </c>
      <c r="F576" s="12" t="s">
        <v>777</v>
      </c>
      <c r="G576" s="22">
        <v>49</v>
      </c>
      <c r="H576" s="15">
        <v>89522.43</v>
      </c>
      <c r="I576" s="15">
        <v>27933.87</v>
      </c>
      <c r="J576" s="15">
        <v>0</v>
      </c>
      <c r="K576" s="15">
        <v>117456.3</v>
      </c>
      <c r="L576" s="15">
        <v>688.67</v>
      </c>
      <c r="M576" s="15">
        <v>117456.3</v>
      </c>
      <c r="N576" s="15">
        <v>0</v>
      </c>
      <c r="O576" s="15">
        <v>0</v>
      </c>
      <c r="P576" s="15">
        <v>0</v>
      </c>
      <c r="Q576" s="15">
        <v>0</v>
      </c>
      <c r="R576" s="15">
        <v>117456.3</v>
      </c>
      <c r="S576" s="15">
        <v>40172.699999999997</v>
      </c>
      <c r="T576" s="15">
        <v>701.26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40873.96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8">
        <f t="shared" si="8"/>
        <v>0</v>
      </c>
      <c r="AU576" s="15">
        <v>28622.54</v>
      </c>
      <c r="AV576" s="15">
        <v>40873.96</v>
      </c>
      <c r="AW576" s="16">
        <v>89</v>
      </c>
      <c r="AX576" s="16">
        <v>300</v>
      </c>
      <c r="AY576" s="15">
        <v>712998.27</v>
      </c>
      <c r="AZ576" s="15">
        <v>160359.98000000001</v>
      </c>
      <c r="BA576" s="14">
        <v>83.450412</v>
      </c>
      <c r="BB576" s="14">
        <v>61.123583496303802</v>
      </c>
      <c r="BC576" s="14">
        <v>9.4</v>
      </c>
      <c r="BD576" s="14"/>
      <c r="BE576" s="13" t="s">
        <v>3776</v>
      </c>
      <c r="BF576" s="11"/>
      <c r="BG576" s="13" t="s">
        <v>219</v>
      </c>
      <c r="BH576" s="13" t="s">
        <v>41</v>
      </c>
      <c r="BI576" s="13" t="s">
        <v>220</v>
      </c>
      <c r="BJ576" s="13" t="s">
        <v>3777</v>
      </c>
      <c r="BK576" s="12" t="s">
        <v>2</v>
      </c>
      <c r="BL576" s="14">
        <v>0</v>
      </c>
      <c r="BM576" s="12" t="s">
        <v>131</v>
      </c>
      <c r="BN576" s="14"/>
      <c r="BO576" s="17">
        <v>38983</v>
      </c>
      <c r="BP576" s="17">
        <v>48114</v>
      </c>
      <c r="BQ576" s="10" t="s">
        <v>4487</v>
      </c>
      <c r="BR576" s="10" t="s">
        <v>4488</v>
      </c>
      <c r="BS576" s="10">
        <v>38983</v>
      </c>
      <c r="BT576" s="10">
        <v>48114</v>
      </c>
      <c r="BU576" s="14">
        <v>16699.5</v>
      </c>
      <c r="BV576" s="14">
        <v>0</v>
      </c>
      <c r="BW576" s="14">
        <v>0</v>
      </c>
    </row>
    <row r="577" spans="1:75" s="2" customFormat="1" ht="18.2" customHeight="1" x14ac:dyDescent="0.15">
      <c r="A577" s="4">
        <v>575</v>
      </c>
      <c r="B577" s="5" t="s">
        <v>127</v>
      </c>
      <c r="C577" s="5" t="s">
        <v>128</v>
      </c>
      <c r="D577" s="25">
        <v>45383</v>
      </c>
      <c r="E577" s="6" t="s">
        <v>1416</v>
      </c>
      <c r="F577" s="21">
        <v>7</v>
      </c>
      <c r="G577" s="21">
        <v>7</v>
      </c>
      <c r="H577" s="8">
        <v>0</v>
      </c>
      <c r="I577" s="8">
        <v>4375.92</v>
      </c>
      <c r="J577" s="8">
        <v>0</v>
      </c>
      <c r="K577" s="8">
        <v>4375.92</v>
      </c>
      <c r="L577" s="8">
        <v>0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4375.92</v>
      </c>
      <c r="S577" s="8">
        <v>122.07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122.07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f t="shared" si="8"/>
        <v>0</v>
      </c>
      <c r="AU577" s="8">
        <v>4375.92</v>
      </c>
      <c r="AV577" s="8">
        <v>122.07</v>
      </c>
      <c r="AW577" s="9">
        <v>0</v>
      </c>
      <c r="AX577" s="9">
        <v>180</v>
      </c>
      <c r="AY577" s="8">
        <v>347002.21</v>
      </c>
      <c r="AZ577" s="8">
        <v>71767.47</v>
      </c>
      <c r="BA577" s="7">
        <v>76.771843000000004</v>
      </c>
      <c r="BB577" s="7">
        <v>4.6810545672093502</v>
      </c>
      <c r="BC577" s="7">
        <v>9.5</v>
      </c>
      <c r="BD577" s="7"/>
      <c r="BE577" s="6" t="s">
        <v>3776</v>
      </c>
      <c r="BF577" s="4"/>
      <c r="BG577" s="6" t="s">
        <v>182</v>
      </c>
      <c r="BH577" s="6" t="s">
        <v>58</v>
      </c>
      <c r="BI577" s="6" t="s">
        <v>371</v>
      </c>
      <c r="BJ577" s="6" t="s">
        <v>3777</v>
      </c>
      <c r="BK577" s="5" t="s">
        <v>2</v>
      </c>
      <c r="BL577" s="7">
        <v>35523.841085760003</v>
      </c>
      <c r="BM577" s="5" t="s">
        <v>131</v>
      </c>
      <c r="BN577" s="7"/>
      <c r="BO577" s="10">
        <v>38985</v>
      </c>
      <c r="BP577" s="10">
        <v>44464</v>
      </c>
      <c r="BQ577" s="10" t="s">
        <v>769</v>
      </c>
      <c r="BR577" s="10" t="s">
        <v>4346</v>
      </c>
      <c r="BS577" s="10">
        <v>38985</v>
      </c>
      <c r="BT577" s="10">
        <v>44464</v>
      </c>
      <c r="BU577" s="7">
        <v>977.34</v>
      </c>
      <c r="BV577" s="7">
        <v>0</v>
      </c>
      <c r="BW577" s="7">
        <v>0</v>
      </c>
    </row>
    <row r="578" spans="1:75" s="2" customFormat="1" ht="18.2" customHeight="1" x14ac:dyDescent="0.15">
      <c r="A578" s="11">
        <v>576</v>
      </c>
      <c r="B578" s="12" t="s">
        <v>127</v>
      </c>
      <c r="C578" s="12" t="s">
        <v>128</v>
      </c>
      <c r="D578" s="26">
        <v>45383</v>
      </c>
      <c r="E578" s="13" t="s">
        <v>1417</v>
      </c>
      <c r="F578" s="22">
        <v>114</v>
      </c>
      <c r="G578" s="22">
        <v>113</v>
      </c>
      <c r="H578" s="15">
        <v>34835.51</v>
      </c>
      <c r="I578" s="15">
        <v>77392.89</v>
      </c>
      <c r="J578" s="15">
        <v>0</v>
      </c>
      <c r="K578" s="15">
        <v>112228.4</v>
      </c>
      <c r="L578" s="15">
        <v>1034.67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112228.4</v>
      </c>
      <c r="S578" s="15">
        <v>70360.259999999995</v>
      </c>
      <c r="T578" s="15">
        <v>272.88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70633.14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8">
        <f t="shared" si="8"/>
        <v>0</v>
      </c>
      <c r="AU578" s="15">
        <v>78427.56</v>
      </c>
      <c r="AV578" s="15">
        <v>70633.14</v>
      </c>
      <c r="AW578" s="16">
        <v>29</v>
      </c>
      <c r="AX578" s="16">
        <v>240</v>
      </c>
      <c r="AY578" s="15">
        <v>619000.35</v>
      </c>
      <c r="AZ578" s="15">
        <v>141263.12</v>
      </c>
      <c r="BA578" s="14">
        <v>84.711906999999997</v>
      </c>
      <c r="BB578" s="14">
        <v>67.300522482858895</v>
      </c>
      <c r="BC578" s="14">
        <v>9.4</v>
      </c>
      <c r="BD578" s="14"/>
      <c r="BE578" s="13" t="s">
        <v>3776</v>
      </c>
      <c r="BF578" s="11"/>
      <c r="BG578" s="13" t="s">
        <v>198</v>
      </c>
      <c r="BH578" s="13" t="s">
        <v>21</v>
      </c>
      <c r="BI578" s="13" t="s">
        <v>372</v>
      </c>
      <c r="BJ578" s="13" t="s">
        <v>3777</v>
      </c>
      <c r="BK578" s="12" t="s">
        <v>2</v>
      </c>
      <c r="BL578" s="14">
        <v>911073.29359520006</v>
      </c>
      <c r="BM578" s="12" t="s">
        <v>131</v>
      </c>
      <c r="BN578" s="14"/>
      <c r="BO578" s="17">
        <v>38985</v>
      </c>
      <c r="BP578" s="17">
        <v>46290</v>
      </c>
      <c r="BQ578" s="10" t="s">
        <v>3828</v>
      </c>
      <c r="BR578" s="10" t="s">
        <v>4344</v>
      </c>
      <c r="BS578" s="10">
        <v>38985</v>
      </c>
      <c r="BT578" s="10">
        <v>46290</v>
      </c>
      <c r="BU578" s="14">
        <v>32689.5</v>
      </c>
      <c r="BV578" s="14">
        <v>51.81</v>
      </c>
      <c r="BW578" s="14">
        <v>0</v>
      </c>
    </row>
    <row r="579" spans="1:75" s="2" customFormat="1" ht="18.2" customHeight="1" x14ac:dyDescent="0.15">
      <c r="A579" s="4">
        <v>577</v>
      </c>
      <c r="B579" s="5" t="s">
        <v>127</v>
      </c>
      <c r="C579" s="5" t="s">
        <v>128</v>
      </c>
      <c r="D579" s="25">
        <v>45383</v>
      </c>
      <c r="E579" s="6" t="s">
        <v>1418</v>
      </c>
      <c r="F579" s="21">
        <v>43</v>
      </c>
      <c r="G579" s="21">
        <v>43</v>
      </c>
      <c r="H579" s="8">
        <v>0</v>
      </c>
      <c r="I579" s="8">
        <v>36171.279999999999</v>
      </c>
      <c r="J579" s="8">
        <v>0</v>
      </c>
      <c r="K579" s="8">
        <v>36171.279999999999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36171.279999999999</v>
      </c>
      <c r="S579" s="8">
        <v>6646.72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6646.72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f t="shared" ref="AT579:AT642" si="9">AQ579-AR579-AS579+AP579+AO579+AN579+AL579+AI579+AH579+AG579+AF579+AA579+W579+V579+Q579+P579+O579+N579-J579</f>
        <v>0</v>
      </c>
      <c r="AU579" s="8">
        <v>36171.279999999999</v>
      </c>
      <c r="AV579" s="8">
        <v>6646.72</v>
      </c>
      <c r="AW579" s="9">
        <v>0</v>
      </c>
      <c r="AX579" s="9">
        <v>180</v>
      </c>
      <c r="AY579" s="8">
        <v>398199.01</v>
      </c>
      <c r="AZ579" s="8">
        <v>95362.23</v>
      </c>
      <c r="BA579" s="7">
        <v>89.073548000000002</v>
      </c>
      <c r="BB579" s="7">
        <v>33.785957451932902</v>
      </c>
      <c r="BC579" s="7">
        <v>9.5</v>
      </c>
      <c r="BD579" s="7"/>
      <c r="BE579" s="6" t="s">
        <v>3776</v>
      </c>
      <c r="BF579" s="4"/>
      <c r="BG579" s="6" t="s">
        <v>129</v>
      </c>
      <c r="BH579" s="6" t="s">
        <v>48</v>
      </c>
      <c r="BI579" s="6" t="s">
        <v>130</v>
      </c>
      <c r="BJ579" s="6" t="s">
        <v>3777</v>
      </c>
      <c r="BK579" s="5" t="s">
        <v>2</v>
      </c>
      <c r="BL579" s="7">
        <v>293639.46383584</v>
      </c>
      <c r="BM579" s="5" t="s">
        <v>131</v>
      </c>
      <c r="BN579" s="7"/>
      <c r="BO579" s="10">
        <v>38990</v>
      </c>
      <c r="BP579" s="10">
        <v>44469</v>
      </c>
      <c r="BQ579" s="10" t="s">
        <v>3698</v>
      </c>
      <c r="BR579" s="10" t="s">
        <v>4322</v>
      </c>
      <c r="BS579" s="10">
        <v>38990</v>
      </c>
      <c r="BT579" s="10">
        <v>44469</v>
      </c>
      <c r="BU579" s="7">
        <v>9195.64</v>
      </c>
      <c r="BV579" s="7">
        <v>0</v>
      </c>
      <c r="BW579" s="7">
        <v>0</v>
      </c>
    </row>
    <row r="580" spans="1:75" s="2" customFormat="1" ht="18.2" customHeight="1" x14ac:dyDescent="0.15">
      <c r="A580" s="11">
        <v>578</v>
      </c>
      <c r="B580" s="12" t="s">
        <v>127</v>
      </c>
      <c r="C580" s="12" t="s">
        <v>128</v>
      </c>
      <c r="D580" s="26">
        <v>45383</v>
      </c>
      <c r="E580" s="13" t="s">
        <v>1419</v>
      </c>
      <c r="F580" s="22">
        <v>0</v>
      </c>
      <c r="G580" s="22">
        <v>0</v>
      </c>
      <c r="H580" s="15">
        <v>35736.36</v>
      </c>
      <c r="I580" s="15">
        <v>0</v>
      </c>
      <c r="J580" s="15">
        <v>0</v>
      </c>
      <c r="K580" s="15">
        <v>35736.36</v>
      </c>
      <c r="L580" s="15">
        <v>550.27</v>
      </c>
      <c r="M580" s="15">
        <v>0</v>
      </c>
      <c r="N580" s="15">
        <v>0</v>
      </c>
      <c r="O580" s="15">
        <v>550.27</v>
      </c>
      <c r="P580" s="15">
        <v>0</v>
      </c>
      <c r="Q580" s="15">
        <v>0</v>
      </c>
      <c r="R580" s="15">
        <v>35186.089999999997</v>
      </c>
      <c r="S580" s="15">
        <v>0</v>
      </c>
      <c r="T580" s="15">
        <v>282.91000000000003</v>
      </c>
      <c r="U580" s="15">
        <v>0</v>
      </c>
      <c r="V580" s="15">
        <v>0</v>
      </c>
      <c r="W580" s="15">
        <v>282.91000000000003</v>
      </c>
      <c r="X580" s="15">
        <v>0</v>
      </c>
      <c r="Y580" s="15">
        <v>0</v>
      </c>
      <c r="Z580" s="15">
        <v>0</v>
      </c>
      <c r="AA580" s="15">
        <v>66.22</v>
      </c>
      <c r="AB580" s="15">
        <v>0</v>
      </c>
      <c r="AC580" s="15">
        <v>0</v>
      </c>
      <c r="AD580" s="15">
        <v>0</v>
      </c>
      <c r="AE580" s="15">
        <v>0</v>
      </c>
      <c r="AF580" s="15">
        <v>-27.33</v>
      </c>
      <c r="AG580" s="15">
        <v>44.97</v>
      </c>
      <c r="AH580" s="15">
        <v>117.87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0.28999999999999998</v>
      </c>
      <c r="AQ580" s="15">
        <v>0</v>
      </c>
      <c r="AR580" s="15">
        <v>0.47</v>
      </c>
      <c r="AS580" s="15">
        <v>0</v>
      </c>
      <c r="AT580" s="8">
        <f t="shared" si="9"/>
        <v>1034.73</v>
      </c>
      <c r="AU580" s="15">
        <v>0</v>
      </c>
      <c r="AV580" s="15">
        <v>0</v>
      </c>
      <c r="AW580" s="16">
        <v>89</v>
      </c>
      <c r="AX580" s="16">
        <v>300</v>
      </c>
      <c r="AY580" s="15">
        <v>398199.01</v>
      </c>
      <c r="AZ580" s="15">
        <v>95362.23</v>
      </c>
      <c r="BA580" s="14">
        <v>89.073548000000002</v>
      </c>
      <c r="BB580" s="14">
        <v>32.865736010444799</v>
      </c>
      <c r="BC580" s="14">
        <v>9.5</v>
      </c>
      <c r="BD580" s="14"/>
      <c r="BE580" s="13" t="s">
        <v>3776</v>
      </c>
      <c r="BF580" s="11"/>
      <c r="BG580" s="13" t="s">
        <v>129</v>
      </c>
      <c r="BH580" s="13" t="s">
        <v>48</v>
      </c>
      <c r="BI580" s="13" t="s">
        <v>130</v>
      </c>
      <c r="BJ580" s="13" t="s">
        <v>1</v>
      </c>
      <c r="BK580" s="12" t="s">
        <v>2</v>
      </c>
      <c r="BL580" s="14">
        <v>285641.66383052</v>
      </c>
      <c r="BM580" s="12" t="s">
        <v>131</v>
      </c>
      <c r="BN580" s="14"/>
      <c r="BO580" s="17">
        <v>38990</v>
      </c>
      <c r="BP580" s="17">
        <v>48121</v>
      </c>
      <c r="BQ580" s="10" t="s">
        <v>4319</v>
      </c>
      <c r="BR580" s="10" t="s">
        <v>4326</v>
      </c>
      <c r="BS580" s="10">
        <v>38990</v>
      </c>
      <c r="BT580" s="10">
        <v>48121</v>
      </c>
      <c r="BU580" s="14">
        <v>0</v>
      </c>
      <c r="BV580" s="14">
        <v>66.22</v>
      </c>
      <c r="BW580" s="14">
        <v>0</v>
      </c>
    </row>
    <row r="581" spans="1:75" s="2" customFormat="1" ht="18.2" customHeight="1" x14ac:dyDescent="0.15">
      <c r="A581" s="4">
        <v>579</v>
      </c>
      <c r="B581" s="5" t="s">
        <v>127</v>
      </c>
      <c r="C581" s="5" t="s">
        <v>128</v>
      </c>
      <c r="D581" s="25">
        <v>45383</v>
      </c>
      <c r="E581" s="6" t="s">
        <v>1420</v>
      </c>
      <c r="F581" s="21">
        <v>170</v>
      </c>
      <c r="G581" s="21">
        <v>169</v>
      </c>
      <c r="H581" s="8">
        <v>46654.75</v>
      </c>
      <c r="I581" s="8">
        <v>35974.78</v>
      </c>
      <c r="J581" s="8">
        <v>0</v>
      </c>
      <c r="K581" s="8">
        <v>82629.53</v>
      </c>
      <c r="L581" s="8">
        <v>386.84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82629.53</v>
      </c>
      <c r="S581" s="8">
        <v>91821.32</v>
      </c>
      <c r="T581" s="8">
        <v>369.35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92190.67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f t="shared" si="9"/>
        <v>0</v>
      </c>
      <c r="AU581" s="8">
        <v>36361.620000000003</v>
      </c>
      <c r="AV581" s="8">
        <v>92190.67</v>
      </c>
      <c r="AW581" s="9">
        <v>84</v>
      </c>
      <c r="AX581" s="9">
        <v>300</v>
      </c>
      <c r="AY581" s="8">
        <v>354000.71</v>
      </c>
      <c r="AZ581" s="8">
        <v>86550.76</v>
      </c>
      <c r="BA581" s="7">
        <v>89.999823000000006</v>
      </c>
      <c r="BB581" s="7">
        <v>85.922331295221298</v>
      </c>
      <c r="BC581" s="7">
        <v>9.5</v>
      </c>
      <c r="BD581" s="7"/>
      <c r="BE581" s="6" t="s">
        <v>3776</v>
      </c>
      <c r="BF581" s="4"/>
      <c r="BG581" s="6" t="s">
        <v>142</v>
      </c>
      <c r="BH581" s="6" t="s">
        <v>23</v>
      </c>
      <c r="BI581" s="6" t="s">
        <v>195</v>
      </c>
      <c r="BJ581" s="6" t="s">
        <v>3777</v>
      </c>
      <c r="BK581" s="5" t="s">
        <v>2</v>
      </c>
      <c r="BL581" s="7">
        <v>670788.83816684003</v>
      </c>
      <c r="BM581" s="5" t="s">
        <v>131</v>
      </c>
      <c r="BN581" s="7"/>
      <c r="BO581" s="10">
        <v>38812</v>
      </c>
      <c r="BP581" s="10">
        <v>47943</v>
      </c>
      <c r="BQ581" s="10" t="s">
        <v>765</v>
      </c>
      <c r="BR581" s="10" t="s">
        <v>4340</v>
      </c>
      <c r="BS581" s="10">
        <v>38812</v>
      </c>
      <c r="BT581" s="10">
        <v>47943</v>
      </c>
      <c r="BU581" s="7">
        <v>35303.279999999999</v>
      </c>
      <c r="BV581" s="7">
        <v>60.11</v>
      </c>
      <c r="BW581" s="7">
        <v>0</v>
      </c>
    </row>
    <row r="582" spans="1:75" s="2" customFormat="1" ht="18.2" customHeight="1" x14ac:dyDescent="0.15">
      <c r="A582" s="11">
        <v>580</v>
      </c>
      <c r="B582" s="12" t="s">
        <v>127</v>
      </c>
      <c r="C582" s="12" t="s">
        <v>128</v>
      </c>
      <c r="D582" s="26">
        <v>45383</v>
      </c>
      <c r="E582" s="13" t="s">
        <v>1421</v>
      </c>
      <c r="F582" s="22">
        <v>180</v>
      </c>
      <c r="G582" s="22">
        <v>179</v>
      </c>
      <c r="H582" s="15">
        <v>51922.93</v>
      </c>
      <c r="I582" s="15">
        <v>41123.910000000003</v>
      </c>
      <c r="J582" s="15">
        <v>0</v>
      </c>
      <c r="K582" s="15">
        <v>93046.84</v>
      </c>
      <c r="L582" s="15">
        <v>430.51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93046.84</v>
      </c>
      <c r="S582" s="15">
        <v>109265.1</v>
      </c>
      <c r="T582" s="15">
        <v>411.06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109676.16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8">
        <f t="shared" si="9"/>
        <v>0</v>
      </c>
      <c r="AU582" s="15">
        <v>41554.42</v>
      </c>
      <c r="AV582" s="15">
        <v>109676.16</v>
      </c>
      <c r="AW582" s="16">
        <v>84</v>
      </c>
      <c r="AX582" s="16">
        <v>300</v>
      </c>
      <c r="AY582" s="15">
        <v>394001.97</v>
      </c>
      <c r="AZ582" s="15">
        <v>96323.1</v>
      </c>
      <c r="BA582" s="14">
        <v>89.999551999999994</v>
      </c>
      <c r="BB582" s="14">
        <v>86.938376308649495</v>
      </c>
      <c r="BC582" s="14">
        <v>9.5</v>
      </c>
      <c r="BD582" s="14"/>
      <c r="BE582" s="13" t="s">
        <v>3776</v>
      </c>
      <c r="BF582" s="11"/>
      <c r="BG582" s="13" t="s">
        <v>182</v>
      </c>
      <c r="BH582" s="13" t="s">
        <v>62</v>
      </c>
      <c r="BI582" s="13" t="s">
        <v>373</v>
      </c>
      <c r="BJ582" s="13" t="s">
        <v>3777</v>
      </c>
      <c r="BK582" s="12" t="s">
        <v>2</v>
      </c>
      <c r="BL582" s="14">
        <v>755356.85243152</v>
      </c>
      <c r="BM582" s="12" t="s">
        <v>131</v>
      </c>
      <c r="BN582" s="14"/>
      <c r="BO582" s="17">
        <v>38815</v>
      </c>
      <c r="BP582" s="17">
        <v>47946</v>
      </c>
      <c r="BQ582" s="10" t="s">
        <v>746</v>
      </c>
      <c r="BR582" s="10" t="s">
        <v>4331</v>
      </c>
      <c r="BS582" s="10">
        <v>38815</v>
      </c>
      <c r="BT582" s="10">
        <v>47946</v>
      </c>
      <c r="BU582" s="14">
        <v>41284.89</v>
      </c>
      <c r="BV582" s="14">
        <v>66.89</v>
      </c>
      <c r="BW582" s="14">
        <v>0</v>
      </c>
    </row>
    <row r="583" spans="1:75" s="2" customFormat="1" ht="18.2" customHeight="1" x14ac:dyDescent="0.15">
      <c r="A583" s="4">
        <v>581</v>
      </c>
      <c r="B583" s="5" t="s">
        <v>127</v>
      </c>
      <c r="C583" s="5" t="s">
        <v>128</v>
      </c>
      <c r="D583" s="25">
        <v>45383</v>
      </c>
      <c r="E583" s="6" t="s">
        <v>1422</v>
      </c>
      <c r="F583" s="21">
        <v>188</v>
      </c>
      <c r="G583" s="21">
        <v>187</v>
      </c>
      <c r="H583" s="8">
        <v>42949.47</v>
      </c>
      <c r="I583" s="8">
        <v>34687.4</v>
      </c>
      <c r="J583" s="8">
        <v>0</v>
      </c>
      <c r="K583" s="8">
        <v>77636.87</v>
      </c>
      <c r="L583" s="8">
        <v>356.11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77636.87</v>
      </c>
      <c r="S583" s="8">
        <v>95349.39</v>
      </c>
      <c r="T583" s="8">
        <v>340.02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95689.41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f t="shared" si="9"/>
        <v>0</v>
      </c>
      <c r="AU583" s="8">
        <v>35043.51</v>
      </c>
      <c r="AV583" s="8">
        <v>95689.41</v>
      </c>
      <c r="AW583" s="9">
        <v>84</v>
      </c>
      <c r="AX583" s="9">
        <v>300</v>
      </c>
      <c r="AY583" s="8">
        <v>329999.99</v>
      </c>
      <c r="AZ583" s="8">
        <v>79676.539999999994</v>
      </c>
      <c r="BA583" s="7">
        <v>89.000001999999995</v>
      </c>
      <c r="BB583" s="7">
        <v>86.721657156218598</v>
      </c>
      <c r="BC583" s="7">
        <v>9.5</v>
      </c>
      <c r="BD583" s="7"/>
      <c r="BE583" s="6" t="s">
        <v>3776</v>
      </c>
      <c r="BF583" s="4"/>
      <c r="BG583" s="6" t="s">
        <v>142</v>
      </c>
      <c r="BH583" s="6" t="s">
        <v>7</v>
      </c>
      <c r="BI583" s="6" t="s">
        <v>143</v>
      </c>
      <c r="BJ583" s="6" t="s">
        <v>3777</v>
      </c>
      <c r="BK583" s="5" t="s">
        <v>2</v>
      </c>
      <c r="BL583" s="7">
        <v>630258.28449235996</v>
      </c>
      <c r="BM583" s="5" t="s">
        <v>131</v>
      </c>
      <c r="BN583" s="7"/>
      <c r="BO583" s="10">
        <v>38827</v>
      </c>
      <c r="BP583" s="10">
        <v>47958</v>
      </c>
      <c r="BQ583" s="10" t="s">
        <v>757</v>
      </c>
      <c r="BR583" s="10" t="s">
        <v>4336</v>
      </c>
      <c r="BS583" s="10">
        <v>38827</v>
      </c>
      <c r="BT583" s="10">
        <v>47958</v>
      </c>
      <c r="BU583" s="7">
        <v>35419.230000000003</v>
      </c>
      <c r="BV583" s="7">
        <v>55.33</v>
      </c>
      <c r="BW583" s="7">
        <v>0</v>
      </c>
    </row>
    <row r="584" spans="1:75" s="2" customFormat="1" ht="18.2" customHeight="1" x14ac:dyDescent="0.15">
      <c r="A584" s="11">
        <v>582</v>
      </c>
      <c r="B584" s="12" t="s">
        <v>127</v>
      </c>
      <c r="C584" s="12" t="s">
        <v>128</v>
      </c>
      <c r="D584" s="26">
        <v>45383</v>
      </c>
      <c r="E584" s="13" t="s">
        <v>1423</v>
      </c>
      <c r="F584" s="22">
        <v>147</v>
      </c>
      <c r="G584" s="22">
        <v>146</v>
      </c>
      <c r="H584" s="15">
        <v>28764.080000000002</v>
      </c>
      <c r="I584" s="15">
        <v>20421.25</v>
      </c>
      <c r="J584" s="15">
        <v>0</v>
      </c>
      <c r="K584" s="15">
        <v>49185.33</v>
      </c>
      <c r="L584" s="15">
        <v>237.61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49185.33</v>
      </c>
      <c r="S584" s="15">
        <v>47865.87</v>
      </c>
      <c r="T584" s="15">
        <v>230.11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48095.98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8">
        <f t="shared" si="9"/>
        <v>0</v>
      </c>
      <c r="AU584" s="15">
        <v>20658.86</v>
      </c>
      <c r="AV584" s="15">
        <v>48095.98</v>
      </c>
      <c r="AW584" s="16">
        <v>84</v>
      </c>
      <c r="AX584" s="16">
        <v>300</v>
      </c>
      <c r="AY584" s="15">
        <v>239998.85</v>
      </c>
      <c r="AZ584" s="15">
        <v>53110.05</v>
      </c>
      <c r="BA584" s="14">
        <v>81.624386999999999</v>
      </c>
      <c r="BB584" s="14">
        <v>75.592518000693104</v>
      </c>
      <c r="BC584" s="14">
        <v>9.6</v>
      </c>
      <c r="BD584" s="14"/>
      <c r="BE584" s="13" t="s">
        <v>3776</v>
      </c>
      <c r="BF584" s="11"/>
      <c r="BG584" s="13" t="s">
        <v>177</v>
      </c>
      <c r="BH584" s="13" t="s">
        <v>12</v>
      </c>
      <c r="BI584" s="13" t="s">
        <v>178</v>
      </c>
      <c r="BJ584" s="13" t="s">
        <v>3777</v>
      </c>
      <c r="BK584" s="12" t="s">
        <v>2</v>
      </c>
      <c r="BL584" s="14">
        <v>399287.88612923998</v>
      </c>
      <c r="BM584" s="12" t="s">
        <v>131</v>
      </c>
      <c r="BN584" s="14"/>
      <c r="BO584" s="17">
        <v>38833</v>
      </c>
      <c r="BP584" s="17">
        <v>47964</v>
      </c>
      <c r="BQ584" s="10" t="s">
        <v>3767</v>
      </c>
      <c r="BR584" s="10" t="s">
        <v>4333</v>
      </c>
      <c r="BS584" s="10">
        <v>38833</v>
      </c>
      <c r="BT584" s="10">
        <v>47964</v>
      </c>
      <c r="BU584" s="14">
        <v>20609.98</v>
      </c>
      <c r="BV584" s="14">
        <v>48.15</v>
      </c>
      <c r="BW584" s="14">
        <v>0</v>
      </c>
    </row>
    <row r="585" spans="1:75" s="2" customFormat="1" ht="18.2" customHeight="1" x14ac:dyDescent="0.15">
      <c r="A585" s="4">
        <v>583</v>
      </c>
      <c r="B585" s="5" t="s">
        <v>127</v>
      </c>
      <c r="C585" s="5" t="s">
        <v>128</v>
      </c>
      <c r="D585" s="25">
        <v>45383</v>
      </c>
      <c r="E585" s="6" t="s">
        <v>1424</v>
      </c>
      <c r="F585" s="21">
        <v>83</v>
      </c>
      <c r="G585" s="21">
        <v>83</v>
      </c>
      <c r="H585" s="8">
        <v>0</v>
      </c>
      <c r="I585" s="8">
        <v>100228.19</v>
      </c>
      <c r="J585" s="8">
        <v>0</v>
      </c>
      <c r="K585" s="8">
        <v>100228.19</v>
      </c>
      <c r="L585" s="8">
        <v>0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100228.19</v>
      </c>
      <c r="S585" s="8">
        <v>36027.65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36027.65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f t="shared" si="9"/>
        <v>0</v>
      </c>
      <c r="AU585" s="8">
        <v>100228.19</v>
      </c>
      <c r="AV585" s="8">
        <v>36027.65</v>
      </c>
      <c r="AW585" s="9">
        <v>175</v>
      </c>
      <c r="AX585" s="9">
        <v>300</v>
      </c>
      <c r="AY585" s="8">
        <v>794999.55</v>
      </c>
      <c r="AZ585" s="8">
        <v>191533.59</v>
      </c>
      <c r="BA585" s="7">
        <v>88.867974000000004</v>
      </c>
      <c r="BB585" s="7">
        <v>46.503990151216101</v>
      </c>
      <c r="BC585" s="7">
        <v>9.4</v>
      </c>
      <c r="BD585" s="7"/>
      <c r="BE585" s="6" t="s">
        <v>3776</v>
      </c>
      <c r="BF585" s="4"/>
      <c r="BG585" s="6" t="s">
        <v>148</v>
      </c>
      <c r="BH585" s="6" t="s">
        <v>16</v>
      </c>
      <c r="BI585" s="6" t="s">
        <v>207</v>
      </c>
      <c r="BJ585" s="6" t="s">
        <v>3777</v>
      </c>
      <c r="BK585" s="5" t="s">
        <v>2</v>
      </c>
      <c r="BL585" s="7">
        <v>813655.25280931999</v>
      </c>
      <c r="BM585" s="5" t="s">
        <v>131</v>
      </c>
      <c r="BN585" s="7"/>
      <c r="BO585" s="10">
        <v>38835</v>
      </c>
      <c r="BP585" s="10">
        <v>47966</v>
      </c>
      <c r="BQ585" s="10" t="s">
        <v>746</v>
      </c>
      <c r="BR585" s="10" t="s">
        <v>4331</v>
      </c>
      <c r="BS585" s="10">
        <v>38835</v>
      </c>
      <c r="BT585" s="10">
        <v>47966</v>
      </c>
      <c r="BU585" s="7">
        <v>32559.11</v>
      </c>
      <c r="BV585" s="7">
        <v>0</v>
      </c>
      <c r="BW585" s="7">
        <v>0</v>
      </c>
    </row>
    <row r="586" spans="1:75" s="2" customFormat="1" ht="18.2" customHeight="1" x14ac:dyDescent="0.15">
      <c r="A586" s="11">
        <v>584</v>
      </c>
      <c r="B586" s="12" t="s">
        <v>127</v>
      </c>
      <c r="C586" s="12" t="s">
        <v>128</v>
      </c>
      <c r="D586" s="26">
        <v>45383</v>
      </c>
      <c r="E586" s="13" t="s">
        <v>1425</v>
      </c>
      <c r="F586" s="22">
        <v>144</v>
      </c>
      <c r="G586" s="22">
        <v>143</v>
      </c>
      <c r="H586" s="15">
        <v>48770.39</v>
      </c>
      <c r="I586" s="15">
        <v>33477.47</v>
      </c>
      <c r="J586" s="15">
        <v>0</v>
      </c>
      <c r="K586" s="15">
        <v>82247.86</v>
      </c>
      <c r="L586" s="15">
        <v>391.94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82247.86</v>
      </c>
      <c r="S586" s="15">
        <v>77782.23</v>
      </c>
      <c r="T586" s="15">
        <v>386.1</v>
      </c>
      <c r="U586" s="15">
        <v>0</v>
      </c>
      <c r="V586" s="15">
        <v>0</v>
      </c>
      <c r="W586" s="15">
        <v>0</v>
      </c>
      <c r="X586" s="15">
        <v>0</v>
      </c>
      <c r="Y586" s="15">
        <v>0</v>
      </c>
      <c r="Z586" s="15">
        <v>78168.33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8">
        <f t="shared" si="9"/>
        <v>0</v>
      </c>
      <c r="AU586" s="15">
        <v>33869.410000000003</v>
      </c>
      <c r="AV586" s="15">
        <v>78168.33</v>
      </c>
      <c r="AW586" s="16">
        <v>85</v>
      </c>
      <c r="AX586" s="16">
        <v>300</v>
      </c>
      <c r="AY586" s="15">
        <v>380999.82</v>
      </c>
      <c r="AZ586" s="15">
        <v>89050.96</v>
      </c>
      <c r="BA586" s="14">
        <v>86.220512999999997</v>
      </c>
      <c r="BB586" s="14">
        <v>79.633646648527701</v>
      </c>
      <c r="BC586" s="14">
        <v>9.5</v>
      </c>
      <c r="BD586" s="14"/>
      <c r="BE586" s="13" t="s">
        <v>3776</v>
      </c>
      <c r="BF586" s="11"/>
      <c r="BG586" s="13" t="s">
        <v>177</v>
      </c>
      <c r="BH586" s="13" t="s">
        <v>54</v>
      </c>
      <c r="BI586" s="13" t="s">
        <v>201</v>
      </c>
      <c r="BJ586" s="13" t="s">
        <v>3777</v>
      </c>
      <c r="BK586" s="12" t="s">
        <v>2</v>
      </c>
      <c r="BL586" s="14">
        <v>667690.43042007997</v>
      </c>
      <c r="BM586" s="12" t="s">
        <v>131</v>
      </c>
      <c r="BN586" s="14"/>
      <c r="BO586" s="17">
        <v>38839</v>
      </c>
      <c r="BP586" s="17">
        <v>47970</v>
      </c>
      <c r="BQ586" s="10" t="s">
        <v>742</v>
      </c>
      <c r="BR586" s="10" t="s">
        <v>4341</v>
      </c>
      <c r="BS586" s="10">
        <v>38839</v>
      </c>
      <c r="BT586" s="10">
        <v>47970</v>
      </c>
      <c r="BU586" s="14">
        <v>30772.55</v>
      </c>
      <c r="BV586" s="14">
        <v>61.84</v>
      </c>
      <c r="BW586" s="14">
        <v>0</v>
      </c>
    </row>
    <row r="587" spans="1:75" s="2" customFormat="1" ht="18.2" customHeight="1" x14ac:dyDescent="0.15">
      <c r="A587" s="4">
        <v>585</v>
      </c>
      <c r="B587" s="5" t="s">
        <v>127</v>
      </c>
      <c r="C587" s="5" t="s">
        <v>128</v>
      </c>
      <c r="D587" s="25">
        <v>45383</v>
      </c>
      <c r="E587" s="6" t="s">
        <v>1426</v>
      </c>
      <c r="F587" s="21">
        <v>175</v>
      </c>
      <c r="G587" s="21">
        <v>174</v>
      </c>
      <c r="H587" s="8">
        <v>43753.48</v>
      </c>
      <c r="I587" s="8">
        <v>33663.22</v>
      </c>
      <c r="J587" s="8">
        <v>0</v>
      </c>
      <c r="K587" s="8">
        <v>77416.7</v>
      </c>
      <c r="L587" s="8">
        <v>357.04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77416.7</v>
      </c>
      <c r="S587" s="8">
        <v>88731.87</v>
      </c>
      <c r="T587" s="8">
        <v>346.38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89078.25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f t="shared" si="9"/>
        <v>0</v>
      </c>
      <c r="AU587" s="8">
        <v>34020.26</v>
      </c>
      <c r="AV587" s="8">
        <v>89078.25</v>
      </c>
      <c r="AW587" s="9">
        <v>85</v>
      </c>
      <c r="AX587" s="9">
        <v>300</v>
      </c>
      <c r="AY587" s="8">
        <v>330000.15000000002</v>
      </c>
      <c r="AZ587" s="8">
        <v>80510.45</v>
      </c>
      <c r="BA587" s="7">
        <v>89.999955</v>
      </c>
      <c r="BB587" s="7">
        <v>86.541554745359207</v>
      </c>
      <c r="BC587" s="7">
        <v>9.5</v>
      </c>
      <c r="BD587" s="7"/>
      <c r="BE587" s="6" t="s">
        <v>3776</v>
      </c>
      <c r="BF587" s="4"/>
      <c r="BG587" s="6" t="s">
        <v>202</v>
      </c>
      <c r="BH587" s="6" t="s">
        <v>29</v>
      </c>
      <c r="BI587" s="6" t="s">
        <v>203</v>
      </c>
      <c r="BJ587" s="6" t="s">
        <v>3777</v>
      </c>
      <c r="BK587" s="5" t="s">
        <v>2</v>
      </c>
      <c r="BL587" s="7">
        <v>628470.93826760002</v>
      </c>
      <c r="BM587" s="5" t="s">
        <v>131</v>
      </c>
      <c r="BN587" s="7"/>
      <c r="BO587" s="10">
        <v>38840</v>
      </c>
      <c r="BP587" s="10">
        <v>47971</v>
      </c>
      <c r="BQ587" s="10" t="s">
        <v>4427</v>
      </c>
      <c r="BR587" s="10" t="s">
        <v>4428</v>
      </c>
      <c r="BS587" s="10">
        <v>38840</v>
      </c>
      <c r="BT587" s="10">
        <v>47971</v>
      </c>
      <c r="BU587" s="7">
        <v>33803.1</v>
      </c>
      <c r="BV587" s="7">
        <v>55.91</v>
      </c>
      <c r="BW587" s="7">
        <v>0</v>
      </c>
    </row>
    <row r="588" spans="1:75" s="2" customFormat="1" ht="18.2" customHeight="1" x14ac:dyDescent="0.15">
      <c r="A588" s="11">
        <v>586</v>
      </c>
      <c r="B588" s="12" t="s">
        <v>127</v>
      </c>
      <c r="C588" s="12" t="s">
        <v>128</v>
      </c>
      <c r="D588" s="26">
        <v>45383</v>
      </c>
      <c r="E588" s="13" t="s">
        <v>1427</v>
      </c>
      <c r="F588" s="22">
        <v>185</v>
      </c>
      <c r="G588" s="22">
        <v>184</v>
      </c>
      <c r="H588" s="15">
        <v>129320.33</v>
      </c>
      <c r="I588" s="15">
        <v>103055.58</v>
      </c>
      <c r="J588" s="15">
        <v>0</v>
      </c>
      <c r="K588" s="15">
        <v>232375.91</v>
      </c>
      <c r="L588" s="15">
        <v>1059.33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232375.91</v>
      </c>
      <c r="S588" s="15">
        <v>276816.90999999997</v>
      </c>
      <c r="T588" s="15">
        <v>1013.01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277829.92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8">
        <f t="shared" si="9"/>
        <v>0</v>
      </c>
      <c r="AU588" s="15">
        <v>104114.91</v>
      </c>
      <c r="AV588" s="15">
        <v>277829.92</v>
      </c>
      <c r="AW588" s="16">
        <v>85</v>
      </c>
      <c r="AX588" s="16">
        <v>300</v>
      </c>
      <c r="AY588" s="15">
        <v>979998.21</v>
      </c>
      <c r="AZ588" s="15">
        <v>239091.65</v>
      </c>
      <c r="BA588" s="14">
        <v>90.000165999999993</v>
      </c>
      <c r="BB588" s="14">
        <v>87.4721909962186</v>
      </c>
      <c r="BC588" s="14">
        <v>9.4</v>
      </c>
      <c r="BD588" s="14"/>
      <c r="BE588" s="13" t="s">
        <v>3776</v>
      </c>
      <c r="BF588" s="11"/>
      <c r="BG588" s="13" t="s">
        <v>148</v>
      </c>
      <c r="BH588" s="13" t="s">
        <v>65</v>
      </c>
      <c r="BI588" s="13" t="s">
        <v>304</v>
      </c>
      <c r="BJ588" s="13" t="s">
        <v>3777</v>
      </c>
      <c r="BK588" s="12" t="s">
        <v>2</v>
      </c>
      <c r="BL588" s="14">
        <v>1886434.1439054799</v>
      </c>
      <c r="BM588" s="12" t="s">
        <v>131</v>
      </c>
      <c r="BN588" s="14"/>
      <c r="BO588" s="17">
        <v>38840</v>
      </c>
      <c r="BP588" s="17">
        <v>47971</v>
      </c>
      <c r="BQ588" s="10" t="s">
        <v>741</v>
      </c>
      <c r="BR588" s="10" t="s">
        <v>4355</v>
      </c>
      <c r="BS588" s="10">
        <v>38840</v>
      </c>
      <c r="BT588" s="10">
        <v>47971</v>
      </c>
      <c r="BU588" s="14">
        <v>90371.44</v>
      </c>
      <c r="BV588" s="14">
        <v>91.56</v>
      </c>
      <c r="BW588" s="14">
        <v>0</v>
      </c>
    </row>
    <row r="589" spans="1:75" s="2" customFormat="1" ht="18.2" customHeight="1" x14ac:dyDescent="0.15">
      <c r="A589" s="4">
        <v>587</v>
      </c>
      <c r="B589" s="5" t="s">
        <v>127</v>
      </c>
      <c r="C589" s="5" t="s">
        <v>128</v>
      </c>
      <c r="D589" s="25">
        <v>45383</v>
      </c>
      <c r="E589" s="6" t="s">
        <v>1428</v>
      </c>
      <c r="F589" s="21">
        <v>109</v>
      </c>
      <c r="G589" s="21">
        <v>108</v>
      </c>
      <c r="H589" s="8">
        <v>42956.68</v>
      </c>
      <c r="I589" s="8">
        <v>25384.7</v>
      </c>
      <c r="J589" s="8">
        <v>0</v>
      </c>
      <c r="K589" s="8">
        <v>68341.38</v>
      </c>
      <c r="L589" s="8">
        <v>350.55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68341.38</v>
      </c>
      <c r="S589" s="8">
        <v>49202.26</v>
      </c>
      <c r="T589" s="8">
        <v>340.07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49542.33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f t="shared" si="9"/>
        <v>0</v>
      </c>
      <c r="AU589" s="8">
        <v>25735.25</v>
      </c>
      <c r="AV589" s="8">
        <v>49542.33</v>
      </c>
      <c r="AW589" s="9">
        <v>85</v>
      </c>
      <c r="AX589" s="9">
        <v>300</v>
      </c>
      <c r="AY589" s="8">
        <v>324000.78999999998</v>
      </c>
      <c r="AZ589" s="8">
        <v>79045.279999999999</v>
      </c>
      <c r="BA589" s="7">
        <v>89.999784000000005</v>
      </c>
      <c r="BB589" s="7">
        <v>77.812482140134406</v>
      </c>
      <c r="BC589" s="7">
        <v>9.5</v>
      </c>
      <c r="BD589" s="7"/>
      <c r="BE589" s="6" t="s">
        <v>3776</v>
      </c>
      <c r="BF589" s="4"/>
      <c r="BG589" s="6" t="s">
        <v>142</v>
      </c>
      <c r="BH589" s="6" t="s">
        <v>7</v>
      </c>
      <c r="BI589" s="6" t="s">
        <v>143</v>
      </c>
      <c r="BJ589" s="6" t="s">
        <v>3777</v>
      </c>
      <c r="BK589" s="5" t="s">
        <v>2</v>
      </c>
      <c r="BL589" s="7">
        <v>554797.23639863997</v>
      </c>
      <c r="BM589" s="5" t="s">
        <v>131</v>
      </c>
      <c r="BN589" s="7"/>
      <c r="BO589" s="10">
        <v>38841</v>
      </c>
      <c r="BP589" s="10">
        <v>47972</v>
      </c>
      <c r="BQ589" s="10" t="s">
        <v>766</v>
      </c>
      <c r="BR589" s="10" t="s">
        <v>4356</v>
      </c>
      <c r="BS589" s="10">
        <v>38841</v>
      </c>
      <c r="BT589" s="10">
        <v>47972</v>
      </c>
      <c r="BU589" s="7">
        <v>20680.43</v>
      </c>
      <c r="BV589" s="7">
        <v>54.89</v>
      </c>
      <c r="BW589" s="7">
        <v>0</v>
      </c>
    </row>
    <row r="590" spans="1:75" s="2" customFormat="1" ht="18.2" customHeight="1" x14ac:dyDescent="0.15">
      <c r="A590" s="11">
        <v>588</v>
      </c>
      <c r="B590" s="12" t="s">
        <v>127</v>
      </c>
      <c r="C590" s="12" t="s">
        <v>128</v>
      </c>
      <c r="D590" s="26">
        <v>45383</v>
      </c>
      <c r="E590" s="13" t="s">
        <v>1429</v>
      </c>
      <c r="F590" s="22">
        <v>178</v>
      </c>
      <c r="G590" s="22">
        <v>177</v>
      </c>
      <c r="H590" s="15">
        <v>76995.259999999995</v>
      </c>
      <c r="I590" s="15">
        <v>60285.19</v>
      </c>
      <c r="J590" s="15">
        <v>0</v>
      </c>
      <c r="K590" s="15">
        <v>137280.45000000001</v>
      </c>
      <c r="L590" s="15">
        <v>630.74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137280.45000000001</v>
      </c>
      <c r="S590" s="15">
        <v>157460.73000000001</v>
      </c>
      <c r="T590" s="15">
        <v>603.13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158063.85999999999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8">
        <f t="shared" si="9"/>
        <v>0</v>
      </c>
      <c r="AU590" s="15">
        <v>60915.93</v>
      </c>
      <c r="AV590" s="15">
        <v>158063.85999999999</v>
      </c>
      <c r="AW590" s="16">
        <v>85</v>
      </c>
      <c r="AX590" s="16">
        <v>300</v>
      </c>
      <c r="AY590" s="15">
        <v>585898.69999999995</v>
      </c>
      <c r="AZ590" s="15">
        <v>142354.69</v>
      </c>
      <c r="BA590" s="14">
        <v>89.631536999999994</v>
      </c>
      <c r="BB590" s="14">
        <v>86.436616408996798</v>
      </c>
      <c r="BC590" s="14">
        <v>9.4</v>
      </c>
      <c r="BD590" s="14"/>
      <c r="BE590" s="13" t="s">
        <v>3776</v>
      </c>
      <c r="BF590" s="11"/>
      <c r="BG590" s="13" t="s">
        <v>148</v>
      </c>
      <c r="BH590" s="13" t="s">
        <v>16</v>
      </c>
      <c r="BI590" s="13" t="s">
        <v>311</v>
      </c>
      <c r="BJ590" s="13" t="s">
        <v>3777</v>
      </c>
      <c r="BK590" s="12" t="s">
        <v>2</v>
      </c>
      <c r="BL590" s="14">
        <v>1114446.5369526001</v>
      </c>
      <c r="BM590" s="12" t="s">
        <v>131</v>
      </c>
      <c r="BN590" s="14"/>
      <c r="BO590" s="17">
        <v>38841</v>
      </c>
      <c r="BP590" s="17">
        <v>47972</v>
      </c>
      <c r="BQ590" s="10" t="s">
        <v>775</v>
      </c>
      <c r="BR590" s="10" t="s">
        <v>4348</v>
      </c>
      <c r="BS590" s="10">
        <v>38841</v>
      </c>
      <c r="BT590" s="10">
        <v>47972</v>
      </c>
      <c r="BU590" s="14">
        <v>52079.33</v>
      </c>
      <c r="BV590" s="14">
        <v>54.51</v>
      </c>
      <c r="BW590" s="14">
        <v>0</v>
      </c>
    </row>
    <row r="591" spans="1:75" s="2" customFormat="1" ht="18.2" customHeight="1" x14ac:dyDescent="0.15">
      <c r="A591" s="4">
        <v>589</v>
      </c>
      <c r="B591" s="5" t="s">
        <v>127</v>
      </c>
      <c r="C591" s="5" t="s">
        <v>128</v>
      </c>
      <c r="D591" s="25">
        <v>45383</v>
      </c>
      <c r="E591" s="6" t="s">
        <v>1430</v>
      </c>
      <c r="F591" s="21">
        <v>162</v>
      </c>
      <c r="G591" s="21">
        <v>161</v>
      </c>
      <c r="H591" s="8">
        <v>73432.77</v>
      </c>
      <c r="I591" s="8">
        <v>65452.26</v>
      </c>
      <c r="J591" s="8">
        <v>0</v>
      </c>
      <c r="K591" s="8">
        <v>138885.03</v>
      </c>
      <c r="L591" s="8">
        <v>717.5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138885.03</v>
      </c>
      <c r="S591" s="8">
        <v>142428.71</v>
      </c>
      <c r="T591" s="8">
        <v>575.22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143003.93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f t="shared" si="9"/>
        <v>0</v>
      </c>
      <c r="AU591" s="8">
        <v>66169.759999999995</v>
      </c>
      <c r="AV591" s="8">
        <v>143003.93</v>
      </c>
      <c r="AW591" s="9">
        <v>85</v>
      </c>
      <c r="AX591" s="9">
        <v>300</v>
      </c>
      <c r="AY591" s="8">
        <v>688998.46</v>
      </c>
      <c r="AZ591" s="8">
        <v>149145.1</v>
      </c>
      <c r="BA591" s="7">
        <v>79.855041</v>
      </c>
      <c r="BB591" s="7">
        <v>74.361610035704999</v>
      </c>
      <c r="BC591" s="7">
        <v>9.4</v>
      </c>
      <c r="BD591" s="7"/>
      <c r="BE591" s="6" t="s">
        <v>3776</v>
      </c>
      <c r="BF591" s="4"/>
      <c r="BG591" s="6" t="s">
        <v>148</v>
      </c>
      <c r="BH591" s="6" t="s">
        <v>49</v>
      </c>
      <c r="BI591" s="6" t="s">
        <v>149</v>
      </c>
      <c r="BJ591" s="6" t="s">
        <v>3777</v>
      </c>
      <c r="BK591" s="5" t="s">
        <v>2</v>
      </c>
      <c r="BL591" s="7">
        <v>1127472.5623208401</v>
      </c>
      <c r="BM591" s="5" t="s">
        <v>131</v>
      </c>
      <c r="BN591" s="7"/>
      <c r="BO591" s="10">
        <v>38841</v>
      </c>
      <c r="BP591" s="10">
        <v>47972</v>
      </c>
      <c r="BQ591" s="10" t="s">
        <v>760</v>
      </c>
      <c r="BR591" s="10" t="s">
        <v>4328</v>
      </c>
      <c r="BS591" s="10">
        <v>38841</v>
      </c>
      <c r="BT591" s="10">
        <v>47972</v>
      </c>
      <c r="BU591" s="7">
        <v>50199.59</v>
      </c>
      <c r="BV591" s="7">
        <v>57.11</v>
      </c>
      <c r="BW591" s="7">
        <v>0</v>
      </c>
    </row>
    <row r="592" spans="1:75" s="2" customFormat="1" ht="18.2" customHeight="1" x14ac:dyDescent="0.15">
      <c r="A592" s="11">
        <v>590</v>
      </c>
      <c r="B592" s="12" t="s">
        <v>127</v>
      </c>
      <c r="C592" s="12" t="s">
        <v>128</v>
      </c>
      <c r="D592" s="26">
        <v>45383</v>
      </c>
      <c r="E592" s="13" t="s">
        <v>1431</v>
      </c>
      <c r="F592" s="22">
        <v>162</v>
      </c>
      <c r="G592" s="22">
        <v>161</v>
      </c>
      <c r="H592" s="15">
        <v>49531.66</v>
      </c>
      <c r="I592" s="15">
        <v>113423.03999999999</v>
      </c>
      <c r="J592" s="15">
        <v>0</v>
      </c>
      <c r="K592" s="15">
        <v>162954.70000000001</v>
      </c>
      <c r="L592" s="15">
        <v>1242.3499999999999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162954.70000000001</v>
      </c>
      <c r="S592" s="15">
        <v>148086.75</v>
      </c>
      <c r="T592" s="15">
        <v>388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148474.75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8">
        <f t="shared" si="9"/>
        <v>0</v>
      </c>
      <c r="AU592" s="15">
        <v>114665.39</v>
      </c>
      <c r="AV592" s="15">
        <v>148474.75</v>
      </c>
      <c r="AW592" s="16">
        <v>85</v>
      </c>
      <c r="AX592" s="16">
        <v>300</v>
      </c>
      <c r="AY592" s="15">
        <v>770996.63</v>
      </c>
      <c r="AZ592" s="15">
        <v>188098.48</v>
      </c>
      <c r="BA592" s="14">
        <v>90.000392000000005</v>
      </c>
      <c r="BB592" s="14">
        <v>77.969725636498495</v>
      </c>
      <c r="BC592" s="14">
        <v>9.4</v>
      </c>
      <c r="BD592" s="14"/>
      <c r="BE592" s="13" t="s">
        <v>3776</v>
      </c>
      <c r="BF592" s="11"/>
      <c r="BG592" s="13" t="s">
        <v>148</v>
      </c>
      <c r="BH592" s="13" t="s">
        <v>49</v>
      </c>
      <c r="BI592" s="13" t="s">
        <v>149</v>
      </c>
      <c r="BJ592" s="13" t="s">
        <v>3777</v>
      </c>
      <c r="BK592" s="12" t="s">
        <v>2</v>
      </c>
      <c r="BL592" s="14">
        <v>1322870.8173316</v>
      </c>
      <c r="BM592" s="12" t="s">
        <v>131</v>
      </c>
      <c r="BN592" s="14"/>
      <c r="BO592" s="17">
        <v>38841</v>
      </c>
      <c r="BP592" s="17">
        <v>47972</v>
      </c>
      <c r="BQ592" s="10" t="s">
        <v>747</v>
      </c>
      <c r="BR592" s="10" t="s">
        <v>4327</v>
      </c>
      <c r="BS592" s="10">
        <v>38841</v>
      </c>
      <c r="BT592" s="10">
        <v>47972</v>
      </c>
      <c r="BU592" s="14">
        <v>62680.53</v>
      </c>
      <c r="BV592" s="14">
        <v>72.03</v>
      </c>
      <c r="BW592" s="14">
        <v>0</v>
      </c>
    </row>
    <row r="593" spans="1:75" s="2" customFormat="1" ht="18.2" customHeight="1" x14ac:dyDescent="0.15">
      <c r="A593" s="4">
        <v>591</v>
      </c>
      <c r="B593" s="5" t="s">
        <v>127</v>
      </c>
      <c r="C593" s="5" t="s">
        <v>128</v>
      </c>
      <c r="D593" s="25">
        <v>45383</v>
      </c>
      <c r="E593" s="6" t="s">
        <v>1432</v>
      </c>
      <c r="F593" s="21">
        <v>93</v>
      </c>
      <c r="G593" s="21">
        <v>92</v>
      </c>
      <c r="H593" s="8">
        <v>34560.019999999997</v>
      </c>
      <c r="I593" s="8">
        <v>18240.12</v>
      </c>
      <c r="J593" s="8">
        <v>0</v>
      </c>
      <c r="K593" s="8">
        <v>52800.14</v>
      </c>
      <c r="L593" s="8">
        <v>280.85000000000002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52800.14</v>
      </c>
      <c r="S593" s="8">
        <v>33034.239999999998</v>
      </c>
      <c r="T593" s="8">
        <v>276.48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33310.720000000001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0</v>
      </c>
      <c r="AT593" s="8">
        <f t="shared" si="9"/>
        <v>0</v>
      </c>
      <c r="AU593" s="8">
        <v>18520.97</v>
      </c>
      <c r="AV593" s="8">
        <v>33310.720000000001</v>
      </c>
      <c r="AW593" s="9">
        <v>85</v>
      </c>
      <c r="AX593" s="9">
        <v>300</v>
      </c>
      <c r="AY593" s="8">
        <v>265301.03000000003</v>
      </c>
      <c r="AZ593" s="8">
        <v>63286.1</v>
      </c>
      <c r="BA593" s="7">
        <v>87.999661000000003</v>
      </c>
      <c r="BB593" s="7">
        <v>73.4188774589134</v>
      </c>
      <c r="BC593" s="7">
        <v>9.6</v>
      </c>
      <c r="BD593" s="7"/>
      <c r="BE593" s="6" t="s">
        <v>3776</v>
      </c>
      <c r="BF593" s="4"/>
      <c r="BG593" s="6" t="s">
        <v>142</v>
      </c>
      <c r="BH593" s="6" t="s">
        <v>7</v>
      </c>
      <c r="BI593" s="6" t="s">
        <v>143</v>
      </c>
      <c r="BJ593" s="6" t="s">
        <v>3777</v>
      </c>
      <c r="BK593" s="5" t="s">
        <v>2</v>
      </c>
      <c r="BL593" s="7">
        <v>428633.01492391998</v>
      </c>
      <c r="BM593" s="5" t="s">
        <v>131</v>
      </c>
      <c r="BN593" s="7"/>
      <c r="BO593" s="10">
        <v>38841</v>
      </c>
      <c r="BP593" s="10">
        <v>47972</v>
      </c>
      <c r="BQ593" s="10" t="s">
        <v>772</v>
      </c>
      <c r="BR593" s="10" t="s">
        <v>4329</v>
      </c>
      <c r="BS593" s="10">
        <v>38841</v>
      </c>
      <c r="BT593" s="10">
        <v>47972</v>
      </c>
      <c r="BU593" s="7">
        <v>15324.13</v>
      </c>
      <c r="BV593" s="7">
        <v>57.37</v>
      </c>
      <c r="BW593" s="7">
        <v>0</v>
      </c>
    </row>
    <row r="594" spans="1:75" s="2" customFormat="1" ht="18.2" customHeight="1" x14ac:dyDescent="0.15">
      <c r="A594" s="11">
        <v>592</v>
      </c>
      <c r="B594" s="12" t="s">
        <v>127</v>
      </c>
      <c r="C594" s="12" t="s">
        <v>128</v>
      </c>
      <c r="D594" s="26">
        <v>45383</v>
      </c>
      <c r="E594" s="13" t="s">
        <v>1433</v>
      </c>
      <c r="F594" s="22">
        <v>129</v>
      </c>
      <c r="G594" s="22">
        <v>128</v>
      </c>
      <c r="H594" s="15">
        <v>57675.59</v>
      </c>
      <c r="I594" s="15">
        <v>37779.370000000003</v>
      </c>
      <c r="J594" s="15">
        <v>0</v>
      </c>
      <c r="K594" s="15">
        <v>95454.96</v>
      </c>
      <c r="L594" s="15">
        <v>470.6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95454.96</v>
      </c>
      <c r="S594" s="15">
        <v>80902.23</v>
      </c>
      <c r="T594" s="15">
        <v>456.6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81358.83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8">
        <f t="shared" si="9"/>
        <v>0</v>
      </c>
      <c r="AU594" s="15">
        <v>38249.97</v>
      </c>
      <c r="AV594" s="15">
        <v>81358.83</v>
      </c>
      <c r="AW594" s="16">
        <v>85</v>
      </c>
      <c r="AX594" s="16">
        <v>300</v>
      </c>
      <c r="AY594" s="15">
        <v>434996.6</v>
      </c>
      <c r="AZ594" s="15">
        <v>106123.79</v>
      </c>
      <c r="BA594" s="14">
        <v>90.000703999999999</v>
      </c>
      <c r="BB594" s="14">
        <v>80.952759040096893</v>
      </c>
      <c r="BC594" s="14">
        <v>9.5</v>
      </c>
      <c r="BD594" s="14"/>
      <c r="BE594" s="13" t="s">
        <v>3776</v>
      </c>
      <c r="BF594" s="11"/>
      <c r="BG594" s="13" t="s">
        <v>148</v>
      </c>
      <c r="BH594" s="13" t="s">
        <v>344</v>
      </c>
      <c r="BI594" s="13" t="s">
        <v>345</v>
      </c>
      <c r="BJ594" s="13" t="s">
        <v>3777</v>
      </c>
      <c r="BK594" s="12" t="s">
        <v>2</v>
      </c>
      <c r="BL594" s="14">
        <v>774906.03801887995</v>
      </c>
      <c r="BM594" s="12" t="s">
        <v>131</v>
      </c>
      <c r="BN594" s="14"/>
      <c r="BO594" s="17">
        <v>38842</v>
      </c>
      <c r="BP594" s="17">
        <v>47973</v>
      </c>
      <c r="BQ594" s="10" t="s">
        <v>751</v>
      </c>
      <c r="BR594" s="10" t="s">
        <v>4353</v>
      </c>
      <c r="BS594" s="10">
        <v>38842</v>
      </c>
      <c r="BT594" s="10">
        <v>47973</v>
      </c>
      <c r="BU594" s="14">
        <v>32859.550000000003</v>
      </c>
      <c r="BV594" s="14">
        <v>73.7</v>
      </c>
      <c r="BW594" s="14">
        <v>0</v>
      </c>
    </row>
    <row r="595" spans="1:75" s="2" customFormat="1" ht="18.2" customHeight="1" x14ac:dyDescent="0.15">
      <c r="A595" s="4">
        <v>593</v>
      </c>
      <c r="B595" s="5" t="s">
        <v>127</v>
      </c>
      <c r="C595" s="5" t="s">
        <v>128</v>
      </c>
      <c r="D595" s="25">
        <v>45383</v>
      </c>
      <c r="E595" s="6" t="s">
        <v>854</v>
      </c>
      <c r="F595" s="21">
        <v>129</v>
      </c>
      <c r="G595" s="21">
        <v>128</v>
      </c>
      <c r="H595" s="8">
        <v>31671.34</v>
      </c>
      <c r="I595" s="8">
        <v>20576.72</v>
      </c>
      <c r="J595" s="8">
        <v>0</v>
      </c>
      <c r="K595" s="8">
        <v>52248.06</v>
      </c>
      <c r="L595" s="8">
        <v>257.45999999999998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52248.06</v>
      </c>
      <c r="S595" s="8">
        <v>44809.52</v>
      </c>
      <c r="T595" s="8">
        <v>253.37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45062.89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f t="shared" si="9"/>
        <v>0</v>
      </c>
      <c r="AU595" s="8">
        <v>20834.18</v>
      </c>
      <c r="AV595" s="8">
        <v>45062.89</v>
      </c>
      <c r="AW595" s="9">
        <v>85</v>
      </c>
      <c r="AX595" s="9">
        <v>300</v>
      </c>
      <c r="AY595" s="8">
        <v>261999.88</v>
      </c>
      <c r="AZ595" s="8">
        <v>58004.97</v>
      </c>
      <c r="BA595" s="7">
        <v>81.679423999999997</v>
      </c>
      <c r="BB595" s="7">
        <v>73.572858427776794</v>
      </c>
      <c r="BC595" s="7">
        <v>9.6</v>
      </c>
      <c r="BD595" s="7"/>
      <c r="BE595" s="6" t="s">
        <v>3776</v>
      </c>
      <c r="BF595" s="4"/>
      <c r="BG595" s="6" t="s">
        <v>142</v>
      </c>
      <c r="BH595" s="6" t="s">
        <v>7</v>
      </c>
      <c r="BI595" s="6" t="s">
        <v>190</v>
      </c>
      <c r="BJ595" s="6" t="s">
        <v>3777</v>
      </c>
      <c r="BK595" s="5" t="s">
        <v>2</v>
      </c>
      <c r="BL595" s="7">
        <v>424151.21402567998</v>
      </c>
      <c r="BM595" s="5" t="s">
        <v>131</v>
      </c>
      <c r="BN595" s="7"/>
      <c r="BO595" s="10">
        <v>38846</v>
      </c>
      <c r="BP595" s="10">
        <v>47977</v>
      </c>
      <c r="BQ595" s="10" t="s">
        <v>746</v>
      </c>
      <c r="BR595" s="10" t="s">
        <v>4331</v>
      </c>
      <c r="BS595" s="10">
        <v>38846</v>
      </c>
      <c r="BT595" s="10">
        <v>47977</v>
      </c>
      <c r="BU595" s="7">
        <v>19704.990000000002</v>
      </c>
      <c r="BV595" s="7">
        <v>52.58</v>
      </c>
      <c r="BW595" s="7">
        <v>0</v>
      </c>
    </row>
    <row r="596" spans="1:75" s="2" customFormat="1" ht="18.2" customHeight="1" x14ac:dyDescent="0.15">
      <c r="A596" s="11">
        <v>594</v>
      </c>
      <c r="B596" s="12" t="s">
        <v>127</v>
      </c>
      <c r="C596" s="12" t="s">
        <v>128</v>
      </c>
      <c r="D596" s="26">
        <v>45383</v>
      </c>
      <c r="E596" s="13" t="s">
        <v>1434</v>
      </c>
      <c r="F596" s="22">
        <v>165</v>
      </c>
      <c r="G596" s="22">
        <v>164</v>
      </c>
      <c r="H596" s="15">
        <v>58205.2</v>
      </c>
      <c r="I596" s="15">
        <v>43531.28</v>
      </c>
      <c r="J596" s="15">
        <v>0</v>
      </c>
      <c r="K596" s="15">
        <v>101736.48</v>
      </c>
      <c r="L596" s="15">
        <v>474.94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101736.48</v>
      </c>
      <c r="S596" s="15">
        <v>109928.45</v>
      </c>
      <c r="T596" s="15">
        <v>460.79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110389.24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8">
        <f t="shared" si="9"/>
        <v>0</v>
      </c>
      <c r="AU596" s="15">
        <v>44006.22</v>
      </c>
      <c r="AV596" s="15">
        <v>110389.24</v>
      </c>
      <c r="AW596" s="16">
        <v>85</v>
      </c>
      <c r="AX596" s="16">
        <v>300</v>
      </c>
      <c r="AY596" s="15">
        <v>466999.71</v>
      </c>
      <c r="AZ596" s="15">
        <v>107100</v>
      </c>
      <c r="BA596" s="14">
        <v>84.611391999999995</v>
      </c>
      <c r="BB596" s="14">
        <v>80.374091409711994</v>
      </c>
      <c r="BC596" s="14">
        <v>9.5</v>
      </c>
      <c r="BD596" s="14"/>
      <c r="BE596" s="13" t="s">
        <v>3776</v>
      </c>
      <c r="BF596" s="11"/>
      <c r="BG596" s="13" t="s">
        <v>134</v>
      </c>
      <c r="BH596" s="13" t="s">
        <v>56</v>
      </c>
      <c r="BI596" s="13" t="s">
        <v>144</v>
      </c>
      <c r="BJ596" s="13" t="s">
        <v>3777</v>
      </c>
      <c r="BK596" s="12" t="s">
        <v>2</v>
      </c>
      <c r="BL596" s="14">
        <v>825899.59326144005</v>
      </c>
      <c r="BM596" s="12" t="s">
        <v>131</v>
      </c>
      <c r="BN596" s="14"/>
      <c r="BO596" s="17">
        <v>38847</v>
      </c>
      <c r="BP596" s="17">
        <v>47978</v>
      </c>
      <c r="BQ596" s="10" t="s">
        <v>3768</v>
      </c>
      <c r="BR596" s="10" t="s">
        <v>4365</v>
      </c>
      <c r="BS596" s="10">
        <v>38847</v>
      </c>
      <c r="BT596" s="10">
        <v>47978</v>
      </c>
      <c r="BU596" s="14">
        <v>42448.83</v>
      </c>
      <c r="BV596" s="14">
        <v>74.38</v>
      </c>
      <c r="BW596" s="14">
        <v>0</v>
      </c>
    </row>
    <row r="597" spans="1:75" s="2" customFormat="1" ht="18.2" customHeight="1" x14ac:dyDescent="0.15">
      <c r="A597" s="4">
        <v>595</v>
      </c>
      <c r="B597" s="5" t="s">
        <v>127</v>
      </c>
      <c r="C597" s="5" t="s">
        <v>128</v>
      </c>
      <c r="D597" s="25">
        <v>45383</v>
      </c>
      <c r="E597" s="6" t="s">
        <v>1435</v>
      </c>
      <c r="F597" s="21">
        <v>0</v>
      </c>
      <c r="G597" s="21">
        <v>0</v>
      </c>
      <c r="H597" s="8">
        <v>33302.620000000003</v>
      </c>
      <c r="I597" s="8">
        <v>0</v>
      </c>
      <c r="J597" s="8">
        <v>0</v>
      </c>
      <c r="K597" s="8">
        <v>33302.620000000003</v>
      </c>
      <c r="L597" s="8">
        <v>270.63</v>
      </c>
      <c r="M597" s="8">
        <v>0</v>
      </c>
      <c r="N597" s="8">
        <v>0</v>
      </c>
      <c r="O597" s="8">
        <v>270.63</v>
      </c>
      <c r="P597" s="8">
        <v>0</v>
      </c>
      <c r="Q597" s="8">
        <v>0</v>
      </c>
      <c r="R597" s="8">
        <v>33031.99</v>
      </c>
      <c r="S597" s="8">
        <v>0</v>
      </c>
      <c r="T597" s="8">
        <v>266.42</v>
      </c>
      <c r="U597" s="8">
        <v>0</v>
      </c>
      <c r="V597" s="8">
        <v>0</v>
      </c>
      <c r="W597" s="8">
        <v>266.42</v>
      </c>
      <c r="X597" s="8">
        <v>0</v>
      </c>
      <c r="Y597" s="8">
        <v>0</v>
      </c>
      <c r="Z597" s="8">
        <v>0</v>
      </c>
      <c r="AA597" s="8">
        <v>55.28</v>
      </c>
      <c r="AB597" s="8">
        <v>0</v>
      </c>
      <c r="AC597" s="8">
        <v>0</v>
      </c>
      <c r="AD597" s="8">
        <v>0</v>
      </c>
      <c r="AE597" s="8">
        <v>0</v>
      </c>
      <c r="AF597" s="8">
        <v>-22.41</v>
      </c>
      <c r="AG597" s="8">
        <v>29.62</v>
      </c>
      <c r="AH597" s="8">
        <v>75.260000000000005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119.23</v>
      </c>
      <c r="AQ597" s="8">
        <v>0</v>
      </c>
      <c r="AR597" s="8">
        <v>118.99</v>
      </c>
      <c r="AS597" s="8">
        <v>0</v>
      </c>
      <c r="AT597" s="8">
        <f t="shared" si="9"/>
        <v>675.04</v>
      </c>
      <c r="AU597" s="8">
        <v>0</v>
      </c>
      <c r="AV597" s="8">
        <v>0</v>
      </c>
      <c r="AW597" s="9">
        <v>85</v>
      </c>
      <c r="AX597" s="9">
        <v>300</v>
      </c>
      <c r="AY597" s="8">
        <v>249997.66</v>
      </c>
      <c r="AZ597" s="8">
        <v>60983.31</v>
      </c>
      <c r="BA597" s="7">
        <v>90.000840999999994</v>
      </c>
      <c r="BB597" s="7">
        <v>48.749516546471298</v>
      </c>
      <c r="BC597" s="7">
        <v>9.6</v>
      </c>
      <c r="BD597" s="7"/>
      <c r="BE597" s="6" t="s">
        <v>3776</v>
      </c>
      <c r="BF597" s="4"/>
      <c r="BG597" s="6" t="s">
        <v>139</v>
      </c>
      <c r="BH597" s="6" t="s">
        <v>140</v>
      </c>
      <c r="BI597" s="6" t="s">
        <v>252</v>
      </c>
      <c r="BJ597" s="6" t="s">
        <v>1</v>
      </c>
      <c r="BK597" s="5" t="s">
        <v>2</v>
      </c>
      <c r="BL597" s="7">
        <v>268154.61971572001</v>
      </c>
      <c r="BM597" s="5" t="s">
        <v>131</v>
      </c>
      <c r="BN597" s="7"/>
      <c r="BO597" s="10">
        <v>38848</v>
      </c>
      <c r="BP597" s="10">
        <v>47979</v>
      </c>
      <c r="BQ597" s="10" t="s">
        <v>4319</v>
      </c>
      <c r="BR597" s="10" t="s">
        <v>4326</v>
      </c>
      <c r="BS597" s="10">
        <v>38848</v>
      </c>
      <c r="BT597" s="10">
        <v>47979</v>
      </c>
      <c r="BU597" s="7">
        <v>0</v>
      </c>
      <c r="BV597" s="7">
        <v>55.28</v>
      </c>
      <c r="BW597" s="7">
        <v>0</v>
      </c>
    </row>
    <row r="598" spans="1:75" s="2" customFormat="1" ht="18.2" customHeight="1" x14ac:dyDescent="0.15">
      <c r="A598" s="11">
        <v>596</v>
      </c>
      <c r="B598" s="12" t="s">
        <v>127</v>
      </c>
      <c r="C598" s="12" t="s">
        <v>128</v>
      </c>
      <c r="D598" s="26">
        <v>45383</v>
      </c>
      <c r="E598" s="13" t="s">
        <v>1436</v>
      </c>
      <c r="F598" s="22">
        <v>94</v>
      </c>
      <c r="G598" s="22">
        <v>93</v>
      </c>
      <c r="H598" s="15">
        <v>45074.43</v>
      </c>
      <c r="I598" s="15">
        <v>24143.63</v>
      </c>
      <c r="J598" s="15">
        <v>0</v>
      </c>
      <c r="K598" s="15">
        <v>69218.06</v>
      </c>
      <c r="L598" s="15">
        <v>367.78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69218.06</v>
      </c>
      <c r="S598" s="15">
        <v>42956.18</v>
      </c>
      <c r="T598" s="15">
        <v>356.84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43313.02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8">
        <f t="shared" si="9"/>
        <v>0</v>
      </c>
      <c r="AU598" s="15">
        <v>24511.41</v>
      </c>
      <c r="AV598" s="15">
        <v>43313.02</v>
      </c>
      <c r="AW598" s="16">
        <v>85</v>
      </c>
      <c r="AX598" s="16">
        <v>300</v>
      </c>
      <c r="AY598" s="15">
        <v>340002</v>
      </c>
      <c r="AZ598" s="15">
        <v>82937.3</v>
      </c>
      <c r="BA598" s="14">
        <v>89.999467999999993</v>
      </c>
      <c r="BB598" s="14">
        <v>75.112025300945206</v>
      </c>
      <c r="BC598" s="14">
        <v>9.5</v>
      </c>
      <c r="BD598" s="14"/>
      <c r="BE598" s="13" t="s">
        <v>3776</v>
      </c>
      <c r="BF598" s="11"/>
      <c r="BG598" s="13" t="s">
        <v>157</v>
      </c>
      <c r="BH598" s="13" t="s">
        <v>26</v>
      </c>
      <c r="BI598" s="13" t="s">
        <v>158</v>
      </c>
      <c r="BJ598" s="13" t="s">
        <v>3777</v>
      </c>
      <c r="BK598" s="12" t="s">
        <v>2</v>
      </c>
      <c r="BL598" s="14">
        <v>561914.14918567997</v>
      </c>
      <c r="BM598" s="12" t="s">
        <v>131</v>
      </c>
      <c r="BN598" s="14"/>
      <c r="BO598" s="17">
        <v>38848</v>
      </c>
      <c r="BP598" s="17">
        <v>47979</v>
      </c>
      <c r="BQ598" s="10" t="s">
        <v>769</v>
      </c>
      <c r="BR598" s="10" t="s">
        <v>4346</v>
      </c>
      <c r="BS598" s="10">
        <v>38848</v>
      </c>
      <c r="BT598" s="10">
        <v>47979</v>
      </c>
      <c r="BU598" s="14">
        <v>18514.439999999999</v>
      </c>
      <c r="BV598" s="14">
        <v>57.6</v>
      </c>
      <c r="BW598" s="14">
        <v>0</v>
      </c>
    </row>
    <row r="599" spans="1:75" s="2" customFormat="1" ht="18.2" customHeight="1" x14ac:dyDescent="0.15">
      <c r="A599" s="4">
        <v>597</v>
      </c>
      <c r="B599" s="5" t="s">
        <v>127</v>
      </c>
      <c r="C599" s="5" t="s">
        <v>128</v>
      </c>
      <c r="D599" s="25">
        <v>45383</v>
      </c>
      <c r="E599" s="6" t="s">
        <v>1437</v>
      </c>
      <c r="F599" s="21">
        <v>165</v>
      </c>
      <c r="G599" s="21">
        <v>164</v>
      </c>
      <c r="H599" s="8">
        <v>54631.81</v>
      </c>
      <c r="I599" s="8">
        <v>175344.07</v>
      </c>
      <c r="J599" s="8">
        <v>0</v>
      </c>
      <c r="K599" s="8">
        <v>229975.88</v>
      </c>
      <c r="L599" s="8">
        <v>1902.74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229975.88</v>
      </c>
      <c r="S599" s="8">
        <v>206889.09</v>
      </c>
      <c r="T599" s="8">
        <v>427.95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207317.04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f t="shared" si="9"/>
        <v>0</v>
      </c>
      <c r="AU599" s="8">
        <v>177246.81</v>
      </c>
      <c r="AV599" s="8">
        <v>207317.04</v>
      </c>
      <c r="AW599" s="9">
        <v>25</v>
      </c>
      <c r="AX599" s="9">
        <v>240</v>
      </c>
      <c r="AY599" s="8">
        <v>1093996.27</v>
      </c>
      <c r="AZ599" s="8">
        <v>251800</v>
      </c>
      <c r="BA599" s="7">
        <v>84.920276999999999</v>
      </c>
      <c r="BB599" s="7">
        <v>77.560029519137302</v>
      </c>
      <c r="BC599" s="7">
        <v>9.4</v>
      </c>
      <c r="BD599" s="7"/>
      <c r="BE599" s="6" t="s">
        <v>3776</v>
      </c>
      <c r="BF599" s="4"/>
      <c r="BG599" s="6" t="s">
        <v>137</v>
      </c>
      <c r="BH599" s="6" t="s">
        <v>5</v>
      </c>
      <c r="BI599" s="6" t="s">
        <v>138</v>
      </c>
      <c r="BJ599" s="6" t="s">
        <v>3777</v>
      </c>
      <c r="BK599" s="5" t="s">
        <v>2</v>
      </c>
      <c r="BL599" s="7">
        <v>1866950.6331646401</v>
      </c>
      <c r="BM599" s="5" t="s">
        <v>131</v>
      </c>
      <c r="BN599" s="7"/>
      <c r="BO599" s="10">
        <v>38848</v>
      </c>
      <c r="BP599" s="10">
        <v>46153</v>
      </c>
      <c r="BQ599" s="10" t="s">
        <v>769</v>
      </c>
      <c r="BR599" s="10" t="s">
        <v>4346</v>
      </c>
      <c r="BS599" s="10">
        <v>38848</v>
      </c>
      <c r="BT599" s="10">
        <v>46153</v>
      </c>
      <c r="BU599" s="7">
        <v>84314.6</v>
      </c>
      <c r="BV599" s="7">
        <v>92.35</v>
      </c>
      <c r="BW599" s="7">
        <v>0</v>
      </c>
    </row>
    <row r="600" spans="1:75" s="2" customFormat="1" ht="18.2" customHeight="1" x14ac:dyDescent="0.15">
      <c r="A600" s="11">
        <v>598</v>
      </c>
      <c r="B600" s="12" t="s">
        <v>127</v>
      </c>
      <c r="C600" s="12" t="s">
        <v>128</v>
      </c>
      <c r="D600" s="26">
        <v>45383</v>
      </c>
      <c r="E600" s="13" t="s">
        <v>1438</v>
      </c>
      <c r="F600" s="22">
        <v>166</v>
      </c>
      <c r="G600" s="22">
        <v>165</v>
      </c>
      <c r="H600" s="15">
        <v>44266.22</v>
      </c>
      <c r="I600" s="15">
        <v>33200.01</v>
      </c>
      <c r="J600" s="15">
        <v>0</v>
      </c>
      <c r="K600" s="15">
        <v>77466.23</v>
      </c>
      <c r="L600" s="15">
        <v>361.15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77466.23</v>
      </c>
      <c r="S600" s="15">
        <v>84212.33</v>
      </c>
      <c r="T600" s="15">
        <v>350.44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84562.77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8">
        <f t="shared" si="9"/>
        <v>0</v>
      </c>
      <c r="AU600" s="15">
        <v>33561.160000000003</v>
      </c>
      <c r="AV600" s="15">
        <v>84562.77</v>
      </c>
      <c r="AW600" s="16">
        <v>85</v>
      </c>
      <c r="AX600" s="16">
        <v>300</v>
      </c>
      <c r="AY600" s="15">
        <v>333900.75</v>
      </c>
      <c r="AZ600" s="15">
        <v>81446.399999999994</v>
      </c>
      <c r="BA600" s="14">
        <v>89.999801000000005</v>
      </c>
      <c r="BB600" s="14">
        <v>85.601638429939598</v>
      </c>
      <c r="BC600" s="14">
        <v>9.5</v>
      </c>
      <c r="BD600" s="14"/>
      <c r="BE600" s="13" t="s">
        <v>3776</v>
      </c>
      <c r="BF600" s="11"/>
      <c r="BG600" s="13" t="s">
        <v>142</v>
      </c>
      <c r="BH600" s="13" t="s">
        <v>23</v>
      </c>
      <c r="BI600" s="13" t="s">
        <v>195</v>
      </c>
      <c r="BJ600" s="13" t="s">
        <v>3777</v>
      </c>
      <c r="BK600" s="12" t="s">
        <v>2</v>
      </c>
      <c r="BL600" s="14">
        <v>628873.02419443999</v>
      </c>
      <c r="BM600" s="12" t="s">
        <v>131</v>
      </c>
      <c r="BN600" s="14"/>
      <c r="BO600" s="17">
        <v>38849</v>
      </c>
      <c r="BP600" s="17">
        <v>47980</v>
      </c>
      <c r="BQ600" s="10" t="s">
        <v>747</v>
      </c>
      <c r="BR600" s="10" t="s">
        <v>4327</v>
      </c>
      <c r="BS600" s="10">
        <v>38849</v>
      </c>
      <c r="BT600" s="10">
        <v>47980</v>
      </c>
      <c r="BU600" s="14">
        <v>32453.09</v>
      </c>
      <c r="BV600" s="14">
        <v>56.56</v>
      </c>
      <c r="BW600" s="14">
        <v>0</v>
      </c>
    </row>
    <row r="601" spans="1:75" s="2" customFormat="1" ht="18.2" customHeight="1" x14ac:dyDescent="0.15">
      <c r="A601" s="4">
        <v>599</v>
      </c>
      <c r="B601" s="5" t="s">
        <v>127</v>
      </c>
      <c r="C601" s="5" t="s">
        <v>128</v>
      </c>
      <c r="D601" s="25">
        <v>45383</v>
      </c>
      <c r="E601" s="6" t="s">
        <v>1439</v>
      </c>
      <c r="F601" s="21">
        <v>135</v>
      </c>
      <c r="G601" s="21">
        <v>134</v>
      </c>
      <c r="H601" s="8">
        <v>39768.82</v>
      </c>
      <c r="I601" s="8">
        <v>26741.97</v>
      </c>
      <c r="J601" s="8">
        <v>0</v>
      </c>
      <c r="K601" s="8">
        <v>66510.789999999994</v>
      </c>
      <c r="L601" s="8">
        <v>324.51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66510.789999999994</v>
      </c>
      <c r="S601" s="8">
        <v>58930.93</v>
      </c>
      <c r="T601" s="8">
        <v>314.83999999999997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59245.77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f t="shared" si="9"/>
        <v>0</v>
      </c>
      <c r="AU601" s="8">
        <v>27066.48</v>
      </c>
      <c r="AV601" s="8">
        <v>59245.77</v>
      </c>
      <c r="AW601" s="9">
        <v>85</v>
      </c>
      <c r="AX601" s="9">
        <v>300</v>
      </c>
      <c r="AY601" s="8">
        <v>314299.77</v>
      </c>
      <c r="AZ601" s="8">
        <v>73177.36</v>
      </c>
      <c r="BA601" s="7">
        <v>85.905253999999999</v>
      </c>
      <c r="BB601" s="7">
        <v>78.0791532885398</v>
      </c>
      <c r="BC601" s="7">
        <v>9.5</v>
      </c>
      <c r="BD601" s="7"/>
      <c r="BE601" s="6" t="s">
        <v>3776</v>
      </c>
      <c r="BF601" s="4"/>
      <c r="BG601" s="6" t="s">
        <v>177</v>
      </c>
      <c r="BH601" s="6" t="s">
        <v>12</v>
      </c>
      <c r="BI601" s="6" t="s">
        <v>374</v>
      </c>
      <c r="BJ601" s="6" t="s">
        <v>3777</v>
      </c>
      <c r="BK601" s="5" t="s">
        <v>2</v>
      </c>
      <c r="BL601" s="7">
        <v>539936.45552212</v>
      </c>
      <c r="BM601" s="5" t="s">
        <v>131</v>
      </c>
      <c r="BN601" s="7"/>
      <c r="BO601" s="10">
        <v>38849</v>
      </c>
      <c r="BP601" s="10">
        <v>47980</v>
      </c>
      <c r="BQ601" s="10" t="s">
        <v>754</v>
      </c>
      <c r="BR601" s="10" t="s">
        <v>4343</v>
      </c>
      <c r="BS601" s="10">
        <v>38849</v>
      </c>
      <c r="BT601" s="10">
        <v>47980</v>
      </c>
      <c r="BU601" s="7">
        <v>23791.05</v>
      </c>
      <c r="BV601" s="7">
        <v>50.82</v>
      </c>
      <c r="BW601" s="7">
        <v>0</v>
      </c>
    </row>
    <row r="602" spans="1:75" s="2" customFormat="1" ht="18.2" customHeight="1" x14ac:dyDescent="0.15">
      <c r="A602" s="11">
        <v>600</v>
      </c>
      <c r="B602" s="12" t="s">
        <v>127</v>
      </c>
      <c r="C602" s="12" t="s">
        <v>128</v>
      </c>
      <c r="D602" s="26">
        <v>45383</v>
      </c>
      <c r="E602" s="13" t="s">
        <v>1440</v>
      </c>
      <c r="F602" s="22">
        <v>173</v>
      </c>
      <c r="G602" s="22">
        <v>172</v>
      </c>
      <c r="H602" s="15">
        <v>60946.98</v>
      </c>
      <c r="I602" s="15">
        <v>46631.08</v>
      </c>
      <c r="J602" s="15">
        <v>0</v>
      </c>
      <c r="K602" s="15">
        <v>107578.06</v>
      </c>
      <c r="L602" s="15">
        <v>497.26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107578.06</v>
      </c>
      <c r="S602" s="15">
        <v>121328.51</v>
      </c>
      <c r="T602" s="15">
        <v>482.5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121811.01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8">
        <f t="shared" si="9"/>
        <v>0</v>
      </c>
      <c r="AU602" s="15">
        <v>47128.34</v>
      </c>
      <c r="AV602" s="15">
        <v>121811.01</v>
      </c>
      <c r="AW602" s="16">
        <v>85</v>
      </c>
      <c r="AX602" s="16">
        <v>300</v>
      </c>
      <c r="AY602" s="15">
        <v>467002.13</v>
      </c>
      <c r="AZ602" s="15">
        <v>112140</v>
      </c>
      <c r="BA602" s="14">
        <v>88.598984000000002</v>
      </c>
      <c r="BB602" s="14">
        <v>84.994710332540095</v>
      </c>
      <c r="BC602" s="14">
        <v>9.5</v>
      </c>
      <c r="BD602" s="14"/>
      <c r="BE602" s="13" t="s">
        <v>3776</v>
      </c>
      <c r="BF602" s="11"/>
      <c r="BG602" s="13" t="s">
        <v>134</v>
      </c>
      <c r="BH602" s="13" t="s">
        <v>56</v>
      </c>
      <c r="BI602" s="13" t="s">
        <v>144</v>
      </c>
      <c r="BJ602" s="13" t="s">
        <v>3777</v>
      </c>
      <c r="BK602" s="12" t="s">
        <v>2</v>
      </c>
      <c r="BL602" s="14">
        <v>873321.70326568</v>
      </c>
      <c r="BM602" s="12" t="s">
        <v>131</v>
      </c>
      <c r="BN602" s="14"/>
      <c r="BO602" s="17">
        <v>38849</v>
      </c>
      <c r="BP602" s="17">
        <v>47980</v>
      </c>
      <c r="BQ602" s="10" t="s">
        <v>742</v>
      </c>
      <c r="BR602" s="10" t="s">
        <v>4341</v>
      </c>
      <c r="BS602" s="10">
        <v>38849</v>
      </c>
      <c r="BT602" s="10">
        <v>47980</v>
      </c>
      <c r="BU602" s="14">
        <v>46339.48</v>
      </c>
      <c r="BV602" s="14">
        <v>77.88</v>
      </c>
      <c r="BW602" s="14">
        <v>0</v>
      </c>
    </row>
    <row r="603" spans="1:75" s="2" customFormat="1" ht="18.2" customHeight="1" x14ac:dyDescent="0.15">
      <c r="A603" s="4">
        <v>601</v>
      </c>
      <c r="B603" s="5" t="s">
        <v>127</v>
      </c>
      <c r="C603" s="5" t="s">
        <v>128</v>
      </c>
      <c r="D603" s="25">
        <v>45383</v>
      </c>
      <c r="E603" s="6" t="s">
        <v>1441</v>
      </c>
      <c r="F603" s="21">
        <v>0</v>
      </c>
      <c r="G603" s="21">
        <v>0</v>
      </c>
      <c r="H603" s="8">
        <v>46332.34</v>
      </c>
      <c r="I603" s="8">
        <v>0</v>
      </c>
      <c r="J603" s="8">
        <v>0</v>
      </c>
      <c r="K603" s="8">
        <v>46332.34</v>
      </c>
      <c r="L603" s="8">
        <v>378.04</v>
      </c>
      <c r="M603" s="8">
        <v>0</v>
      </c>
      <c r="N603" s="8">
        <v>0</v>
      </c>
      <c r="O603" s="8">
        <v>378.04</v>
      </c>
      <c r="P603" s="8">
        <v>0</v>
      </c>
      <c r="Q603" s="8">
        <v>0</v>
      </c>
      <c r="R603" s="8">
        <v>45954.3</v>
      </c>
      <c r="S603" s="8">
        <v>0</v>
      </c>
      <c r="T603" s="8">
        <v>366.8</v>
      </c>
      <c r="U603" s="8">
        <v>0</v>
      </c>
      <c r="V603" s="8">
        <v>0</v>
      </c>
      <c r="W603" s="8">
        <v>366.8</v>
      </c>
      <c r="X603" s="8">
        <v>0</v>
      </c>
      <c r="Y603" s="8">
        <v>0</v>
      </c>
      <c r="Z603" s="8">
        <v>0</v>
      </c>
      <c r="AA603" s="8">
        <v>59.2</v>
      </c>
      <c r="AB603" s="8">
        <v>0</v>
      </c>
      <c r="AC603" s="8">
        <v>0</v>
      </c>
      <c r="AD603" s="8">
        <v>0</v>
      </c>
      <c r="AE603" s="8">
        <v>0</v>
      </c>
      <c r="AF603" s="8">
        <v>-32.869999999999997</v>
      </c>
      <c r="AG603" s="8">
        <v>40.200000000000003</v>
      </c>
      <c r="AH603" s="8">
        <v>107.76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0.5</v>
      </c>
      <c r="AQ603" s="8">
        <v>0</v>
      </c>
      <c r="AR603" s="8">
        <v>32.71</v>
      </c>
      <c r="AS603" s="8">
        <v>0</v>
      </c>
      <c r="AT603" s="8">
        <f t="shared" si="9"/>
        <v>886.92000000000007</v>
      </c>
      <c r="AU603" s="8">
        <v>0</v>
      </c>
      <c r="AV603" s="8">
        <v>0</v>
      </c>
      <c r="AW603" s="9">
        <v>85</v>
      </c>
      <c r="AX603" s="9">
        <v>300</v>
      </c>
      <c r="AY603" s="8">
        <v>412600.22</v>
      </c>
      <c r="AZ603" s="8">
        <v>85251.62</v>
      </c>
      <c r="BA603" s="7">
        <v>76.236024</v>
      </c>
      <c r="BB603" s="7">
        <v>41.0945049220554</v>
      </c>
      <c r="BC603" s="7">
        <v>9.5</v>
      </c>
      <c r="BD603" s="7"/>
      <c r="BE603" s="6" t="s">
        <v>3776</v>
      </c>
      <c r="BF603" s="4"/>
      <c r="BG603" s="6" t="s">
        <v>134</v>
      </c>
      <c r="BH603" s="6" t="s">
        <v>22</v>
      </c>
      <c r="BI603" s="6" t="s">
        <v>136</v>
      </c>
      <c r="BJ603" s="6" t="s">
        <v>1</v>
      </c>
      <c r="BK603" s="5" t="s">
        <v>2</v>
      </c>
      <c r="BL603" s="7">
        <v>373058.29412039998</v>
      </c>
      <c r="BM603" s="5" t="s">
        <v>131</v>
      </c>
      <c r="BN603" s="7"/>
      <c r="BO603" s="10">
        <v>38849</v>
      </c>
      <c r="BP603" s="10">
        <v>47980</v>
      </c>
      <c r="BQ603" s="10" t="s">
        <v>4319</v>
      </c>
      <c r="BR603" s="10" t="s">
        <v>4326</v>
      </c>
      <c r="BS603" s="10">
        <v>38849</v>
      </c>
      <c r="BT603" s="10">
        <v>47980</v>
      </c>
      <c r="BU603" s="7">
        <v>0</v>
      </c>
      <c r="BV603" s="7">
        <v>59.2</v>
      </c>
      <c r="BW603" s="7">
        <v>0</v>
      </c>
    </row>
    <row r="604" spans="1:75" s="2" customFormat="1" ht="18.2" customHeight="1" x14ac:dyDescent="0.15">
      <c r="A604" s="11">
        <v>602</v>
      </c>
      <c r="B604" s="12" t="s">
        <v>127</v>
      </c>
      <c r="C604" s="12" t="s">
        <v>128</v>
      </c>
      <c r="D604" s="26">
        <v>45383</v>
      </c>
      <c r="E604" s="13" t="s">
        <v>1442</v>
      </c>
      <c r="F604" s="22">
        <v>176</v>
      </c>
      <c r="G604" s="22">
        <v>175</v>
      </c>
      <c r="H604" s="15">
        <v>63936.03</v>
      </c>
      <c r="I604" s="15">
        <v>49253.62</v>
      </c>
      <c r="J604" s="15">
        <v>0</v>
      </c>
      <c r="K604" s="15">
        <v>113189.65</v>
      </c>
      <c r="L604" s="15">
        <v>521.70000000000005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113189.65</v>
      </c>
      <c r="S604" s="15">
        <v>129659.41</v>
      </c>
      <c r="T604" s="15">
        <v>506.16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130165.57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8">
        <f t="shared" si="9"/>
        <v>0</v>
      </c>
      <c r="AU604" s="15">
        <v>49775.32</v>
      </c>
      <c r="AV604" s="15">
        <v>130165.57</v>
      </c>
      <c r="AW604" s="16">
        <v>85</v>
      </c>
      <c r="AX604" s="16">
        <v>300</v>
      </c>
      <c r="AY604" s="15">
        <v>482298.38</v>
      </c>
      <c r="AZ604" s="15">
        <v>117644.79</v>
      </c>
      <c r="BA604" s="14">
        <v>90.000298000000001</v>
      </c>
      <c r="BB604" s="14">
        <v>86.592038886853402</v>
      </c>
      <c r="BC604" s="14">
        <v>9.5</v>
      </c>
      <c r="BD604" s="14"/>
      <c r="BE604" s="13" t="s">
        <v>3776</v>
      </c>
      <c r="BF604" s="11"/>
      <c r="BG604" s="13" t="s">
        <v>142</v>
      </c>
      <c r="BH604" s="13" t="s">
        <v>23</v>
      </c>
      <c r="BI604" s="13" t="s">
        <v>195</v>
      </c>
      <c r="BJ604" s="13" t="s">
        <v>3777</v>
      </c>
      <c r="BK604" s="12" t="s">
        <v>2</v>
      </c>
      <c r="BL604" s="14">
        <v>918876.74801019998</v>
      </c>
      <c r="BM604" s="12" t="s">
        <v>131</v>
      </c>
      <c r="BN604" s="14"/>
      <c r="BO604" s="17">
        <v>38849</v>
      </c>
      <c r="BP604" s="17">
        <v>47980</v>
      </c>
      <c r="BQ604" s="10" t="s">
        <v>768</v>
      </c>
      <c r="BR604" s="10" t="s">
        <v>4354</v>
      </c>
      <c r="BS604" s="10">
        <v>38849</v>
      </c>
      <c r="BT604" s="10">
        <v>47980</v>
      </c>
      <c r="BU604" s="14">
        <v>49395.11</v>
      </c>
      <c r="BV604" s="14">
        <v>81.7</v>
      </c>
      <c r="BW604" s="14">
        <v>0</v>
      </c>
    </row>
    <row r="605" spans="1:75" s="2" customFormat="1" ht="18.2" customHeight="1" x14ac:dyDescent="0.15">
      <c r="A605" s="4">
        <v>603</v>
      </c>
      <c r="B605" s="5" t="s">
        <v>127</v>
      </c>
      <c r="C605" s="5" t="s">
        <v>128</v>
      </c>
      <c r="D605" s="25">
        <v>45383</v>
      </c>
      <c r="E605" s="6" t="s">
        <v>1443</v>
      </c>
      <c r="F605" s="21">
        <v>182</v>
      </c>
      <c r="G605" s="21">
        <v>181</v>
      </c>
      <c r="H605" s="8">
        <v>63936.03</v>
      </c>
      <c r="I605" s="8">
        <v>50085.63</v>
      </c>
      <c r="J605" s="8">
        <v>0</v>
      </c>
      <c r="K605" s="8">
        <v>114021.66</v>
      </c>
      <c r="L605" s="8">
        <v>521.70000000000005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114021.66</v>
      </c>
      <c r="S605" s="8">
        <v>135957.03</v>
      </c>
      <c r="T605" s="8">
        <v>506.16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136463.19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f t="shared" si="9"/>
        <v>0</v>
      </c>
      <c r="AU605" s="8">
        <v>50607.33</v>
      </c>
      <c r="AV605" s="8">
        <v>136463.19</v>
      </c>
      <c r="AW605" s="9">
        <v>85</v>
      </c>
      <c r="AX605" s="9">
        <v>300</v>
      </c>
      <c r="AY605" s="8">
        <v>482298.38</v>
      </c>
      <c r="AZ605" s="8">
        <v>117644.79</v>
      </c>
      <c r="BA605" s="7">
        <v>90.000298000000001</v>
      </c>
      <c r="BB605" s="7">
        <v>87.228540919276398</v>
      </c>
      <c r="BC605" s="7">
        <v>9.5</v>
      </c>
      <c r="BD605" s="7"/>
      <c r="BE605" s="6" t="s">
        <v>3776</v>
      </c>
      <c r="BF605" s="4"/>
      <c r="BG605" s="6" t="s">
        <v>142</v>
      </c>
      <c r="BH605" s="6" t="s">
        <v>23</v>
      </c>
      <c r="BI605" s="6" t="s">
        <v>195</v>
      </c>
      <c r="BJ605" s="6" t="s">
        <v>3777</v>
      </c>
      <c r="BK605" s="5" t="s">
        <v>2</v>
      </c>
      <c r="BL605" s="7">
        <v>925631.02848648001</v>
      </c>
      <c r="BM605" s="5" t="s">
        <v>131</v>
      </c>
      <c r="BN605" s="7"/>
      <c r="BO605" s="10">
        <v>38849</v>
      </c>
      <c r="BP605" s="10">
        <v>47980</v>
      </c>
      <c r="BQ605" s="10" t="s">
        <v>754</v>
      </c>
      <c r="BR605" s="10" t="s">
        <v>4343</v>
      </c>
      <c r="BS605" s="10">
        <v>38849</v>
      </c>
      <c r="BT605" s="10">
        <v>47980</v>
      </c>
      <c r="BU605" s="7">
        <v>51180.38</v>
      </c>
      <c r="BV605" s="7">
        <v>81.7</v>
      </c>
      <c r="BW605" s="7">
        <v>0</v>
      </c>
    </row>
    <row r="606" spans="1:75" s="2" customFormat="1" ht="18.2" customHeight="1" x14ac:dyDescent="0.15">
      <c r="A606" s="11">
        <v>604</v>
      </c>
      <c r="B606" s="12" t="s">
        <v>127</v>
      </c>
      <c r="C606" s="12" t="s">
        <v>128</v>
      </c>
      <c r="D606" s="26">
        <v>45383</v>
      </c>
      <c r="E606" s="13" t="s">
        <v>1444</v>
      </c>
      <c r="F606" s="22">
        <v>0</v>
      </c>
      <c r="G606" s="22">
        <v>0</v>
      </c>
      <c r="H606" s="15">
        <v>28995.11</v>
      </c>
      <c r="I606" s="15">
        <v>0</v>
      </c>
      <c r="J606" s="15">
        <v>0</v>
      </c>
      <c r="K606" s="15">
        <v>28995.11</v>
      </c>
      <c r="L606" s="15">
        <v>235.67</v>
      </c>
      <c r="M606" s="15">
        <v>0</v>
      </c>
      <c r="N606" s="15">
        <v>0</v>
      </c>
      <c r="O606" s="15">
        <v>235.67</v>
      </c>
      <c r="P606" s="15">
        <v>0</v>
      </c>
      <c r="Q606" s="15">
        <v>0</v>
      </c>
      <c r="R606" s="15">
        <v>28759.439999999999</v>
      </c>
      <c r="S606" s="15">
        <v>0</v>
      </c>
      <c r="T606" s="15">
        <v>231.96</v>
      </c>
      <c r="U606" s="15">
        <v>0</v>
      </c>
      <c r="V606" s="15">
        <v>0</v>
      </c>
      <c r="W606" s="15">
        <v>231.96</v>
      </c>
      <c r="X606" s="15">
        <v>0</v>
      </c>
      <c r="Y606" s="15">
        <v>0</v>
      </c>
      <c r="Z606" s="15">
        <v>0</v>
      </c>
      <c r="AA606" s="15">
        <v>48.14</v>
      </c>
      <c r="AB606" s="15">
        <v>0</v>
      </c>
      <c r="AC606" s="15">
        <v>0</v>
      </c>
      <c r="AD606" s="15">
        <v>0</v>
      </c>
      <c r="AE606" s="15">
        <v>0</v>
      </c>
      <c r="AF606" s="15">
        <v>-19.57</v>
      </c>
      <c r="AG606" s="15">
        <v>25.79</v>
      </c>
      <c r="AH606" s="15">
        <v>65.61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263.10000000000002</v>
      </c>
      <c r="AQ606" s="15">
        <v>0</v>
      </c>
      <c r="AR606" s="15">
        <v>259.42</v>
      </c>
      <c r="AS606" s="15">
        <v>0</v>
      </c>
      <c r="AT606" s="8">
        <f t="shared" si="9"/>
        <v>591.28</v>
      </c>
      <c r="AU606" s="15">
        <v>0</v>
      </c>
      <c r="AV606" s="15">
        <v>0</v>
      </c>
      <c r="AW606" s="16">
        <v>85</v>
      </c>
      <c r="AX606" s="16">
        <v>300</v>
      </c>
      <c r="AY606" s="15">
        <v>219496.02</v>
      </c>
      <c r="AZ606" s="15">
        <v>53100</v>
      </c>
      <c r="BA606" s="14">
        <v>89.259598999999994</v>
      </c>
      <c r="BB606" s="14">
        <v>48.343805684831601</v>
      </c>
      <c r="BC606" s="14">
        <v>9.6</v>
      </c>
      <c r="BD606" s="14"/>
      <c r="BE606" s="13" t="s">
        <v>3776</v>
      </c>
      <c r="BF606" s="11"/>
      <c r="BG606" s="13" t="s">
        <v>134</v>
      </c>
      <c r="BH606" s="13" t="s">
        <v>15</v>
      </c>
      <c r="BI606" s="13" t="s">
        <v>145</v>
      </c>
      <c r="BJ606" s="13" t="s">
        <v>1</v>
      </c>
      <c r="BK606" s="12" t="s">
        <v>2</v>
      </c>
      <c r="BL606" s="14">
        <v>233469.93918432001</v>
      </c>
      <c r="BM606" s="12" t="s">
        <v>131</v>
      </c>
      <c r="BN606" s="14"/>
      <c r="BO606" s="17">
        <v>38849</v>
      </c>
      <c r="BP606" s="17">
        <v>47980</v>
      </c>
      <c r="BQ606" s="10" t="s">
        <v>4319</v>
      </c>
      <c r="BR606" s="10" t="s">
        <v>4326</v>
      </c>
      <c r="BS606" s="10">
        <v>38849</v>
      </c>
      <c r="BT606" s="10">
        <v>47980</v>
      </c>
      <c r="BU606" s="14">
        <v>0</v>
      </c>
      <c r="BV606" s="14">
        <v>48.14</v>
      </c>
      <c r="BW606" s="14">
        <v>0</v>
      </c>
    </row>
    <row r="607" spans="1:75" s="2" customFormat="1" ht="18.2" customHeight="1" x14ac:dyDescent="0.15">
      <c r="A607" s="4">
        <v>605</v>
      </c>
      <c r="B607" s="5" t="s">
        <v>127</v>
      </c>
      <c r="C607" s="5" t="s">
        <v>128</v>
      </c>
      <c r="D607" s="25">
        <v>45383</v>
      </c>
      <c r="E607" s="6" t="s">
        <v>1445</v>
      </c>
      <c r="F607" s="21">
        <v>0</v>
      </c>
      <c r="G607" s="21">
        <v>0</v>
      </c>
      <c r="H607" s="8">
        <v>60946.98</v>
      </c>
      <c r="I607" s="8">
        <v>0</v>
      </c>
      <c r="J607" s="8">
        <v>0</v>
      </c>
      <c r="K607" s="8">
        <v>60946.98</v>
      </c>
      <c r="L607" s="8">
        <v>497.26</v>
      </c>
      <c r="M607" s="8">
        <v>0</v>
      </c>
      <c r="N607" s="8">
        <v>0</v>
      </c>
      <c r="O607" s="8">
        <v>497.26</v>
      </c>
      <c r="P607" s="8">
        <v>0</v>
      </c>
      <c r="Q607" s="8">
        <v>0</v>
      </c>
      <c r="R607" s="8">
        <v>60449.72</v>
      </c>
      <c r="S607" s="8">
        <v>0</v>
      </c>
      <c r="T607" s="8">
        <v>482.5</v>
      </c>
      <c r="U607" s="8">
        <v>0</v>
      </c>
      <c r="V607" s="8">
        <v>0</v>
      </c>
      <c r="W607" s="8">
        <v>482.5</v>
      </c>
      <c r="X607" s="8">
        <v>0</v>
      </c>
      <c r="Y607" s="8">
        <v>0</v>
      </c>
      <c r="Z607" s="8">
        <v>0</v>
      </c>
      <c r="AA607" s="8">
        <v>77.88</v>
      </c>
      <c r="AB607" s="8">
        <v>0</v>
      </c>
      <c r="AC607" s="8">
        <v>0</v>
      </c>
      <c r="AD607" s="8">
        <v>0</v>
      </c>
      <c r="AE607" s="8">
        <v>0</v>
      </c>
      <c r="AF607" s="8">
        <v>-42</v>
      </c>
      <c r="AG607" s="8">
        <v>52.88</v>
      </c>
      <c r="AH607" s="8">
        <v>138.69999999999999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0.01</v>
      </c>
      <c r="AS607" s="8">
        <v>2.2172999999999998E-2</v>
      </c>
      <c r="AT607" s="8">
        <f t="shared" si="9"/>
        <v>1207.187827</v>
      </c>
      <c r="AU607" s="8">
        <v>0</v>
      </c>
      <c r="AV607" s="8">
        <v>0</v>
      </c>
      <c r="AW607" s="9">
        <v>85</v>
      </c>
      <c r="AX607" s="9">
        <v>300</v>
      </c>
      <c r="AY607" s="8">
        <v>466997.88</v>
      </c>
      <c r="AZ607" s="8">
        <v>112140</v>
      </c>
      <c r="BA607" s="7">
        <v>88.609274999999997</v>
      </c>
      <c r="BB607" s="7">
        <v>47.765345667496</v>
      </c>
      <c r="BC607" s="7">
        <v>9.5</v>
      </c>
      <c r="BD607" s="7"/>
      <c r="BE607" s="6" t="s">
        <v>3776</v>
      </c>
      <c r="BF607" s="4"/>
      <c r="BG607" s="6" t="s">
        <v>134</v>
      </c>
      <c r="BH607" s="6" t="s">
        <v>56</v>
      </c>
      <c r="BI607" s="6" t="s">
        <v>144</v>
      </c>
      <c r="BJ607" s="6" t="s">
        <v>1</v>
      </c>
      <c r="BK607" s="5" t="s">
        <v>2</v>
      </c>
      <c r="BL607" s="7">
        <v>490732.51955216</v>
      </c>
      <c r="BM607" s="5" t="s">
        <v>131</v>
      </c>
      <c r="BN607" s="7"/>
      <c r="BO607" s="10">
        <v>38852</v>
      </c>
      <c r="BP607" s="10">
        <v>47983</v>
      </c>
      <c r="BQ607" s="10" t="s">
        <v>4319</v>
      </c>
      <c r="BR607" s="10" t="s">
        <v>4326</v>
      </c>
      <c r="BS607" s="10">
        <v>38852</v>
      </c>
      <c r="BT607" s="10">
        <v>47983</v>
      </c>
      <c r="BU607" s="7">
        <v>0</v>
      </c>
      <c r="BV607" s="7">
        <v>77.88</v>
      </c>
      <c r="BW607" s="7">
        <v>0</v>
      </c>
    </row>
    <row r="608" spans="1:75" s="2" customFormat="1" ht="18.2" customHeight="1" x14ac:dyDescent="0.15">
      <c r="A608" s="11">
        <v>606</v>
      </c>
      <c r="B608" s="12" t="s">
        <v>127</v>
      </c>
      <c r="C608" s="12" t="s">
        <v>128</v>
      </c>
      <c r="D608" s="26">
        <v>45383</v>
      </c>
      <c r="E608" s="13" t="s">
        <v>1446</v>
      </c>
      <c r="F608" s="22">
        <v>91</v>
      </c>
      <c r="G608" s="22">
        <v>91</v>
      </c>
      <c r="H608" s="15">
        <v>0</v>
      </c>
      <c r="I608" s="15">
        <v>56010.01</v>
      </c>
      <c r="J608" s="15">
        <v>0</v>
      </c>
      <c r="K608" s="15">
        <v>56010.01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56010.01</v>
      </c>
      <c r="S608" s="15">
        <v>22788.9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22788.9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8">
        <f t="shared" si="9"/>
        <v>0</v>
      </c>
      <c r="AU608" s="15">
        <v>56010.01</v>
      </c>
      <c r="AV608" s="15">
        <v>22788.9</v>
      </c>
      <c r="AW608" s="16">
        <v>0</v>
      </c>
      <c r="AX608" s="16">
        <v>180</v>
      </c>
      <c r="AY608" s="15">
        <v>339997.42</v>
      </c>
      <c r="AZ608" s="15">
        <v>82925.460000000006</v>
      </c>
      <c r="BA608" s="14">
        <v>90.000684000000007</v>
      </c>
      <c r="BB608" s="14">
        <v>60.788800096458203</v>
      </c>
      <c r="BC608" s="14">
        <v>9.5</v>
      </c>
      <c r="BD608" s="14"/>
      <c r="BE608" s="13" t="s">
        <v>3776</v>
      </c>
      <c r="BF608" s="11"/>
      <c r="BG608" s="13" t="s">
        <v>157</v>
      </c>
      <c r="BH608" s="13" t="s">
        <v>26</v>
      </c>
      <c r="BI608" s="13" t="s">
        <v>158</v>
      </c>
      <c r="BJ608" s="13" t="s">
        <v>3777</v>
      </c>
      <c r="BK608" s="12" t="s">
        <v>2</v>
      </c>
      <c r="BL608" s="14">
        <v>454690.82946028002</v>
      </c>
      <c r="BM608" s="12" t="s">
        <v>131</v>
      </c>
      <c r="BN608" s="14"/>
      <c r="BO608" s="17">
        <v>38852</v>
      </c>
      <c r="BP608" s="17">
        <v>44331</v>
      </c>
      <c r="BQ608" s="10" t="s">
        <v>752</v>
      </c>
      <c r="BR608" s="10" t="s">
        <v>4338</v>
      </c>
      <c r="BS608" s="10">
        <v>38852</v>
      </c>
      <c r="BT608" s="10">
        <v>44331</v>
      </c>
      <c r="BU608" s="14">
        <v>16746.080000000002</v>
      </c>
      <c r="BV608" s="14">
        <v>0</v>
      </c>
      <c r="BW608" s="14">
        <v>0</v>
      </c>
    </row>
    <row r="609" spans="1:75" s="2" customFormat="1" ht="18.2" customHeight="1" x14ac:dyDescent="0.15">
      <c r="A609" s="4">
        <v>607</v>
      </c>
      <c r="B609" s="5" t="s">
        <v>127</v>
      </c>
      <c r="C609" s="5" t="s">
        <v>128</v>
      </c>
      <c r="D609" s="25">
        <v>45383</v>
      </c>
      <c r="E609" s="6" t="s">
        <v>1447</v>
      </c>
      <c r="F609" s="21">
        <v>177</v>
      </c>
      <c r="G609" s="21">
        <v>176</v>
      </c>
      <c r="H609" s="8">
        <v>21484.12</v>
      </c>
      <c r="I609" s="8">
        <v>52552.82</v>
      </c>
      <c r="J609" s="8">
        <v>0</v>
      </c>
      <c r="K609" s="8">
        <v>74036.94</v>
      </c>
      <c r="L609" s="8">
        <v>554.44000000000005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74036.94</v>
      </c>
      <c r="S609" s="8">
        <v>74962.710000000006</v>
      </c>
      <c r="T609" s="8">
        <v>170.08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75132.789999999994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f t="shared" si="9"/>
        <v>0</v>
      </c>
      <c r="AU609" s="8">
        <v>53107.26</v>
      </c>
      <c r="AV609" s="8">
        <v>75132.789999999994</v>
      </c>
      <c r="AW609" s="9">
        <v>85</v>
      </c>
      <c r="AX609" s="9">
        <v>300</v>
      </c>
      <c r="AY609" s="8">
        <v>339997.42</v>
      </c>
      <c r="AZ609" s="8">
        <v>82925.460000000006</v>
      </c>
      <c r="BA609" s="7">
        <v>90.000684000000007</v>
      </c>
      <c r="BB609" s="7">
        <v>80.353792927611906</v>
      </c>
      <c r="BC609" s="7">
        <v>9.5</v>
      </c>
      <c r="BD609" s="7"/>
      <c r="BE609" s="6" t="s">
        <v>3776</v>
      </c>
      <c r="BF609" s="4"/>
      <c r="BG609" s="6" t="s">
        <v>157</v>
      </c>
      <c r="BH609" s="6" t="s">
        <v>26</v>
      </c>
      <c r="BI609" s="6" t="s">
        <v>158</v>
      </c>
      <c r="BJ609" s="6" t="s">
        <v>3777</v>
      </c>
      <c r="BK609" s="5" t="s">
        <v>2</v>
      </c>
      <c r="BL609" s="7">
        <v>601033.95195431996</v>
      </c>
      <c r="BM609" s="5" t="s">
        <v>131</v>
      </c>
      <c r="BN609" s="7"/>
      <c r="BO609" s="10">
        <v>38852</v>
      </c>
      <c r="BP609" s="10">
        <v>47983</v>
      </c>
      <c r="BQ609" s="10" t="s">
        <v>757</v>
      </c>
      <c r="BR609" s="10" t="s">
        <v>4336</v>
      </c>
      <c r="BS609" s="10">
        <v>38852</v>
      </c>
      <c r="BT609" s="10">
        <v>47983</v>
      </c>
      <c r="BU609" s="7">
        <v>35171.82</v>
      </c>
      <c r="BV609" s="7">
        <v>57.59</v>
      </c>
      <c r="BW609" s="7">
        <v>0</v>
      </c>
    </row>
    <row r="610" spans="1:75" s="2" customFormat="1" ht="18.2" customHeight="1" x14ac:dyDescent="0.15">
      <c r="A610" s="11">
        <v>608</v>
      </c>
      <c r="B610" s="12" t="s">
        <v>127</v>
      </c>
      <c r="C610" s="12" t="s">
        <v>128</v>
      </c>
      <c r="D610" s="26">
        <v>45383</v>
      </c>
      <c r="E610" s="13" t="s">
        <v>1448</v>
      </c>
      <c r="F610" s="22">
        <v>158</v>
      </c>
      <c r="G610" s="22">
        <v>157</v>
      </c>
      <c r="H610" s="15">
        <v>41353.19</v>
      </c>
      <c r="I610" s="15">
        <v>30266.14</v>
      </c>
      <c r="J610" s="15">
        <v>0</v>
      </c>
      <c r="K610" s="15">
        <v>71619.33</v>
      </c>
      <c r="L610" s="15">
        <v>337.45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71619.33</v>
      </c>
      <c r="S610" s="15">
        <v>74112.490000000005</v>
      </c>
      <c r="T610" s="15">
        <v>327.38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74439.87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8">
        <f t="shared" si="9"/>
        <v>0</v>
      </c>
      <c r="AU610" s="15">
        <v>30603.59</v>
      </c>
      <c r="AV610" s="15">
        <v>74439.87</v>
      </c>
      <c r="AW610" s="16">
        <v>85</v>
      </c>
      <c r="AX610" s="16">
        <v>300</v>
      </c>
      <c r="AY610" s="15">
        <v>311999.90999999997</v>
      </c>
      <c r="AZ610" s="15">
        <v>76093.58</v>
      </c>
      <c r="BA610" s="14">
        <v>90.000023999999996</v>
      </c>
      <c r="BB610" s="14">
        <v>84.708084688142193</v>
      </c>
      <c r="BC610" s="14">
        <v>9.5</v>
      </c>
      <c r="BD610" s="14"/>
      <c r="BE610" s="13" t="s">
        <v>3776</v>
      </c>
      <c r="BF610" s="11"/>
      <c r="BG610" s="13" t="s">
        <v>157</v>
      </c>
      <c r="BH610" s="13" t="s">
        <v>26</v>
      </c>
      <c r="BI610" s="13" t="s">
        <v>158</v>
      </c>
      <c r="BJ610" s="13" t="s">
        <v>3777</v>
      </c>
      <c r="BK610" s="12" t="s">
        <v>2</v>
      </c>
      <c r="BL610" s="14">
        <v>581407.72628124</v>
      </c>
      <c r="BM610" s="12" t="s">
        <v>131</v>
      </c>
      <c r="BN610" s="14"/>
      <c r="BO610" s="17">
        <v>38853</v>
      </c>
      <c r="BP610" s="17">
        <v>47984</v>
      </c>
      <c r="BQ610" s="10" t="s">
        <v>3720</v>
      </c>
      <c r="BR610" s="10" t="s">
        <v>4350</v>
      </c>
      <c r="BS610" s="10">
        <v>38853</v>
      </c>
      <c r="BT610" s="10">
        <v>47984</v>
      </c>
      <c r="BU610" s="14">
        <v>28858.080000000002</v>
      </c>
      <c r="BV610" s="14">
        <v>52.84</v>
      </c>
      <c r="BW610" s="14">
        <v>0</v>
      </c>
    </row>
    <row r="611" spans="1:75" s="2" customFormat="1" ht="18.2" customHeight="1" x14ac:dyDescent="0.15">
      <c r="A611" s="4">
        <v>609</v>
      </c>
      <c r="B611" s="5" t="s">
        <v>127</v>
      </c>
      <c r="C611" s="5" t="s">
        <v>128</v>
      </c>
      <c r="D611" s="25">
        <v>45383</v>
      </c>
      <c r="E611" s="6" t="s">
        <v>1449</v>
      </c>
      <c r="F611" s="21">
        <v>116</v>
      </c>
      <c r="G611" s="21">
        <v>115</v>
      </c>
      <c r="H611" s="8">
        <v>101577.18</v>
      </c>
      <c r="I611" s="8">
        <v>62916.57</v>
      </c>
      <c r="J611" s="8">
        <v>0</v>
      </c>
      <c r="K611" s="8">
        <v>164493.75</v>
      </c>
      <c r="L611" s="8">
        <v>832.03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164493.75</v>
      </c>
      <c r="S611" s="8">
        <v>123499.15</v>
      </c>
      <c r="T611" s="8">
        <v>795.69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124294.84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f t="shared" si="9"/>
        <v>0</v>
      </c>
      <c r="AU611" s="8">
        <v>63748.6</v>
      </c>
      <c r="AV611" s="8">
        <v>124294.84</v>
      </c>
      <c r="AW611" s="9">
        <v>85</v>
      </c>
      <c r="AX611" s="9">
        <v>300</v>
      </c>
      <c r="AY611" s="8">
        <v>769999.73</v>
      </c>
      <c r="AZ611" s="8">
        <v>187795.06</v>
      </c>
      <c r="BA611" s="7">
        <v>90.000033999999999</v>
      </c>
      <c r="BB611" s="7">
        <v>78.832974055800506</v>
      </c>
      <c r="BC611" s="7">
        <v>9.4</v>
      </c>
      <c r="BD611" s="7"/>
      <c r="BE611" s="6" t="s">
        <v>3776</v>
      </c>
      <c r="BF611" s="4"/>
      <c r="BG611" s="6" t="s">
        <v>148</v>
      </c>
      <c r="BH611" s="6" t="s">
        <v>16</v>
      </c>
      <c r="BI611" s="6" t="s">
        <v>225</v>
      </c>
      <c r="BJ611" s="6" t="s">
        <v>3777</v>
      </c>
      <c r="BK611" s="5" t="s">
        <v>2</v>
      </c>
      <c r="BL611" s="7">
        <v>1335364.8683249999</v>
      </c>
      <c r="BM611" s="5" t="s">
        <v>131</v>
      </c>
      <c r="BN611" s="7"/>
      <c r="BO611" s="10">
        <v>38853</v>
      </c>
      <c r="BP611" s="10">
        <v>47984</v>
      </c>
      <c r="BQ611" s="10" t="s">
        <v>742</v>
      </c>
      <c r="BR611" s="10" t="s">
        <v>4341</v>
      </c>
      <c r="BS611" s="10">
        <v>38853</v>
      </c>
      <c r="BT611" s="10">
        <v>47984</v>
      </c>
      <c r="BU611" s="7">
        <v>44699.35</v>
      </c>
      <c r="BV611" s="7">
        <v>71.91</v>
      </c>
      <c r="BW611" s="7">
        <v>0</v>
      </c>
    </row>
    <row r="612" spans="1:75" s="2" customFormat="1" ht="18.2" customHeight="1" x14ac:dyDescent="0.15">
      <c r="A612" s="11">
        <v>610</v>
      </c>
      <c r="B612" s="12" t="s">
        <v>127</v>
      </c>
      <c r="C612" s="12" t="s">
        <v>128</v>
      </c>
      <c r="D612" s="26">
        <v>45383</v>
      </c>
      <c r="E612" s="13" t="s">
        <v>1450</v>
      </c>
      <c r="F612" s="22">
        <v>159</v>
      </c>
      <c r="G612" s="22">
        <v>159</v>
      </c>
      <c r="H612" s="15">
        <v>0</v>
      </c>
      <c r="I612" s="15">
        <v>100491</v>
      </c>
      <c r="J612" s="15">
        <v>0</v>
      </c>
      <c r="K612" s="15">
        <v>100491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100491</v>
      </c>
      <c r="S612" s="15">
        <v>76525.73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76525.73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8">
        <f t="shared" si="9"/>
        <v>0</v>
      </c>
      <c r="AU612" s="15">
        <v>100491</v>
      </c>
      <c r="AV612" s="15">
        <v>76525.73</v>
      </c>
      <c r="AW612" s="16">
        <v>0</v>
      </c>
      <c r="AX612" s="16">
        <v>180</v>
      </c>
      <c r="AY612" s="15">
        <v>498997.63</v>
      </c>
      <c r="AZ612" s="15">
        <v>106616.63</v>
      </c>
      <c r="BA612" s="14">
        <v>78.848072999999999</v>
      </c>
      <c r="BB612" s="14">
        <v>74.317878025623202</v>
      </c>
      <c r="BC612" s="14">
        <v>9.5</v>
      </c>
      <c r="BD612" s="14"/>
      <c r="BE612" s="13" t="s">
        <v>3776</v>
      </c>
      <c r="BF612" s="11"/>
      <c r="BG612" s="13" t="s">
        <v>177</v>
      </c>
      <c r="BH612" s="13" t="s">
        <v>54</v>
      </c>
      <c r="BI612" s="13" t="s">
        <v>201</v>
      </c>
      <c r="BJ612" s="13" t="s">
        <v>3777</v>
      </c>
      <c r="BK612" s="12" t="s">
        <v>2</v>
      </c>
      <c r="BL612" s="14">
        <v>815788.75174800004</v>
      </c>
      <c r="BM612" s="12" t="s">
        <v>131</v>
      </c>
      <c r="BN612" s="14"/>
      <c r="BO612" s="17">
        <v>38854</v>
      </c>
      <c r="BP612" s="17">
        <v>44333</v>
      </c>
      <c r="BQ612" s="10" t="s">
        <v>757</v>
      </c>
      <c r="BR612" s="10" t="s">
        <v>4336</v>
      </c>
      <c r="BS612" s="10">
        <v>38854</v>
      </c>
      <c r="BT612" s="10">
        <v>44333</v>
      </c>
      <c r="BU612" s="14">
        <v>37398.910000000003</v>
      </c>
      <c r="BV612" s="14">
        <v>0</v>
      </c>
      <c r="BW612" s="14">
        <v>0</v>
      </c>
    </row>
    <row r="613" spans="1:75" s="2" customFormat="1" ht="18.2" customHeight="1" x14ac:dyDescent="0.15">
      <c r="A613" s="4">
        <v>611</v>
      </c>
      <c r="B613" s="5" t="s">
        <v>127</v>
      </c>
      <c r="C613" s="5" t="s">
        <v>128</v>
      </c>
      <c r="D613" s="25">
        <v>45383</v>
      </c>
      <c r="E613" s="6" t="s">
        <v>1451</v>
      </c>
      <c r="F613" s="21">
        <v>169</v>
      </c>
      <c r="G613" s="21">
        <v>168</v>
      </c>
      <c r="H613" s="8">
        <v>40694.39</v>
      </c>
      <c r="I613" s="8">
        <v>30774.58</v>
      </c>
      <c r="J613" s="8">
        <v>0</v>
      </c>
      <c r="K613" s="8">
        <v>71468.97</v>
      </c>
      <c r="L613" s="8">
        <v>332.02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71468.97</v>
      </c>
      <c r="S613" s="8">
        <v>78547.59</v>
      </c>
      <c r="T613" s="8">
        <v>322.16000000000003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78869.75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f t="shared" si="9"/>
        <v>0</v>
      </c>
      <c r="AU613" s="8">
        <v>31106.6</v>
      </c>
      <c r="AV613" s="8">
        <v>78869.75</v>
      </c>
      <c r="AW613" s="9">
        <v>85</v>
      </c>
      <c r="AX613" s="9">
        <v>300</v>
      </c>
      <c r="AY613" s="8">
        <v>307026.83</v>
      </c>
      <c r="AZ613" s="8">
        <v>74875.31</v>
      </c>
      <c r="BA613" s="7">
        <v>89.999988000000002</v>
      </c>
      <c r="BB613" s="7">
        <v>85.905573444335104</v>
      </c>
      <c r="BC613" s="7">
        <v>9.5</v>
      </c>
      <c r="BD613" s="7"/>
      <c r="BE613" s="6" t="s">
        <v>3776</v>
      </c>
      <c r="BF613" s="4"/>
      <c r="BG613" s="6" t="s">
        <v>142</v>
      </c>
      <c r="BH613" s="6" t="s">
        <v>23</v>
      </c>
      <c r="BI613" s="6" t="s">
        <v>195</v>
      </c>
      <c r="BJ613" s="6" t="s">
        <v>3777</v>
      </c>
      <c r="BK613" s="5" t="s">
        <v>2</v>
      </c>
      <c r="BL613" s="7">
        <v>580187.09959115996</v>
      </c>
      <c r="BM613" s="5" t="s">
        <v>131</v>
      </c>
      <c r="BN613" s="7"/>
      <c r="BO613" s="10">
        <v>38855</v>
      </c>
      <c r="BP613" s="10">
        <v>47986</v>
      </c>
      <c r="BQ613" s="10" t="s">
        <v>754</v>
      </c>
      <c r="BR613" s="10" t="s">
        <v>4343</v>
      </c>
      <c r="BS613" s="10">
        <v>38855</v>
      </c>
      <c r="BT613" s="10">
        <v>47986</v>
      </c>
      <c r="BU613" s="7">
        <v>30195.86</v>
      </c>
      <c r="BV613" s="7">
        <v>52</v>
      </c>
      <c r="BW613" s="7">
        <v>0</v>
      </c>
    </row>
    <row r="614" spans="1:75" s="2" customFormat="1" ht="18.2" customHeight="1" x14ac:dyDescent="0.15">
      <c r="A614" s="11">
        <v>612</v>
      </c>
      <c r="B614" s="12" t="s">
        <v>127</v>
      </c>
      <c r="C614" s="12" t="s">
        <v>128</v>
      </c>
      <c r="D614" s="26">
        <v>45383</v>
      </c>
      <c r="E614" s="13" t="s">
        <v>1452</v>
      </c>
      <c r="F614" s="22">
        <v>161</v>
      </c>
      <c r="G614" s="22">
        <v>160</v>
      </c>
      <c r="H614" s="15">
        <v>34363.71</v>
      </c>
      <c r="I614" s="15">
        <v>25154.18</v>
      </c>
      <c r="J614" s="15">
        <v>0</v>
      </c>
      <c r="K614" s="15">
        <v>59517.89</v>
      </c>
      <c r="L614" s="15">
        <v>279.27999999999997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59517.89</v>
      </c>
      <c r="S614" s="15">
        <v>63516.22</v>
      </c>
      <c r="T614" s="15">
        <v>274.91000000000003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63791.13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8">
        <f t="shared" si="9"/>
        <v>0</v>
      </c>
      <c r="AU614" s="15">
        <v>25433.46</v>
      </c>
      <c r="AV614" s="15">
        <v>63791.13</v>
      </c>
      <c r="AW614" s="16">
        <v>85</v>
      </c>
      <c r="AX614" s="16">
        <v>300</v>
      </c>
      <c r="AY614" s="15">
        <v>265299.94</v>
      </c>
      <c r="AZ614" s="15">
        <v>62929.26</v>
      </c>
      <c r="BA614" s="14">
        <v>87.537797999999995</v>
      </c>
      <c r="BB614" s="14">
        <v>82.792409003478198</v>
      </c>
      <c r="BC614" s="14">
        <v>9.6</v>
      </c>
      <c r="BD614" s="14"/>
      <c r="BE614" s="13" t="s">
        <v>3776</v>
      </c>
      <c r="BF614" s="11"/>
      <c r="BG614" s="13" t="s">
        <v>142</v>
      </c>
      <c r="BH614" s="13" t="s">
        <v>7</v>
      </c>
      <c r="BI614" s="13" t="s">
        <v>143</v>
      </c>
      <c r="BJ614" s="13" t="s">
        <v>3777</v>
      </c>
      <c r="BK614" s="12" t="s">
        <v>2</v>
      </c>
      <c r="BL614" s="14">
        <v>483167.89752092003</v>
      </c>
      <c r="BM614" s="12" t="s">
        <v>131</v>
      </c>
      <c r="BN614" s="14"/>
      <c r="BO614" s="17">
        <v>38855</v>
      </c>
      <c r="BP614" s="17">
        <v>47986</v>
      </c>
      <c r="BQ614" s="10" t="s">
        <v>768</v>
      </c>
      <c r="BR614" s="10" t="s">
        <v>4354</v>
      </c>
      <c r="BS614" s="10">
        <v>38855</v>
      </c>
      <c r="BT614" s="10">
        <v>47986</v>
      </c>
      <c r="BU614" s="14">
        <v>26655.96</v>
      </c>
      <c r="BV614" s="14">
        <v>57.05</v>
      </c>
      <c r="BW614" s="14">
        <v>0</v>
      </c>
    </row>
    <row r="615" spans="1:75" s="2" customFormat="1" ht="18.2" customHeight="1" x14ac:dyDescent="0.15">
      <c r="A615" s="4">
        <v>613</v>
      </c>
      <c r="B615" s="5" t="s">
        <v>127</v>
      </c>
      <c r="C615" s="5" t="s">
        <v>128</v>
      </c>
      <c r="D615" s="25">
        <v>45383</v>
      </c>
      <c r="E615" s="6" t="s">
        <v>1453</v>
      </c>
      <c r="F615" s="21">
        <v>168</v>
      </c>
      <c r="G615" s="21">
        <v>167</v>
      </c>
      <c r="H615" s="8">
        <v>66319.87</v>
      </c>
      <c r="I615" s="8">
        <v>50037.29</v>
      </c>
      <c r="J615" s="8">
        <v>0</v>
      </c>
      <c r="K615" s="8">
        <v>116357.16</v>
      </c>
      <c r="L615" s="8">
        <v>541.14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116357.16</v>
      </c>
      <c r="S615" s="8">
        <v>128013.1</v>
      </c>
      <c r="T615" s="8">
        <v>525.03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128538.13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f t="shared" si="9"/>
        <v>0</v>
      </c>
      <c r="AU615" s="8">
        <v>50578.43</v>
      </c>
      <c r="AV615" s="8">
        <v>128538.13</v>
      </c>
      <c r="AW615" s="9">
        <v>85</v>
      </c>
      <c r="AX615" s="9">
        <v>300</v>
      </c>
      <c r="AY615" s="8">
        <v>500383.9</v>
      </c>
      <c r="AZ615" s="8">
        <v>122029.75999999999</v>
      </c>
      <c r="BA615" s="7">
        <v>90.000015000000005</v>
      </c>
      <c r="BB615" s="7">
        <v>85.816329929333605</v>
      </c>
      <c r="BC615" s="7">
        <v>9.5</v>
      </c>
      <c r="BD615" s="7"/>
      <c r="BE615" s="6" t="s">
        <v>3776</v>
      </c>
      <c r="BF615" s="4"/>
      <c r="BG615" s="6" t="s">
        <v>142</v>
      </c>
      <c r="BH615" s="6" t="s">
        <v>23</v>
      </c>
      <c r="BI615" s="6" t="s">
        <v>195</v>
      </c>
      <c r="BJ615" s="6" t="s">
        <v>3777</v>
      </c>
      <c r="BK615" s="5" t="s">
        <v>2</v>
      </c>
      <c r="BL615" s="7">
        <v>944590.68288047996</v>
      </c>
      <c r="BM615" s="5" t="s">
        <v>131</v>
      </c>
      <c r="BN615" s="7"/>
      <c r="BO615" s="10">
        <v>38855</v>
      </c>
      <c r="BP615" s="10">
        <v>47986</v>
      </c>
      <c r="BQ615" s="10" t="s">
        <v>740</v>
      </c>
      <c r="BR615" s="10" t="s">
        <v>4339</v>
      </c>
      <c r="BS615" s="10">
        <v>38855</v>
      </c>
      <c r="BT615" s="10">
        <v>47986</v>
      </c>
      <c r="BU615" s="7">
        <v>49132.46</v>
      </c>
      <c r="BV615" s="7">
        <v>84.74</v>
      </c>
      <c r="BW615" s="7">
        <v>0</v>
      </c>
    </row>
    <row r="616" spans="1:75" s="2" customFormat="1" ht="18.2" customHeight="1" x14ac:dyDescent="0.15">
      <c r="A616" s="11">
        <v>614</v>
      </c>
      <c r="B616" s="12" t="s">
        <v>127</v>
      </c>
      <c r="C616" s="12" t="s">
        <v>128</v>
      </c>
      <c r="D616" s="26">
        <v>45383</v>
      </c>
      <c r="E616" s="13" t="s">
        <v>1454</v>
      </c>
      <c r="F616" s="22">
        <v>160</v>
      </c>
      <c r="G616" s="22">
        <v>159</v>
      </c>
      <c r="H616" s="15">
        <v>63922.03</v>
      </c>
      <c r="I616" s="15">
        <v>47080.19</v>
      </c>
      <c r="J616" s="15">
        <v>0</v>
      </c>
      <c r="K616" s="15">
        <v>111002.22</v>
      </c>
      <c r="L616" s="15">
        <v>521.59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111002.22</v>
      </c>
      <c r="S616" s="15">
        <v>115597.41</v>
      </c>
      <c r="T616" s="15">
        <v>506.05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116103.46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8">
        <f t="shared" si="9"/>
        <v>0</v>
      </c>
      <c r="AU616" s="15">
        <v>47601.78</v>
      </c>
      <c r="AV616" s="15">
        <v>116103.46</v>
      </c>
      <c r="AW616" s="16">
        <v>85</v>
      </c>
      <c r="AX616" s="16">
        <v>300</v>
      </c>
      <c r="AY616" s="15">
        <v>482297.71</v>
      </c>
      <c r="AZ616" s="15">
        <v>117619.58</v>
      </c>
      <c r="BA616" s="14">
        <v>90.000428999999997</v>
      </c>
      <c r="BB616" s="14">
        <v>84.936941791089396</v>
      </c>
      <c r="BC616" s="14">
        <v>9.5</v>
      </c>
      <c r="BD616" s="14"/>
      <c r="BE616" s="13" t="s">
        <v>3776</v>
      </c>
      <c r="BF616" s="11"/>
      <c r="BG616" s="13" t="s">
        <v>142</v>
      </c>
      <c r="BH616" s="13" t="s">
        <v>23</v>
      </c>
      <c r="BI616" s="13" t="s">
        <v>195</v>
      </c>
      <c r="BJ616" s="13" t="s">
        <v>3777</v>
      </c>
      <c r="BK616" s="12" t="s">
        <v>2</v>
      </c>
      <c r="BL616" s="14">
        <v>901119.13002216001</v>
      </c>
      <c r="BM616" s="12" t="s">
        <v>131</v>
      </c>
      <c r="BN616" s="14"/>
      <c r="BO616" s="17">
        <v>38855</v>
      </c>
      <c r="BP616" s="17">
        <v>47986</v>
      </c>
      <c r="BQ616" s="10" t="s">
        <v>769</v>
      </c>
      <c r="BR616" s="10" t="s">
        <v>4346</v>
      </c>
      <c r="BS616" s="10">
        <v>38855</v>
      </c>
      <c r="BT616" s="10">
        <v>47986</v>
      </c>
      <c r="BU616" s="14">
        <v>44888.46</v>
      </c>
      <c r="BV616" s="14">
        <v>81.680000000000007</v>
      </c>
      <c r="BW616" s="14">
        <v>0</v>
      </c>
    </row>
    <row r="617" spans="1:75" s="2" customFormat="1" ht="18.2" customHeight="1" x14ac:dyDescent="0.15">
      <c r="A617" s="4">
        <v>615</v>
      </c>
      <c r="B617" s="5" t="s">
        <v>127</v>
      </c>
      <c r="C617" s="5" t="s">
        <v>128</v>
      </c>
      <c r="D617" s="25">
        <v>45383</v>
      </c>
      <c r="E617" s="6" t="s">
        <v>1455</v>
      </c>
      <c r="F617" s="21">
        <v>171</v>
      </c>
      <c r="G617" s="21">
        <v>170</v>
      </c>
      <c r="H617" s="8">
        <v>63922.03</v>
      </c>
      <c r="I617" s="8">
        <v>48642.58</v>
      </c>
      <c r="J617" s="8">
        <v>0</v>
      </c>
      <c r="K617" s="8">
        <v>112564.61</v>
      </c>
      <c r="L617" s="8">
        <v>521.59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112564.61</v>
      </c>
      <c r="S617" s="8">
        <v>126056.22</v>
      </c>
      <c r="T617" s="8">
        <v>506.05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126562.27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f t="shared" si="9"/>
        <v>0</v>
      </c>
      <c r="AU617" s="8">
        <v>49164.17</v>
      </c>
      <c r="AV617" s="8">
        <v>126562.27</v>
      </c>
      <c r="AW617" s="9">
        <v>85</v>
      </c>
      <c r="AX617" s="9">
        <v>300</v>
      </c>
      <c r="AY617" s="8">
        <v>482297.71</v>
      </c>
      <c r="AZ617" s="8">
        <v>117619.58</v>
      </c>
      <c r="BA617" s="7">
        <v>90.000428999999997</v>
      </c>
      <c r="BB617" s="7">
        <v>86.132455074382094</v>
      </c>
      <c r="BC617" s="7">
        <v>9.5</v>
      </c>
      <c r="BD617" s="7"/>
      <c r="BE617" s="6" t="s">
        <v>3776</v>
      </c>
      <c r="BF617" s="4"/>
      <c r="BG617" s="6" t="s">
        <v>142</v>
      </c>
      <c r="BH617" s="6" t="s">
        <v>23</v>
      </c>
      <c r="BI617" s="6" t="s">
        <v>195</v>
      </c>
      <c r="BJ617" s="6" t="s">
        <v>3777</v>
      </c>
      <c r="BK617" s="5" t="s">
        <v>2</v>
      </c>
      <c r="BL617" s="7">
        <v>913802.65578907996</v>
      </c>
      <c r="BM617" s="5" t="s">
        <v>131</v>
      </c>
      <c r="BN617" s="7"/>
      <c r="BO617" s="10">
        <v>38855</v>
      </c>
      <c r="BP617" s="10">
        <v>47986</v>
      </c>
      <c r="BQ617" s="10" t="s">
        <v>4232</v>
      </c>
      <c r="BR617" s="10" t="s">
        <v>4372</v>
      </c>
      <c r="BS617" s="10">
        <v>38855</v>
      </c>
      <c r="BT617" s="10">
        <v>47986</v>
      </c>
      <c r="BU617" s="7">
        <v>48201.81</v>
      </c>
      <c r="BV617" s="7">
        <v>81.680000000000007</v>
      </c>
      <c r="BW617" s="7">
        <v>0</v>
      </c>
    </row>
    <row r="618" spans="1:75" s="2" customFormat="1" ht="18.2" customHeight="1" x14ac:dyDescent="0.15">
      <c r="A618" s="11">
        <v>616</v>
      </c>
      <c r="B618" s="12" t="s">
        <v>127</v>
      </c>
      <c r="C618" s="12" t="s">
        <v>128</v>
      </c>
      <c r="D618" s="26">
        <v>45383</v>
      </c>
      <c r="E618" s="13" t="s">
        <v>1456</v>
      </c>
      <c r="F618" s="22">
        <v>168</v>
      </c>
      <c r="G618" s="22">
        <v>167</v>
      </c>
      <c r="H618" s="15">
        <v>63922.01</v>
      </c>
      <c r="I618" s="15">
        <v>48229.84</v>
      </c>
      <c r="J618" s="15">
        <v>0</v>
      </c>
      <c r="K618" s="15">
        <v>112151.85</v>
      </c>
      <c r="L618" s="15">
        <v>521.59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112151.85</v>
      </c>
      <c r="S618" s="15">
        <v>123386.04</v>
      </c>
      <c r="T618" s="15">
        <v>506.05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123892.09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8">
        <f t="shared" si="9"/>
        <v>0</v>
      </c>
      <c r="AU618" s="15">
        <v>48751.43</v>
      </c>
      <c r="AV618" s="15">
        <v>123892.09</v>
      </c>
      <c r="AW618" s="16">
        <v>85</v>
      </c>
      <c r="AX618" s="16">
        <v>300</v>
      </c>
      <c r="AY618" s="15">
        <v>482297.71</v>
      </c>
      <c r="AZ618" s="15">
        <v>117619.58</v>
      </c>
      <c r="BA618" s="14">
        <v>90.000428999999997</v>
      </c>
      <c r="BB618" s="14">
        <v>85.8166183992805</v>
      </c>
      <c r="BC618" s="14">
        <v>9.5</v>
      </c>
      <c r="BD618" s="14"/>
      <c r="BE618" s="13" t="s">
        <v>3776</v>
      </c>
      <c r="BF618" s="11"/>
      <c r="BG618" s="13" t="s">
        <v>142</v>
      </c>
      <c r="BH618" s="13" t="s">
        <v>23</v>
      </c>
      <c r="BI618" s="13" t="s">
        <v>195</v>
      </c>
      <c r="BJ618" s="13" t="s">
        <v>3777</v>
      </c>
      <c r="BK618" s="12" t="s">
        <v>2</v>
      </c>
      <c r="BL618" s="14">
        <v>910451.85855180002</v>
      </c>
      <c r="BM618" s="12" t="s">
        <v>131</v>
      </c>
      <c r="BN618" s="14"/>
      <c r="BO618" s="17">
        <v>38855</v>
      </c>
      <c r="BP618" s="17">
        <v>47986</v>
      </c>
      <c r="BQ618" s="10" t="s">
        <v>3828</v>
      </c>
      <c r="BR618" s="10" t="s">
        <v>4344</v>
      </c>
      <c r="BS618" s="10">
        <v>38855</v>
      </c>
      <c r="BT618" s="10">
        <v>47986</v>
      </c>
      <c r="BU618" s="14">
        <v>47381.24</v>
      </c>
      <c r="BV618" s="14">
        <v>81.680000000000007</v>
      </c>
      <c r="BW618" s="14">
        <v>0</v>
      </c>
    </row>
    <row r="619" spans="1:75" s="2" customFormat="1" ht="18.2" customHeight="1" x14ac:dyDescent="0.15">
      <c r="A619" s="4">
        <v>617</v>
      </c>
      <c r="B619" s="5" t="s">
        <v>127</v>
      </c>
      <c r="C619" s="5" t="s">
        <v>128</v>
      </c>
      <c r="D619" s="25">
        <v>45383</v>
      </c>
      <c r="E619" s="6" t="s">
        <v>1457</v>
      </c>
      <c r="F619" s="21">
        <v>172</v>
      </c>
      <c r="G619" s="21">
        <v>171</v>
      </c>
      <c r="H619" s="8">
        <v>63922.01</v>
      </c>
      <c r="I619" s="8">
        <v>48778.02</v>
      </c>
      <c r="J619" s="8">
        <v>0</v>
      </c>
      <c r="K619" s="8">
        <v>112700.03</v>
      </c>
      <c r="L619" s="8">
        <v>521.59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112700.03</v>
      </c>
      <c r="S619" s="8">
        <v>126364.69</v>
      </c>
      <c r="T619" s="8">
        <v>506.05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126870.74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f t="shared" si="9"/>
        <v>0</v>
      </c>
      <c r="AU619" s="8">
        <v>49299.61</v>
      </c>
      <c r="AV619" s="8">
        <v>126870.74</v>
      </c>
      <c r="AW619" s="9">
        <v>85</v>
      </c>
      <c r="AX619" s="9">
        <v>300</v>
      </c>
      <c r="AY619" s="8">
        <v>482297.71</v>
      </c>
      <c r="AZ619" s="8">
        <v>117619.58</v>
      </c>
      <c r="BA619" s="7">
        <v>90.000428999999997</v>
      </c>
      <c r="BB619" s="7">
        <v>86.236076070947306</v>
      </c>
      <c r="BC619" s="7">
        <v>9.5</v>
      </c>
      <c r="BD619" s="7"/>
      <c r="BE619" s="6" t="s">
        <v>3776</v>
      </c>
      <c r="BF619" s="4"/>
      <c r="BG619" s="6" t="s">
        <v>142</v>
      </c>
      <c r="BH619" s="6" t="s">
        <v>23</v>
      </c>
      <c r="BI619" s="6" t="s">
        <v>195</v>
      </c>
      <c r="BJ619" s="6" t="s">
        <v>3777</v>
      </c>
      <c r="BK619" s="5" t="s">
        <v>2</v>
      </c>
      <c r="BL619" s="7">
        <v>914901.99914084002</v>
      </c>
      <c r="BM619" s="5" t="s">
        <v>131</v>
      </c>
      <c r="BN619" s="7"/>
      <c r="BO619" s="10">
        <v>38855</v>
      </c>
      <c r="BP619" s="10">
        <v>47986</v>
      </c>
      <c r="BQ619" s="10" t="s">
        <v>747</v>
      </c>
      <c r="BR619" s="10" t="s">
        <v>4327</v>
      </c>
      <c r="BS619" s="10">
        <v>38855</v>
      </c>
      <c r="BT619" s="10">
        <v>47986</v>
      </c>
      <c r="BU619" s="7">
        <v>48271.69</v>
      </c>
      <c r="BV619" s="7">
        <v>81.680000000000007</v>
      </c>
      <c r="BW619" s="7">
        <v>0</v>
      </c>
    </row>
    <row r="620" spans="1:75" s="2" customFormat="1" ht="18.2" customHeight="1" x14ac:dyDescent="0.15">
      <c r="A620" s="11">
        <v>618</v>
      </c>
      <c r="B620" s="12" t="s">
        <v>127</v>
      </c>
      <c r="C620" s="12" t="s">
        <v>128</v>
      </c>
      <c r="D620" s="26">
        <v>45383</v>
      </c>
      <c r="E620" s="13" t="s">
        <v>1458</v>
      </c>
      <c r="F620" s="22">
        <v>153</v>
      </c>
      <c r="G620" s="22">
        <v>152</v>
      </c>
      <c r="H620" s="15">
        <v>43928.58</v>
      </c>
      <c r="I620" s="15">
        <v>96896.960000000006</v>
      </c>
      <c r="J620" s="15">
        <v>0</v>
      </c>
      <c r="K620" s="15">
        <v>140825.54</v>
      </c>
      <c r="L620" s="15">
        <v>1093.21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140825.54</v>
      </c>
      <c r="S620" s="15">
        <v>121575.67999999999</v>
      </c>
      <c r="T620" s="15">
        <v>344.11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121919.79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8">
        <f t="shared" si="9"/>
        <v>0</v>
      </c>
      <c r="AU620" s="15">
        <v>97990.17</v>
      </c>
      <c r="AV620" s="15">
        <v>121919.79</v>
      </c>
      <c r="AW620" s="16">
        <v>85</v>
      </c>
      <c r="AX620" s="16">
        <v>300</v>
      </c>
      <c r="AY620" s="15">
        <v>679998.04</v>
      </c>
      <c r="AZ620" s="15">
        <v>165827.19</v>
      </c>
      <c r="BA620" s="14">
        <v>90.000260999999995</v>
      </c>
      <c r="BB620" s="14">
        <v>76.430984300378896</v>
      </c>
      <c r="BC620" s="14">
        <v>9.4</v>
      </c>
      <c r="BD620" s="14"/>
      <c r="BE620" s="13" t="s">
        <v>3776</v>
      </c>
      <c r="BF620" s="11"/>
      <c r="BG620" s="13" t="s">
        <v>148</v>
      </c>
      <c r="BH620" s="13" t="s">
        <v>42</v>
      </c>
      <c r="BI620" s="13" t="s">
        <v>251</v>
      </c>
      <c r="BJ620" s="13" t="s">
        <v>3777</v>
      </c>
      <c r="BK620" s="12" t="s">
        <v>2</v>
      </c>
      <c r="BL620" s="14">
        <v>1143225.67683512</v>
      </c>
      <c r="BM620" s="12" t="s">
        <v>131</v>
      </c>
      <c r="BN620" s="14"/>
      <c r="BO620" s="17">
        <v>38856</v>
      </c>
      <c r="BP620" s="17">
        <v>47987</v>
      </c>
      <c r="BQ620" s="10" t="s">
        <v>746</v>
      </c>
      <c r="BR620" s="10" t="s">
        <v>4331</v>
      </c>
      <c r="BS620" s="10">
        <v>38856</v>
      </c>
      <c r="BT620" s="10">
        <v>47987</v>
      </c>
      <c r="BU620" s="14">
        <v>52289.919999999998</v>
      </c>
      <c r="BV620" s="14">
        <v>63.5</v>
      </c>
      <c r="BW620" s="14">
        <v>0</v>
      </c>
    </row>
    <row r="621" spans="1:75" s="2" customFormat="1" ht="18.2" customHeight="1" x14ac:dyDescent="0.15">
      <c r="A621" s="4">
        <v>619</v>
      </c>
      <c r="B621" s="5" t="s">
        <v>127</v>
      </c>
      <c r="C621" s="5" t="s">
        <v>128</v>
      </c>
      <c r="D621" s="25">
        <v>45383</v>
      </c>
      <c r="E621" s="6" t="s">
        <v>1459</v>
      </c>
      <c r="F621" s="21">
        <v>153</v>
      </c>
      <c r="G621" s="21">
        <v>152</v>
      </c>
      <c r="H621" s="8">
        <v>65604.28</v>
      </c>
      <c r="I621" s="8">
        <v>47221.77</v>
      </c>
      <c r="J621" s="8">
        <v>0</v>
      </c>
      <c r="K621" s="8">
        <v>112826.05</v>
      </c>
      <c r="L621" s="8">
        <v>535.29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112826.05</v>
      </c>
      <c r="S621" s="8">
        <v>112458.74</v>
      </c>
      <c r="T621" s="8">
        <v>519.37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112978.11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f t="shared" si="9"/>
        <v>0</v>
      </c>
      <c r="AU621" s="8">
        <v>47757.06</v>
      </c>
      <c r="AV621" s="8">
        <v>112978.11</v>
      </c>
      <c r="AW621" s="9">
        <v>85</v>
      </c>
      <c r="AX621" s="9">
        <v>300</v>
      </c>
      <c r="AY621" s="8">
        <v>495002.09</v>
      </c>
      <c r="AZ621" s="8">
        <v>120712.44</v>
      </c>
      <c r="BA621" s="7">
        <v>89.999619999999993</v>
      </c>
      <c r="BB621" s="7">
        <v>84.1197611952919</v>
      </c>
      <c r="BC621" s="7">
        <v>9.5</v>
      </c>
      <c r="BD621" s="7"/>
      <c r="BE621" s="6" t="s">
        <v>3776</v>
      </c>
      <c r="BF621" s="4"/>
      <c r="BG621" s="6" t="s">
        <v>148</v>
      </c>
      <c r="BH621" s="6" t="s">
        <v>65</v>
      </c>
      <c r="BI621" s="6" t="s">
        <v>305</v>
      </c>
      <c r="BJ621" s="6" t="s">
        <v>3777</v>
      </c>
      <c r="BK621" s="5" t="s">
        <v>2</v>
      </c>
      <c r="BL621" s="7">
        <v>915925.03302940005</v>
      </c>
      <c r="BM621" s="5" t="s">
        <v>131</v>
      </c>
      <c r="BN621" s="7"/>
      <c r="BO621" s="10">
        <v>38856</v>
      </c>
      <c r="BP621" s="10">
        <v>47987</v>
      </c>
      <c r="BQ621" s="10" t="s">
        <v>769</v>
      </c>
      <c r="BR621" s="10" t="s">
        <v>4346</v>
      </c>
      <c r="BS621" s="10">
        <v>38856</v>
      </c>
      <c r="BT621" s="10">
        <v>47987</v>
      </c>
      <c r="BU621" s="7">
        <v>44041.86</v>
      </c>
      <c r="BV621" s="7">
        <v>83.83</v>
      </c>
      <c r="BW621" s="7">
        <v>0</v>
      </c>
    </row>
    <row r="622" spans="1:75" s="2" customFormat="1" ht="18.2" customHeight="1" x14ac:dyDescent="0.15">
      <c r="A622" s="11">
        <v>620</v>
      </c>
      <c r="B622" s="12" t="s">
        <v>127</v>
      </c>
      <c r="C622" s="12" t="s">
        <v>128</v>
      </c>
      <c r="D622" s="26">
        <v>45383</v>
      </c>
      <c r="E622" s="13" t="s">
        <v>1460</v>
      </c>
      <c r="F622" s="22">
        <v>175</v>
      </c>
      <c r="G622" s="22">
        <v>174</v>
      </c>
      <c r="H622" s="15">
        <v>27873.279999999999</v>
      </c>
      <c r="I622" s="15">
        <v>73610.539999999994</v>
      </c>
      <c r="J622" s="15">
        <v>0</v>
      </c>
      <c r="K622" s="15">
        <v>101483.82</v>
      </c>
      <c r="L622" s="15">
        <v>780.73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101483.82</v>
      </c>
      <c r="S622" s="15">
        <v>100631.32</v>
      </c>
      <c r="T622" s="15">
        <v>220.66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100851.98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8">
        <f t="shared" si="9"/>
        <v>0</v>
      </c>
      <c r="AU622" s="15">
        <v>74391.27</v>
      </c>
      <c r="AV622" s="15">
        <v>100851.98</v>
      </c>
      <c r="AW622" s="16">
        <v>85</v>
      </c>
      <c r="AX622" s="16">
        <v>300</v>
      </c>
      <c r="AY622" s="15">
        <v>470000.94</v>
      </c>
      <c r="AZ622" s="15">
        <v>114615.85</v>
      </c>
      <c r="BA622" s="14">
        <v>89.999819000000002</v>
      </c>
      <c r="BB622" s="14">
        <v>79.6881533525126</v>
      </c>
      <c r="BC622" s="14">
        <v>9.5</v>
      </c>
      <c r="BD622" s="14"/>
      <c r="BE622" s="13" t="s">
        <v>3776</v>
      </c>
      <c r="BF622" s="11"/>
      <c r="BG622" s="13" t="s">
        <v>148</v>
      </c>
      <c r="BH622" s="13" t="s">
        <v>65</v>
      </c>
      <c r="BI622" s="13" t="s">
        <v>305</v>
      </c>
      <c r="BJ622" s="13" t="s">
        <v>3777</v>
      </c>
      <c r="BK622" s="12" t="s">
        <v>2</v>
      </c>
      <c r="BL622" s="14">
        <v>823848.49230696005</v>
      </c>
      <c r="BM622" s="12" t="s">
        <v>131</v>
      </c>
      <c r="BN622" s="14"/>
      <c r="BO622" s="17">
        <v>38856</v>
      </c>
      <c r="BP622" s="17">
        <v>47987</v>
      </c>
      <c r="BQ622" s="10" t="s">
        <v>4116</v>
      </c>
      <c r="BR622" s="10" t="s">
        <v>4369</v>
      </c>
      <c r="BS622" s="10">
        <v>38856</v>
      </c>
      <c r="BT622" s="10">
        <v>47987</v>
      </c>
      <c r="BU622" s="14">
        <v>47881.29</v>
      </c>
      <c r="BV622" s="14">
        <v>79.59</v>
      </c>
      <c r="BW622" s="14">
        <v>0</v>
      </c>
    </row>
    <row r="623" spans="1:75" s="2" customFormat="1" ht="18.2" customHeight="1" x14ac:dyDescent="0.15">
      <c r="A623" s="4">
        <v>621</v>
      </c>
      <c r="B623" s="5" t="s">
        <v>127</v>
      </c>
      <c r="C623" s="5" t="s">
        <v>128</v>
      </c>
      <c r="D623" s="25">
        <v>45383</v>
      </c>
      <c r="E623" s="6" t="s">
        <v>1461</v>
      </c>
      <c r="F623" s="21">
        <v>168</v>
      </c>
      <c r="G623" s="21">
        <v>167</v>
      </c>
      <c r="H623" s="8">
        <v>31415.07</v>
      </c>
      <c r="I623" s="8">
        <v>23484.52</v>
      </c>
      <c r="J623" s="8">
        <v>0</v>
      </c>
      <c r="K623" s="8">
        <v>54899.59</v>
      </c>
      <c r="L623" s="8">
        <v>255.37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54899.59</v>
      </c>
      <c r="S623" s="8">
        <v>61132.72</v>
      </c>
      <c r="T623" s="8">
        <v>251.32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61384.04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f t="shared" si="9"/>
        <v>0</v>
      </c>
      <c r="AU623" s="8">
        <v>23739.89</v>
      </c>
      <c r="AV623" s="8">
        <v>61384.04</v>
      </c>
      <c r="AW623" s="9">
        <v>85</v>
      </c>
      <c r="AX623" s="9">
        <v>300</v>
      </c>
      <c r="AY623" s="8">
        <v>249000.72</v>
      </c>
      <c r="AZ623" s="8">
        <v>57534.94</v>
      </c>
      <c r="BA623" s="7">
        <v>85.275986000000003</v>
      </c>
      <c r="BB623" s="7">
        <v>81.369975674707206</v>
      </c>
      <c r="BC623" s="7">
        <v>9.6</v>
      </c>
      <c r="BD623" s="7"/>
      <c r="BE623" s="6" t="s">
        <v>3776</v>
      </c>
      <c r="BF623" s="4"/>
      <c r="BG623" s="6" t="s">
        <v>134</v>
      </c>
      <c r="BH623" s="6" t="s">
        <v>14</v>
      </c>
      <c r="BI623" s="6" t="s">
        <v>135</v>
      </c>
      <c r="BJ623" s="6" t="s">
        <v>3777</v>
      </c>
      <c r="BK623" s="5" t="s">
        <v>2</v>
      </c>
      <c r="BL623" s="7">
        <v>445676.40880852001</v>
      </c>
      <c r="BM623" s="5" t="s">
        <v>131</v>
      </c>
      <c r="BN623" s="7"/>
      <c r="BO623" s="10">
        <v>38856</v>
      </c>
      <c r="BP623" s="10">
        <v>47987</v>
      </c>
      <c r="BQ623" s="10" t="s">
        <v>746</v>
      </c>
      <c r="BR623" s="10" t="s">
        <v>4331</v>
      </c>
      <c r="BS623" s="10">
        <v>38856</v>
      </c>
      <c r="BT623" s="10">
        <v>47987</v>
      </c>
      <c r="BU623" s="7">
        <v>25473.7</v>
      </c>
      <c r="BV623" s="7">
        <v>52.16</v>
      </c>
      <c r="BW623" s="7">
        <v>0</v>
      </c>
    </row>
    <row r="624" spans="1:75" s="2" customFormat="1" ht="18.2" customHeight="1" x14ac:dyDescent="0.15">
      <c r="A624" s="11">
        <v>622</v>
      </c>
      <c r="B624" s="12" t="s">
        <v>127</v>
      </c>
      <c r="C624" s="12" t="s">
        <v>128</v>
      </c>
      <c r="D624" s="26">
        <v>45383</v>
      </c>
      <c r="E624" s="13" t="s">
        <v>1462</v>
      </c>
      <c r="F624" s="22">
        <v>154</v>
      </c>
      <c r="G624" s="22">
        <v>154</v>
      </c>
      <c r="H624" s="15">
        <v>0</v>
      </c>
      <c r="I624" s="15">
        <v>75763.81</v>
      </c>
      <c r="J624" s="15">
        <v>0</v>
      </c>
      <c r="K624" s="15">
        <v>75763.81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75763.81</v>
      </c>
      <c r="S624" s="15">
        <v>55609.69</v>
      </c>
      <c r="T624" s="15">
        <v>0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55609.69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0</v>
      </c>
      <c r="AT624" s="8">
        <f t="shared" si="9"/>
        <v>0</v>
      </c>
      <c r="AU624" s="15">
        <v>75763.81</v>
      </c>
      <c r="AV624" s="15">
        <v>55609.69</v>
      </c>
      <c r="AW624" s="16">
        <v>0</v>
      </c>
      <c r="AX624" s="16">
        <v>180</v>
      </c>
      <c r="AY624" s="15">
        <v>334997.34999999998</v>
      </c>
      <c r="AZ624" s="15">
        <v>81694.28</v>
      </c>
      <c r="BA624" s="14">
        <v>90.000715999999997</v>
      </c>
      <c r="BB624" s="14">
        <v>83.4672531159827</v>
      </c>
      <c r="BC624" s="14">
        <v>9.5</v>
      </c>
      <c r="BD624" s="14"/>
      <c r="BE624" s="13" t="s">
        <v>3776</v>
      </c>
      <c r="BF624" s="11"/>
      <c r="BG624" s="13" t="s">
        <v>134</v>
      </c>
      <c r="BH624" s="13" t="s">
        <v>350</v>
      </c>
      <c r="BI624" s="13" t="s">
        <v>351</v>
      </c>
      <c r="BJ624" s="13" t="s">
        <v>3777</v>
      </c>
      <c r="BK624" s="12" t="s">
        <v>2</v>
      </c>
      <c r="BL624" s="14">
        <v>615052.73096667998</v>
      </c>
      <c r="BM624" s="12" t="s">
        <v>131</v>
      </c>
      <c r="BN624" s="14"/>
      <c r="BO624" s="17">
        <v>38856</v>
      </c>
      <c r="BP624" s="17">
        <v>44335</v>
      </c>
      <c r="BQ624" s="10" t="s">
        <v>756</v>
      </c>
      <c r="BR624" s="10" t="s">
        <v>4337</v>
      </c>
      <c r="BS624" s="10">
        <v>38856</v>
      </c>
      <c r="BT624" s="10">
        <v>44335</v>
      </c>
      <c r="BU624" s="14">
        <v>27697.74</v>
      </c>
      <c r="BV624" s="14">
        <v>0</v>
      </c>
      <c r="BW624" s="14">
        <v>0</v>
      </c>
    </row>
    <row r="625" spans="1:75" s="2" customFormat="1" ht="18.2" customHeight="1" x14ac:dyDescent="0.15">
      <c r="A625" s="4">
        <v>623</v>
      </c>
      <c r="B625" s="5" t="s">
        <v>127</v>
      </c>
      <c r="C625" s="5" t="s">
        <v>128</v>
      </c>
      <c r="D625" s="25">
        <v>45383</v>
      </c>
      <c r="E625" s="6" t="s">
        <v>1463</v>
      </c>
      <c r="F625" s="21">
        <v>160</v>
      </c>
      <c r="G625" s="21">
        <v>159</v>
      </c>
      <c r="H625" s="8">
        <v>52615.09</v>
      </c>
      <c r="I625" s="8">
        <v>38751.94</v>
      </c>
      <c r="J625" s="8">
        <v>0</v>
      </c>
      <c r="K625" s="8">
        <v>91367.03</v>
      </c>
      <c r="L625" s="8">
        <v>429.32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91367.03</v>
      </c>
      <c r="S625" s="8">
        <v>95018.15</v>
      </c>
      <c r="T625" s="8">
        <v>416.54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95434.69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f t="shared" si="9"/>
        <v>0</v>
      </c>
      <c r="AU625" s="8">
        <v>39181.26</v>
      </c>
      <c r="AV625" s="8">
        <v>95434.69</v>
      </c>
      <c r="AW625" s="9">
        <v>85</v>
      </c>
      <c r="AX625" s="9">
        <v>300</v>
      </c>
      <c r="AY625" s="8">
        <v>396999.24</v>
      </c>
      <c r="AZ625" s="8">
        <v>96813.81</v>
      </c>
      <c r="BA625" s="7">
        <v>90.000167000000005</v>
      </c>
      <c r="BB625" s="7">
        <v>84.936725021915905</v>
      </c>
      <c r="BC625" s="7">
        <v>9.5</v>
      </c>
      <c r="BD625" s="7"/>
      <c r="BE625" s="6" t="s">
        <v>3776</v>
      </c>
      <c r="BF625" s="4"/>
      <c r="BG625" s="6" t="s">
        <v>177</v>
      </c>
      <c r="BH625" s="6" t="s">
        <v>24</v>
      </c>
      <c r="BI625" s="6" t="s">
        <v>375</v>
      </c>
      <c r="BJ625" s="6" t="s">
        <v>3777</v>
      </c>
      <c r="BK625" s="5" t="s">
        <v>2</v>
      </c>
      <c r="BL625" s="7">
        <v>741720.10781684006</v>
      </c>
      <c r="BM625" s="5" t="s">
        <v>131</v>
      </c>
      <c r="BN625" s="7"/>
      <c r="BO625" s="10">
        <v>38856</v>
      </c>
      <c r="BP625" s="10">
        <v>47987</v>
      </c>
      <c r="BQ625" s="10" t="s">
        <v>742</v>
      </c>
      <c r="BR625" s="10" t="s">
        <v>4341</v>
      </c>
      <c r="BS625" s="10">
        <v>38856</v>
      </c>
      <c r="BT625" s="10">
        <v>47987</v>
      </c>
      <c r="BU625" s="7">
        <v>36948.21</v>
      </c>
      <c r="BV625" s="7">
        <v>67.23</v>
      </c>
      <c r="BW625" s="7">
        <v>0</v>
      </c>
    </row>
    <row r="626" spans="1:75" s="2" customFormat="1" ht="18.2" customHeight="1" x14ac:dyDescent="0.15">
      <c r="A626" s="11">
        <v>624</v>
      </c>
      <c r="B626" s="12" t="s">
        <v>127</v>
      </c>
      <c r="C626" s="12" t="s">
        <v>128</v>
      </c>
      <c r="D626" s="26">
        <v>45383</v>
      </c>
      <c r="E626" s="13" t="s">
        <v>1464</v>
      </c>
      <c r="F626" s="22">
        <v>173</v>
      </c>
      <c r="G626" s="22">
        <v>172</v>
      </c>
      <c r="H626" s="15">
        <v>20464.150000000001</v>
      </c>
      <c r="I626" s="15">
        <v>66757.78</v>
      </c>
      <c r="J626" s="15">
        <v>0</v>
      </c>
      <c r="K626" s="15">
        <v>87221.93</v>
      </c>
      <c r="L626" s="15">
        <v>712.01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87221.93</v>
      </c>
      <c r="S626" s="15">
        <v>82871.570000000007</v>
      </c>
      <c r="T626" s="15">
        <v>162.01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83033.58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8">
        <f t="shared" si="9"/>
        <v>0</v>
      </c>
      <c r="AU626" s="15">
        <v>67469.789999999994</v>
      </c>
      <c r="AV626" s="15">
        <v>83033.58</v>
      </c>
      <c r="AW626" s="16">
        <v>25</v>
      </c>
      <c r="AX626" s="16">
        <v>240</v>
      </c>
      <c r="AY626" s="15">
        <v>384500.32</v>
      </c>
      <c r="AZ626" s="15">
        <v>93765.52</v>
      </c>
      <c r="BA626" s="14">
        <v>89.999922999999995</v>
      </c>
      <c r="BB626" s="14">
        <v>83.719121740181095</v>
      </c>
      <c r="BC626" s="14">
        <v>9.5</v>
      </c>
      <c r="BD626" s="14"/>
      <c r="BE626" s="13" t="s">
        <v>3776</v>
      </c>
      <c r="BF626" s="11"/>
      <c r="BG626" s="13" t="s">
        <v>134</v>
      </c>
      <c r="BH626" s="13" t="s">
        <v>17</v>
      </c>
      <c r="BI626" s="13" t="s">
        <v>170</v>
      </c>
      <c r="BJ626" s="13" t="s">
        <v>3777</v>
      </c>
      <c r="BK626" s="12" t="s">
        <v>2</v>
      </c>
      <c r="BL626" s="14">
        <v>708070.06995403999</v>
      </c>
      <c r="BM626" s="12" t="s">
        <v>131</v>
      </c>
      <c r="BN626" s="14"/>
      <c r="BO626" s="17">
        <v>38856</v>
      </c>
      <c r="BP626" s="17">
        <v>46161</v>
      </c>
      <c r="BQ626" s="10" t="s">
        <v>765</v>
      </c>
      <c r="BR626" s="10" t="s">
        <v>4340</v>
      </c>
      <c r="BS626" s="10">
        <v>38856</v>
      </c>
      <c r="BT626" s="10">
        <v>46161</v>
      </c>
      <c r="BU626" s="14">
        <v>37577.370000000003</v>
      </c>
      <c r="BV626" s="14">
        <v>62.07</v>
      </c>
      <c r="BW626" s="14">
        <v>0</v>
      </c>
    </row>
    <row r="627" spans="1:75" s="2" customFormat="1" ht="18.2" customHeight="1" x14ac:dyDescent="0.15">
      <c r="A627" s="4">
        <v>625</v>
      </c>
      <c r="B627" s="5" t="s">
        <v>127</v>
      </c>
      <c r="C627" s="5" t="s">
        <v>128</v>
      </c>
      <c r="D627" s="25">
        <v>45383</v>
      </c>
      <c r="E627" s="6" t="s">
        <v>1465</v>
      </c>
      <c r="F627" s="21">
        <v>199</v>
      </c>
      <c r="G627" s="21">
        <v>198</v>
      </c>
      <c r="H627" s="8">
        <v>58425.96</v>
      </c>
      <c r="I627" s="8">
        <v>47577.36</v>
      </c>
      <c r="J627" s="8">
        <v>0</v>
      </c>
      <c r="K627" s="8">
        <v>106003.32</v>
      </c>
      <c r="L627" s="8">
        <v>476.69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106003.32</v>
      </c>
      <c r="S627" s="8">
        <v>138390.17000000001</v>
      </c>
      <c r="T627" s="8">
        <v>462.54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138852.71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f t="shared" si="9"/>
        <v>0</v>
      </c>
      <c r="AU627" s="8">
        <v>48054.05</v>
      </c>
      <c r="AV627" s="8">
        <v>138852.71</v>
      </c>
      <c r="AW627" s="9">
        <v>85</v>
      </c>
      <c r="AX627" s="9">
        <v>300</v>
      </c>
      <c r="AY627" s="8">
        <v>443899.25</v>
      </c>
      <c r="AZ627" s="8">
        <v>107501.13</v>
      </c>
      <c r="BA627" s="7">
        <v>89.376698000000005</v>
      </c>
      <c r="BB627" s="7">
        <v>88.1314151640765</v>
      </c>
      <c r="BC627" s="7">
        <v>9.5</v>
      </c>
      <c r="BD627" s="7"/>
      <c r="BE627" s="6" t="s">
        <v>3776</v>
      </c>
      <c r="BF627" s="4"/>
      <c r="BG627" s="6" t="s">
        <v>137</v>
      </c>
      <c r="BH627" s="6" t="s">
        <v>18</v>
      </c>
      <c r="BI627" s="6" t="s">
        <v>189</v>
      </c>
      <c r="BJ627" s="6" t="s">
        <v>3777</v>
      </c>
      <c r="BK627" s="5" t="s">
        <v>2</v>
      </c>
      <c r="BL627" s="7">
        <v>860537.91985296004</v>
      </c>
      <c r="BM627" s="5" t="s">
        <v>131</v>
      </c>
      <c r="BN627" s="7"/>
      <c r="BO627" s="10">
        <v>38856</v>
      </c>
      <c r="BP627" s="10">
        <v>47987</v>
      </c>
      <c r="BQ627" s="10" t="s">
        <v>757</v>
      </c>
      <c r="BR627" s="10" t="s">
        <v>4336</v>
      </c>
      <c r="BS627" s="10">
        <v>38856</v>
      </c>
      <c r="BT627" s="10">
        <v>47987</v>
      </c>
      <c r="BU627" s="7">
        <v>49869.86</v>
      </c>
      <c r="BV627" s="7">
        <v>74.650000000000006</v>
      </c>
      <c r="BW627" s="7">
        <v>0</v>
      </c>
    </row>
    <row r="628" spans="1:75" s="2" customFormat="1" ht="18.2" customHeight="1" x14ac:dyDescent="0.15">
      <c r="A628" s="11">
        <v>626</v>
      </c>
      <c r="B628" s="12" t="s">
        <v>127</v>
      </c>
      <c r="C628" s="12" t="s">
        <v>128</v>
      </c>
      <c r="D628" s="26">
        <v>45383</v>
      </c>
      <c r="E628" s="13" t="s">
        <v>1466</v>
      </c>
      <c r="F628" s="22">
        <v>156</v>
      </c>
      <c r="G628" s="22">
        <v>155</v>
      </c>
      <c r="H628" s="15">
        <v>39148.75</v>
      </c>
      <c r="I628" s="15">
        <v>28466.47</v>
      </c>
      <c r="J628" s="15">
        <v>0</v>
      </c>
      <c r="K628" s="15">
        <v>67615.22</v>
      </c>
      <c r="L628" s="15">
        <v>319.45999999999998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67615.22</v>
      </c>
      <c r="S628" s="15">
        <v>68819.08</v>
      </c>
      <c r="T628" s="15">
        <v>309.93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69129.009999999995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8">
        <f t="shared" si="9"/>
        <v>0</v>
      </c>
      <c r="AU628" s="15">
        <v>28785.93</v>
      </c>
      <c r="AV628" s="15">
        <v>69129.009999999995</v>
      </c>
      <c r="AW628" s="16">
        <v>85</v>
      </c>
      <c r="AX628" s="16">
        <v>300</v>
      </c>
      <c r="AY628" s="15">
        <v>295398.07</v>
      </c>
      <c r="AZ628" s="15">
        <v>72037.279999999999</v>
      </c>
      <c r="BA628" s="14">
        <v>90.000586999999996</v>
      </c>
      <c r="BB628" s="14">
        <v>84.475836540943007</v>
      </c>
      <c r="BC628" s="14">
        <v>9.5</v>
      </c>
      <c r="BD628" s="14"/>
      <c r="BE628" s="13" t="s">
        <v>3776</v>
      </c>
      <c r="BF628" s="11"/>
      <c r="BG628" s="13" t="s">
        <v>177</v>
      </c>
      <c r="BH628" s="13" t="s">
        <v>24</v>
      </c>
      <c r="BI628" s="13" t="s">
        <v>375</v>
      </c>
      <c r="BJ628" s="13" t="s">
        <v>3777</v>
      </c>
      <c r="BK628" s="12" t="s">
        <v>2</v>
      </c>
      <c r="BL628" s="14">
        <v>548902.24918616004</v>
      </c>
      <c r="BM628" s="12" t="s">
        <v>131</v>
      </c>
      <c r="BN628" s="14"/>
      <c r="BO628" s="17">
        <v>38856</v>
      </c>
      <c r="BP628" s="17">
        <v>47987</v>
      </c>
      <c r="BQ628" s="10" t="s">
        <v>750</v>
      </c>
      <c r="BR628" s="10" t="s">
        <v>4324</v>
      </c>
      <c r="BS628" s="10">
        <v>38856</v>
      </c>
      <c r="BT628" s="10">
        <v>47987</v>
      </c>
      <c r="BU628" s="14">
        <v>26800.880000000001</v>
      </c>
      <c r="BV628" s="14">
        <v>50.03</v>
      </c>
      <c r="BW628" s="14">
        <v>0</v>
      </c>
    </row>
    <row r="629" spans="1:75" s="2" customFormat="1" ht="18.2" customHeight="1" x14ac:dyDescent="0.15">
      <c r="A629" s="4">
        <v>627</v>
      </c>
      <c r="B629" s="5" t="s">
        <v>127</v>
      </c>
      <c r="C629" s="5" t="s">
        <v>128</v>
      </c>
      <c r="D629" s="25">
        <v>45383</v>
      </c>
      <c r="E629" s="6" t="s">
        <v>1467</v>
      </c>
      <c r="F629" s="21">
        <v>120</v>
      </c>
      <c r="G629" s="21">
        <v>119</v>
      </c>
      <c r="H629" s="8">
        <v>37384.44</v>
      </c>
      <c r="I629" s="8">
        <v>100129.4</v>
      </c>
      <c r="J629" s="8">
        <v>0</v>
      </c>
      <c r="K629" s="8">
        <v>137513.84</v>
      </c>
      <c r="L629" s="8">
        <v>1302.45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137513.84</v>
      </c>
      <c r="S629" s="8">
        <v>88187.76</v>
      </c>
      <c r="T629" s="8">
        <v>292.83999999999997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88480.6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f t="shared" si="9"/>
        <v>0</v>
      </c>
      <c r="AU629" s="8">
        <v>101431.85</v>
      </c>
      <c r="AV629" s="8">
        <v>88480.6</v>
      </c>
      <c r="AW629" s="9">
        <v>25</v>
      </c>
      <c r="AX629" s="9">
        <v>240</v>
      </c>
      <c r="AY629" s="8">
        <v>708997.21</v>
      </c>
      <c r="AZ629" s="8">
        <v>172350</v>
      </c>
      <c r="BA629" s="7">
        <v>89.714460000000003</v>
      </c>
      <c r="BB629" s="7">
        <v>71.580968367429094</v>
      </c>
      <c r="BC629" s="7">
        <v>9.4</v>
      </c>
      <c r="BD629" s="7"/>
      <c r="BE629" s="6" t="s">
        <v>3776</v>
      </c>
      <c r="BF629" s="4"/>
      <c r="BG629" s="6" t="s">
        <v>134</v>
      </c>
      <c r="BH629" s="6" t="s">
        <v>56</v>
      </c>
      <c r="BI629" s="6" t="s">
        <v>144</v>
      </c>
      <c r="BJ629" s="6" t="s">
        <v>3777</v>
      </c>
      <c r="BK629" s="5" t="s">
        <v>2</v>
      </c>
      <c r="BL629" s="7">
        <v>1116341.20350752</v>
      </c>
      <c r="BM629" s="5" t="s">
        <v>131</v>
      </c>
      <c r="BN629" s="7"/>
      <c r="BO629" s="10">
        <v>38856</v>
      </c>
      <c r="BP629" s="10">
        <v>46161</v>
      </c>
      <c r="BQ629" s="10" t="s">
        <v>768</v>
      </c>
      <c r="BR629" s="10" t="s">
        <v>4354</v>
      </c>
      <c r="BS629" s="10">
        <v>38856</v>
      </c>
      <c r="BT629" s="10">
        <v>46161</v>
      </c>
      <c r="BU629" s="7">
        <v>41432.230000000003</v>
      </c>
      <c r="BV629" s="7">
        <v>63.21</v>
      </c>
      <c r="BW629" s="7">
        <v>0</v>
      </c>
    </row>
    <row r="630" spans="1:75" s="2" customFormat="1" ht="18.2" customHeight="1" x14ac:dyDescent="0.15">
      <c r="A630" s="11">
        <v>628</v>
      </c>
      <c r="B630" s="12" t="s">
        <v>127</v>
      </c>
      <c r="C630" s="12" t="s">
        <v>128</v>
      </c>
      <c r="D630" s="26">
        <v>45383</v>
      </c>
      <c r="E630" s="13" t="s">
        <v>1468</v>
      </c>
      <c r="F630" s="22">
        <v>0</v>
      </c>
      <c r="G630" s="22">
        <v>0</v>
      </c>
      <c r="H630" s="15">
        <v>19753.61</v>
      </c>
      <c r="I630" s="15">
        <v>0</v>
      </c>
      <c r="J630" s="15">
        <v>0</v>
      </c>
      <c r="K630" s="15">
        <v>19753.61</v>
      </c>
      <c r="L630" s="15">
        <v>687.17</v>
      </c>
      <c r="M630" s="15">
        <v>0</v>
      </c>
      <c r="N630" s="15">
        <v>0</v>
      </c>
      <c r="O630" s="15">
        <v>687.17</v>
      </c>
      <c r="P630" s="15">
        <v>0</v>
      </c>
      <c r="Q630" s="15">
        <v>0</v>
      </c>
      <c r="R630" s="15">
        <v>19066.439999999999</v>
      </c>
      <c r="S630" s="15">
        <v>0</v>
      </c>
      <c r="T630" s="15">
        <v>156.38</v>
      </c>
      <c r="U630" s="15">
        <v>0</v>
      </c>
      <c r="V630" s="15">
        <v>0</v>
      </c>
      <c r="W630" s="15">
        <v>156.38</v>
      </c>
      <c r="X630" s="15">
        <v>0</v>
      </c>
      <c r="Y630" s="15">
        <v>0</v>
      </c>
      <c r="Z630" s="15">
        <v>0</v>
      </c>
      <c r="AA630" s="15">
        <v>59.91</v>
      </c>
      <c r="AB630" s="15">
        <v>0</v>
      </c>
      <c r="AC630" s="15">
        <v>0</v>
      </c>
      <c r="AD630" s="15">
        <v>0</v>
      </c>
      <c r="AE630" s="15">
        <v>0</v>
      </c>
      <c r="AF630" s="15">
        <v>-32.950000000000003</v>
      </c>
      <c r="AG630" s="15">
        <v>39.299999999999997</v>
      </c>
      <c r="AH630" s="15">
        <v>111.98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9.7313999999999998E-2</v>
      </c>
      <c r="AT630" s="8">
        <f t="shared" si="9"/>
        <v>1021.6926859999999</v>
      </c>
      <c r="AU630" s="15">
        <v>0</v>
      </c>
      <c r="AV630" s="15">
        <v>0</v>
      </c>
      <c r="AW630" s="16">
        <v>25</v>
      </c>
      <c r="AX630" s="16">
        <v>240</v>
      </c>
      <c r="AY630" s="15">
        <v>377999.22</v>
      </c>
      <c r="AZ630" s="15">
        <v>90497.22</v>
      </c>
      <c r="BA630" s="14">
        <v>88.359969000000007</v>
      </c>
      <c r="BB630" s="14">
        <v>18.616152488887099</v>
      </c>
      <c r="BC630" s="14">
        <v>9.5</v>
      </c>
      <c r="BD630" s="14"/>
      <c r="BE630" s="13" t="s">
        <v>3776</v>
      </c>
      <c r="BF630" s="11"/>
      <c r="BG630" s="13" t="s">
        <v>134</v>
      </c>
      <c r="BH630" s="13" t="s">
        <v>56</v>
      </c>
      <c r="BI630" s="13" t="s">
        <v>144</v>
      </c>
      <c r="BJ630" s="13" t="s">
        <v>1</v>
      </c>
      <c r="BK630" s="12" t="s">
        <v>2</v>
      </c>
      <c r="BL630" s="14">
        <v>154781.89378032001</v>
      </c>
      <c r="BM630" s="12" t="s">
        <v>131</v>
      </c>
      <c r="BN630" s="14"/>
      <c r="BO630" s="17">
        <v>38857</v>
      </c>
      <c r="BP630" s="17">
        <v>46162</v>
      </c>
      <c r="BQ630" s="10" t="s">
        <v>4319</v>
      </c>
      <c r="BR630" s="10" t="s">
        <v>4326</v>
      </c>
      <c r="BS630" s="10">
        <v>38857</v>
      </c>
      <c r="BT630" s="10">
        <v>46162</v>
      </c>
      <c r="BU630" s="14">
        <v>0</v>
      </c>
      <c r="BV630" s="14">
        <v>59.91</v>
      </c>
      <c r="BW630" s="14">
        <v>0</v>
      </c>
    </row>
    <row r="631" spans="1:75" s="2" customFormat="1" ht="18.2" customHeight="1" x14ac:dyDescent="0.15">
      <c r="A631" s="4">
        <v>629</v>
      </c>
      <c r="B631" s="5" t="s">
        <v>127</v>
      </c>
      <c r="C631" s="5" t="s">
        <v>128</v>
      </c>
      <c r="D631" s="25">
        <v>45383</v>
      </c>
      <c r="E631" s="6" t="s">
        <v>1469</v>
      </c>
      <c r="F631" s="21">
        <v>175</v>
      </c>
      <c r="G631" s="21">
        <v>174</v>
      </c>
      <c r="H631" s="8">
        <v>42308.639999999999</v>
      </c>
      <c r="I631" s="8">
        <v>32544.82</v>
      </c>
      <c r="J631" s="8">
        <v>0</v>
      </c>
      <c r="K631" s="8">
        <v>74853.460000000006</v>
      </c>
      <c r="L631" s="8">
        <v>345.18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74853.460000000006</v>
      </c>
      <c r="S631" s="8">
        <v>85796.06</v>
      </c>
      <c r="T631" s="8">
        <v>334.94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86131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f t="shared" si="9"/>
        <v>0</v>
      </c>
      <c r="AU631" s="8">
        <v>32890</v>
      </c>
      <c r="AV631" s="8">
        <v>86131</v>
      </c>
      <c r="AW631" s="9">
        <v>85</v>
      </c>
      <c r="AX631" s="9">
        <v>300</v>
      </c>
      <c r="AY631" s="8">
        <v>331697.64</v>
      </c>
      <c r="AZ631" s="8">
        <v>77844.429999999993</v>
      </c>
      <c r="BA631" s="7">
        <v>86.615650000000002</v>
      </c>
      <c r="BB631" s="7">
        <v>83.287668657205202</v>
      </c>
      <c r="BC631" s="7">
        <v>9.5</v>
      </c>
      <c r="BD631" s="7"/>
      <c r="BE631" s="6" t="s">
        <v>3776</v>
      </c>
      <c r="BF631" s="4"/>
      <c r="BG631" s="6" t="s">
        <v>134</v>
      </c>
      <c r="BH631" s="6" t="s">
        <v>14</v>
      </c>
      <c r="BI631" s="6" t="s">
        <v>135</v>
      </c>
      <c r="BJ631" s="6" t="s">
        <v>3777</v>
      </c>
      <c r="BK631" s="5" t="s">
        <v>2</v>
      </c>
      <c r="BL631" s="7">
        <v>607662.48417687998</v>
      </c>
      <c r="BM631" s="5" t="s">
        <v>131</v>
      </c>
      <c r="BN631" s="7"/>
      <c r="BO631" s="10">
        <v>38857</v>
      </c>
      <c r="BP631" s="10">
        <v>47988</v>
      </c>
      <c r="BQ631" s="10" t="s">
        <v>764</v>
      </c>
      <c r="BR631" s="10" t="s">
        <v>4357</v>
      </c>
      <c r="BS631" s="10">
        <v>38857</v>
      </c>
      <c r="BT631" s="10">
        <v>47988</v>
      </c>
      <c r="BU631" s="7">
        <v>32729.74</v>
      </c>
      <c r="BV631" s="7">
        <v>54.06</v>
      </c>
      <c r="BW631" s="7">
        <v>0</v>
      </c>
    </row>
    <row r="632" spans="1:75" s="2" customFormat="1" ht="18.2" customHeight="1" x14ac:dyDescent="0.15">
      <c r="A632" s="11">
        <v>630</v>
      </c>
      <c r="B632" s="12" t="s">
        <v>127</v>
      </c>
      <c r="C632" s="12" t="s">
        <v>128</v>
      </c>
      <c r="D632" s="26">
        <v>45383</v>
      </c>
      <c r="E632" s="13" t="s">
        <v>1470</v>
      </c>
      <c r="F632" s="22">
        <v>194</v>
      </c>
      <c r="G632" s="22">
        <v>193</v>
      </c>
      <c r="H632" s="15">
        <v>17792.8</v>
      </c>
      <c r="I632" s="15">
        <v>61142.75</v>
      </c>
      <c r="J632" s="15">
        <v>0</v>
      </c>
      <c r="K632" s="15">
        <v>78935.55</v>
      </c>
      <c r="L632" s="15">
        <v>619.22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78935.55</v>
      </c>
      <c r="S632" s="15">
        <v>85128.26</v>
      </c>
      <c r="T632" s="15">
        <v>140.86000000000001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85269.119999999995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8">
        <f t="shared" si="9"/>
        <v>0</v>
      </c>
      <c r="AU632" s="15">
        <v>61761.97</v>
      </c>
      <c r="AV632" s="15">
        <v>85269.119999999995</v>
      </c>
      <c r="AW632" s="16">
        <v>25</v>
      </c>
      <c r="AX632" s="16">
        <v>240</v>
      </c>
      <c r="AY632" s="15">
        <v>348000.83</v>
      </c>
      <c r="AZ632" s="15">
        <v>81541.89</v>
      </c>
      <c r="BA632" s="14">
        <v>86.485394999999997</v>
      </c>
      <c r="BB632" s="14">
        <v>83.721044745127301</v>
      </c>
      <c r="BC632" s="14">
        <v>9.5</v>
      </c>
      <c r="BD632" s="14"/>
      <c r="BE632" s="13" t="s">
        <v>3776</v>
      </c>
      <c r="BF632" s="11"/>
      <c r="BG632" s="13" t="s">
        <v>134</v>
      </c>
      <c r="BH632" s="13" t="s">
        <v>25</v>
      </c>
      <c r="BI632" s="13" t="s">
        <v>179</v>
      </c>
      <c r="BJ632" s="13" t="s">
        <v>3777</v>
      </c>
      <c r="BK632" s="12" t="s">
        <v>2</v>
      </c>
      <c r="BL632" s="14">
        <v>640801.00509540003</v>
      </c>
      <c r="BM632" s="12" t="s">
        <v>131</v>
      </c>
      <c r="BN632" s="14"/>
      <c r="BO632" s="17">
        <v>38859</v>
      </c>
      <c r="BP632" s="17">
        <v>46164</v>
      </c>
      <c r="BQ632" s="10" t="s">
        <v>3618</v>
      </c>
      <c r="BR632" s="10" t="s">
        <v>4321</v>
      </c>
      <c r="BS632" s="10">
        <v>38859</v>
      </c>
      <c r="BT632" s="10">
        <v>46164</v>
      </c>
      <c r="BU632" s="14">
        <v>36111.199999999997</v>
      </c>
      <c r="BV632" s="14">
        <v>53.98</v>
      </c>
      <c r="BW632" s="14">
        <v>0</v>
      </c>
    </row>
    <row r="633" spans="1:75" s="2" customFormat="1" ht="18.2" customHeight="1" x14ac:dyDescent="0.15">
      <c r="A633" s="4">
        <v>631</v>
      </c>
      <c r="B633" s="5" t="s">
        <v>127</v>
      </c>
      <c r="C633" s="5" t="s">
        <v>128</v>
      </c>
      <c r="D633" s="25">
        <v>45383</v>
      </c>
      <c r="E633" s="6" t="s">
        <v>1471</v>
      </c>
      <c r="F633" s="21">
        <v>140</v>
      </c>
      <c r="G633" s="21">
        <v>139</v>
      </c>
      <c r="H633" s="8">
        <v>46906.71</v>
      </c>
      <c r="I633" s="8">
        <v>32189.93</v>
      </c>
      <c r="J633" s="8">
        <v>0</v>
      </c>
      <c r="K633" s="8">
        <v>79096.639999999999</v>
      </c>
      <c r="L633" s="8">
        <v>382.74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79096.639999999999</v>
      </c>
      <c r="S633" s="8">
        <v>72627.55</v>
      </c>
      <c r="T633" s="8">
        <v>371.34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72998.89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f t="shared" si="9"/>
        <v>0</v>
      </c>
      <c r="AU633" s="8">
        <v>32572.67</v>
      </c>
      <c r="AV633" s="8">
        <v>72998.89</v>
      </c>
      <c r="AW633" s="9">
        <v>85</v>
      </c>
      <c r="AX633" s="9">
        <v>300</v>
      </c>
      <c r="AY633" s="8">
        <v>353999.38</v>
      </c>
      <c r="AZ633" s="8">
        <v>86309.16</v>
      </c>
      <c r="BA633" s="7">
        <v>90.000156000000004</v>
      </c>
      <c r="BB633" s="7">
        <v>82.4791938546945</v>
      </c>
      <c r="BC633" s="7">
        <v>9.5</v>
      </c>
      <c r="BD633" s="7"/>
      <c r="BE633" s="6" t="s">
        <v>3776</v>
      </c>
      <c r="BF633" s="4"/>
      <c r="BG633" s="6" t="s">
        <v>142</v>
      </c>
      <c r="BH633" s="6" t="s">
        <v>23</v>
      </c>
      <c r="BI633" s="6" t="s">
        <v>195</v>
      </c>
      <c r="BJ633" s="6" t="s">
        <v>3777</v>
      </c>
      <c r="BK633" s="5" t="s">
        <v>2</v>
      </c>
      <c r="BL633" s="7">
        <v>642108.73822592001</v>
      </c>
      <c r="BM633" s="5" t="s">
        <v>131</v>
      </c>
      <c r="BN633" s="7"/>
      <c r="BO633" s="10">
        <v>38862</v>
      </c>
      <c r="BP633" s="10">
        <v>47993</v>
      </c>
      <c r="BQ633" s="10" t="s">
        <v>751</v>
      </c>
      <c r="BR633" s="10" t="s">
        <v>4353</v>
      </c>
      <c r="BS633" s="10">
        <v>38862</v>
      </c>
      <c r="BT633" s="10">
        <v>47993</v>
      </c>
      <c r="BU633" s="7">
        <v>29005.16</v>
      </c>
      <c r="BV633" s="7">
        <v>59.94</v>
      </c>
      <c r="BW633" s="7">
        <v>0</v>
      </c>
    </row>
    <row r="634" spans="1:75" s="2" customFormat="1" ht="18.2" customHeight="1" x14ac:dyDescent="0.15">
      <c r="A634" s="11">
        <v>632</v>
      </c>
      <c r="B634" s="12" t="s">
        <v>127</v>
      </c>
      <c r="C634" s="12" t="s">
        <v>128</v>
      </c>
      <c r="D634" s="26">
        <v>45383</v>
      </c>
      <c r="E634" s="13" t="s">
        <v>1472</v>
      </c>
      <c r="F634" s="22">
        <v>179</v>
      </c>
      <c r="G634" s="22">
        <v>178</v>
      </c>
      <c r="H634" s="15">
        <v>63907.48</v>
      </c>
      <c r="I634" s="15">
        <v>49682.94</v>
      </c>
      <c r="J634" s="15">
        <v>0</v>
      </c>
      <c r="K634" s="15">
        <v>113590.42</v>
      </c>
      <c r="L634" s="15">
        <v>521.45000000000005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113590.42</v>
      </c>
      <c r="S634" s="15">
        <v>133190.71</v>
      </c>
      <c r="T634" s="15">
        <v>505.93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133696.64000000001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8">
        <f t="shared" si="9"/>
        <v>0</v>
      </c>
      <c r="AU634" s="15">
        <v>50204.39</v>
      </c>
      <c r="AV634" s="15">
        <v>133696.64000000001</v>
      </c>
      <c r="AW634" s="16">
        <v>85</v>
      </c>
      <c r="AX634" s="16">
        <v>300</v>
      </c>
      <c r="AY634" s="15">
        <v>482299.97</v>
      </c>
      <c r="AZ634" s="15">
        <v>117590.14</v>
      </c>
      <c r="BA634" s="14">
        <v>90.000007999999994</v>
      </c>
      <c r="BB634" s="14">
        <v>86.938740856362301</v>
      </c>
      <c r="BC634" s="14">
        <v>9.5</v>
      </c>
      <c r="BD634" s="14"/>
      <c r="BE634" s="13" t="s">
        <v>3776</v>
      </c>
      <c r="BF634" s="11"/>
      <c r="BG634" s="13" t="s">
        <v>142</v>
      </c>
      <c r="BH634" s="13" t="s">
        <v>23</v>
      </c>
      <c r="BI634" s="13" t="s">
        <v>195</v>
      </c>
      <c r="BJ634" s="13" t="s">
        <v>3777</v>
      </c>
      <c r="BK634" s="12" t="s">
        <v>2</v>
      </c>
      <c r="BL634" s="14">
        <v>922130.21009176003</v>
      </c>
      <c r="BM634" s="12" t="s">
        <v>131</v>
      </c>
      <c r="BN634" s="14"/>
      <c r="BO634" s="17">
        <v>38862</v>
      </c>
      <c r="BP634" s="17">
        <v>47993</v>
      </c>
      <c r="BQ634" s="10" t="s">
        <v>747</v>
      </c>
      <c r="BR634" s="10" t="s">
        <v>4327</v>
      </c>
      <c r="BS634" s="10">
        <v>38862</v>
      </c>
      <c r="BT634" s="10">
        <v>47993</v>
      </c>
      <c r="BU634" s="14">
        <v>50398.93</v>
      </c>
      <c r="BV634" s="14">
        <v>81.66</v>
      </c>
      <c r="BW634" s="14">
        <v>0</v>
      </c>
    </row>
    <row r="635" spans="1:75" s="2" customFormat="1" ht="18.2" customHeight="1" x14ac:dyDescent="0.15">
      <c r="A635" s="4">
        <v>633</v>
      </c>
      <c r="B635" s="5" t="s">
        <v>127</v>
      </c>
      <c r="C635" s="5" t="s">
        <v>128</v>
      </c>
      <c r="D635" s="25">
        <v>45383</v>
      </c>
      <c r="E635" s="6" t="s">
        <v>1473</v>
      </c>
      <c r="F635" s="21">
        <v>199</v>
      </c>
      <c r="G635" s="21">
        <v>198</v>
      </c>
      <c r="H635" s="8">
        <v>27078.69</v>
      </c>
      <c r="I635" s="8">
        <v>21831.61</v>
      </c>
      <c r="J635" s="8">
        <v>0</v>
      </c>
      <c r="K635" s="8">
        <v>48910.3</v>
      </c>
      <c r="L635" s="8">
        <v>220.09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48910.3</v>
      </c>
      <c r="S635" s="8">
        <v>64638.96</v>
      </c>
      <c r="T635" s="8">
        <v>216.63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8">
        <v>64855.59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f t="shared" si="9"/>
        <v>0</v>
      </c>
      <c r="AU635" s="8">
        <v>22051.7</v>
      </c>
      <c r="AV635" s="8">
        <v>64855.59</v>
      </c>
      <c r="AW635" s="9">
        <v>85</v>
      </c>
      <c r="AX635" s="9">
        <v>300</v>
      </c>
      <c r="AY635" s="8">
        <v>360998.24</v>
      </c>
      <c r="AZ635" s="8">
        <v>49590.15</v>
      </c>
      <c r="BA635" s="7">
        <v>50.692768000000001</v>
      </c>
      <c r="BB635" s="7">
        <v>49.997801795525902</v>
      </c>
      <c r="BC635" s="7">
        <v>9.6</v>
      </c>
      <c r="BD635" s="7"/>
      <c r="BE635" s="6" t="s">
        <v>3776</v>
      </c>
      <c r="BF635" s="4"/>
      <c r="BG635" s="6" t="s">
        <v>137</v>
      </c>
      <c r="BH635" s="6" t="s">
        <v>5</v>
      </c>
      <c r="BI635" s="6" t="s">
        <v>185</v>
      </c>
      <c r="BJ635" s="6" t="s">
        <v>3777</v>
      </c>
      <c r="BK635" s="5" t="s">
        <v>2</v>
      </c>
      <c r="BL635" s="7">
        <v>397055.18488840002</v>
      </c>
      <c r="BM635" s="5" t="s">
        <v>131</v>
      </c>
      <c r="BN635" s="7"/>
      <c r="BO635" s="10">
        <v>38863</v>
      </c>
      <c r="BP635" s="10">
        <v>47994</v>
      </c>
      <c r="BQ635" s="10" t="s">
        <v>747</v>
      </c>
      <c r="BR635" s="10" t="s">
        <v>4327</v>
      </c>
      <c r="BS635" s="10">
        <v>38863</v>
      </c>
      <c r="BT635" s="10">
        <v>47994</v>
      </c>
      <c r="BU635" s="7">
        <v>26433.439999999999</v>
      </c>
      <c r="BV635" s="7">
        <v>44.96</v>
      </c>
      <c r="BW635" s="7">
        <v>0</v>
      </c>
    </row>
    <row r="636" spans="1:75" s="2" customFormat="1" ht="18.2" customHeight="1" x14ac:dyDescent="0.15">
      <c r="A636" s="11">
        <v>634</v>
      </c>
      <c r="B636" s="12" t="s">
        <v>127</v>
      </c>
      <c r="C636" s="12" t="s">
        <v>128</v>
      </c>
      <c r="D636" s="26">
        <v>45383</v>
      </c>
      <c r="E636" s="13" t="s">
        <v>1474</v>
      </c>
      <c r="F636" s="22">
        <v>122</v>
      </c>
      <c r="G636" s="22">
        <v>122</v>
      </c>
      <c r="H636" s="15">
        <v>0</v>
      </c>
      <c r="I636" s="15">
        <v>119879.85</v>
      </c>
      <c r="J636" s="15">
        <v>0</v>
      </c>
      <c r="K636" s="15">
        <v>119879.85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119879.85</v>
      </c>
      <c r="S636" s="15">
        <v>66093.119999999995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66093.119999999995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8">
        <f t="shared" si="9"/>
        <v>0</v>
      </c>
      <c r="AU636" s="15">
        <v>119879.85</v>
      </c>
      <c r="AV636" s="15">
        <v>66093.119999999995</v>
      </c>
      <c r="AW636" s="16">
        <v>0</v>
      </c>
      <c r="AX636" s="16">
        <v>180</v>
      </c>
      <c r="AY636" s="15">
        <v>705998.14</v>
      </c>
      <c r="AZ636" s="15">
        <v>148038.79</v>
      </c>
      <c r="BA636" s="14">
        <v>77.379807</v>
      </c>
      <c r="BB636" s="14">
        <v>62.661142097884998</v>
      </c>
      <c r="BC636" s="14">
        <v>9.4</v>
      </c>
      <c r="BD636" s="14"/>
      <c r="BE636" s="13" t="s">
        <v>3776</v>
      </c>
      <c r="BF636" s="11"/>
      <c r="BG636" s="13" t="s">
        <v>177</v>
      </c>
      <c r="BH636" s="13" t="s">
        <v>54</v>
      </c>
      <c r="BI636" s="13" t="s">
        <v>201</v>
      </c>
      <c r="BJ636" s="13" t="s">
        <v>3777</v>
      </c>
      <c r="BK636" s="12" t="s">
        <v>2</v>
      </c>
      <c r="BL636" s="14">
        <v>973187.97893580003</v>
      </c>
      <c r="BM636" s="12" t="s">
        <v>131</v>
      </c>
      <c r="BN636" s="14"/>
      <c r="BO636" s="17">
        <v>38863</v>
      </c>
      <c r="BP636" s="17">
        <v>44342</v>
      </c>
      <c r="BQ636" s="10" t="s">
        <v>3827</v>
      </c>
      <c r="BR636" s="10" t="s">
        <v>4332</v>
      </c>
      <c r="BS636" s="10">
        <v>38863</v>
      </c>
      <c r="BT636" s="10">
        <v>44342</v>
      </c>
      <c r="BU636" s="14">
        <v>35419.93</v>
      </c>
      <c r="BV636" s="14">
        <v>0</v>
      </c>
      <c r="BW636" s="14">
        <v>0</v>
      </c>
    </row>
    <row r="637" spans="1:75" s="2" customFormat="1" ht="18.2" customHeight="1" x14ac:dyDescent="0.15">
      <c r="A637" s="4">
        <v>635</v>
      </c>
      <c r="B637" s="5" t="s">
        <v>127</v>
      </c>
      <c r="C637" s="5" t="s">
        <v>128</v>
      </c>
      <c r="D637" s="25">
        <v>45383</v>
      </c>
      <c r="E637" s="6" t="s">
        <v>1475</v>
      </c>
      <c r="F637" s="21">
        <v>0</v>
      </c>
      <c r="G637" s="21">
        <v>0</v>
      </c>
      <c r="H637" s="8">
        <v>90298.04</v>
      </c>
      <c r="I637" s="8">
        <v>0</v>
      </c>
      <c r="J637" s="8">
        <v>0</v>
      </c>
      <c r="K637" s="8">
        <v>90298.04</v>
      </c>
      <c r="L637" s="8">
        <v>798.22</v>
      </c>
      <c r="M637" s="8">
        <v>0</v>
      </c>
      <c r="N637" s="8">
        <v>0</v>
      </c>
      <c r="O637" s="8">
        <v>798.22</v>
      </c>
      <c r="P637" s="8">
        <v>0</v>
      </c>
      <c r="Q637" s="8">
        <v>0</v>
      </c>
      <c r="R637" s="8">
        <v>89499.82</v>
      </c>
      <c r="S637" s="8">
        <v>0</v>
      </c>
      <c r="T637" s="8">
        <v>707.33</v>
      </c>
      <c r="U637" s="8">
        <v>0</v>
      </c>
      <c r="V637" s="8">
        <v>0</v>
      </c>
      <c r="W637" s="8">
        <v>707.33</v>
      </c>
      <c r="X637" s="8">
        <v>0</v>
      </c>
      <c r="Y637" s="8">
        <v>0</v>
      </c>
      <c r="Z637" s="8">
        <v>0</v>
      </c>
      <c r="AA637" s="8">
        <v>66.52</v>
      </c>
      <c r="AB637" s="8">
        <v>0</v>
      </c>
      <c r="AC637" s="8">
        <v>0</v>
      </c>
      <c r="AD637" s="8">
        <v>0</v>
      </c>
      <c r="AE637" s="8">
        <v>0</v>
      </c>
      <c r="AF637" s="8">
        <v>-65.78</v>
      </c>
      <c r="AG637" s="8">
        <v>78.599999999999994</v>
      </c>
      <c r="AH637" s="8">
        <v>214.41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9.8549999999999992E-3</v>
      </c>
      <c r="AT637" s="8">
        <f t="shared" si="9"/>
        <v>1799.2901449999999</v>
      </c>
      <c r="AU637" s="8">
        <v>0</v>
      </c>
      <c r="AV637" s="8">
        <v>0</v>
      </c>
      <c r="AW637" s="9">
        <v>85</v>
      </c>
      <c r="AX637" s="9">
        <v>300</v>
      </c>
      <c r="AY637" s="8">
        <v>712217.69</v>
      </c>
      <c r="AZ637" s="8">
        <v>173700</v>
      </c>
      <c r="BA637" s="7">
        <v>90.000046999999995</v>
      </c>
      <c r="BB637" s="7">
        <v>46.372987947562102</v>
      </c>
      <c r="BC637" s="7">
        <v>9.4</v>
      </c>
      <c r="BD637" s="7"/>
      <c r="BE637" s="6" t="s">
        <v>3776</v>
      </c>
      <c r="BF637" s="4"/>
      <c r="BG637" s="6" t="s">
        <v>198</v>
      </c>
      <c r="BH637" s="6" t="s">
        <v>21</v>
      </c>
      <c r="BI637" s="6" t="s">
        <v>310</v>
      </c>
      <c r="BJ637" s="6" t="s">
        <v>1</v>
      </c>
      <c r="BK637" s="5" t="s">
        <v>2</v>
      </c>
      <c r="BL637" s="7">
        <v>726562.04475495999</v>
      </c>
      <c r="BM637" s="5" t="s">
        <v>131</v>
      </c>
      <c r="BN637" s="7"/>
      <c r="BO637" s="10">
        <v>38863</v>
      </c>
      <c r="BP637" s="10">
        <v>47994</v>
      </c>
      <c r="BQ637" s="10" t="s">
        <v>4319</v>
      </c>
      <c r="BR637" s="10" t="s">
        <v>4326</v>
      </c>
      <c r="BS637" s="10">
        <v>38863</v>
      </c>
      <c r="BT637" s="10">
        <v>47994</v>
      </c>
      <c r="BU637" s="7">
        <v>0</v>
      </c>
      <c r="BV637" s="7">
        <v>66.52</v>
      </c>
      <c r="BW637" s="7">
        <v>0</v>
      </c>
    </row>
    <row r="638" spans="1:75" s="2" customFormat="1" ht="18.2" customHeight="1" x14ac:dyDescent="0.15">
      <c r="A638" s="11">
        <v>636</v>
      </c>
      <c r="B638" s="12" t="s">
        <v>127</v>
      </c>
      <c r="C638" s="12" t="s">
        <v>128</v>
      </c>
      <c r="D638" s="26">
        <v>45383</v>
      </c>
      <c r="E638" s="13" t="s">
        <v>1476</v>
      </c>
      <c r="F638" s="22">
        <v>103</v>
      </c>
      <c r="G638" s="22">
        <v>102</v>
      </c>
      <c r="H638" s="15">
        <v>16321.89</v>
      </c>
      <c r="I638" s="15">
        <v>39622.550000000003</v>
      </c>
      <c r="J638" s="15">
        <v>0</v>
      </c>
      <c r="K638" s="15">
        <v>55944.44</v>
      </c>
      <c r="L638" s="15">
        <v>567.70000000000005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55944.44</v>
      </c>
      <c r="S638" s="15">
        <v>31014.99</v>
      </c>
      <c r="T638" s="15">
        <v>129.21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31144.2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8">
        <f t="shared" si="9"/>
        <v>0</v>
      </c>
      <c r="AU638" s="15">
        <v>40190.25</v>
      </c>
      <c r="AV638" s="15">
        <v>31144.2</v>
      </c>
      <c r="AW638" s="16">
        <v>25</v>
      </c>
      <c r="AX638" s="16">
        <v>240</v>
      </c>
      <c r="AY638" s="15">
        <v>322998.40999999997</v>
      </c>
      <c r="AZ638" s="15">
        <v>74765.570000000007</v>
      </c>
      <c r="BA638" s="14">
        <v>85.288655000000006</v>
      </c>
      <c r="BB638" s="14">
        <v>63.818493490094397</v>
      </c>
      <c r="BC638" s="14">
        <v>9.5</v>
      </c>
      <c r="BD638" s="14"/>
      <c r="BE638" s="13" t="s">
        <v>3776</v>
      </c>
      <c r="BF638" s="11"/>
      <c r="BG638" s="13" t="s">
        <v>177</v>
      </c>
      <c r="BH638" s="13" t="s">
        <v>53</v>
      </c>
      <c r="BI638" s="13" t="s">
        <v>323</v>
      </c>
      <c r="BJ638" s="13" t="s">
        <v>3777</v>
      </c>
      <c r="BK638" s="12" t="s">
        <v>2</v>
      </c>
      <c r="BL638" s="14">
        <v>454158.53036431997</v>
      </c>
      <c r="BM638" s="12" t="s">
        <v>131</v>
      </c>
      <c r="BN638" s="14"/>
      <c r="BO638" s="17">
        <v>38868</v>
      </c>
      <c r="BP638" s="17">
        <v>46173</v>
      </c>
      <c r="BQ638" s="10" t="s">
        <v>3802</v>
      </c>
      <c r="BR638" s="10" t="s">
        <v>4358</v>
      </c>
      <c r="BS638" s="10">
        <v>38868</v>
      </c>
      <c r="BT638" s="10">
        <v>46173</v>
      </c>
      <c r="BU638" s="14">
        <v>17841.84</v>
      </c>
      <c r="BV638" s="14">
        <v>49.49</v>
      </c>
      <c r="BW638" s="14">
        <v>0</v>
      </c>
    </row>
    <row r="639" spans="1:75" s="2" customFormat="1" ht="18.2" customHeight="1" x14ac:dyDescent="0.15">
      <c r="A639" s="4">
        <v>637</v>
      </c>
      <c r="B639" s="5" t="s">
        <v>127</v>
      </c>
      <c r="C639" s="5" t="s">
        <v>128</v>
      </c>
      <c r="D639" s="25">
        <v>45383</v>
      </c>
      <c r="E639" s="6" t="s">
        <v>1477</v>
      </c>
      <c r="F639" s="21">
        <v>14</v>
      </c>
      <c r="G639" s="21">
        <v>13</v>
      </c>
      <c r="H639" s="8">
        <v>28923.279999999999</v>
      </c>
      <c r="I639" s="8">
        <v>2800.92</v>
      </c>
      <c r="J639" s="8">
        <v>0</v>
      </c>
      <c r="K639" s="8">
        <v>31724.2</v>
      </c>
      <c r="L639" s="8">
        <v>227.71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31724.2</v>
      </c>
      <c r="S639" s="8">
        <v>3167.38</v>
      </c>
      <c r="T639" s="8">
        <v>231.39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3398.77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f t="shared" si="9"/>
        <v>0</v>
      </c>
      <c r="AU639" s="8">
        <v>3028.63</v>
      </c>
      <c r="AV639" s="8">
        <v>3398.77</v>
      </c>
      <c r="AW639" s="9">
        <v>87</v>
      </c>
      <c r="AX639" s="9">
        <v>300</v>
      </c>
      <c r="AY639" s="8">
        <v>213000.86</v>
      </c>
      <c r="AZ639" s="8">
        <v>52131.39</v>
      </c>
      <c r="BA639" s="7">
        <v>89.999637000000007</v>
      </c>
      <c r="BB639" s="7">
        <v>54.7686621077128</v>
      </c>
      <c r="BC639" s="7">
        <v>9.6</v>
      </c>
      <c r="BD639" s="7"/>
      <c r="BE639" s="6" t="s">
        <v>3776</v>
      </c>
      <c r="BF639" s="4"/>
      <c r="BG639" s="6" t="s">
        <v>132</v>
      </c>
      <c r="BH639" s="6" t="s">
        <v>10</v>
      </c>
      <c r="BI639" s="6" t="s">
        <v>217</v>
      </c>
      <c r="BJ639" s="6" t="s">
        <v>3777</v>
      </c>
      <c r="BK639" s="5" t="s">
        <v>2</v>
      </c>
      <c r="BL639" s="7">
        <v>257537.94387759999</v>
      </c>
      <c r="BM639" s="5" t="s">
        <v>131</v>
      </c>
      <c r="BN639" s="7"/>
      <c r="BO639" s="10">
        <v>38912</v>
      </c>
      <c r="BP639" s="10">
        <v>48043</v>
      </c>
      <c r="BQ639" s="10" t="s">
        <v>3767</v>
      </c>
      <c r="BR639" s="10" t="s">
        <v>4333</v>
      </c>
      <c r="BS639" s="10">
        <v>38912</v>
      </c>
      <c r="BT639" s="10">
        <v>48043</v>
      </c>
      <c r="BU639" s="7">
        <v>1903.41</v>
      </c>
      <c r="BV639" s="7">
        <v>47.26</v>
      </c>
      <c r="BW639" s="7">
        <v>0</v>
      </c>
    </row>
    <row r="640" spans="1:75" s="2" customFormat="1" ht="18.2" customHeight="1" x14ac:dyDescent="0.15">
      <c r="A640" s="11">
        <v>638</v>
      </c>
      <c r="B640" s="12" t="s">
        <v>127</v>
      </c>
      <c r="C640" s="12" t="s">
        <v>128</v>
      </c>
      <c r="D640" s="26">
        <v>45383</v>
      </c>
      <c r="E640" s="13" t="s">
        <v>1478</v>
      </c>
      <c r="F640" s="22">
        <v>178</v>
      </c>
      <c r="G640" s="22">
        <v>177</v>
      </c>
      <c r="H640" s="15">
        <v>34361.54</v>
      </c>
      <c r="I640" s="15">
        <v>25559.22</v>
      </c>
      <c r="J640" s="15">
        <v>0</v>
      </c>
      <c r="K640" s="15">
        <v>59920.76</v>
      </c>
      <c r="L640" s="15">
        <v>270.49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59920.76</v>
      </c>
      <c r="S640" s="15">
        <v>70973.03</v>
      </c>
      <c r="T640" s="15">
        <v>274.89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71247.92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8">
        <f t="shared" si="9"/>
        <v>0</v>
      </c>
      <c r="AU640" s="15">
        <v>25829.71</v>
      </c>
      <c r="AV640" s="15">
        <v>71247.92</v>
      </c>
      <c r="AW640" s="16">
        <v>87</v>
      </c>
      <c r="AX640" s="16">
        <v>300</v>
      </c>
      <c r="AY640" s="15">
        <v>253020.03</v>
      </c>
      <c r="AZ640" s="15">
        <v>61929.03</v>
      </c>
      <c r="BA640" s="14">
        <v>90.000698</v>
      </c>
      <c r="BB640" s="14">
        <v>87.0821038968393</v>
      </c>
      <c r="BC640" s="14">
        <v>9.6</v>
      </c>
      <c r="BD640" s="14"/>
      <c r="BE640" s="13" t="s">
        <v>3776</v>
      </c>
      <c r="BF640" s="11"/>
      <c r="BG640" s="13" t="s">
        <v>142</v>
      </c>
      <c r="BH640" s="13" t="s">
        <v>23</v>
      </c>
      <c r="BI640" s="13" t="s">
        <v>195</v>
      </c>
      <c r="BJ640" s="13" t="s">
        <v>3777</v>
      </c>
      <c r="BK640" s="12" t="s">
        <v>2</v>
      </c>
      <c r="BL640" s="14">
        <v>486438.40746128</v>
      </c>
      <c r="BM640" s="12" t="s">
        <v>131</v>
      </c>
      <c r="BN640" s="14"/>
      <c r="BO640" s="17">
        <v>38918</v>
      </c>
      <c r="BP640" s="17">
        <v>48049</v>
      </c>
      <c r="BQ640" s="10" t="s">
        <v>757</v>
      </c>
      <c r="BR640" s="10" t="s">
        <v>4336</v>
      </c>
      <c r="BS640" s="10">
        <v>38918</v>
      </c>
      <c r="BT640" s="10">
        <v>48049</v>
      </c>
      <c r="BU640" s="14">
        <v>28855.24</v>
      </c>
      <c r="BV640" s="14">
        <v>56.14</v>
      </c>
      <c r="BW640" s="14">
        <v>0</v>
      </c>
    </row>
    <row r="641" spans="1:75" s="2" customFormat="1" ht="18.2" customHeight="1" x14ac:dyDescent="0.15">
      <c r="A641" s="4">
        <v>639</v>
      </c>
      <c r="B641" s="5" t="s">
        <v>127</v>
      </c>
      <c r="C641" s="5" t="s">
        <v>128</v>
      </c>
      <c r="D641" s="25">
        <v>45383</v>
      </c>
      <c r="E641" s="6" t="s">
        <v>1479</v>
      </c>
      <c r="F641" s="21">
        <v>120</v>
      </c>
      <c r="G641" s="21">
        <v>119</v>
      </c>
      <c r="H641" s="8">
        <v>26890.02</v>
      </c>
      <c r="I641" s="8">
        <v>16207</v>
      </c>
      <c r="J641" s="8">
        <v>0</v>
      </c>
      <c r="K641" s="8">
        <v>43097.02</v>
      </c>
      <c r="L641" s="8">
        <v>211.66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43097.02</v>
      </c>
      <c r="S641" s="8">
        <v>34355.94</v>
      </c>
      <c r="T641" s="8">
        <v>215.12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34571.06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f t="shared" si="9"/>
        <v>0</v>
      </c>
      <c r="AU641" s="8">
        <v>16418.66</v>
      </c>
      <c r="AV641" s="8">
        <v>34571.06</v>
      </c>
      <c r="AW641" s="9">
        <v>87</v>
      </c>
      <c r="AX641" s="9">
        <v>300</v>
      </c>
      <c r="AY641" s="8">
        <v>209997.86</v>
      </c>
      <c r="AZ641" s="8">
        <v>48461.98</v>
      </c>
      <c r="BA641" s="7">
        <v>84.858001000000002</v>
      </c>
      <c r="BB641" s="7">
        <v>75.463837141136594</v>
      </c>
      <c r="BC641" s="7">
        <v>9.6</v>
      </c>
      <c r="BD641" s="7"/>
      <c r="BE641" s="6" t="s">
        <v>3776</v>
      </c>
      <c r="BF641" s="4"/>
      <c r="BG641" s="6" t="s">
        <v>166</v>
      </c>
      <c r="BH641" s="6" t="s">
        <v>39</v>
      </c>
      <c r="BI641" s="6" t="s">
        <v>167</v>
      </c>
      <c r="BJ641" s="6" t="s">
        <v>3777</v>
      </c>
      <c r="BK641" s="5" t="s">
        <v>2</v>
      </c>
      <c r="BL641" s="7">
        <v>349862.81507656001</v>
      </c>
      <c r="BM641" s="5" t="s">
        <v>131</v>
      </c>
      <c r="BN641" s="7"/>
      <c r="BO641" s="10">
        <v>38918</v>
      </c>
      <c r="BP641" s="10">
        <v>48049</v>
      </c>
      <c r="BQ641" s="10" t="s">
        <v>742</v>
      </c>
      <c r="BR641" s="10" t="s">
        <v>4341</v>
      </c>
      <c r="BS641" s="10">
        <v>38918</v>
      </c>
      <c r="BT641" s="10">
        <v>48049</v>
      </c>
      <c r="BU641" s="7">
        <v>15203.44</v>
      </c>
      <c r="BV641" s="7">
        <v>43.93</v>
      </c>
      <c r="BW641" s="7">
        <v>0</v>
      </c>
    </row>
    <row r="642" spans="1:75" s="2" customFormat="1" ht="18.2" customHeight="1" x14ac:dyDescent="0.15">
      <c r="A642" s="11">
        <v>640</v>
      </c>
      <c r="B642" s="12" t="s">
        <v>127</v>
      </c>
      <c r="C642" s="12" t="s">
        <v>128</v>
      </c>
      <c r="D642" s="26">
        <v>45383</v>
      </c>
      <c r="E642" s="13" t="s">
        <v>1480</v>
      </c>
      <c r="F642" s="22">
        <v>131</v>
      </c>
      <c r="G642" s="22">
        <v>130</v>
      </c>
      <c r="H642" s="15">
        <v>39929.93</v>
      </c>
      <c r="I642" s="15">
        <v>25561.61</v>
      </c>
      <c r="J642" s="15">
        <v>0</v>
      </c>
      <c r="K642" s="15">
        <v>65491.54</v>
      </c>
      <c r="L642" s="15">
        <v>315.58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65491.54</v>
      </c>
      <c r="S642" s="15">
        <v>56381.01</v>
      </c>
      <c r="T642" s="15">
        <v>316.11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56697.120000000003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8">
        <f t="shared" si="9"/>
        <v>0</v>
      </c>
      <c r="AU642" s="15">
        <v>25877.19</v>
      </c>
      <c r="AV642" s="15">
        <v>56697.120000000003</v>
      </c>
      <c r="AW642" s="16">
        <v>87</v>
      </c>
      <c r="AX642" s="16">
        <v>300</v>
      </c>
      <c r="AY642" s="15">
        <v>303699.05</v>
      </c>
      <c r="AZ642" s="15">
        <v>72301.37</v>
      </c>
      <c r="BA642" s="14">
        <v>87.540615000000003</v>
      </c>
      <c r="BB642" s="14">
        <v>79.295450264595303</v>
      </c>
      <c r="BC642" s="14">
        <v>9.5</v>
      </c>
      <c r="BD642" s="14"/>
      <c r="BE642" s="13" t="s">
        <v>3776</v>
      </c>
      <c r="BF642" s="11"/>
      <c r="BG642" s="13" t="s">
        <v>177</v>
      </c>
      <c r="BH642" s="13" t="s">
        <v>24</v>
      </c>
      <c r="BI642" s="13" t="s">
        <v>375</v>
      </c>
      <c r="BJ642" s="13" t="s">
        <v>3777</v>
      </c>
      <c r="BK642" s="12" t="s">
        <v>2</v>
      </c>
      <c r="BL642" s="14">
        <v>531662.15548312</v>
      </c>
      <c r="BM642" s="12" t="s">
        <v>131</v>
      </c>
      <c r="BN642" s="14"/>
      <c r="BO642" s="17">
        <v>38918</v>
      </c>
      <c r="BP642" s="17">
        <v>48049</v>
      </c>
      <c r="BQ642" s="10" t="s">
        <v>3767</v>
      </c>
      <c r="BR642" s="10" t="s">
        <v>4333</v>
      </c>
      <c r="BS642" s="10">
        <v>38918</v>
      </c>
      <c r="BT642" s="10">
        <v>48049</v>
      </c>
      <c r="BU642" s="14">
        <v>22604.400000000001</v>
      </c>
      <c r="BV642" s="14">
        <v>50.21</v>
      </c>
      <c r="BW642" s="14">
        <v>0</v>
      </c>
    </row>
    <row r="643" spans="1:75" s="2" customFormat="1" ht="18.2" customHeight="1" x14ac:dyDescent="0.15">
      <c r="A643" s="4">
        <v>641</v>
      </c>
      <c r="B643" s="5" t="s">
        <v>127</v>
      </c>
      <c r="C643" s="5" t="s">
        <v>128</v>
      </c>
      <c r="D643" s="25">
        <v>45383</v>
      </c>
      <c r="E643" s="6" t="s">
        <v>1481</v>
      </c>
      <c r="F643" s="21">
        <v>160</v>
      </c>
      <c r="G643" s="21">
        <v>159</v>
      </c>
      <c r="H643" s="8">
        <v>47847.28</v>
      </c>
      <c r="I643" s="8">
        <v>34140.86</v>
      </c>
      <c r="J643" s="8">
        <v>0</v>
      </c>
      <c r="K643" s="8">
        <v>81988.14</v>
      </c>
      <c r="L643" s="8">
        <v>378.24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81988.14</v>
      </c>
      <c r="S643" s="8">
        <v>86009.78</v>
      </c>
      <c r="T643" s="8">
        <v>378.79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86388.57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f t="shared" ref="AT643:AT706" si="10">AQ643-AR643-AS643+AP643+AO643+AN643+AL643+AI643+AH643+AG643+AF643+AA643+W643+V643+Q643+P643+O643+N643-J643</f>
        <v>0</v>
      </c>
      <c r="AU643" s="8">
        <v>34519.1</v>
      </c>
      <c r="AV643" s="8">
        <v>86388.57</v>
      </c>
      <c r="AW643" s="9">
        <v>87</v>
      </c>
      <c r="AX643" s="9">
        <v>300</v>
      </c>
      <c r="AY643" s="8">
        <v>354000.77</v>
      </c>
      <c r="AZ643" s="8">
        <v>86646.32</v>
      </c>
      <c r="BA643" s="7">
        <v>89.999803</v>
      </c>
      <c r="BB643" s="7">
        <v>85.161336896205398</v>
      </c>
      <c r="BC643" s="7">
        <v>9.5</v>
      </c>
      <c r="BD643" s="7"/>
      <c r="BE643" s="6" t="s">
        <v>3776</v>
      </c>
      <c r="BF643" s="4"/>
      <c r="BG643" s="6" t="s">
        <v>142</v>
      </c>
      <c r="BH643" s="6" t="s">
        <v>23</v>
      </c>
      <c r="BI643" s="6" t="s">
        <v>195</v>
      </c>
      <c r="BJ643" s="6" t="s">
        <v>3777</v>
      </c>
      <c r="BK643" s="5" t="s">
        <v>2</v>
      </c>
      <c r="BL643" s="7">
        <v>665582.01618792</v>
      </c>
      <c r="BM643" s="5" t="s">
        <v>131</v>
      </c>
      <c r="BN643" s="7"/>
      <c r="BO643" s="10">
        <v>38922</v>
      </c>
      <c r="BP643" s="10">
        <v>48053</v>
      </c>
      <c r="BQ643" s="10" t="s">
        <v>4480</v>
      </c>
      <c r="BR643" s="10" t="s">
        <v>4481</v>
      </c>
      <c r="BS643" s="10">
        <v>38922</v>
      </c>
      <c r="BT643" s="10">
        <v>48053</v>
      </c>
      <c r="BU643" s="7">
        <v>33068.19</v>
      </c>
      <c r="BV643" s="7">
        <v>60.17</v>
      </c>
      <c r="BW643" s="7">
        <v>0</v>
      </c>
    </row>
    <row r="644" spans="1:75" s="2" customFormat="1" ht="18.2" customHeight="1" x14ac:dyDescent="0.15">
      <c r="A644" s="11">
        <v>642</v>
      </c>
      <c r="B644" s="12" t="s">
        <v>127</v>
      </c>
      <c r="C644" s="12" t="s">
        <v>128</v>
      </c>
      <c r="D644" s="26">
        <v>45383</v>
      </c>
      <c r="E644" s="13" t="s">
        <v>1482</v>
      </c>
      <c r="F644" s="22">
        <v>151</v>
      </c>
      <c r="G644" s="22">
        <v>151</v>
      </c>
      <c r="H644" s="15">
        <v>0</v>
      </c>
      <c r="I644" s="15">
        <v>156631.84</v>
      </c>
      <c r="J644" s="15">
        <v>0</v>
      </c>
      <c r="K644" s="15">
        <v>156631.84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156631.84</v>
      </c>
      <c r="S644" s="15">
        <v>110299.94</v>
      </c>
      <c r="T644" s="15">
        <v>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110299.94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8">
        <f t="shared" si="10"/>
        <v>0</v>
      </c>
      <c r="AU644" s="15">
        <v>156631.84</v>
      </c>
      <c r="AV644" s="15">
        <v>110299.94</v>
      </c>
      <c r="AW644" s="16">
        <v>61</v>
      </c>
      <c r="AX644" s="16">
        <v>240</v>
      </c>
      <c r="AY644" s="15">
        <v>794998.24</v>
      </c>
      <c r="AZ644" s="15">
        <v>192086.58</v>
      </c>
      <c r="BA644" s="14">
        <v>88.868122</v>
      </c>
      <c r="BB644" s="14">
        <v>72.465122062168405</v>
      </c>
      <c r="BC644" s="14">
        <v>9.4</v>
      </c>
      <c r="BD644" s="14"/>
      <c r="BE644" s="13" t="s">
        <v>3776</v>
      </c>
      <c r="BF644" s="11"/>
      <c r="BG644" s="13" t="s">
        <v>148</v>
      </c>
      <c r="BH644" s="13" t="s">
        <v>16</v>
      </c>
      <c r="BI644" s="13" t="s">
        <v>207</v>
      </c>
      <c r="BJ644" s="13" t="s">
        <v>3777</v>
      </c>
      <c r="BK644" s="12" t="s">
        <v>2</v>
      </c>
      <c r="BL644" s="14">
        <v>1271541.66281152</v>
      </c>
      <c r="BM644" s="12" t="s">
        <v>131</v>
      </c>
      <c r="BN644" s="14"/>
      <c r="BO644" s="17">
        <v>38925</v>
      </c>
      <c r="BP644" s="17">
        <v>46230</v>
      </c>
      <c r="BQ644" s="10" t="s">
        <v>746</v>
      </c>
      <c r="BR644" s="10" t="s">
        <v>4331</v>
      </c>
      <c r="BS644" s="10">
        <v>38925</v>
      </c>
      <c r="BT644" s="10">
        <v>46230</v>
      </c>
      <c r="BU644" s="14">
        <v>57975.14</v>
      </c>
      <c r="BV644" s="14">
        <v>0</v>
      </c>
      <c r="BW644" s="14">
        <v>0</v>
      </c>
    </row>
    <row r="645" spans="1:75" s="2" customFormat="1" ht="18.2" customHeight="1" x14ac:dyDescent="0.15">
      <c r="A645" s="4">
        <v>643</v>
      </c>
      <c r="B645" s="5" t="s">
        <v>127</v>
      </c>
      <c r="C645" s="5" t="s">
        <v>128</v>
      </c>
      <c r="D645" s="25">
        <v>45383</v>
      </c>
      <c r="E645" s="6" t="s">
        <v>1483</v>
      </c>
      <c r="F645" s="21">
        <v>0</v>
      </c>
      <c r="G645" s="21">
        <v>0</v>
      </c>
      <c r="H645" s="8">
        <v>32037.7</v>
      </c>
      <c r="I645" s="8">
        <v>0</v>
      </c>
      <c r="J645" s="8">
        <v>0</v>
      </c>
      <c r="K645" s="8">
        <v>32037.7</v>
      </c>
      <c r="L645" s="8">
        <v>252.19</v>
      </c>
      <c r="M645" s="8">
        <v>0</v>
      </c>
      <c r="N645" s="8">
        <v>0</v>
      </c>
      <c r="O645" s="8">
        <v>252.19</v>
      </c>
      <c r="P645" s="8">
        <v>0</v>
      </c>
      <c r="Q645" s="8">
        <v>0</v>
      </c>
      <c r="R645" s="8">
        <v>31785.51</v>
      </c>
      <c r="S645" s="8">
        <v>0</v>
      </c>
      <c r="T645" s="8">
        <v>256.3</v>
      </c>
      <c r="U645" s="8">
        <v>0</v>
      </c>
      <c r="V645" s="8">
        <v>0</v>
      </c>
      <c r="W645" s="8">
        <v>256.3</v>
      </c>
      <c r="X645" s="8">
        <v>0</v>
      </c>
      <c r="Y645" s="8">
        <v>0</v>
      </c>
      <c r="Z645" s="8">
        <v>0</v>
      </c>
      <c r="AA645" s="8">
        <v>52.34</v>
      </c>
      <c r="AB645" s="8">
        <v>0</v>
      </c>
      <c r="AC645" s="8">
        <v>0</v>
      </c>
      <c r="AD645" s="8">
        <v>0</v>
      </c>
      <c r="AE645" s="8">
        <v>0</v>
      </c>
      <c r="AF645" s="8">
        <v>-23.29</v>
      </c>
      <c r="AG645" s="8">
        <v>28.04</v>
      </c>
      <c r="AH645" s="8">
        <v>71.5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3.51</v>
      </c>
      <c r="AQ645" s="8">
        <v>0</v>
      </c>
      <c r="AR645" s="8">
        <v>0.05</v>
      </c>
      <c r="AS645" s="8">
        <v>0</v>
      </c>
      <c r="AT645" s="8">
        <f t="shared" si="10"/>
        <v>640.54</v>
      </c>
      <c r="AU645" s="8">
        <v>0</v>
      </c>
      <c r="AV645" s="8">
        <v>0</v>
      </c>
      <c r="AW645" s="9">
        <v>87</v>
      </c>
      <c r="AX645" s="9">
        <v>300</v>
      </c>
      <c r="AY645" s="8">
        <v>242098.79</v>
      </c>
      <c r="AZ645" s="8">
        <v>57740.19</v>
      </c>
      <c r="BA645" s="7">
        <v>87.732782</v>
      </c>
      <c r="BB645" s="7">
        <v>48.296190566550301</v>
      </c>
      <c r="BC645" s="7">
        <v>9.6</v>
      </c>
      <c r="BD645" s="7"/>
      <c r="BE645" s="6" t="s">
        <v>3776</v>
      </c>
      <c r="BF645" s="4"/>
      <c r="BG645" s="6" t="s">
        <v>134</v>
      </c>
      <c r="BH645" s="6" t="s">
        <v>22</v>
      </c>
      <c r="BI645" s="6" t="s">
        <v>136</v>
      </c>
      <c r="BJ645" s="6" t="s">
        <v>1</v>
      </c>
      <c r="BK645" s="5" t="s">
        <v>2</v>
      </c>
      <c r="BL645" s="7">
        <v>258035.66017428</v>
      </c>
      <c r="BM645" s="5" t="s">
        <v>131</v>
      </c>
      <c r="BN645" s="7"/>
      <c r="BO645" s="10">
        <v>38926</v>
      </c>
      <c r="BP645" s="10">
        <v>48057</v>
      </c>
      <c r="BQ645" s="10" t="s">
        <v>4319</v>
      </c>
      <c r="BR645" s="10" t="s">
        <v>4326</v>
      </c>
      <c r="BS645" s="10">
        <v>38926</v>
      </c>
      <c r="BT645" s="10">
        <v>48057</v>
      </c>
      <c r="BU645" s="7">
        <v>0</v>
      </c>
      <c r="BV645" s="7">
        <v>52.34</v>
      </c>
      <c r="BW645" s="7">
        <v>0</v>
      </c>
    </row>
    <row r="646" spans="1:75" s="2" customFormat="1" ht="18.2" customHeight="1" x14ac:dyDescent="0.15">
      <c r="A646" s="11">
        <v>644</v>
      </c>
      <c r="B646" s="12" t="s">
        <v>127</v>
      </c>
      <c r="C646" s="12" t="s">
        <v>128</v>
      </c>
      <c r="D646" s="26">
        <v>45383</v>
      </c>
      <c r="E646" s="13" t="s">
        <v>1484</v>
      </c>
      <c r="F646" s="22">
        <v>147</v>
      </c>
      <c r="G646" s="22">
        <v>146</v>
      </c>
      <c r="H646" s="15">
        <v>31489.72</v>
      </c>
      <c r="I646" s="15">
        <v>21311.26</v>
      </c>
      <c r="J646" s="15">
        <v>0</v>
      </c>
      <c r="K646" s="15">
        <v>52800.98</v>
      </c>
      <c r="L646" s="15">
        <v>247.96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52800.98</v>
      </c>
      <c r="S646" s="15">
        <v>51671.22</v>
      </c>
      <c r="T646" s="15">
        <v>251.92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51923.14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8">
        <f t="shared" si="10"/>
        <v>0</v>
      </c>
      <c r="AU646" s="15">
        <v>21559.22</v>
      </c>
      <c r="AV646" s="15">
        <v>51923.14</v>
      </c>
      <c r="AW646" s="16">
        <v>87</v>
      </c>
      <c r="AX646" s="16">
        <v>300</v>
      </c>
      <c r="AY646" s="15">
        <v>231998.97</v>
      </c>
      <c r="AZ646" s="15">
        <v>56761.54</v>
      </c>
      <c r="BA646" s="14">
        <v>90.000395999999995</v>
      </c>
      <c r="BB646" s="14">
        <v>83.7205810340607</v>
      </c>
      <c r="BC646" s="14">
        <v>9.6</v>
      </c>
      <c r="BD646" s="14"/>
      <c r="BE646" s="13" t="s">
        <v>3776</v>
      </c>
      <c r="BF646" s="11"/>
      <c r="BG646" s="13" t="s">
        <v>132</v>
      </c>
      <c r="BH646" s="13" t="s">
        <v>10</v>
      </c>
      <c r="BI646" s="13" t="s">
        <v>217</v>
      </c>
      <c r="BJ646" s="13" t="s">
        <v>3777</v>
      </c>
      <c r="BK646" s="12" t="s">
        <v>2</v>
      </c>
      <c r="BL646" s="14">
        <v>428639.83406744001</v>
      </c>
      <c r="BM646" s="12" t="s">
        <v>131</v>
      </c>
      <c r="BN646" s="14"/>
      <c r="BO646" s="17">
        <v>38926</v>
      </c>
      <c r="BP646" s="17">
        <v>48057</v>
      </c>
      <c r="BQ646" s="10" t="s">
        <v>769</v>
      </c>
      <c r="BR646" s="10" t="s">
        <v>4346</v>
      </c>
      <c r="BS646" s="10">
        <v>38926</v>
      </c>
      <c r="BT646" s="10">
        <v>48057</v>
      </c>
      <c r="BU646" s="14">
        <v>21916.2</v>
      </c>
      <c r="BV646" s="14">
        <v>51.46</v>
      </c>
      <c r="BW646" s="14">
        <v>0</v>
      </c>
    </row>
    <row r="647" spans="1:75" s="2" customFormat="1" ht="18.2" customHeight="1" x14ac:dyDescent="0.15">
      <c r="A647" s="4">
        <v>645</v>
      </c>
      <c r="B647" s="5" t="s">
        <v>127</v>
      </c>
      <c r="C647" s="5" t="s">
        <v>128</v>
      </c>
      <c r="D647" s="25">
        <v>45383</v>
      </c>
      <c r="E647" s="6" t="s">
        <v>1485</v>
      </c>
      <c r="F647" s="21">
        <v>11</v>
      </c>
      <c r="G647" s="21">
        <v>10</v>
      </c>
      <c r="H647" s="8">
        <v>28706.83</v>
      </c>
      <c r="I647" s="8">
        <v>2129.64</v>
      </c>
      <c r="J647" s="8">
        <v>0</v>
      </c>
      <c r="K647" s="8">
        <v>30836.47</v>
      </c>
      <c r="L647" s="8">
        <v>222.45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30836.47</v>
      </c>
      <c r="S647" s="8">
        <v>2345.9</v>
      </c>
      <c r="T647" s="8">
        <v>229.65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2575.5500000000002</v>
      </c>
      <c r="AA647" s="8">
        <v>0</v>
      </c>
      <c r="AB647" s="8">
        <v>0</v>
      </c>
      <c r="AC647" s="8">
        <v>0</v>
      </c>
      <c r="AD647" s="8"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f t="shared" si="10"/>
        <v>0</v>
      </c>
      <c r="AU647" s="8">
        <v>2352.09</v>
      </c>
      <c r="AV647" s="8">
        <v>2575.5500000000002</v>
      </c>
      <c r="AW647" s="9">
        <v>88</v>
      </c>
      <c r="AX647" s="9">
        <v>300</v>
      </c>
      <c r="AY647" s="8">
        <v>210002.66</v>
      </c>
      <c r="AZ647" s="8">
        <v>51336.9</v>
      </c>
      <c r="BA647" s="7">
        <v>89.988483000000002</v>
      </c>
      <c r="BB647" s="7">
        <v>54.053266877723601</v>
      </c>
      <c r="BC647" s="7">
        <v>9.6</v>
      </c>
      <c r="BD647" s="7"/>
      <c r="BE647" s="6" t="s">
        <v>3776</v>
      </c>
      <c r="BF647" s="4"/>
      <c r="BG647" s="6" t="s">
        <v>137</v>
      </c>
      <c r="BH647" s="6" t="s">
        <v>9</v>
      </c>
      <c r="BI647" s="6" t="s">
        <v>150</v>
      </c>
      <c r="BJ647" s="6" t="s">
        <v>3777</v>
      </c>
      <c r="BK647" s="5" t="s">
        <v>2</v>
      </c>
      <c r="BL647" s="7">
        <v>250331.32688116</v>
      </c>
      <c r="BM647" s="5" t="s">
        <v>131</v>
      </c>
      <c r="BN647" s="7"/>
      <c r="BO647" s="10">
        <v>38931</v>
      </c>
      <c r="BP647" s="10">
        <v>48062</v>
      </c>
      <c r="BQ647" s="10" t="s">
        <v>3698</v>
      </c>
      <c r="BR647" s="10" t="s">
        <v>4322</v>
      </c>
      <c r="BS647" s="10">
        <v>38931</v>
      </c>
      <c r="BT647" s="10">
        <v>48062</v>
      </c>
      <c r="BU647" s="7">
        <v>1348.4</v>
      </c>
      <c r="BV647" s="7">
        <v>46.54</v>
      </c>
      <c r="BW647" s="7">
        <v>0</v>
      </c>
    </row>
    <row r="648" spans="1:75" s="2" customFormat="1" ht="18.2" customHeight="1" x14ac:dyDescent="0.15">
      <c r="A648" s="11">
        <v>646</v>
      </c>
      <c r="B648" s="12" t="s">
        <v>127</v>
      </c>
      <c r="C648" s="12" t="s">
        <v>128</v>
      </c>
      <c r="D648" s="26">
        <v>45383</v>
      </c>
      <c r="E648" s="13" t="s">
        <v>1486</v>
      </c>
      <c r="F648" s="22">
        <v>160</v>
      </c>
      <c r="G648" s="22">
        <v>159</v>
      </c>
      <c r="H648" s="15">
        <v>40198.22</v>
      </c>
      <c r="I648" s="15">
        <v>28188.74</v>
      </c>
      <c r="J648" s="15">
        <v>0</v>
      </c>
      <c r="K648" s="15">
        <v>68386.960000000006</v>
      </c>
      <c r="L648" s="15">
        <v>312.76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68386.960000000006</v>
      </c>
      <c r="S648" s="15">
        <v>71556.33</v>
      </c>
      <c r="T648" s="15">
        <v>318.24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71874.570000000007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8">
        <f t="shared" si="10"/>
        <v>0</v>
      </c>
      <c r="AU648" s="15">
        <v>28501.5</v>
      </c>
      <c r="AV648" s="15">
        <v>71874.570000000007</v>
      </c>
      <c r="AW648" s="16">
        <v>88</v>
      </c>
      <c r="AX648" s="16">
        <v>300</v>
      </c>
      <c r="AY648" s="15">
        <v>295399.18</v>
      </c>
      <c r="AZ648" s="15">
        <v>72222.23</v>
      </c>
      <c r="BA648" s="14">
        <v>90.000248999999997</v>
      </c>
      <c r="BB648" s="14">
        <v>85.220899830329799</v>
      </c>
      <c r="BC648" s="14">
        <v>9.5</v>
      </c>
      <c r="BD648" s="14"/>
      <c r="BE648" s="13" t="s">
        <v>3776</v>
      </c>
      <c r="BF648" s="11"/>
      <c r="BG648" s="13" t="s">
        <v>177</v>
      </c>
      <c r="BH648" s="13" t="s">
        <v>24</v>
      </c>
      <c r="BI648" s="13" t="s">
        <v>375</v>
      </c>
      <c r="BJ648" s="13" t="s">
        <v>3777</v>
      </c>
      <c r="BK648" s="12" t="s">
        <v>2</v>
      </c>
      <c r="BL648" s="14">
        <v>555167.25611487997</v>
      </c>
      <c r="BM648" s="12" t="s">
        <v>131</v>
      </c>
      <c r="BN648" s="14"/>
      <c r="BO648" s="17">
        <v>38931</v>
      </c>
      <c r="BP648" s="17">
        <v>48062</v>
      </c>
      <c r="BQ648" s="10" t="s">
        <v>772</v>
      </c>
      <c r="BR648" s="10" t="s">
        <v>4329</v>
      </c>
      <c r="BS648" s="10">
        <v>38931</v>
      </c>
      <c r="BT648" s="10">
        <v>48062</v>
      </c>
      <c r="BU648" s="14">
        <v>27565.18</v>
      </c>
      <c r="BV648" s="14">
        <v>50.15</v>
      </c>
      <c r="BW648" s="14">
        <v>0</v>
      </c>
    </row>
    <row r="649" spans="1:75" s="2" customFormat="1" ht="18.2" customHeight="1" x14ac:dyDescent="0.15">
      <c r="A649" s="4">
        <v>647</v>
      </c>
      <c r="B649" s="5" t="s">
        <v>127</v>
      </c>
      <c r="C649" s="5" t="s">
        <v>128</v>
      </c>
      <c r="D649" s="25">
        <v>45383</v>
      </c>
      <c r="E649" s="6" t="s">
        <v>1487</v>
      </c>
      <c r="F649" s="21">
        <v>0</v>
      </c>
      <c r="G649" s="21">
        <v>0</v>
      </c>
      <c r="H649" s="8">
        <v>36767.86</v>
      </c>
      <c r="I649" s="8">
        <v>0</v>
      </c>
      <c r="J649" s="8">
        <v>0</v>
      </c>
      <c r="K649" s="8">
        <v>36767.86</v>
      </c>
      <c r="L649" s="8">
        <v>284.97000000000003</v>
      </c>
      <c r="M649" s="8">
        <v>0</v>
      </c>
      <c r="N649" s="8">
        <v>0</v>
      </c>
      <c r="O649" s="8">
        <v>284.97000000000003</v>
      </c>
      <c r="P649" s="8">
        <v>0</v>
      </c>
      <c r="Q649" s="8">
        <v>0</v>
      </c>
      <c r="R649" s="8">
        <v>36482.89</v>
      </c>
      <c r="S649" s="8">
        <v>0</v>
      </c>
      <c r="T649" s="8">
        <v>294.14</v>
      </c>
      <c r="U649" s="8">
        <v>0</v>
      </c>
      <c r="V649" s="8">
        <v>0</v>
      </c>
      <c r="W649" s="8">
        <v>294.14</v>
      </c>
      <c r="X649" s="8">
        <v>0</v>
      </c>
      <c r="Y649" s="8">
        <v>0</v>
      </c>
      <c r="Z649" s="8">
        <v>0</v>
      </c>
      <c r="AA649" s="8">
        <v>59.61</v>
      </c>
      <c r="AB649" s="8">
        <v>0</v>
      </c>
      <c r="AC649" s="8">
        <v>0</v>
      </c>
      <c r="AD649" s="8">
        <v>0</v>
      </c>
      <c r="AE649" s="8">
        <v>0</v>
      </c>
      <c r="AF649" s="8">
        <v>-25.84</v>
      </c>
      <c r="AG649" s="8">
        <v>31.94</v>
      </c>
      <c r="AH649" s="8">
        <v>81.17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0.8</v>
      </c>
      <c r="AQ649" s="8">
        <v>0</v>
      </c>
      <c r="AR649" s="8">
        <v>4.6900000000000004</v>
      </c>
      <c r="AS649" s="8">
        <v>0</v>
      </c>
      <c r="AT649" s="8">
        <f t="shared" si="10"/>
        <v>722.1</v>
      </c>
      <c r="AU649" s="8">
        <v>0</v>
      </c>
      <c r="AV649" s="8">
        <v>0</v>
      </c>
      <c r="AW649" s="9">
        <v>88</v>
      </c>
      <c r="AX649" s="9">
        <v>300</v>
      </c>
      <c r="AY649" s="8">
        <v>269002.40000000002</v>
      </c>
      <c r="AZ649" s="8">
        <v>65758.45</v>
      </c>
      <c r="BA649" s="7">
        <v>89.999193000000005</v>
      </c>
      <c r="BB649" s="7">
        <v>49.931691794860903</v>
      </c>
      <c r="BC649" s="7">
        <v>9.6</v>
      </c>
      <c r="BD649" s="7"/>
      <c r="BE649" s="6" t="s">
        <v>3776</v>
      </c>
      <c r="BF649" s="4"/>
      <c r="BG649" s="6" t="s">
        <v>142</v>
      </c>
      <c r="BH649" s="6" t="s">
        <v>7</v>
      </c>
      <c r="BI649" s="6" t="s">
        <v>190</v>
      </c>
      <c r="BJ649" s="6" t="s">
        <v>1</v>
      </c>
      <c r="BK649" s="5" t="s">
        <v>2</v>
      </c>
      <c r="BL649" s="7">
        <v>296169.12254091998</v>
      </c>
      <c r="BM649" s="5" t="s">
        <v>131</v>
      </c>
      <c r="BN649" s="7"/>
      <c r="BO649" s="10">
        <v>38932</v>
      </c>
      <c r="BP649" s="10">
        <v>48063</v>
      </c>
      <c r="BQ649" s="10" t="s">
        <v>4319</v>
      </c>
      <c r="BR649" s="10" t="s">
        <v>4326</v>
      </c>
      <c r="BS649" s="10">
        <v>38932</v>
      </c>
      <c r="BT649" s="10">
        <v>48063</v>
      </c>
      <c r="BU649" s="7">
        <v>0</v>
      </c>
      <c r="BV649" s="7">
        <v>59.61</v>
      </c>
      <c r="BW649" s="7">
        <v>0</v>
      </c>
    </row>
    <row r="650" spans="1:75" s="2" customFormat="1" ht="18.2" customHeight="1" x14ac:dyDescent="0.15">
      <c r="A650" s="11">
        <v>648</v>
      </c>
      <c r="B650" s="12" t="s">
        <v>127</v>
      </c>
      <c r="C650" s="12" t="s">
        <v>128</v>
      </c>
      <c r="D650" s="26">
        <v>45383</v>
      </c>
      <c r="E650" s="13" t="s">
        <v>1488</v>
      </c>
      <c r="F650" s="22">
        <v>126</v>
      </c>
      <c r="G650" s="22">
        <v>125</v>
      </c>
      <c r="H650" s="15">
        <v>32255.360000000001</v>
      </c>
      <c r="I650" s="15">
        <v>19703.78</v>
      </c>
      <c r="J650" s="15">
        <v>0</v>
      </c>
      <c r="K650" s="15">
        <v>51959.14</v>
      </c>
      <c r="L650" s="15">
        <v>249.95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51959.14</v>
      </c>
      <c r="S650" s="15">
        <v>43794.97</v>
      </c>
      <c r="T650" s="15">
        <v>258.04000000000002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44053.01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8">
        <f t="shared" si="10"/>
        <v>0</v>
      </c>
      <c r="AU650" s="15">
        <v>19953.73</v>
      </c>
      <c r="AV650" s="15">
        <v>44053.01</v>
      </c>
      <c r="AW650" s="16">
        <v>88</v>
      </c>
      <c r="AX650" s="16">
        <v>300</v>
      </c>
      <c r="AY650" s="15">
        <v>242098.96</v>
      </c>
      <c r="AZ650" s="15">
        <v>57683.3</v>
      </c>
      <c r="BA650" s="14">
        <v>87.732722999999993</v>
      </c>
      <c r="BB650" s="14">
        <v>79.026630531509497</v>
      </c>
      <c r="BC650" s="14">
        <v>9.6</v>
      </c>
      <c r="BD650" s="14"/>
      <c r="BE650" s="13" t="s">
        <v>3776</v>
      </c>
      <c r="BF650" s="11"/>
      <c r="BG650" s="13" t="s">
        <v>134</v>
      </c>
      <c r="BH650" s="13" t="s">
        <v>22</v>
      </c>
      <c r="BI650" s="13" t="s">
        <v>136</v>
      </c>
      <c r="BJ650" s="13" t="s">
        <v>3777</v>
      </c>
      <c r="BK650" s="12" t="s">
        <v>2</v>
      </c>
      <c r="BL650" s="14">
        <v>421805.75337592</v>
      </c>
      <c r="BM650" s="12" t="s">
        <v>131</v>
      </c>
      <c r="BN650" s="14"/>
      <c r="BO650" s="17">
        <v>38933</v>
      </c>
      <c r="BP650" s="17">
        <v>48064</v>
      </c>
      <c r="BQ650" s="10" t="s">
        <v>4436</v>
      </c>
      <c r="BR650" s="10" t="s">
        <v>4437</v>
      </c>
      <c r="BS650" s="10">
        <v>38933</v>
      </c>
      <c r="BT650" s="10">
        <v>48064</v>
      </c>
      <c r="BU650" s="14">
        <v>19116.259999999998</v>
      </c>
      <c r="BV650" s="14">
        <v>52.29</v>
      </c>
      <c r="BW650" s="14">
        <v>0</v>
      </c>
    </row>
    <row r="651" spans="1:75" s="2" customFormat="1" ht="18.2" customHeight="1" x14ac:dyDescent="0.15">
      <c r="A651" s="4">
        <v>649</v>
      </c>
      <c r="B651" s="5" t="s">
        <v>127</v>
      </c>
      <c r="C651" s="5" t="s">
        <v>128</v>
      </c>
      <c r="D651" s="25">
        <v>45383</v>
      </c>
      <c r="E651" s="6" t="s">
        <v>1489</v>
      </c>
      <c r="F651" s="21">
        <v>182</v>
      </c>
      <c r="G651" s="21">
        <v>181</v>
      </c>
      <c r="H651" s="8">
        <v>122677.45</v>
      </c>
      <c r="I651" s="8">
        <v>92555.55</v>
      </c>
      <c r="J651" s="8">
        <v>0</v>
      </c>
      <c r="K651" s="8">
        <v>215233</v>
      </c>
      <c r="L651" s="8">
        <v>958.49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215233</v>
      </c>
      <c r="S651" s="8">
        <v>254752.17</v>
      </c>
      <c r="T651" s="8">
        <v>960.97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255713.14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f t="shared" si="10"/>
        <v>0</v>
      </c>
      <c r="AU651" s="8">
        <v>93514.04</v>
      </c>
      <c r="AV651" s="8">
        <v>255713.14</v>
      </c>
      <c r="AW651" s="9">
        <v>88</v>
      </c>
      <c r="AX651" s="9">
        <v>300</v>
      </c>
      <c r="AY651" s="8">
        <v>907000.34</v>
      </c>
      <c r="AZ651" s="8">
        <v>221453.35</v>
      </c>
      <c r="BA651" s="7">
        <v>89.904043999999999</v>
      </c>
      <c r="BB651" s="7">
        <v>87.378750884789</v>
      </c>
      <c r="BC651" s="7">
        <v>9.4</v>
      </c>
      <c r="BD651" s="7"/>
      <c r="BE651" s="6" t="s">
        <v>3776</v>
      </c>
      <c r="BF651" s="4"/>
      <c r="BG651" s="6" t="s">
        <v>137</v>
      </c>
      <c r="BH651" s="6" t="s">
        <v>5</v>
      </c>
      <c r="BI651" s="6" t="s">
        <v>377</v>
      </c>
      <c r="BJ651" s="6" t="s">
        <v>3777</v>
      </c>
      <c r="BK651" s="5" t="s">
        <v>2</v>
      </c>
      <c r="BL651" s="7">
        <v>1747267.5205240001</v>
      </c>
      <c r="BM651" s="5" t="s">
        <v>131</v>
      </c>
      <c r="BN651" s="7"/>
      <c r="BO651" s="10">
        <v>38933</v>
      </c>
      <c r="BP651" s="10">
        <v>48064</v>
      </c>
      <c r="BQ651" s="10" t="s">
        <v>4385</v>
      </c>
      <c r="BR651" s="10" t="s">
        <v>4386</v>
      </c>
      <c r="BS651" s="10">
        <v>38933</v>
      </c>
      <c r="BT651" s="10">
        <v>48064</v>
      </c>
      <c r="BU651" s="7">
        <v>82644.27</v>
      </c>
      <c r="BV651" s="7">
        <v>84.8</v>
      </c>
      <c r="BW651" s="7">
        <v>0</v>
      </c>
    </row>
    <row r="652" spans="1:75" s="2" customFormat="1" ht="18.2" customHeight="1" x14ac:dyDescent="0.15">
      <c r="A652" s="11">
        <v>650</v>
      </c>
      <c r="B652" s="12" t="s">
        <v>127</v>
      </c>
      <c r="C652" s="12" t="s">
        <v>128</v>
      </c>
      <c r="D652" s="26">
        <v>45383</v>
      </c>
      <c r="E652" s="13" t="s">
        <v>1490</v>
      </c>
      <c r="F652" s="22">
        <v>129</v>
      </c>
      <c r="G652" s="22">
        <v>128</v>
      </c>
      <c r="H652" s="15">
        <v>47542.44</v>
      </c>
      <c r="I652" s="15">
        <v>29701.84</v>
      </c>
      <c r="J652" s="15">
        <v>0</v>
      </c>
      <c r="K652" s="15">
        <v>77244.28</v>
      </c>
      <c r="L652" s="15">
        <v>369.98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77244.28</v>
      </c>
      <c r="S652" s="15">
        <v>65230.96</v>
      </c>
      <c r="T652" s="15">
        <v>376.38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65607.34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8">
        <f t="shared" si="10"/>
        <v>0</v>
      </c>
      <c r="AU652" s="15">
        <v>30071.82</v>
      </c>
      <c r="AV652" s="15">
        <v>65607.34</v>
      </c>
      <c r="AW652" s="16">
        <v>88</v>
      </c>
      <c r="AX652" s="16">
        <v>300</v>
      </c>
      <c r="AY652" s="15">
        <v>364498.87</v>
      </c>
      <c r="AZ652" s="15">
        <v>85425.05</v>
      </c>
      <c r="BA652" s="14">
        <v>86.296559000000002</v>
      </c>
      <c r="BB652" s="14">
        <v>78.032328531648801</v>
      </c>
      <c r="BC652" s="14">
        <v>9.5</v>
      </c>
      <c r="BD652" s="14"/>
      <c r="BE652" s="13" t="s">
        <v>3776</v>
      </c>
      <c r="BF652" s="11"/>
      <c r="BG652" s="13" t="s">
        <v>134</v>
      </c>
      <c r="BH652" s="13" t="s">
        <v>22</v>
      </c>
      <c r="BI652" s="13" t="s">
        <v>136</v>
      </c>
      <c r="BJ652" s="13" t="s">
        <v>3777</v>
      </c>
      <c r="BK652" s="12" t="s">
        <v>2</v>
      </c>
      <c r="BL652" s="14">
        <v>627071.22787983995</v>
      </c>
      <c r="BM652" s="12" t="s">
        <v>131</v>
      </c>
      <c r="BN652" s="14"/>
      <c r="BO652" s="17">
        <v>38933</v>
      </c>
      <c r="BP652" s="17">
        <v>48064</v>
      </c>
      <c r="BQ652" s="10" t="s">
        <v>757</v>
      </c>
      <c r="BR652" s="10" t="s">
        <v>4336</v>
      </c>
      <c r="BS652" s="10">
        <v>38933</v>
      </c>
      <c r="BT652" s="10">
        <v>48064</v>
      </c>
      <c r="BU652" s="14">
        <v>26323.200000000001</v>
      </c>
      <c r="BV652" s="14">
        <v>59.32</v>
      </c>
      <c r="BW652" s="14">
        <v>0</v>
      </c>
    </row>
    <row r="653" spans="1:75" s="2" customFormat="1" ht="18.2" customHeight="1" x14ac:dyDescent="0.15">
      <c r="A653" s="4">
        <v>651</v>
      </c>
      <c r="B653" s="5" t="s">
        <v>127</v>
      </c>
      <c r="C653" s="5" t="s">
        <v>128</v>
      </c>
      <c r="D653" s="25">
        <v>45383</v>
      </c>
      <c r="E653" s="6" t="s">
        <v>1491</v>
      </c>
      <c r="F653" s="21">
        <v>0</v>
      </c>
      <c r="G653" s="21">
        <v>0</v>
      </c>
      <c r="H653" s="8">
        <v>33089.519999999997</v>
      </c>
      <c r="I653" s="8">
        <v>0</v>
      </c>
      <c r="J653" s="8">
        <v>0</v>
      </c>
      <c r="K653" s="8">
        <v>33089.519999999997</v>
      </c>
      <c r="L653" s="8">
        <v>256.39999999999998</v>
      </c>
      <c r="M653" s="8">
        <v>0</v>
      </c>
      <c r="N653" s="8">
        <v>0</v>
      </c>
      <c r="O653" s="8">
        <v>256.39999999999998</v>
      </c>
      <c r="P653" s="8">
        <v>0</v>
      </c>
      <c r="Q653" s="8">
        <v>0</v>
      </c>
      <c r="R653" s="8">
        <v>32833.120000000003</v>
      </c>
      <c r="S653" s="8">
        <v>0</v>
      </c>
      <c r="T653" s="8">
        <v>264.72000000000003</v>
      </c>
      <c r="U653" s="8">
        <v>0</v>
      </c>
      <c r="V653" s="8">
        <v>0</v>
      </c>
      <c r="W653" s="8">
        <v>264.72000000000003</v>
      </c>
      <c r="X653" s="8">
        <v>0</v>
      </c>
      <c r="Y653" s="8">
        <v>0</v>
      </c>
      <c r="Z653" s="8">
        <v>0</v>
      </c>
      <c r="AA653" s="8">
        <v>53.64</v>
      </c>
      <c r="AB653" s="8">
        <v>0</v>
      </c>
      <c r="AC653" s="8">
        <v>0</v>
      </c>
      <c r="AD653" s="8">
        <v>0</v>
      </c>
      <c r="AE653" s="8">
        <v>0</v>
      </c>
      <c r="AF653" s="8">
        <v>-23.18</v>
      </c>
      <c r="AG653" s="8">
        <v>28.74</v>
      </c>
      <c r="AH653" s="8">
        <v>73.05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48.69</v>
      </c>
      <c r="AQ653" s="8">
        <v>0</v>
      </c>
      <c r="AR653" s="8">
        <v>86.14</v>
      </c>
      <c r="AS653" s="8">
        <v>0</v>
      </c>
      <c r="AT653" s="8">
        <f t="shared" si="10"/>
        <v>615.91999999999996</v>
      </c>
      <c r="AU653" s="8">
        <v>0</v>
      </c>
      <c r="AV653" s="8">
        <v>0</v>
      </c>
      <c r="AW653" s="9">
        <v>88</v>
      </c>
      <c r="AX653" s="9">
        <v>300</v>
      </c>
      <c r="AY653" s="8">
        <v>242098.96</v>
      </c>
      <c r="AZ653" s="8">
        <v>59174.27</v>
      </c>
      <c r="BA653" s="7">
        <v>90.000394999999997</v>
      </c>
      <c r="BB653" s="7">
        <v>49.937139386466498</v>
      </c>
      <c r="BC653" s="7">
        <v>9.6</v>
      </c>
      <c r="BD653" s="7"/>
      <c r="BE653" s="6" t="s">
        <v>3776</v>
      </c>
      <c r="BF653" s="4"/>
      <c r="BG653" s="6" t="s">
        <v>134</v>
      </c>
      <c r="BH653" s="6" t="s">
        <v>22</v>
      </c>
      <c r="BI653" s="6" t="s">
        <v>136</v>
      </c>
      <c r="BJ653" s="6" t="s">
        <v>1</v>
      </c>
      <c r="BK653" s="5" t="s">
        <v>2</v>
      </c>
      <c r="BL653" s="7">
        <v>266540.18748735997</v>
      </c>
      <c r="BM653" s="5" t="s">
        <v>131</v>
      </c>
      <c r="BN653" s="7"/>
      <c r="BO653" s="10">
        <v>38933</v>
      </c>
      <c r="BP653" s="10">
        <v>48064</v>
      </c>
      <c r="BQ653" s="10" t="s">
        <v>4319</v>
      </c>
      <c r="BR653" s="10" t="s">
        <v>4326</v>
      </c>
      <c r="BS653" s="10">
        <v>38933</v>
      </c>
      <c r="BT653" s="10">
        <v>48064</v>
      </c>
      <c r="BU653" s="7">
        <v>0</v>
      </c>
      <c r="BV653" s="7">
        <v>53.64</v>
      </c>
      <c r="BW653" s="7">
        <v>0</v>
      </c>
    </row>
    <row r="654" spans="1:75" s="2" customFormat="1" ht="18.2" customHeight="1" x14ac:dyDescent="0.15">
      <c r="A654" s="11">
        <v>652</v>
      </c>
      <c r="B654" s="12" t="s">
        <v>127</v>
      </c>
      <c r="C654" s="12" t="s">
        <v>128</v>
      </c>
      <c r="D654" s="26">
        <v>45383</v>
      </c>
      <c r="E654" s="13" t="s">
        <v>1492</v>
      </c>
      <c r="F654" s="22">
        <v>0</v>
      </c>
      <c r="G654" s="22">
        <v>0</v>
      </c>
      <c r="H654" s="15">
        <v>48154.54</v>
      </c>
      <c r="I654" s="15">
        <v>0</v>
      </c>
      <c r="J654" s="15">
        <v>0</v>
      </c>
      <c r="K654" s="15">
        <v>48154.54</v>
      </c>
      <c r="L654" s="15">
        <v>374.75</v>
      </c>
      <c r="M654" s="15">
        <v>0</v>
      </c>
      <c r="N654" s="15">
        <v>0</v>
      </c>
      <c r="O654" s="15">
        <v>374.75</v>
      </c>
      <c r="P654" s="15">
        <v>0</v>
      </c>
      <c r="Q654" s="15">
        <v>0</v>
      </c>
      <c r="R654" s="15">
        <v>47779.79</v>
      </c>
      <c r="S654" s="15">
        <v>0</v>
      </c>
      <c r="T654" s="15">
        <v>381.22</v>
      </c>
      <c r="U654" s="15">
        <v>0</v>
      </c>
      <c r="V654" s="15">
        <v>0</v>
      </c>
      <c r="W654" s="15">
        <v>381.22</v>
      </c>
      <c r="X654" s="15">
        <v>0</v>
      </c>
      <c r="Y654" s="15">
        <v>0</v>
      </c>
      <c r="Z654" s="15">
        <v>0</v>
      </c>
      <c r="AA654" s="15">
        <v>60.09</v>
      </c>
      <c r="AB654" s="15">
        <v>0</v>
      </c>
      <c r="AC654" s="15">
        <v>0</v>
      </c>
      <c r="AD654" s="15">
        <v>0</v>
      </c>
      <c r="AE654" s="15">
        <v>0</v>
      </c>
      <c r="AF654" s="15">
        <v>-34.31</v>
      </c>
      <c r="AG654" s="15">
        <v>40.799999999999997</v>
      </c>
      <c r="AH654" s="15">
        <v>106.79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19.75</v>
      </c>
      <c r="AQ654" s="15">
        <v>0</v>
      </c>
      <c r="AR654" s="15">
        <v>25.22</v>
      </c>
      <c r="AS654" s="15">
        <v>0</v>
      </c>
      <c r="AT654" s="8">
        <f t="shared" si="10"/>
        <v>923.87</v>
      </c>
      <c r="AU654" s="15">
        <v>0</v>
      </c>
      <c r="AV654" s="15">
        <v>0</v>
      </c>
      <c r="AW654" s="16">
        <v>88</v>
      </c>
      <c r="AX654" s="16">
        <v>300</v>
      </c>
      <c r="AY654" s="15">
        <v>354001.36</v>
      </c>
      <c r="AZ654" s="15">
        <v>86524.95</v>
      </c>
      <c r="BA654" s="14">
        <v>89.999656999999999</v>
      </c>
      <c r="BB654" s="14">
        <v>49.698551822705802</v>
      </c>
      <c r="BC654" s="14">
        <v>9.5</v>
      </c>
      <c r="BD654" s="14"/>
      <c r="BE654" s="13" t="s">
        <v>3776</v>
      </c>
      <c r="BF654" s="11"/>
      <c r="BG654" s="13" t="s">
        <v>142</v>
      </c>
      <c r="BH654" s="13" t="s">
        <v>7</v>
      </c>
      <c r="BI654" s="13" t="s">
        <v>222</v>
      </c>
      <c r="BJ654" s="13" t="s">
        <v>1</v>
      </c>
      <c r="BK654" s="12" t="s">
        <v>2</v>
      </c>
      <c r="BL654" s="14">
        <v>387877.67305411998</v>
      </c>
      <c r="BM654" s="12" t="s">
        <v>131</v>
      </c>
      <c r="BN654" s="14"/>
      <c r="BO654" s="17">
        <v>38933</v>
      </c>
      <c r="BP654" s="17">
        <v>48064</v>
      </c>
      <c r="BQ654" s="10" t="s">
        <v>4319</v>
      </c>
      <c r="BR654" s="10" t="s">
        <v>4326</v>
      </c>
      <c r="BS654" s="10">
        <v>38933</v>
      </c>
      <c r="BT654" s="10">
        <v>48064</v>
      </c>
      <c r="BU654" s="14">
        <v>0</v>
      </c>
      <c r="BV654" s="14">
        <v>60.09</v>
      </c>
      <c r="BW654" s="14">
        <v>0</v>
      </c>
    </row>
    <row r="655" spans="1:75" s="2" customFormat="1" ht="18.2" customHeight="1" x14ac:dyDescent="0.15">
      <c r="A655" s="4">
        <v>653</v>
      </c>
      <c r="B655" s="5" t="s">
        <v>127</v>
      </c>
      <c r="C655" s="5" t="s">
        <v>128</v>
      </c>
      <c r="D655" s="25">
        <v>45383</v>
      </c>
      <c r="E655" s="6" t="s">
        <v>1493</v>
      </c>
      <c r="F655" s="21">
        <v>180</v>
      </c>
      <c r="G655" s="21">
        <v>179</v>
      </c>
      <c r="H655" s="8">
        <v>44718.42</v>
      </c>
      <c r="I655" s="8">
        <v>33239.06</v>
      </c>
      <c r="J655" s="8">
        <v>0</v>
      </c>
      <c r="K655" s="8">
        <v>77957.48</v>
      </c>
      <c r="L655" s="8">
        <v>347.97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77957.48</v>
      </c>
      <c r="S655" s="8">
        <v>92417.15</v>
      </c>
      <c r="T655" s="8">
        <v>354.02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92771.17</v>
      </c>
      <c r="AA655" s="8">
        <v>0</v>
      </c>
      <c r="AB655" s="8">
        <v>0</v>
      </c>
      <c r="AC655" s="8">
        <v>0</v>
      </c>
      <c r="AD655" s="8">
        <v>0</v>
      </c>
      <c r="AE655" s="8">
        <v>0</v>
      </c>
      <c r="AF655" s="8">
        <v>0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f t="shared" si="10"/>
        <v>0</v>
      </c>
      <c r="AU655" s="8">
        <v>33587.03</v>
      </c>
      <c r="AV655" s="8">
        <v>92771.17</v>
      </c>
      <c r="AW655" s="9">
        <v>88</v>
      </c>
      <c r="AX655" s="9">
        <v>300</v>
      </c>
      <c r="AY655" s="8">
        <v>367637.19</v>
      </c>
      <c r="AZ655" s="8">
        <v>80347.08</v>
      </c>
      <c r="BA655" s="7">
        <v>80.473906999999997</v>
      </c>
      <c r="BB655" s="7">
        <v>78.080535042149094</v>
      </c>
      <c r="BC655" s="7">
        <v>9.5</v>
      </c>
      <c r="BD655" s="7"/>
      <c r="BE655" s="6" t="s">
        <v>3776</v>
      </c>
      <c r="BF655" s="4"/>
      <c r="BG655" s="6" t="s">
        <v>134</v>
      </c>
      <c r="BH655" s="6" t="s">
        <v>15</v>
      </c>
      <c r="BI655" s="6" t="s">
        <v>145</v>
      </c>
      <c r="BJ655" s="6" t="s">
        <v>3777</v>
      </c>
      <c r="BK655" s="5" t="s">
        <v>2</v>
      </c>
      <c r="BL655" s="7">
        <v>632861.00544943998</v>
      </c>
      <c r="BM655" s="5" t="s">
        <v>131</v>
      </c>
      <c r="BN655" s="7"/>
      <c r="BO655" s="10">
        <v>38933</v>
      </c>
      <c r="BP655" s="10">
        <v>48064</v>
      </c>
      <c r="BQ655" s="10" t="s">
        <v>755</v>
      </c>
      <c r="BR655" s="10" t="s">
        <v>4368</v>
      </c>
      <c r="BS655" s="10">
        <v>38933</v>
      </c>
      <c r="BT655" s="10">
        <v>48064</v>
      </c>
      <c r="BU655" s="7">
        <v>34727.65</v>
      </c>
      <c r="BV655" s="7">
        <v>55.8</v>
      </c>
      <c r="BW655" s="7">
        <v>0</v>
      </c>
    </row>
    <row r="656" spans="1:75" s="2" customFormat="1" ht="18.2" customHeight="1" x14ac:dyDescent="0.15">
      <c r="A656" s="11">
        <v>654</v>
      </c>
      <c r="B656" s="12" t="s">
        <v>127</v>
      </c>
      <c r="C656" s="12" t="s">
        <v>128</v>
      </c>
      <c r="D656" s="26">
        <v>45383</v>
      </c>
      <c r="E656" s="13" t="s">
        <v>1494</v>
      </c>
      <c r="F656" s="22">
        <v>187</v>
      </c>
      <c r="G656" s="22">
        <v>186</v>
      </c>
      <c r="H656" s="15">
        <v>50294.36</v>
      </c>
      <c r="I656" s="15">
        <v>38027.760000000002</v>
      </c>
      <c r="J656" s="15">
        <v>0</v>
      </c>
      <c r="K656" s="15">
        <v>88322.12</v>
      </c>
      <c r="L656" s="15">
        <v>391.33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88322.12</v>
      </c>
      <c r="S656" s="15">
        <v>108817.36</v>
      </c>
      <c r="T656" s="15">
        <v>398.16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109215.52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8">
        <f t="shared" si="10"/>
        <v>0</v>
      </c>
      <c r="AU656" s="15">
        <v>38419.089999999997</v>
      </c>
      <c r="AV656" s="15">
        <v>109215.52</v>
      </c>
      <c r="AW656" s="16">
        <v>88</v>
      </c>
      <c r="AX656" s="16">
        <v>300</v>
      </c>
      <c r="AY656" s="15">
        <v>377299.58</v>
      </c>
      <c r="AZ656" s="15">
        <v>90362.35</v>
      </c>
      <c r="BA656" s="14">
        <v>88.187212000000002</v>
      </c>
      <c r="BB656" s="14">
        <v>86.196092960502199</v>
      </c>
      <c r="BC656" s="14">
        <v>9.5</v>
      </c>
      <c r="BD656" s="14"/>
      <c r="BE656" s="13" t="s">
        <v>3776</v>
      </c>
      <c r="BF656" s="11"/>
      <c r="BG656" s="13" t="s">
        <v>134</v>
      </c>
      <c r="BH656" s="13" t="s">
        <v>14</v>
      </c>
      <c r="BI656" s="13" t="s">
        <v>135</v>
      </c>
      <c r="BJ656" s="13" t="s">
        <v>3777</v>
      </c>
      <c r="BK656" s="12" t="s">
        <v>2</v>
      </c>
      <c r="BL656" s="14">
        <v>717001.44317936001</v>
      </c>
      <c r="BM656" s="12" t="s">
        <v>131</v>
      </c>
      <c r="BN656" s="14"/>
      <c r="BO656" s="17">
        <v>38933</v>
      </c>
      <c r="BP656" s="17">
        <v>48064</v>
      </c>
      <c r="BQ656" s="10" t="s">
        <v>772</v>
      </c>
      <c r="BR656" s="10" t="s">
        <v>4329</v>
      </c>
      <c r="BS656" s="10">
        <v>38933</v>
      </c>
      <c r="BT656" s="10">
        <v>48064</v>
      </c>
      <c r="BU656" s="14">
        <v>40194.35</v>
      </c>
      <c r="BV656" s="14">
        <v>62.75</v>
      </c>
      <c r="BW656" s="14">
        <v>0</v>
      </c>
    </row>
    <row r="657" spans="1:75" s="2" customFormat="1" ht="18.2" customHeight="1" x14ac:dyDescent="0.15">
      <c r="A657" s="4">
        <v>655</v>
      </c>
      <c r="B657" s="5" t="s">
        <v>127</v>
      </c>
      <c r="C657" s="5" t="s">
        <v>128</v>
      </c>
      <c r="D657" s="25">
        <v>45383</v>
      </c>
      <c r="E657" s="6" t="s">
        <v>1495</v>
      </c>
      <c r="F657" s="21">
        <v>110</v>
      </c>
      <c r="G657" s="21">
        <v>109</v>
      </c>
      <c r="H657" s="8">
        <v>40182.89</v>
      </c>
      <c r="I657" s="8">
        <v>22777.57</v>
      </c>
      <c r="J657" s="8">
        <v>0</v>
      </c>
      <c r="K657" s="8">
        <v>62960.46</v>
      </c>
      <c r="L657" s="8">
        <v>312.72000000000003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62960.46</v>
      </c>
      <c r="S657" s="8">
        <v>45982.9</v>
      </c>
      <c r="T657" s="8">
        <v>318.11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46301.01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f t="shared" si="10"/>
        <v>0</v>
      </c>
      <c r="AU657" s="8">
        <v>23090.29</v>
      </c>
      <c r="AV657" s="8">
        <v>46301.01</v>
      </c>
      <c r="AW657" s="9">
        <v>88</v>
      </c>
      <c r="AX657" s="9">
        <v>300</v>
      </c>
      <c r="AY657" s="8">
        <v>295397.33</v>
      </c>
      <c r="AZ657" s="8">
        <v>72201.89</v>
      </c>
      <c r="BA657" s="7">
        <v>90.000810000000001</v>
      </c>
      <c r="BB657" s="7">
        <v>78.481219784864393</v>
      </c>
      <c r="BC657" s="7">
        <v>9.5</v>
      </c>
      <c r="BD657" s="7"/>
      <c r="BE657" s="6" t="s">
        <v>3776</v>
      </c>
      <c r="BF657" s="4"/>
      <c r="BG657" s="6" t="s">
        <v>177</v>
      </c>
      <c r="BH657" s="6" t="s">
        <v>24</v>
      </c>
      <c r="BI657" s="6" t="s">
        <v>375</v>
      </c>
      <c r="BJ657" s="6" t="s">
        <v>3777</v>
      </c>
      <c r="BK657" s="5" t="s">
        <v>2</v>
      </c>
      <c r="BL657" s="7">
        <v>511114.77717288001</v>
      </c>
      <c r="BM657" s="5" t="s">
        <v>131</v>
      </c>
      <c r="BN657" s="7"/>
      <c r="BO657" s="10">
        <v>38933</v>
      </c>
      <c r="BP657" s="10">
        <v>48064</v>
      </c>
      <c r="BQ657" s="10" t="s">
        <v>742</v>
      </c>
      <c r="BR657" s="10" t="s">
        <v>4341</v>
      </c>
      <c r="BS657" s="10">
        <v>38933</v>
      </c>
      <c r="BT657" s="10">
        <v>48064</v>
      </c>
      <c r="BU657" s="7">
        <v>19064.990000000002</v>
      </c>
      <c r="BV657" s="7">
        <v>50.14</v>
      </c>
      <c r="BW657" s="7">
        <v>0</v>
      </c>
    </row>
    <row r="658" spans="1:75" s="2" customFormat="1" ht="18.2" customHeight="1" x14ac:dyDescent="0.15">
      <c r="A658" s="11">
        <v>656</v>
      </c>
      <c r="B658" s="12" t="s">
        <v>127</v>
      </c>
      <c r="C658" s="12" t="s">
        <v>128</v>
      </c>
      <c r="D658" s="26">
        <v>45383</v>
      </c>
      <c r="E658" s="13" t="s">
        <v>1496</v>
      </c>
      <c r="F658" s="22">
        <v>159</v>
      </c>
      <c r="G658" s="22">
        <v>158</v>
      </c>
      <c r="H658" s="15">
        <v>47000.89</v>
      </c>
      <c r="I658" s="15">
        <v>32906.449999999997</v>
      </c>
      <c r="J658" s="15">
        <v>0</v>
      </c>
      <c r="K658" s="15">
        <v>79907.34</v>
      </c>
      <c r="L658" s="15">
        <v>365.72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79907.34</v>
      </c>
      <c r="S658" s="15">
        <v>83667.53</v>
      </c>
      <c r="T658" s="15">
        <v>372.09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84039.62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8">
        <f t="shared" si="10"/>
        <v>0</v>
      </c>
      <c r="AU658" s="15">
        <v>33272.17</v>
      </c>
      <c r="AV658" s="15">
        <v>84039.62</v>
      </c>
      <c r="AW658" s="16">
        <v>88</v>
      </c>
      <c r="AX658" s="16">
        <v>300</v>
      </c>
      <c r="AY658" s="15">
        <v>378003.25</v>
      </c>
      <c r="AZ658" s="15">
        <v>84447</v>
      </c>
      <c r="BA658" s="14">
        <v>82.260835999999998</v>
      </c>
      <c r="BB658" s="14">
        <v>77.838698721520501</v>
      </c>
      <c r="BC658" s="14">
        <v>9.5</v>
      </c>
      <c r="BD658" s="14"/>
      <c r="BE658" s="13" t="s">
        <v>3776</v>
      </c>
      <c r="BF658" s="11"/>
      <c r="BG658" s="13" t="s">
        <v>134</v>
      </c>
      <c r="BH658" s="13" t="s">
        <v>14</v>
      </c>
      <c r="BI658" s="13" t="s">
        <v>135</v>
      </c>
      <c r="BJ658" s="13" t="s">
        <v>3777</v>
      </c>
      <c r="BK658" s="12" t="s">
        <v>2</v>
      </c>
      <c r="BL658" s="14">
        <v>648690.02352552</v>
      </c>
      <c r="BM658" s="12" t="s">
        <v>131</v>
      </c>
      <c r="BN658" s="14"/>
      <c r="BO658" s="17">
        <v>38933</v>
      </c>
      <c r="BP658" s="17">
        <v>48064</v>
      </c>
      <c r="BQ658" s="10" t="s">
        <v>768</v>
      </c>
      <c r="BR658" s="10" t="s">
        <v>4354</v>
      </c>
      <c r="BS658" s="10">
        <v>38933</v>
      </c>
      <c r="BT658" s="10">
        <v>48064</v>
      </c>
      <c r="BU658" s="14">
        <v>32322.62</v>
      </c>
      <c r="BV658" s="14">
        <v>58.64</v>
      </c>
      <c r="BW658" s="14">
        <v>0</v>
      </c>
    </row>
    <row r="659" spans="1:75" s="2" customFormat="1" ht="18.2" customHeight="1" x14ac:dyDescent="0.15">
      <c r="A659" s="4">
        <v>657</v>
      </c>
      <c r="B659" s="5" t="s">
        <v>127</v>
      </c>
      <c r="C659" s="5" t="s">
        <v>128</v>
      </c>
      <c r="D659" s="25">
        <v>45383</v>
      </c>
      <c r="E659" s="6" t="s">
        <v>1497</v>
      </c>
      <c r="F659" s="21">
        <v>162</v>
      </c>
      <c r="G659" s="21">
        <v>161</v>
      </c>
      <c r="H659" s="8">
        <v>53985.89</v>
      </c>
      <c r="I659" s="8">
        <v>38151.06</v>
      </c>
      <c r="J659" s="8">
        <v>0</v>
      </c>
      <c r="K659" s="8">
        <v>92136.95</v>
      </c>
      <c r="L659" s="8">
        <v>420.04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92136.95</v>
      </c>
      <c r="S659" s="8">
        <v>97993.79</v>
      </c>
      <c r="T659" s="8">
        <v>427.39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98421.18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f t="shared" si="10"/>
        <v>0</v>
      </c>
      <c r="AU659" s="8">
        <v>38571.1</v>
      </c>
      <c r="AV659" s="8">
        <v>98421.18</v>
      </c>
      <c r="AW659" s="9">
        <v>88</v>
      </c>
      <c r="AX659" s="9">
        <v>300</v>
      </c>
      <c r="AY659" s="8">
        <v>396999.63</v>
      </c>
      <c r="AZ659" s="8">
        <v>96994.08</v>
      </c>
      <c r="BA659" s="7">
        <v>90.000084000000001</v>
      </c>
      <c r="BB659" s="7">
        <v>85.493189269940999</v>
      </c>
      <c r="BC659" s="7">
        <v>9.5</v>
      </c>
      <c r="BD659" s="7"/>
      <c r="BE659" s="6" t="s">
        <v>3776</v>
      </c>
      <c r="BF659" s="4"/>
      <c r="BG659" s="6" t="s">
        <v>177</v>
      </c>
      <c r="BH659" s="6" t="s">
        <v>24</v>
      </c>
      <c r="BI659" s="6" t="s">
        <v>375</v>
      </c>
      <c r="BJ659" s="6" t="s">
        <v>3777</v>
      </c>
      <c r="BK659" s="5" t="s">
        <v>2</v>
      </c>
      <c r="BL659" s="7">
        <v>747970.33993460005</v>
      </c>
      <c r="BM659" s="5" t="s">
        <v>131</v>
      </c>
      <c r="BN659" s="7"/>
      <c r="BO659" s="10">
        <v>38936</v>
      </c>
      <c r="BP659" s="10">
        <v>48067</v>
      </c>
      <c r="BQ659" s="10" t="s">
        <v>3698</v>
      </c>
      <c r="BR659" s="10" t="s">
        <v>4322</v>
      </c>
      <c r="BS659" s="10">
        <v>38936</v>
      </c>
      <c r="BT659" s="10">
        <v>48067</v>
      </c>
      <c r="BU659" s="7">
        <v>37482.199999999997</v>
      </c>
      <c r="BV659" s="7">
        <v>67.36</v>
      </c>
      <c r="BW659" s="7">
        <v>0</v>
      </c>
    </row>
    <row r="660" spans="1:75" s="2" customFormat="1" ht="18.2" customHeight="1" x14ac:dyDescent="0.15">
      <c r="A660" s="11">
        <v>658</v>
      </c>
      <c r="B660" s="12" t="s">
        <v>127</v>
      </c>
      <c r="C660" s="12" t="s">
        <v>128</v>
      </c>
      <c r="D660" s="26">
        <v>45383</v>
      </c>
      <c r="E660" s="13" t="s">
        <v>1498</v>
      </c>
      <c r="F660" s="22">
        <v>0</v>
      </c>
      <c r="G660" s="22">
        <v>0</v>
      </c>
      <c r="H660" s="15">
        <v>54152.95</v>
      </c>
      <c r="I660" s="15">
        <v>0</v>
      </c>
      <c r="J660" s="15">
        <v>0</v>
      </c>
      <c r="K660" s="15">
        <v>54152.95</v>
      </c>
      <c r="L660" s="15">
        <v>421.42</v>
      </c>
      <c r="M660" s="15">
        <v>0</v>
      </c>
      <c r="N660" s="15">
        <v>0</v>
      </c>
      <c r="O660" s="15">
        <v>421.42</v>
      </c>
      <c r="P660" s="15">
        <v>0</v>
      </c>
      <c r="Q660" s="15">
        <v>0</v>
      </c>
      <c r="R660" s="15">
        <v>53731.53</v>
      </c>
      <c r="S660" s="15">
        <v>0</v>
      </c>
      <c r="T660" s="15">
        <v>428.71</v>
      </c>
      <c r="U660" s="15">
        <v>0</v>
      </c>
      <c r="V660" s="15">
        <v>0</v>
      </c>
      <c r="W660" s="15">
        <v>428.71</v>
      </c>
      <c r="X660" s="15">
        <v>0</v>
      </c>
      <c r="Y660" s="15">
        <v>0</v>
      </c>
      <c r="Z660" s="15">
        <v>0</v>
      </c>
      <c r="AA660" s="15">
        <v>67.56</v>
      </c>
      <c r="AB660" s="15">
        <v>0</v>
      </c>
      <c r="AC660" s="15">
        <v>0</v>
      </c>
      <c r="AD660" s="15">
        <v>0</v>
      </c>
      <c r="AE660" s="15">
        <v>0</v>
      </c>
      <c r="AF660" s="15">
        <v>-37.869999999999997</v>
      </c>
      <c r="AG660" s="15">
        <v>45.89</v>
      </c>
      <c r="AH660" s="15">
        <v>120.23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1133.28</v>
      </c>
      <c r="AQ660" s="15">
        <v>0</v>
      </c>
      <c r="AR660" s="15">
        <v>1045.94</v>
      </c>
      <c r="AS660" s="15">
        <v>0</v>
      </c>
      <c r="AT660" s="8">
        <f t="shared" si="10"/>
        <v>1133.28</v>
      </c>
      <c r="AU660" s="15">
        <v>0</v>
      </c>
      <c r="AV660" s="15">
        <v>0</v>
      </c>
      <c r="AW660" s="16">
        <v>88</v>
      </c>
      <c r="AX660" s="16">
        <v>300</v>
      </c>
      <c r="AY660" s="15">
        <v>401697.93</v>
      </c>
      <c r="AZ660" s="15">
        <v>97302.13</v>
      </c>
      <c r="BA660" s="14">
        <v>89.255071000000001</v>
      </c>
      <c r="BB660" s="14">
        <v>49.287837019483902</v>
      </c>
      <c r="BC660" s="14">
        <v>9.5</v>
      </c>
      <c r="BD660" s="14"/>
      <c r="BE660" s="13" t="s">
        <v>3776</v>
      </c>
      <c r="BF660" s="11"/>
      <c r="BG660" s="13" t="s">
        <v>137</v>
      </c>
      <c r="BH660" s="13" t="s">
        <v>5</v>
      </c>
      <c r="BI660" s="13" t="s">
        <v>211</v>
      </c>
      <c r="BJ660" s="13" t="s">
        <v>1</v>
      </c>
      <c r="BK660" s="12" t="s">
        <v>2</v>
      </c>
      <c r="BL660" s="14">
        <v>436194.06502283999</v>
      </c>
      <c r="BM660" s="12" t="s">
        <v>131</v>
      </c>
      <c r="BN660" s="14"/>
      <c r="BO660" s="17">
        <v>38938</v>
      </c>
      <c r="BP660" s="17">
        <v>48069</v>
      </c>
      <c r="BQ660" s="10" t="s">
        <v>4319</v>
      </c>
      <c r="BR660" s="10" t="s">
        <v>4326</v>
      </c>
      <c r="BS660" s="10">
        <v>38938</v>
      </c>
      <c r="BT660" s="10">
        <v>48069</v>
      </c>
      <c r="BU660" s="14">
        <v>0</v>
      </c>
      <c r="BV660" s="14">
        <v>67.56</v>
      </c>
      <c r="BW660" s="14">
        <v>0</v>
      </c>
    </row>
    <row r="661" spans="1:75" s="2" customFormat="1" ht="18.2" customHeight="1" x14ac:dyDescent="0.15">
      <c r="A661" s="4">
        <v>659</v>
      </c>
      <c r="B661" s="5" t="s">
        <v>127</v>
      </c>
      <c r="C661" s="5" t="s">
        <v>128</v>
      </c>
      <c r="D661" s="25">
        <v>45383</v>
      </c>
      <c r="E661" s="6" t="s">
        <v>1499</v>
      </c>
      <c r="F661" s="21">
        <v>185</v>
      </c>
      <c r="G661" s="21">
        <v>184</v>
      </c>
      <c r="H661" s="8">
        <v>82538.64</v>
      </c>
      <c r="I661" s="8">
        <v>62732.2</v>
      </c>
      <c r="J661" s="8">
        <v>0</v>
      </c>
      <c r="K661" s="8">
        <v>145270.84</v>
      </c>
      <c r="L661" s="8">
        <v>644.84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145270.84</v>
      </c>
      <c r="S661" s="8">
        <v>174250.97</v>
      </c>
      <c r="T661" s="8">
        <v>646.54999999999995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174897.52</v>
      </c>
      <c r="AA661" s="8">
        <v>0</v>
      </c>
      <c r="AB661" s="8">
        <v>0</v>
      </c>
      <c r="AC661" s="8">
        <v>0</v>
      </c>
      <c r="AD661" s="8">
        <v>0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f t="shared" si="10"/>
        <v>0</v>
      </c>
      <c r="AU661" s="8">
        <v>63377.04</v>
      </c>
      <c r="AV661" s="8">
        <v>174897.52</v>
      </c>
      <c r="AW661" s="9">
        <v>88</v>
      </c>
      <c r="AX661" s="9">
        <v>300</v>
      </c>
      <c r="AY661" s="8">
        <v>750198.13</v>
      </c>
      <c r="AZ661" s="8">
        <v>148991.74</v>
      </c>
      <c r="BA661" s="7">
        <v>73.180667</v>
      </c>
      <c r="BB661" s="7">
        <v>71.353062705692807</v>
      </c>
      <c r="BC661" s="7">
        <v>9.4</v>
      </c>
      <c r="BD661" s="7"/>
      <c r="BE661" s="6" t="s">
        <v>3776</v>
      </c>
      <c r="BF661" s="4"/>
      <c r="BG661" s="6" t="s">
        <v>148</v>
      </c>
      <c r="BH661" s="6" t="s">
        <v>43</v>
      </c>
      <c r="BI661" s="6" t="s">
        <v>317</v>
      </c>
      <c r="BJ661" s="6" t="s">
        <v>3777</v>
      </c>
      <c r="BK661" s="5" t="s">
        <v>2</v>
      </c>
      <c r="BL661" s="7">
        <v>1179312.74670352</v>
      </c>
      <c r="BM661" s="5" t="s">
        <v>131</v>
      </c>
      <c r="BN661" s="7"/>
      <c r="BO661" s="10">
        <v>38938</v>
      </c>
      <c r="BP661" s="10">
        <v>48069</v>
      </c>
      <c r="BQ661" s="10" t="s">
        <v>775</v>
      </c>
      <c r="BR661" s="10" t="s">
        <v>4348</v>
      </c>
      <c r="BS661" s="10">
        <v>38938</v>
      </c>
      <c r="BT661" s="10">
        <v>48069</v>
      </c>
      <c r="BU661" s="7">
        <v>57341.03</v>
      </c>
      <c r="BV661" s="7">
        <v>57.05</v>
      </c>
      <c r="BW661" s="7">
        <v>0</v>
      </c>
    </row>
    <row r="662" spans="1:75" s="2" customFormat="1" ht="18.2" customHeight="1" x14ac:dyDescent="0.15">
      <c r="A662" s="11">
        <v>660</v>
      </c>
      <c r="B662" s="12" t="s">
        <v>127</v>
      </c>
      <c r="C662" s="12" t="s">
        <v>128</v>
      </c>
      <c r="D662" s="26">
        <v>45383</v>
      </c>
      <c r="E662" s="13" t="s">
        <v>1500</v>
      </c>
      <c r="F662" s="22">
        <v>166</v>
      </c>
      <c r="G662" s="22">
        <v>165</v>
      </c>
      <c r="H662" s="15">
        <v>62415.41</v>
      </c>
      <c r="I662" s="15">
        <v>44644.12</v>
      </c>
      <c r="J662" s="15">
        <v>0</v>
      </c>
      <c r="K662" s="15">
        <v>107059.53</v>
      </c>
      <c r="L662" s="15">
        <v>485.64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107059.53</v>
      </c>
      <c r="S662" s="15">
        <v>117016.28</v>
      </c>
      <c r="T662" s="15">
        <v>494.12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117510.39999999999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8">
        <f t="shared" si="10"/>
        <v>0</v>
      </c>
      <c r="AU662" s="15">
        <v>45129.760000000002</v>
      </c>
      <c r="AV662" s="15">
        <v>117510.39999999999</v>
      </c>
      <c r="AW662" s="16">
        <v>88</v>
      </c>
      <c r="AX662" s="16">
        <v>300</v>
      </c>
      <c r="AY662" s="15">
        <v>466999.57</v>
      </c>
      <c r="AZ662" s="15">
        <v>112140</v>
      </c>
      <c r="BA662" s="14">
        <v>88.494318000000007</v>
      </c>
      <c r="BB662" s="14">
        <v>84.485108727934204</v>
      </c>
      <c r="BC662" s="14">
        <v>9.5</v>
      </c>
      <c r="BD662" s="14"/>
      <c r="BE662" s="13" t="s">
        <v>3776</v>
      </c>
      <c r="BF662" s="11"/>
      <c r="BG662" s="13" t="s">
        <v>134</v>
      </c>
      <c r="BH662" s="13" t="s">
        <v>56</v>
      </c>
      <c r="BI662" s="13" t="s">
        <v>144</v>
      </c>
      <c r="BJ662" s="13" t="s">
        <v>3777</v>
      </c>
      <c r="BK662" s="12" t="s">
        <v>2</v>
      </c>
      <c r="BL662" s="14">
        <v>869112.26220683998</v>
      </c>
      <c r="BM662" s="12" t="s">
        <v>131</v>
      </c>
      <c r="BN662" s="14"/>
      <c r="BO662" s="17">
        <v>38939</v>
      </c>
      <c r="BP662" s="17">
        <v>48070</v>
      </c>
      <c r="BQ662" s="10" t="s">
        <v>746</v>
      </c>
      <c r="BR662" s="10" t="s">
        <v>4331</v>
      </c>
      <c r="BS662" s="10">
        <v>38939</v>
      </c>
      <c r="BT662" s="10">
        <v>48070</v>
      </c>
      <c r="BU662" s="14">
        <v>44726.55</v>
      </c>
      <c r="BV662" s="14">
        <v>77.88</v>
      </c>
      <c r="BW662" s="14">
        <v>0</v>
      </c>
    </row>
    <row r="663" spans="1:75" s="2" customFormat="1" ht="18.2" customHeight="1" x14ac:dyDescent="0.15">
      <c r="A663" s="4">
        <v>661</v>
      </c>
      <c r="B663" s="5" t="s">
        <v>127</v>
      </c>
      <c r="C663" s="5" t="s">
        <v>128</v>
      </c>
      <c r="D663" s="25">
        <v>45383</v>
      </c>
      <c r="E663" s="6" t="s">
        <v>1501</v>
      </c>
      <c r="F663" s="21">
        <v>176</v>
      </c>
      <c r="G663" s="21">
        <v>175</v>
      </c>
      <c r="H663" s="8">
        <v>78437.649999999994</v>
      </c>
      <c r="I663" s="8">
        <v>58266.15</v>
      </c>
      <c r="J663" s="8">
        <v>0</v>
      </c>
      <c r="K663" s="8">
        <v>136703.79999999999</v>
      </c>
      <c r="L663" s="8">
        <v>612.85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  <c r="R663" s="8">
        <v>136703.79999999999</v>
      </c>
      <c r="S663" s="8">
        <v>156123.95000000001</v>
      </c>
      <c r="T663" s="8">
        <v>614.42999999999995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156738.38</v>
      </c>
      <c r="AA663" s="8">
        <v>0</v>
      </c>
      <c r="AB663" s="8">
        <v>0</v>
      </c>
      <c r="AC663" s="8">
        <v>0</v>
      </c>
      <c r="AD663" s="8">
        <v>0</v>
      </c>
      <c r="AE663" s="8">
        <v>0</v>
      </c>
      <c r="AF663" s="8">
        <v>0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v>0</v>
      </c>
      <c r="AS663" s="8">
        <v>0</v>
      </c>
      <c r="AT663" s="8">
        <f t="shared" si="10"/>
        <v>0</v>
      </c>
      <c r="AU663" s="8">
        <v>58879</v>
      </c>
      <c r="AV663" s="8">
        <v>156738.38</v>
      </c>
      <c r="AW663" s="9">
        <v>88</v>
      </c>
      <c r="AX663" s="9">
        <v>300</v>
      </c>
      <c r="AY663" s="8">
        <v>590002.54</v>
      </c>
      <c r="AZ663" s="8">
        <v>141594.46</v>
      </c>
      <c r="BA663" s="7">
        <v>88.474198000000001</v>
      </c>
      <c r="BB663" s="7">
        <v>85.418307104334502</v>
      </c>
      <c r="BC663" s="7">
        <v>9.4</v>
      </c>
      <c r="BD663" s="7"/>
      <c r="BE663" s="6" t="s">
        <v>3776</v>
      </c>
      <c r="BF663" s="4"/>
      <c r="BG663" s="6" t="s">
        <v>148</v>
      </c>
      <c r="BH663" s="6" t="s">
        <v>65</v>
      </c>
      <c r="BI663" s="6" t="s">
        <v>205</v>
      </c>
      <c r="BJ663" s="6" t="s">
        <v>3777</v>
      </c>
      <c r="BK663" s="5" t="s">
        <v>2</v>
      </c>
      <c r="BL663" s="7">
        <v>1109765.2761063999</v>
      </c>
      <c r="BM663" s="5" t="s">
        <v>131</v>
      </c>
      <c r="BN663" s="7"/>
      <c r="BO663" s="10">
        <v>38944</v>
      </c>
      <c r="BP663" s="10">
        <v>48075</v>
      </c>
      <c r="BQ663" s="10" t="s">
        <v>751</v>
      </c>
      <c r="BR663" s="10" t="s">
        <v>4353</v>
      </c>
      <c r="BS663" s="10">
        <v>38944</v>
      </c>
      <c r="BT663" s="10">
        <v>48075</v>
      </c>
      <c r="BU663" s="7">
        <v>51328.800000000003</v>
      </c>
      <c r="BV663" s="7">
        <v>54.22</v>
      </c>
      <c r="BW663" s="7">
        <v>0</v>
      </c>
    </row>
    <row r="664" spans="1:75" s="2" customFormat="1" ht="18.2" customHeight="1" x14ac:dyDescent="0.15">
      <c r="A664" s="11">
        <v>662</v>
      </c>
      <c r="B664" s="12" t="s">
        <v>127</v>
      </c>
      <c r="C664" s="12" t="s">
        <v>128</v>
      </c>
      <c r="D664" s="26">
        <v>45383</v>
      </c>
      <c r="E664" s="13" t="s">
        <v>1502</v>
      </c>
      <c r="F664" s="22">
        <v>156</v>
      </c>
      <c r="G664" s="22">
        <v>155</v>
      </c>
      <c r="H664" s="15">
        <v>40137.58</v>
      </c>
      <c r="I664" s="15">
        <v>27829.53</v>
      </c>
      <c r="J664" s="15">
        <v>0</v>
      </c>
      <c r="K664" s="15">
        <v>67967.11</v>
      </c>
      <c r="L664" s="15">
        <v>312.31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67967.11</v>
      </c>
      <c r="S664" s="15">
        <v>69444.92</v>
      </c>
      <c r="T664" s="15">
        <v>317.76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69762.679999999993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8">
        <f t="shared" si="10"/>
        <v>0</v>
      </c>
      <c r="AU664" s="15">
        <v>28141.84</v>
      </c>
      <c r="AV664" s="15">
        <v>69762.679999999993</v>
      </c>
      <c r="AW664" s="16">
        <v>88</v>
      </c>
      <c r="AX664" s="16">
        <v>300</v>
      </c>
      <c r="AY664" s="15">
        <v>295399.42</v>
      </c>
      <c r="AZ664" s="15">
        <v>72115.520000000004</v>
      </c>
      <c r="BA664" s="14">
        <v>90.000174999999999</v>
      </c>
      <c r="BB664" s="14">
        <v>84.822958972552001</v>
      </c>
      <c r="BC664" s="14">
        <v>9.5</v>
      </c>
      <c r="BD664" s="14"/>
      <c r="BE664" s="13" t="s">
        <v>3776</v>
      </c>
      <c r="BF664" s="11"/>
      <c r="BG664" s="13" t="s">
        <v>177</v>
      </c>
      <c r="BH664" s="13" t="s">
        <v>24</v>
      </c>
      <c r="BI664" s="13" t="s">
        <v>375</v>
      </c>
      <c r="BJ664" s="13" t="s">
        <v>3777</v>
      </c>
      <c r="BK664" s="12" t="s">
        <v>2</v>
      </c>
      <c r="BL664" s="14">
        <v>551758.90205907996</v>
      </c>
      <c r="BM664" s="12" t="s">
        <v>131</v>
      </c>
      <c r="BN664" s="14"/>
      <c r="BO664" s="17">
        <v>38944</v>
      </c>
      <c r="BP664" s="17">
        <v>48075</v>
      </c>
      <c r="BQ664" s="10" t="s">
        <v>765</v>
      </c>
      <c r="BR664" s="10" t="s">
        <v>4340</v>
      </c>
      <c r="BS664" s="10">
        <v>38944</v>
      </c>
      <c r="BT664" s="10">
        <v>48075</v>
      </c>
      <c r="BU664" s="14">
        <v>26833.09</v>
      </c>
      <c r="BV664" s="14">
        <v>50.08</v>
      </c>
      <c r="BW664" s="14">
        <v>0</v>
      </c>
    </row>
    <row r="665" spans="1:75" s="2" customFormat="1" ht="18.2" customHeight="1" x14ac:dyDescent="0.15">
      <c r="A665" s="4">
        <v>663</v>
      </c>
      <c r="B665" s="5" t="s">
        <v>127</v>
      </c>
      <c r="C665" s="5" t="s">
        <v>128</v>
      </c>
      <c r="D665" s="25">
        <v>45383</v>
      </c>
      <c r="E665" s="6" t="s">
        <v>1503</v>
      </c>
      <c r="F665" s="21">
        <v>167</v>
      </c>
      <c r="G665" s="21">
        <v>166</v>
      </c>
      <c r="H665" s="8">
        <v>46193.3</v>
      </c>
      <c r="I665" s="8">
        <v>33141.21</v>
      </c>
      <c r="J665" s="8">
        <v>0</v>
      </c>
      <c r="K665" s="8">
        <v>79334.509999999995</v>
      </c>
      <c r="L665" s="8">
        <v>359.45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79334.509999999995</v>
      </c>
      <c r="S665" s="8">
        <v>87067.55</v>
      </c>
      <c r="T665" s="8">
        <v>365.7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87433.25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f t="shared" si="10"/>
        <v>0</v>
      </c>
      <c r="AU665" s="8">
        <v>33500.660000000003</v>
      </c>
      <c r="AV665" s="8">
        <v>87433.25</v>
      </c>
      <c r="AW665" s="9">
        <v>88</v>
      </c>
      <c r="AX665" s="9">
        <v>300</v>
      </c>
      <c r="AY665" s="8">
        <v>340001.86</v>
      </c>
      <c r="AZ665" s="8">
        <v>82997.820000000007</v>
      </c>
      <c r="BA665" s="7">
        <v>89.999511999999996</v>
      </c>
      <c r="BB665" s="7">
        <v>86.027165349151602</v>
      </c>
      <c r="BC665" s="7">
        <v>9.5</v>
      </c>
      <c r="BD665" s="7"/>
      <c r="BE665" s="6" t="s">
        <v>3776</v>
      </c>
      <c r="BF665" s="4"/>
      <c r="BG665" s="6" t="s">
        <v>157</v>
      </c>
      <c r="BH665" s="6" t="s">
        <v>26</v>
      </c>
      <c r="BI665" s="6" t="s">
        <v>158</v>
      </c>
      <c r="BJ665" s="6" t="s">
        <v>3777</v>
      </c>
      <c r="BK665" s="5" t="s">
        <v>2</v>
      </c>
      <c r="BL665" s="7">
        <v>644039.77354627999</v>
      </c>
      <c r="BM665" s="5" t="s">
        <v>131</v>
      </c>
      <c r="BN665" s="7"/>
      <c r="BO665" s="10">
        <v>38945</v>
      </c>
      <c r="BP665" s="10">
        <v>48076</v>
      </c>
      <c r="BQ665" s="10" t="s">
        <v>3698</v>
      </c>
      <c r="BR665" s="10" t="s">
        <v>4322</v>
      </c>
      <c r="BS665" s="10">
        <v>38945</v>
      </c>
      <c r="BT665" s="10">
        <v>48076</v>
      </c>
      <c r="BU665" s="7">
        <v>33071.74</v>
      </c>
      <c r="BV665" s="7">
        <v>57.64</v>
      </c>
      <c r="BW665" s="7">
        <v>0</v>
      </c>
    </row>
    <row r="666" spans="1:75" s="2" customFormat="1" ht="18.2" customHeight="1" x14ac:dyDescent="0.15">
      <c r="A666" s="11">
        <v>664</v>
      </c>
      <c r="B666" s="12" t="s">
        <v>127</v>
      </c>
      <c r="C666" s="12" t="s">
        <v>128</v>
      </c>
      <c r="D666" s="26">
        <v>45383</v>
      </c>
      <c r="E666" s="13" t="s">
        <v>1504</v>
      </c>
      <c r="F666" s="22">
        <v>175</v>
      </c>
      <c r="G666" s="22">
        <v>174</v>
      </c>
      <c r="H666" s="15">
        <v>45430.67</v>
      </c>
      <c r="I666" s="15">
        <v>33334.36</v>
      </c>
      <c r="J666" s="15">
        <v>0</v>
      </c>
      <c r="K666" s="15">
        <v>78765.03</v>
      </c>
      <c r="L666" s="15">
        <v>353.55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78765.03</v>
      </c>
      <c r="S666" s="15">
        <v>90432.92</v>
      </c>
      <c r="T666" s="15">
        <v>359.66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90792.58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8">
        <f t="shared" si="10"/>
        <v>0</v>
      </c>
      <c r="AU666" s="15">
        <v>33687.910000000003</v>
      </c>
      <c r="AV666" s="15">
        <v>90792.58</v>
      </c>
      <c r="AW666" s="16">
        <v>88</v>
      </c>
      <c r="AX666" s="16">
        <v>300</v>
      </c>
      <c r="AY666" s="15">
        <v>335001.39</v>
      </c>
      <c r="AZ666" s="15">
        <v>81630.789999999994</v>
      </c>
      <c r="BA666" s="14">
        <v>89.838429000000005</v>
      </c>
      <c r="BB666" s="14">
        <v>86.684528660544302</v>
      </c>
      <c r="BC666" s="14">
        <v>9.5</v>
      </c>
      <c r="BD666" s="14"/>
      <c r="BE666" s="13" t="s">
        <v>3776</v>
      </c>
      <c r="BF666" s="11"/>
      <c r="BG666" s="13" t="s">
        <v>134</v>
      </c>
      <c r="BH666" s="13" t="s">
        <v>22</v>
      </c>
      <c r="BI666" s="13" t="s">
        <v>136</v>
      </c>
      <c r="BJ666" s="13" t="s">
        <v>3777</v>
      </c>
      <c r="BK666" s="12" t="s">
        <v>2</v>
      </c>
      <c r="BL666" s="14">
        <v>639416.71896084002</v>
      </c>
      <c r="BM666" s="12" t="s">
        <v>131</v>
      </c>
      <c r="BN666" s="14"/>
      <c r="BO666" s="17">
        <v>38945</v>
      </c>
      <c r="BP666" s="17">
        <v>48076</v>
      </c>
      <c r="BQ666" s="10" t="s">
        <v>3768</v>
      </c>
      <c r="BR666" s="10" t="s">
        <v>4365</v>
      </c>
      <c r="BS666" s="10">
        <v>38945</v>
      </c>
      <c r="BT666" s="10">
        <v>48076</v>
      </c>
      <c r="BU666" s="14">
        <v>34084.730000000003</v>
      </c>
      <c r="BV666" s="14">
        <v>56.69</v>
      </c>
      <c r="BW666" s="14">
        <v>0</v>
      </c>
    </row>
    <row r="667" spans="1:75" s="2" customFormat="1" ht="18.2" customHeight="1" x14ac:dyDescent="0.15">
      <c r="A667" s="4">
        <v>665</v>
      </c>
      <c r="B667" s="5" t="s">
        <v>127</v>
      </c>
      <c r="C667" s="5" t="s">
        <v>128</v>
      </c>
      <c r="D667" s="25">
        <v>45383</v>
      </c>
      <c r="E667" s="6" t="s">
        <v>1505</v>
      </c>
      <c r="F667" s="21">
        <v>162</v>
      </c>
      <c r="G667" s="21">
        <v>161</v>
      </c>
      <c r="H667" s="8">
        <v>48501.760000000002</v>
      </c>
      <c r="I667" s="8">
        <v>34281.47</v>
      </c>
      <c r="J667" s="8">
        <v>0</v>
      </c>
      <c r="K667" s="8">
        <v>82783.23</v>
      </c>
      <c r="L667" s="8">
        <v>377.44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82783.23</v>
      </c>
      <c r="S667" s="8">
        <v>88305.54</v>
      </c>
      <c r="T667" s="8">
        <v>383.97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88689.51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f t="shared" si="10"/>
        <v>0</v>
      </c>
      <c r="AU667" s="8">
        <v>34658.910000000003</v>
      </c>
      <c r="AV667" s="8">
        <v>88689.51</v>
      </c>
      <c r="AW667" s="9">
        <v>88</v>
      </c>
      <c r="AX667" s="9">
        <v>300</v>
      </c>
      <c r="AY667" s="8">
        <v>372301.93</v>
      </c>
      <c r="AZ667" s="8">
        <v>87147.71</v>
      </c>
      <c r="BA667" s="7">
        <v>86.300925000000007</v>
      </c>
      <c r="BB667" s="7">
        <v>81.978853184871397</v>
      </c>
      <c r="BC667" s="7">
        <v>9.5</v>
      </c>
      <c r="BD667" s="7"/>
      <c r="BE667" s="6" t="s">
        <v>3776</v>
      </c>
      <c r="BF667" s="4"/>
      <c r="BG667" s="6" t="s">
        <v>134</v>
      </c>
      <c r="BH667" s="6" t="s">
        <v>22</v>
      </c>
      <c r="BI667" s="6" t="s">
        <v>136</v>
      </c>
      <c r="BJ667" s="6" t="s">
        <v>3777</v>
      </c>
      <c r="BK667" s="5" t="s">
        <v>2</v>
      </c>
      <c r="BL667" s="7">
        <v>672036.57907044003</v>
      </c>
      <c r="BM667" s="5" t="s">
        <v>131</v>
      </c>
      <c r="BN667" s="7"/>
      <c r="BO667" s="10">
        <v>38945</v>
      </c>
      <c r="BP667" s="10">
        <v>48076</v>
      </c>
      <c r="BQ667" s="10" t="s">
        <v>767</v>
      </c>
      <c r="BR667" s="10" t="s">
        <v>4342</v>
      </c>
      <c r="BS667" s="10">
        <v>38945</v>
      </c>
      <c r="BT667" s="10">
        <v>48076</v>
      </c>
      <c r="BU667" s="7">
        <v>33984.660000000003</v>
      </c>
      <c r="BV667" s="7">
        <v>60.52</v>
      </c>
      <c r="BW667" s="7">
        <v>0</v>
      </c>
    </row>
    <row r="668" spans="1:75" s="2" customFormat="1" ht="18.2" customHeight="1" x14ac:dyDescent="0.15">
      <c r="A668" s="11">
        <v>666</v>
      </c>
      <c r="B668" s="12" t="s">
        <v>127</v>
      </c>
      <c r="C668" s="12" t="s">
        <v>128</v>
      </c>
      <c r="D668" s="26">
        <v>45383</v>
      </c>
      <c r="E668" s="13" t="s">
        <v>1506</v>
      </c>
      <c r="F668" s="22">
        <v>0</v>
      </c>
      <c r="G668" s="22">
        <v>0</v>
      </c>
      <c r="H668" s="15">
        <v>37901.85</v>
      </c>
      <c r="I668" s="15">
        <v>0</v>
      </c>
      <c r="J668" s="15">
        <v>0</v>
      </c>
      <c r="K668" s="15">
        <v>37901.85</v>
      </c>
      <c r="L668" s="15">
        <v>294.95</v>
      </c>
      <c r="M668" s="15">
        <v>0</v>
      </c>
      <c r="N668" s="15">
        <v>0</v>
      </c>
      <c r="O668" s="15">
        <v>294.95</v>
      </c>
      <c r="P668" s="15">
        <v>0</v>
      </c>
      <c r="Q668" s="15">
        <v>0</v>
      </c>
      <c r="R668" s="15">
        <v>37606.9</v>
      </c>
      <c r="S668" s="15">
        <v>0</v>
      </c>
      <c r="T668" s="15">
        <v>300.06</v>
      </c>
      <c r="U668" s="15">
        <v>0</v>
      </c>
      <c r="V668" s="15">
        <v>0</v>
      </c>
      <c r="W668" s="15">
        <v>300.06</v>
      </c>
      <c r="X668" s="15">
        <v>0</v>
      </c>
      <c r="Y668" s="15">
        <v>0</v>
      </c>
      <c r="Z668" s="15">
        <v>0</v>
      </c>
      <c r="AA668" s="15">
        <v>47.29</v>
      </c>
      <c r="AB668" s="15">
        <v>0</v>
      </c>
      <c r="AC668" s="15">
        <v>0</v>
      </c>
      <c r="AD668" s="15">
        <v>0</v>
      </c>
      <c r="AE668" s="15">
        <v>0</v>
      </c>
      <c r="AF668" s="15">
        <v>-26.3</v>
      </c>
      <c r="AG668" s="15">
        <v>32.119999999999997</v>
      </c>
      <c r="AH668" s="15">
        <v>84.27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47.35</v>
      </c>
      <c r="AQ668" s="15">
        <v>0</v>
      </c>
      <c r="AR668" s="15">
        <v>47.35</v>
      </c>
      <c r="AS668" s="15">
        <v>0</v>
      </c>
      <c r="AT668" s="8">
        <f t="shared" si="10"/>
        <v>732.39</v>
      </c>
      <c r="AU668" s="15">
        <v>0</v>
      </c>
      <c r="AV668" s="15">
        <v>0</v>
      </c>
      <c r="AW668" s="16">
        <v>88</v>
      </c>
      <c r="AX668" s="16">
        <v>300</v>
      </c>
      <c r="AY668" s="15">
        <v>284001.40000000002</v>
      </c>
      <c r="AZ668" s="15">
        <v>68102.23</v>
      </c>
      <c r="BA668" s="14">
        <v>88.415058999999999</v>
      </c>
      <c r="BB668" s="14">
        <v>48.823897283644001</v>
      </c>
      <c r="BC668" s="14">
        <v>9.5</v>
      </c>
      <c r="BD668" s="14"/>
      <c r="BE668" s="13" t="s">
        <v>3776</v>
      </c>
      <c r="BF668" s="11"/>
      <c r="BG668" s="13" t="s">
        <v>155</v>
      </c>
      <c r="BH668" s="13" t="s">
        <v>11</v>
      </c>
      <c r="BI668" s="13" t="s">
        <v>165</v>
      </c>
      <c r="BJ668" s="13" t="s">
        <v>1</v>
      </c>
      <c r="BK668" s="12" t="s">
        <v>2</v>
      </c>
      <c r="BL668" s="14">
        <v>305293.86719319999</v>
      </c>
      <c r="BM668" s="12" t="s">
        <v>131</v>
      </c>
      <c r="BN668" s="14"/>
      <c r="BO668" s="17">
        <v>38946</v>
      </c>
      <c r="BP668" s="17">
        <v>48077</v>
      </c>
      <c r="BQ668" s="10" t="s">
        <v>4319</v>
      </c>
      <c r="BR668" s="10" t="s">
        <v>4326</v>
      </c>
      <c r="BS668" s="10">
        <v>38946</v>
      </c>
      <c r="BT668" s="10">
        <v>48077</v>
      </c>
      <c r="BU668" s="14">
        <v>0</v>
      </c>
      <c r="BV668" s="14">
        <v>47.29</v>
      </c>
      <c r="BW668" s="14">
        <v>0</v>
      </c>
    </row>
    <row r="669" spans="1:75" s="2" customFormat="1" ht="18.2" customHeight="1" x14ac:dyDescent="0.15">
      <c r="A669" s="4">
        <v>667</v>
      </c>
      <c r="B669" s="5" t="s">
        <v>127</v>
      </c>
      <c r="C669" s="5" t="s">
        <v>128</v>
      </c>
      <c r="D669" s="25">
        <v>45383</v>
      </c>
      <c r="E669" s="6" t="s">
        <v>1507</v>
      </c>
      <c r="F669" s="5" t="s">
        <v>777</v>
      </c>
      <c r="G669" s="21">
        <v>149</v>
      </c>
      <c r="H669" s="8">
        <v>53933.55</v>
      </c>
      <c r="I669" s="8">
        <v>36640.559999999998</v>
      </c>
      <c r="J669" s="8">
        <v>0</v>
      </c>
      <c r="K669" s="8">
        <v>90574.11</v>
      </c>
      <c r="L669" s="8">
        <v>419.69</v>
      </c>
      <c r="M669" s="8">
        <v>90574.11</v>
      </c>
      <c r="N669" s="8">
        <v>0</v>
      </c>
      <c r="O669" s="8">
        <v>0</v>
      </c>
      <c r="P669" s="8">
        <v>0</v>
      </c>
      <c r="Q669" s="8">
        <v>0</v>
      </c>
      <c r="R669" s="8">
        <v>90574.11</v>
      </c>
      <c r="S669" s="8">
        <v>89511.78</v>
      </c>
      <c r="T669" s="8">
        <v>426.97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89938.75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f t="shared" si="10"/>
        <v>0</v>
      </c>
      <c r="AU669" s="8">
        <v>37060.25</v>
      </c>
      <c r="AV669" s="8">
        <v>89938.75</v>
      </c>
      <c r="AW669" s="9">
        <v>88</v>
      </c>
      <c r="AX669" s="9">
        <v>300</v>
      </c>
      <c r="AY669" s="8">
        <v>404997.77</v>
      </c>
      <c r="AZ669" s="8">
        <v>96905.32</v>
      </c>
      <c r="BA669" s="7">
        <v>88.222706000000002</v>
      </c>
      <c r="BB669" s="7">
        <v>82.458765708029901</v>
      </c>
      <c r="BC669" s="7">
        <v>9.5</v>
      </c>
      <c r="BD669" s="7"/>
      <c r="BE669" s="6" t="s">
        <v>3776</v>
      </c>
      <c r="BF669" s="4"/>
      <c r="BG669" s="6" t="s">
        <v>177</v>
      </c>
      <c r="BH669" s="6" t="s">
        <v>24</v>
      </c>
      <c r="BI669" s="6" t="s">
        <v>375</v>
      </c>
      <c r="BJ669" s="6" t="s">
        <v>3777</v>
      </c>
      <c r="BK669" s="5" t="s">
        <v>2</v>
      </c>
      <c r="BL669" s="7">
        <v>0</v>
      </c>
      <c r="BM669" s="5" t="s">
        <v>131</v>
      </c>
      <c r="BN669" s="7"/>
      <c r="BO669" s="10">
        <v>38946</v>
      </c>
      <c r="BP669" s="10">
        <v>48077</v>
      </c>
      <c r="BQ669" s="10" t="s">
        <v>4320</v>
      </c>
      <c r="BR669" s="10" t="s">
        <v>4351</v>
      </c>
      <c r="BS669" s="10">
        <v>38946</v>
      </c>
      <c r="BT669" s="10">
        <v>48077</v>
      </c>
      <c r="BU669" s="7">
        <v>34771.78</v>
      </c>
      <c r="BV669" s="7">
        <v>0</v>
      </c>
      <c r="BW669" s="7">
        <v>0</v>
      </c>
    </row>
    <row r="670" spans="1:75" s="2" customFormat="1" ht="18.2" customHeight="1" x14ac:dyDescent="0.15">
      <c r="A670" s="11">
        <v>668</v>
      </c>
      <c r="B670" s="12" t="s">
        <v>127</v>
      </c>
      <c r="C670" s="12" t="s">
        <v>128</v>
      </c>
      <c r="D670" s="26">
        <v>45383</v>
      </c>
      <c r="E670" s="13" t="s">
        <v>1508</v>
      </c>
      <c r="F670" s="22">
        <v>0</v>
      </c>
      <c r="G670" s="22">
        <v>0</v>
      </c>
      <c r="H670" s="15">
        <v>19934.77</v>
      </c>
      <c r="I670" s="15">
        <v>0</v>
      </c>
      <c r="J670" s="15">
        <v>0</v>
      </c>
      <c r="K670" s="15">
        <v>19934.77</v>
      </c>
      <c r="L670" s="15">
        <v>614.17999999999995</v>
      </c>
      <c r="M670" s="15">
        <v>0</v>
      </c>
      <c r="N670" s="15">
        <v>0</v>
      </c>
      <c r="O670" s="15">
        <v>614.17999999999995</v>
      </c>
      <c r="P670" s="15">
        <v>0</v>
      </c>
      <c r="Q670" s="15">
        <v>0</v>
      </c>
      <c r="R670" s="15">
        <v>19320.59</v>
      </c>
      <c r="S670" s="15">
        <v>0</v>
      </c>
      <c r="T670" s="15">
        <v>157.82</v>
      </c>
      <c r="U670" s="15">
        <v>0</v>
      </c>
      <c r="V670" s="15">
        <v>0</v>
      </c>
      <c r="W670" s="15">
        <v>157.82</v>
      </c>
      <c r="X670" s="15">
        <v>0</v>
      </c>
      <c r="Y670" s="15">
        <v>0</v>
      </c>
      <c r="Z670" s="15">
        <v>0</v>
      </c>
      <c r="AA670" s="15">
        <v>54.83</v>
      </c>
      <c r="AB670" s="15">
        <v>0</v>
      </c>
      <c r="AC670" s="15">
        <v>0</v>
      </c>
      <c r="AD670" s="15">
        <v>0</v>
      </c>
      <c r="AE670" s="15">
        <v>0</v>
      </c>
      <c r="AF670" s="15">
        <v>-32.119999999999997</v>
      </c>
      <c r="AG670" s="15">
        <v>35.97</v>
      </c>
      <c r="AH670" s="15">
        <v>103.75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68.7</v>
      </c>
      <c r="AQ670" s="15">
        <v>0</v>
      </c>
      <c r="AR670" s="15">
        <v>66.94</v>
      </c>
      <c r="AS670" s="15">
        <v>0</v>
      </c>
      <c r="AT670" s="8">
        <f t="shared" si="10"/>
        <v>936.18999999999994</v>
      </c>
      <c r="AU670" s="15">
        <v>0</v>
      </c>
      <c r="AV670" s="15">
        <v>0</v>
      </c>
      <c r="AW670" s="16">
        <v>28</v>
      </c>
      <c r="AX670" s="16">
        <v>240</v>
      </c>
      <c r="AY670" s="15">
        <v>376998.27</v>
      </c>
      <c r="AZ670" s="15">
        <v>82821.100000000006</v>
      </c>
      <c r="BA670" s="14">
        <v>81.000373999999994</v>
      </c>
      <c r="BB670" s="14">
        <v>18.895849196649898</v>
      </c>
      <c r="BC670" s="14">
        <v>9.5</v>
      </c>
      <c r="BD670" s="14"/>
      <c r="BE670" s="13" t="s">
        <v>3776</v>
      </c>
      <c r="BF670" s="11"/>
      <c r="BG670" s="13" t="s">
        <v>134</v>
      </c>
      <c r="BH670" s="13" t="s">
        <v>25</v>
      </c>
      <c r="BI670" s="13" t="s">
        <v>179</v>
      </c>
      <c r="BJ670" s="13" t="s">
        <v>1</v>
      </c>
      <c r="BK670" s="12" t="s">
        <v>2</v>
      </c>
      <c r="BL670" s="14">
        <v>156845.09059651999</v>
      </c>
      <c r="BM670" s="12" t="s">
        <v>131</v>
      </c>
      <c r="BN670" s="14"/>
      <c r="BO670" s="17">
        <v>38946</v>
      </c>
      <c r="BP670" s="17">
        <v>46251</v>
      </c>
      <c r="BQ670" s="10" t="s">
        <v>4319</v>
      </c>
      <c r="BR670" s="10" t="s">
        <v>4326</v>
      </c>
      <c r="BS670" s="10">
        <v>38946</v>
      </c>
      <c r="BT670" s="10">
        <v>46251</v>
      </c>
      <c r="BU670" s="14">
        <v>0</v>
      </c>
      <c r="BV670" s="14">
        <v>54.83</v>
      </c>
      <c r="BW670" s="14">
        <v>0</v>
      </c>
    </row>
    <row r="671" spans="1:75" s="2" customFormat="1" ht="18.2" customHeight="1" x14ac:dyDescent="0.15">
      <c r="A671" s="4">
        <v>669</v>
      </c>
      <c r="B671" s="5" t="s">
        <v>127</v>
      </c>
      <c r="C671" s="5" t="s">
        <v>128</v>
      </c>
      <c r="D671" s="25">
        <v>45383</v>
      </c>
      <c r="E671" s="6" t="s">
        <v>1509</v>
      </c>
      <c r="F671" s="21">
        <v>176</v>
      </c>
      <c r="G671" s="21">
        <v>175</v>
      </c>
      <c r="H671" s="8">
        <v>95478.1</v>
      </c>
      <c r="I671" s="8">
        <v>70919.199999999997</v>
      </c>
      <c r="J671" s="8">
        <v>0</v>
      </c>
      <c r="K671" s="8">
        <v>166397.29999999999</v>
      </c>
      <c r="L671" s="8">
        <v>745.94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166397.29999999999</v>
      </c>
      <c r="S671" s="8">
        <v>189513.95</v>
      </c>
      <c r="T671" s="8">
        <v>747.91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190261.86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f t="shared" si="10"/>
        <v>0</v>
      </c>
      <c r="AU671" s="8">
        <v>71665.14</v>
      </c>
      <c r="AV671" s="8">
        <v>190261.86</v>
      </c>
      <c r="AW671" s="9">
        <v>88</v>
      </c>
      <c r="AX671" s="9">
        <v>300</v>
      </c>
      <c r="AY671" s="8">
        <v>708999.13</v>
      </c>
      <c r="AZ671" s="8">
        <v>172350</v>
      </c>
      <c r="BA671" s="7">
        <v>89.629499999999993</v>
      </c>
      <c r="BB671" s="7">
        <v>86.533836961705802</v>
      </c>
      <c r="BC671" s="7">
        <v>9.4</v>
      </c>
      <c r="BD671" s="7"/>
      <c r="BE671" s="6" t="s">
        <v>3776</v>
      </c>
      <c r="BF671" s="4"/>
      <c r="BG671" s="6" t="s">
        <v>134</v>
      </c>
      <c r="BH671" s="6" t="s">
        <v>56</v>
      </c>
      <c r="BI671" s="6" t="s">
        <v>144</v>
      </c>
      <c r="BJ671" s="6" t="s">
        <v>3777</v>
      </c>
      <c r="BK671" s="5" t="s">
        <v>2</v>
      </c>
      <c r="BL671" s="7">
        <v>1350817.9405244</v>
      </c>
      <c r="BM671" s="5" t="s">
        <v>131</v>
      </c>
      <c r="BN671" s="7"/>
      <c r="BO671" s="10">
        <v>38946</v>
      </c>
      <c r="BP671" s="10">
        <v>48077</v>
      </c>
      <c r="BQ671" s="10" t="s">
        <v>747</v>
      </c>
      <c r="BR671" s="10" t="s">
        <v>4327</v>
      </c>
      <c r="BS671" s="10">
        <v>38946</v>
      </c>
      <c r="BT671" s="10">
        <v>48077</v>
      </c>
      <c r="BU671" s="7">
        <v>62410.21</v>
      </c>
      <c r="BV671" s="7">
        <v>66</v>
      </c>
      <c r="BW671" s="7">
        <v>0</v>
      </c>
    </row>
    <row r="672" spans="1:75" s="2" customFormat="1" ht="18.2" customHeight="1" x14ac:dyDescent="0.15">
      <c r="A672" s="11">
        <v>670</v>
      </c>
      <c r="B672" s="12" t="s">
        <v>127</v>
      </c>
      <c r="C672" s="12" t="s">
        <v>128</v>
      </c>
      <c r="D672" s="26">
        <v>45383</v>
      </c>
      <c r="E672" s="13" t="s">
        <v>1510</v>
      </c>
      <c r="F672" s="22">
        <v>127</v>
      </c>
      <c r="G672" s="22">
        <v>126</v>
      </c>
      <c r="H672" s="15">
        <v>69336.78</v>
      </c>
      <c r="I672" s="15">
        <v>75712.03</v>
      </c>
      <c r="J672" s="15">
        <v>0</v>
      </c>
      <c r="K672" s="15">
        <v>145048.81</v>
      </c>
      <c r="L672" s="15">
        <v>950.71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145048.81</v>
      </c>
      <c r="S672" s="15">
        <v>111126.55</v>
      </c>
      <c r="T672" s="15">
        <v>543.14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111669.69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8">
        <f t="shared" si="10"/>
        <v>0</v>
      </c>
      <c r="AU672" s="15">
        <v>76662.740000000005</v>
      </c>
      <c r="AV672" s="15">
        <v>111669.69</v>
      </c>
      <c r="AW672" s="16">
        <v>88</v>
      </c>
      <c r="AX672" s="16">
        <v>300</v>
      </c>
      <c r="AY672" s="15">
        <v>713299.77</v>
      </c>
      <c r="AZ672" s="15">
        <v>172350</v>
      </c>
      <c r="BA672" s="14">
        <v>89.089105000000004</v>
      </c>
      <c r="BB672" s="14">
        <v>74.976899705338298</v>
      </c>
      <c r="BC672" s="14">
        <v>9.4</v>
      </c>
      <c r="BD672" s="14"/>
      <c r="BE672" s="13" t="s">
        <v>3776</v>
      </c>
      <c r="BF672" s="11"/>
      <c r="BG672" s="13" t="s">
        <v>134</v>
      </c>
      <c r="BH672" s="13" t="s">
        <v>56</v>
      </c>
      <c r="BI672" s="13" t="s">
        <v>144</v>
      </c>
      <c r="BJ672" s="13" t="s">
        <v>3777</v>
      </c>
      <c r="BK672" s="12" t="s">
        <v>2</v>
      </c>
      <c r="BL672" s="14">
        <v>1177510.3009466799</v>
      </c>
      <c r="BM672" s="12" t="s">
        <v>131</v>
      </c>
      <c r="BN672" s="14"/>
      <c r="BO672" s="17">
        <v>38946</v>
      </c>
      <c r="BP672" s="17">
        <v>48077</v>
      </c>
      <c r="BQ672" s="10" t="s">
        <v>746</v>
      </c>
      <c r="BR672" s="10" t="s">
        <v>4331</v>
      </c>
      <c r="BS672" s="10">
        <v>38946</v>
      </c>
      <c r="BT672" s="10">
        <v>48077</v>
      </c>
      <c r="BU672" s="14">
        <v>44984.52</v>
      </c>
      <c r="BV672" s="14">
        <v>66</v>
      </c>
      <c r="BW672" s="14">
        <v>0</v>
      </c>
    </row>
    <row r="673" spans="1:75" s="2" customFormat="1" ht="18.2" customHeight="1" x14ac:dyDescent="0.15">
      <c r="A673" s="4">
        <v>671</v>
      </c>
      <c r="B673" s="5" t="s">
        <v>127</v>
      </c>
      <c r="C673" s="5" t="s">
        <v>128</v>
      </c>
      <c r="D673" s="25">
        <v>45383</v>
      </c>
      <c r="E673" s="6" t="s">
        <v>1511</v>
      </c>
      <c r="F673" s="21">
        <v>175</v>
      </c>
      <c r="G673" s="21">
        <v>174</v>
      </c>
      <c r="H673" s="8">
        <v>52837.53</v>
      </c>
      <c r="I673" s="8">
        <v>38767.26</v>
      </c>
      <c r="J673" s="8">
        <v>0</v>
      </c>
      <c r="K673" s="8">
        <v>91604.79</v>
      </c>
      <c r="L673" s="8">
        <v>411.17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91604.79</v>
      </c>
      <c r="S673" s="8">
        <v>105560.51</v>
      </c>
      <c r="T673" s="8">
        <v>418.3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105978.81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f t="shared" si="10"/>
        <v>0</v>
      </c>
      <c r="AU673" s="8">
        <v>39178.43</v>
      </c>
      <c r="AV673" s="8">
        <v>105978.81</v>
      </c>
      <c r="AW673" s="9">
        <v>88</v>
      </c>
      <c r="AX673" s="9">
        <v>300</v>
      </c>
      <c r="AY673" s="8">
        <v>402999.76</v>
      </c>
      <c r="AZ673" s="8">
        <v>94937.61</v>
      </c>
      <c r="BA673" s="7">
        <v>86.865939999999995</v>
      </c>
      <c r="BB673" s="7">
        <v>83.816478968162301</v>
      </c>
      <c r="BC673" s="7">
        <v>9.5</v>
      </c>
      <c r="BD673" s="7"/>
      <c r="BE673" s="6" t="s">
        <v>3776</v>
      </c>
      <c r="BF673" s="4"/>
      <c r="BG673" s="6" t="s">
        <v>137</v>
      </c>
      <c r="BH673" s="6" t="s">
        <v>5</v>
      </c>
      <c r="BI673" s="6" t="s">
        <v>211</v>
      </c>
      <c r="BJ673" s="6" t="s">
        <v>3777</v>
      </c>
      <c r="BK673" s="5" t="s">
        <v>2</v>
      </c>
      <c r="BL673" s="7">
        <v>743650.25015412003</v>
      </c>
      <c r="BM673" s="5" t="s">
        <v>131</v>
      </c>
      <c r="BN673" s="7"/>
      <c r="BO673" s="10">
        <v>38947</v>
      </c>
      <c r="BP673" s="10">
        <v>48078</v>
      </c>
      <c r="BQ673" s="10" t="s">
        <v>772</v>
      </c>
      <c r="BR673" s="10" t="s">
        <v>4329</v>
      </c>
      <c r="BS673" s="10">
        <v>38947</v>
      </c>
      <c r="BT673" s="10">
        <v>48078</v>
      </c>
      <c r="BU673" s="7">
        <v>39956.11</v>
      </c>
      <c r="BV673" s="7">
        <v>65.930000000000007</v>
      </c>
      <c r="BW673" s="7">
        <v>0</v>
      </c>
    </row>
    <row r="674" spans="1:75" s="2" customFormat="1" ht="18.2" customHeight="1" x14ac:dyDescent="0.15">
      <c r="A674" s="11">
        <v>672</v>
      </c>
      <c r="B674" s="12" t="s">
        <v>127</v>
      </c>
      <c r="C674" s="12" t="s">
        <v>128</v>
      </c>
      <c r="D674" s="26">
        <v>45383</v>
      </c>
      <c r="E674" s="13" t="s">
        <v>1512</v>
      </c>
      <c r="F674" s="22">
        <v>54</v>
      </c>
      <c r="G674" s="22">
        <v>53</v>
      </c>
      <c r="H674" s="15">
        <v>49592.18</v>
      </c>
      <c r="I674" s="15">
        <v>16649.080000000002</v>
      </c>
      <c r="J674" s="15">
        <v>0</v>
      </c>
      <c r="K674" s="15">
        <v>66241.259999999995</v>
      </c>
      <c r="L674" s="15">
        <v>385.86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66241.259999999995</v>
      </c>
      <c r="S674" s="15">
        <v>24609.3</v>
      </c>
      <c r="T674" s="15">
        <v>392.6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25001.9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8">
        <f t="shared" si="10"/>
        <v>0</v>
      </c>
      <c r="AU674" s="15">
        <v>17034.939999999999</v>
      </c>
      <c r="AV674" s="15">
        <v>25001.9</v>
      </c>
      <c r="AW674" s="16">
        <v>88</v>
      </c>
      <c r="AX674" s="16">
        <v>300</v>
      </c>
      <c r="AY674" s="15">
        <v>374201.81</v>
      </c>
      <c r="AZ674" s="15">
        <v>89100</v>
      </c>
      <c r="BA674" s="14">
        <v>87.798648</v>
      </c>
      <c r="BB674" s="14">
        <v>65.273771827345399</v>
      </c>
      <c r="BC674" s="14">
        <v>9.5</v>
      </c>
      <c r="BD674" s="14"/>
      <c r="BE674" s="13" t="s">
        <v>3776</v>
      </c>
      <c r="BF674" s="11"/>
      <c r="BG674" s="13" t="s">
        <v>134</v>
      </c>
      <c r="BH674" s="13" t="s">
        <v>15</v>
      </c>
      <c r="BI674" s="13" t="s">
        <v>145</v>
      </c>
      <c r="BJ674" s="13" t="s">
        <v>3777</v>
      </c>
      <c r="BK674" s="12" t="s">
        <v>2</v>
      </c>
      <c r="BL674" s="14">
        <v>537748.40343527996</v>
      </c>
      <c r="BM674" s="12" t="s">
        <v>131</v>
      </c>
      <c r="BN674" s="14"/>
      <c r="BO674" s="17">
        <v>38947</v>
      </c>
      <c r="BP674" s="17">
        <v>48078</v>
      </c>
      <c r="BQ674" s="10" t="s">
        <v>754</v>
      </c>
      <c r="BR674" s="10" t="s">
        <v>4343</v>
      </c>
      <c r="BS674" s="10">
        <v>38947</v>
      </c>
      <c r="BT674" s="10">
        <v>48078</v>
      </c>
      <c r="BU674" s="14">
        <v>11564.75</v>
      </c>
      <c r="BV674" s="14">
        <v>61.88</v>
      </c>
      <c r="BW674" s="14">
        <v>0</v>
      </c>
    </row>
    <row r="675" spans="1:75" s="2" customFormat="1" ht="18.2" customHeight="1" x14ac:dyDescent="0.15">
      <c r="A675" s="4">
        <v>673</v>
      </c>
      <c r="B675" s="5" t="s">
        <v>127</v>
      </c>
      <c r="C675" s="5" t="s">
        <v>128</v>
      </c>
      <c r="D675" s="25">
        <v>45383</v>
      </c>
      <c r="E675" s="6" t="s">
        <v>1513</v>
      </c>
      <c r="F675" s="21">
        <v>144</v>
      </c>
      <c r="G675" s="21">
        <v>143</v>
      </c>
      <c r="H675" s="8">
        <v>45358.080000000002</v>
      </c>
      <c r="I675" s="8">
        <v>30147.49</v>
      </c>
      <c r="J675" s="8">
        <v>0</v>
      </c>
      <c r="K675" s="8">
        <v>75505.570000000007</v>
      </c>
      <c r="L675" s="8">
        <v>352.96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75505.570000000007</v>
      </c>
      <c r="S675" s="8">
        <v>71674.23</v>
      </c>
      <c r="T675" s="8">
        <v>359.08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72033.31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f t="shared" si="10"/>
        <v>0</v>
      </c>
      <c r="AU675" s="8">
        <v>30500.45</v>
      </c>
      <c r="AV675" s="8">
        <v>72033.31</v>
      </c>
      <c r="AW675" s="9">
        <v>88</v>
      </c>
      <c r="AX675" s="9">
        <v>300</v>
      </c>
      <c r="AY675" s="8">
        <v>333897.08</v>
      </c>
      <c r="AZ675" s="8">
        <v>81497.240000000005</v>
      </c>
      <c r="BA675" s="7">
        <v>90.000783999999996</v>
      </c>
      <c r="BB675" s="7">
        <v>83.383934184358594</v>
      </c>
      <c r="BC675" s="7">
        <v>9.5</v>
      </c>
      <c r="BD675" s="7"/>
      <c r="BE675" s="6" t="s">
        <v>3776</v>
      </c>
      <c r="BF675" s="4"/>
      <c r="BG675" s="6" t="s">
        <v>142</v>
      </c>
      <c r="BH675" s="6" t="s">
        <v>23</v>
      </c>
      <c r="BI675" s="6" t="s">
        <v>195</v>
      </c>
      <c r="BJ675" s="6" t="s">
        <v>3777</v>
      </c>
      <c r="BK675" s="5" t="s">
        <v>2</v>
      </c>
      <c r="BL675" s="7">
        <v>612956.33141595998</v>
      </c>
      <c r="BM675" s="5" t="s">
        <v>131</v>
      </c>
      <c r="BN675" s="7"/>
      <c r="BO675" s="10">
        <v>38947</v>
      </c>
      <c r="BP675" s="10">
        <v>48078</v>
      </c>
      <c r="BQ675" s="10" t="s">
        <v>742</v>
      </c>
      <c r="BR675" s="10" t="s">
        <v>4341</v>
      </c>
      <c r="BS675" s="10">
        <v>38947</v>
      </c>
      <c r="BT675" s="10">
        <v>48078</v>
      </c>
      <c r="BU675" s="7">
        <v>28120.080000000002</v>
      </c>
      <c r="BV675" s="7">
        <v>56.6</v>
      </c>
      <c r="BW675" s="7">
        <v>0</v>
      </c>
    </row>
    <row r="676" spans="1:75" s="2" customFormat="1" ht="18.2" customHeight="1" x14ac:dyDescent="0.15">
      <c r="A676" s="11">
        <v>674</v>
      </c>
      <c r="B676" s="12" t="s">
        <v>127</v>
      </c>
      <c r="C676" s="12" t="s">
        <v>128</v>
      </c>
      <c r="D676" s="26">
        <v>45383</v>
      </c>
      <c r="E676" s="13" t="s">
        <v>1514</v>
      </c>
      <c r="F676" s="22">
        <v>142</v>
      </c>
      <c r="G676" s="22">
        <v>142</v>
      </c>
      <c r="H676" s="15">
        <v>0</v>
      </c>
      <c r="I676" s="15">
        <v>78615.899999999994</v>
      </c>
      <c r="J676" s="15">
        <v>0</v>
      </c>
      <c r="K676" s="15">
        <v>78615.899999999994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78615.899999999994</v>
      </c>
      <c r="S676" s="15">
        <v>52578.32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52578.32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8">
        <f t="shared" si="10"/>
        <v>0</v>
      </c>
      <c r="AU676" s="15">
        <v>78615.899999999994</v>
      </c>
      <c r="AV676" s="15">
        <v>52578.32</v>
      </c>
      <c r="AW676" s="16">
        <v>0</v>
      </c>
      <c r="AX676" s="16">
        <v>180</v>
      </c>
      <c r="AY676" s="15">
        <v>362502.54</v>
      </c>
      <c r="AZ676" s="15">
        <v>88477.84</v>
      </c>
      <c r="BA676" s="14">
        <v>89.999369000000002</v>
      </c>
      <c r="BB676" s="14">
        <v>79.967835939113101</v>
      </c>
      <c r="BC676" s="14">
        <v>9.5</v>
      </c>
      <c r="BD676" s="14"/>
      <c r="BE676" s="13" t="s">
        <v>3776</v>
      </c>
      <c r="BF676" s="11"/>
      <c r="BG676" s="13" t="s">
        <v>202</v>
      </c>
      <c r="BH676" s="13" t="s">
        <v>29</v>
      </c>
      <c r="BI676" s="13" t="s">
        <v>203</v>
      </c>
      <c r="BJ676" s="13" t="s">
        <v>3777</v>
      </c>
      <c r="BK676" s="12" t="s">
        <v>2</v>
      </c>
      <c r="BL676" s="14">
        <v>638206.07744519995</v>
      </c>
      <c r="BM676" s="12" t="s">
        <v>131</v>
      </c>
      <c r="BN676" s="14"/>
      <c r="BO676" s="17">
        <v>38947</v>
      </c>
      <c r="BP676" s="17">
        <v>44426</v>
      </c>
      <c r="BQ676" s="10" t="s">
        <v>756</v>
      </c>
      <c r="BR676" s="10" t="s">
        <v>4337</v>
      </c>
      <c r="BS676" s="10">
        <v>38947</v>
      </c>
      <c r="BT676" s="10">
        <v>44426</v>
      </c>
      <c r="BU676" s="14">
        <v>28135.39</v>
      </c>
      <c r="BV676" s="14">
        <v>0</v>
      </c>
      <c r="BW676" s="14">
        <v>0</v>
      </c>
    </row>
    <row r="677" spans="1:75" s="2" customFormat="1" ht="18.2" customHeight="1" x14ac:dyDescent="0.15">
      <c r="A677" s="4">
        <v>675</v>
      </c>
      <c r="B677" s="5" t="s">
        <v>127</v>
      </c>
      <c r="C677" s="5" t="s">
        <v>128</v>
      </c>
      <c r="D677" s="25">
        <v>45383</v>
      </c>
      <c r="E677" s="6" t="s">
        <v>1515</v>
      </c>
      <c r="F677" s="21">
        <v>155</v>
      </c>
      <c r="G677" s="21">
        <v>154</v>
      </c>
      <c r="H677" s="8">
        <v>125125.84</v>
      </c>
      <c r="I677" s="8">
        <v>87276.55</v>
      </c>
      <c r="J677" s="8">
        <v>0</v>
      </c>
      <c r="K677" s="8">
        <v>212402.39</v>
      </c>
      <c r="L677" s="8">
        <v>977.65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212402.39</v>
      </c>
      <c r="S677" s="8">
        <v>213898.06</v>
      </c>
      <c r="T677" s="8">
        <v>980.15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214878.21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f t="shared" si="10"/>
        <v>0</v>
      </c>
      <c r="AU677" s="8">
        <v>88254.2</v>
      </c>
      <c r="AV677" s="8">
        <v>214878.21</v>
      </c>
      <c r="AW677" s="9">
        <v>88</v>
      </c>
      <c r="AX677" s="9">
        <v>300</v>
      </c>
      <c r="AY677" s="8">
        <v>966000.49</v>
      </c>
      <c r="AZ677" s="8">
        <v>225876.29</v>
      </c>
      <c r="BA677" s="7">
        <v>86.244551000000001</v>
      </c>
      <c r="BB677" s="7">
        <v>81.099918707168797</v>
      </c>
      <c r="BC677" s="7">
        <v>9.4</v>
      </c>
      <c r="BD677" s="7"/>
      <c r="BE677" s="6" t="s">
        <v>3776</v>
      </c>
      <c r="BF677" s="4"/>
      <c r="BG677" s="6" t="s">
        <v>139</v>
      </c>
      <c r="BH677" s="6" t="s">
        <v>140</v>
      </c>
      <c r="BI677" s="6" t="s">
        <v>141</v>
      </c>
      <c r="BJ677" s="6" t="s">
        <v>3777</v>
      </c>
      <c r="BK677" s="5" t="s">
        <v>2</v>
      </c>
      <c r="BL677" s="7">
        <v>1724288.5492869201</v>
      </c>
      <c r="BM677" s="5" t="s">
        <v>131</v>
      </c>
      <c r="BN677" s="7"/>
      <c r="BO677" s="10">
        <v>38951</v>
      </c>
      <c r="BP677" s="10">
        <v>48082</v>
      </c>
      <c r="BQ677" s="10" t="s">
        <v>772</v>
      </c>
      <c r="BR677" s="10" t="s">
        <v>4329</v>
      </c>
      <c r="BS677" s="10">
        <v>38951</v>
      </c>
      <c r="BT677" s="10">
        <v>48082</v>
      </c>
      <c r="BU677" s="7">
        <v>72247.14</v>
      </c>
      <c r="BV677" s="7">
        <v>86.5</v>
      </c>
      <c r="BW677" s="7">
        <v>0</v>
      </c>
    </row>
    <row r="678" spans="1:75" s="2" customFormat="1" ht="18.2" customHeight="1" x14ac:dyDescent="0.15">
      <c r="A678" s="11">
        <v>676</v>
      </c>
      <c r="B678" s="12" t="s">
        <v>127</v>
      </c>
      <c r="C678" s="12" t="s">
        <v>128</v>
      </c>
      <c r="D678" s="26">
        <v>45383</v>
      </c>
      <c r="E678" s="13" t="s">
        <v>1516</v>
      </c>
      <c r="F678" s="22">
        <v>0</v>
      </c>
      <c r="G678" s="22">
        <v>0</v>
      </c>
      <c r="H678" s="15">
        <v>33061.49</v>
      </c>
      <c r="I678" s="15">
        <v>0</v>
      </c>
      <c r="J678" s="15">
        <v>0</v>
      </c>
      <c r="K678" s="15">
        <v>33061.49</v>
      </c>
      <c r="L678" s="15">
        <v>256.19</v>
      </c>
      <c r="M678" s="15">
        <v>0</v>
      </c>
      <c r="N678" s="15">
        <v>0</v>
      </c>
      <c r="O678" s="15">
        <v>256.19</v>
      </c>
      <c r="P678" s="15">
        <v>0</v>
      </c>
      <c r="Q678" s="15">
        <v>0</v>
      </c>
      <c r="R678" s="15">
        <v>32805.300000000003</v>
      </c>
      <c r="S678" s="15">
        <v>0</v>
      </c>
      <c r="T678" s="15">
        <v>264.49</v>
      </c>
      <c r="U678" s="15">
        <v>0</v>
      </c>
      <c r="V678" s="15">
        <v>0</v>
      </c>
      <c r="W678" s="15">
        <v>264.49</v>
      </c>
      <c r="X678" s="15">
        <v>0</v>
      </c>
      <c r="Y678" s="15">
        <v>0</v>
      </c>
      <c r="Z678" s="15">
        <v>0</v>
      </c>
      <c r="AA678" s="15">
        <v>53.6</v>
      </c>
      <c r="AB678" s="15">
        <v>0</v>
      </c>
      <c r="AC678" s="15">
        <v>0</v>
      </c>
      <c r="AD678" s="15">
        <v>0</v>
      </c>
      <c r="AE678" s="15">
        <v>0</v>
      </c>
      <c r="AF678" s="15">
        <v>-22.65</v>
      </c>
      <c r="AG678" s="15">
        <v>28.71</v>
      </c>
      <c r="AH678" s="15">
        <v>73.349999999999994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0.68</v>
      </c>
      <c r="AQ678" s="15">
        <v>0</v>
      </c>
      <c r="AR678" s="15">
        <v>0.26</v>
      </c>
      <c r="AS678" s="15">
        <v>0</v>
      </c>
      <c r="AT678" s="8">
        <f t="shared" si="10"/>
        <v>654.1099999999999</v>
      </c>
      <c r="AU678" s="15">
        <v>0</v>
      </c>
      <c r="AV678" s="15">
        <v>0</v>
      </c>
      <c r="AW678" s="16">
        <v>88</v>
      </c>
      <c r="AX678" s="16">
        <v>300</v>
      </c>
      <c r="AY678" s="15">
        <v>251902.26</v>
      </c>
      <c r="AZ678" s="15">
        <v>59124.3</v>
      </c>
      <c r="BA678" s="14">
        <v>86.497838000000002</v>
      </c>
      <c r="BB678" s="14">
        <v>47.993591889314601</v>
      </c>
      <c r="BC678" s="14">
        <v>9.6</v>
      </c>
      <c r="BD678" s="14"/>
      <c r="BE678" s="13" t="s">
        <v>3776</v>
      </c>
      <c r="BF678" s="11"/>
      <c r="BG678" s="13" t="s">
        <v>134</v>
      </c>
      <c r="BH678" s="13" t="s">
        <v>22</v>
      </c>
      <c r="BI678" s="13" t="s">
        <v>380</v>
      </c>
      <c r="BJ678" s="13" t="s">
        <v>1</v>
      </c>
      <c r="BK678" s="12" t="s">
        <v>2</v>
      </c>
      <c r="BL678" s="14">
        <v>266314.3439484</v>
      </c>
      <c r="BM678" s="12" t="s">
        <v>131</v>
      </c>
      <c r="BN678" s="14"/>
      <c r="BO678" s="17">
        <v>38939</v>
      </c>
      <c r="BP678" s="17">
        <v>48070</v>
      </c>
      <c r="BQ678" s="10" t="s">
        <v>4319</v>
      </c>
      <c r="BR678" s="10" t="s">
        <v>4326</v>
      </c>
      <c r="BS678" s="10">
        <v>38939</v>
      </c>
      <c r="BT678" s="10">
        <v>48070</v>
      </c>
      <c r="BU678" s="14">
        <v>0</v>
      </c>
      <c r="BV678" s="14">
        <v>53.6</v>
      </c>
      <c r="BW678" s="14">
        <v>0</v>
      </c>
    </row>
    <row r="679" spans="1:75" s="2" customFormat="1" ht="18.2" customHeight="1" x14ac:dyDescent="0.15">
      <c r="A679" s="4">
        <v>677</v>
      </c>
      <c r="B679" s="5" t="s">
        <v>127</v>
      </c>
      <c r="C679" s="5" t="s">
        <v>128</v>
      </c>
      <c r="D679" s="25">
        <v>45383</v>
      </c>
      <c r="E679" s="6" t="s">
        <v>1517</v>
      </c>
      <c r="F679" s="21">
        <v>174</v>
      </c>
      <c r="G679" s="21">
        <v>173</v>
      </c>
      <c r="H679" s="8">
        <v>45112.68</v>
      </c>
      <c r="I679" s="8">
        <v>131589.35999999999</v>
      </c>
      <c r="J679" s="8">
        <v>0</v>
      </c>
      <c r="K679" s="8">
        <v>176702.04</v>
      </c>
      <c r="L679" s="8">
        <v>1391.58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176702.04</v>
      </c>
      <c r="S679" s="8">
        <v>170288.71</v>
      </c>
      <c r="T679" s="8">
        <v>353.38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170642.09</v>
      </c>
      <c r="AA679" s="8">
        <v>0</v>
      </c>
      <c r="AB679" s="8"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f t="shared" si="10"/>
        <v>0</v>
      </c>
      <c r="AU679" s="8">
        <v>132980.94</v>
      </c>
      <c r="AV679" s="8">
        <v>170642.09</v>
      </c>
      <c r="AW679" s="9">
        <v>28</v>
      </c>
      <c r="AX679" s="9">
        <v>240</v>
      </c>
      <c r="AY679" s="8">
        <v>772001</v>
      </c>
      <c r="AZ679" s="8">
        <v>188520.24</v>
      </c>
      <c r="BA679" s="7">
        <v>89.999885000000006</v>
      </c>
      <c r="BB679" s="7">
        <v>84.357856107468393</v>
      </c>
      <c r="BC679" s="7">
        <v>9.4</v>
      </c>
      <c r="BD679" s="7"/>
      <c r="BE679" s="6" t="s">
        <v>3776</v>
      </c>
      <c r="BF679" s="4"/>
      <c r="BG679" s="6" t="s">
        <v>148</v>
      </c>
      <c r="BH679" s="6" t="s">
        <v>65</v>
      </c>
      <c r="BI679" s="6" t="s">
        <v>305</v>
      </c>
      <c r="BJ679" s="6" t="s">
        <v>3777</v>
      </c>
      <c r="BK679" s="5" t="s">
        <v>2</v>
      </c>
      <c r="BL679" s="7">
        <v>1434472.10837712</v>
      </c>
      <c r="BM679" s="5" t="s">
        <v>131</v>
      </c>
      <c r="BN679" s="7"/>
      <c r="BO679" s="10">
        <v>38940</v>
      </c>
      <c r="BP679" s="10">
        <v>46245</v>
      </c>
      <c r="BQ679" s="10" t="s">
        <v>742</v>
      </c>
      <c r="BR679" s="10" t="s">
        <v>4341</v>
      </c>
      <c r="BS679" s="10">
        <v>38940</v>
      </c>
      <c r="BT679" s="10">
        <v>46245</v>
      </c>
      <c r="BU679" s="7">
        <v>66208.509999999995</v>
      </c>
      <c r="BV679" s="7">
        <v>69.14</v>
      </c>
      <c r="BW679" s="7">
        <v>0</v>
      </c>
    </row>
    <row r="680" spans="1:75" s="2" customFormat="1" ht="18.2" customHeight="1" x14ac:dyDescent="0.15">
      <c r="A680" s="11">
        <v>678</v>
      </c>
      <c r="B680" s="12" t="s">
        <v>127</v>
      </c>
      <c r="C680" s="12" t="s">
        <v>128</v>
      </c>
      <c r="D680" s="26">
        <v>45383</v>
      </c>
      <c r="E680" s="13" t="s">
        <v>1518</v>
      </c>
      <c r="F680" s="22">
        <v>163</v>
      </c>
      <c r="G680" s="22">
        <v>162</v>
      </c>
      <c r="H680" s="15">
        <v>46172.06</v>
      </c>
      <c r="I680" s="15">
        <v>32730.71</v>
      </c>
      <c r="J680" s="15">
        <v>0</v>
      </c>
      <c r="K680" s="15">
        <v>78902.77</v>
      </c>
      <c r="L680" s="15">
        <v>359.26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78902.77</v>
      </c>
      <c r="S680" s="15">
        <v>84685.27</v>
      </c>
      <c r="T680" s="15">
        <v>365.53</v>
      </c>
      <c r="U680" s="15">
        <v>0</v>
      </c>
      <c r="V680" s="15">
        <v>0</v>
      </c>
      <c r="W680" s="15">
        <v>0</v>
      </c>
      <c r="X680" s="15">
        <v>0</v>
      </c>
      <c r="Y680" s="15">
        <v>0</v>
      </c>
      <c r="Z680" s="15">
        <v>85050.8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8">
        <f t="shared" si="10"/>
        <v>0</v>
      </c>
      <c r="AU680" s="15">
        <v>33089.97</v>
      </c>
      <c r="AV680" s="15">
        <v>85050.8</v>
      </c>
      <c r="AW680" s="16">
        <v>88</v>
      </c>
      <c r="AX680" s="16">
        <v>300</v>
      </c>
      <c r="AY680" s="15">
        <v>339996.89</v>
      </c>
      <c r="AZ680" s="15">
        <v>82956.91</v>
      </c>
      <c r="BA680" s="14">
        <v>90.000825000000006</v>
      </c>
      <c r="BB680" s="14">
        <v>85.6024458334484</v>
      </c>
      <c r="BC680" s="14">
        <v>9.5</v>
      </c>
      <c r="BD680" s="14"/>
      <c r="BE680" s="13" t="s">
        <v>3776</v>
      </c>
      <c r="BF680" s="11"/>
      <c r="BG680" s="13" t="s">
        <v>157</v>
      </c>
      <c r="BH680" s="13" t="s">
        <v>26</v>
      </c>
      <c r="BI680" s="13" t="s">
        <v>158</v>
      </c>
      <c r="BJ680" s="13" t="s">
        <v>3777</v>
      </c>
      <c r="BK680" s="12" t="s">
        <v>2</v>
      </c>
      <c r="BL680" s="14">
        <v>640534.89613756002</v>
      </c>
      <c r="BM680" s="12" t="s">
        <v>131</v>
      </c>
      <c r="BN680" s="14"/>
      <c r="BO680" s="17">
        <v>38952</v>
      </c>
      <c r="BP680" s="17">
        <v>48083</v>
      </c>
      <c r="BQ680" s="10" t="s">
        <v>3768</v>
      </c>
      <c r="BR680" s="10" t="s">
        <v>4365</v>
      </c>
      <c r="BS680" s="10">
        <v>38952</v>
      </c>
      <c r="BT680" s="10">
        <v>48083</v>
      </c>
      <c r="BU680" s="14">
        <v>32454.639999999999</v>
      </c>
      <c r="BV680" s="14">
        <v>57.61</v>
      </c>
      <c r="BW680" s="14">
        <v>0</v>
      </c>
    </row>
    <row r="681" spans="1:75" s="2" customFormat="1" ht="18.2" customHeight="1" x14ac:dyDescent="0.15">
      <c r="A681" s="4">
        <v>679</v>
      </c>
      <c r="B681" s="5" t="s">
        <v>127</v>
      </c>
      <c r="C681" s="5" t="s">
        <v>128</v>
      </c>
      <c r="D681" s="25">
        <v>45383</v>
      </c>
      <c r="E681" s="6" t="s">
        <v>1519</v>
      </c>
      <c r="F681" s="21">
        <v>194</v>
      </c>
      <c r="G681" s="21">
        <v>193</v>
      </c>
      <c r="H681" s="8">
        <v>106103.99</v>
      </c>
      <c r="I681" s="8">
        <v>82353.11</v>
      </c>
      <c r="J681" s="8">
        <v>0</v>
      </c>
      <c r="K681" s="8">
        <v>188457.1</v>
      </c>
      <c r="L681" s="8">
        <v>828.97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188457.1</v>
      </c>
      <c r="S681" s="8">
        <v>238050.03</v>
      </c>
      <c r="T681" s="8">
        <v>831.15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238881.18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f t="shared" si="10"/>
        <v>0</v>
      </c>
      <c r="AU681" s="8">
        <v>83182.080000000002</v>
      </c>
      <c r="AV681" s="8">
        <v>238881.18</v>
      </c>
      <c r="AW681" s="9">
        <v>88</v>
      </c>
      <c r="AX681" s="9">
        <v>300</v>
      </c>
      <c r="AY681" s="8">
        <v>795000.35</v>
      </c>
      <c r="AZ681" s="8">
        <v>191532.86</v>
      </c>
      <c r="BA681" s="7">
        <v>88.867883000000006</v>
      </c>
      <c r="BB681" s="7">
        <v>87.440784381955694</v>
      </c>
      <c r="BC681" s="7">
        <v>9.4</v>
      </c>
      <c r="BD681" s="7"/>
      <c r="BE681" s="6" t="s">
        <v>3776</v>
      </c>
      <c r="BF681" s="4"/>
      <c r="BG681" s="6" t="s">
        <v>148</v>
      </c>
      <c r="BH681" s="6" t="s">
        <v>16</v>
      </c>
      <c r="BI681" s="6" t="s">
        <v>207</v>
      </c>
      <c r="BJ681" s="6" t="s">
        <v>3777</v>
      </c>
      <c r="BK681" s="5" t="s">
        <v>2</v>
      </c>
      <c r="BL681" s="7">
        <v>1529900.0145988001</v>
      </c>
      <c r="BM681" s="5" t="s">
        <v>131</v>
      </c>
      <c r="BN681" s="7"/>
      <c r="BO681" s="10">
        <v>38952</v>
      </c>
      <c r="BP681" s="10">
        <v>48083</v>
      </c>
      <c r="BQ681" s="10" t="s">
        <v>742</v>
      </c>
      <c r="BR681" s="10" t="s">
        <v>4341</v>
      </c>
      <c r="BS681" s="10">
        <v>38952</v>
      </c>
      <c r="BT681" s="10">
        <v>48083</v>
      </c>
      <c r="BU681" s="7">
        <v>75176.56</v>
      </c>
      <c r="BV681" s="7">
        <v>73.34</v>
      </c>
      <c r="BW681" s="7">
        <v>0</v>
      </c>
    </row>
    <row r="682" spans="1:75" s="2" customFormat="1" ht="18.2" customHeight="1" x14ac:dyDescent="0.15">
      <c r="A682" s="11">
        <v>680</v>
      </c>
      <c r="B682" s="12" t="s">
        <v>127</v>
      </c>
      <c r="C682" s="12" t="s">
        <v>128</v>
      </c>
      <c r="D682" s="26">
        <v>45383</v>
      </c>
      <c r="E682" s="13" t="s">
        <v>1520</v>
      </c>
      <c r="F682" s="22">
        <v>144</v>
      </c>
      <c r="G682" s="22">
        <v>143</v>
      </c>
      <c r="H682" s="15">
        <v>10858.58</v>
      </c>
      <c r="I682" s="15">
        <v>28412.43</v>
      </c>
      <c r="J682" s="15">
        <v>0</v>
      </c>
      <c r="K682" s="15">
        <v>39271.01</v>
      </c>
      <c r="L682" s="15">
        <v>334.26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39271.01</v>
      </c>
      <c r="S682" s="15">
        <v>31809.16</v>
      </c>
      <c r="T682" s="15">
        <v>86.87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31896.03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8">
        <f t="shared" si="10"/>
        <v>0</v>
      </c>
      <c r="AU682" s="15">
        <v>28746.69</v>
      </c>
      <c r="AV682" s="15">
        <v>31896.03</v>
      </c>
      <c r="AW682" s="16">
        <v>28</v>
      </c>
      <c r="AX682" s="16">
        <v>240</v>
      </c>
      <c r="AY682" s="15">
        <v>215000.7</v>
      </c>
      <c r="AZ682" s="15">
        <v>44864.06</v>
      </c>
      <c r="BA682" s="14">
        <v>76.976500999999999</v>
      </c>
      <c r="BB682" s="14">
        <v>67.380102035705406</v>
      </c>
      <c r="BC682" s="14">
        <v>9.6</v>
      </c>
      <c r="BD682" s="14"/>
      <c r="BE682" s="13" t="s">
        <v>3776</v>
      </c>
      <c r="BF682" s="11"/>
      <c r="BG682" s="13" t="s">
        <v>132</v>
      </c>
      <c r="BH682" s="13" t="s">
        <v>10</v>
      </c>
      <c r="BI682" s="13" t="s">
        <v>381</v>
      </c>
      <c r="BJ682" s="13" t="s">
        <v>3777</v>
      </c>
      <c r="BK682" s="12" t="s">
        <v>2</v>
      </c>
      <c r="BL682" s="14">
        <v>318803.15876828</v>
      </c>
      <c r="BM682" s="12" t="s">
        <v>131</v>
      </c>
      <c r="BN682" s="14"/>
      <c r="BO682" s="17">
        <v>38953</v>
      </c>
      <c r="BP682" s="17">
        <v>46258</v>
      </c>
      <c r="BQ682" s="10" t="s">
        <v>767</v>
      </c>
      <c r="BR682" s="10" t="s">
        <v>4342</v>
      </c>
      <c r="BS682" s="10">
        <v>38953</v>
      </c>
      <c r="BT682" s="10">
        <v>46258</v>
      </c>
      <c r="BU682" s="14">
        <v>16515.03</v>
      </c>
      <c r="BV682" s="14">
        <v>38.83</v>
      </c>
      <c r="BW682" s="14">
        <v>0</v>
      </c>
    </row>
    <row r="683" spans="1:75" s="2" customFormat="1" ht="18.2" customHeight="1" x14ac:dyDescent="0.15">
      <c r="A683" s="4">
        <v>681</v>
      </c>
      <c r="B683" s="5" t="s">
        <v>127</v>
      </c>
      <c r="C683" s="5" t="s">
        <v>128</v>
      </c>
      <c r="D683" s="25">
        <v>45383</v>
      </c>
      <c r="E683" s="6" t="s">
        <v>1521</v>
      </c>
      <c r="F683" s="21">
        <v>122</v>
      </c>
      <c r="G683" s="21">
        <v>122</v>
      </c>
      <c r="H683" s="8">
        <v>0</v>
      </c>
      <c r="I683" s="8">
        <v>72078.960000000006</v>
      </c>
      <c r="J683" s="8">
        <v>0</v>
      </c>
      <c r="K683" s="8">
        <v>72078.960000000006</v>
      </c>
      <c r="L683" s="8">
        <v>0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72078.960000000006</v>
      </c>
      <c r="S683" s="8">
        <v>40289.53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40289.53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f t="shared" si="10"/>
        <v>0</v>
      </c>
      <c r="AU683" s="8">
        <v>72078.960000000006</v>
      </c>
      <c r="AV683" s="8">
        <v>40289.53</v>
      </c>
      <c r="AW683" s="9">
        <v>0</v>
      </c>
      <c r="AX683" s="9">
        <v>180</v>
      </c>
      <c r="AY683" s="8">
        <v>362499.67</v>
      </c>
      <c r="AZ683" s="8">
        <v>88440.47</v>
      </c>
      <c r="BA683" s="7">
        <v>90.000080999999994</v>
      </c>
      <c r="BB683" s="7">
        <v>73.350042558522802</v>
      </c>
      <c r="BC683" s="7">
        <v>9.5</v>
      </c>
      <c r="BD683" s="7"/>
      <c r="BE683" s="6" t="s">
        <v>3776</v>
      </c>
      <c r="BF683" s="4"/>
      <c r="BG683" s="6" t="s">
        <v>202</v>
      </c>
      <c r="BH683" s="6" t="s">
        <v>29</v>
      </c>
      <c r="BI683" s="6" t="s">
        <v>203</v>
      </c>
      <c r="BJ683" s="6" t="s">
        <v>3777</v>
      </c>
      <c r="BK683" s="5" t="s">
        <v>2</v>
      </c>
      <c r="BL683" s="7">
        <v>585139.01549088</v>
      </c>
      <c r="BM683" s="5" t="s">
        <v>131</v>
      </c>
      <c r="BN683" s="7"/>
      <c r="BO683" s="10">
        <v>38953</v>
      </c>
      <c r="BP683" s="10">
        <v>44432</v>
      </c>
      <c r="BQ683" s="10" t="s">
        <v>767</v>
      </c>
      <c r="BR683" s="10" t="s">
        <v>4342</v>
      </c>
      <c r="BS683" s="10">
        <v>38953</v>
      </c>
      <c r="BT683" s="10">
        <v>44432</v>
      </c>
      <c r="BU683" s="7">
        <v>23986.44</v>
      </c>
      <c r="BV683" s="7">
        <v>0</v>
      </c>
      <c r="BW683" s="7">
        <v>0</v>
      </c>
    </row>
    <row r="684" spans="1:75" s="2" customFormat="1" ht="18.2" customHeight="1" x14ac:dyDescent="0.15">
      <c r="A684" s="11">
        <v>682</v>
      </c>
      <c r="B684" s="12" t="s">
        <v>127</v>
      </c>
      <c r="C684" s="12" t="s">
        <v>128</v>
      </c>
      <c r="D684" s="26">
        <v>45383</v>
      </c>
      <c r="E684" s="13" t="s">
        <v>1522</v>
      </c>
      <c r="F684" s="22">
        <v>192</v>
      </c>
      <c r="G684" s="22">
        <v>191</v>
      </c>
      <c r="H684" s="15">
        <v>40112.639999999999</v>
      </c>
      <c r="I684" s="15">
        <v>30681.56</v>
      </c>
      <c r="J684" s="15">
        <v>0</v>
      </c>
      <c r="K684" s="15">
        <v>70794.2</v>
      </c>
      <c r="L684" s="15">
        <v>312.11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70794.2</v>
      </c>
      <c r="S684" s="15">
        <v>89585.42</v>
      </c>
      <c r="T684" s="15">
        <v>317.56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89902.98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0</v>
      </c>
      <c r="AS684" s="15">
        <v>0</v>
      </c>
      <c r="AT684" s="8">
        <f t="shared" si="10"/>
        <v>0</v>
      </c>
      <c r="AU684" s="15">
        <v>30993.67</v>
      </c>
      <c r="AV684" s="15">
        <v>89902.98</v>
      </c>
      <c r="AW684" s="16">
        <v>88</v>
      </c>
      <c r="AX684" s="16">
        <v>300</v>
      </c>
      <c r="AY684" s="15">
        <v>303701.94</v>
      </c>
      <c r="AZ684" s="15">
        <v>72069.84</v>
      </c>
      <c r="BA684" s="14">
        <v>87.539783</v>
      </c>
      <c r="BB684" s="14">
        <v>85.990324186353106</v>
      </c>
      <c r="BC684" s="14">
        <v>9.5</v>
      </c>
      <c r="BD684" s="14"/>
      <c r="BE684" s="13" t="s">
        <v>3776</v>
      </c>
      <c r="BF684" s="11"/>
      <c r="BG684" s="13" t="s">
        <v>177</v>
      </c>
      <c r="BH684" s="13" t="s">
        <v>24</v>
      </c>
      <c r="BI684" s="13" t="s">
        <v>375</v>
      </c>
      <c r="BJ684" s="13" t="s">
        <v>3777</v>
      </c>
      <c r="BK684" s="12" t="s">
        <v>2</v>
      </c>
      <c r="BL684" s="14">
        <v>574709.2978376</v>
      </c>
      <c r="BM684" s="12" t="s">
        <v>131</v>
      </c>
      <c r="BN684" s="14"/>
      <c r="BO684" s="17">
        <v>38953</v>
      </c>
      <c r="BP684" s="17">
        <v>48084</v>
      </c>
      <c r="BQ684" s="10" t="s">
        <v>742</v>
      </c>
      <c r="BR684" s="10" t="s">
        <v>4341</v>
      </c>
      <c r="BS684" s="10">
        <v>38953</v>
      </c>
      <c r="BT684" s="10">
        <v>48084</v>
      </c>
      <c r="BU684" s="14">
        <v>32725.599999999999</v>
      </c>
      <c r="BV684" s="14">
        <v>50.05</v>
      </c>
      <c r="BW684" s="14">
        <v>0</v>
      </c>
    </row>
    <row r="685" spans="1:75" s="2" customFormat="1" ht="18.2" customHeight="1" x14ac:dyDescent="0.15">
      <c r="A685" s="4">
        <v>683</v>
      </c>
      <c r="B685" s="5" t="s">
        <v>127</v>
      </c>
      <c r="C685" s="5" t="s">
        <v>128</v>
      </c>
      <c r="D685" s="25">
        <v>45383</v>
      </c>
      <c r="E685" s="6" t="s">
        <v>1523</v>
      </c>
      <c r="F685" s="21">
        <v>1</v>
      </c>
      <c r="G685" s="21">
        <v>0</v>
      </c>
      <c r="H685" s="8">
        <v>60948.98</v>
      </c>
      <c r="I685" s="8">
        <v>0</v>
      </c>
      <c r="J685" s="8">
        <v>0</v>
      </c>
      <c r="K685" s="8">
        <v>60948.98</v>
      </c>
      <c r="L685" s="8">
        <v>474.27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60948.98</v>
      </c>
      <c r="S685" s="8">
        <v>0</v>
      </c>
      <c r="T685" s="8">
        <v>482.51</v>
      </c>
      <c r="U685" s="8">
        <v>0</v>
      </c>
      <c r="V685" s="8">
        <v>0</v>
      </c>
      <c r="W685" s="8">
        <v>93.72</v>
      </c>
      <c r="X685" s="8">
        <v>0</v>
      </c>
      <c r="Y685" s="8">
        <v>0</v>
      </c>
      <c r="Z685" s="8">
        <v>388.79</v>
      </c>
      <c r="AA685" s="8">
        <v>76.05</v>
      </c>
      <c r="AB685" s="8">
        <v>0</v>
      </c>
      <c r="AC685" s="8">
        <v>0</v>
      </c>
      <c r="AD685" s="8">
        <v>0</v>
      </c>
      <c r="AE685" s="8">
        <v>0</v>
      </c>
      <c r="AF685" s="8">
        <v>-68.66</v>
      </c>
      <c r="AG685" s="8">
        <v>51.64</v>
      </c>
      <c r="AH685" s="8">
        <v>137.78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290.52999999999997</v>
      </c>
      <c r="AS685" s="8">
        <v>0</v>
      </c>
      <c r="AT685" s="8">
        <f t="shared" si="10"/>
        <v>1.4210854715202004E-14</v>
      </c>
      <c r="AU685" s="8">
        <v>474.27</v>
      </c>
      <c r="AV685" s="8">
        <v>388.79</v>
      </c>
      <c r="AW685" s="9">
        <v>88</v>
      </c>
      <c r="AX685" s="9">
        <v>300</v>
      </c>
      <c r="AY685" s="8">
        <v>513997.86</v>
      </c>
      <c r="AZ685" s="8">
        <v>109509.37</v>
      </c>
      <c r="BA685" s="7">
        <v>78.599547999999999</v>
      </c>
      <c r="BB685" s="7">
        <v>43.7456838539117</v>
      </c>
      <c r="BC685" s="7">
        <v>9.5</v>
      </c>
      <c r="BD685" s="7"/>
      <c r="BE685" s="6" t="s">
        <v>3776</v>
      </c>
      <c r="BF685" s="4"/>
      <c r="BG685" s="6" t="s">
        <v>137</v>
      </c>
      <c r="BH685" s="6" t="s">
        <v>5</v>
      </c>
      <c r="BI685" s="6" t="s">
        <v>211</v>
      </c>
      <c r="BJ685" s="6" t="s">
        <v>3</v>
      </c>
      <c r="BK685" s="5" t="s">
        <v>2</v>
      </c>
      <c r="BL685" s="7">
        <v>494785.52621143998</v>
      </c>
      <c r="BM685" s="5" t="s">
        <v>131</v>
      </c>
      <c r="BN685" s="7"/>
      <c r="BO685" s="10">
        <v>38954</v>
      </c>
      <c r="BP685" s="10">
        <v>48085</v>
      </c>
      <c r="BQ685" s="10" t="s">
        <v>4319</v>
      </c>
      <c r="BR685" s="10" t="s">
        <v>4326</v>
      </c>
      <c r="BS685" s="10">
        <v>38954</v>
      </c>
      <c r="BT685" s="10">
        <v>48085</v>
      </c>
      <c r="BU685" s="7">
        <v>0</v>
      </c>
      <c r="BV685" s="7">
        <v>76.05</v>
      </c>
      <c r="BW685" s="7">
        <v>0</v>
      </c>
    </row>
    <row r="686" spans="1:75" s="2" customFormat="1" ht="18.2" customHeight="1" x14ac:dyDescent="0.15">
      <c r="A686" s="11">
        <v>684</v>
      </c>
      <c r="B686" s="12" t="s">
        <v>127</v>
      </c>
      <c r="C686" s="12" t="s">
        <v>128</v>
      </c>
      <c r="D686" s="26">
        <v>45383</v>
      </c>
      <c r="E686" s="13" t="s">
        <v>1524</v>
      </c>
      <c r="F686" s="22">
        <v>144</v>
      </c>
      <c r="G686" s="22">
        <v>143</v>
      </c>
      <c r="H686" s="15">
        <v>38004.65</v>
      </c>
      <c r="I686" s="15">
        <v>25258.75</v>
      </c>
      <c r="J686" s="15">
        <v>0</v>
      </c>
      <c r="K686" s="15">
        <v>63263.4</v>
      </c>
      <c r="L686" s="15">
        <v>295.72000000000003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63263.4</v>
      </c>
      <c r="S686" s="15">
        <v>59802.57</v>
      </c>
      <c r="T686" s="15">
        <v>300.87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60103.44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8">
        <f t="shared" si="10"/>
        <v>0</v>
      </c>
      <c r="AU686" s="15">
        <v>25554.47</v>
      </c>
      <c r="AV686" s="15">
        <v>60103.44</v>
      </c>
      <c r="AW686" s="16">
        <v>88</v>
      </c>
      <c r="AX686" s="16">
        <v>300</v>
      </c>
      <c r="AY686" s="15">
        <v>280001.17</v>
      </c>
      <c r="AZ686" s="15">
        <v>68283.429999999993</v>
      </c>
      <c r="BA686" s="14">
        <v>89.967483000000001</v>
      </c>
      <c r="BB686" s="14">
        <v>83.353294701543305</v>
      </c>
      <c r="BC686" s="14">
        <v>9.5</v>
      </c>
      <c r="BD686" s="14"/>
      <c r="BE686" s="13" t="s">
        <v>3776</v>
      </c>
      <c r="BF686" s="11"/>
      <c r="BG686" s="13" t="s">
        <v>134</v>
      </c>
      <c r="BH686" s="13" t="s">
        <v>22</v>
      </c>
      <c r="BI686" s="13" t="s">
        <v>136</v>
      </c>
      <c r="BJ686" s="13" t="s">
        <v>3777</v>
      </c>
      <c r="BK686" s="12" t="s">
        <v>2</v>
      </c>
      <c r="BL686" s="14">
        <v>513574.05257519998</v>
      </c>
      <c r="BM686" s="12" t="s">
        <v>131</v>
      </c>
      <c r="BN686" s="14"/>
      <c r="BO686" s="17">
        <v>38954</v>
      </c>
      <c r="BP686" s="17">
        <v>48085</v>
      </c>
      <c r="BQ686" s="10" t="s">
        <v>765</v>
      </c>
      <c r="BR686" s="10" t="s">
        <v>4340</v>
      </c>
      <c r="BS686" s="10">
        <v>38954</v>
      </c>
      <c r="BT686" s="10">
        <v>48085</v>
      </c>
      <c r="BU686" s="14">
        <v>23439.03</v>
      </c>
      <c r="BV686" s="14">
        <v>47.42</v>
      </c>
      <c r="BW686" s="14">
        <v>0</v>
      </c>
    </row>
    <row r="687" spans="1:75" s="2" customFormat="1" ht="18.2" customHeight="1" x14ac:dyDescent="0.15">
      <c r="A687" s="4">
        <v>685</v>
      </c>
      <c r="B687" s="5" t="s">
        <v>127</v>
      </c>
      <c r="C687" s="5" t="s">
        <v>128</v>
      </c>
      <c r="D687" s="25">
        <v>45383</v>
      </c>
      <c r="E687" s="6" t="s">
        <v>1525</v>
      </c>
      <c r="F687" s="21">
        <v>176</v>
      </c>
      <c r="G687" s="21">
        <v>175</v>
      </c>
      <c r="H687" s="8">
        <v>48475.21</v>
      </c>
      <c r="I687" s="8">
        <v>35655.08</v>
      </c>
      <c r="J687" s="8">
        <v>0</v>
      </c>
      <c r="K687" s="8">
        <v>84130.29</v>
      </c>
      <c r="L687" s="8">
        <v>377.16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84130.29</v>
      </c>
      <c r="S687" s="8">
        <v>97505.919999999998</v>
      </c>
      <c r="T687" s="8">
        <v>383.76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97889.68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f t="shared" si="10"/>
        <v>0</v>
      </c>
      <c r="AU687" s="8">
        <v>36032.239999999998</v>
      </c>
      <c r="AV687" s="8">
        <v>97889.68</v>
      </c>
      <c r="AW687" s="9">
        <v>88</v>
      </c>
      <c r="AX687" s="9">
        <v>300</v>
      </c>
      <c r="AY687" s="8">
        <v>372301.18</v>
      </c>
      <c r="AZ687" s="8">
        <v>87092.479999999996</v>
      </c>
      <c r="BA687" s="7">
        <v>86.301098999999994</v>
      </c>
      <c r="BB687" s="7">
        <v>83.365825455753594</v>
      </c>
      <c r="BC687" s="7">
        <v>9.5</v>
      </c>
      <c r="BD687" s="7"/>
      <c r="BE687" s="6" t="s">
        <v>3776</v>
      </c>
      <c r="BF687" s="4"/>
      <c r="BG687" s="6" t="s">
        <v>134</v>
      </c>
      <c r="BH687" s="6" t="s">
        <v>22</v>
      </c>
      <c r="BI687" s="6" t="s">
        <v>136</v>
      </c>
      <c r="BJ687" s="6" t="s">
        <v>3777</v>
      </c>
      <c r="BK687" s="5" t="s">
        <v>2</v>
      </c>
      <c r="BL687" s="7">
        <v>682972.04986812</v>
      </c>
      <c r="BM687" s="5" t="s">
        <v>131</v>
      </c>
      <c r="BN687" s="7"/>
      <c r="BO687" s="10">
        <v>38954</v>
      </c>
      <c r="BP687" s="10">
        <v>48085</v>
      </c>
      <c r="BQ687" s="10" t="s">
        <v>742</v>
      </c>
      <c r="BR687" s="10" t="s">
        <v>4341</v>
      </c>
      <c r="BS687" s="10">
        <v>38954</v>
      </c>
      <c r="BT687" s="10">
        <v>48085</v>
      </c>
      <c r="BU687" s="7">
        <v>36865.58</v>
      </c>
      <c r="BV687" s="7">
        <v>60.48</v>
      </c>
      <c r="BW687" s="7">
        <v>0</v>
      </c>
    </row>
    <row r="688" spans="1:75" s="2" customFormat="1" ht="18.2" customHeight="1" x14ac:dyDescent="0.15">
      <c r="A688" s="11">
        <v>686</v>
      </c>
      <c r="B688" s="12" t="s">
        <v>127</v>
      </c>
      <c r="C688" s="12" t="s">
        <v>128</v>
      </c>
      <c r="D688" s="26">
        <v>45383</v>
      </c>
      <c r="E688" s="13" t="s">
        <v>1526</v>
      </c>
      <c r="F688" s="22">
        <v>173</v>
      </c>
      <c r="G688" s="22">
        <v>172</v>
      </c>
      <c r="H688" s="15">
        <v>33026.69</v>
      </c>
      <c r="I688" s="15">
        <v>23865.03</v>
      </c>
      <c r="J688" s="15">
        <v>0</v>
      </c>
      <c r="K688" s="15">
        <v>56891.72</v>
      </c>
      <c r="L688" s="15">
        <v>255.92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56891.72</v>
      </c>
      <c r="S688" s="15">
        <v>65597.320000000007</v>
      </c>
      <c r="T688" s="15">
        <v>264.20999999999998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65861.53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8">
        <f t="shared" si="10"/>
        <v>0</v>
      </c>
      <c r="AU688" s="15">
        <v>24120.95</v>
      </c>
      <c r="AV688" s="15">
        <v>65861.53</v>
      </c>
      <c r="AW688" s="16">
        <v>88</v>
      </c>
      <c r="AX688" s="16">
        <v>300</v>
      </c>
      <c r="AY688" s="15">
        <v>242099.25</v>
      </c>
      <c r="AZ688" s="15">
        <v>59061.87</v>
      </c>
      <c r="BA688" s="14">
        <v>90.000274000000005</v>
      </c>
      <c r="BB688" s="14">
        <v>86.693333420213094</v>
      </c>
      <c r="BC688" s="14">
        <v>9.6</v>
      </c>
      <c r="BD688" s="14"/>
      <c r="BE688" s="13" t="s">
        <v>3776</v>
      </c>
      <c r="BF688" s="11"/>
      <c r="BG688" s="13" t="s">
        <v>134</v>
      </c>
      <c r="BH688" s="13" t="s">
        <v>22</v>
      </c>
      <c r="BI688" s="13" t="s">
        <v>136</v>
      </c>
      <c r="BJ688" s="13" t="s">
        <v>3777</v>
      </c>
      <c r="BK688" s="12" t="s">
        <v>2</v>
      </c>
      <c r="BL688" s="14">
        <v>461848.57592815999</v>
      </c>
      <c r="BM688" s="12" t="s">
        <v>131</v>
      </c>
      <c r="BN688" s="14"/>
      <c r="BO688" s="17">
        <v>38954</v>
      </c>
      <c r="BP688" s="17">
        <v>48085</v>
      </c>
      <c r="BQ688" s="10" t="s">
        <v>3767</v>
      </c>
      <c r="BR688" s="10" t="s">
        <v>4333</v>
      </c>
      <c r="BS688" s="10">
        <v>38954</v>
      </c>
      <c r="BT688" s="10">
        <v>48085</v>
      </c>
      <c r="BU688" s="14">
        <v>26830.6</v>
      </c>
      <c r="BV688" s="14">
        <v>53.54</v>
      </c>
      <c r="BW688" s="14">
        <v>0</v>
      </c>
    </row>
    <row r="689" spans="1:75" s="2" customFormat="1" ht="18.2" customHeight="1" x14ac:dyDescent="0.15">
      <c r="A689" s="4">
        <v>687</v>
      </c>
      <c r="B689" s="5" t="s">
        <v>127</v>
      </c>
      <c r="C689" s="5" t="s">
        <v>128</v>
      </c>
      <c r="D689" s="25">
        <v>45383</v>
      </c>
      <c r="E689" s="6" t="s">
        <v>1527</v>
      </c>
      <c r="F689" s="21">
        <v>183</v>
      </c>
      <c r="G689" s="21">
        <v>182</v>
      </c>
      <c r="H689" s="8">
        <v>48473.83</v>
      </c>
      <c r="I689" s="8">
        <v>36299.82</v>
      </c>
      <c r="J689" s="8">
        <v>0</v>
      </c>
      <c r="K689" s="8">
        <v>84773.65</v>
      </c>
      <c r="L689" s="8">
        <v>377.17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84773.65</v>
      </c>
      <c r="S689" s="8">
        <v>101833.47</v>
      </c>
      <c r="T689" s="8">
        <v>383.75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102217.22</v>
      </c>
      <c r="AA689" s="8">
        <v>0</v>
      </c>
      <c r="AB689" s="8">
        <v>0</v>
      </c>
      <c r="AC689" s="8">
        <v>0</v>
      </c>
      <c r="AD689" s="8">
        <v>0</v>
      </c>
      <c r="AE689" s="8">
        <v>0</v>
      </c>
      <c r="AF689" s="8">
        <v>0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f t="shared" si="10"/>
        <v>0</v>
      </c>
      <c r="AU689" s="8">
        <v>36676.99</v>
      </c>
      <c r="AV689" s="8">
        <v>102217.22</v>
      </c>
      <c r="AW689" s="9">
        <v>88</v>
      </c>
      <c r="AX689" s="9">
        <v>300</v>
      </c>
      <c r="AY689" s="8">
        <v>364496.35</v>
      </c>
      <c r="AZ689" s="8">
        <v>87092.479999999996</v>
      </c>
      <c r="BA689" s="7">
        <v>88.149034</v>
      </c>
      <c r="BB689" s="7">
        <v>85.802073338066606</v>
      </c>
      <c r="BC689" s="7">
        <v>9.5</v>
      </c>
      <c r="BD689" s="7"/>
      <c r="BE689" s="6" t="s">
        <v>3776</v>
      </c>
      <c r="BF689" s="4"/>
      <c r="BG689" s="6" t="s">
        <v>134</v>
      </c>
      <c r="BH689" s="6" t="s">
        <v>22</v>
      </c>
      <c r="BI689" s="6" t="s">
        <v>136</v>
      </c>
      <c r="BJ689" s="6" t="s">
        <v>3777</v>
      </c>
      <c r="BK689" s="5" t="s">
        <v>2</v>
      </c>
      <c r="BL689" s="7">
        <v>688194.86436220002</v>
      </c>
      <c r="BM689" s="5" t="s">
        <v>131</v>
      </c>
      <c r="BN689" s="7"/>
      <c r="BO689" s="10">
        <v>38954</v>
      </c>
      <c r="BP689" s="10">
        <v>48085</v>
      </c>
      <c r="BQ689" s="10" t="s">
        <v>756</v>
      </c>
      <c r="BR689" s="10" t="s">
        <v>4337</v>
      </c>
      <c r="BS689" s="10">
        <v>38954</v>
      </c>
      <c r="BT689" s="10">
        <v>48085</v>
      </c>
      <c r="BU689" s="7">
        <v>37956.44</v>
      </c>
      <c r="BV689" s="7">
        <v>60.48</v>
      </c>
      <c r="BW689" s="7">
        <v>0</v>
      </c>
    </row>
    <row r="690" spans="1:75" s="2" customFormat="1" ht="18.2" customHeight="1" x14ac:dyDescent="0.15">
      <c r="A690" s="11">
        <v>688</v>
      </c>
      <c r="B690" s="12" t="s">
        <v>127</v>
      </c>
      <c r="C690" s="12" t="s">
        <v>128</v>
      </c>
      <c r="D690" s="26">
        <v>45383</v>
      </c>
      <c r="E690" s="13" t="s">
        <v>1528</v>
      </c>
      <c r="F690" s="22">
        <v>0</v>
      </c>
      <c r="G690" s="22">
        <v>0</v>
      </c>
      <c r="H690" s="15">
        <v>48475.21</v>
      </c>
      <c r="I690" s="15">
        <v>0</v>
      </c>
      <c r="J690" s="15">
        <v>0</v>
      </c>
      <c r="K690" s="15">
        <v>48475.21</v>
      </c>
      <c r="L690" s="15">
        <v>377.16</v>
      </c>
      <c r="M690" s="15">
        <v>0</v>
      </c>
      <c r="N690" s="15">
        <v>0</v>
      </c>
      <c r="O690" s="15">
        <v>377.16</v>
      </c>
      <c r="P690" s="15">
        <v>0</v>
      </c>
      <c r="Q690" s="15">
        <v>0</v>
      </c>
      <c r="R690" s="15">
        <v>48098.05</v>
      </c>
      <c r="S690" s="15">
        <v>0</v>
      </c>
      <c r="T690" s="15">
        <v>383.76</v>
      </c>
      <c r="U690" s="15">
        <v>0</v>
      </c>
      <c r="V690" s="15">
        <v>0</v>
      </c>
      <c r="W690" s="15">
        <v>383.76</v>
      </c>
      <c r="X690" s="15">
        <v>0</v>
      </c>
      <c r="Y690" s="15">
        <v>0</v>
      </c>
      <c r="Z690" s="15">
        <v>0</v>
      </c>
      <c r="AA690" s="15">
        <v>60.48</v>
      </c>
      <c r="AB690" s="15">
        <v>0</v>
      </c>
      <c r="AC690" s="15">
        <v>0</v>
      </c>
      <c r="AD690" s="15">
        <v>0</v>
      </c>
      <c r="AE690" s="15">
        <v>0</v>
      </c>
      <c r="AF690" s="15">
        <v>-34.409999999999997</v>
      </c>
      <c r="AG690" s="15">
        <v>41.07</v>
      </c>
      <c r="AH690" s="15">
        <v>109.48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937.67</v>
      </c>
      <c r="AQ690" s="15">
        <v>0</v>
      </c>
      <c r="AR690" s="15">
        <v>0</v>
      </c>
      <c r="AS690" s="15">
        <v>0</v>
      </c>
      <c r="AT690" s="8">
        <f t="shared" si="10"/>
        <v>1875.2099999999998</v>
      </c>
      <c r="AU690" s="15">
        <v>0</v>
      </c>
      <c r="AV690" s="15">
        <v>0</v>
      </c>
      <c r="AW690" s="16">
        <v>88</v>
      </c>
      <c r="AX690" s="16">
        <v>300</v>
      </c>
      <c r="AY690" s="15">
        <v>406101.47</v>
      </c>
      <c r="AZ690" s="15">
        <v>87092.479999999996</v>
      </c>
      <c r="BA690" s="14">
        <v>79.118161000000001</v>
      </c>
      <c r="BB690" s="14">
        <v>43.694119902040299</v>
      </c>
      <c r="BC690" s="14">
        <v>9.5</v>
      </c>
      <c r="BD690" s="14"/>
      <c r="BE690" s="13" t="s">
        <v>3776</v>
      </c>
      <c r="BF690" s="11"/>
      <c r="BG690" s="13" t="s">
        <v>134</v>
      </c>
      <c r="BH690" s="13" t="s">
        <v>22</v>
      </c>
      <c r="BI690" s="13" t="s">
        <v>136</v>
      </c>
      <c r="BJ690" s="13" t="s">
        <v>1</v>
      </c>
      <c r="BK690" s="12" t="s">
        <v>2</v>
      </c>
      <c r="BL690" s="14">
        <v>390461.31664540002</v>
      </c>
      <c r="BM690" s="12" t="s">
        <v>131</v>
      </c>
      <c r="BN690" s="14"/>
      <c r="BO690" s="17">
        <v>38954</v>
      </c>
      <c r="BP690" s="17">
        <v>48085</v>
      </c>
      <c r="BQ690" s="10" t="s">
        <v>4319</v>
      </c>
      <c r="BR690" s="10" t="s">
        <v>4326</v>
      </c>
      <c r="BS690" s="10">
        <v>38954</v>
      </c>
      <c r="BT690" s="10">
        <v>48085</v>
      </c>
      <c r="BU690" s="14">
        <v>0</v>
      </c>
      <c r="BV690" s="14">
        <v>60.48</v>
      </c>
      <c r="BW690" s="14">
        <v>0</v>
      </c>
    </row>
    <row r="691" spans="1:75" s="2" customFormat="1" ht="18.2" customHeight="1" x14ac:dyDescent="0.15">
      <c r="A691" s="4">
        <v>689</v>
      </c>
      <c r="B691" s="5" t="s">
        <v>127</v>
      </c>
      <c r="C691" s="5" t="s">
        <v>128</v>
      </c>
      <c r="D691" s="25">
        <v>45383</v>
      </c>
      <c r="E691" s="6" t="s">
        <v>1529</v>
      </c>
      <c r="F691" s="21">
        <v>133</v>
      </c>
      <c r="G691" s="21">
        <v>132</v>
      </c>
      <c r="H691" s="8">
        <v>45405.97</v>
      </c>
      <c r="I691" s="8">
        <v>28866.45</v>
      </c>
      <c r="J691" s="8">
        <v>0</v>
      </c>
      <c r="K691" s="8">
        <v>74272.42</v>
      </c>
      <c r="L691" s="8">
        <v>353.29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74272.42</v>
      </c>
      <c r="S691" s="8">
        <v>65216.55</v>
      </c>
      <c r="T691" s="8">
        <v>359.46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65576.009999999995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f t="shared" si="10"/>
        <v>0</v>
      </c>
      <c r="AU691" s="8">
        <v>29219.74</v>
      </c>
      <c r="AV691" s="8">
        <v>65576.009999999995</v>
      </c>
      <c r="AW691" s="9">
        <v>88</v>
      </c>
      <c r="AX691" s="9">
        <v>300</v>
      </c>
      <c r="AY691" s="8">
        <v>355098.89</v>
      </c>
      <c r="AZ691" s="8">
        <v>81579.06</v>
      </c>
      <c r="BA691" s="7">
        <v>84.753855000000001</v>
      </c>
      <c r="BB691" s="7">
        <v>77.1628640386283</v>
      </c>
      <c r="BC691" s="7">
        <v>9.5</v>
      </c>
      <c r="BD691" s="7"/>
      <c r="BE691" s="6" t="s">
        <v>3776</v>
      </c>
      <c r="BF691" s="4"/>
      <c r="BG691" s="6" t="s">
        <v>134</v>
      </c>
      <c r="BH691" s="6" t="s">
        <v>22</v>
      </c>
      <c r="BI691" s="6" t="s">
        <v>136</v>
      </c>
      <c r="BJ691" s="6" t="s">
        <v>3777</v>
      </c>
      <c r="BK691" s="5" t="s">
        <v>2</v>
      </c>
      <c r="BL691" s="7">
        <v>602945.58518775995</v>
      </c>
      <c r="BM691" s="5" t="s">
        <v>131</v>
      </c>
      <c r="BN691" s="7"/>
      <c r="BO691" s="10">
        <v>38954</v>
      </c>
      <c r="BP691" s="10">
        <v>48085</v>
      </c>
      <c r="BQ691" s="10" t="s">
        <v>747</v>
      </c>
      <c r="BR691" s="10" t="s">
        <v>4327</v>
      </c>
      <c r="BS691" s="10">
        <v>38954</v>
      </c>
      <c r="BT691" s="10">
        <v>48085</v>
      </c>
      <c r="BU691" s="7">
        <v>26153.06</v>
      </c>
      <c r="BV691" s="7">
        <v>56.65</v>
      </c>
      <c r="BW691" s="7">
        <v>0</v>
      </c>
    </row>
    <row r="692" spans="1:75" s="2" customFormat="1" ht="18.2" customHeight="1" x14ac:dyDescent="0.15">
      <c r="A692" s="11">
        <v>690</v>
      </c>
      <c r="B692" s="12" t="s">
        <v>127</v>
      </c>
      <c r="C692" s="12" t="s">
        <v>128</v>
      </c>
      <c r="D692" s="26">
        <v>45383</v>
      </c>
      <c r="E692" s="13" t="s">
        <v>1530</v>
      </c>
      <c r="F692" s="22">
        <v>153</v>
      </c>
      <c r="G692" s="22">
        <v>152</v>
      </c>
      <c r="H692" s="15">
        <v>19293.240000000002</v>
      </c>
      <c r="I692" s="15">
        <v>52434.43</v>
      </c>
      <c r="J692" s="15">
        <v>0</v>
      </c>
      <c r="K692" s="15">
        <v>71727.67</v>
      </c>
      <c r="L692" s="15">
        <v>594.38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71727.67</v>
      </c>
      <c r="S692" s="15">
        <v>61127.8</v>
      </c>
      <c r="T692" s="15">
        <v>152.74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61280.54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8">
        <f t="shared" si="10"/>
        <v>0</v>
      </c>
      <c r="AU692" s="15">
        <v>53028.81</v>
      </c>
      <c r="AV692" s="15">
        <v>61280.54</v>
      </c>
      <c r="AW692" s="16">
        <v>28</v>
      </c>
      <c r="AX692" s="16">
        <v>240</v>
      </c>
      <c r="AY692" s="15">
        <v>369797.7</v>
      </c>
      <c r="AZ692" s="15">
        <v>80152.160000000003</v>
      </c>
      <c r="BA692" s="14">
        <v>79.961532000000005</v>
      </c>
      <c r="BB692" s="14">
        <v>71.5570781871685</v>
      </c>
      <c r="BC692" s="14">
        <v>9.5</v>
      </c>
      <c r="BD692" s="14"/>
      <c r="BE692" s="13" t="s">
        <v>3776</v>
      </c>
      <c r="BF692" s="11"/>
      <c r="BG692" s="13" t="s">
        <v>134</v>
      </c>
      <c r="BH692" s="13" t="s">
        <v>17</v>
      </c>
      <c r="BI692" s="13" t="s">
        <v>170</v>
      </c>
      <c r="BJ692" s="13" t="s">
        <v>3777</v>
      </c>
      <c r="BK692" s="12" t="s">
        <v>2</v>
      </c>
      <c r="BL692" s="14">
        <v>582287.23343476001</v>
      </c>
      <c r="BM692" s="12" t="s">
        <v>131</v>
      </c>
      <c r="BN692" s="14"/>
      <c r="BO692" s="17">
        <v>38954</v>
      </c>
      <c r="BP692" s="17">
        <v>46259</v>
      </c>
      <c r="BQ692" s="10" t="s">
        <v>3827</v>
      </c>
      <c r="BR692" s="10" t="s">
        <v>4332</v>
      </c>
      <c r="BS692" s="10">
        <v>38954</v>
      </c>
      <c r="BT692" s="10">
        <v>46259</v>
      </c>
      <c r="BU692" s="14">
        <v>28784.54</v>
      </c>
      <c r="BV692" s="14">
        <v>53.06</v>
      </c>
      <c r="BW692" s="14">
        <v>0</v>
      </c>
    </row>
    <row r="693" spans="1:75" s="2" customFormat="1" ht="18.2" customHeight="1" x14ac:dyDescent="0.15">
      <c r="A693" s="4">
        <v>691</v>
      </c>
      <c r="B693" s="5" t="s">
        <v>127</v>
      </c>
      <c r="C693" s="5" t="s">
        <v>128</v>
      </c>
      <c r="D693" s="25">
        <v>45383</v>
      </c>
      <c r="E693" s="6" t="s">
        <v>1531</v>
      </c>
      <c r="F693" s="21">
        <v>179</v>
      </c>
      <c r="G693" s="21">
        <v>178</v>
      </c>
      <c r="H693" s="8">
        <v>46137.87</v>
      </c>
      <c r="I693" s="8">
        <v>34208.25</v>
      </c>
      <c r="J693" s="8">
        <v>0</v>
      </c>
      <c r="K693" s="8">
        <v>80346.12</v>
      </c>
      <c r="L693" s="8">
        <v>359.03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80346.12</v>
      </c>
      <c r="S693" s="8">
        <v>94715.36</v>
      </c>
      <c r="T693" s="8">
        <v>365.26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95080.62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f t="shared" si="10"/>
        <v>0</v>
      </c>
      <c r="AU693" s="8">
        <v>34567.279999999999</v>
      </c>
      <c r="AV693" s="8">
        <v>95080.62</v>
      </c>
      <c r="AW693" s="9">
        <v>88</v>
      </c>
      <c r="AX693" s="9">
        <v>300</v>
      </c>
      <c r="AY693" s="8">
        <v>339999.84</v>
      </c>
      <c r="AZ693" s="8">
        <v>82899.22</v>
      </c>
      <c r="BA693" s="7">
        <v>90.000043000000005</v>
      </c>
      <c r="BB693" s="7">
        <v>87.228254438137796</v>
      </c>
      <c r="BC693" s="7">
        <v>9.5</v>
      </c>
      <c r="BD693" s="7"/>
      <c r="BE693" s="6" t="s">
        <v>3776</v>
      </c>
      <c r="BF693" s="4"/>
      <c r="BG693" s="6" t="s">
        <v>157</v>
      </c>
      <c r="BH693" s="6" t="s">
        <v>26</v>
      </c>
      <c r="BI693" s="6" t="s">
        <v>158</v>
      </c>
      <c r="BJ693" s="6" t="s">
        <v>3777</v>
      </c>
      <c r="BK693" s="5" t="s">
        <v>2</v>
      </c>
      <c r="BL693" s="7">
        <v>652252.05185136001</v>
      </c>
      <c r="BM693" s="5" t="s">
        <v>131</v>
      </c>
      <c r="BN693" s="7"/>
      <c r="BO693" s="10">
        <v>38957</v>
      </c>
      <c r="BP693" s="10">
        <v>48088</v>
      </c>
      <c r="BQ693" s="10" t="s">
        <v>3698</v>
      </c>
      <c r="BR693" s="10" t="s">
        <v>4322</v>
      </c>
      <c r="BS693" s="10">
        <v>38957</v>
      </c>
      <c r="BT693" s="10">
        <v>48088</v>
      </c>
      <c r="BU693" s="7">
        <v>35529.550000000003</v>
      </c>
      <c r="BV693" s="7">
        <v>57.57</v>
      </c>
      <c r="BW693" s="7">
        <v>0</v>
      </c>
    </row>
    <row r="694" spans="1:75" s="2" customFormat="1" ht="18.2" customHeight="1" x14ac:dyDescent="0.15">
      <c r="A694" s="11">
        <v>692</v>
      </c>
      <c r="B694" s="12" t="s">
        <v>127</v>
      </c>
      <c r="C694" s="12" t="s">
        <v>128</v>
      </c>
      <c r="D694" s="26">
        <v>45383</v>
      </c>
      <c r="E694" s="13" t="s">
        <v>1532</v>
      </c>
      <c r="F694" s="22">
        <v>122</v>
      </c>
      <c r="G694" s="22">
        <v>121</v>
      </c>
      <c r="H694" s="15">
        <v>88452.63</v>
      </c>
      <c r="I694" s="15">
        <v>53695.72</v>
      </c>
      <c r="J694" s="15">
        <v>0</v>
      </c>
      <c r="K694" s="15">
        <v>142148.35</v>
      </c>
      <c r="L694" s="15">
        <v>691.1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142148.35</v>
      </c>
      <c r="S694" s="15">
        <v>112441.78</v>
      </c>
      <c r="T694" s="15">
        <v>692.88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113134.66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8">
        <f t="shared" si="10"/>
        <v>0</v>
      </c>
      <c r="AU694" s="15">
        <v>54386.82</v>
      </c>
      <c r="AV694" s="15">
        <v>113134.66</v>
      </c>
      <c r="AW694" s="16">
        <v>88</v>
      </c>
      <c r="AX694" s="16">
        <v>300</v>
      </c>
      <c r="AY694" s="15">
        <v>654999.09</v>
      </c>
      <c r="AZ694" s="15">
        <v>159673.35999999999</v>
      </c>
      <c r="BA694" s="14">
        <v>90.000124</v>
      </c>
      <c r="BB694" s="14">
        <v>80.122126360937102</v>
      </c>
      <c r="BC694" s="14">
        <v>9.4</v>
      </c>
      <c r="BD694" s="14"/>
      <c r="BE694" s="13" t="s">
        <v>3776</v>
      </c>
      <c r="BF694" s="11"/>
      <c r="BG694" s="13" t="s">
        <v>157</v>
      </c>
      <c r="BH694" s="13" t="s">
        <v>51</v>
      </c>
      <c r="BI694" s="13" t="s">
        <v>379</v>
      </c>
      <c r="BJ694" s="13" t="s">
        <v>3777</v>
      </c>
      <c r="BK694" s="12" t="s">
        <v>2</v>
      </c>
      <c r="BL694" s="14">
        <v>1153964.2854538001</v>
      </c>
      <c r="BM694" s="12" t="s">
        <v>131</v>
      </c>
      <c r="BN694" s="14"/>
      <c r="BO694" s="17">
        <v>38958</v>
      </c>
      <c r="BP694" s="17">
        <v>48089</v>
      </c>
      <c r="BQ694" s="10" t="s">
        <v>758</v>
      </c>
      <c r="BR694" s="10" t="s">
        <v>4334</v>
      </c>
      <c r="BS694" s="10">
        <v>38958</v>
      </c>
      <c r="BT694" s="10">
        <v>48089</v>
      </c>
      <c r="BU694" s="14">
        <v>39989.29</v>
      </c>
      <c r="BV694" s="14">
        <v>61.14</v>
      </c>
      <c r="BW694" s="14">
        <v>0</v>
      </c>
    </row>
    <row r="695" spans="1:75" s="2" customFormat="1" ht="18.2" customHeight="1" x14ac:dyDescent="0.15">
      <c r="A695" s="4">
        <v>693</v>
      </c>
      <c r="B695" s="5" t="s">
        <v>127</v>
      </c>
      <c r="C695" s="5" t="s">
        <v>128</v>
      </c>
      <c r="D695" s="25">
        <v>45383</v>
      </c>
      <c r="E695" s="6" t="s">
        <v>1533</v>
      </c>
      <c r="F695" s="21">
        <v>166</v>
      </c>
      <c r="G695" s="21">
        <v>165</v>
      </c>
      <c r="H695" s="8">
        <v>35580.31</v>
      </c>
      <c r="I695" s="8">
        <v>101460.44</v>
      </c>
      <c r="J695" s="8">
        <v>0</v>
      </c>
      <c r="K695" s="8">
        <v>137040.75</v>
      </c>
      <c r="L695" s="8">
        <v>1097.71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137040.75</v>
      </c>
      <c r="S695" s="8">
        <v>125648.87</v>
      </c>
      <c r="T695" s="8">
        <v>278.70999999999998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125927.58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f t="shared" si="10"/>
        <v>0</v>
      </c>
      <c r="AU695" s="8">
        <v>102558.15</v>
      </c>
      <c r="AV695" s="8">
        <v>125927.58</v>
      </c>
      <c r="AW695" s="9">
        <v>28</v>
      </c>
      <c r="AX695" s="9">
        <v>240</v>
      </c>
      <c r="AY695" s="8">
        <v>624999.35</v>
      </c>
      <c r="AZ695" s="8">
        <v>148703.44</v>
      </c>
      <c r="BA695" s="7">
        <v>87.840092999999996</v>
      </c>
      <c r="BB695" s="7">
        <v>80.950865862886204</v>
      </c>
      <c r="BC695" s="7">
        <v>9.4</v>
      </c>
      <c r="BD695" s="7"/>
      <c r="BE695" s="6" t="s">
        <v>3776</v>
      </c>
      <c r="BF695" s="4"/>
      <c r="BG695" s="6" t="s">
        <v>157</v>
      </c>
      <c r="BH695" s="6" t="s">
        <v>51</v>
      </c>
      <c r="BI695" s="6" t="s">
        <v>379</v>
      </c>
      <c r="BJ695" s="6" t="s">
        <v>3777</v>
      </c>
      <c r="BK695" s="5" t="s">
        <v>2</v>
      </c>
      <c r="BL695" s="7">
        <v>1112500.645641</v>
      </c>
      <c r="BM695" s="5" t="s">
        <v>131</v>
      </c>
      <c r="BN695" s="7"/>
      <c r="BO695" s="10">
        <v>38958</v>
      </c>
      <c r="BP695" s="10">
        <v>46263</v>
      </c>
      <c r="BQ695" s="10" t="s">
        <v>761</v>
      </c>
      <c r="BR695" s="10" t="s">
        <v>4362</v>
      </c>
      <c r="BS695" s="10">
        <v>38958</v>
      </c>
      <c r="BT695" s="10">
        <v>46263</v>
      </c>
      <c r="BU695" s="7">
        <v>49951.23</v>
      </c>
      <c r="BV695" s="7">
        <v>54.54</v>
      </c>
      <c r="BW695" s="7">
        <v>0</v>
      </c>
    </row>
    <row r="696" spans="1:75" s="2" customFormat="1" ht="18.2" customHeight="1" x14ac:dyDescent="0.15">
      <c r="A696" s="11">
        <v>694</v>
      </c>
      <c r="B696" s="12" t="s">
        <v>127</v>
      </c>
      <c r="C696" s="12" t="s">
        <v>128</v>
      </c>
      <c r="D696" s="26">
        <v>45383</v>
      </c>
      <c r="E696" s="13" t="s">
        <v>1534</v>
      </c>
      <c r="F696" s="22">
        <v>169</v>
      </c>
      <c r="G696" s="22">
        <v>168</v>
      </c>
      <c r="H696" s="15">
        <v>104234.98</v>
      </c>
      <c r="I696" s="15">
        <v>75936.69</v>
      </c>
      <c r="J696" s="15">
        <v>0</v>
      </c>
      <c r="K696" s="15">
        <v>180171.67</v>
      </c>
      <c r="L696" s="15">
        <v>814.38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180171.67</v>
      </c>
      <c r="S696" s="15">
        <v>198052.84</v>
      </c>
      <c r="T696" s="15">
        <v>816.51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198869.35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8">
        <f t="shared" si="10"/>
        <v>0</v>
      </c>
      <c r="AU696" s="15">
        <v>76751.070000000007</v>
      </c>
      <c r="AV696" s="15">
        <v>198869.35</v>
      </c>
      <c r="AW696" s="16">
        <v>88</v>
      </c>
      <c r="AX696" s="16">
        <v>300</v>
      </c>
      <c r="AY696" s="15">
        <v>771997.54</v>
      </c>
      <c r="AZ696" s="15">
        <v>188160.36</v>
      </c>
      <c r="BA696" s="14">
        <v>90.000287</v>
      </c>
      <c r="BB696" s="14">
        <v>86.179161271105599</v>
      </c>
      <c r="BC696" s="14">
        <v>9.4</v>
      </c>
      <c r="BD696" s="14"/>
      <c r="BE696" s="13" t="s">
        <v>3776</v>
      </c>
      <c r="BF696" s="11"/>
      <c r="BG696" s="13" t="s">
        <v>148</v>
      </c>
      <c r="BH696" s="13" t="s">
        <v>65</v>
      </c>
      <c r="BI696" s="13" t="s">
        <v>305</v>
      </c>
      <c r="BJ696" s="13" t="s">
        <v>3777</v>
      </c>
      <c r="BK696" s="12" t="s">
        <v>2</v>
      </c>
      <c r="BL696" s="14">
        <v>1462638.6618667601</v>
      </c>
      <c r="BM696" s="12" t="s">
        <v>131</v>
      </c>
      <c r="BN696" s="14"/>
      <c r="BO696" s="17">
        <v>38959</v>
      </c>
      <c r="BP696" s="17">
        <v>48090</v>
      </c>
      <c r="BQ696" s="10" t="s">
        <v>752</v>
      </c>
      <c r="BR696" s="10" t="s">
        <v>4338</v>
      </c>
      <c r="BS696" s="10">
        <v>38959</v>
      </c>
      <c r="BT696" s="10">
        <v>48090</v>
      </c>
      <c r="BU696" s="14">
        <v>65734.5</v>
      </c>
      <c r="BV696" s="14">
        <v>72.05</v>
      </c>
      <c r="BW696" s="14">
        <v>0</v>
      </c>
    </row>
    <row r="697" spans="1:75" s="2" customFormat="1" ht="18.2" customHeight="1" x14ac:dyDescent="0.15">
      <c r="A697" s="4">
        <v>695</v>
      </c>
      <c r="B697" s="5" t="s">
        <v>127</v>
      </c>
      <c r="C697" s="5" t="s">
        <v>128</v>
      </c>
      <c r="D697" s="25">
        <v>45383</v>
      </c>
      <c r="E697" s="6" t="s">
        <v>1535</v>
      </c>
      <c r="F697" s="21">
        <v>180</v>
      </c>
      <c r="G697" s="21">
        <v>179</v>
      </c>
      <c r="H697" s="8">
        <v>53853.66</v>
      </c>
      <c r="I697" s="8">
        <v>40029.760000000002</v>
      </c>
      <c r="J697" s="8">
        <v>0</v>
      </c>
      <c r="K697" s="8">
        <v>93883.42</v>
      </c>
      <c r="L697" s="8">
        <v>419.06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93883.42</v>
      </c>
      <c r="S697" s="8">
        <v>111128.55</v>
      </c>
      <c r="T697" s="8">
        <v>426.34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111554.89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f t="shared" si="10"/>
        <v>0</v>
      </c>
      <c r="AU697" s="8">
        <v>40448.82</v>
      </c>
      <c r="AV697" s="8">
        <v>111554.89</v>
      </c>
      <c r="AW697" s="9">
        <v>88</v>
      </c>
      <c r="AX697" s="9">
        <v>300</v>
      </c>
      <c r="AY697" s="8">
        <v>396996.8</v>
      </c>
      <c r="AZ697" s="8">
        <v>96761.22</v>
      </c>
      <c r="BA697" s="7">
        <v>90.000726</v>
      </c>
      <c r="BB697" s="7">
        <v>87.323991567726395</v>
      </c>
      <c r="BC697" s="7">
        <v>9.5</v>
      </c>
      <c r="BD697" s="7"/>
      <c r="BE697" s="6" t="s">
        <v>3776</v>
      </c>
      <c r="BF697" s="4"/>
      <c r="BG697" s="6" t="s">
        <v>177</v>
      </c>
      <c r="BH697" s="6" t="s">
        <v>24</v>
      </c>
      <c r="BI697" s="6" t="s">
        <v>375</v>
      </c>
      <c r="BJ697" s="6" t="s">
        <v>3777</v>
      </c>
      <c r="BK697" s="5" t="s">
        <v>2</v>
      </c>
      <c r="BL697" s="7">
        <v>762148.23229575995</v>
      </c>
      <c r="BM697" s="5" t="s">
        <v>131</v>
      </c>
      <c r="BN697" s="7"/>
      <c r="BO697" s="10">
        <v>38959</v>
      </c>
      <c r="BP697" s="10">
        <v>48090</v>
      </c>
      <c r="BQ697" s="10" t="s">
        <v>765</v>
      </c>
      <c r="BR697" s="10" t="s">
        <v>4340</v>
      </c>
      <c r="BS697" s="10">
        <v>38959</v>
      </c>
      <c r="BT697" s="10">
        <v>48090</v>
      </c>
      <c r="BU697" s="7">
        <v>41472.43</v>
      </c>
      <c r="BV697" s="7">
        <v>67.2</v>
      </c>
      <c r="BW697" s="7">
        <v>0</v>
      </c>
    </row>
    <row r="698" spans="1:75" s="2" customFormat="1" ht="18.2" customHeight="1" x14ac:dyDescent="0.15">
      <c r="A698" s="11">
        <v>696</v>
      </c>
      <c r="B698" s="12" t="s">
        <v>127</v>
      </c>
      <c r="C698" s="12" t="s">
        <v>128</v>
      </c>
      <c r="D698" s="26">
        <v>45383</v>
      </c>
      <c r="E698" s="13" t="s">
        <v>1536</v>
      </c>
      <c r="F698" s="22">
        <v>128</v>
      </c>
      <c r="G698" s="22">
        <v>128</v>
      </c>
      <c r="H698" s="15">
        <v>0</v>
      </c>
      <c r="I698" s="15">
        <v>97795.44</v>
      </c>
      <c r="J698" s="15">
        <v>0</v>
      </c>
      <c r="K698" s="15">
        <v>97795.44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97795.44</v>
      </c>
      <c r="S698" s="15">
        <v>57521.4</v>
      </c>
      <c r="T698" s="15">
        <v>0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57521.4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8">
        <f t="shared" si="10"/>
        <v>0</v>
      </c>
      <c r="AU698" s="15">
        <v>97795.44</v>
      </c>
      <c r="AV698" s="15">
        <v>57521.4</v>
      </c>
      <c r="AW698" s="16">
        <v>0</v>
      </c>
      <c r="AX698" s="16">
        <v>180</v>
      </c>
      <c r="AY698" s="15">
        <v>517599.53</v>
      </c>
      <c r="AZ698" s="15">
        <v>116990.9</v>
      </c>
      <c r="BA698" s="14">
        <v>83.462209999999999</v>
      </c>
      <c r="BB698" s="14">
        <v>69.768020848821607</v>
      </c>
      <c r="BC698" s="14">
        <v>9.5</v>
      </c>
      <c r="BD698" s="14"/>
      <c r="BE698" s="13" t="s">
        <v>3776</v>
      </c>
      <c r="BF698" s="11"/>
      <c r="BG698" s="13" t="s">
        <v>148</v>
      </c>
      <c r="BH698" s="13" t="s">
        <v>16</v>
      </c>
      <c r="BI698" s="13" t="s">
        <v>225</v>
      </c>
      <c r="BJ698" s="13" t="s">
        <v>3777</v>
      </c>
      <c r="BK698" s="12" t="s">
        <v>2</v>
      </c>
      <c r="BL698" s="14">
        <v>793906.12019231997</v>
      </c>
      <c r="BM698" s="12" t="s">
        <v>131</v>
      </c>
      <c r="BN698" s="14"/>
      <c r="BO698" s="17">
        <v>38959</v>
      </c>
      <c r="BP698" s="17">
        <v>44438</v>
      </c>
      <c r="BQ698" s="10" t="s">
        <v>4116</v>
      </c>
      <c r="BR698" s="10" t="s">
        <v>4369</v>
      </c>
      <c r="BS698" s="10">
        <v>38959</v>
      </c>
      <c r="BT698" s="10">
        <v>44438</v>
      </c>
      <c r="BU698" s="14">
        <v>33493.919999999998</v>
      </c>
      <c r="BV698" s="14">
        <v>0</v>
      </c>
      <c r="BW698" s="14">
        <v>0</v>
      </c>
    </row>
    <row r="699" spans="1:75" s="2" customFormat="1" ht="18.2" customHeight="1" x14ac:dyDescent="0.15">
      <c r="A699" s="4">
        <v>697</v>
      </c>
      <c r="B699" s="5" t="s">
        <v>127</v>
      </c>
      <c r="C699" s="5" t="s">
        <v>128</v>
      </c>
      <c r="D699" s="25">
        <v>45383</v>
      </c>
      <c r="E699" s="6" t="s">
        <v>1537</v>
      </c>
      <c r="F699" s="21">
        <v>196</v>
      </c>
      <c r="G699" s="21">
        <v>195</v>
      </c>
      <c r="H699" s="8">
        <v>73097.960000000006</v>
      </c>
      <c r="I699" s="8">
        <v>56405.36</v>
      </c>
      <c r="J699" s="8">
        <v>0</v>
      </c>
      <c r="K699" s="8">
        <v>129503.32</v>
      </c>
      <c r="L699" s="8">
        <v>568.76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129503.32</v>
      </c>
      <c r="S699" s="8">
        <v>167347.39000000001</v>
      </c>
      <c r="T699" s="8">
        <v>578.69000000000005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167926.08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f t="shared" si="10"/>
        <v>0</v>
      </c>
      <c r="AU699" s="8">
        <v>56974.12</v>
      </c>
      <c r="AV699" s="8">
        <v>167926.08</v>
      </c>
      <c r="AW699" s="9">
        <v>88</v>
      </c>
      <c r="AX699" s="9">
        <v>300</v>
      </c>
      <c r="AY699" s="8">
        <v>544999.31000000006</v>
      </c>
      <c r="AZ699" s="8">
        <v>131333.20000000001</v>
      </c>
      <c r="BA699" s="7">
        <v>89.000117000000003</v>
      </c>
      <c r="BB699" s="7">
        <v>87.760068527138898</v>
      </c>
      <c r="BC699" s="7">
        <v>9.5</v>
      </c>
      <c r="BD699" s="7"/>
      <c r="BE699" s="6" t="s">
        <v>3776</v>
      </c>
      <c r="BF699" s="4"/>
      <c r="BG699" s="6" t="s">
        <v>137</v>
      </c>
      <c r="BH699" s="6" t="s">
        <v>5</v>
      </c>
      <c r="BI699" s="6" t="s">
        <v>151</v>
      </c>
      <c r="BJ699" s="6" t="s">
        <v>3777</v>
      </c>
      <c r="BK699" s="5" t="s">
        <v>2</v>
      </c>
      <c r="BL699" s="7">
        <v>1051311.57785296</v>
      </c>
      <c r="BM699" s="5" t="s">
        <v>131</v>
      </c>
      <c r="BN699" s="7"/>
      <c r="BO699" s="10">
        <v>38960</v>
      </c>
      <c r="BP699" s="10">
        <v>48091</v>
      </c>
      <c r="BQ699" s="10" t="s">
        <v>757</v>
      </c>
      <c r="BR699" s="10" t="s">
        <v>4336</v>
      </c>
      <c r="BS699" s="10">
        <v>38960</v>
      </c>
      <c r="BT699" s="10">
        <v>48091</v>
      </c>
      <c r="BU699" s="7">
        <v>60407.22</v>
      </c>
      <c r="BV699" s="7">
        <v>91.2</v>
      </c>
      <c r="BW699" s="7">
        <v>0</v>
      </c>
    </row>
    <row r="700" spans="1:75" s="2" customFormat="1" ht="18.2" customHeight="1" x14ac:dyDescent="0.15">
      <c r="A700" s="11">
        <v>698</v>
      </c>
      <c r="B700" s="12" t="s">
        <v>127</v>
      </c>
      <c r="C700" s="12" t="s">
        <v>128</v>
      </c>
      <c r="D700" s="26">
        <v>45383</v>
      </c>
      <c r="E700" s="13" t="s">
        <v>1538</v>
      </c>
      <c r="F700" s="22">
        <v>171</v>
      </c>
      <c r="G700" s="22">
        <v>170</v>
      </c>
      <c r="H700" s="15">
        <v>45849.39</v>
      </c>
      <c r="I700" s="15">
        <v>32761.24</v>
      </c>
      <c r="J700" s="15">
        <v>0</v>
      </c>
      <c r="K700" s="15">
        <v>78610.63</v>
      </c>
      <c r="L700" s="15">
        <v>351.3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78610.63</v>
      </c>
      <c r="S700" s="15">
        <v>88664.66</v>
      </c>
      <c r="T700" s="15">
        <v>362.97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89027.63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8">
        <f t="shared" si="10"/>
        <v>0</v>
      </c>
      <c r="AU700" s="15">
        <v>33112.54</v>
      </c>
      <c r="AV700" s="15">
        <v>89027.63</v>
      </c>
      <c r="AW700" s="16">
        <v>89</v>
      </c>
      <c r="AX700" s="16">
        <v>300</v>
      </c>
      <c r="AY700" s="15">
        <v>335916.33</v>
      </c>
      <c r="AZ700" s="15">
        <v>81752.14</v>
      </c>
      <c r="BA700" s="14">
        <v>89.999911999999995</v>
      </c>
      <c r="BB700" s="14">
        <v>86.541462795525106</v>
      </c>
      <c r="BC700" s="14">
        <v>9.5</v>
      </c>
      <c r="BD700" s="14"/>
      <c r="BE700" s="13" t="s">
        <v>3776</v>
      </c>
      <c r="BF700" s="11"/>
      <c r="BG700" s="13" t="s">
        <v>142</v>
      </c>
      <c r="BH700" s="13" t="s">
        <v>7</v>
      </c>
      <c r="BI700" s="13" t="s">
        <v>194</v>
      </c>
      <c r="BJ700" s="13" t="s">
        <v>3777</v>
      </c>
      <c r="BK700" s="12" t="s">
        <v>2</v>
      </c>
      <c r="BL700" s="14">
        <v>638163.29543764004</v>
      </c>
      <c r="BM700" s="12" t="s">
        <v>131</v>
      </c>
      <c r="BN700" s="14"/>
      <c r="BO700" s="17">
        <v>38967</v>
      </c>
      <c r="BP700" s="17">
        <v>48098</v>
      </c>
      <c r="BQ700" s="10" t="s">
        <v>753</v>
      </c>
      <c r="BR700" s="10" t="s">
        <v>4347</v>
      </c>
      <c r="BS700" s="10">
        <v>38967</v>
      </c>
      <c r="BT700" s="10">
        <v>48098</v>
      </c>
      <c r="BU700" s="14">
        <v>33548</v>
      </c>
      <c r="BV700" s="14">
        <v>56.77</v>
      </c>
      <c r="BW700" s="14">
        <v>0</v>
      </c>
    </row>
    <row r="701" spans="1:75" s="2" customFormat="1" ht="18.2" customHeight="1" x14ac:dyDescent="0.15">
      <c r="A701" s="4">
        <v>699</v>
      </c>
      <c r="B701" s="5" t="s">
        <v>127</v>
      </c>
      <c r="C701" s="5" t="s">
        <v>128</v>
      </c>
      <c r="D701" s="25">
        <v>45383</v>
      </c>
      <c r="E701" s="6" t="s">
        <v>1539</v>
      </c>
      <c r="F701" s="21">
        <v>188</v>
      </c>
      <c r="G701" s="21">
        <v>187</v>
      </c>
      <c r="H701" s="8">
        <v>38235.129999999997</v>
      </c>
      <c r="I701" s="8">
        <v>28528.65</v>
      </c>
      <c r="J701" s="8">
        <v>0</v>
      </c>
      <c r="K701" s="8">
        <v>66763.78</v>
      </c>
      <c r="L701" s="8">
        <v>292.89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66763.78</v>
      </c>
      <c r="S701" s="8">
        <v>82842.070000000007</v>
      </c>
      <c r="T701" s="8">
        <v>302.69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83144.759999999995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f t="shared" si="10"/>
        <v>0</v>
      </c>
      <c r="AU701" s="8">
        <v>28821.54</v>
      </c>
      <c r="AV701" s="8">
        <v>83144.759999999995</v>
      </c>
      <c r="AW701" s="9">
        <v>89</v>
      </c>
      <c r="AX701" s="9">
        <v>300</v>
      </c>
      <c r="AY701" s="8">
        <v>283303.52</v>
      </c>
      <c r="AZ701" s="8">
        <v>68168.259999999995</v>
      </c>
      <c r="BA701" s="7">
        <v>88.998896999999999</v>
      </c>
      <c r="BB701" s="7">
        <v>87.165240532040301</v>
      </c>
      <c r="BC701" s="7">
        <v>9.5</v>
      </c>
      <c r="BD701" s="7"/>
      <c r="BE701" s="6" t="s">
        <v>3776</v>
      </c>
      <c r="BF701" s="4"/>
      <c r="BG701" s="6" t="s">
        <v>142</v>
      </c>
      <c r="BH701" s="6" t="s">
        <v>7</v>
      </c>
      <c r="BI701" s="6" t="s">
        <v>143</v>
      </c>
      <c r="BJ701" s="6" t="s">
        <v>3777</v>
      </c>
      <c r="BK701" s="5" t="s">
        <v>2</v>
      </c>
      <c r="BL701" s="7">
        <v>541990.23542584002</v>
      </c>
      <c r="BM701" s="5" t="s">
        <v>131</v>
      </c>
      <c r="BN701" s="7"/>
      <c r="BO701" s="10">
        <v>38968</v>
      </c>
      <c r="BP701" s="10">
        <v>48099</v>
      </c>
      <c r="BQ701" s="10" t="s">
        <v>756</v>
      </c>
      <c r="BR701" s="10" t="s">
        <v>4337</v>
      </c>
      <c r="BS701" s="10">
        <v>38968</v>
      </c>
      <c r="BT701" s="10">
        <v>48099</v>
      </c>
      <c r="BU701" s="7">
        <v>30307.18</v>
      </c>
      <c r="BV701" s="7">
        <v>47.34</v>
      </c>
      <c r="BW701" s="7">
        <v>0</v>
      </c>
    </row>
    <row r="702" spans="1:75" s="2" customFormat="1" ht="18.2" customHeight="1" x14ac:dyDescent="0.15">
      <c r="A702" s="11">
        <v>700</v>
      </c>
      <c r="B702" s="12" t="s">
        <v>127</v>
      </c>
      <c r="C702" s="12" t="s">
        <v>128</v>
      </c>
      <c r="D702" s="26">
        <v>45383</v>
      </c>
      <c r="E702" s="13" t="s">
        <v>1540</v>
      </c>
      <c r="F702" s="22">
        <v>0</v>
      </c>
      <c r="G702" s="22">
        <v>0</v>
      </c>
      <c r="H702" s="15">
        <v>48611.76</v>
      </c>
      <c r="I702" s="15">
        <v>0</v>
      </c>
      <c r="J702" s="15">
        <v>0</v>
      </c>
      <c r="K702" s="15">
        <v>48611.76</v>
      </c>
      <c r="L702" s="15">
        <v>372.41</v>
      </c>
      <c r="M702" s="15">
        <v>0</v>
      </c>
      <c r="N702" s="15">
        <v>0</v>
      </c>
      <c r="O702" s="15">
        <v>372.41</v>
      </c>
      <c r="P702" s="15">
        <v>0</v>
      </c>
      <c r="Q702" s="15">
        <v>0</v>
      </c>
      <c r="R702" s="15">
        <v>48239.35</v>
      </c>
      <c r="S702" s="15">
        <v>0</v>
      </c>
      <c r="T702" s="15">
        <v>384.84</v>
      </c>
      <c r="U702" s="15">
        <v>0</v>
      </c>
      <c r="V702" s="15">
        <v>0</v>
      </c>
      <c r="W702" s="15">
        <v>384.84</v>
      </c>
      <c r="X702" s="15">
        <v>0</v>
      </c>
      <c r="Y702" s="15">
        <v>0</v>
      </c>
      <c r="Z702" s="15">
        <v>0</v>
      </c>
      <c r="AA702" s="15">
        <v>60.19</v>
      </c>
      <c r="AB702" s="15">
        <v>0</v>
      </c>
      <c r="AC702" s="15">
        <v>0</v>
      </c>
      <c r="AD702" s="15">
        <v>0</v>
      </c>
      <c r="AE702" s="15">
        <v>0</v>
      </c>
      <c r="AF702" s="15">
        <v>-30.55</v>
      </c>
      <c r="AG702" s="15">
        <v>40.869999999999997</v>
      </c>
      <c r="AH702" s="15">
        <v>106.98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1.28</v>
      </c>
      <c r="AQ702" s="15">
        <v>0</v>
      </c>
      <c r="AR702" s="15">
        <v>1.19</v>
      </c>
      <c r="AS702" s="15">
        <v>0</v>
      </c>
      <c r="AT702" s="8">
        <f t="shared" si="10"/>
        <v>934.82999999999993</v>
      </c>
      <c r="AU702" s="15">
        <v>0</v>
      </c>
      <c r="AV702" s="15">
        <v>0</v>
      </c>
      <c r="AW702" s="16">
        <v>89</v>
      </c>
      <c r="AX702" s="16">
        <v>300</v>
      </c>
      <c r="AY702" s="15">
        <v>355998.29</v>
      </c>
      <c r="AZ702" s="15">
        <v>86672.04</v>
      </c>
      <c r="BA702" s="14">
        <v>90.000435999999993</v>
      </c>
      <c r="BB702" s="14">
        <v>50.091846601933</v>
      </c>
      <c r="BC702" s="14">
        <v>9.5</v>
      </c>
      <c r="BD702" s="14"/>
      <c r="BE702" s="13" t="s">
        <v>3776</v>
      </c>
      <c r="BF702" s="11"/>
      <c r="BG702" s="13" t="s">
        <v>148</v>
      </c>
      <c r="BH702" s="13" t="s">
        <v>42</v>
      </c>
      <c r="BI702" s="13" t="s">
        <v>251</v>
      </c>
      <c r="BJ702" s="13" t="s">
        <v>1</v>
      </c>
      <c r="BK702" s="12" t="s">
        <v>2</v>
      </c>
      <c r="BL702" s="14">
        <v>391608.39400179998</v>
      </c>
      <c r="BM702" s="12" t="s">
        <v>131</v>
      </c>
      <c r="BN702" s="14"/>
      <c r="BO702" s="17">
        <v>38965</v>
      </c>
      <c r="BP702" s="17">
        <v>48096</v>
      </c>
      <c r="BQ702" s="10" t="s">
        <v>4319</v>
      </c>
      <c r="BR702" s="10" t="s">
        <v>4326</v>
      </c>
      <c r="BS702" s="10">
        <v>38965</v>
      </c>
      <c r="BT702" s="10">
        <v>48096</v>
      </c>
      <c r="BU702" s="14">
        <v>0</v>
      </c>
      <c r="BV702" s="14">
        <v>60.19</v>
      </c>
      <c r="BW702" s="14">
        <v>0</v>
      </c>
    </row>
    <row r="703" spans="1:75" s="2" customFormat="1" ht="18.2" customHeight="1" x14ac:dyDescent="0.15">
      <c r="A703" s="4">
        <v>701</v>
      </c>
      <c r="B703" s="5" t="s">
        <v>127</v>
      </c>
      <c r="C703" s="5" t="s">
        <v>128</v>
      </c>
      <c r="D703" s="25">
        <v>45383</v>
      </c>
      <c r="E703" s="6" t="s">
        <v>1541</v>
      </c>
      <c r="F703" s="21">
        <v>167</v>
      </c>
      <c r="G703" s="21">
        <v>166</v>
      </c>
      <c r="H703" s="8">
        <v>39443.68</v>
      </c>
      <c r="I703" s="8">
        <v>27859.58</v>
      </c>
      <c r="J703" s="8">
        <v>0</v>
      </c>
      <c r="K703" s="8">
        <v>67303.259999999995</v>
      </c>
      <c r="L703" s="8">
        <v>302.18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67303.259999999995</v>
      </c>
      <c r="S703" s="8">
        <v>73603.789999999994</v>
      </c>
      <c r="T703" s="8">
        <v>312.26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73916.05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f t="shared" si="10"/>
        <v>0</v>
      </c>
      <c r="AU703" s="8">
        <v>28161.759999999998</v>
      </c>
      <c r="AV703" s="8">
        <v>73916.05</v>
      </c>
      <c r="AW703" s="9">
        <v>89</v>
      </c>
      <c r="AX703" s="9">
        <v>300</v>
      </c>
      <c r="AY703" s="8">
        <v>289024.74</v>
      </c>
      <c r="AZ703" s="8">
        <v>70326.5</v>
      </c>
      <c r="BA703" s="7">
        <v>89.999143000000004</v>
      </c>
      <c r="BB703" s="7">
        <v>86.130202997535505</v>
      </c>
      <c r="BC703" s="7">
        <v>9.5</v>
      </c>
      <c r="BD703" s="7"/>
      <c r="BE703" s="6" t="s">
        <v>3776</v>
      </c>
      <c r="BF703" s="4"/>
      <c r="BG703" s="6" t="s">
        <v>142</v>
      </c>
      <c r="BH703" s="6" t="s">
        <v>23</v>
      </c>
      <c r="BI703" s="6" t="s">
        <v>195</v>
      </c>
      <c r="BJ703" s="6" t="s">
        <v>3777</v>
      </c>
      <c r="BK703" s="5" t="s">
        <v>2</v>
      </c>
      <c r="BL703" s="7">
        <v>546369.74917127995</v>
      </c>
      <c r="BM703" s="5" t="s">
        <v>131</v>
      </c>
      <c r="BN703" s="7"/>
      <c r="BO703" s="10">
        <v>38968</v>
      </c>
      <c r="BP703" s="10">
        <v>48099</v>
      </c>
      <c r="BQ703" s="10" t="s">
        <v>765</v>
      </c>
      <c r="BR703" s="10" t="s">
        <v>4340</v>
      </c>
      <c r="BS703" s="10">
        <v>38968</v>
      </c>
      <c r="BT703" s="10">
        <v>48099</v>
      </c>
      <c r="BU703" s="7">
        <v>28017.599999999999</v>
      </c>
      <c r="BV703" s="7">
        <v>48.84</v>
      </c>
      <c r="BW703" s="7">
        <v>0</v>
      </c>
    </row>
    <row r="704" spans="1:75" s="2" customFormat="1" ht="18.2" customHeight="1" x14ac:dyDescent="0.15">
      <c r="A704" s="11">
        <v>702</v>
      </c>
      <c r="B704" s="12" t="s">
        <v>127</v>
      </c>
      <c r="C704" s="12" t="s">
        <v>128</v>
      </c>
      <c r="D704" s="26">
        <v>45383</v>
      </c>
      <c r="E704" s="13" t="s">
        <v>1542</v>
      </c>
      <c r="F704" s="22">
        <v>12</v>
      </c>
      <c r="G704" s="22">
        <v>11</v>
      </c>
      <c r="H704" s="15">
        <v>27765.119999999999</v>
      </c>
      <c r="I704" s="15">
        <v>7904.3</v>
      </c>
      <c r="J704" s="15">
        <v>0</v>
      </c>
      <c r="K704" s="15">
        <v>35669.42</v>
      </c>
      <c r="L704" s="15">
        <v>823.52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35669.42</v>
      </c>
      <c r="S704" s="15">
        <v>2545.5700000000002</v>
      </c>
      <c r="T704" s="15">
        <v>219.81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2765.38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8">
        <f t="shared" si="10"/>
        <v>0</v>
      </c>
      <c r="AU704" s="15">
        <v>8727.82</v>
      </c>
      <c r="AV704" s="15">
        <v>2765.38</v>
      </c>
      <c r="AW704" s="16">
        <v>29</v>
      </c>
      <c r="AX704" s="16">
        <v>240</v>
      </c>
      <c r="AY704" s="15">
        <v>476801.89</v>
      </c>
      <c r="AZ704" s="15">
        <v>111929.86</v>
      </c>
      <c r="BA704" s="14">
        <v>86.828517000000005</v>
      </c>
      <c r="BB704" s="14">
        <v>27.670210977215</v>
      </c>
      <c r="BC704" s="14">
        <v>9.5</v>
      </c>
      <c r="BD704" s="14"/>
      <c r="BE704" s="13" t="s">
        <v>3776</v>
      </c>
      <c r="BF704" s="11"/>
      <c r="BG704" s="13" t="s">
        <v>134</v>
      </c>
      <c r="BH704" s="13" t="s">
        <v>22</v>
      </c>
      <c r="BI704" s="13" t="s">
        <v>136</v>
      </c>
      <c r="BJ704" s="13" t="s">
        <v>3777</v>
      </c>
      <c r="BK704" s="12" t="s">
        <v>2</v>
      </c>
      <c r="BL704" s="14">
        <v>289565.35030375997</v>
      </c>
      <c r="BM704" s="12" t="s">
        <v>131</v>
      </c>
      <c r="BN704" s="14"/>
      <c r="BO704" s="17">
        <v>38968</v>
      </c>
      <c r="BP704" s="17">
        <v>46273</v>
      </c>
      <c r="BQ704" s="10" t="s">
        <v>740</v>
      </c>
      <c r="BR704" s="10" t="s">
        <v>4339</v>
      </c>
      <c r="BS704" s="10">
        <v>38968</v>
      </c>
      <c r="BT704" s="10">
        <v>46273</v>
      </c>
      <c r="BU704" s="14">
        <v>2876.83</v>
      </c>
      <c r="BV704" s="14">
        <v>74.09</v>
      </c>
      <c r="BW704" s="14">
        <v>0</v>
      </c>
    </row>
    <row r="705" spans="1:75" s="2" customFormat="1" ht="18.2" customHeight="1" x14ac:dyDescent="0.15">
      <c r="A705" s="4">
        <v>703</v>
      </c>
      <c r="B705" s="5" t="s">
        <v>127</v>
      </c>
      <c r="C705" s="5" t="s">
        <v>128</v>
      </c>
      <c r="D705" s="25">
        <v>45383</v>
      </c>
      <c r="E705" s="6" t="s">
        <v>1543</v>
      </c>
      <c r="F705" s="21">
        <v>145</v>
      </c>
      <c r="G705" s="21">
        <v>144</v>
      </c>
      <c r="H705" s="8">
        <v>33192.1</v>
      </c>
      <c r="I705" s="8">
        <v>21607.040000000001</v>
      </c>
      <c r="J705" s="8">
        <v>0</v>
      </c>
      <c r="K705" s="8">
        <v>54799.14</v>
      </c>
      <c r="L705" s="8">
        <v>253.25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54799.14</v>
      </c>
      <c r="S705" s="8">
        <v>52715.15</v>
      </c>
      <c r="T705" s="8">
        <v>265.54000000000002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52980.69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f t="shared" si="10"/>
        <v>0</v>
      </c>
      <c r="AU705" s="8">
        <v>21860.29</v>
      </c>
      <c r="AV705" s="8">
        <v>52980.69</v>
      </c>
      <c r="AW705" s="9">
        <v>89</v>
      </c>
      <c r="AX705" s="9">
        <v>300</v>
      </c>
      <c r="AY705" s="8">
        <v>242099.87</v>
      </c>
      <c r="AZ705" s="8">
        <v>58909.17</v>
      </c>
      <c r="BA705" s="7">
        <v>90.000045999999998</v>
      </c>
      <c r="BB705" s="7">
        <v>83.7208387210419</v>
      </c>
      <c r="BC705" s="7">
        <v>9.6</v>
      </c>
      <c r="BD705" s="7"/>
      <c r="BE705" s="6" t="s">
        <v>3776</v>
      </c>
      <c r="BF705" s="4"/>
      <c r="BG705" s="6" t="s">
        <v>134</v>
      </c>
      <c r="BH705" s="6" t="s">
        <v>22</v>
      </c>
      <c r="BI705" s="6" t="s">
        <v>136</v>
      </c>
      <c r="BJ705" s="6" t="s">
        <v>3777</v>
      </c>
      <c r="BK705" s="5" t="s">
        <v>2</v>
      </c>
      <c r="BL705" s="7">
        <v>444860.95289592003</v>
      </c>
      <c r="BM705" s="5" t="s">
        <v>131</v>
      </c>
      <c r="BN705" s="7"/>
      <c r="BO705" s="10">
        <v>38968</v>
      </c>
      <c r="BP705" s="10">
        <v>48099</v>
      </c>
      <c r="BQ705" s="10" t="s">
        <v>742</v>
      </c>
      <c r="BR705" s="10" t="s">
        <v>4341</v>
      </c>
      <c r="BS705" s="10">
        <v>38968</v>
      </c>
      <c r="BT705" s="10">
        <v>48099</v>
      </c>
      <c r="BU705" s="7">
        <v>22281.18</v>
      </c>
      <c r="BV705" s="7">
        <v>53.4</v>
      </c>
      <c r="BW705" s="7">
        <v>0</v>
      </c>
    </row>
    <row r="706" spans="1:75" s="2" customFormat="1" ht="18.2" customHeight="1" x14ac:dyDescent="0.15">
      <c r="A706" s="11">
        <v>704</v>
      </c>
      <c r="B706" s="12" t="s">
        <v>127</v>
      </c>
      <c r="C706" s="12" t="s">
        <v>128</v>
      </c>
      <c r="D706" s="26">
        <v>45383</v>
      </c>
      <c r="E706" s="13" t="s">
        <v>1544</v>
      </c>
      <c r="F706" s="22">
        <v>170</v>
      </c>
      <c r="G706" s="22">
        <v>169</v>
      </c>
      <c r="H706" s="15">
        <v>48719.18</v>
      </c>
      <c r="I706" s="15">
        <v>34712.449999999997</v>
      </c>
      <c r="J706" s="15">
        <v>0</v>
      </c>
      <c r="K706" s="15">
        <v>83431.63</v>
      </c>
      <c r="L706" s="15">
        <v>373.27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83431.63</v>
      </c>
      <c r="S706" s="15">
        <v>93551.78</v>
      </c>
      <c r="T706" s="15">
        <v>385.69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93937.47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8">
        <f t="shared" si="10"/>
        <v>0</v>
      </c>
      <c r="AU706" s="15">
        <v>35085.72</v>
      </c>
      <c r="AV706" s="15">
        <v>93937.47</v>
      </c>
      <c r="AW706" s="16">
        <v>89</v>
      </c>
      <c r="AX706" s="16">
        <v>300</v>
      </c>
      <c r="AY706" s="15">
        <v>372300.88</v>
      </c>
      <c r="AZ706" s="15">
        <v>86867.3</v>
      </c>
      <c r="BA706" s="14">
        <v>86.301164</v>
      </c>
      <c r="BB706" s="14">
        <v>82.8878851238305</v>
      </c>
      <c r="BC706" s="14">
        <v>9.5</v>
      </c>
      <c r="BD706" s="14"/>
      <c r="BE706" s="13" t="s">
        <v>3776</v>
      </c>
      <c r="BF706" s="11"/>
      <c r="BG706" s="13" t="s">
        <v>134</v>
      </c>
      <c r="BH706" s="13" t="s">
        <v>22</v>
      </c>
      <c r="BI706" s="13" t="s">
        <v>136</v>
      </c>
      <c r="BJ706" s="13" t="s">
        <v>3777</v>
      </c>
      <c r="BK706" s="12" t="s">
        <v>2</v>
      </c>
      <c r="BL706" s="14">
        <v>677300.30842563999</v>
      </c>
      <c r="BM706" s="12" t="s">
        <v>131</v>
      </c>
      <c r="BN706" s="14"/>
      <c r="BO706" s="17">
        <v>38968</v>
      </c>
      <c r="BP706" s="17">
        <v>48099</v>
      </c>
      <c r="BQ706" s="10" t="s">
        <v>772</v>
      </c>
      <c r="BR706" s="10" t="s">
        <v>4329</v>
      </c>
      <c r="BS706" s="10">
        <v>38968</v>
      </c>
      <c r="BT706" s="10">
        <v>48099</v>
      </c>
      <c r="BU706" s="14">
        <v>35546.379999999997</v>
      </c>
      <c r="BV706" s="14">
        <v>60.33</v>
      </c>
      <c r="BW706" s="14">
        <v>0</v>
      </c>
    </row>
    <row r="707" spans="1:75" s="2" customFormat="1" ht="18.2" customHeight="1" x14ac:dyDescent="0.15">
      <c r="A707" s="4">
        <v>705</v>
      </c>
      <c r="B707" s="5" t="s">
        <v>127</v>
      </c>
      <c r="C707" s="5" t="s">
        <v>128</v>
      </c>
      <c r="D707" s="25">
        <v>45383</v>
      </c>
      <c r="E707" s="6" t="s">
        <v>1545</v>
      </c>
      <c r="F707" s="21">
        <v>142</v>
      </c>
      <c r="G707" s="21">
        <v>141</v>
      </c>
      <c r="H707" s="8">
        <v>21545.439999999999</v>
      </c>
      <c r="I707" s="8">
        <v>54177.33</v>
      </c>
      <c r="J707" s="8">
        <v>0</v>
      </c>
      <c r="K707" s="8">
        <v>75722.77</v>
      </c>
      <c r="L707" s="8">
        <v>639.15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75722.77</v>
      </c>
      <c r="S707" s="8">
        <v>59993.19</v>
      </c>
      <c r="T707" s="8">
        <v>170.57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8">
        <v>60163.76</v>
      </c>
      <c r="AA707" s="8">
        <v>0</v>
      </c>
      <c r="AB707" s="8">
        <v>0</v>
      </c>
      <c r="AC707" s="8">
        <v>0</v>
      </c>
      <c r="AD707" s="8"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f t="shared" ref="AT707:AT770" si="11">AQ707-AR707-AS707+AP707+AO707+AN707+AL707+AI707+AH707+AG707+AF707+AA707+W707+V707+Q707+P707+O707+N707-J707</f>
        <v>0</v>
      </c>
      <c r="AU707" s="8">
        <v>54816.480000000003</v>
      </c>
      <c r="AV707" s="8">
        <v>60163.76</v>
      </c>
      <c r="AW707" s="9">
        <v>29</v>
      </c>
      <c r="AX707" s="9">
        <v>240</v>
      </c>
      <c r="AY707" s="8">
        <v>372300.88</v>
      </c>
      <c r="AZ707" s="8">
        <v>86867.3</v>
      </c>
      <c r="BA707" s="7">
        <v>86.301164</v>
      </c>
      <c r="BB707" s="7">
        <v>75.229265699570306</v>
      </c>
      <c r="BC707" s="7">
        <v>9.5</v>
      </c>
      <c r="BD707" s="7"/>
      <c r="BE707" s="6" t="s">
        <v>3776</v>
      </c>
      <c r="BF707" s="4"/>
      <c r="BG707" s="6" t="s">
        <v>134</v>
      </c>
      <c r="BH707" s="6" t="s">
        <v>22</v>
      </c>
      <c r="BI707" s="6" t="s">
        <v>136</v>
      </c>
      <c r="BJ707" s="6" t="s">
        <v>3777</v>
      </c>
      <c r="BK707" s="5" t="s">
        <v>2</v>
      </c>
      <c r="BL707" s="7">
        <v>614719.56709756004</v>
      </c>
      <c r="BM707" s="5" t="s">
        <v>131</v>
      </c>
      <c r="BN707" s="7"/>
      <c r="BO707" s="10">
        <v>38968</v>
      </c>
      <c r="BP707" s="10">
        <v>46273</v>
      </c>
      <c r="BQ707" s="10" t="s">
        <v>772</v>
      </c>
      <c r="BR707" s="10" t="s">
        <v>4329</v>
      </c>
      <c r="BS707" s="10">
        <v>38968</v>
      </c>
      <c r="BT707" s="10">
        <v>46273</v>
      </c>
      <c r="BU707" s="7">
        <v>28834.5</v>
      </c>
      <c r="BV707" s="7">
        <v>57.51</v>
      </c>
      <c r="BW707" s="7">
        <v>0</v>
      </c>
    </row>
    <row r="708" spans="1:75" s="2" customFormat="1" ht="18.2" customHeight="1" x14ac:dyDescent="0.15">
      <c r="A708" s="11">
        <v>706</v>
      </c>
      <c r="B708" s="12" t="s">
        <v>127</v>
      </c>
      <c r="C708" s="12" t="s">
        <v>128</v>
      </c>
      <c r="D708" s="26">
        <v>45383</v>
      </c>
      <c r="E708" s="13" t="s">
        <v>1546</v>
      </c>
      <c r="F708" s="22">
        <v>0</v>
      </c>
      <c r="G708" s="22">
        <v>0</v>
      </c>
      <c r="H708" s="15">
        <v>48719.18</v>
      </c>
      <c r="I708" s="15">
        <v>0</v>
      </c>
      <c r="J708" s="15">
        <v>0</v>
      </c>
      <c r="K708" s="15">
        <v>48719.18</v>
      </c>
      <c r="L708" s="15">
        <v>373.27</v>
      </c>
      <c r="M708" s="15">
        <v>0</v>
      </c>
      <c r="N708" s="15">
        <v>0</v>
      </c>
      <c r="O708" s="15">
        <v>373.27</v>
      </c>
      <c r="P708" s="15">
        <v>0</v>
      </c>
      <c r="Q708" s="15">
        <v>0</v>
      </c>
      <c r="R708" s="15">
        <v>48345.91</v>
      </c>
      <c r="S708" s="15">
        <v>0</v>
      </c>
      <c r="T708" s="15">
        <v>385.69</v>
      </c>
      <c r="U708" s="15">
        <v>0</v>
      </c>
      <c r="V708" s="15">
        <v>0</v>
      </c>
      <c r="W708" s="15">
        <v>385.69</v>
      </c>
      <c r="X708" s="15">
        <v>0</v>
      </c>
      <c r="Y708" s="15">
        <v>0</v>
      </c>
      <c r="Z708" s="15">
        <v>0</v>
      </c>
      <c r="AA708" s="15">
        <v>60.33</v>
      </c>
      <c r="AB708" s="15">
        <v>0</v>
      </c>
      <c r="AC708" s="15">
        <v>0</v>
      </c>
      <c r="AD708" s="15">
        <v>0</v>
      </c>
      <c r="AE708" s="15">
        <v>0</v>
      </c>
      <c r="AF708" s="15">
        <v>-30.18</v>
      </c>
      <c r="AG708" s="15">
        <v>40.96</v>
      </c>
      <c r="AH708" s="15">
        <v>107.51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3.13</v>
      </c>
      <c r="AQ708" s="15">
        <v>0</v>
      </c>
      <c r="AR708" s="15">
        <v>2.06</v>
      </c>
      <c r="AS708" s="15">
        <v>0</v>
      </c>
      <c r="AT708" s="8">
        <f t="shared" si="11"/>
        <v>938.65</v>
      </c>
      <c r="AU708" s="15">
        <v>0</v>
      </c>
      <c r="AV708" s="15">
        <v>0</v>
      </c>
      <c r="AW708" s="16">
        <v>89</v>
      </c>
      <c r="AX708" s="16">
        <v>300</v>
      </c>
      <c r="AY708" s="15">
        <v>364498</v>
      </c>
      <c r="AZ708" s="15">
        <v>86867.3</v>
      </c>
      <c r="BA708" s="14">
        <v>88.148628000000002</v>
      </c>
      <c r="BB708" s="14">
        <v>49.059031832593902</v>
      </c>
      <c r="BC708" s="14">
        <v>9.5</v>
      </c>
      <c r="BD708" s="14"/>
      <c r="BE708" s="13" t="s">
        <v>3776</v>
      </c>
      <c r="BF708" s="11"/>
      <c r="BG708" s="13" t="s">
        <v>134</v>
      </c>
      <c r="BH708" s="13" t="s">
        <v>22</v>
      </c>
      <c r="BI708" s="13" t="s">
        <v>136</v>
      </c>
      <c r="BJ708" s="13" t="s">
        <v>1</v>
      </c>
      <c r="BK708" s="12" t="s">
        <v>2</v>
      </c>
      <c r="BL708" s="14">
        <v>392473.45106548001</v>
      </c>
      <c r="BM708" s="12" t="s">
        <v>131</v>
      </c>
      <c r="BN708" s="14"/>
      <c r="BO708" s="17">
        <v>38968</v>
      </c>
      <c r="BP708" s="17">
        <v>48099</v>
      </c>
      <c r="BQ708" s="10" t="s">
        <v>4319</v>
      </c>
      <c r="BR708" s="10" t="s">
        <v>4326</v>
      </c>
      <c r="BS708" s="10">
        <v>38968</v>
      </c>
      <c r="BT708" s="10">
        <v>48099</v>
      </c>
      <c r="BU708" s="14">
        <v>0</v>
      </c>
      <c r="BV708" s="14">
        <v>60.33</v>
      </c>
      <c r="BW708" s="14">
        <v>0</v>
      </c>
    </row>
    <row r="709" spans="1:75" s="2" customFormat="1" ht="18.2" customHeight="1" x14ac:dyDescent="0.15">
      <c r="A709" s="4">
        <v>707</v>
      </c>
      <c r="B709" s="5" t="s">
        <v>127</v>
      </c>
      <c r="C709" s="5" t="s">
        <v>128</v>
      </c>
      <c r="D709" s="25">
        <v>45383</v>
      </c>
      <c r="E709" s="6" t="s">
        <v>1547</v>
      </c>
      <c r="F709" s="21">
        <v>109</v>
      </c>
      <c r="G709" s="21">
        <v>108</v>
      </c>
      <c r="H709" s="8">
        <v>62351.26</v>
      </c>
      <c r="I709" s="8">
        <v>34593.620000000003</v>
      </c>
      <c r="J709" s="8">
        <v>0</v>
      </c>
      <c r="K709" s="8">
        <v>96944.88</v>
      </c>
      <c r="L709" s="8">
        <v>477.72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96944.88</v>
      </c>
      <c r="S709" s="8">
        <v>70209.460000000006</v>
      </c>
      <c r="T709" s="8">
        <v>493.61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8">
        <v>70703.070000000007</v>
      </c>
      <c r="AA709" s="8">
        <v>0</v>
      </c>
      <c r="AB709" s="8"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f t="shared" si="11"/>
        <v>0</v>
      </c>
      <c r="AU709" s="8">
        <v>35071.339999999997</v>
      </c>
      <c r="AV709" s="8">
        <v>70703.070000000007</v>
      </c>
      <c r="AW709" s="9">
        <v>89</v>
      </c>
      <c r="AX709" s="9">
        <v>300</v>
      </c>
      <c r="AY709" s="8">
        <v>513998.69</v>
      </c>
      <c r="AZ709" s="8">
        <v>111174.22</v>
      </c>
      <c r="BA709" s="7">
        <v>80.001194999999996</v>
      </c>
      <c r="BB709" s="7">
        <v>69.761732973090304</v>
      </c>
      <c r="BC709" s="7">
        <v>9.5</v>
      </c>
      <c r="BD709" s="7"/>
      <c r="BE709" s="6" t="s">
        <v>3776</v>
      </c>
      <c r="BF709" s="4"/>
      <c r="BG709" s="6" t="s">
        <v>137</v>
      </c>
      <c r="BH709" s="6" t="s">
        <v>5</v>
      </c>
      <c r="BI709" s="6" t="s">
        <v>211</v>
      </c>
      <c r="BJ709" s="6" t="s">
        <v>3777</v>
      </c>
      <c r="BK709" s="5" t="s">
        <v>2</v>
      </c>
      <c r="BL709" s="7">
        <v>787001.25029663998</v>
      </c>
      <c r="BM709" s="5" t="s">
        <v>131</v>
      </c>
      <c r="BN709" s="7"/>
      <c r="BO709" s="10">
        <v>38968</v>
      </c>
      <c r="BP709" s="10">
        <v>48099</v>
      </c>
      <c r="BQ709" s="10" t="s">
        <v>765</v>
      </c>
      <c r="BR709" s="10" t="s">
        <v>4340</v>
      </c>
      <c r="BS709" s="10">
        <v>38968</v>
      </c>
      <c r="BT709" s="10">
        <v>48099</v>
      </c>
      <c r="BU709" s="7">
        <v>29067.119999999999</v>
      </c>
      <c r="BV709" s="7">
        <v>77.2</v>
      </c>
      <c r="BW709" s="7">
        <v>0</v>
      </c>
    </row>
    <row r="710" spans="1:75" s="2" customFormat="1" ht="18.2" customHeight="1" x14ac:dyDescent="0.15">
      <c r="A710" s="11">
        <v>708</v>
      </c>
      <c r="B710" s="12" t="s">
        <v>127</v>
      </c>
      <c r="C710" s="12" t="s">
        <v>128</v>
      </c>
      <c r="D710" s="26">
        <v>45383</v>
      </c>
      <c r="E710" s="13" t="s">
        <v>1548</v>
      </c>
      <c r="F710" s="22">
        <v>176</v>
      </c>
      <c r="G710" s="22">
        <v>175</v>
      </c>
      <c r="H710" s="15">
        <v>73219.210000000006</v>
      </c>
      <c r="I710" s="15">
        <v>57001.51</v>
      </c>
      <c r="J710" s="15">
        <v>0</v>
      </c>
      <c r="K710" s="15">
        <v>130220.72</v>
      </c>
      <c r="L710" s="15">
        <v>599.54999999999995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130220.72</v>
      </c>
      <c r="S710" s="15">
        <v>148290.99</v>
      </c>
      <c r="T710" s="15">
        <v>573.54999999999995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148864.54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8">
        <f t="shared" si="11"/>
        <v>0</v>
      </c>
      <c r="AU710" s="15">
        <v>57601.06</v>
      </c>
      <c r="AV710" s="15">
        <v>148864.54</v>
      </c>
      <c r="AW710" s="16">
        <v>89</v>
      </c>
      <c r="AX710" s="16">
        <v>300</v>
      </c>
      <c r="AY710" s="15">
        <v>579999.71</v>
      </c>
      <c r="AZ710" s="15">
        <v>135343.4</v>
      </c>
      <c r="BA710" s="14">
        <v>86.379351</v>
      </c>
      <c r="BB710" s="14">
        <v>83.109935766004995</v>
      </c>
      <c r="BC710" s="14">
        <v>9.4</v>
      </c>
      <c r="BD710" s="14"/>
      <c r="BE710" s="13" t="s">
        <v>3776</v>
      </c>
      <c r="BF710" s="11"/>
      <c r="BG710" s="13" t="s">
        <v>148</v>
      </c>
      <c r="BH710" s="13" t="s">
        <v>65</v>
      </c>
      <c r="BI710" s="13" t="s">
        <v>305</v>
      </c>
      <c r="BJ710" s="13" t="s">
        <v>3777</v>
      </c>
      <c r="BK710" s="12" t="s">
        <v>2</v>
      </c>
      <c r="BL710" s="14">
        <v>1057135.45114016</v>
      </c>
      <c r="BM710" s="12" t="s">
        <v>131</v>
      </c>
      <c r="BN710" s="14"/>
      <c r="BO710" s="17">
        <v>38972</v>
      </c>
      <c r="BP710" s="17">
        <v>48103</v>
      </c>
      <c r="BQ710" s="10" t="s">
        <v>742</v>
      </c>
      <c r="BR710" s="10" t="s">
        <v>4341</v>
      </c>
      <c r="BS710" s="10">
        <v>38972</v>
      </c>
      <c r="BT710" s="10">
        <v>48103</v>
      </c>
      <c r="BU710" s="14">
        <v>49374.94</v>
      </c>
      <c r="BV710" s="14">
        <v>51.83</v>
      </c>
      <c r="BW710" s="14">
        <v>0</v>
      </c>
    </row>
    <row r="711" spans="1:75" s="2" customFormat="1" ht="18.2" customHeight="1" x14ac:dyDescent="0.15">
      <c r="A711" s="4">
        <v>709</v>
      </c>
      <c r="B711" s="5" t="s">
        <v>127</v>
      </c>
      <c r="C711" s="5" t="s">
        <v>128</v>
      </c>
      <c r="D711" s="25">
        <v>45383</v>
      </c>
      <c r="E711" s="6" t="s">
        <v>1549</v>
      </c>
      <c r="F711" s="21">
        <v>171</v>
      </c>
      <c r="G711" s="21">
        <v>170</v>
      </c>
      <c r="H711" s="8">
        <v>20769.810000000001</v>
      </c>
      <c r="I711" s="8">
        <v>57461.22</v>
      </c>
      <c r="J711" s="8">
        <v>0</v>
      </c>
      <c r="K711" s="8">
        <v>78231.03</v>
      </c>
      <c r="L711" s="8">
        <v>616.15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78231.03</v>
      </c>
      <c r="S711" s="8">
        <v>75237.36</v>
      </c>
      <c r="T711" s="8">
        <v>164.43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75401.789999999994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f t="shared" si="11"/>
        <v>0</v>
      </c>
      <c r="AU711" s="8">
        <v>58077.37</v>
      </c>
      <c r="AV711" s="8">
        <v>75401.789999999994</v>
      </c>
      <c r="AW711" s="9">
        <v>29</v>
      </c>
      <c r="AX711" s="9">
        <v>240</v>
      </c>
      <c r="AY711" s="8">
        <v>372997.22</v>
      </c>
      <c r="AZ711" s="8">
        <v>83741.05</v>
      </c>
      <c r="BA711" s="7">
        <v>83.123937999999995</v>
      </c>
      <c r="BB711" s="7">
        <v>77.654522929866999</v>
      </c>
      <c r="BC711" s="7">
        <v>9.5</v>
      </c>
      <c r="BD711" s="7"/>
      <c r="BE711" s="6" t="s">
        <v>3776</v>
      </c>
      <c r="BF711" s="4"/>
      <c r="BG711" s="6" t="s">
        <v>134</v>
      </c>
      <c r="BH711" s="6" t="s">
        <v>15</v>
      </c>
      <c r="BI711" s="6" t="s">
        <v>145</v>
      </c>
      <c r="BJ711" s="6" t="s">
        <v>3777</v>
      </c>
      <c r="BK711" s="5" t="s">
        <v>2</v>
      </c>
      <c r="BL711" s="7">
        <v>635081.69200884004</v>
      </c>
      <c r="BM711" s="5" t="s">
        <v>131</v>
      </c>
      <c r="BN711" s="7"/>
      <c r="BO711" s="10">
        <v>38973</v>
      </c>
      <c r="BP711" s="10">
        <v>46278</v>
      </c>
      <c r="BQ711" s="10" t="s">
        <v>753</v>
      </c>
      <c r="BR711" s="10" t="s">
        <v>4347</v>
      </c>
      <c r="BS711" s="10">
        <v>38973</v>
      </c>
      <c r="BT711" s="10">
        <v>46278</v>
      </c>
      <c r="BU711" s="7">
        <v>33564.43</v>
      </c>
      <c r="BV711" s="7">
        <v>55.44</v>
      </c>
      <c r="BW711" s="7">
        <v>0</v>
      </c>
    </row>
    <row r="712" spans="1:75" s="2" customFormat="1" ht="18.2" customHeight="1" x14ac:dyDescent="0.15">
      <c r="A712" s="11">
        <v>710</v>
      </c>
      <c r="B712" s="12" t="s">
        <v>127</v>
      </c>
      <c r="C712" s="12" t="s">
        <v>128</v>
      </c>
      <c r="D712" s="26">
        <v>45383</v>
      </c>
      <c r="E712" s="13" t="s">
        <v>1550</v>
      </c>
      <c r="F712" s="22">
        <v>165</v>
      </c>
      <c r="G712" s="22">
        <v>164</v>
      </c>
      <c r="H712" s="15">
        <v>43482.35</v>
      </c>
      <c r="I712" s="15">
        <v>30531.24</v>
      </c>
      <c r="J712" s="15">
        <v>0</v>
      </c>
      <c r="K712" s="15">
        <v>74013.59</v>
      </c>
      <c r="L712" s="15">
        <v>333.1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74013.59</v>
      </c>
      <c r="S712" s="15">
        <v>80552.52</v>
      </c>
      <c r="T712" s="15">
        <v>344.24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80896.759999999995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8">
        <f t="shared" si="11"/>
        <v>0</v>
      </c>
      <c r="AU712" s="15">
        <v>30864.34</v>
      </c>
      <c r="AV712" s="15">
        <v>80896.759999999995</v>
      </c>
      <c r="AW712" s="16">
        <v>89</v>
      </c>
      <c r="AX712" s="16">
        <v>300</v>
      </c>
      <c r="AY712" s="15">
        <v>319000.94</v>
      </c>
      <c r="AZ712" s="15">
        <v>77525.95</v>
      </c>
      <c r="BA712" s="14">
        <v>89.999733000000006</v>
      </c>
      <c r="BB712" s="14">
        <v>85.922240725479298</v>
      </c>
      <c r="BC712" s="14">
        <v>9.5</v>
      </c>
      <c r="BD712" s="14"/>
      <c r="BE712" s="13" t="s">
        <v>3776</v>
      </c>
      <c r="BF712" s="11"/>
      <c r="BG712" s="13" t="s">
        <v>148</v>
      </c>
      <c r="BH712" s="13" t="s">
        <v>382</v>
      </c>
      <c r="BI712" s="13" t="s">
        <v>383</v>
      </c>
      <c r="BJ712" s="13" t="s">
        <v>3777</v>
      </c>
      <c r="BK712" s="12" t="s">
        <v>2</v>
      </c>
      <c r="BL712" s="14">
        <v>600844.39600051998</v>
      </c>
      <c r="BM712" s="12" t="s">
        <v>131</v>
      </c>
      <c r="BN712" s="14"/>
      <c r="BO712" s="17">
        <v>38974</v>
      </c>
      <c r="BP712" s="17">
        <v>48105</v>
      </c>
      <c r="BQ712" s="10" t="s">
        <v>751</v>
      </c>
      <c r="BR712" s="10" t="s">
        <v>4353</v>
      </c>
      <c r="BS712" s="10">
        <v>38974</v>
      </c>
      <c r="BT712" s="10">
        <v>48105</v>
      </c>
      <c r="BU712" s="14">
        <v>30704.39</v>
      </c>
      <c r="BV712" s="14">
        <v>53.84</v>
      </c>
      <c r="BW712" s="14">
        <v>0</v>
      </c>
    </row>
    <row r="713" spans="1:75" s="2" customFormat="1" ht="18.2" customHeight="1" x14ac:dyDescent="0.15">
      <c r="A713" s="4">
        <v>711</v>
      </c>
      <c r="B713" s="5" t="s">
        <v>127</v>
      </c>
      <c r="C713" s="5" t="s">
        <v>128</v>
      </c>
      <c r="D713" s="25">
        <v>45383</v>
      </c>
      <c r="E713" s="6" t="s">
        <v>1551</v>
      </c>
      <c r="F713" s="21">
        <v>171</v>
      </c>
      <c r="G713" s="21">
        <v>170</v>
      </c>
      <c r="H713" s="8">
        <v>41235.03</v>
      </c>
      <c r="I713" s="8">
        <v>29464.6</v>
      </c>
      <c r="J713" s="8">
        <v>0</v>
      </c>
      <c r="K713" s="8">
        <v>70699.63</v>
      </c>
      <c r="L713" s="8">
        <v>315.95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70699.63</v>
      </c>
      <c r="S713" s="8">
        <v>79741.679999999993</v>
      </c>
      <c r="T713" s="8">
        <v>326.44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80068.12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f t="shared" si="11"/>
        <v>0</v>
      </c>
      <c r="AU713" s="8">
        <v>29780.55</v>
      </c>
      <c r="AV713" s="8">
        <v>80068.12</v>
      </c>
      <c r="AW713" s="9">
        <v>89</v>
      </c>
      <c r="AX713" s="9">
        <v>300</v>
      </c>
      <c r="AY713" s="8">
        <v>334599.13</v>
      </c>
      <c r="AZ713" s="8">
        <v>73525</v>
      </c>
      <c r="BA713" s="7">
        <v>81.375992999999994</v>
      </c>
      <c r="BB713" s="7">
        <v>78.248930241177703</v>
      </c>
      <c r="BC713" s="7">
        <v>9.5</v>
      </c>
      <c r="BD713" s="7"/>
      <c r="BE713" s="6" t="s">
        <v>3776</v>
      </c>
      <c r="BF713" s="4"/>
      <c r="BG713" s="6" t="s">
        <v>134</v>
      </c>
      <c r="BH713" s="6" t="s">
        <v>14</v>
      </c>
      <c r="BI713" s="6" t="s">
        <v>135</v>
      </c>
      <c r="BJ713" s="6" t="s">
        <v>3777</v>
      </c>
      <c r="BK713" s="5" t="s">
        <v>2</v>
      </c>
      <c r="BL713" s="7">
        <v>573941.57592963998</v>
      </c>
      <c r="BM713" s="5" t="s">
        <v>131</v>
      </c>
      <c r="BN713" s="7"/>
      <c r="BO713" s="10">
        <v>38974</v>
      </c>
      <c r="BP713" s="10">
        <v>48105</v>
      </c>
      <c r="BQ713" s="10" t="s">
        <v>746</v>
      </c>
      <c r="BR713" s="10" t="s">
        <v>4331</v>
      </c>
      <c r="BS713" s="10">
        <v>38974</v>
      </c>
      <c r="BT713" s="10">
        <v>48105</v>
      </c>
      <c r="BU713" s="7">
        <v>30391.759999999998</v>
      </c>
      <c r="BV713" s="7">
        <v>51.06</v>
      </c>
      <c r="BW713" s="7">
        <v>0</v>
      </c>
    </row>
    <row r="714" spans="1:75" s="2" customFormat="1" ht="18.2" customHeight="1" x14ac:dyDescent="0.15">
      <c r="A714" s="11">
        <v>712</v>
      </c>
      <c r="B714" s="12" t="s">
        <v>127</v>
      </c>
      <c r="C714" s="12" t="s">
        <v>128</v>
      </c>
      <c r="D714" s="26">
        <v>45383</v>
      </c>
      <c r="E714" s="13" t="s">
        <v>1552</v>
      </c>
      <c r="F714" s="22">
        <v>143</v>
      </c>
      <c r="G714" s="22">
        <v>142</v>
      </c>
      <c r="H714" s="15">
        <v>42208.11</v>
      </c>
      <c r="I714" s="15">
        <v>27514.3</v>
      </c>
      <c r="J714" s="15">
        <v>0</v>
      </c>
      <c r="K714" s="15">
        <v>69722.41</v>
      </c>
      <c r="L714" s="15">
        <v>323.35000000000002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69722.41</v>
      </c>
      <c r="S714" s="15">
        <v>65812.45</v>
      </c>
      <c r="T714" s="15">
        <v>334.15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66146.600000000006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8">
        <f t="shared" si="11"/>
        <v>0</v>
      </c>
      <c r="AU714" s="15">
        <v>27837.65</v>
      </c>
      <c r="AV714" s="15">
        <v>66146.600000000006</v>
      </c>
      <c r="AW714" s="16">
        <v>89</v>
      </c>
      <c r="AX714" s="16">
        <v>300</v>
      </c>
      <c r="AY714" s="15">
        <v>334599.13</v>
      </c>
      <c r="AZ714" s="15">
        <v>75255</v>
      </c>
      <c r="BA714" s="14">
        <v>83.290722000000002</v>
      </c>
      <c r="BB714" s="14">
        <v>77.167362547073594</v>
      </c>
      <c r="BC714" s="14">
        <v>9.5</v>
      </c>
      <c r="BD714" s="14"/>
      <c r="BE714" s="13" t="s">
        <v>3776</v>
      </c>
      <c r="BF714" s="11"/>
      <c r="BG714" s="13" t="s">
        <v>134</v>
      </c>
      <c r="BH714" s="13" t="s">
        <v>14</v>
      </c>
      <c r="BI714" s="13" t="s">
        <v>135</v>
      </c>
      <c r="BJ714" s="13" t="s">
        <v>3777</v>
      </c>
      <c r="BK714" s="12" t="s">
        <v>2</v>
      </c>
      <c r="BL714" s="14">
        <v>566008.47660747997</v>
      </c>
      <c r="BM714" s="12" t="s">
        <v>131</v>
      </c>
      <c r="BN714" s="14"/>
      <c r="BO714" s="17">
        <v>38974</v>
      </c>
      <c r="BP714" s="17">
        <v>48105</v>
      </c>
      <c r="BQ714" s="10" t="s">
        <v>3698</v>
      </c>
      <c r="BR714" s="10" t="s">
        <v>4322</v>
      </c>
      <c r="BS714" s="10">
        <v>38974</v>
      </c>
      <c r="BT714" s="10">
        <v>48105</v>
      </c>
      <c r="BU714" s="14">
        <v>25790.16</v>
      </c>
      <c r="BV714" s="14">
        <v>52.26</v>
      </c>
      <c r="BW714" s="14">
        <v>0</v>
      </c>
    </row>
    <row r="715" spans="1:75" s="2" customFormat="1" ht="18.2" customHeight="1" x14ac:dyDescent="0.15">
      <c r="A715" s="4">
        <v>713</v>
      </c>
      <c r="B715" s="5" t="s">
        <v>127</v>
      </c>
      <c r="C715" s="5" t="s">
        <v>128</v>
      </c>
      <c r="D715" s="25">
        <v>45383</v>
      </c>
      <c r="E715" s="6" t="s">
        <v>1553</v>
      </c>
      <c r="F715" s="21">
        <v>142</v>
      </c>
      <c r="G715" s="21">
        <v>142</v>
      </c>
      <c r="H715" s="8">
        <v>0</v>
      </c>
      <c r="I715" s="8">
        <v>53315.27</v>
      </c>
      <c r="J715" s="8">
        <v>0</v>
      </c>
      <c r="K715" s="8">
        <v>53315.27</v>
      </c>
      <c r="L715" s="8">
        <v>0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53315.27</v>
      </c>
      <c r="S715" s="8">
        <v>35995.19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35995.19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f t="shared" si="11"/>
        <v>0</v>
      </c>
      <c r="AU715" s="8">
        <v>53315.27</v>
      </c>
      <c r="AV715" s="8">
        <v>35995.19</v>
      </c>
      <c r="AW715" s="9">
        <v>0</v>
      </c>
      <c r="AX715" s="9">
        <v>180</v>
      </c>
      <c r="AY715" s="8">
        <v>251999.78</v>
      </c>
      <c r="AZ715" s="8">
        <v>59946.92</v>
      </c>
      <c r="BA715" s="7">
        <v>88.095309</v>
      </c>
      <c r="BB715" s="7">
        <v>78.349733148399096</v>
      </c>
      <c r="BC715" s="7">
        <v>9.6</v>
      </c>
      <c r="BD715" s="7"/>
      <c r="BE715" s="6" t="s">
        <v>3776</v>
      </c>
      <c r="BF715" s="4"/>
      <c r="BG715" s="6" t="s">
        <v>134</v>
      </c>
      <c r="BH715" s="6" t="s">
        <v>14</v>
      </c>
      <c r="BI715" s="6" t="s">
        <v>135</v>
      </c>
      <c r="BJ715" s="6" t="s">
        <v>3777</v>
      </c>
      <c r="BK715" s="5" t="s">
        <v>2</v>
      </c>
      <c r="BL715" s="7">
        <v>432814.85468756</v>
      </c>
      <c r="BM715" s="5" t="s">
        <v>131</v>
      </c>
      <c r="BN715" s="7"/>
      <c r="BO715" s="10">
        <v>38974</v>
      </c>
      <c r="BP715" s="10">
        <v>44453</v>
      </c>
      <c r="BQ715" s="10" t="s">
        <v>754</v>
      </c>
      <c r="BR715" s="10" t="s">
        <v>4343</v>
      </c>
      <c r="BS715" s="10">
        <v>38974</v>
      </c>
      <c r="BT715" s="10">
        <v>44453</v>
      </c>
      <c r="BU715" s="7">
        <v>20640.349999999999</v>
      </c>
      <c r="BV715" s="7">
        <v>0</v>
      </c>
      <c r="BW715" s="7">
        <v>0</v>
      </c>
    </row>
    <row r="716" spans="1:75" s="2" customFormat="1" ht="18.2" customHeight="1" x14ac:dyDescent="0.15">
      <c r="A716" s="11">
        <v>714</v>
      </c>
      <c r="B716" s="12" t="s">
        <v>127</v>
      </c>
      <c r="C716" s="12" t="s">
        <v>128</v>
      </c>
      <c r="D716" s="26">
        <v>45383</v>
      </c>
      <c r="E716" s="13" t="s">
        <v>1554</v>
      </c>
      <c r="F716" s="22">
        <v>47</v>
      </c>
      <c r="G716" s="22">
        <v>47</v>
      </c>
      <c r="H716" s="15">
        <v>0</v>
      </c>
      <c r="I716" s="15">
        <v>51955.51</v>
      </c>
      <c r="J716" s="15">
        <v>0</v>
      </c>
      <c r="K716" s="15">
        <v>51955.51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51955.51</v>
      </c>
      <c r="S716" s="15">
        <v>10147.129999999999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10147.129999999999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8">
        <f t="shared" si="11"/>
        <v>0</v>
      </c>
      <c r="AU716" s="15">
        <v>51955.51</v>
      </c>
      <c r="AV716" s="15">
        <v>10147.129999999999</v>
      </c>
      <c r="AW716" s="16">
        <v>153</v>
      </c>
      <c r="AX716" s="16">
        <v>300</v>
      </c>
      <c r="AY716" s="15">
        <v>650998.15</v>
      </c>
      <c r="AZ716" s="15">
        <v>155402.95000000001</v>
      </c>
      <c r="BA716" s="14">
        <v>88.402711999999994</v>
      </c>
      <c r="BB716" s="14">
        <v>29.555474895059099</v>
      </c>
      <c r="BC716" s="14">
        <v>9.4</v>
      </c>
      <c r="BD716" s="14"/>
      <c r="BE716" s="13" t="s">
        <v>3776</v>
      </c>
      <c r="BF716" s="11"/>
      <c r="BG716" s="13" t="s">
        <v>148</v>
      </c>
      <c r="BH716" s="13" t="s">
        <v>65</v>
      </c>
      <c r="BI716" s="13" t="s">
        <v>205</v>
      </c>
      <c r="BJ716" s="13" t="s">
        <v>3777</v>
      </c>
      <c r="BK716" s="12" t="s">
        <v>2</v>
      </c>
      <c r="BL716" s="14">
        <v>421776.28493427997</v>
      </c>
      <c r="BM716" s="12" t="s">
        <v>131</v>
      </c>
      <c r="BN716" s="14"/>
      <c r="BO716" s="17">
        <v>38974</v>
      </c>
      <c r="BP716" s="17">
        <v>48105</v>
      </c>
      <c r="BQ716" s="10" t="s">
        <v>772</v>
      </c>
      <c r="BR716" s="10" t="s">
        <v>4329</v>
      </c>
      <c r="BS716" s="10">
        <v>38974</v>
      </c>
      <c r="BT716" s="10">
        <v>48105</v>
      </c>
      <c r="BU716" s="14">
        <v>15139.17</v>
      </c>
      <c r="BV716" s="14">
        <v>0</v>
      </c>
      <c r="BW716" s="14">
        <v>0</v>
      </c>
    </row>
    <row r="717" spans="1:75" s="2" customFormat="1" ht="18.2" customHeight="1" x14ac:dyDescent="0.15">
      <c r="A717" s="4">
        <v>715</v>
      </c>
      <c r="B717" s="5" t="s">
        <v>127</v>
      </c>
      <c r="C717" s="5" t="s">
        <v>128</v>
      </c>
      <c r="D717" s="25">
        <v>45383</v>
      </c>
      <c r="E717" s="6" t="s">
        <v>1555</v>
      </c>
      <c r="F717" s="21">
        <v>165</v>
      </c>
      <c r="G717" s="21">
        <v>164</v>
      </c>
      <c r="H717" s="8">
        <v>36560.15</v>
      </c>
      <c r="I717" s="8">
        <v>100060.41</v>
      </c>
      <c r="J717" s="8">
        <v>0</v>
      </c>
      <c r="K717" s="8">
        <v>136620.56</v>
      </c>
      <c r="L717" s="8">
        <v>1085.8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  <c r="R717" s="8">
        <v>136620.56</v>
      </c>
      <c r="S717" s="8">
        <v>124978.76</v>
      </c>
      <c r="T717" s="8">
        <v>286.39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125265.15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f t="shared" si="11"/>
        <v>0</v>
      </c>
      <c r="AU717" s="8">
        <v>101146.21</v>
      </c>
      <c r="AV717" s="8">
        <v>125265.15</v>
      </c>
      <c r="AW717" s="9">
        <v>29</v>
      </c>
      <c r="AX717" s="9">
        <v>240</v>
      </c>
      <c r="AY717" s="8">
        <v>624998.93000000005</v>
      </c>
      <c r="AZ717" s="8">
        <v>148247.12</v>
      </c>
      <c r="BA717" s="7">
        <v>87.840151000000006</v>
      </c>
      <c r="BB717" s="7">
        <v>80.951121479490197</v>
      </c>
      <c r="BC717" s="7">
        <v>9.4</v>
      </c>
      <c r="BD717" s="7"/>
      <c r="BE717" s="6" t="s">
        <v>3776</v>
      </c>
      <c r="BF717" s="4"/>
      <c r="BG717" s="6" t="s">
        <v>157</v>
      </c>
      <c r="BH717" s="6" t="s">
        <v>51</v>
      </c>
      <c r="BI717" s="6" t="s">
        <v>379</v>
      </c>
      <c r="BJ717" s="6" t="s">
        <v>3777</v>
      </c>
      <c r="BK717" s="5" t="s">
        <v>2</v>
      </c>
      <c r="BL717" s="7">
        <v>1109089.53145568</v>
      </c>
      <c r="BM717" s="5" t="s">
        <v>131</v>
      </c>
      <c r="BN717" s="7"/>
      <c r="BO717" s="10">
        <v>38974</v>
      </c>
      <c r="BP717" s="10">
        <v>46279</v>
      </c>
      <c r="BQ717" s="10" t="s">
        <v>746</v>
      </c>
      <c r="BR717" s="10" t="s">
        <v>4331</v>
      </c>
      <c r="BS717" s="10">
        <v>38974</v>
      </c>
      <c r="BT717" s="10">
        <v>46279</v>
      </c>
      <c r="BU717" s="7">
        <v>49499.89</v>
      </c>
      <c r="BV717" s="7">
        <v>54.37</v>
      </c>
      <c r="BW717" s="7">
        <v>0</v>
      </c>
    </row>
    <row r="718" spans="1:75" s="2" customFormat="1" ht="18.2" customHeight="1" x14ac:dyDescent="0.15">
      <c r="A718" s="11">
        <v>716</v>
      </c>
      <c r="B718" s="12" t="s">
        <v>127</v>
      </c>
      <c r="C718" s="12" t="s">
        <v>128</v>
      </c>
      <c r="D718" s="26">
        <v>45383</v>
      </c>
      <c r="E718" s="13" t="s">
        <v>1556</v>
      </c>
      <c r="F718" s="22">
        <v>75</v>
      </c>
      <c r="G718" s="22">
        <v>74</v>
      </c>
      <c r="H718" s="15">
        <v>29442.83</v>
      </c>
      <c r="I718" s="15">
        <v>12507.13</v>
      </c>
      <c r="J718" s="15">
        <v>0</v>
      </c>
      <c r="K718" s="15">
        <v>41949.96</v>
      </c>
      <c r="L718" s="15">
        <v>224.61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41949.96</v>
      </c>
      <c r="S718" s="15">
        <v>21543.97</v>
      </c>
      <c r="T718" s="15">
        <v>235.54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21779.51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8">
        <f t="shared" si="11"/>
        <v>0</v>
      </c>
      <c r="AU718" s="15">
        <v>12731.74</v>
      </c>
      <c r="AV718" s="15">
        <v>21779.51</v>
      </c>
      <c r="AW718" s="16">
        <v>89</v>
      </c>
      <c r="AX718" s="16">
        <v>300</v>
      </c>
      <c r="AY718" s="15">
        <v>215999.5</v>
      </c>
      <c r="AZ718" s="15">
        <v>52251.03</v>
      </c>
      <c r="BA718" s="14">
        <v>89.583534999999998</v>
      </c>
      <c r="BB718" s="14">
        <v>71.922519228972106</v>
      </c>
      <c r="BC718" s="14">
        <v>9.6</v>
      </c>
      <c r="BD718" s="14"/>
      <c r="BE718" s="13" t="s">
        <v>3776</v>
      </c>
      <c r="BF718" s="11"/>
      <c r="BG718" s="13" t="s">
        <v>166</v>
      </c>
      <c r="BH718" s="13" t="s">
        <v>39</v>
      </c>
      <c r="BI718" s="13" t="s">
        <v>355</v>
      </c>
      <c r="BJ718" s="13" t="s">
        <v>3777</v>
      </c>
      <c r="BK718" s="12" t="s">
        <v>2</v>
      </c>
      <c r="BL718" s="14">
        <v>340550.94987888</v>
      </c>
      <c r="BM718" s="12" t="s">
        <v>131</v>
      </c>
      <c r="BN718" s="14"/>
      <c r="BO718" s="17">
        <v>38974</v>
      </c>
      <c r="BP718" s="17">
        <v>48105</v>
      </c>
      <c r="BQ718" s="10" t="s">
        <v>3828</v>
      </c>
      <c r="BR718" s="10" t="s">
        <v>4344</v>
      </c>
      <c r="BS718" s="10">
        <v>38974</v>
      </c>
      <c r="BT718" s="10">
        <v>48105</v>
      </c>
      <c r="BU718" s="14">
        <v>10266.83</v>
      </c>
      <c r="BV718" s="14">
        <v>47.37</v>
      </c>
      <c r="BW718" s="14">
        <v>0</v>
      </c>
    </row>
    <row r="719" spans="1:75" s="2" customFormat="1" ht="18.2" customHeight="1" x14ac:dyDescent="0.15">
      <c r="A719" s="4">
        <v>717</v>
      </c>
      <c r="B719" s="5" t="s">
        <v>127</v>
      </c>
      <c r="C719" s="5" t="s">
        <v>128</v>
      </c>
      <c r="D719" s="25">
        <v>45383</v>
      </c>
      <c r="E719" s="6" t="s">
        <v>1557</v>
      </c>
      <c r="F719" s="21">
        <v>114</v>
      </c>
      <c r="G719" s="21">
        <v>113</v>
      </c>
      <c r="H719" s="8">
        <v>42208.11</v>
      </c>
      <c r="I719" s="8">
        <v>24089.27</v>
      </c>
      <c r="J719" s="8">
        <v>0</v>
      </c>
      <c r="K719" s="8">
        <v>66297.38</v>
      </c>
      <c r="L719" s="8">
        <v>323.35000000000002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66297.38</v>
      </c>
      <c r="S719" s="8">
        <v>50208.23</v>
      </c>
      <c r="T719" s="8">
        <v>334.15</v>
      </c>
      <c r="U719" s="8">
        <v>0</v>
      </c>
      <c r="V719" s="8">
        <v>0</v>
      </c>
      <c r="W719" s="8">
        <v>0</v>
      </c>
      <c r="X719" s="8">
        <v>0</v>
      </c>
      <c r="Y719" s="8">
        <v>0</v>
      </c>
      <c r="Z719" s="8">
        <v>50542.38</v>
      </c>
      <c r="AA719" s="8">
        <v>0</v>
      </c>
      <c r="AB719" s="8"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f t="shared" si="11"/>
        <v>0</v>
      </c>
      <c r="AU719" s="8">
        <v>24412.62</v>
      </c>
      <c r="AV719" s="8">
        <v>50542.38</v>
      </c>
      <c r="AW719" s="9">
        <v>89</v>
      </c>
      <c r="AX719" s="9">
        <v>300</v>
      </c>
      <c r="AY719" s="8">
        <v>334599.48</v>
      </c>
      <c r="AZ719" s="8">
        <v>75255</v>
      </c>
      <c r="BA719" s="7">
        <v>83.308425</v>
      </c>
      <c r="BB719" s="7">
        <v>73.392203965537206</v>
      </c>
      <c r="BC719" s="7">
        <v>9.5</v>
      </c>
      <c r="BD719" s="7"/>
      <c r="BE719" s="6" t="s">
        <v>3776</v>
      </c>
      <c r="BF719" s="4"/>
      <c r="BG719" s="6" t="s">
        <v>134</v>
      </c>
      <c r="BH719" s="6" t="s">
        <v>14</v>
      </c>
      <c r="BI719" s="6" t="s">
        <v>135</v>
      </c>
      <c r="BJ719" s="6" t="s">
        <v>3777</v>
      </c>
      <c r="BK719" s="5" t="s">
        <v>2</v>
      </c>
      <c r="BL719" s="7">
        <v>538203.98716664</v>
      </c>
      <c r="BM719" s="5" t="s">
        <v>131</v>
      </c>
      <c r="BN719" s="7"/>
      <c r="BO719" s="10">
        <v>38975</v>
      </c>
      <c r="BP719" s="10">
        <v>48106</v>
      </c>
      <c r="BQ719" s="10" t="s">
        <v>754</v>
      </c>
      <c r="BR719" s="10" t="s">
        <v>4343</v>
      </c>
      <c r="BS719" s="10">
        <v>38975</v>
      </c>
      <c r="BT719" s="10">
        <v>48106</v>
      </c>
      <c r="BU719" s="7">
        <v>20704.68</v>
      </c>
      <c r="BV719" s="7">
        <v>52.26</v>
      </c>
      <c r="BW719" s="7">
        <v>0</v>
      </c>
    </row>
    <row r="720" spans="1:75" s="2" customFormat="1" ht="18.2" customHeight="1" x14ac:dyDescent="0.15">
      <c r="A720" s="11">
        <v>718</v>
      </c>
      <c r="B720" s="12" t="s">
        <v>127</v>
      </c>
      <c r="C720" s="12" t="s">
        <v>128</v>
      </c>
      <c r="D720" s="26">
        <v>45383</v>
      </c>
      <c r="E720" s="13" t="s">
        <v>1558</v>
      </c>
      <c r="F720" s="22">
        <v>167</v>
      </c>
      <c r="G720" s="22">
        <v>166</v>
      </c>
      <c r="H720" s="15">
        <v>33877.730000000003</v>
      </c>
      <c r="I720" s="15">
        <v>23669.74</v>
      </c>
      <c r="J720" s="15">
        <v>0</v>
      </c>
      <c r="K720" s="15">
        <v>57547.47</v>
      </c>
      <c r="L720" s="15">
        <v>258.51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57547.47</v>
      </c>
      <c r="S720" s="15">
        <v>63736.47</v>
      </c>
      <c r="T720" s="15">
        <v>271.02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64007.49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8">
        <f t="shared" si="11"/>
        <v>0</v>
      </c>
      <c r="AU720" s="15">
        <v>23928.25</v>
      </c>
      <c r="AV720" s="15">
        <v>64007.49</v>
      </c>
      <c r="AW720" s="16">
        <v>89</v>
      </c>
      <c r="AX720" s="16">
        <v>300</v>
      </c>
      <c r="AY720" s="15">
        <v>253020.37</v>
      </c>
      <c r="AZ720" s="15">
        <v>60128.45</v>
      </c>
      <c r="BA720" s="14">
        <v>88.024456999999998</v>
      </c>
      <c r="BB720" s="14">
        <v>84.246056541849796</v>
      </c>
      <c r="BC720" s="14">
        <v>9.6</v>
      </c>
      <c r="BD720" s="14"/>
      <c r="BE720" s="13" t="s">
        <v>3776</v>
      </c>
      <c r="BF720" s="11"/>
      <c r="BG720" s="13" t="s">
        <v>142</v>
      </c>
      <c r="BH720" s="13" t="s">
        <v>23</v>
      </c>
      <c r="BI720" s="13" t="s">
        <v>195</v>
      </c>
      <c r="BJ720" s="13" t="s">
        <v>3777</v>
      </c>
      <c r="BK720" s="12" t="s">
        <v>2</v>
      </c>
      <c r="BL720" s="14">
        <v>467171.97278915998</v>
      </c>
      <c r="BM720" s="12" t="s">
        <v>131</v>
      </c>
      <c r="BN720" s="14"/>
      <c r="BO720" s="17">
        <v>38975</v>
      </c>
      <c r="BP720" s="17">
        <v>48106</v>
      </c>
      <c r="BQ720" s="10" t="s">
        <v>747</v>
      </c>
      <c r="BR720" s="10" t="s">
        <v>4327</v>
      </c>
      <c r="BS720" s="10">
        <v>38975</v>
      </c>
      <c r="BT720" s="10">
        <v>48106</v>
      </c>
      <c r="BU720" s="14">
        <v>26250.639999999999</v>
      </c>
      <c r="BV720" s="14">
        <v>54.51</v>
      </c>
      <c r="BW720" s="14">
        <v>0</v>
      </c>
    </row>
    <row r="721" spans="1:75" s="2" customFormat="1" ht="18.2" customHeight="1" x14ac:dyDescent="0.15">
      <c r="A721" s="4">
        <v>719</v>
      </c>
      <c r="B721" s="5" t="s">
        <v>127</v>
      </c>
      <c r="C721" s="5" t="s">
        <v>128</v>
      </c>
      <c r="D721" s="25">
        <v>45383</v>
      </c>
      <c r="E721" s="6" t="s">
        <v>1559</v>
      </c>
      <c r="F721" s="21">
        <v>129</v>
      </c>
      <c r="G721" s="21">
        <v>128</v>
      </c>
      <c r="H721" s="8">
        <v>38485.620000000003</v>
      </c>
      <c r="I721" s="8">
        <v>23672.04</v>
      </c>
      <c r="J721" s="8">
        <v>0</v>
      </c>
      <c r="K721" s="8">
        <v>62157.66</v>
      </c>
      <c r="L721" s="8">
        <v>294.87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62157.66</v>
      </c>
      <c r="S721" s="8">
        <v>53070.36</v>
      </c>
      <c r="T721" s="8">
        <v>304.68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53375.040000000001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f t="shared" si="11"/>
        <v>0</v>
      </c>
      <c r="AU721" s="8">
        <v>23966.91</v>
      </c>
      <c r="AV721" s="8">
        <v>53375.040000000001</v>
      </c>
      <c r="AW721" s="9">
        <v>89</v>
      </c>
      <c r="AX721" s="9">
        <v>300</v>
      </c>
      <c r="AY721" s="8">
        <v>282419.92</v>
      </c>
      <c r="AZ721" s="8">
        <v>68621.81</v>
      </c>
      <c r="BA721" s="7">
        <v>90.000656000000006</v>
      </c>
      <c r="BB721" s="7">
        <v>81.522626340298501</v>
      </c>
      <c r="BC721" s="7">
        <v>9.5</v>
      </c>
      <c r="BD721" s="7"/>
      <c r="BE721" s="6" t="s">
        <v>3776</v>
      </c>
      <c r="BF721" s="4"/>
      <c r="BG721" s="6" t="s">
        <v>142</v>
      </c>
      <c r="BH721" s="6" t="s">
        <v>23</v>
      </c>
      <c r="BI721" s="6" t="s">
        <v>195</v>
      </c>
      <c r="BJ721" s="6" t="s">
        <v>3777</v>
      </c>
      <c r="BK721" s="5" t="s">
        <v>2</v>
      </c>
      <c r="BL721" s="7">
        <v>504597.62429448002</v>
      </c>
      <c r="BM721" s="5" t="s">
        <v>131</v>
      </c>
      <c r="BN721" s="7"/>
      <c r="BO721" s="10">
        <v>38975</v>
      </c>
      <c r="BP721" s="10">
        <v>48106</v>
      </c>
      <c r="BQ721" s="10" t="s">
        <v>747</v>
      </c>
      <c r="BR721" s="10" t="s">
        <v>4327</v>
      </c>
      <c r="BS721" s="10">
        <v>38975</v>
      </c>
      <c r="BT721" s="10">
        <v>48106</v>
      </c>
      <c r="BU721" s="7">
        <v>21248.28</v>
      </c>
      <c r="BV721" s="7">
        <v>47.65</v>
      </c>
      <c r="BW721" s="7">
        <v>0</v>
      </c>
    </row>
    <row r="722" spans="1:75" s="2" customFormat="1" ht="18.2" customHeight="1" x14ac:dyDescent="0.15">
      <c r="A722" s="11">
        <v>720</v>
      </c>
      <c r="B722" s="12" t="s">
        <v>127</v>
      </c>
      <c r="C722" s="12" t="s">
        <v>128</v>
      </c>
      <c r="D722" s="26">
        <v>45383</v>
      </c>
      <c r="E722" s="13" t="s">
        <v>1560</v>
      </c>
      <c r="F722" s="22">
        <v>172</v>
      </c>
      <c r="G722" s="22">
        <v>171</v>
      </c>
      <c r="H722" s="15">
        <v>36286.910000000003</v>
      </c>
      <c r="I722" s="15">
        <v>101343.25</v>
      </c>
      <c r="J722" s="15">
        <v>0</v>
      </c>
      <c r="K722" s="15">
        <v>137630.16</v>
      </c>
      <c r="L722" s="15">
        <v>1077.6500000000001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137630.16</v>
      </c>
      <c r="S722" s="15">
        <v>130464.83</v>
      </c>
      <c r="T722" s="15">
        <v>284.25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130749.08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0</v>
      </c>
      <c r="AS722" s="15">
        <v>0</v>
      </c>
      <c r="AT722" s="8">
        <f t="shared" si="11"/>
        <v>0</v>
      </c>
      <c r="AU722" s="15">
        <v>102420.9</v>
      </c>
      <c r="AV722" s="15">
        <v>130749.08</v>
      </c>
      <c r="AW722" s="16">
        <v>29</v>
      </c>
      <c r="AX722" s="16">
        <v>240</v>
      </c>
      <c r="AY722" s="15">
        <v>652001.73</v>
      </c>
      <c r="AZ722" s="15">
        <v>147135.57</v>
      </c>
      <c r="BA722" s="14">
        <v>83.588736999999995</v>
      </c>
      <c r="BB722" s="14">
        <v>78.188647704344504</v>
      </c>
      <c r="BC722" s="14">
        <v>9.4</v>
      </c>
      <c r="BD722" s="14"/>
      <c r="BE722" s="13" t="s">
        <v>3776</v>
      </c>
      <c r="BF722" s="11"/>
      <c r="BG722" s="13" t="s">
        <v>148</v>
      </c>
      <c r="BH722" s="13" t="s">
        <v>65</v>
      </c>
      <c r="BI722" s="13" t="s">
        <v>205</v>
      </c>
      <c r="BJ722" s="13" t="s">
        <v>3777</v>
      </c>
      <c r="BK722" s="12" t="s">
        <v>2</v>
      </c>
      <c r="BL722" s="14">
        <v>1117285.49252448</v>
      </c>
      <c r="BM722" s="12" t="s">
        <v>131</v>
      </c>
      <c r="BN722" s="14"/>
      <c r="BO722" s="17">
        <v>38975</v>
      </c>
      <c r="BP722" s="17">
        <v>46280</v>
      </c>
      <c r="BQ722" s="10" t="s">
        <v>742</v>
      </c>
      <c r="BR722" s="10" t="s">
        <v>4341</v>
      </c>
      <c r="BS722" s="10">
        <v>38975</v>
      </c>
      <c r="BT722" s="10">
        <v>46280</v>
      </c>
      <c r="BU722" s="14">
        <v>51127.58</v>
      </c>
      <c r="BV722" s="14">
        <v>53.97</v>
      </c>
      <c r="BW722" s="14">
        <v>0</v>
      </c>
    </row>
    <row r="723" spans="1:75" s="2" customFormat="1" ht="18.2" customHeight="1" x14ac:dyDescent="0.15">
      <c r="A723" s="4">
        <v>721</v>
      </c>
      <c r="B723" s="5" t="s">
        <v>127</v>
      </c>
      <c r="C723" s="5" t="s">
        <v>128</v>
      </c>
      <c r="D723" s="25">
        <v>45383</v>
      </c>
      <c r="E723" s="6" t="s">
        <v>1561</v>
      </c>
      <c r="F723" s="21">
        <v>176</v>
      </c>
      <c r="G723" s="21">
        <v>175</v>
      </c>
      <c r="H723" s="8">
        <v>34642.379999999997</v>
      </c>
      <c r="I723" s="8">
        <v>24842.3</v>
      </c>
      <c r="J723" s="8">
        <v>0</v>
      </c>
      <c r="K723" s="8">
        <v>59484.68</v>
      </c>
      <c r="L723" s="8">
        <v>264.27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59484.68</v>
      </c>
      <c r="S723" s="8">
        <v>69904.45</v>
      </c>
      <c r="T723" s="8">
        <v>277.14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70181.59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0</v>
      </c>
      <c r="AT723" s="8">
        <f t="shared" si="11"/>
        <v>0</v>
      </c>
      <c r="AU723" s="8">
        <v>25106.57</v>
      </c>
      <c r="AV723" s="8">
        <v>70181.59</v>
      </c>
      <c r="AW723" s="9">
        <v>89</v>
      </c>
      <c r="AX723" s="9">
        <v>300</v>
      </c>
      <c r="AY723" s="8">
        <v>253020.37</v>
      </c>
      <c r="AZ723" s="8">
        <v>61478.32</v>
      </c>
      <c r="BA723" s="7">
        <v>90.000585999999998</v>
      </c>
      <c r="BB723" s="7">
        <v>87.082016197294905</v>
      </c>
      <c r="BC723" s="7">
        <v>9.6</v>
      </c>
      <c r="BD723" s="7"/>
      <c r="BE723" s="6" t="s">
        <v>3776</v>
      </c>
      <c r="BF723" s="4"/>
      <c r="BG723" s="6" t="s">
        <v>142</v>
      </c>
      <c r="BH723" s="6" t="s">
        <v>23</v>
      </c>
      <c r="BI723" s="6" t="s">
        <v>195</v>
      </c>
      <c r="BJ723" s="6" t="s">
        <v>3777</v>
      </c>
      <c r="BK723" s="5" t="s">
        <v>2</v>
      </c>
      <c r="BL723" s="7">
        <v>482898.29781104001</v>
      </c>
      <c r="BM723" s="5" t="s">
        <v>131</v>
      </c>
      <c r="BN723" s="7"/>
      <c r="BO723" s="10">
        <v>38975</v>
      </c>
      <c r="BP723" s="10">
        <v>48106</v>
      </c>
      <c r="BQ723" s="10" t="s">
        <v>746</v>
      </c>
      <c r="BR723" s="10" t="s">
        <v>4331</v>
      </c>
      <c r="BS723" s="10">
        <v>38975</v>
      </c>
      <c r="BT723" s="10">
        <v>48106</v>
      </c>
      <c r="BU723" s="7">
        <v>28391.09</v>
      </c>
      <c r="BV723" s="7">
        <v>55.73</v>
      </c>
      <c r="BW723" s="7">
        <v>0</v>
      </c>
    </row>
    <row r="724" spans="1:75" s="2" customFormat="1" ht="18.2" customHeight="1" x14ac:dyDescent="0.15">
      <c r="A724" s="11">
        <v>722</v>
      </c>
      <c r="B724" s="12" t="s">
        <v>127</v>
      </c>
      <c r="C724" s="12" t="s">
        <v>128</v>
      </c>
      <c r="D724" s="26">
        <v>45383</v>
      </c>
      <c r="E724" s="13" t="s">
        <v>1562</v>
      </c>
      <c r="F724" s="22">
        <v>165</v>
      </c>
      <c r="G724" s="22">
        <v>164</v>
      </c>
      <c r="H724" s="15">
        <v>34532.230000000003</v>
      </c>
      <c r="I724" s="15">
        <v>24016.36</v>
      </c>
      <c r="J724" s="15">
        <v>0</v>
      </c>
      <c r="K724" s="15">
        <v>58548.59</v>
      </c>
      <c r="L724" s="15">
        <v>263.44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58548.59</v>
      </c>
      <c r="S724" s="15">
        <v>64494.46</v>
      </c>
      <c r="T724" s="15">
        <v>276.26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64770.720000000001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8">
        <f t="shared" si="11"/>
        <v>0</v>
      </c>
      <c r="AU724" s="15">
        <v>24279.8</v>
      </c>
      <c r="AV724" s="15">
        <v>64770.720000000001</v>
      </c>
      <c r="AW724" s="16">
        <v>89</v>
      </c>
      <c r="AX724" s="16">
        <v>300</v>
      </c>
      <c r="AY724" s="15">
        <v>253020.37</v>
      </c>
      <c r="AZ724" s="15">
        <v>61283.99</v>
      </c>
      <c r="BA724" s="14">
        <v>89.716098000000002</v>
      </c>
      <c r="BB724" s="14">
        <v>85.711635913422398</v>
      </c>
      <c r="BC724" s="14">
        <v>9.6</v>
      </c>
      <c r="BD724" s="14"/>
      <c r="BE724" s="13" t="s">
        <v>3776</v>
      </c>
      <c r="BF724" s="11"/>
      <c r="BG724" s="13" t="s">
        <v>142</v>
      </c>
      <c r="BH724" s="13" t="s">
        <v>23</v>
      </c>
      <c r="BI724" s="13" t="s">
        <v>195</v>
      </c>
      <c r="BJ724" s="13" t="s">
        <v>3777</v>
      </c>
      <c r="BK724" s="12" t="s">
        <v>2</v>
      </c>
      <c r="BL724" s="14">
        <v>475299.09298051998</v>
      </c>
      <c r="BM724" s="12" t="s">
        <v>131</v>
      </c>
      <c r="BN724" s="14"/>
      <c r="BO724" s="17">
        <v>38975</v>
      </c>
      <c r="BP724" s="17">
        <v>48106</v>
      </c>
      <c r="BQ724" s="10" t="s">
        <v>758</v>
      </c>
      <c r="BR724" s="10" t="s">
        <v>4334</v>
      </c>
      <c r="BS724" s="10">
        <v>38975</v>
      </c>
      <c r="BT724" s="10">
        <v>48106</v>
      </c>
      <c r="BU724" s="14">
        <v>26562.41</v>
      </c>
      <c r="BV724" s="14">
        <v>55.56</v>
      </c>
      <c r="BW724" s="14">
        <v>0</v>
      </c>
    </row>
    <row r="725" spans="1:75" s="2" customFormat="1" ht="18.2" customHeight="1" x14ac:dyDescent="0.15">
      <c r="A725" s="4">
        <v>723</v>
      </c>
      <c r="B725" s="5" t="s">
        <v>127</v>
      </c>
      <c r="C725" s="5" t="s">
        <v>128</v>
      </c>
      <c r="D725" s="25">
        <v>45383</v>
      </c>
      <c r="E725" s="6" t="s">
        <v>1563</v>
      </c>
      <c r="F725" s="21">
        <v>170</v>
      </c>
      <c r="G725" s="21">
        <v>169</v>
      </c>
      <c r="H725" s="8">
        <v>34642.379999999997</v>
      </c>
      <c r="I725" s="8">
        <v>24441.15</v>
      </c>
      <c r="J725" s="8">
        <v>0</v>
      </c>
      <c r="K725" s="8">
        <v>59083.53</v>
      </c>
      <c r="L725" s="8">
        <v>264.27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59083.53</v>
      </c>
      <c r="S725" s="8">
        <v>67057.14</v>
      </c>
      <c r="T725" s="8">
        <v>277.14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67334.28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f t="shared" si="11"/>
        <v>0</v>
      </c>
      <c r="AU725" s="8">
        <v>24705.42</v>
      </c>
      <c r="AV725" s="8">
        <v>67334.28</v>
      </c>
      <c r="AW725" s="9">
        <v>89</v>
      </c>
      <c r="AX725" s="9">
        <v>300</v>
      </c>
      <c r="AY725" s="8">
        <v>253020.37</v>
      </c>
      <c r="AZ725" s="8">
        <v>61478.32</v>
      </c>
      <c r="BA725" s="7">
        <v>90.000585999999998</v>
      </c>
      <c r="BB725" s="7">
        <v>86.494756573513698</v>
      </c>
      <c r="BC725" s="7">
        <v>9.6</v>
      </c>
      <c r="BD725" s="7"/>
      <c r="BE725" s="6" t="s">
        <v>3776</v>
      </c>
      <c r="BF725" s="4"/>
      <c r="BG725" s="6" t="s">
        <v>142</v>
      </c>
      <c r="BH725" s="6" t="s">
        <v>23</v>
      </c>
      <c r="BI725" s="6" t="s">
        <v>195</v>
      </c>
      <c r="BJ725" s="6" t="s">
        <v>3777</v>
      </c>
      <c r="BK725" s="5" t="s">
        <v>2</v>
      </c>
      <c r="BL725" s="7">
        <v>479641.75087883999</v>
      </c>
      <c r="BM725" s="5" t="s">
        <v>131</v>
      </c>
      <c r="BN725" s="7"/>
      <c r="BO725" s="10">
        <v>38975</v>
      </c>
      <c r="BP725" s="10">
        <v>48106</v>
      </c>
      <c r="BQ725" s="10" t="s">
        <v>768</v>
      </c>
      <c r="BR725" s="10" t="s">
        <v>4354</v>
      </c>
      <c r="BS725" s="10">
        <v>38975</v>
      </c>
      <c r="BT725" s="10">
        <v>48106</v>
      </c>
      <c r="BU725" s="7">
        <v>27450.12</v>
      </c>
      <c r="BV725" s="7">
        <v>55.73</v>
      </c>
      <c r="BW725" s="7">
        <v>0</v>
      </c>
    </row>
    <row r="726" spans="1:75" s="2" customFormat="1" ht="18.2" customHeight="1" x14ac:dyDescent="0.15">
      <c r="A726" s="11">
        <v>724</v>
      </c>
      <c r="B726" s="12" t="s">
        <v>127</v>
      </c>
      <c r="C726" s="12" t="s">
        <v>128</v>
      </c>
      <c r="D726" s="26">
        <v>45383</v>
      </c>
      <c r="E726" s="13" t="s">
        <v>1564</v>
      </c>
      <c r="F726" s="22">
        <v>165</v>
      </c>
      <c r="G726" s="22">
        <v>164</v>
      </c>
      <c r="H726" s="15">
        <v>36518.94</v>
      </c>
      <c r="I726" s="15">
        <v>99955.57</v>
      </c>
      <c r="J726" s="15">
        <v>0</v>
      </c>
      <c r="K726" s="15">
        <v>136474.51</v>
      </c>
      <c r="L726" s="15">
        <v>1084.6600000000001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136474.51</v>
      </c>
      <c r="S726" s="15">
        <v>124844.13</v>
      </c>
      <c r="T726" s="15">
        <v>286.07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125130.2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8">
        <f t="shared" si="11"/>
        <v>0</v>
      </c>
      <c r="AU726" s="15">
        <v>101040.23</v>
      </c>
      <c r="AV726" s="15">
        <v>125130.2</v>
      </c>
      <c r="AW726" s="16">
        <v>29</v>
      </c>
      <c r="AX726" s="16">
        <v>240</v>
      </c>
      <c r="AY726" s="15">
        <v>624999.44999999995</v>
      </c>
      <c r="AZ726" s="15">
        <v>148088.88</v>
      </c>
      <c r="BA726" s="14">
        <v>87.840074999999999</v>
      </c>
      <c r="BB726" s="14">
        <v>80.950920784789901</v>
      </c>
      <c r="BC726" s="14">
        <v>9.4</v>
      </c>
      <c r="BD726" s="14"/>
      <c r="BE726" s="13" t="s">
        <v>3776</v>
      </c>
      <c r="BF726" s="11"/>
      <c r="BG726" s="13" t="s">
        <v>157</v>
      </c>
      <c r="BH726" s="13" t="s">
        <v>51</v>
      </c>
      <c r="BI726" s="13" t="s">
        <v>379</v>
      </c>
      <c r="BJ726" s="13" t="s">
        <v>3777</v>
      </c>
      <c r="BK726" s="12" t="s">
        <v>2</v>
      </c>
      <c r="BL726" s="14">
        <v>1107903.8934662801</v>
      </c>
      <c r="BM726" s="12" t="s">
        <v>131</v>
      </c>
      <c r="BN726" s="14"/>
      <c r="BO726" s="17">
        <v>38979</v>
      </c>
      <c r="BP726" s="17">
        <v>46284</v>
      </c>
      <c r="BQ726" s="10" t="s">
        <v>771</v>
      </c>
      <c r="BR726" s="10" t="s">
        <v>4335</v>
      </c>
      <c r="BS726" s="10">
        <v>38979</v>
      </c>
      <c r="BT726" s="10">
        <v>46284</v>
      </c>
      <c r="BU726" s="14">
        <v>49450.32</v>
      </c>
      <c r="BV726" s="14">
        <v>54.32</v>
      </c>
      <c r="BW726" s="14">
        <v>0</v>
      </c>
    </row>
    <row r="727" spans="1:75" s="2" customFormat="1" ht="18.2" customHeight="1" x14ac:dyDescent="0.15">
      <c r="A727" s="4">
        <v>725</v>
      </c>
      <c r="B727" s="5" t="s">
        <v>127</v>
      </c>
      <c r="C727" s="5" t="s">
        <v>128</v>
      </c>
      <c r="D727" s="25">
        <v>45383</v>
      </c>
      <c r="E727" s="6" t="s">
        <v>1565</v>
      </c>
      <c r="F727" s="21">
        <v>128</v>
      </c>
      <c r="G727" s="21">
        <v>128</v>
      </c>
      <c r="H727" s="8">
        <v>0</v>
      </c>
      <c r="I727" s="8">
        <v>69892.77</v>
      </c>
      <c r="J727" s="8">
        <v>0</v>
      </c>
      <c r="K727" s="8">
        <v>69892.77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69892.77</v>
      </c>
      <c r="S727" s="8">
        <v>41181.19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41181.19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f t="shared" si="11"/>
        <v>0</v>
      </c>
      <c r="AU727" s="8">
        <v>69892.77</v>
      </c>
      <c r="AV727" s="8">
        <v>41181.19</v>
      </c>
      <c r="AW727" s="9">
        <v>0</v>
      </c>
      <c r="AX727" s="9">
        <v>180</v>
      </c>
      <c r="AY727" s="8">
        <v>344999.55</v>
      </c>
      <c r="AZ727" s="8">
        <v>83755.19</v>
      </c>
      <c r="BA727" s="7">
        <v>90.000118000000001</v>
      </c>
      <c r="BB727" s="7">
        <v>75.104092622162995</v>
      </c>
      <c r="BC727" s="7">
        <v>9.5</v>
      </c>
      <c r="BD727" s="7"/>
      <c r="BE727" s="6" t="s">
        <v>3776</v>
      </c>
      <c r="BF727" s="4"/>
      <c r="BG727" s="6" t="s">
        <v>157</v>
      </c>
      <c r="BH727" s="6" t="s">
        <v>51</v>
      </c>
      <c r="BI727" s="6" t="s">
        <v>214</v>
      </c>
      <c r="BJ727" s="6" t="s">
        <v>3777</v>
      </c>
      <c r="BK727" s="5" t="s">
        <v>2</v>
      </c>
      <c r="BL727" s="7">
        <v>567391.46385755995</v>
      </c>
      <c r="BM727" s="5" t="s">
        <v>131</v>
      </c>
      <c r="BN727" s="7"/>
      <c r="BO727" s="10">
        <v>38979</v>
      </c>
      <c r="BP727" s="10">
        <v>44458</v>
      </c>
      <c r="BQ727" s="10" t="s">
        <v>3827</v>
      </c>
      <c r="BR727" s="10" t="s">
        <v>4332</v>
      </c>
      <c r="BS727" s="10">
        <v>38979</v>
      </c>
      <c r="BT727" s="10">
        <v>44458</v>
      </c>
      <c r="BU727" s="7">
        <v>23810.68</v>
      </c>
      <c r="BV727" s="7">
        <v>0</v>
      </c>
      <c r="BW727" s="7">
        <v>0</v>
      </c>
    </row>
    <row r="728" spans="1:75" s="2" customFormat="1" ht="18.2" customHeight="1" x14ac:dyDescent="0.15">
      <c r="A728" s="11">
        <v>726</v>
      </c>
      <c r="B728" s="12" t="s">
        <v>127</v>
      </c>
      <c r="C728" s="12" t="s">
        <v>128</v>
      </c>
      <c r="D728" s="26">
        <v>45383</v>
      </c>
      <c r="E728" s="13" t="s">
        <v>1566</v>
      </c>
      <c r="F728" s="22">
        <v>163</v>
      </c>
      <c r="G728" s="22">
        <v>162</v>
      </c>
      <c r="H728" s="15">
        <v>53772.08</v>
      </c>
      <c r="I728" s="15">
        <v>37530.449999999997</v>
      </c>
      <c r="J728" s="15">
        <v>0</v>
      </c>
      <c r="K728" s="15">
        <v>91302.53</v>
      </c>
      <c r="L728" s="15">
        <v>411.94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91302.53</v>
      </c>
      <c r="S728" s="15">
        <v>98167.24</v>
      </c>
      <c r="T728" s="15">
        <v>425.7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98592.94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8">
        <f t="shared" si="11"/>
        <v>0</v>
      </c>
      <c r="AU728" s="15">
        <v>37942.39</v>
      </c>
      <c r="AV728" s="15">
        <v>98592.94</v>
      </c>
      <c r="AW728" s="16">
        <v>89</v>
      </c>
      <c r="AX728" s="16">
        <v>300</v>
      </c>
      <c r="AY728" s="15">
        <v>395001.44</v>
      </c>
      <c r="AZ728" s="15">
        <v>95873.14</v>
      </c>
      <c r="BA728" s="14">
        <v>89.999671000000006</v>
      </c>
      <c r="BB728" s="14">
        <v>85.7090699383334</v>
      </c>
      <c r="BC728" s="14">
        <v>9.5</v>
      </c>
      <c r="BD728" s="14"/>
      <c r="BE728" s="13" t="s">
        <v>3776</v>
      </c>
      <c r="BF728" s="11"/>
      <c r="BG728" s="13" t="s">
        <v>137</v>
      </c>
      <c r="BH728" s="13" t="s">
        <v>5</v>
      </c>
      <c r="BI728" s="13" t="s">
        <v>185</v>
      </c>
      <c r="BJ728" s="13" t="s">
        <v>3777</v>
      </c>
      <c r="BK728" s="12" t="s">
        <v>2</v>
      </c>
      <c r="BL728" s="14">
        <v>741196.49501084001</v>
      </c>
      <c r="BM728" s="12" t="s">
        <v>131</v>
      </c>
      <c r="BN728" s="14"/>
      <c r="BO728" s="17">
        <v>38980</v>
      </c>
      <c r="BP728" s="17">
        <v>48111</v>
      </c>
      <c r="BQ728" s="10" t="s">
        <v>772</v>
      </c>
      <c r="BR728" s="10" t="s">
        <v>4329</v>
      </c>
      <c r="BS728" s="10">
        <v>38980</v>
      </c>
      <c r="BT728" s="10">
        <v>48111</v>
      </c>
      <c r="BU728" s="14">
        <v>37465.32</v>
      </c>
      <c r="BV728" s="14">
        <v>66.58</v>
      </c>
      <c r="BW728" s="14">
        <v>0</v>
      </c>
    </row>
    <row r="729" spans="1:75" s="2" customFormat="1" ht="18.2" customHeight="1" x14ac:dyDescent="0.15">
      <c r="A729" s="4">
        <v>727</v>
      </c>
      <c r="B729" s="5" t="s">
        <v>127</v>
      </c>
      <c r="C729" s="5" t="s">
        <v>128</v>
      </c>
      <c r="D729" s="25">
        <v>45383</v>
      </c>
      <c r="E729" s="6" t="s">
        <v>1567</v>
      </c>
      <c r="F729" s="21">
        <v>0</v>
      </c>
      <c r="G729" s="21">
        <v>0</v>
      </c>
      <c r="H729" s="8">
        <v>19096.21</v>
      </c>
      <c r="I729" s="8">
        <v>0</v>
      </c>
      <c r="J729" s="8">
        <v>0</v>
      </c>
      <c r="K729" s="8">
        <v>19096.21</v>
      </c>
      <c r="L729" s="8">
        <v>566.41999999999996</v>
      </c>
      <c r="M729" s="8">
        <v>0</v>
      </c>
      <c r="N729" s="8">
        <v>0</v>
      </c>
      <c r="O729" s="8">
        <v>566.41999999999996</v>
      </c>
      <c r="P729" s="8">
        <v>0</v>
      </c>
      <c r="Q729" s="8">
        <v>0</v>
      </c>
      <c r="R729" s="8">
        <v>18529.79</v>
      </c>
      <c r="S729" s="8">
        <v>0</v>
      </c>
      <c r="T729" s="8">
        <v>151.18</v>
      </c>
      <c r="U729" s="8">
        <v>0</v>
      </c>
      <c r="V729" s="8">
        <v>0</v>
      </c>
      <c r="W729" s="8">
        <v>151.18</v>
      </c>
      <c r="X729" s="8">
        <v>0</v>
      </c>
      <c r="Y729" s="8">
        <v>0</v>
      </c>
      <c r="Z729" s="8">
        <v>0</v>
      </c>
      <c r="AA729" s="8">
        <v>50.96</v>
      </c>
      <c r="AB729" s="8">
        <v>0</v>
      </c>
      <c r="AC729" s="8">
        <v>0</v>
      </c>
      <c r="AD729" s="8">
        <v>0</v>
      </c>
      <c r="AE729" s="8">
        <v>0</v>
      </c>
      <c r="AF729" s="8">
        <v>-23.85</v>
      </c>
      <c r="AG729" s="8">
        <v>33.43</v>
      </c>
      <c r="AH729" s="8">
        <v>95.72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159.94999999999999</v>
      </c>
      <c r="AQ729" s="8">
        <v>0</v>
      </c>
      <c r="AR729" s="8">
        <v>48.35</v>
      </c>
      <c r="AS729" s="8">
        <v>0</v>
      </c>
      <c r="AT729" s="8">
        <f t="shared" si="11"/>
        <v>985.46</v>
      </c>
      <c r="AU729" s="8">
        <v>0</v>
      </c>
      <c r="AV729" s="8">
        <v>0</v>
      </c>
      <c r="AW729" s="9">
        <v>29</v>
      </c>
      <c r="AX729" s="9">
        <v>240</v>
      </c>
      <c r="AY729" s="8">
        <v>334599.18</v>
      </c>
      <c r="AZ729" s="8">
        <v>76985</v>
      </c>
      <c r="BA729" s="7">
        <v>85.332952000000006</v>
      </c>
      <c r="BB729" s="7">
        <v>20.5390878825756</v>
      </c>
      <c r="BC729" s="7">
        <v>9.5</v>
      </c>
      <c r="BD729" s="7"/>
      <c r="BE729" s="6" t="s">
        <v>3776</v>
      </c>
      <c r="BF729" s="4"/>
      <c r="BG729" s="6" t="s">
        <v>134</v>
      </c>
      <c r="BH729" s="6" t="s">
        <v>14</v>
      </c>
      <c r="BI729" s="6" t="s">
        <v>135</v>
      </c>
      <c r="BJ729" s="6" t="s">
        <v>1</v>
      </c>
      <c r="BK729" s="5" t="s">
        <v>2</v>
      </c>
      <c r="BL729" s="7">
        <v>150425.35405411999</v>
      </c>
      <c r="BM729" s="5" t="s">
        <v>131</v>
      </c>
      <c r="BN729" s="7"/>
      <c r="BO729" s="10">
        <v>38981</v>
      </c>
      <c r="BP729" s="10">
        <v>46286</v>
      </c>
      <c r="BQ729" s="10" t="s">
        <v>4319</v>
      </c>
      <c r="BR729" s="10" t="s">
        <v>4326</v>
      </c>
      <c r="BS729" s="10">
        <v>38981</v>
      </c>
      <c r="BT729" s="10">
        <v>46286</v>
      </c>
      <c r="BU729" s="7">
        <v>0</v>
      </c>
      <c r="BV729" s="7">
        <v>50.96</v>
      </c>
      <c r="BW729" s="7">
        <v>0</v>
      </c>
    </row>
    <row r="730" spans="1:75" s="2" customFormat="1" ht="18.2" customHeight="1" x14ac:dyDescent="0.15">
      <c r="A730" s="11">
        <v>728</v>
      </c>
      <c r="B730" s="12" t="s">
        <v>127</v>
      </c>
      <c r="C730" s="12" t="s">
        <v>128</v>
      </c>
      <c r="D730" s="26">
        <v>45383</v>
      </c>
      <c r="E730" s="13" t="s">
        <v>1568</v>
      </c>
      <c r="F730" s="22">
        <v>181</v>
      </c>
      <c r="G730" s="22">
        <v>180</v>
      </c>
      <c r="H730" s="15">
        <v>43175.49</v>
      </c>
      <c r="I730" s="15">
        <v>31680.36</v>
      </c>
      <c r="J730" s="15">
        <v>0</v>
      </c>
      <c r="K730" s="15">
        <v>74855.850000000006</v>
      </c>
      <c r="L730" s="15">
        <v>330.81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74855.850000000006</v>
      </c>
      <c r="S730" s="15">
        <v>89391.23</v>
      </c>
      <c r="T730" s="15">
        <v>341.81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89733.04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8">
        <f t="shared" si="11"/>
        <v>0</v>
      </c>
      <c r="AU730" s="15">
        <v>32011.17</v>
      </c>
      <c r="AV730" s="15">
        <v>89733.04</v>
      </c>
      <c r="AW730" s="16">
        <v>89</v>
      </c>
      <c r="AX730" s="16">
        <v>300</v>
      </c>
      <c r="AY730" s="15">
        <v>326302.18</v>
      </c>
      <c r="AZ730" s="15">
        <v>76985</v>
      </c>
      <c r="BA730" s="14">
        <v>87.502741999999998</v>
      </c>
      <c r="BB730" s="14">
        <v>85.082706108211994</v>
      </c>
      <c r="BC730" s="14">
        <v>9.5</v>
      </c>
      <c r="BD730" s="14"/>
      <c r="BE730" s="13" t="s">
        <v>3776</v>
      </c>
      <c r="BF730" s="11"/>
      <c r="BG730" s="13" t="s">
        <v>134</v>
      </c>
      <c r="BH730" s="13" t="s">
        <v>14</v>
      </c>
      <c r="BI730" s="13" t="s">
        <v>135</v>
      </c>
      <c r="BJ730" s="13" t="s">
        <v>3777</v>
      </c>
      <c r="BK730" s="12" t="s">
        <v>2</v>
      </c>
      <c r="BL730" s="14">
        <v>607681.88626379997</v>
      </c>
      <c r="BM730" s="12" t="s">
        <v>131</v>
      </c>
      <c r="BN730" s="14"/>
      <c r="BO730" s="17">
        <v>38981</v>
      </c>
      <c r="BP730" s="17">
        <v>48112</v>
      </c>
      <c r="BQ730" s="10" t="s">
        <v>748</v>
      </c>
      <c r="BR730" s="10" t="s">
        <v>4330</v>
      </c>
      <c r="BS730" s="10">
        <v>38981</v>
      </c>
      <c r="BT730" s="10">
        <v>48112</v>
      </c>
      <c r="BU730" s="14">
        <v>33397.21</v>
      </c>
      <c r="BV730" s="14">
        <v>53.46</v>
      </c>
      <c r="BW730" s="14">
        <v>0</v>
      </c>
    </row>
    <row r="731" spans="1:75" s="2" customFormat="1" ht="18.2" customHeight="1" x14ac:dyDescent="0.15">
      <c r="A731" s="4">
        <v>729</v>
      </c>
      <c r="B731" s="5" t="s">
        <v>127</v>
      </c>
      <c r="C731" s="5" t="s">
        <v>128</v>
      </c>
      <c r="D731" s="25">
        <v>45383</v>
      </c>
      <c r="E731" s="6" t="s">
        <v>1569</v>
      </c>
      <c r="F731" s="21">
        <v>151</v>
      </c>
      <c r="G731" s="21">
        <v>150</v>
      </c>
      <c r="H731" s="8">
        <v>69411.740000000005</v>
      </c>
      <c r="I731" s="8">
        <v>46428.38</v>
      </c>
      <c r="J731" s="8">
        <v>0</v>
      </c>
      <c r="K731" s="8">
        <v>115840.12</v>
      </c>
      <c r="L731" s="8">
        <v>531.77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115840.12</v>
      </c>
      <c r="S731" s="8">
        <v>114684.66</v>
      </c>
      <c r="T731" s="8">
        <v>549.51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115234.17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f t="shared" si="11"/>
        <v>0</v>
      </c>
      <c r="AU731" s="8">
        <v>46960.15</v>
      </c>
      <c r="AV731" s="8">
        <v>115234.17</v>
      </c>
      <c r="AW731" s="9">
        <v>89</v>
      </c>
      <c r="AX731" s="9">
        <v>300</v>
      </c>
      <c r="AY731" s="8">
        <v>509999.93</v>
      </c>
      <c r="AZ731" s="8">
        <v>123759.11</v>
      </c>
      <c r="BA731" s="7">
        <v>90.000015000000005</v>
      </c>
      <c r="BB731" s="7">
        <v>84.241172529455</v>
      </c>
      <c r="BC731" s="7">
        <v>9.5</v>
      </c>
      <c r="BD731" s="7"/>
      <c r="BE731" s="6" t="s">
        <v>3776</v>
      </c>
      <c r="BF731" s="4"/>
      <c r="BG731" s="6" t="s">
        <v>148</v>
      </c>
      <c r="BH731" s="6" t="s">
        <v>16</v>
      </c>
      <c r="BI731" s="6" t="s">
        <v>207</v>
      </c>
      <c r="BJ731" s="6" t="s">
        <v>3777</v>
      </c>
      <c r="BK731" s="5" t="s">
        <v>2</v>
      </c>
      <c r="BL731" s="7">
        <v>940393.33768335998</v>
      </c>
      <c r="BM731" s="5" t="s">
        <v>131</v>
      </c>
      <c r="BN731" s="7"/>
      <c r="BO731" s="10">
        <v>38981</v>
      </c>
      <c r="BP731" s="10">
        <v>48112</v>
      </c>
      <c r="BQ731" s="10" t="s">
        <v>758</v>
      </c>
      <c r="BR731" s="10" t="s">
        <v>4334</v>
      </c>
      <c r="BS731" s="10">
        <v>38981</v>
      </c>
      <c r="BT731" s="10">
        <v>48112</v>
      </c>
      <c r="BU731" s="7">
        <v>44557.14</v>
      </c>
      <c r="BV731" s="7">
        <v>85.94</v>
      </c>
      <c r="BW731" s="7">
        <v>0</v>
      </c>
    </row>
    <row r="732" spans="1:75" s="2" customFormat="1" ht="18.2" customHeight="1" x14ac:dyDescent="0.15">
      <c r="A732" s="11">
        <v>730</v>
      </c>
      <c r="B732" s="12" t="s">
        <v>127</v>
      </c>
      <c r="C732" s="12" t="s">
        <v>128</v>
      </c>
      <c r="D732" s="26">
        <v>45383</v>
      </c>
      <c r="E732" s="13" t="s">
        <v>1570</v>
      </c>
      <c r="F732" s="22">
        <v>130</v>
      </c>
      <c r="G732" s="22">
        <v>129</v>
      </c>
      <c r="H732" s="15">
        <v>30228.59</v>
      </c>
      <c r="I732" s="15">
        <v>18511.87</v>
      </c>
      <c r="J732" s="15">
        <v>0</v>
      </c>
      <c r="K732" s="15">
        <v>48740.46</v>
      </c>
      <c r="L732" s="15">
        <v>230.59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48740.46</v>
      </c>
      <c r="S732" s="15">
        <v>42430.31</v>
      </c>
      <c r="T732" s="15">
        <v>241.83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42672.14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8">
        <f t="shared" si="11"/>
        <v>0</v>
      </c>
      <c r="AU732" s="15">
        <v>18742.46</v>
      </c>
      <c r="AV732" s="15">
        <v>42672.14</v>
      </c>
      <c r="AW732" s="16">
        <v>89</v>
      </c>
      <c r="AX732" s="16">
        <v>300</v>
      </c>
      <c r="AY732" s="15">
        <v>251901.07</v>
      </c>
      <c r="AZ732" s="15">
        <v>53644.45</v>
      </c>
      <c r="BA732" s="14">
        <v>78.999263999999997</v>
      </c>
      <c r="BB732" s="14">
        <v>71.777424636126199</v>
      </c>
      <c r="BC732" s="14">
        <v>9.6</v>
      </c>
      <c r="BD732" s="14"/>
      <c r="BE732" s="13" t="s">
        <v>3776</v>
      </c>
      <c r="BF732" s="11"/>
      <c r="BG732" s="13" t="s">
        <v>134</v>
      </c>
      <c r="BH732" s="13" t="s">
        <v>22</v>
      </c>
      <c r="BI732" s="13" t="s">
        <v>136</v>
      </c>
      <c r="BJ732" s="13" t="s">
        <v>3777</v>
      </c>
      <c r="BK732" s="12" t="s">
        <v>2</v>
      </c>
      <c r="BL732" s="14">
        <v>395676.41901288001</v>
      </c>
      <c r="BM732" s="12" t="s">
        <v>131</v>
      </c>
      <c r="BN732" s="14"/>
      <c r="BO732" s="17">
        <v>38982</v>
      </c>
      <c r="BP732" s="17">
        <v>48113</v>
      </c>
      <c r="BQ732" s="10" t="s">
        <v>742</v>
      </c>
      <c r="BR732" s="10" t="s">
        <v>4341</v>
      </c>
      <c r="BS732" s="10">
        <v>38982</v>
      </c>
      <c r="BT732" s="10">
        <v>48113</v>
      </c>
      <c r="BU732" s="14">
        <v>18476.900000000001</v>
      </c>
      <c r="BV732" s="14">
        <v>48.63</v>
      </c>
      <c r="BW732" s="14">
        <v>0</v>
      </c>
    </row>
    <row r="733" spans="1:75" s="2" customFormat="1" ht="18.2" customHeight="1" x14ac:dyDescent="0.15">
      <c r="A733" s="4">
        <v>731</v>
      </c>
      <c r="B733" s="5" t="s">
        <v>127</v>
      </c>
      <c r="C733" s="5" t="s">
        <v>128</v>
      </c>
      <c r="D733" s="25">
        <v>45383</v>
      </c>
      <c r="E733" s="6" t="s">
        <v>1571</v>
      </c>
      <c r="F733" s="21">
        <v>179</v>
      </c>
      <c r="G733" s="21">
        <v>178</v>
      </c>
      <c r="H733" s="8">
        <v>33095.040000000001</v>
      </c>
      <c r="I733" s="8">
        <v>23921.57</v>
      </c>
      <c r="J733" s="8">
        <v>0</v>
      </c>
      <c r="K733" s="8">
        <v>57016.61</v>
      </c>
      <c r="L733" s="8">
        <v>252.51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57016.61</v>
      </c>
      <c r="S733" s="8">
        <v>68152.509999999995</v>
      </c>
      <c r="T733" s="8">
        <v>264.76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68417.27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f t="shared" si="11"/>
        <v>0</v>
      </c>
      <c r="AU733" s="8">
        <v>24174.080000000002</v>
      </c>
      <c r="AV733" s="8">
        <v>68417.27</v>
      </c>
      <c r="AW733" s="9">
        <v>89</v>
      </c>
      <c r="AX733" s="9">
        <v>300</v>
      </c>
      <c r="AY733" s="8">
        <v>251901.07</v>
      </c>
      <c r="AZ733" s="8">
        <v>58736.63</v>
      </c>
      <c r="BA733" s="7">
        <v>86.498239999999996</v>
      </c>
      <c r="BB733" s="7">
        <v>83.965260107132494</v>
      </c>
      <c r="BC733" s="7">
        <v>9.6</v>
      </c>
      <c r="BD733" s="7"/>
      <c r="BE733" s="6" t="s">
        <v>3776</v>
      </c>
      <c r="BF733" s="4"/>
      <c r="BG733" s="6" t="s">
        <v>134</v>
      </c>
      <c r="BH733" s="6" t="s">
        <v>22</v>
      </c>
      <c r="BI733" s="6" t="s">
        <v>136</v>
      </c>
      <c r="BJ733" s="6" t="s">
        <v>3777</v>
      </c>
      <c r="BK733" s="5" t="s">
        <v>2</v>
      </c>
      <c r="BL733" s="7">
        <v>462862.43644507998</v>
      </c>
      <c r="BM733" s="5" t="s">
        <v>131</v>
      </c>
      <c r="BN733" s="7"/>
      <c r="BO733" s="10">
        <v>38982</v>
      </c>
      <c r="BP733" s="10">
        <v>48113</v>
      </c>
      <c r="BQ733" s="10" t="s">
        <v>763</v>
      </c>
      <c r="BR733" s="10" t="s">
        <v>4371</v>
      </c>
      <c r="BS733" s="10">
        <v>38982</v>
      </c>
      <c r="BT733" s="10">
        <v>48113</v>
      </c>
      <c r="BU733" s="7">
        <v>27624.05</v>
      </c>
      <c r="BV733" s="7">
        <v>53.25</v>
      </c>
      <c r="BW733" s="7">
        <v>0</v>
      </c>
    </row>
    <row r="734" spans="1:75" s="2" customFormat="1" ht="18.2" customHeight="1" x14ac:dyDescent="0.15">
      <c r="A734" s="11">
        <v>732</v>
      </c>
      <c r="B734" s="12" t="s">
        <v>127</v>
      </c>
      <c r="C734" s="12" t="s">
        <v>128</v>
      </c>
      <c r="D734" s="26">
        <v>45383</v>
      </c>
      <c r="E734" s="13" t="s">
        <v>1572</v>
      </c>
      <c r="F734" s="22">
        <v>1</v>
      </c>
      <c r="G734" s="22">
        <v>1</v>
      </c>
      <c r="H734" s="15">
        <v>104313.01</v>
      </c>
      <c r="I734" s="15">
        <v>796.17</v>
      </c>
      <c r="J734" s="15">
        <v>0</v>
      </c>
      <c r="K734" s="15">
        <v>105109.18</v>
      </c>
      <c r="L734" s="15">
        <v>802.41</v>
      </c>
      <c r="M734" s="15">
        <v>0</v>
      </c>
      <c r="N734" s="15">
        <v>796.17</v>
      </c>
      <c r="O734" s="15">
        <v>0</v>
      </c>
      <c r="P734" s="15">
        <v>0</v>
      </c>
      <c r="Q734" s="15">
        <v>0</v>
      </c>
      <c r="R734" s="15">
        <v>104313.01</v>
      </c>
      <c r="S734" s="15">
        <v>823.36</v>
      </c>
      <c r="T734" s="15">
        <v>817.12</v>
      </c>
      <c r="U734" s="15">
        <v>0</v>
      </c>
      <c r="V734" s="15">
        <v>823.36</v>
      </c>
      <c r="W734" s="15">
        <v>0</v>
      </c>
      <c r="X734" s="15">
        <v>0</v>
      </c>
      <c r="Y734" s="15">
        <v>0</v>
      </c>
      <c r="Z734" s="15">
        <v>817.12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-15.48</v>
      </c>
      <c r="AG734" s="15">
        <v>0</v>
      </c>
      <c r="AH734" s="15">
        <v>26.18</v>
      </c>
      <c r="AI734" s="15">
        <v>71.55</v>
      </c>
      <c r="AJ734" s="15">
        <v>0</v>
      </c>
      <c r="AK734" s="15">
        <v>0</v>
      </c>
      <c r="AL734" s="15">
        <v>41.6</v>
      </c>
      <c r="AM734" s="15">
        <v>0</v>
      </c>
      <c r="AN734" s="15">
        <v>84.55</v>
      </c>
      <c r="AO734" s="15">
        <v>124.51</v>
      </c>
      <c r="AP734" s="15">
        <v>0</v>
      </c>
      <c r="AQ734" s="15">
        <v>0</v>
      </c>
      <c r="AR734" s="15">
        <v>0</v>
      </c>
      <c r="AS734" s="15">
        <v>0</v>
      </c>
      <c r="AT734" s="8">
        <f t="shared" si="11"/>
        <v>1952.44</v>
      </c>
      <c r="AU734" s="15">
        <v>802.41</v>
      </c>
      <c r="AV734" s="15">
        <v>817.12</v>
      </c>
      <c r="AW734" s="16">
        <v>89</v>
      </c>
      <c r="AX734" s="16">
        <v>300</v>
      </c>
      <c r="AY734" s="15">
        <v>801518.37</v>
      </c>
      <c r="AZ734" s="15">
        <v>186850</v>
      </c>
      <c r="BA734" s="14">
        <v>86.478446000000005</v>
      </c>
      <c r="BB734" s="14">
        <v>48.278442613767503</v>
      </c>
      <c r="BC734" s="14">
        <v>9.4</v>
      </c>
      <c r="BD734" s="14"/>
      <c r="BE734" s="13" t="s">
        <v>3776</v>
      </c>
      <c r="BF734" s="11"/>
      <c r="BG734" s="13" t="s">
        <v>155</v>
      </c>
      <c r="BH734" s="13" t="s">
        <v>19</v>
      </c>
      <c r="BI734" s="13" t="s">
        <v>164</v>
      </c>
      <c r="BJ734" s="13" t="s">
        <v>3</v>
      </c>
      <c r="BK734" s="12" t="s">
        <v>2</v>
      </c>
      <c r="BL734" s="14">
        <v>846815.93594428001</v>
      </c>
      <c r="BM734" s="12" t="s">
        <v>131</v>
      </c>
      <c r="BN734" s="14"/>
      <c r="BO734" s="17">
        <v>38982</v>
      </c>
      <c r="BP734" s="17">
        <v>48113</v>
      </c>
      <c r="BQ734" s="10" t="s">
        <v>740</v>
      </c>
      <c r="BR734" s="10" t="s">
        <v>4339</v>
      </c>
      <c r="BS734" s="10">
        <v>38982</v>
      </c>
      <c r="BT734" s="10">
        <v>48113</v>
      </c>
      <c r="BU734" s="14">
        <v>361.8</v>
      </c>
      <c r="BV734" s="14">
        <v>71.55</v>
      </c>
      <c r="BW734" s="14">
        <v>0</v>
      </c>
    </row>
    <row r="735" spans="1:75" s="2" customFormat="1" ht="18.2" customHeight="1" x14ac:dyDescent="0.15">
      <c r="A735" s="4">
        <v>733</v>
      </c>
      <c r="B735" s="5" t="s">
        <v>127</v>
      </c>
      <c r="C735" s="5" t="s">
        <v>128</v>
      </c>
      <c r="D735" s="25">
        <v>45383</v>
      </c>
      <c r="E735" s="6" t="s">
        <v>1573</v>
      </c>
      <c r="F735" s="21">
        <v>125</v>
      </c>
      <c r="G735" s="21">
        <v>124</v>
      </c>
      <c r="H735" s="8">
        <v>62878.75</v>
      </c>
      <c r="I735" s="8">
        <v>37965.300000000003</v>
      </c>
      <c r="J735" s="8">
        <v>0</v>
      </c>
      <c r="K735" s="8">
        <v>100844.05</v>
      </c>
      <c r="L735" s="8">
        <v>481.77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100844.05</v>
      </c>
      <c r="S735" s="8">
        <v>83500.14</v>
      </c>
      <c r="T735" s="8">
        <v>497.79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83997.93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f t="shared" si="11"/>
        <v>0</v>
      </c>
      <c r="AU735" s="8">
        <v>38447.07</v>
      </c>
      <c r="AV735" s="8">
        <v>83997.93</v>
      </c>
      <c r="AW735" s="9">
        <v>89</v>
      </c>
      <c r="AX735" s="9">
        <v>300</v>
      </c>
      <c r="AY735" s="8">
        <v>467000.21</v>
      </c>
      <c r="AZ735" s="8">
        <v>112116.06</v>
      </c>
      <c r="BA735" s="7">
        <v>89.059245000000004</v>
      </c>
      <c r="BB735" s="7">
        <v>80.105338661938802</v>
      </c>
      <c r="BC735" s="7">
        <v>9.5</v>
      </c>
      <c r="BD735" s="7"/>
      <c r="BE735" s="6" t="s">
        <v>3776</v>
      </c>
      <c r="BF735" s="4"/>
      <c r="BG735" s="6" t="s">
        <v>134</v>
      </c>
      <c r="BH735" s="6" t="s">
        <v>56</v>
      </c>
      <c r="BI735" s="6" t="s">
        <v>144</v>
      </c>
      <c r="BJ735" s="6" t="s">
        <v>3777</v>
      </c>
      <c r="BK735" s="5" t="s">
        <v>2</v>
      </c>
      <c r="BL735" s="7">
        <v>818654.82153339998</v>
      </c>
      <c r="BM735" s="5" t="s">
        <v>131</v>
      </c>
      <c r="BN735" s="7"/>
      <c r="BO735" s="10">
        <v>38982</v>
      </c>
      <c r="BP735" s="10">
        <v>48113</v>
      </c>
      <c r="BQ735" s="10" t="s">
        <v>753</v>
      </c>
      <c r="BR735" s="10" t="s">
        <v>4347</v>
      </c>
      <c r="BS735" s="10">
        <v>38982</v>
      </c>
      <c r="BT735" s="10">
        <v>48113</v>
      </c>
      <c r="BU735" s="7">
        <v>33568.339999999997</v>
      </c>
      <c r="BV735" s="7">
        <v>77.86</v>
      </c>
      <c r="BW735" s="7">
        <v>0</v>
      </c>
    </row>
    <row r="736" spans="1:75" s="2" customFormat="1" ht="18.2" customHeight="1" x14ac:dyDescent="0.15">
      <c r="A736" s="11">
        <v>734</v>
      </c>
      <c r="B736" s="12" t="s">
        <v>127</v>
      </c>
      <c r="C736" s="12" t="s">
        <v>128</v>
      </c>
      <c r="D736" s="26">
        <v>45383</v>
      </c>
      <c r="E736" s="13" t="s">
        <v>1574</v>
      </c>
      <c r="F736" s="22">
        <v>174</v>
      </c>
      <c r="G736" s="22">
        <v>173</v>
      </c>
      <c r="H736" s="15">
        <v>33181.75</v>
      </c>
      <c r="I736" s="15">
        <v>23672.35</v>
      </c>
      <c r="J736" s="15">
        <v>0</v>
      </c>
      <c r="K736" s="15">
        <v>56854.1</v>
      </c>
      <c r="L736" s="15">
        <v>253.17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56854.1</v>
      </c>
      <c r="S736" s="15">
        <v>66048.899999999994</v>
      </c>
      <c r="T736" s="15">
        <v>265.45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66314.350000000006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8">
        <f t="shared" si="11"/>
        <v>0</v>
      </c>
      <c r="AU736" s="15">
        <v>23925.52</v>
      </c>
      <c r="AV736" s="15">
        <v>66314.350000000006</v>
      </c>
      <c r="AW736" s="16">
        <v>89</v>
      </c>
      <c r="AX736" s="16">
        <v>300</v>
      </c>
      <c r="AY736" s="15">
        <v>254900.29</v>
      </c>
      <c r="AZ736" s="15">
        <v>58890</v>
      </c>
      <c r="BA736" s="14">
        <v>85.703682999999998</v>
      </c>
      <c r="BB736" s="14">
        <v>82.740800877064004</v>
      </c>
      <c r="BC736" s="14">
        <v>9.6</v>
      </c>
      <c r="BD736" s="14"/>
      <c r="BE736" s="13" t="s">
        <v>3776</v>
      </c>
      <c r="BF736" s="11"/>
      <c r="BG736" s="13" t="s">
        <v>134</v>
      </c>
      <c r="BH736" s="13" t="s">
        <v>14</v>
      </c>
      <c r="BI736" s="13" t="s">
        <v>135</v>
      </c>
      <c r="BJ736" s="13" t="s">
        <v>3777</v>
      </c>
      <c r="BK736" s="12" t="s">
        <v>2</v>
      </c>
      <c r="BL736" s="14">
        <v>461543.17571480002</v>
      </c>
      <c r="BM736" s="12" t="s">
        <v>131</v>
      </c>
      <c r="BN736" s="14"/>
      <c r="BO736" s="17">
        <v>38982</v>
      </c>
      <c r="BP736" s="17">
        <v>48113</v>
      </c>
      <c r="BQ736" s="10" t="s">
        <v>771</v>
      </c>
      <c r="BR736" s="10" t="s">
        <v>4335</v>
      </c>
      <c r="BS736" s="10">
        <v>38982</v>
      </c>
      <c r="BT736" s="10">
        <v>48113</v>
      </c>
      <c r="BU736" s="14">
        <v>26987.49</v>
      </c>
      <c r="BV736" s="14">
        <v>53.39</v>
      </c>
      <c r="BW736" s="14">
        <v>0</v>
      </c>
    </row>
    <row r="737" spans="1:75" s="2" customFormat="1" ht="18.2" customHeight="1" x14ac:dyDescent="0.15">
      <c r="A737" s="4">
        <v>735</v>
      </c>
      <c r="B737" s="5" t="s">
        <v>127</v>
      </c>
      <c r="C737" s="5" t="s">
        <v>128</v>
      </c>
      <c r="D737" s="25">
        <v>45383</v>
      </c>
      <c r="E737" s="6" t="s">
        <v>1575</v>
      </c>
      <c r="F737" s="21">
        <v>169</v>
      </c>
      <c r="G737" s="21">
        <v>168</v>
      </c>
      <c r="H737" s="8">
        <v>50174.69</v>
      </c>
      <c r="I737" s="8">
        <v>35643.07</v>
      </c>
      <c r="J737" s="8">
        <v>0</v>
      </c>
      <c r="K737" s="8">
        <v>85817.76</v>
      </c>
      <c r="L737" s="8">
        <v>384.36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85817.76</v>
      </c>
      <c r="S737" s="8">
        <v>95662.35</v>
      </c>
      <c r="T737" s="8">
        <v>397.22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96059.57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f t="shared" si="11"/>
        <v>0</v>
      </c>
      <c r="AU737" s="8">
        <v>36027.43</v>
      </c>
      <c r="AV737" s="8">
        <v>96059.57</v>
      </c>
      <c r="AW737" s="9">
        <v>89</v>
      </c>
      <c r="AX737" s="9">
        <v>300</v>
      </c>
      <c r="AY737" s="8">
        <v>371697.36</v>
      </c>
      <c r="AZ737" s="8">
        <v>89457</v>
      </c>
      <c r="BA737" s="7">
        <v>89.279780000000002</v>
      </c>
      <c r="BB737" s="7">
        <v>85.647749565632694</v>
      </c>
      <c r="BC737" s="7">
        <v>9.5</v>
      </c>
      <c r="BD737" s="7"/>
      <c r="BE737" s="6" t="s">
        <v>3776</v>
      </c>
      <c r="BF737" s="4"/>
      <c r="BG737" s="6" t="s">
        <v>134</v>
      </c>
      <c r="BH737" s="6" t="s">
        <v>25</v>
      </c>
      <c r="BI737" s="6" t="s">
        <v>384</v>
      </c>
      <c r="BJ737" s="6" t="s">
        <v>3777</v>
      </c>
      <c r="BK737" s="5" t="s">
        <v>2</v>
      </c>
      <c r="BL737" s="7">
        <v>696670.97857727995</v>
      </c>
      <c r="BM737" s="5" t="s">
        <v>131</v>
      </c>
      <c r="BN737" s="7"/>
      <c r="BO737" s="10">
        <v>38982</v>
      </c>
      <c r="BP737" s="10">
        <v>48113</v>
      </c>
      <c r="BQ737" s="10" t="s">
        <v>3767</v>
      </c>
      <c r="BR737" s="10" t="s">
        <v>4333</v>
      </c>
      <c r="BS737" s="10">
        <v>38982</v>
      </c>
      <c r="BT737" s="10">
        <v>48113</v>
      </c>
      <c r="BU737" s="7">
        <v>36306.620000000003</v>
      </c>
      <c r="BV737" s="7">
        <v>62.12</v>
      </c>
      <c r="BW737" s="7">
        <v>0</v>
      </c>
    </row>
    <row r="738" spans="1:75" s="2" customFormat="1" ht="18.2" customHeight="1" x14ac:dyDescent="0.15">
      <c r="A738" s="11">
        <v>736</v>
      </c>
      <c r="B738" s="12" t="s">
        <v>127</v>
      </c>
      <c r="C738" s="12" t="s">
        <v>128</v>
      </c>
      <c r="D738" s="26">
        <v>45383</v>
      </c>
      <c r="E738" s="13" t="s">
        <v>1576</v>
      </c>
      <c r="F738" s="22">
        <v>184</v>
      </c>
      <c r="G738" s="22">
        <v>183</v>
      </c>
      <c r="H738" s="15">
        <v>46233.75</v>
      </c>
      <c r="I738" s="15">
        <v>34175.089999999997</v>
      </c>
      <c r="J738" s="15">
        <v>0</v>
      </c>
      <c r="K738" s="15">
        <v>80408.84</v>
      </c>
      <c r="L738" s="15">
        <v>354.22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80408.84</v>
      </c>
      <c r="S738" s="15">
        <v>97628.83</v>
      </c>
      <c r="T738" s="15">
        <v>366.02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97994.85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8">
        <f t="shared" si="11"/>
        <v>0</v>
      </c>
      <c r="AU738" s="15">
        <v>34529.31</v>
      </c>
      <c r="AV738" s="15">
        <v>97994.85</v>
      </c>
      <c r="AW738" s="16">
        <v>89</v>
      </c>
      <c r="AX738" s="16">
        <v>300</v>
      </c>
      <c r="AY738" s="15">
        <v>339997.68</v>
      </c>
      <c r="AZ738" s="15">
        <v>82435.61</v>
      </c>
      <c r="BA738" s="14">
        <v>90.000611000000006</v>
      </c>
      <c r="BB738" s="14">
        <v>87.787847142772904</v>
      </c>
      <c r="BC738" s="14">
        <v>9.5</v>
      </c>
      <c r="BD738" s="14"/>
      <c r="BE738" s="13" t="s">
        <v>3776</v>
      </c>
      <c r="BF738" s="11"/>
      <c r="BG738" s="13" t="s">
        <v>157</v>
      </c>
      <c r="BH738" s="13" t="s">
        <v>26</v>
      </c>
      <c r="BI738" s="13" t="s">
        <v>158</v>
      </c>
      <c r="BJ738" s="13" t="s">
        <v>3777</v>
      </c>
      <c r="BK738" s="12" t="s">
        <v>2</v>
      </c>
      <c r="BL738" s="14">
        <v>652761.21456751996</v>
      </c>
      <c r="BM738" s="12" t="s">
        <v>131</v>
      </c>
      <c r="BN738" s="14"/>
      <c r="BO738" s="17">
        <v>38985</v>
      </c>
      <c r="BP738" s="17">
        <v>48116</v>
      </c>
      <c r="BQ738" s="10" t="s">
        <v>3698</v>
      </c>
      <c r="BR738" s="10" t="s">
        <v>4322</v>
      </c>
      <c r="BS738" s="10">
        <v>38985</v>
      </c>
      <c r="BT738" s="10">
        <v>48116</v>
      </c>
      <c r="BU738" s="14">
        <v>36129.39</v>
      </c>
      <c r="BV738" s="14">
        <v>57.25</v>
      </c>
      <c r="BW738" s="14">
        <v>0</v>
      </c>
    </row>
    <row r="739" spans="1:75" s="2" customFormat="1" ht="18.2" customHeight="1" x14ac:dyDescent="0.15">
      <c r="A739" s="4">
        <v>737</v>
      </c>
      <c r="B739" s="5" t="s">
        <v>127</v>
      </c>
      <c r="C739" s="5" t="s">
        <v>128</v>
      </c>
      <c r="D739" s="25">
        <v>45383</v>
      </c>
      <c r="E739" s="6" t="s">
        <v>1577</v>
      </c>
      <c r="F739" s="21">
        <v>113</v>
      </c>
      <c r="G739" s="21">
        <v>112</v>
      </c>
      <c r="H739" s="8">
        <v>36456.400000000001</v>
      </c>
      <c r="I739" s="8">
        <v>80548.570000000007</v>
      </c>
      <c r="J739" s="8">
        <v>0</v>
      </c>
      <c r="K739" s="8">
        <v>117004.97</v>
      </c>
      <c r="L739" s="8">
        <v>1082.8499999999999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117004.97</v>
      </c>
      <c r="S739" s="8">
        <v>72715.59</v>
      </c>
      <c r="T739" s="8">
        <v>285.58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73001.17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f t="shared" si="11"/>
        <v>0</v>
      </c>
      <c r="AU739" s="8">
        <v>81631.42</v>
      </c>
      <c r="AV739" s="8">
        <v>73001.17</v>
      </c>
      <c r="AW739" s="9">
        <v>29</v>
      </c>
      <c r="AX739" s="9">
        <v>240</v>
      </c>
      <c r="AY739" s="8">
        <v>624997.82999999996</v>
      </c>
      <c r="AZ739" s="8">
        <v>147840.24</v>
      </c>
      <c r="BA739" s="7">
        <v>87.840305000000001</v>
      </c>
      <c r="BB739" s="7">
        <v>69.519315250812994</v>
      </c>
      <c r="BC739" s="7">
        <v>9.4</v>
      </c>
      <c r="BD739" s="7"/>
      <c r="BE739" s="6" t="s">
        <v>3776</v>
      </c>
      <c r="BF739" s="4"/>
      <c r="BG739" s="6" t="s">
        <v>157</v>
      </c>
      <c r="BH739" s="6" t="s">
        <v>51</v>
      </c>
      <c r="BI739" s="6" t="s">
        <v>379</v>
      </c>
      <c r="BJ739" s="6" t="s">
        <v>3777</v>
      </c>
      <c r="BK739" s="5" t="s">
        <v>2</v>
      </c>
      <c r="BL739" s="7">
        <v>949849.62259915995</v>
      </c>
      <c r="BM739" s="5" t="s">
        <v>131</v>
      </c>
      <c r="BN739" s="7"/>
      <c r="BO739" s="10">
        <v>38986</v>
      </c>
      <c r="BP739" s="10">
        <v>46291</v>
      </c>
      <c r="BQ739" s="10" t="s">
        <v>4080</v>
      </c>
      <c r="BR739" s="10" t="s">
        <v>4376</v>
      </c>
      <c r="BS739" s="10">
        <v>38986</v>
      </c>
      <c r="BT739" s="10">
        <v>46291</v>
      </c>
      <c r="BU739" s="7">
        <v>33807.33</v>
      </c>
      <c r="BV739" s="7">
        <v>54.22</v>
      </c>
      <c r="BW739" s="7">
        <v>0</v>
      </c>
    </row>
    <row r="740" spans="1:75" s="2" customFormat="1" ht="18.2" customHeight="1" x14ac:dyDescent="0.15">
      <c r="A740" s="11">
        <v>738</v>
      </c>
      <c r="B740" s="12" t="s">
        <v>127</v>
      </c>
      <c r="C740" s="12" t="s">
        <v>128</v>
      </c>
      <c r="D740" s="26">
        <v>45383</v>
      </c>
      <c r="E740" s="13" t="s">
        <v>1578</v>
      </c>
      <c r="F740" s="22">
        <v>154</v>
      </c>
      <c r="G740" s="22">
        <v>153</v>
      </c>
      <c r="H740" s="15">
        <v>28720.15</v>
      </c>
      <c r="I740" s="15">
        <v>99738.18</v>
      </c>
      <c r="J740" s="15">
        <v>0</v>
      </c>
      <c r="K740" s="15">
        <v>128458.33</v>
      </c>
      <c r="L740" s="15">
        <v>1121.02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128458.33</v>
      </c>
      <c r="S740" s="15">
        <v>106198.29</v>
      </c>
      <c r="T740" s="15">
        <v>224.97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106423.26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8">
        <f t="shared" si="11"/>
        <v>0</v>
      </c>
      <c r="AU740" s="15">
        <v>100859.2</v>
      </c>
      <c r="AV740" s="15">
        <v>106423.26</v>
      </c>
      <c r="AW740" s="16">
        <v>29</v>
      </c>
      <c r="AX740" s="16">
        <v>240</v>
      </c>
      <c r="AY740" s="15">
        <v>620001.36</v>
      </c>
      <c r="AZ740" s="15">
        <v>145416.63</v>
      </c>
      <c r="BA740" s="14">
        <v>87.096582999999995</v>
      </c>
      <c r="BB740" s="14">
        <v>76.939491727228102</v>
      </c>
      <c r="BC740" s="14">
        <v>9.4</v>
      </c>
      <c r="BD740" s="14"/>
      <c r="BE740" s="13" t="s">
        <v>3776</v>
      </c>
      <c r="BF740" s="11"/>
      <c r="BG740" s="13" t="s">
        <v>148</v>
      </c>
      <c r="BH740" s="13" t="s">
        <v>16</v>
      </c>
      <c r="BI740" s="13" t="s">
        <v>225</v>
      </c>
      <c r="BJ740" s="13" t="s">
        <v>3777</v>
      </c>
      <c r="BK740" s="12" t="s">
        <v>2</v>
      </c>
      <c r="BL740" s="14">
        <v>1042828.31977324</v>
      </c>
      <c r="BM740" s="12" t="s">
        <v>131</v>
      </c>
      <c r="BN740" s="14"/>
      <c r="BO740" s="17">
        <v>38986</v>
      </c>
      <c r="BP740" s="17">
        <v>46291</v>
      </c>
      <c r="BQ740" s="10" t="s">
        <v>746</v>
      </c>
      <c r="BR740" s="10" t="s">
        <v>4331</v>
      </c>
      <c r="BS740" s="10">
        <v>38986</v>
      </c>
      <c r="BT740" s="10">
        <v>46291</v>
      </c>
      <c r="BU740" s="14">
        <v>45352.04</v>
      </c>
      <c r="BV740" s="14">
        <v>53.33</v>
      </c>
      <c r="BW740" s="14">
        <v>0</v>
      </c>
    </row>
    <row r="741" spans="1:75" s="2" customFormat="1" ht="18.2" customHeight="1" x14ac:dyDescent="0.15">
      <c r="A741" s="4">
        <v>739</v>
      </c>
      <c r="B741" s="5" t="s">
        <v>127</v>
      </c>
      <c r="C741" s="5" t="s">
        <v>128</v>
      </c>
      <c r="D741" s="25">
        <v>45383</v>
      </c>
      <c r="E741" s="6" t="s">
        <v>1579</v>
      </c>
      <c r="F741" s="21">
        <v>0</v>
      </c>
      <c r="G741" s="21">
        <v>0</v>
      </c>
      <c r="H741" s="8">
        <v>37338.5</v>
      </c>
      <c r="I741" s="8">
        <v>0</v>
      </c>
      <c r="J741" s="8">
        <v>0</v>
      </c>
      <c r="K741" s="8">
        <v>37338.5</v>
      </c>
      <c r="L741" s="8">
        <v>1109.04</v>
      </c>
      <c r="M741" s="8">
        <v>0</v>
      </c>
      <c r="N741" s="8">
        <v>0</v>
      </c>
      <c r="O741" s="8">
        <v>1109.04</v>
      </c>
      <c r="P741" s="8">
        <v>0</v>
      </c>
      <c r="Q741" s="8">
        <v>0</v>
      </c>
      <c r="R741" s="8">
        <v>36229.46</v>
      </c>
      <c r="S741" s="8">
        <v>0</v>
      </c>
      <c r="T741" s="8">
        <v>292.48</v>
      </c>
      <c r="U741" s="8">
        <v>0</v>
      </c>
      <c r="V741" s="8">
        <v>0</v>
      </c>
      <c r="W741" s="8">
        <v>292.48</v>
      </c>
      <c r="X741" s="8">
        <v>0</v>
      </c>
      <c r="Y741" s="8">
        <v>0</v>
      </c>
      <c r="Z741" s="8">
        <v>0</v>
      </c>
      <c r="AA741" s="8">
        <v>55.54</v>
      </c>
      <c r="AB741" s="8">
        <v>0</v>
      </c>
      <c r="AC741" s="8">
        <v>0</v>
      </c>
      <c r="AD741" s="8">
        <v>0</v>
      </c>
      <c r="AE741" s="8">
        <v>0</v>
      </c>
      <c r="AF741" s="8">
        <v>-45.09</v>
      </c>
      <c r="AG741" s="8">
        <v>63.38</v>
      </c>
      <c r="AH741" s="8">
        <v>186.89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2.73</v>
      </c>
      <c r="AQ741" s="8">
        <v>0</v>
      </c>
      <c r="AR741" s="8">
        <v>2</v>
      </c>
      <c r="AS741" s="8">
        <v>0</v>
      </c>
      <c r="AT741" s="8">
        <f t="shared" si="11"/>
        <v>1662.97</v>
      </c>
      <c r="AU741" s="8">
        <v>0</v>
      </c>
      <c r="AV741" s="8">
        <v>0</v>
      </c>
      <c r="AW741" s="9">
        <v>29</v>
      </c>
      <c r="AX741" s="9">
        <v>240</v>
      </c>
      <c r="AY741" s="8">
        <v>624997.62</v>
      </c>
      <c r="AZ741" s="8">
        <v>151415.23000000001</v>
      </c>
      <c r="BA741" s="7">
        <v>90.000344999999996</v>
      </c>
      <c r="BB741" s="7">
        <v>21.534583404613301</v>
      </c>
      <c r="BC741" s="7">
        <v>9.4</v>
      </c>
      <c r="BD741" s="7"/>
      <c r="BE741" s="6" t="s">
        <v>3776</v>
      </c>
      <c r="BF741" s="4"/>
      <c r="BG741" s="6" t="s">
        <v>157</v>
      </c>
      <c r="BH741" s="6" t="s">
        <v>51</v>
      </c>
      <c r="BI741" s="6" t="s">
        <v>379</v>
      </c>
      <c r="BJ741" s="6" t="s">
        <v>1</v>
      </c>
      <c r="BK741" s="5" t="s">
        <v>2</v>
      </c>
      <c r="BL741" s="7">
        <v>294111.77070488001</v>
      </c>
      <c r="BM741" s="5" t="s">
        <v>131</v>
      </c>
      <c r="BN741" s="7"/>
      <c r="BO741" s="10">
        <v>38987</v>
      </c>
      <c r="BP741" s="10">
        <v>46292</v>
      </c>
      <c r="BQ741" s="10" t="s">
        <v>4319</v>
      </c>
      <c r="BR741" s="10" t="s">
        <v>4326</v>
      </c>
      <c r="BS741" s="10">
        <v>38987</v>
      </c>
      <c r="BT741" s="10">
        <v>46292</v>
      </c>
      <c r="BU741" s="7">
        <v>0</v>
      </c>
      <c r="BV741" s="7">
        <v>55.54</v>
      </c>
      <c r="BW741" s="7">
        <v>0</v>
      </c>
    </row>
    <row r="742" spans="1:75" s="2" customFormat="1" ht="18.2" customHeight="1" x14ac:dyDescent="0.15">
      <c r="A742" s="11">
        <v>740</v>
      </c>
      <c r="B742" s="12" t="s">
        <v>127</v>
      </c>
      <c r="C742" s="12" t="s">
        <v>128</v>
      </c>
      <c r="D742" s="26">
        <v>45383</v>
      </c>
      <c r="E742" s="13" t="s">
        <v>1580</v>
      </c>
      <c r="F742" s="22">
        <v>158</v>
      </c>
      <c r="G742" s="22">
        <v>157</v>
      </c>
      <c r="H742" s="15">
        <v>23858.75</v>
      </c>
      <c r="I742" s="15">
        <v>63466.92</v>
      </c>
      <c r="J742" s="15">
        <v>0</v>
      </c>
      <c r="K742" s="15">
        <v>87325.67</v>
      </c>
      <c r="L742" s="15">
        <v>707.63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87325.67</v>
      </c>
      <c r="S742" s="15">
        <v>77285.149999999994</v>
      </c>
      <c r="T742" s="15">
        <v>188.88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77474.03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8">
        <f t="shared" si="11"/>
        <v>0</v>
      </c>
      <c r="AU742" s="15">
        <v>64174.55</v>
      </c>
      <c r="AV742" s="15">
        <v>77474.03</v>
      </c>
      <c r="AW742" s="16">
        <v>29</v>
      </c>
      <c r="AX742" s="16">
        <v>240</v>
      </c>
      <c r="AY742" s="15">
        <v>397004.08</v>
      </c>
      <c r="AZ742" s="15">
        <v>96178.95</v>
      </c>
      <c r="BA742" s="14">
        <v>89.999073999999993</v>
      </c>
      <c r="BB742" s="14">
        <v>81.714652077503203</v>
      </c>
      <c r="BC742" s="14">
        <v>9.5</v>
      </c>
      <c r="BD742" s="14"/>
      <c r="BE742" s="13" t="s">
        <v>3776</v>
      </c>
      <c r="BF742" s="11"/>
      <c r="BG742" s="13" t="s">
        <v>177</v>
      </c>
      <c r="BH742" s="13" t="s">
        <v>24</v>
      </c>
      <c r="BI742" s="13" t="s">
        <v>375</v>
      </c>
      <c r="BJ742" s="13" t="s">
        <v>3777</v>
      </c>
      <c r="BK742" s="12" t="s">
        <v>2</v>
      </c>
      <c r="BL742" s="14">
        <v>708912.23417875997</v>
      </c>
      <c r="BM742" s="12" t="s">
        <v>131</v>
      </c>
      <c r="BN742" s="14"/>
      <c r="BO742" s="17">
        <v>38987</v>
      </c>
      <c r="BP742" s="17">
        <v>46292</v>
      </c>
      <c r="BQ742" s="10" t="s">
        <v>758</v>
      </c>
      <c r="BR742" s="10" t="s">
        <v>4334</v>
      </c>
      <c r="BS742" s="10">
        <v>38987</v>
      </c>
      <c r="BT742" s="10">
        <v>46292</v>
      </c>
      <c r="BU742" s="14">
        <v>35416.68</v>
      </c>
      <c r="BV742" s="14">
        <v>63.67</v>
      </c>
      <c r="BW742" s="14">
        <v>0</v>
      </c>
    </row>
    <row r="743" spans="1:75" s="2" customFormat="1" ht="18.2" customHeight="1" x14ac:dyDescent="0.15">
      <c r="A743" s="4">
        <v>741</v>
      </c>
      <c r="B743" s="5" t="s">
        <v>127</v>
      </c>
      <c r="C743" s="5" t="s">
        <v>128</v>
      </c>
      <c r="D743" s="25">
        <v>45383</v>
      </c>
      <c r="E743" s="6" t="s">
        <v>1581</v>
      </c>
      <c r="F743" s="21">
        <v>39</v>
      </c>
      <c r="G743" s="21">
        <v>38</v>
      </c>
      <c r="H743" s="8">
        <v>34591.339999999997</v>
      </c>
      <c r="I743" s="8">
        <v>8473.99</v>
      </c>
      <c r="J743" s="8">
        <v>0</v>
      </c>
      <c r="K743" s="8">
        <v>43065.33</v>
      </c>
      <c r="L743" s="8">
        <v>263.87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43065.33</v>
      </c>
      <c r="S743" s="8">
        <v>11580.28</v>
      </c>
      <c r="T743" s="8">
        <v>276.73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11857.01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f t="shared" si="11"/>
        <v>0</v>
      </c>
      <c r="AU743" s="8">
        <v>8737.86</v>
      </c>
      <c r="AV743" s="8">
        <v>11857.01</v>
      </c>
      <c r="AW743" s="9">
        <v>89</v>
      </c>
      <c r="AX743" s="9">
        <v>300</v>
      </c>
      <c r="AY743" s="8">
        <v>253021.74</v>
      </c>
      <c r="AZ743" s="8">
        <v>61386.45</v>
      </c>
      <c r="BA743" s="7">
        <v>90.000088000000005</v>
      </c>
      <c r="BB743" s="7">
        <v>63.139072054973703</v>
      </c>
      <c r="BC743" s="7">
        <v>9.6</v>
      </c>
      <c r="BD743" s="7"/>
      <c r="BE743" s="6" t="s">
        <v>3776</v>
      </c>
      <c r="BF743" s="4"/>
      <c r="BG743" s="6" t="s">
        <v>142</v>
      </c>
      <c r="BH743" s="6" t="s">
        <v>23</v>
      </c>
      <c r="BI743" s="6" t="s">
        <v>195</v>
      </c>
      <c r="BJ743" s="6" t="s">
        <v>3777</v>
      </c>
      <c r="BK743" s="5" t="s">
        <v>2</v>
      </c>
      <c r="BL743" s="7">
        <v>349605.55476924003</v>
      </c>
      <c r="BM743" s="5" t="s">
        <v>131</v>
      </c>
      <c r="BN743" s="7"/>
      <c r="BO743" s="10">
        <v>38982</v>
      </c>
      <c r="BP743" s="10">
        <v>48113</v>
      </c>
      <c r="BQ743" s="10" t="s">
        <v>3827</v>
      </c>
      <c r="BR743" s="10" t="s">
        <v>4332</v>
      </c>
      <c r="BS743" s="10">
        <v>38982</v>
      </c>
      <c r="BT743" s="10">
        <v>48113</v>
      </c>
      <c r="BU743" s="7">
        <v>6126.36</v>
      </c>
      <c r="BV743" s="7">
        <v>55.65</v>
      </c>
      <c r="BW743" s="7">
        <v>0</v>
      </c>
    </row>
    <row r="744" spans="1:75" s="2" customFormat="1" ht="18.2" customHeight="1" x14ac:dyDescent="0.15">
      <c r="A744" s="11">
        <v>742</v>
      </c>
      <c r="B744" s="12" t="s">
        <v>127</v>
      </c>
      <c r="C744" s="12" t="s">
        <v>128</v>
      </c>
      <c r="D744" s="26">
        <v>45383</v>
      </c>
      <c r="E744" s="13" t="s">
        <v>1582</v>
      </c>
      <c r="F744" s="22">
        <v>0</v>
      </c>
      <c r="G744" s="22">
        <v>0</v>
      </c>
      <c r="H744" s="15">
        <v>28745.45</v>
      </c>
      <c r="I744" s="15">
        <v>0</v>
      </c>
      <c r="J744" s="15">
        <v>0</v>
      </c>
      <c r="K744" s="15">
        <v>28745.45</v>
      </c>
      <c r="L744" s="15">
        <v>310.64</v>
      </c>
      <c r="M744" s="15">
        <v>0</v>
      </c>
      <c r="N744" s="15">
        <v>0</v>
      </c>
      <c r="O744" s="15">
        <v>310.64</v>
      </c>
      <c r="P744" s="15">
        <v>0</v>
      </c>
      <c r="Q744" s="15">
        <v>0</v>
      </c>
      <c r="R744" s="15">
        <v>28434.81</v>
      </c>
      <c r="S744" s="15">
        <v>0</v>
      </c>
      <c r="T744" s="15">
        <v>229.96</v>
      </c>
      <c r="U744" s="15">
        <v>0</v>
      </c>
      <c r="V744" s="15">
        <v>0</v>
      </c>
      <c r="W744" s="15">
        <v>229.96</v>
      </c>
      <c r="X744" s="15">
        <v>0</v>
      </c>
      <c r="Y744" s="15">
        <v>0</v>
      </c>
      <c r="Z744" s="15">
        <v>0</v>
      </c>
      <c r="AA744" s="15">
        <v>55.65</v>
      </c>
      <c r="AB744" s="15">
        <v>0</v>
      </c>
      <c r="AC744" s="15">
        <v>0</v>
      </c>
      <c r="AD744" s="15">
        <v>0</v>
      </c>
      <c r="AE744" s="15">
        <v>0</v>
      </c>
      <c r="AF744" s="15">
        <v>-18.91</v>
      </c>
      <c r="AG744" s="15">
        <v>29.81</v>
      </c>
      <c r="AH744" s="15">
        <v>75.760000000000005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682.86</v>
      </c>
      <c r="AQ744" s="15">
        <v>0</v>
      </c>
      <c r="AR744" s="15">
        <v>682.87</v>
      </c>
      <c r="AS744" s="15">
        <v>0</v>
      </c>
      <c r="AT744" s="8">
        <f t="shared" si="11"/>
        <v>682.9</v>
      </c>
      <c r="AU744" s="15">
        <v>0</v>
      </c>
      <c r="AV744" s="15">
        <v>0</v>
      </c>
      <c r="AW744" s="16">
        <v>89</v>
      </c>
      <c r="AX744" s="16">
        <v>300</v>
      </c>
      <c r="AY744" s="15">
        <v>253021.74</v>
      </c>
      <c r="AZ744" s="15">
        <v>61386.45</v>
      </c>
      <c r="BA744" s="14">
        <v>90.000088000000005</v>
      </c>
      <c r="BB744" s="14">
        <v>41.688929759959699</v>
      </c>
      <c r="BC744" s="14">
        <v>9.6</v>
      </c>
      <c r="BD744" s="14"/>
      <c r="BE744" s="13" t="s">
        <v>3776</v>
      </c>
      <c r="BF744" s="11"/>
      <c r="BG744" s="13" t="s">
        <v>142</v>
      </c>
      <c r="BH744" s="13" t="s">
        <v>23</v>
      </c>
      <c r="BI744" s="13" t="s">
        <v>195</v>
      </c>
      <c r="BJ744" s="13" t="s">
        <v>1</v>
      </c>
      <c r="BK744" s="12" t="s">
        <v>2</v>
      </c>
      <c r="BL744" s="14">
        <v>230834.58375468</v>
      </c>
      <c r="BM744" s="12" t="s">
        <v>131</v>
      </c>
      <c r="BN744" s="14"/>
      <c r="BO744" s="17">
        <v>38982</v>
      </c>
      <c r="BP744" s="17">
        <v>48113</v>
      </c>
      <c r="BQ744" s="10" t="s">
        <v>4319</v>
      </c>
      <c r="BR744" s="10" t="s">
        <v>4326</v>
      </c>
      <c r="BS744" s="10">
        <v>38982</v>
      </c>
      <c r="BT744" s="10">
        <v>48113</v>
      </c>
      <c r="BU744" s="14">
        <v>0</v>
      </c>
      <c r="BV744" s="14">
        <v>55.65</v>
      </c>
      <c r="BW744" s="14">
        <v>0</v>
      </c>
    </row>
    <row r="745" spans="1:75" s="2" customFormat="1" ht="18.2" customHeight="1" x14ac:dyDescent="0.15">
      <c r="A745" s="4">
        <v>743</v>
      </c>
      <c r="B745" s="5" t="s">
        <v>127</v>
      </c>
      <c r="C745" s="5" t="s">
        <v>128</v>
      </c>
      <c r="D745" s="25">
        <v>45383</v>
      </c>
      <c r="E745" s="6" t="s">
        <v>1583</v>
      </c>
      <c r="F745" s="21">
        <v>126</v>
      </c>
      <c r="G745" s="21">
        <v>125</v>
      </c>
      <c r="H745" s="8">
        <v>32338.01</v>
      </c>
      <c r="I745" s="8">
        <v>20796.27</v>
      </c>
      <c r="J745" s="8">
        <v>0</v>
      </c>
      <c r="K745" s="8">
        <v>53134.28</v>
      </c>
      <c r="L745" s="8">
        <v>263.81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53134.28</v>
      </c>
      <c r="S745" s="8">
        <v>44517.48</v>
      </c>
      <c r="T745" s="8">
        <v>258.7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44776.18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0</v>
      </c>
      <c r="AT745" s="8">
        <f t="shared" si="11"/>
        <v>0</v>
      </c>
      <c r="AU745" s="8">
        <v>21060.080000000002</v>
      </c>
      <c r="AV745" s="8">
        <v>44776.18</v>
      </c>
      <c r="AW745" s="9">
        <v>89</v>
      </c>
      <c r="AX745" s="9">
        <v>300</v>
      </c>
      <c r="AY745" s="8">
        <v>259800.77</v>
      </c>
      <c r="AZ745" s="8">
        <v>59331.66</v>
      </c>
      <c r="BA745" s="7">
        <v>84.907374000000004</v>
      </c>
      <c r="BB745" s="7">
        <v>76.038529584048703</v>
      </c>
      <c r="BC745" s="7">
        <v>9.6</v>
      </c>
      <c r="BD745" s="7"/>
      <c r="BE745" s="6" t="s">
        <v>3776</v>
      </c>
      <c r="BF745" s="4"/>
      <c r="BG745" s="6" t="s">
        <v>137</v>
      </c>
      <c r="BH745" s="6" t="s">
        <v>18</v>
      </c>
      <c r="BI745" s="6" t="s">
        <v>386</v>
      </c>
      <c r="BJ745" s="6" t="s">
        <v>3777</v>
      </c>
      <c r="BK745" s="5" t="s">
        <v>2</v>
      </c>
      <c r="BL745" s="7">
        <v>431345.57279984001</v>
      </c>
      <c r="BM745" s="5" t="s">
        <v>131</v>
      </c>
      <c r="BN745" s="7"/>
      <c r="BO745" s="10">
        <v>38989</v>
      </c>
      <c r="BP745" s="10">
        <v>48120</v>
      </c>
      <c r="BQ745" s="10" t="s">
        <v>769</v>
      </c>
      <c r="BR745" s="10" t="s">
        <v>4346</v>
      </c>
      <c r="BS745" s="10">
        <v>38989</v>
      </c>
      <c r="BT745" s="10">
        <v>48120</v>
      </c>
      <c r="BU745" s="7">
        <v>19711.439999999999</v>
      </c>
      <c r="BV745" s="7">
        <v>53.79</v>
      </c>
      <c r="BW745" s="7">
        <v>0</v>
      </c>
    </row>
    <row r="746" spans="1:75" s="2" customFormat="1" ht="18.2" customHeight="1" x14ac:dyDescent="0.15">
      <c r="A746" s="11">
        <v>744</v>
      </c>
      <c r="B746" s="12" t="s">
        <v>127</v>
      </c>
      <c r="C746" s="12" t="s">
        <v>128</v>
      </c>
      <c r="D746" s="26">
        <v>45383</v>
      </c>
      <c r="E746" s="13" t="s">
        <v>1584</v>
      </c>
      <c r="F746" s="22">
        <v>166</v>
      </c>
      <c r="G746" s="22">
        <v>166</v>
      </c>
      <c r="H746" s="15">
        <v>0</v>
      </c>
      <c r="I746" s="15">
        <v>119989.55</v>
      </c>
      <c r="J746" s="15">
        <v>0</v>
      </c>
      <c r="K746" s="15">
        <v>119989.55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119989.55</v>
      </c>
      <c r="S746" s="15">
        <v>94195.28</v>
      </c>
      <c r="T746" s="15">
        <v>0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94195.28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8">
        <f t="shared" si="11"/>
        <v>0</v>
      </c>
      <c r="AU746" s="15">
        <v>119989.55</v>
      </c>
      <c r="AV746" s="15">
        <v>94195.28</v>
      </c>
      <c r="AW746" s="16">
        <v>98</v>
      </c>
      <c r="AX746" s="16">
        <v>300</v>
      </c>
      <c r="AY746" s="15">
        <v>634999.26</v>
      </c>
      <c r="AZ746" s="15">
        <v>149495.66</v>
      </c>
      <c r="BA746" s="14">
        <v>87.529551999999995</v>
      </c>
      <c r="BB746" s="14">
        <v>70.253755568433206</v>
      </c>
      <c r="BC746" s="14">
        <v>9.4</v>
      </c>
      <c r="BD746" s="14"/>
      <c r="BE746" s="13" t="s">
        <v>3776</v>
      </c>
      <c r="BF746" s="11"/>
      <c r="BG746" s="13" t="s">
        <v>315</v>
      </c>
      <c r="BH746" s="13" t="s">
        <v>44</v>
      </c>
      <c r="BI746" s="13" t="s">
        <v>387</v>
      </c>
      <c r="BJ746" s="13" t="s">
        <v>3777</v>
      </c>
      <c r="BK746" s="12" t="s">
        <v>2</v>
      </c>
      <c r="BL746" s="14">
        <v>974078.52660740004</v>
      </c>
      <c r="BM746" s="12" t="s">
        <v>131</v>
      </c>
      <c r="BN746" s="14"/>
      <c r="BO746" s="17">
        <v>38989</v>
      </c>
      <c r="BP746" s="17">
        <v>48120</v>
      </c>
      <c r="BQ746" s="10" t="s">
        <v>769</v>
      </c>
      <c r="BR746" s="10" t="s">
        <v>4346</v>
      </c>
      <c r="BS746" s="10">
        <v>38989</v>
      </c>
      <c r="BT746" s="10">
        <v>48120</v>
      </c>
      <c r="BU746" s="14">
        <v>51145.69</v>
      </c>
      <c r="BV746" s="14">
        <v>0</v>
      </c>
      <c r="BW746" s="14">
        <v>0</v>
      </c>
    </row>
    <row r="747" spans="1:75" s="2" customFormat="1" ht="18.2" customHeight="1" x14ac:dyDescent="0.15">
      <c r="A747" s="4">
        <v>745</v>
      </c>
      <c r="B747" s="5" t="s">
        <v>127</v>
      </c>
      <c r="C747" s="5" t="s">
        <v>128</v>
      </c>
      <c r="D747" s="25">
        <v>45383</v>
      </c>
      <c r="E747" s="6" t="s">
        <v>1585</v>
      </c>
      <c r="F747" s="21">
        <v>159</v>
      </c>
      <c r="G747" s="21">
        <v>158</v>
      </c>
      <c r="H747" s="8">
        <v>34591.339999999997</v>
      </c>
      <c r="I747" s="8">
        <v>23618.07</v>
      </c>
      <c r="J747" s="8">
        <v>0</v>
      </c>
      <c r="K747" s="8">
        <v>58209.41</v>
      </c>
      <c r="L747" s="8">
        <v>263.87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58209.41</v>
      </c>
      <c r="S747" s="8">
        <v>61796.73</v>
      </c>
      <c r="T747" s="8">
        <v>276.73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62073.46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f t="shared" si="11"/>
        <v>0</v>
      </c>
      <c r="AU747" s="8">
        <v>23881.94</v>
      </c>
      <c r="AV747" s="8">
        <v>62073.46</v>
      </c>
      <c r="AW747" s="9">
        <v>89</v>
      </c>
      <c r="AX747" s="9">
        <v>300</v>
      </c>
      <c r="AY747" s="8">
        <v>253021.74</v>
      </c>
      <c r="AZ747" s="8">
        <v>61386.45</v>
      </c>
      <c r="BA747" s="7">
        <v>90.000088000000005</v>
      </c>
      <c r="BB747" s="7">
        <v>85.342156492647504</v>
      </c>
      <c r="BC747" s="7">
        <v>9.6</v>
      </c>
      <c r="BD747" s="7"/>
      <c r="BE747" s="6" t="s">
        <v>3776</v>
      </c>
      <c r="BF747" s="4"/>
      <c r="BG747" s="6" t="s">
        <v>142</v>
      </c>
      <c r="BH747" s="6" t="s">
        <v>23</v>
      </c>
      <c r="BI747" s="6" t="s">
        <v>195</v>
      </c>
      <c r="BJ747" s="6" t="s">
        <v>3777</v>
      </c>
      <c r="BK747" s="5" t="s">
        <v>2</v>
      </c>
      <c r="BL747" s="7">
        <v>472545.62024348002</v>
      </c>
      <c r="BM747" s="5" t="s">
        <v>131</v>
      </c>
      <c r="BN747" s="7"/>
      <c r="BO747" s="10">
        <v>38982</v>
      </c>
      <c r="BP747" s="10">
        <v>48113</v>
      </c>
      <c r="BQ747" s="10" t="s">
        <v>765</v>
      </c>
      <c r="BR747" s="10" t="s">
        <v>4340</v>
      </c>
      <c r="BS747" s="10">
        <v>38982</v>
      </c>
      <c r="BT747" s="10">
        <v>48113</v>
      </c>
      <c r="BU747" s="7">
        <v>25634.61</v>
      </c>
      <c r="BV747" s="7">
        <v>55.65</v>
      </c>
      <c r="BW747" s="7">
        <v>0</v>
      </c>
    </row>
    <row r="748" spans="1:75" s="2" customFormat="1" ht="18.2" customHeight="1" x14ac:dyDescent="0.15">
      <c r="A748" s="11">
        <v>746</v>
      </c>
      <c r="B748" s="12" t="s">
        <v>127</v>
      </c>
      <c r="C748" s="12" t="s">
        <v>128</v>
      </c>
      <c r="D748" s="26">
        <v>45383</v>
      </c>
      <c r="E748" s="13" t="s">
        <v>1586</v>
      </c>
      <c r="F748" s="22">
        <v>166</v>
      </c>
      <c r="G748" s="22">
        <v>165</v>
      </c>
      <c r="H748" s="15">
        <v>34591.339999999997</v>
      </c>
      <c r="I748" s="15">
        <v>24126.15</v>
      </c>
      <c r="J748" s="15">
        <v>0</v>
      </c>
      <c r="K748" s="15">
        <v>58717.49</v>
      </c>
      <c r="L748" s="15">
        <v>263.87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58717.49</v>
      </c>
      <c r="S748" s="15">
        <v>65072.84</v>
      </c>
      <c r="T748" s="15">
        <v>276.73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65349.57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8">
        <f t="shared" si="11"/>
        <v>0</v>
      </c>
      <c r="AU748" s="15">
        <v>24390.02</v>
      </c>
      <c r="AV748" s="15">
        <v>65349.57</v>
      </c>
      <c r="AW748" s="16">
        <v>89</v>
      </c>
      <c r="AX748" s="16">
        <v>300</v>
      </c>
      <c r="AY748" s="15">
        <v>253021.74</v>
      </c>
      <c r="AZ748" s="15">
        <v>61386.45</v>
      </c>
      <c r="BA748" s="14">
        <v>90.000088000000005</v>
      </c>
      <c r="BB748" s="14">
        <v>86.087064281109605</v>
      </c>
      <c r="BC748" s="14">
        <v>9.6</v>
      </c>
      <c r="BD748" s="14"/>
      <c r="BE748" s="13" t="s">
        <v>3776</v>
      </c>
      <c r="BF748" s="11"/>
      <c r="BG748" s="13" t="s">
        <v>142</v>
      </c>
      <c r="BH748" s="13" t="s">
        <v>23</v>
      </c>
      <c r="BI748" s="13" t="s">
        <v>195</v>
      </c>
      <c r="BJ748" s="13" t="s">
        <v>3777</v>
      </c>
      <c r="BK748" s="12" t="s">
        <v>2</v>
      </c>
      <c r="BL748" s="14">
        <v>476670.22790971998</v>
      </c>
      <c r="BM748" s="12" t="s">
        <v>131</v>
      </c>
      <c r="BN748" s="14"/>
      <c r="BO748" s="17">
        <v>38982</v>
      </c>
      <c r="BP748" s="17">
        <v>48113</v>
      </c>
      <c r="BQ748" s="10" t="s">
        <v>782</v>
      </c>
      <c r="BR748" s="10" t="s">
        <v>4352</v>
      </c>
      <c r="BS748" s="10">
        <v>38982</v>
      </c>
      <c r="BT748" s="10">
        <v>48113</v>
      </c>
      <c r="BU748" s="14">
        <v>26756.09</v>
      </c>
      <c r="BV748" s="14">
        <v>55.65</v>
      </c>
      <c r="BW748" s="14">
        <v>0</v>
      </c>
    </row>
    <row r="749" spans="1:75" s="2" customFormat="1" ht="18.2" customHeight="1" x14ac:dyDescent="0.15">
      <c r="A749" s="4">
        <v>747</v>
      </c>
      <c r="B749" s="5" t="s">
        <v>127</v>
      </c>
      <c r="C749" s="5" t="s">
        <v>128</v>
      </c>
      <c r="D749" s="25">
        <v>45383</v>
      </c>
      <c r="E749" s="6" t="s">
        <v>1587</v>
      </c>
      <c r="F749" s="21">
        <v>73</v>
      </c>
      <c r="G749" s="21">
        <v>72</v>
      </c>
      <c r="H749" s="8">
        <v>39919.5</v>
      </c>
      <c r="I749" s="8">
        <v>18110.330000000002</v>
      </c>
      <c r="J749" s="8">
        <v>0</v>
      </c>
      <c r="K749" s="8">
        <v>58029.83</v>
      </c>
      <c r="L749" s="8">
        <v>330.96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58029.83</v>
      </c>
      <c r="S749" s="8">
        <v>28246.09</v>
      </c>
      <c r="T749" s="8">
        <v>316.02999999999997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28562.12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f t="shared" si="11"/>
        <v>0</v>
      </c>
      <c r="AU749" s="8">
        <v>18441.29</v>
      </c>
      <c r="AV749" s="8">
        <v>28562.12</v>
      </c>
      <c r="AW749" s="9">
        <v>84</v>
      </c>
      <c r="AX749" s="9">
        <v>300</v>
      </c>
      <c r="AY749" s="8">
        <v>401002.21</v>
      </c>
      <c r="AZ749" s="8">
        <v>74052.5</v>
      </c>
      <c r="BA749" s="7">
        <v>67.979671999999994</v>
      </c>
      <c r="BB749" s="7">
        <v>53.270974101019704</v>
      </c>
      <c r="BC749" s="7">
        <v>9.5</v>
      </c>
      <c r="BD749" s="7"/>
      <c r="BE749" s="6" t="s">
        <v>3776</v>
      </c>
      <c r="BF749" s="4"/>
      <c r="BG749" s="6" t="s">
        <v>177</v>
      </c>
      <c r="BH749" s="6" t="s">
        <v>12</v>
      </c>
      <c r="BI749" s="6" t="s">
        <v>388</v>
      </c>
      <c r="BJ749" s="6" t="s">
        <v>3777</v>
      </c>
      <c r="BK749" s="5" t="s">
        <v>2</v>
      </c>
      <c r="BL749" s="7">
        <v>471087.78477524</v>
      </c>
      <c r="BM749" s="5" t="s">
        <v>131</v>
      </c>
      <c r="BN749" s="7"/>
      <c r="BO749" s="10">
        <v>38813</v>
      </c>
      <c r="BP749" s="10">
        <v>47944</v>
      </c>
      <c r="BQ749" s="10" t="s">
        <v>3827</v>
      </c>
      <c r="BR749" s="10" t="s">
        <v>4332</v>
      </c>
      <c r="BS749" s="10">
        <v>38813</v>
      </c>
      <c r="BT749" s="10">
        <v>47944</v>
      </c>
      <c r="BU749" s="7">
        <v>13082.4</v>
      </c>
      <c r="BV749" s="7">
        <v>51.43</v>
      </c>
      <c r="BW749" s="7">
        <v>0</v>
      </c>
    </row>
    <row r="750" spans="1:75" s="2" customFormat="1" ht="18.2" customHeight="1" x14ac:dyDescent="0.15">
      <c r="A750" s="11">
        <v>748</v>
      </c>
      <c r="B750" s="12" t="s">
        <v>127</v>
      </c>
      <c r="C750" s="12" t="s">
        <v>128</v>
      </c>
      <c r="D750" s="26">
        <v>45383</v>
      </c>
      <c r="E750" s="13" t="s">
        <v>1588</v>
      </c>
      <c r="F750" s="22">
        <v>0</v>
      </c>
      <c r="G750" s="22">
        <v>0</v>
      </c>
      <c r="H750" s="15">
        <v>13417.97</v>
      </c>
      <c r="I750" s="15">
        <v>0</v>
      </c>
      <c r="J750" s="15">
        <v>0</v>
      </c>
      <c r="K750" s="15">
        <v>13417.97</v>
      </c>
      <c r="L750" s="15">
        <v>664.86</v>
      </c>
      <c r="M750" s="15">
        <v>0</v>
      </c>
      <c r="N750" s="15">
        <v>0</v>
      </c>
      <c r="O750" s="15">
        <v>664.86</v>
      </c>
      <c r="P750" s="15">
        <v>0</v>
      </c>
      <c r="Q750" s="15">
        <v>0</v>
      </c>
      <c r="R750" s="15">
        <v>12753.11</v>
      </c>
      <c r="S750" s="15">
        <v>0</v>
      </c>
      <c r="T750" s="15">
        <v>106.23</v>
      </c>
      <c r="U750" s="15">
        <v>0</v>
      </c>
      <c r="V750" s="15">
        <v>0</v>
      </c>
      <c r="W750" s="15">
        <v>106.23</v>
      </c>
      <c r="X750" s="15">
        <v>0</v>
      </c>
      <c r="Y750" s="15">
        <v>0</v>
      </c>
      <c r="Z750" s="15">
        <v>0</v>
      </c>
      <c r="AA750" s="15">
        <v>61.29</v>
      </c>
      <c r="AB750" s="15">
        <v>0</v>
      </c>
      <c r="AC750" s="15">
        <v>0</v>
      </c>
      <c r="AD750" s="15">
        <v>0</v>
      </c>
      <c r="AE750" s="15">
        <v>0</v>
      </c>
      <c r="AF750" s="15">
        <v>-34.94</v>
      </c>
      <c r="AG750" s="15">
        <v>41.62</v>
      </c>
      <c r="AH750" s="15">
        <v>112.79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0.54</v>
      </c>
      <c r="AQ750" s="15">
        <v>0</v>
      </c>
      <c r="AR750" s="15">
        <v>0.19</v>
      </c>
      <c r="AS750" s="15">
        <v>0</v>
      </c>
      <c r="AT750" s="8">
        <f t="shared" si="11"/>
        <v>952.2</v>
      </c>
      <c r="AU750" s="15">
        <v>0</v>
      </c>
      <c r="AV750" s="15">
        <v>0</v>
      </c>
      <c r="AW750" s="16">
        <v>84</v>
      </c>
      <c r="AX750" s="16">
        <v>300</v>
      </c>
      <c r="AY750" s="15">
        <v>457998.17</v>
      </c>
      <c r="AZ750" s="15">
        <v>88255.65</v>
      </c>
      <c r="BA750" s="14">
        <v>71.076123999999993</v>
      </c>
      <c r="BB750" s="14">
        <v>10.270635678799501</v>
      </c>
      <c r="BC750" s="14">
        <v>9.5</v>
      </c>
      <c r="BD750" s="14"/>
      <c r="BE750" s="13" t="s">
        <v>3776</v>
      </c>
      <c r="BF750" s="11"/>
      <c r="BG750" s="13" t="s">
        <v>177</v>
      </c>
      <c r="BH750" s="13" t="s">
        <v>209</v>
      </c>
      <c r="BI750" s="13" t="s">
        <v>210</v>
      </c>
      <c r="BJ750" s="13" t="s">
        <v>1</v>
      </c>
      <c r="BK750" s="12" t="s">
        <v>2</v>
      </c>
      <c r="BL750" s="14">
        <v>103530.10406708</v>
      </c>
      <c r="BM750" s="12" t="s">
        <v>131</v>
      </c>
      <c r="BN750" s="14"/>
      <c r="BO750" s="17">
        <v>38832</v>
      </c>
      <c r="BP750" s="17">
        <v>47963</v>
      </c>
      <c r="BQ750" s="10" t="s">
        <v>4319</v>
      </c>
      <c r="BR750" s="10" t="s">
        <v>4326</v>
      </c>
      <c r="BS750" s="10">
        <v>38832</v>
      </c>
      <c r="BT750" s="10">
        <v>47963</v>
      </c>
      <c r="BU750" s="14">
        <v>0</v>
      </c>
      <c r="BV750" s="14">
        <v>61.29</v>
      </c>
      <c r="BW750" s="14">
        <v>0</v>
      </c>
    </row>
    <row r="751" spans="1:75" s="2" customFormat="1" ht="18.2" customHeight="1" x14ac:dyDescent="0.15">
      <c r="A751" s="4">
        <v>749</v>
      </c>
      <c r="B751" s="5" t="s">
        <v>127</v>
      </c>
      <c r="C751" s="5" t="s">
        <v>128</v>
      </c>
      <c r="D751" s="25">
        <v>45383</v>
      </c>
      <c r="E751" s="6" t="s">
        <v>1589</v>
      </c>
      <c r="F751" s="21">
        <v>131</v>
      </c>
      <c r="G751" s="21">
        <v>130</v>
      </c>
      <c r="H751" s="8">
        <v>38176.33</v>
      </c>
      <c r="I751" s="8">
        <v>25549.78</v>
      </c>
      <c r="J751" s="8">
        <v>0</v>
      </c>
      <c r="K751" s="8">
        <v>63726.11</v>
      </c>
      <c r="L751" s="8">
        <v>316.55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63726.11</v>
      </c>
      <c r="S751" s="8">
        <v>54295.81</v>
      </c>
      <c r="T751" s="8">
        <v>302.23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54598.04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f t="shared" si="11"/>
        <v>0</v>
      </c>
      <c r="AU751" s="8">
        <v>25866.33</v>
      </c>
      <c r="AV751" s="8">
        <v>54598.04</v>
      </c>
      <c r="AW751" s="9">
        <v>84</v>
      </c>
      <c r="AX751" s="9">
        <v>300</v>
      </c>
      <c r="AY751" s="8">
        <v>370998.3</v>
      </c>
      <c r="AZ751" s="8">
        <v>70823.199999999997</v>
      </c>
      <c r="BA751" s="7">
        <v>70.350724999999997</v>
      </c>
      <c r="BB751" s="7">
        <v>63.300981033471402</v>
      </c>
      <c r="BC751" s="7">
        <v>9.5</v>
      </c>
      <c r="BD751" s="7"/>
      <c r="BE751" s="6" t="s">
        <v>3776</v>
      </c>
      <c r="BF751" s="4"/>
      <c r="BG751" s="6" t="s">
        <v>177</v>
      </c>
      <c r="BH751" s="6" t="s">
        <v>12</v>
      </c>
      <c r="BI751" s="6" t="s">
        <v>388</v>
      </c>
      <c r="BJ751" s="6" t="s">
        <v>3777</v>
      </c>
      <c r="BK751" s="5" t="s">
        <v>2</v>
      </c>
      <c r="BL751" s="7">
        <v>517330.34531107999</v>
      </c>
      <c r="BM751" s="5" t="s">
        <v>131</v>
      </c>
      <c r="BN751" s="7"/>
      <c r="BO751" s="10">
        <v>38825</v>
      </c>
      <c r="BP751" s="10">
        <v>47956</v>
      </c>
      <c r="BQ751" s="10" t="s">
        <v>742</v>
      </c>
      <c r="BR751" s="10" t="s">
        <v>4341</v>
      </c>
      <c r="BS751" s="10">
        <v>38825</v>
      </c>
      <c r="BT751" s="10">
        <v>47956</v>
      </c>
      <c r="BU751" s="7">
        <v>22521.200000000001</v>
      </c>
      <c r="BV751" s="7">
        <v>49.18</v>
      </c>
      <c r="BW751" s="7">
        <v>0</v>
      </c>
    </row>
    <row r="752" spans="1:75" s="2" customFormat="1" ht="18.2" customHeight="1" x14ac:dyDescent="0.15">
      <c r="A752" s="11">
        <v>750</v>
      </c>
      <c r="B752" s="12" t="s">
        <v>127</v>
      </c>
      <c r="C752" s="12" t="s">
        <v>128</v>
      </c>
      <c r="D752" s="26">
        <v>45383</v>
      </c>
      <c r="E752" s="13" t="s">
        <v>1590</v>
      </c>
      <c r="F752" s="22">
        <v>146</v>
      </c>
      <c r="G752" s="22">
        <v>145</v>
      </c>
      <c r="H752" s="15">
        <v>35138.080000000002</v>
      </c>
      <c r="I752" s="15">
        <v>24768.06</v>
      </c>
      <c r="J752" s="15">
        <v>0</v>
      </c>
      <c r="K752" s="15">
        <v>59906.14</v>
      </c>
      <c r="L752" s="15">
        <v>290.19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59906.14</v>
      </c>
      <c r="S752" s="15">
        <v>57507.69</v>
      </c>
      <c r="T752" s="15">
        <v>281.10000000000002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57788.79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8">
        <f t="shared" si="11"/>
        <v>0</v>
      </c>
      <c r="AU752" s="15">
        <v>25058.25</v>
      </c>
      <c r="AV752" s="15">
        <v>57788.79</v>
      </c>
      <c r="AW752" s="16">
        <v>84</v>
      </c>
      <c r="AX752" s="16">
        <v>300</v>
      </c>
      <c r="AY752" s="15">
        <v>328501.40000000002</v>
      </c>
      <c r="AZ752" s="15">
        <v>64871.35</v>
      </c>
      <c r="BA752" s="14">
        <v>72.842178000000004</v>
      </c>
      <c r="BB752" s="14">
        <v>67.266886124196901</v>
      </c>
      <c r="BC752" s="14">
        <v>9.6</v>
      </c>
      <c r="BD752" s="14"/>
      <c r="BE752" s="13" t="s">
        <v>3776</v>
      </c>
      <c r="BF752" s="11"/>
      <c r="BG752" s="13" t="s">
        <v>146</v>
      </c>
      <c r="BH752" s="13" t="s">
        <v>46</v>
      </c>
      <c r="BI752" s="13" t="s">
        <v>390</v>
      </c>
      <c r="BJ752" s="13" t="s">
        <v>3777</v>
      </c>
      <c r="BK752" s="12" t="s">
        <v>2</v>
      </c>
      <c r="BL752" s="14">
        <v>486319.72189192002</v>
      </c>
      <c r="BM752" s="12" t="s">
        <v>131</v>
      </c>
      <c r="BN752" s="14"/>
      <c r="BO752" s="17">
        <v>38835</v>
      </c>
      <c r="BP752" s="17">
        <v>47966</v>
      </c>
      <c r="BQ752" s="10" t="s">
        <v>760</v>
      </c>
      <c r="BR752" s="10" t="s">
        <v>4328</v>
      </c>
      <c r="BS752" s="10">
        <v>38835</v>
      </c>
      <c r="BT752" s="10">
        <v>47966</v>
      </c>
      <c r="BU752" s="14">
        <v>25070.36</v>
      </c>
      <c r="BV752" s="14">
        <v>58.81</v>
      </c>
      <c r="BW752" s="14">
        <v>0</v>
      </c>
    </row>
    <row r="753" spans="1:75" s="2" customFormat="1" ht="18.2" customHeight="1" x14ac:dyDescent="0.15">
      <c r="A753" s="4">
        <v>751</v>
      </c>
      <c r="B753" s="5" t="s">
        <v>127</v>
      </c>
      <c r="C753" s="5" t="s">
        <v>128</v>
      </c>
      <c r="D753" s="25">
        <v>45383</v>
      </c>
      <c r="E753" s="6" t="s">
        <v>1591</v>
      </c>
      <c r="F753" s="21">
        <v>102</v>
      </c>
      <c r="G753" s="21">
        <v>101</v>
      </c>
      <c r="H753" s="8">
        <v>40091.26</v>
      </c>
      <c r="I753" s="8">
        <v>22688.43</v>
      </c>
      <c r="J753" s="8">
        <v>0</v>
      </c>
      <c r="K753" s="8">
        <v>62779.69</v>
      </c>
      <c r="L753" s="8">
        <v>327.13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62779.69</v>
      </c>
      <c r="S753" s="8">
        <v>42395.37</v>
      </c>
      <c r="T753" s="8">
        <v>317.39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42712.76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f t="shared" si="11"/>
        <v>0</v>
      </c>
      <c r="AU753" s="8">
        <v>23015.56</v>
      </c>
      <c r="AV753" s="8">
        <v>42712.76</v>
      </c>
      <c r="AW753" s="9">
        <v>85</v>
      </c>
      <c r="AX753" s="9">
        <v>300</v>
      </c>
      <c r="AY753" s="8">
        <v>462001.4</v>
      </c>
      <c r="AZ753" s="8">
        <v>73769.279999999999</v>
      </c>
      <c r="BA753" s="7">
        <v>58.901860999999997</v>
      </c>
      <c r="BB753" s="7">
        <v>50.127106757759996</v>
      </c>
      <c r="BC753" s="7">
        <v>9.5</v>
      </c>
      <c r="BD753" s="7"/>
      <c r="BE753" s="6" t="s">
        <v>3776</v>
      </c>
      <c r="BF753" s="4"/>
      <c r="BG753" s="6" t="s">
        <v>177</v>
      </c>
      <c r="BH753" s="6" t="s">
        <v>209</v>
      </c>
      <c r="BI753" s="6" t="s">
        <v>210</v>
      </c>
      <c r="BJ753" s="6" t="s">
        <v>3777</v>
      </c>
      <c r="BK753" s="5" t="s">
        <v>2</v>
      </c>
      <c r="BL753" s="7">
        <v>509647.28125131998</v>
      </c>
      <c r="BM753" s="5" t="s">
        <v>131</v>
      </c>
      <c r="BN753" s="7"/>
      <c r="BO753" s="10">
        <v>38839</v>
      </c>
      <c r="BP753" s="10">
        <v>47970</v>
      </c>
      <c r="BQ753" s="10" t="s">
        <v>742</v>
      </c>
      <c r="BR753" s="10" t="s">
        <v>4341</v>
      </c>
      <c r="BS753" s="10">
        <v>38839</v>
      </c>
      <c r="BT753" s="10">
        <v>47970</v>
      </c>
      <c r="BU753" s="7">
        <v>18530.47</v>
      </c>
      <c r="BV753" s="7">
        <v>51.23</v>
      </c>
      <c r="BW753" s="7">
        <v>0</v>
      </c>
    </row>
    <row r="754" spans="1:75" s="2" customFormat="1" ht="18.2" customHeight="1" x14ac:dyDescent="0.15">
      <c r="A754" s="11">
        <v>752</v>
      </c>
      <c r="B754" s="12" t="s">
        <v>127</v>
      </c>
      <c r="C754" s="12" t="s">
        <v>128</v>
      </c>
      <c r="D754" s="26">
        <v>45383</v>
      </c>
      <c r="E754" s="13" t="s">
        <v>1592</v>
      </c>
      <c r="F754" s="22">
        <v>161</v>
      </c>
      <c r="G754" s="22">
        <v>160</v>
      </c>
      <c r="H754" s="15">
        <v>12236.6</v>
      </c>
      <c r="I754" s="15">
        <v>38301.089999999997</v>
      </c>
      <c r="J754" s="15">
        <v>0</v>
      </c>
      <c r="K754" s="15">
        <v>50537.69</v>
      </c>
      <c r="L754" s="15">
        <v>425.25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50537.69</v>
      </c>
      <c r="S754" s="15">
        <v>45238.1</v>
      </c>
      <c r="T754" s="15">
        <v>97.89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45335.99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8">
        <f t="shared" si="11"/>
        <v>0</v>
      </c>
      <c r="AU754" s="15">
        <v>38726.339999999997</v>
      </c>
      <c r="AV754" s="15">
        <v>45335.99</v>
      </c>
      <c r="AW754" s="16">
        <v>25</v>
      </c>
      <c r="AX754" s="16">
        <v>240</v>
      </c>
      <c r="AY754" s="15">
        <v>395428.88</v>
      </c>
      <c r="AZ754" s="15">
        <v>55732</v>
      </c>
      <c r="BA754" s="14">
        <v>52.002389000000001</v>
      </c>
      <c r="BB754" s="14">
        <v>47.1556846074322</v>
      </c>
      <c r="BC754" s="14">
        <v>9.6</v>
      </c>
      <c r="BD754" s="14"/>
      <c r="BE754" s="13" t="s">
        <v>3776</v>
      </c>
      <c r="BF754" s="11"/>
      <c r="BG754" s="13" t="s">
        <v>315</v>
      </c>
      <c r="BH754" s="13" t="s">
        <v>44</v>
      </c>
      <c r="BI754" s="13" t="s">
        <v>387</v>
      </c>
      <c r="BJ754" s="13" t="s">
        <v>3777</v>
      </c>
      <c r="BK754" s="12" t="s">
        <v>2</v>
      </c>
      <c r="BL754" s="14">
        <v>410266.38247532002</v>
      </c>
      <c r="BM754" s="12" t="s">
        <v>131</v>
      </c>
      <c r="BN754" s="14"/>
      <c r="BO754" s="17">
        <v>38849</v>
      </c>
      <c r="BP754" s="17">
        <v>46154</v>
      </c>
      <c r="BQ754" s="10" t="s">
        <v>761</v>
      </c>
      <c r="BR754" s="10" t="s">
        <v>4362</v>
      </c>
      <c r="BS754" s="10">
        <v>38849</v>
      </c>
      <c r="BT754" s="10">
        <v>46154</v>
      </c>
      <c r="BU754" s="14">
        <v>23770.54</v>
      </c>
      <c r="BV754" s="14">
        <v>48.23</v>
      </c>
      <c r="BW754" s="14">
        <v>0</v>
      </c>
    </row>
    <row r="755" spans="1:75" s="2" customFormat="1" ht="18.2" customHeight="1" x14ac:dyDescent="0.15">
      <c r="A755" s="4">
        <v>753</v>
      </c>
      <c r="B755" s="5" t="s">
        <v>127</v>
      </c>
      <c r="C755" s="5" t="s">
        <v>128</v>
      </c>
      <c r="D755" s="25">
        <v>45383</v>
      </c>
      <c r="E755" s="6" t="s">
        <v>1593</v>
      </c>
      <c r="F755" s="21">
        <v>70</v>
      </c>
      <c r="G755" s="21">
        <v>70</v>
      </c>
      <c r="H755" s="8">
        <v>0</v>
      </c>
      <c r="I755" s="8">
        <v>42512.01</v>
      </c>
      <c r="J755" s="8">
        <v>0</v>
      </c>
      <c r="K755" s="8">
        <v>42512.01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42512.01</v>
      </c>
      <c r="S755" s="8">
        <v>12810.05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12810.05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f t="shared" si="11"/>
        <v>0</v>
      </c>
      <c r="AU755" s="8">
        <v>42512.01</v>
      </c>
      <c r="AV755" s="8">
        <v>12810.05</v>
      </c>
      <c r="AW755" s="9">
        <v>92</v>
      </c>
      <c r="AX755" s="9">
        <v>300</v>
      </c>
      <c r="AY755" s="8">
        <v>420485.78</v>
      </c>
      <c r="AZ755" s="8">
        <v>90937.75</v>
      </c>
      <c r="BA755" s="7">
        <v>79.795784999999995</v>
      </c>
      <c r="BB755" s="7">
        <v>37.303311439725</v>
      </c>
      <c r="BC755" s="7">
        <v>9.5</v>
      </c>
      <c r="BD755" s="7"/>
      <c r="BE755" s="6" t="s">
        <v>3776</v>
      </c>
      <c r="BF755" s="4"/>
      <c r="BG755" s="6" t="s">
        <v>315</v>
      </c>
      <c r="BH755" s="6" t="s">
        <v>44</v>
      </c>
      <c r="BI755" s="6" t="s">
        <v>387</v>
      </c>
      <c r="BJ755" s="6" t="s">
        <v>3777</v>
      </c>
      <c r="BK755" s="5" t="s">
        <v>2</v>
      </c>
      <c r="BL755" s="7">
        <v>345113.68751627998</v>
      </c>
      <c r="BM755" s="5" t="s">
        <v>131</v>
      </c>
      <c r="BN755" s="7"/>
      <c r="BO755" s="10">
        <v>38849</v>
      </c>
      <c r="BP755" s="10">
        <v>47980</v>
      </c>
      <c r="BQ755" s="10" t="s">
        <v>752</v>
      </c>
      <c r="BR755" s="10" t="s">
        <v>4338</v>
      </c>
      <c r="BS755" s="10">
        <v>38849</v>
      </c>
      <c r="BT755" s="10">
        <v>47980</v>
      </c>
      <c r="BU755" s="7">
        <v>15193.11</v>
      </c>
      <c r="BV755" s="7">
        <v>0</v>
      </c>
      <c r="BW755" s="7">
        <v>0</v>
      </c>
    </row>
    <row r="756" spans="1:75" s="2" customFormat="1" ht="18.2" customHeight="1" x14ac:dyDescent="0.15">
      <c r="A756" s="11">
        <v>754</v>
      </c>
      <c r="B756" s="12" t="s">
        <v>127</v>
      </c>
      <c r="C756" s="12" t="s">
        <v>128</v>
      </c>
      <c r="D756" s="26">
        <v>45383</v>
      </c>
      <c r="E756" s="13" t="s">
        <v>1594</v>
      </c>
      <c r="F756" s="22">
        <v>165</v>
      </c>
      <c r="G756" s="22">
        <v>164</v>
      </c>
      <c r="H756" s="15">
        <v>38643.39</v>
      </c>
      <c r="I756" s="15">
        <v>28900.53</v>
      </c>
      <c r="J756" s="15">
        <v>0</v>
      </c>
      <c r="K756" s="15">
        <v>67543.92</v>
      </c>
      <c r="L756" s="15">
        <v>315.31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67543.92</v>
      </c>
      <c r="S756" s="15">
        <v>72808.539999999994</v>
      </c>
      <c r="T756" s="15">
        <v>305.93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73114.47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8">
        <f t="shared" si="11"/>
        <v>0</v>
      </c>
      <c r="AU756" s="15">
        <v>29215.84</v>
      </c>
      <c r="AV756" s="15">
        <v>73114.47</v>
      </c>
      <c r="AW756" s="16">
        <v>85</v>
      </c>
      <c r="AX756" s="16">
        <v>300</v>
      </c>
      <c r="AY756" s="15">
        <v>426581.47</v>
      </c>
      <c r="AZ756" s="15">
        <v>71104.759999999995</v>
      </c>
      <c r="BA756" s="14">
        <v>61.501221000000001</v>
      </c>
      <c r="BB756" s="14">
        <v>58.421314566371102</v>
      </c>
      <c r="BC756" s="14">
        <v>9.5</v>
      </c>
      <c r="BD756" s="14"/>
      <c r="BE756" s="13" t="s">
        <v>3776</v>
      </c>
      <c r="BF756" s="11"/>
      <c r="BG756" s="13" t="s">
        <v>315</v>
      </c>
      <c r="BH756" s="13" t="s">
        <v>44</v>
      </c>
      <c r="BI756" s="13" t="s">
        <v>387</v>
      </c>
      <c r="BJ756" s="13" t="s">
        <v>3777</v>
      </c>
      <c r="BK756" s="12" t="s">
        <v>2</v>
      </c>
      <c r="BL756" s="14">
        <v>548323.43378975999</v>
      </c>
      <c r="BM756" s="12" t="s">
        <v>131</v>
      </c>
      <c r="BN756" s="14"/>
      <c r="BO756" s="17">
        <v>38849</v>
      </c>
      <c r="BP756" s="17">
        <v>47980</v>
      </c>
      <c r="BQ756" s="10" t="s">
        <v>742</v>
      </c>
      <c r="BR756" s="10" t="s">
        <v>4341</v>
      </c>
      <c r="BS756" s="10">
        <v>38849</v>
      </c>
      <c r="BT756" s="10">
        <v>47980</v>
      </c>
      <c r="BU756" s="14">
        <v>28878.54</v>
      </c>
      <c r="BV756" s="14">
        <v>49.38</v>
      </c>
      <c r="BW756" s="14">
        <v>0</v>
      </c>
    </row>
    <row r="757" spans="1:75" s="2" customFormat="1" ht="18.2" customHeight="1" x14ac:dyDescent="0.15">
      <c r="A757" s="4">
        <v>755</v>
      </c>
      <c r="B757" s="5" t="s">
        <v>127</v>
      </c>
      <c r="C757" s="5" t="s">
        <v>128</v>
      </c>
      <c r="D757" s="25">
        <v>45383</v>
      </c>
      <c r="E757" s="6" t="s">
        <v>1595</v>
      </c>
      <c r="F757" s="21">
        <v>0</v>
      </c>
      <c r="G757" s="21">
        <v>0</v>
      </c>
      <c r="H757" s="8">
        <v>44773.99</v>
      </c>
      <c r="I757" s="8">
        <v>0</v>
      </c>
      <c r="J757" s="8">
        <v>0</v>
      </c>
      <c r="K757" s="8">
        <v>44773.99</v>
      </c>
      <c r="L757" s="8">
        <v>365.32</v>
      </c>
      <c r="M757" s="8">
        <v>0</v>
      </c>
      <c r="N757" s="8">
        <v>0</v>
      </c>
      <c r="O757" s="8">
        <v>365.32</v>
      </c>
      <c r="P757" s="8">
        <v>0</v>
      </c>
      <c r="Q757" s="8">
        <v>0</v>
      </c>
      <c r="R757" s="8">
        <v>44408.67</v>
      </c>
      <c r="S757" s="8">
        <v>0</v>
      </c>
      <c r="T757" s="8">
        <v>354.46</v>
      </c>
      <c r="U757" s="8">
        <v>0</v>
      </c>
      <c r="V757" s="8">
        <v>0</v>
      </c>
      <c r="W757" s="8">
        <v>354.46</v>
      </c>
      <c r="X757" s="8">
        <v>0</v>
      </c>
      <c r="Y757" s="8">
        <v>0</v>
      </c>
      <c r="Z757" s="8">
        <v>0</v>
      </c>
      <c r="AA757" s="8">
        <v>57.21</v>
      </c>
      <c r="AB757" s="8">
        <v>0</v>
      </c>
      <c r="AC757" s="8">
        <v>0</v>
      </c>
      <c r="AD757" s="8">
        <v>0</v>
      </c>
      <c r="AE757" s="8">
        <v>0</v>
      </c>
      <c r="AF757" s="8">
        <v>-31.83</v>
      </c>
      <c r="AG757" s="8">
        <v>38.85</v>
      </c>
      <c r="AH757" s="8">
        <v>104.66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0.19</v>
      </c>
      <c r="AQ757" s="8">
        <v>0</v>
      </c>
      <c r="AR757" s="8">
        <v>0.09</v>
      </c>
      <c r="AS757" s="8">
        <v>0</v>
      </c>
      <c r="AT757" s="8">
        <f t="shared" si="11"/>
        <v>888.77</v>
      </c>
      <c r="AU757" s="8">
        <v>0</v>
      </c>
      <c r="AV757" s="8">
        <v>0</v>
      </c>
      <c r="AW757" s="9">
        <v>85</v>
      </c>
      <c r="AX757" s="9">
        <v>300</v>
      </c>
      <c r="AY757" s="8">
        <v>411996.79</v>
      </c>
      <c r="AZ757" s="8">
        <v>82383.460000000006</v>
      </c>
      <c r="BA757" s="7">
        <v>73.786981999999995</v>
      </c>
      <c r="BB757" s="7">
        <v>39.774752528407298</v>
      </c>
      <c r="BC757" s="7">
        <v>9.5</v>
      </c>
      <c r="BD757" s="7"/>
      <c r="BE757" s="6" t="s">
        <v>3776</v>
      </c>
      <c r="BF757" s="4"/>
      <c r="BG757" s="6" t="s">
        <v>230</v>
      </c>
      <c r="BH757" s="6" t="s">
        <v>392</v>
      </c>
      <c r="BI757" s="6" t="s">
        <v>393</v>
      </c>
      <c r="BJ757" s="6" t="s">
        <v>1</v>
      </c>
      <c r="BK757" s="5" t="s">
        <v>2</v>
      </c>
      <c r="BL757" s="7">
        <v>360510.82650276</v>
      </c>
      <c r="BM757" s="5" t="s">
        <v>131</v>
      </c>
      <c r="BN757" s="7"/>
      <c r="BO757" s="10">
        <v>38852</v>
      </c>
      <c r="BP757" s="10">
        <v>47983</v>
      </c>
      <c r="BQ757" s="10" t="s">
        <v>4319</v>
      </c>
      <c r="BR757" s="10" t="s">
        <v>4326</v>
      </c>
      <c r="BS757" s="10">
        <v>38852</v>
      </c>
      <c r="BT757" s="10">
        <v>47983</v>
      </c>
      <c r="BU757" s="7">
        <v>0</v>
      </c>
      <c r="BV757" s="7">
        <v>57.21</v>
      </c>
      <c r="BW757" s="7">
        <v>0</v>
      </c>
    </row>
    <row r="758" spans="1:75" s="2" customFormat="1" ht="18.2" customHeight="1" x14ac:dyDescent="0.15">
      <c r="A758" s="11">
        <v>756</v>
      </c>
      <c r="B758" s="12" t="s">
        <v>127</v>
      </c>
      <c r="C758" s="12" t="s">
        <v>128</v>
      </c>
      <c r="D758" s="26">
        <v>45383</v>
      </c>
      <c r="E758" s="13" t="s">
        <v>1596</v>
      </c>
      <c r="F758" s="22">
        <v>16</v>
      </c>
      <c r="G758" s="22">
        <v>16</v>
      </c>
      <c r="H758" s="15">
        <v>7235.89</v>
      </c>
      <c r="I758" s="15">
        <v>8657.1</v>
      </c>
      <c r="J758" s="15">
        <v>0</v>
      </c>
      <c r="K758" s="15">
        <v>15892.99</v>
      </c>
      <c r="L758" s="15">
        <v>578.20000000000005</v>
      </c>
      <c r="M758" s="15">
        <v>0</v>
      </c>
      <c r="N758" s="15">
        <v>509.66</v>
      </c>
      <c r="O758" s="15">
        <v>0</v>
      </c>
      <c r="P758" s="15">
        <v>0</v>
      </c>
      <c r="Q758" s="15">
        <v>0</v>
      </c>
      <c r="R758" s="15">
        <v>15383.33</v>
      </c>
      <c r="S758" s="15">
        <v>1510.58</v>
      </c>
      <c r="T758" s="15">
        <v>57.28</v>
      </c>
      <c r="U758" s="15">
        <v>0</v>
      </c>
      <c r="V758" s="15">
        <v>125.82</v>
      </c>
      <c r="W758" s="15">
        <v>0</v>
      </c>
      <c r="X758" s="15">
        <v>0</v>
      </c>
      <c r="Y758" s="15">
        <v>0</v>
      </c>
      <c r="Z758" s="15">
        <v>1442.04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-136.63999999999999</v>
      </c>
      <c r="AG758" s="15">
        <v>0</v>
      </c>
      <c r="AH758" s="15">
        <v>0</v>
      </c>
      <c r="AI758" s="15">
        <v>45.13</v>
      </c>
      <c r="AJ758" s="15">
        <v>0</v>
      </c>
      <c r="AK758" s="15">
        <v>0</v>
      </c>
      <c r="AL758" s="15">
        <v>47.17</v>
      </c>
      <c r="AM758" s="15">
        <v>0</v>
      </c>
      <c r="AN758" s="15">
        <v>56.82</v>
      </c>
      <c r="AO758" s="15">
        <v>126.86</v>
      </c>
      <c r="AP758" s="15">
        <v>0</v>
      </c>
      <c r="AQ758" s="15">
        <v>0</v>
      </c>
      <c r="AR758" s="15">
        <v>0</v>
      </c>
      <c r="AS758" s="15">
        <v>0</v>
      </c>
      <c r="AT758" s="8">
        <f t="shared" si="11"/>
        <v>774.82</v>
      </c>
      <c r="AU758" s="15">
        <v>8725.64</v>
      </c>
      <c r="AV758" s="15">
        <v>1442.04</v>
      </c>
      <c r="AW758" s="16">
        <v>25</v>
      </c>
      <c r="AX758" s="16">
        <v>240</v>
      </c>
      <c r="AY758" s="15">
        <v>508000.54</v>
      </c>
      <c r="AZ758" s="15">
        <v>68175.3</v>
      </c>
      <c r="BA758" s="14">
        <v>49.525342999999999</v>
      </c>
      <c r="BB758" s="14">
        <v>11.175083860755899</v>
      </c>
      <c r="BC758" s="14">
        <v>9.5</v>
      </c>
      <c r="BD758" s="14"/>
      <c r="BE758" s="13" t="s">
        <v>3776</v>
      </c>
      <c r="BF758" s="11"/>
      <c r="BG758" s="13" t="s">
        <v>177</v>
      </c>
      <c r="BH758" s="13" t="s">
        <v>297</v>
      </c>
      <c r="BI758" s="13" t="s">
        <v>394</v>
      </c>
      <c r="BJ758" s="13" t="s">
        <v>3777</v>
      </c>
      <c r="BK758" s="12" t="s">
        <v>2</v>
      </c>
      <c r="BL758" s="14">
        <v>124882.30367324001</v>
      </c>
      <c r="BM758" s="12" t="s">
        <v>131</v>
      </c>
      <c r="BN758" s="14"/>
      <c r="BO758" s="17">
        <v>38854</v>
      </c>
      <c r="BP758" s="17">
        <v>46159</v>
      </c>
      <c r="BQ758" s="10" t="s">
        <v>765</v>
      </c>
      <c r="BR758" s="10" t="s">
        <v>4340</v>
      </c>
      <c r="BS758" s="10">
        <v>38854</v>
      </c>
      <c r="BT758" s="10">
        <v>46159</v>
      </c>
      <c r="BU758" s="14">
        <v>2568.13</v>
      </c>
      <c r="BV758" s="14">
        <v>45.13</v>
      </c>
      <c r="BW758" s="14">
        <v>0</v>
      </c>
    </row>
    <row r="759" spans="1:75" s="2" customFormat="1" ht="18.2" customHeight="1" x14ac:dyDescent="0.15">
      <c r="A759" s="4">
        <v>757</v>
      </c>
      <c r="B759" s="5" t="s">
        <v>127</v>
      </c>
      <c r="C759" s="5" t="s">
        <v>128</v>
      </c>
      <c r="D759" s="25">
        <v>45383</v>
      </c>
      <c r="E759" s="6" t="s">
        <v>1597</v>
      </c>
      <c r="F759" s="21">
        <v>0</v>
      </c>
      <c r="G759" s="21">
        <v>0</v>
      </c>
      <c r="H759" s="8">
        <v>14815.84</v>
      </c>
      <c r="I759" s="8">
        <v>0</v>
      </c>
      <c r="J759" s="8">
        <v>0</v>
      </c>
      <c r="K759" s="8">
        <v>14815.84</v>
      </c>
      <c r="L759" s="8">
        <v>514.79999999999995</v>
      </c>
      <c r="M759" s="8">
        <v>0</v>
      </c>
      <c r="N759" s="8">
        <v>0</v>
      </c>
      <c r="O759" s="8">
        <v>514.79999999999995</v>
      </c>
      <c r="P759" s="8">
        <v>0</v>
      </c>
      <c r="Q759" s="8">
        <v>0</v>
      </c>
      <c r="R759" s="8">
        <v>14301.04</v>
      </c>
      <c r="S759" s="8">
        <v>0</v>
      </c>
      <c r="T759" s="8">
        <v>118.53</v>
      </c>
      <c r="U759" s="8">
        <v>0</v>
      </c>
      <c r="V759" s="8">
        <v>0</v>
      </c>
      <c r="W759" s="8">
        <v>118.53</v>
      </c>
      <c r="X759" s="8">
        <v>0</v>
      </c>
      <c r="Y759" s="8">
        <v>0</v>
      </c>
      <c r="Z759" s="8">
        <v>0</v>
      </c>
      <c r="AA759" s="8">
        <v>58.39</v>
      </c>
      <c r="AB759" s="8">
        <v>0</v>
      </c>
      <c r="AC759" s="8">
        <v>0</v>
      </c>
      <c r="AD759" s="8">
        <v>0</v>
      </c>
      <c r="AE759" s="8">
        <v>0</v>
      </c>
      <c r="AF759" s="8">
        <v>-24.91</v>
      </c>
      <c r="AG759" s="8">
        <v>30.09</v>
      </c>
      <c r="AH759" s="8">
        <v>85.03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23.52</v>
      </c>
      <c r="AQ759" s="8">
        <v>0</v>
      </c>
      <c r="AR759" s="8">
        <v>23.24</v>
      </c>
      <c r="AS759" s="8">
        <v>0</v>
      </c>
      <c r="AT759" s="8">
        <f t="shared" si="11"/>
        <v>782.20999999999992</v>
      </c>
      <c r="AU759" s="8">
        <v>0</v>
      </c>
      <c r="AV759" s="8">
        <v>0</v>
      </c>
      <c r="AW759" s="9">
        <v>25</v>
      </c>
      <c r="AX759" s="9">
        <v>240</v>
      </c>
      <c r="AY759" s="8">
        <v>320000.26</v>
      </c>
      <c r="AZ759" s="8">
        <v>67471.320000000007</v>
      </c>
      <c r="BA759" s="7">
        <v>77.812437000000003</v>
      </c>
      <c r="BB759" s="7">
        <v>16.492915419981099</v>
      </c>
      <c r="BC759" s="7">
        <v>9.6</v>
      </c>
      <c r="BD759" s="7"/>
      <c r="BE759" s="6" t="s">
        <v>3776</v>
      </c>
      <c r="BF759" s="4"/>
      <c r="BG759" s="6" t="s">
        <v>198</v>
      </c>
      <c r="BH759" s="6" t="s">
        <v>21</v>
      </c>
      <c r="BI759" s="6" t="s">
        <v>395</v>
      </c>
      <c r="BJ759" s="6" t="s">
        <v>1</v>
      </c>
      <c r="BK759" s="5" t="s">
        <v>2</v>
      </c>
      <c r="BL759" s="7">
        <v>116096.24314912</v>
      </c>
      <c r="BM759" s="5" t="s">
        <v>131</v>
      </c>
      <c r="BN759" s="7"/>
      <c r="BO759" s="10">
        <v>38855</v>
      </c>
      <c r="BP759" s="10">
        <v>46160</v>
      </c>
      <c r="BQ759" s="10" t="s">
        <v>4319</v>
      </c>
      <c r="BR759" s="10" t="s">
        <v>4326</v>
      </c>
      <c r="BS759" s="10">
        <v>38855</v>
      </c>
      <c r="BT759" s="10">
        <v>46160</v>
      </c>
      <c r="BU759" s="7">
        <v>0</v>
      </c>
      <c r="BV759" s="7">
        <v>58.39</v>
      </c>
      <c r="BW759" s="7">
        <v>0</v>
      </c>
    </row>
    <row r="760" spans="1:75" s="2" customFormat="1" ht="18.2" customHeight="1" x14ac:dyDescent="0.15">
      <c r="A760" s="11">
        <v>758</v>
      </c>
      <c r="B760" s="12" t="s">
        <v>127</v>
      </c>
      <c r="C760" s="12" t="s">
        <v>128</v>
      </c>
      <c r="D760" s="26">
        <v>45383</v>
      </c>
      <c r="E760" s="13" t="s">
        <v>1598</v>
      </c>
      <c r="F760" s="22">
        <v>0</v>
      </c>
      <c r="G760" s="22">
        <v>0</v>
      </c>
      <c r="H760" s="15">
        <v>30496.52</v>
      </c>
      <c r="I760" s="15">
        <v>0</v>
      </c>
      <c r="J760" s="15">
        <v>0</v>
      </c>
      <c r="K760" s="15">
        <v>30496.52</v>
      </c>
      <c r="L760" s="15">
        <v>398.65</v>
      </c>
      <c r="M760" s="15">
        <v>0</v>
      </c>
      <c r="N760" s="15">
        <v>0</v>
      </c>
      <c r="O760" s="15">
        <v>398.65</v>
      </c>
      <c r="P760" s="15">
        <v>0</v>
      </c>
      <c r="Q760" s="15">
        <v>0</v>
      </c>
      <c r="R760" s="15">
        <v>30097.87</v>
      </c>
      <c r="S760" s="15">
        <v>0</v>
      </c>
      <c r="T760" s="15">
        <v>241.43</v>
      </c>
      <c r="U760" s="15">
        <v>0</v>
      </c>
      <c r="V760" s="15">
        <v>0</v>
      </c>
      <c r="W760" s="15">
        <v>241.43</v>
      </c>
      <c r="X760" s="15">
        <v>0</v>
      </c>
      <c r="Y760" s="15">
        <v>0</v>
      </c>
      <c r="Z760" s="15">
        <v>0</v>
      </c>
      <c r="AA760" s="15">
        <v>50.88</v>
      </c>
      <c r="AB760" s="15">
        <v>0</v>
      </c>
      <c r="AC760" s="15">
        <v>0</v>
      </c>
      <c r="AD760" s="15">
        <v>0</v>
      </c>
      <c r="AE760" s="15">
        <v>0</v>
      </c>
      <c r="AF760" s="15">
        <v>-28.28</v>
      </c>
      <c r="AG760" s="15">
        <v>34.549999999999997</v>
      </c>
      <c r="AH760" s="15">
        <v>93.16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0.11</v>
      </c>
      <c r="AQ760" s="15">
        <v>0</v>
      </c>
      <c r="AR760" s="15">
        <v>2.13</v>
      </c>
      <c r="AS760" s="15">
        <v>0</v>
      </c>
      <c r="AT760" s="8">
        <f t="shared" si="11"/>
        <v>788.37</v>
      </c>
      <c r="AU760" s="15">
        <v>0</v>
      </c>
      <c r="AV760" s="15">
        <v>0</v>
      </c>
      <c r="AW760" s="16">
        <v>85</v>
      </c>
      <c r="AX760" s="16">
        <v>300</v>
      </c>
      <c r="AY760" s="15">
        <v>368198.37</v>
      </c>
      <c r="AZ760" s="15">
        <v>73261.119999999995</v>
      </c>
      <c r="BA760" s="14">
        <v>73.429715000000002</v>
      </c>
      <c r="BB760" s="14">
        <v>30.167133893217201</v>
      </c>
      <c r="BC760" s="14">
        <v>9.5</v>
      </c>
      <c r="BD760" s="14"/>
      <c r="BE760" s="13" t="s">
        <v>3776</v>
      </c>
      <c r="BF760" s="11"/>
      <c r="BG760" s="13" t="s">
        <v>148</v>
      </c>
      <c r="BH760" s="13" t="s">
        <v>42</v>
      </c>
      <c r="BI760" s="13" t="s">
        <v>251</v>
      </c>
      <c r="BJ760" s="13" t="s">
        <v>1</v>
      </c>
      <c r="BK760" s="12" t="s">
        <v>2</v>
      </c>
      <c r="BL760" s="14">
        <v>244335.35140036</v>
      </c>
      <c r="BM760" s="12" t="s">
        <v>131</v>
      </c>
      <c r="BN760" s="14"/>
      <c r="BO760" s="17">
        <v>38855</v>
      </c>
      <c r="BP760" s="17">
        <v>47986</v>
      </c>
      <c r="BQ760" s="10" t="s">
        <v>4319</v>
      </c>
      <c r="BR760" s="10" t="s">
        <v>4326</v>
      </c>
      <c r="BS760" s="10">
        <v>38855</v>
      </c>
      <c r="BT760" s="10">
        <v>47986</v>
      </c>
      <c r="BU760" s="14">
        <v>0</v>
      </c>
      <c r="BV760" s="14">
        <v>50.88</v>
      </c>
      <c r="BW760" s="14">
        <v>0</v>
      </c>
    </row>
    <row r="761" spans="1:75" s="2" customFormat="1" ht="18.2" customHeight="1" x14ac:dyDescent="0.15">
      <c r="A761" s="4">
        <v>759</v>
      </c>
      <c r="B761" s="5" t="s">
        <v>127</v>
      </c>
      <c r="C761" s="5" t="s">
        <v>128</v>
      </c>
      <c r="D761" s="25">
        <v>45383</v>
      </c>
      <c r="E761" s="6" t="s">
        <v>1599</v>
      </c>
      <c r="F761" s="21">
        <v>10</v>
      </c>
      <c r="G761" s="21">
        <v>9</v>
      </c>
      <c r="H761" s="8">
        <v>42910.32</v>
      </c>
      <c r="I761" s="8">
        <v>4129.6000000000004</v>
      </c>
      <c r="J761" s="8">
        <v>0</v>
      </c>
      <c r="K761" s="8">
        <v>47039.92</v>
      </c>
      <c r="L761" s="8">
        <v>502.72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47039.92</v>
      </c>
      <c r="S761" s="8">
        <v>2857.23</v>
      </c>
      <c r="T761" s="8">
        <v>339.71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3196.94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f t="shared" si="11"/>
        <v>0</v>
      </c>
      <c r="AU761" s="8">
        <v>4632.32</v>
      </c>
      <c r="AV761" s="8">
        <v>3196.94</v>
      </c>
      <c r="AW761" s="9">
        <v>85</v>
      </c>
      <c r="AX761" s="9">
        <v>300</v>
      </c>
      <c r="AY761" s="8">
        <v>516997.6</v>
      </c>
      <c r="AZ761" s="8">
        <v>96421.17</v>
      </c>
      <c r="BA761" s="7">
        <v>68.827821</v>
      </c>
      <c r="BB761" s="7">
        <v>33.578260807396603</v>
      </c>
      <c r="BC761" s="7">
        <v>9.5</v>
      </c>
      <c r="BD761" s="7"/>
      <c r="BE761" s="6" t="s">
        <v>3776</v>
      </c>
      <c r="BF761" s="4"/>
      <c r="BG761" s="6" t="s">
        <v>132</v>
      </c>
      <c r="BH761" s="6" t="s">
        <v>10</v>
      </c>
      <c r="BI761" s="6" t="s">
        <v>250</v>
      </c>
      <c r="BJ761" s="6" t="s">
        <v>3777</v>
      </c>
      <c r="BK761" s="5" t="s">
        <v>2</v>
      </c>
      <c r="BL761" s="7">
        <v>381871.38767775998</v>
      </c>
      <c r="BM761" s="5" t="s">
        <v>131</v>
      </c>
      <c r="BN761" s="7"/>
      <c r="BO761" s="10">
        <v>38855</v>
      </c>
      <c r="BP761" s="10">
        <v>47986</v>
      </c>
      <c r="BQ761" s="10" t="s">
        <v>3698</v>
      </c>
      <c r="BR761" s="10" t="s">
        <v>4322</v>
      </c>
      <c r="BS761" s="10">
        <v>38855</v>
      </c>
      <c r="BT761" s="10">
        <v>47986</v>
      </c>
      <c r="BU761" s="7">
        <v>2126.79</v>
      </c>
      <c r="BV761" s="7">
        <v>66.95</v>
      </c>
      <c r="BW761" s="7">
        <v>0</v>
      </c>
    </row>
    <row r="762" spans="1:75" s="2" customFormat="1" ht="18.2" customHeight="1" x14ac:dyDescent="0.15">
      <c r="A762" s="11">
        <v>760</v>
      </c>
      <c r="B762" s="12" t="s">
        <v>127</v>
      </c>
      <c r="C762" s="12" t="s">
        <v>128</v>
      </c>
      <c r="D762" s="26">
        <v>45383</v>
      </c>
      <c r="E762" s="13" t="s">
        <v>1600</v>
      </c>
      <c r="F762" s="22">
        <v>116</v>
      </c>
      <c r="G762" s="22">
        <v>115</v>
      </c>
      <c r="H762" s="15">
        <v>17602.04</v>
      </c>
      <c r="I762" s="15">
        <v>16956.849999999999</v>
      </c>
      <c r="J762" s="15">
        <v>0</v>
      </c>
      <c r="K762" s="15">
        <v>34558.89</v>
      </c>
      <c r="L762" s="15">
        <v>226.08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34558.89</v>
      </c>
      <c r="S762" s="15">
        <v>25236.65</v>
      </c>
      <c r="T762" s="15">
        <v>140.82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25377.47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8">
        <f t="shared" si="11"/>
        <v>0</v>
      </c>
      <c r="AU762" s="15">
        <v>17182.93</v>
      </c>
      <c r="AV762" s="15">
        <v>25377.47</v>
      </c>
      <c r="AW762" s="16">
        <v>85</v>
      </c>
      <c r="AX762" s="16">
        <v>300</v>
      </c>
      <c r="AY762" s="15">
        <v>322999.98</v>
      </c>
      <c r="AZ762" s="15">
        <v>41661.99</v>
      </c>
      <c r="BA762" s="14">
        <v>47.602876999999999</v>
      </c>
      <c r="BB762" s="14">
        <v>39.486894167238098</v>
      </c>
      <c r="BC762" s="14">
        <v>9.6</v>
      </c>
      <c r="BD762" s="14"/>
      <c r="BE762" s="13" t="s">
        <v>3776</v>
      </c>
      <c r="BF762" s="11"/>
      <c r="BG762" s="13" t="s">
        <v>177</v>
      </c>
      <c r="BH762" s="13" t="s">
        <v>209</v>
      </c>
      <c r="BI762" s="13" t="s">
        <v>210</v>
      </c>
      <c r="BJ762" s="13" t="s">
        <v>3777</v>
      </c>
      <c r="BK762" s="12" t="s">
        <v>2</v>
      </c>
      <c r="BL762" s="14">
        <v>280550.03666892002</v>
      </c>
      <c r="BM762" s="12" t="s">
        <v>131</v>
      </c>
      <c r="BN762" s="14"/>
      <c r="BO762" s="17">
        <v>38856</v>
      </c>
      <c r="BP762" s="17">
        <v>47987</v>
      </c>
      <c r="BQ762" s="10" t="s">
        <v>765</v>
      </c>
      <c r="BR762" s="10" t="s">
        <v>4340</v>
      </c>
      <c r="BS762" s="10">
        <v>38856</v>
      </c>
      <c r="BT762" s="10">
        <v>47987</v>
      </c>
      <c r="BU762" s="14">
        <v>13331.6</v>
      </c>
      <c r="BV762" s="14">
        <v>37.770000000000003</v>
      </c>
      <c r="BW762" s="14">
        <v>0</v>
      </c>
    </row>
    <row r="763" spans="1:75" s="2" customFormat="1" ht="18.2" customHeight="1" x14ac:dyDescent="0.15">
      <c r="A763" s="4">
        <v>761</v>
      </c>
      <c r="B763" s="5" t="s">
        <v>127</v>
      </c>
      <c r="C763" s="5" t="s">
        <v>128</v>
      </c>
      <c r="D763" s="25">
        <v>45383</v>
      </c>
      <c r="E763" s="6" t="s">
        <v>1601</v>
      </c>
      <c r="F763" s="21">
        <v>0</v>
      </c>
      <c r="G763" s="21">
        <v>0</v>
      </c>
      <c r="H763" s="8">
        <v>9212.5499999999993</v>
      </c>
      <c r="I763" s="8">
        <v>0</v>
      </c>
      <c r="J763" s="8">
        <v>0</v>
      </c>
      <c r="K763" s="8">
        <v>9212.5499999999993</v>
      </c>
      <c r="L763" s="8">
        <v>320.27999999999997</v>
      </c>
      <c r="M763" s="8">
        <v>0</v>
      </c>
      <c r="N763" s="8">
        <v>0</v>
      </c>
      <c r="O763" s="8">
        <v>320.27999999999997</v>
      </c>
      <c r="P763" s="8">
        <v>0</v>
      </c>
      <c r="Q763" s="8">
        <v>0</v>
      </c>
      <c r="R763" s="8">
        <v>8892.27</v>
      </c>
      <c r="S763" s="8">
        <v>0</v>
      </c>
      <c r="T763" s="8">
        <v>73.7</v>
      </c>
      <c r="U763" s="8">
        <v>0</v>
      </c>
      <c r="V763" s="8">
        <v>0</v>
      </c>
      <c r="W763" s="8">
        <v>73.7</v>
      </c>
      <c r="X763" s="8">
        <v>0</v>
      </c>
      <c r="Y763" s="8">
        <v>0</v>
      </c>
      <c r="Z763" s="8">
        <v>0</v>
      </c>
      <c r="AA763" s="8">
        <v>36.32</v>
      </c>
      <c r="AB763" s="8">
        <v>0</v>
      </c>
      <c r="AC763" s="8">
        <v>0</v>
      </c>
      <c r="AD763" s="8">
        <v>0</v>
      </c>
      <c r="AE763" s="8">
        <v>0</v>
      </c>
      <c r="AF763" s="8">
        <v>-17.11</v>
      </c>
      <c r="AG763" s="8">
        <v>18.72</v>
      </c>
      <c r="AH763" s="8">
        <v>56.86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64.33</v>
      </c>
      <c r="AQ763" s="8">
        <v>0</v>
      </c>
      <c r="AR763" s="8">
        <v>64.06</v>
      </c>
      <c r="AS763" s="8">
        <v>0</v>
      </c>
      <c r="AT763" s="8">
        <f t="shared" si="11"/>
        <v>489.03999999999996</v>
      </c>
      <c r="AU763" s="8">
        <v>0</v>
      </c>
      <c r="AV763" s="8">
        <v>0</v>
      </c>
      <c r="AW763" s="9">
        <v>25</v>
      </c>
      <c r="AX763" s="9">
        <v>240</v>
      </c>
      <c r="AY763" s="8">
        <v>298001.03999999998</v>
      </c>
      <c r="AZ763" s="8">
        <v>41971.62</v>
      </c>
      <c r="BA763" s="7">
        <v>51.979683999999999</v>
      </c>
      <c r="BB763" s="7">
        <v>11.012617207596</v>
      </c>
      <c r="BC763" s="7">
        <v>9.6</v>
      </c>
      <c r="BD763" s="7"/>
      <c r="BE763" s="6" t="s">
        <v>3776</v>
      </c>
      <c r="BF763" s="4"/>
      <c r="BG763" s="6" t="s">
        <v>171</v>
      </c>
      <c r="BH763" s="6" t="s">
        <v>11</v>
      </c>
      <c r="BI763" s="6" t="s">
        <v>208</v>
      </c>
      <c r="BJ763" s="6" t="s">
        <v>1</v>
      </c>
      <c r="BK763" s="5" t="s">
        <v>2</v>
      </c>
      <c r="BL763" s="7">
        <v>72187.696843559999</v>
      </c>
      <c r="BM763" s="5" t="s">
        <v>131</v>
      </c>
      <c r="BN763" s="7"/>
      <c r="BO763" s="10">
        <v>38856</v>
      </c>
      <c r="BP763" s="10">
        <v>46161</v>
      </c>
      <c r="BQ763" s="10" t="s">
        <v>4319</v>
      </c>
      <c r="BR763" s="10" t="s">
        <v>4326</v>
      </c>
      <c r="BS763" s="10">
        <v>38856</v>
      </c>
      <c r="BT763" s="10">
        <v>46161</v>
      </c>
      <c r="BU763" s="7">
        <v>0</v>
      </c>
      <c r="BV763" s="7">
        <v>36.32</v>
      </c>
      <c r="BW763" s="7">
        <v>0</v>
      </c>
    </row>
    <row r="764" spans="1:75" s="2" customFormat="1" ht="18.2" customHeight="1" x14ac:dyDescent="0.15">
      <c r="A764" s="11">
        <v>762</v>
      </c>
      <c r="B764" s="12" t="s">
        <v>127</v>
      </c>
      <c r="C764" s="12" t="s">
        <v>128</v>
      </c>
      <c r="D764" s="26">
        <v>45383</v>
      </c>
      <c r="E764" s="13" t="s">
        <v>1602</v>
      </c>
      <c r="F764" s="22">
        <v>170</v>
      </c>
      <c r="G764" s="22">
        <v>169</v>
      </c>
      <c r="H764" s="15">
        <v>36913.760000000002</v>
      </c>
      <c r="I764" s="15">
        <v>27746.46</v>
      </c>
      <c r="J764" s="15">
        <v>0</v>
      </c>
      <c r="K764" s="15">
        <v>64660.22</v>
      </c>
      <c r="L764" s="15">
        <v>300.01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64660.22</v>
      </c>
      <c r="S764" s="15">
        <v>72379</v>
      </c>
      <c r="T764" s="15">
        <v>295.31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72674.31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8">
        <f t="shared" si="11"/>
        <v>0</v>
      </c>
      <c r="AU764" s="15">
        <v>28046.47</v>
      </c>
      <c r="AV764" s="15">
        <v>72674.31</v>
      </c>
      <c r="AW764" s="16">
        <v>85</v>
      </c>
      <c r="AX764" s="16">
        <v>300</v>
      </c>
      <c r="AY764" s="15">
        <v>420487.53</v>
      </c>
      <c r="AZ764" s="15">
        <v>67599.539999999994</v>
      </c>
      <c r="BA764" s="14">
        <v>59.333754999999996</v>
      </c>
      <c r="BB764" s="14">
        <v>56.753842581267598</v>
      </c>
      <c r="BC764" s="14">
        <v>9.6</v>
      </c>
      <c r="BD764" s="14"/>
      <c r="BE764" s="13" t="s">
        <v>3776</v>
      </c>
      <c r="BF764" s="11"/>
      <c r="BG764" s="13" t="s">
        <v>315</v>
      </c>
      <c r="BH764" s="13" t="s">
        <v>44</v>
      </c>
      <c r="BI764" s="13" t="s">
        <v>387</v>
      </c>
      <c r="BJ764" s="13" t="s">
        <v>3777</v>
      </c>
      <c r="BK764" s="12" t="s">
        <v>2</v>
      </c>
      <c r="BL764" s="14">
        <v>524913.47644616</v>
      </c>
      <c r="BM764" s="12" t="s">
        <v>131</v>
      </c>
      <c r="BN764" s="14"/>
      <c r="BO764" s="17">
        <v>38857</v>
      </c>
      <c r="BP764" s="17">
        <v>47988</v>
      </c>
      <c r="BQ764" s="10" t="s">
        <v>4460</v>
      </c>
      <c r="BR764" s="10" t="s">
        <v>4461</v>
      </c>
      <c r="BS764" s="10">
        <v>38857</v>
      </c>
      <c r="BT764" s="10">
        <v>47988</v>
      </c>
      <c r="BU764" s="14">
        <v>30975.35</v>
      </c>
      <c r="BV764" s="14">
        <v>61.28</v>
      </c>
      <c r="BW764" s="14">
        <v>0</v>
      </c>
    </row>
    <row r="765" spans="1:75" s="2" customFormat="1" ht="18.2" customHeight="1" x14ac:dyDescent="0.15">
      <c r="A765" s="4">
        <v>763</v>
      </c>
      <c r="B765" s="5" t="s">
        <v>127</v>
      </c>
      <c r="C765" s="5" t="s">
        <v>128</v>
      </c>
      <c r="D765" s="25">
        <v>45383</v>
      </c>
      <c r="E765" s="6" t="s">
        <v>1603</v>
      </c>
      <c r="F765" s="21">
        <v>0</v>
      </c>
      <c r="G765" s="21">
        <v>0</v>
      </c>
      <c r="H765" s="8">
        <v>56726.36</v>
      </c>
      <c r="I765" s="8">
        <v>0</v>
      </c>
      <c r="J765" s="8">
        <v>0</v>
      </c>
      <c r="K765" s="8">
        <v>56726.36</v>
      </c>
      <c r="L765" s="8">
        <v>462.88</v>
      </c>
      <c r="M765" s="8">
        <v>0</v>
      </c>
      <c r="N765" s="8">
        <v>0</v>
      </c>
      <c r="O765" s="8">
        <v>462.88</v>
      </c>
      <c r="P765" s="8">
        <v>0</v>
      </c>
      <c r="Q765" s="8">
        <v>0</v>
      </c>
      <c r="R765" s="8">
        <v>56263.48</v>
      </c>
      <c r="S765" s="8">
        <v>0</v>
      </c>
      <c r="T765" s="8">
        <v>449.08</v>
      </c>
      <c r="U765" s="8">
        <v>0</v>
      </c>
      <c r="V765" s="8">
        <v>0</v>
      </c>
      <c r="W765" s="8">
        <v>449.08</v>
      </c>
      <c r="X765" s="8">
        <v>0</v>
      </c>
      <c r="Y765" s="8">
        <v>0</v>
      </c>
      <c r="Z765" s="8">
        <v>0</v>
      </c>
      <c r="AA765" s="8">
        <v>72.48</v>
      </c>
      <c r="AB765" s="8">
        <v>0</v>
      </c>
      <c r="AC765" s="8">
        <v>0</v>
      </c>
      <c r="AD765" s="8">
        <v>0</v>
      </c>
      <c r="AE765" s="8">
        <v>0</v>
      </c>
      <c r="AF765" s="8">
        <v>-40.14</v>
      </c>
      <c r="AG765" s="8">
        <v>49.22</v>
      </c>
      <c r="AH765" s="8">
        <v>132.25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6.78</v>
      </c>
      <c r="AQ765" s="8">
        <v>0</v>
      </c>
      <c r="AR765" s="8">
        <v>11.59</v>
      </c>
      <c r="AS765" s="8">
        <v>0</v>
      </c>
      <c r="AT765" s="8">
        <f t="shared" si="11"/>
        <v>1120.96</v>
      </c>
      <c r="AU765" s="8">
        <v>0</v>
      </c>
      <c r="AV765" s="8">
        <v>0</v>
      </c>
      <c r="AW765" s="9">
        <v>85</v>
      </c>
      <c r="AX765" s="9">
        <v>300</v>
      </c>
      <c r="AY765" s="8">
        <v>512793.94</v>
      </c>
      <c r="AZ765" s="8">
        <v>104379.3</v>
      </c>
      <c r="BA765" s="7">
        <v>75.124692999999994</v>
      </c>
      <c r="BB765" s="7">
        <v>40.494395556510199</v>
      </c>
      <c r="BC765" s="7">
        <v>9.5</v>
      </c>
      <c r="BD765" s="7"/>
      <c r="BE765" s="6" t="s">
        <v>3776</v>
      </c>
      <c r="BF765" s="4"/>
      <c r="BG765" s="6" t="s">
        <v>315</v>
      </c>
      <c r="BH765" s="6" t="s">
        <v>44</v>
      </c>
      <c r="BI765" s="6" t="s">
        <v>387</v>
      </c>
      <c r="BJ765" s="6" t="s">
        <v>1</v>
      </c>
      <c r="BK765" s="5" t="s">
        <v>2</v>
      </c>
      <c r="BL765" s="7">
        <v>456748.50601744</v>
      </c>
      <c r="BM765" s="5" t="s">
        <v>131</v>
      </c>
      <c r="BN765" s="7"/>
      <c r="BO765" s="10">
        <v>38857</v>
      </c>
      <c r="BP765" s="10">
        <v>47988</v>
      </c>
      <c r="BQ765" s="10" t="s">
        <v>4319</v>
      </c>
      <c r="BR765" s="10" t="s">
        <v>4326</v>
      </c>
      <c r="BS765" s="10">
        <v>38857</v>
      </c>
      <c r="BT765" s="10">
        <v>47988</v>
      </c>
      <c r="BU765" s="7">
        <v>0</v>
      </c>
      <c r="BV765" s="7">
        <v>72.48</v>
      </c>
      <c r="BW765" s="7">
        <v>0</v>
      </c>
    </row>
    <row r="766" spans="1:75" s="2" customFormat="1" ht="18.2" customHeight="1" x14ac:dyDescent="0.15">
      <c r="A766" s="11">
        <v>764</v>
      </c>
      <c r="B766" s="12" t="s">
        <v>127</v>
      </c>
      <c r="C766" s="12" t="s">
        <v>128</v>
      </c>
      <c r="D766" s="26">
        <v>45383</v>
      </c>
      <c r="E766" s="13" t="s">
        <v>1604</v>
      </c>
      <c r="F766" s="22">
        <v>178</v>
      </c>
      <c r="G766" s="22">
        <v>177</v>
      </c>
      <c r="H766" s="15">
        <v>60089.63</v>
      </c>
      <c r="I766" s="15">
        <v>46595.91</v>
      </c>
      <c r="J766" s="15">
        <v>0</v>
      </c>
      <c r="K766" s="15">
        <v>106685.54</v>
      </c>
      <c r="L766" s="15">
        <v>490.31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106685.54</v>
      </c>
      <c r="S766" s="15">
        <v>124389.63</v>
      </c>
      <c r="T766" s="15">
        <v>475.71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124865.34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8">
        <f t="shared" si="11"/>
        <v>0</v>
      </c>
      <c r="AU766" s="15">
        <v>47086.22</v>
      </c>
      <c r="AV766" s="15">
        <v>124865.34</v>
      </c>
      <c r="AW766" s="16">
        <v>85</v>
      </c>
      <c r="AX766" s="16">
        <v>300</v>
      </c>
      <c r="AY766" s="15">
        <v>512793.94</v>
      </c>
      <c r="AZ766" s="15">
        <v>110566.92</v>
      </c>
      <c r="BA766" s="14">
        <v>79.578096000000002</v>
      </c>
      <c r="BB766" s="14">
        <v>76.784558563554498</v>
      </c>
      <c r="BC766" s="14">
        <v>9.5</v>
      </c>
      <c r="BD766" s="14"/>
      <c r="BE766" s="13" t="s">
        <v>3776</v>
      </c>
      <c r="BF766" s="11"/>
      <c r="BG766" s="13" t="s">
        <v>315</v>
      </c>
      <c r="BH766" s="13" t="s">
        <v>44</v>
      </c>
      <c r="BI766" s="13" t="s">
        <v>387</v>
      </c>
      <c r="BJ766" s="13" t="s">
        <v>3777</v>
      </c>
      <c r="BK766" s="12" t="s">
        <v>2</v>
      </c>
      <c r="BL766" s="14">
        <v>866076.20091511996</v>
      </c>
      <c r="BM766" s="12" t="s">
        <v>131</v>
      </c>
      <c r="BN766" s="14"/>
      <c r="BO766" s="17">
        <v>38857</v>
      </c>
      <c r="BP766" s="17">
        <v>47988</v>
      </c>
      <c r="BQ766" s="10" t="s">
        <v>769</v>
      </c>
      <c r="BR766" s="10" t="s">
        <v>4346</v>
      </c>
      <c r="BS766" s="10">
        <v>38857</v>
      </c>
      <c r="BT766" s="10">
        <v>47988</v>
      </c>
      <c r="BU766" s="14">
        <v>47405.03</v>
      </c>
      <c r="BV766" s="14">
        <v>76.78</v>
      </c>
      <c r="BW766" s="14">
        <v>0</v>
      </c>
    </row>
    <row r="767" spans="1:75" s="2" customFormat="1" ht="18.2" customHeight="1" x14ac:dyDescent="0.15">
      <c r="A767" s="4">
        <v>765</v>
      </c>
      <c r="B767" s="5" t="s">
        <v>127</v>
      </c>
      <c r="C767" s="5" t="s">
        <v>128</v>
      </c>
      <c r="D767" s="25">
        <v>45383</v>
      </c>
      <c r="E767" s="6" t="s">
        <v>1605</v>
      </c>
      <c r="F767" s="21">
        <v>0</v>
      </c>
      <c r="G767" s="21">
        <v>0</v>
      </c>
      <c r="H767" s="8">
        <v>6299.03</v>
      </c>
      <c r="I767" s="8">
        <v>0</v>
      </c>
      <c r="J767" s="8">
        <v>0</v>
      </c>
      <c r="K767" s="8">
        <v>6299.03</v>
      </c>
      <c r="L767" s="8">
        <v>744.52</v>
      </c>
      <c r="M767" s="8">
        <v>0</v>
      </c>
      <c r="N767" s="8">
        <v>0</v>
      </c>
      <c r="O767" s="8">
        <v>744.52</v>
      </c>
      <c r="P767" s="8">
        <v>2591.66</v>
      </c>
      <c r="Q767" s="8">
        <v>0</v>
      </c>
      <c r="R767" s="8">
        <v>2962.85</v>
      </c>
      <c r="S767" s="8">
        <v>0</v>
      </c>
      <c r="T767" s="8">
        <v>49.87</v>
      </c>
      <c r="U767" s="8">
        <v>0</v>
      </c>
      <c r="V767" s="8">
        <v>0</v>
      </c>
      <c r="W767" s="8">
        <v>49.87</v>
      </c>
      <c r="X767" s="8">
        <v>0</v>
      </c>
      <c r="Y767" s="8">
        <v>0</v>
      </c>
      <c r="Z767" s="8">
        <v>0</v>
      </c>
      <c r="AA767" s="8">
        <v>63.14</v>
      </c>
      <c r="AB767" s="8">
        <v>0</v>
      </c>
      <c r="AC767" s="8">
        <v>0</v>
      </c>
      <c r="AD767" s="8">
        <v>0</v>
      </c>
      <c r="AE767" s="8">
        <v>0</v>
      </c>
      <c r="AF767" s="8">
        <v>-36.07</v>
      </c>
      <c r="AG767" s="8">
        <v>42.88</v>
      </c>
      <c r="AH767" s="8">
        <v>117.84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26.18</v>
      </c>
      <c r="AS767" s="8">
        <v>0</v>
      </c>
      <c r="AT767" s="8">
        <f t="shared" si="11"/>
        <v>3547.66</v>
      </c>
      <c r="AU767" s="8">
        <v>0</v>
      </c>
      <c r="AV767" s="8">
        <v>0</v>
      </c>
      <c r="AW767" s="9">
        <v>85</v>
      </c>
      <c r="AX767" s="9">
        <v>300</v>
      </c>
      <c r="AY767" s="8">
        <v>512793.94</v>
      </c>
      <c r="AZ767" s="8">
        <v>90923.38</v>
      </c>
      <c r="BA767" s="7">
        <v>65.440092000000007</v>
      </c>
      <c r="BB767" s="7">
        <v>2.1324457645789199</v>
      </c>
      <c r="BC767" s="7">
        <v>9.5</v>
      </c>
      <c r="BD767" s="7"/>
      <c r="BE767" s="6" t="s">
        <v>3776</v>
      </c>
      <c r="BF767" s="4"/>
      <c r="BG767" s="6" t="s">
        <v>315</v>
      </c>
      <c r="BH767" s="6" t="s">
        <v>44</v>
      </c>
      <c r="BI767" s="6" t="s">
        <v>387</v>
      </c>
      <c r="BJ767" s="6" t="s">
        <v>1</v>
      </c>
      <c r="BK767" s="5" t="s">
        <v>2</v>
      </c>
      <c r="BL767" s="7">
        <v>24052.499259799999</v>
      </c>
      <c r="BM767" s="5" t="s">
        <v>131</v>
      </c>
      <c r="BN767" s="7"/>
      <c r="BO767" s="10">
        <v>38857</v>
      </c>
      <c r="BP767" s="10">
        <v>47988</v>
      </c>
      <c r="BQ767" s="10" t="s">
        <v>4319</v>
      </c>
      <c r="BR767" s="10" t="s">
        <v>4326</v>
      </c>
      <c r="BS767" s="10">
        <v>38857</v>
      </c>
      <c r="BT767" s="10">
        <v>47988</v>
      </c>
      <c r="BU767" s="7">
        <v>0</v>
      </c>
      <c r="BV767" s="7">
        <v>63.14</v>
      </c>
      <c r="BW767" s="7">
        <v>0</v>
      </c>
    </row>
    <row r="768" spans="1:75" s="2" customFormat="1" ht="18.2" customHeight="1" x14ac:dyDescent="0.15">
      <c r="A768" s="11">
        <v>766</v>
      </c>
      <c r="B768" s="12" t="s">
        <v>127</v>
      </c>
      <c r="C768" s="12" t="s">
        <v>128</v>
      </c>
      <c r="D768" s="26">
        <v>45383</v>
      </c>
      <c r="E768" s="13" t="s">
        <v>1606</v>
      </c>
      <c r="F768" s="22">
        <v>172</v>
      </c>
      <c r="G768" s="22">
        <v>171</v>
      </c>
      <c r="H768" s="15">
        <v>43765.17</v>
      </c>
      <c r="I768" s="15">
        <v>33399.49</v>
      </c>
      <c r="J768" s="15">
        <v>0</v>
      </c>
      <c r="K768" s="15">
        <v>77164.66</v>
      </c>
      <c r="L768" s="15">
        <v>357.15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77164.66</v>
      </c>
      <c r="S768" s="15">
        <v>86919.53</v>
      </c>
      <c r="T768" s="15">
        <v>346.47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87266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8">
        <f t="shared" si="11"/>
        <v>0</v>
      </c>
      <c r="AU768" s="15">
        <v>33756.639999999999</v>
      </c>
      <c r="AV768" s="15">
        <v>87266</v>
      </c>
      <c r="AW768" s="16">
        <v>85</v>
      </c>
      <c r="AX768" s="16">
        <v>300</v>
      </c>
      <c r="AY768" s="15">
        <v>368199.87</v>
      </c>
      <c r="AZ768" s="15">
        <v>80533.17</v>
      </c>
      <c r="BA768" s="14">
        <v>80.735493000000005</v>
      </c>
      <c r="BB768" s="14">
        <v>77.358520312529393</v>
      </c>
      <c r="BC768" s="14">
        <v>9.5</v>
      </c>
      <c r="BD768" s="14"/>
      <c r="BE768" s="13" t="s">
        <v>3776</v>
      </c>
      <c r="BF768" s="11"/>
      <c r="BG768" s="13" t="s">
        <v>148</v>
      </c>
      <c r="BH768" s="13" t="s">
        <v>42</v>
      </c>
      <c r="BI768" s="13" t="s">
        <v>251</v>
      </c>
      <c r="BJ768" s="13" t="s">
        <v>3777</v>
      </c>
      <c r="BK768" s="12" t="s">
        <v>2</v>
      </c>
      <c r="BL768" s="14">
        <v>626424.87049047998</v>
      </c>
      <c r="BM768" s="12" t="s">
        <v>131</v>
      </c>
      <c r="BN768" s="14"/>
      <c r="BO768" s="17">
        <v>38861</v>
      </c>
      <c r="BP768" s="17">
        <v>47992</v>
      </c>
      <c r="BQ768" s="10" t="s">
        <v>747</v>
      </c>
      <c r="BR768" s="10" t="s">
        <v>4327</v>
      </c>
      <c r="BS768" s="10">
        <v>38861</v>
      </c>
      <c r="BT768" s="10">
        <v>47992</v>
      </c>
      <c r="BU768" s="14">
        <v>33503.699999999997</v>
      </c>
      <c r="BV768" s="14">
        <v>55.93</v>
      </c>
      <c r="BW768" s="14">
        <v>0</v>
      </c>
    </row>
    <row r="769" spans="1:75" s="2" customFormat="1" ht="18.2" customHeight="1" x14ac:dyDescent="0.15">
      <c r="A769" s="4">
        <v>767</v>
      </c>
      <c r="B769" s="5" t="s">
        <v>127</v>
      </c>
      <c r="C769" s="5" t="s">
        <v>128</v>
      </c>
      <c r="D769" s="25">
        <v>45383</v>
      </c>
      <c r="E769" s="6" t="s">
        <v>1607</v>
      </c>
      <c r="F769" s="21">
        <v>162</v>
      </c>
      <c r="G769" s="21">
        <v>161</v>
      </c>
      <c r="H769" s="8">
        <v>57252.04</v>
      </c>
      <c r="I769" s="8">
        <v>42425.68</v>
      </c>
      <c r="J769" s="8">
        <v>0</v>
      </c>
      <c r="K769" s="8">
        <v>99677.72</v>
      </c>
      <c r="L769" s="8">
        <v>467.1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99677.72</v>
      </c>
      <c r="S769" s="8">
        <v>105750.66</v>
      </c>
      <c r="T769" s="8">
        <v>453.25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106203.91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f t="shared" si="11"/>
        <v>0</v>
      </c>
      <c r="AU769" s="8">
        <v>42892.78</v>
      </c>
      <c r="AV769" s="8">
        <v>106203.91</v>
      </c>
      <c r="AW769" s="9">
        <v>85</v>
      </c>
      <c r="AX769" s="9">
        <v>300</v>
      </c>
      <c r="AY769" s="8">
        <v>512795.32</v>
      </c>
      <c r="AZ769" s="8">
        <v>105340.3</v>
      </c>
      <c r="BA769" s="7">
        <v>75.826993000000002</v>
      </c>
      <c r="BB769" s="7">
        <v>71.750904228447794</v>
      </c>
      <c r="BC769" s="7">
        <v>9.5</v>
      </c>
      <c r="BD769" s="7"/>
      <c r="BE769" s="6" t="s">
        <v>3776</v>
      </c>
      <c r="BF769" s="4"/>
      <c r="BG769" s="6" t="s">
        <v>315</v>
      </c>
      <c r="BH769" s="6" t="s">
        <v>44</v>
      </c>
      <c r="BI769" s="6" t="s">
        <v>387</v>
      </c>
      <c r="BJ769" s="6" t="s">
        <v>3777</v>
      </c>
      <c r="BK769" s="5" t="s">
        <v>2</v>
      </c>
      <c r="BL769" s="7">
        <v>809186.52193616005</v>
      </c>
      <c r="BM769" s="5" t="s">
        <v>131</v>
      </c>
      <c r="BN769" s="7"/>
      <c r="BO769" s="10">
        <v>38861</v>
      </c>
      <c r="BP769" s="10">
        <v>47992</v>
      </c>
      <c r="BQ769" s="10" t="s">
        <v>4232</v>
      </c>
      <c r="BR769" s="10" t="s">
        <v>4372</v>
      </c>
      <c r="BS769" s="10">
        <v>38861</v>
      </c>
      <c r="BT769" s="10">
        <v>47992</v>
      </c>
      <c r="BU769" s="7">
        <v>41484.32</v>
      </c>
      <c r="BV769" s="7">
        <v>73.150000000000006</v>
      </c>
      <c r="BW769" s="7">
        <v>0</v>
      </c>
    </row>
    <row r="770" spans="1:75" s="2" customFormat="1" ht="18.2" customHeight="1" x14ac:dyDescent="0.15">
      <c r="A770" s="11">
        <v>768</v>
      </c>
      <c r="B770" s="12" t="s">
        <v>127</v>
      </c>
      <c r="C770" s="12" t="s">
        <v>128</v>
      </c>
      <c r="D770" s="26">
        <v>45383</v>
      </c>
      <c r="E770" s="13" t="s">
        <v>1608</v>
      </c>
      <c r="F770" s="22">
        <v>125</v>
      </c>
      <c r="G770" s="22">
        <v>124</v>
      </c>
      <c r="H770" s="15">
        <v>40222.660000000003</v>
      </c>
      <c r="I770" s="15">
        <v>25861.06</v>
      </c>
      <c r="J770" s="15">
        <v>0</v>
      </c>
      <c r="K770" s="15">
        <v>66083.72</v>
      </c>
      <c r="L770" s="15">
        <v>328.17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66083.72</v>
      </c>
      <c r="S770" s="15">
        <v>54317.34</v>
      </c>
      <c r="T770" s="15">
        <v>318.43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54635.77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8">
        <f t="shared" si="11"/>
        <v>0</v>
      </c>
      <c r="AU770" s="15">
        <v>26189.23</v>
      </c>
      <c r="AV770" s="15">
        <v>54635.77</v>
      </c>
      <c r="AW770" s="16">
        <v>85</v>
      </c>
      <c r="AX770" s="16">
        <v>300</v>
      </c>
      <c r="AY770" s="15">
        <v>395429.11</v>
      </c>
      <c r="AZ770" s="15">
        <v>74007.740000000005</v>
      </c>
      <c r="BA770" s="14">
        <v>69.084695999999994</v>
      </c>
      <c r="BB770" s="14">
        <v>61.687787071313302</v>
      </c>
      <c r="BC770" s="14">
        <v>9.5</v>
      </c>
      <c r="BD770" s="14"/>
      <c r="BE770" s="13" t="s">
        <v>3776</v>
      </c>
      <c r="BF770" s="11"/>
      <c r="BG770" s="13" t="s">
        <v>315</v>
      </c>
      <c r="BH770" s="13" t="s">
        <v>44</v>
      </c>
      <c r="BI770" s="13" t="s">
        <v>387</v>
      </c>
      <c r="BJ770" s="13" t="s">
        <v>3777</v>
      </c>
      <c r="BK770" s="12" t="s">
        <v>2</v>
      </c>
      <c r="BL770" s="14">
        <v>536469.48930416</v>
      </c>
      <c r="BM770" s="12" t="s">
        <v>131</v>
      </c>
      <c r="BN770" s="14"/>
      <c r="BO770" s="17">
        <v>38861</v>
      </c>
      <c r="BP770" s="17">
        <v>47992</v>
      </c>
      <c r="BQ770" s="10" t="s">
        <v>3802</v>
      </c>
      <c r="BR770" s="10" t="s">
        <v>4358</v>
      </c>
      <c r="BS770" s="10">
        <v>38861</v>
      </c>
      <c r="BT770" s="10">
        <v>47992</v>
      </c>
      <c r="BU770" s="14">
        <v>22666.25</v>
      </c>
      <c r="BV770" s="14">
        <v>51.39</v>
      </c>
      <c r="BW770" s="14">
        <v>0</v>
      </c>
    </row>
    <row r="771" spans="1:75" s="2" customFormat="1" ht="18.2" customHeight="1" x14ac:dyDescent="0.15">
      <c r="A771" s="4">
        <v>769</v>
      </c>
      <c r="B771" s="5" t="s">
        <v>127</v>
      </c>
      <c r="C771" s="5" t="s">
        <v>128</v>
      </c>
      <c r="D771" s="25">
        <v>45383</v>
      </c>
      <c r="E771" s="6" t="s">
        <v>1609</v>
      </c>
      <c r="F771" s="21">
        <v>0</v>
      </c>
      <c r="G771" s="21">
        <v>0</v>
      </c>
      <c r="H771" s="8">
        <v>9724.66</v>
      </c>
      <c r="I771" s="8">
        <v>0</v>
      </c>
      <c r="J771" s="8">
        <v>0</v>
      </c>
      <c r="K771" s="8">
        <v>9724.66</v>
      </c>
      <c r="L771" s="8">
        <v>418.32</v>
      </c>
      <c r="M771" s="8">
        <v>0</v>
      </c>
      <c r="N771" s="8">
        <v>0</v>
      </c>
      <c r="O771" s="8">
        <v>418.32</v>
      </c>
      <c r="P771" s="8">
        <v>0</v>
      </c>
      <c r="Q771" s="8">
        <v>0</v>
      </c>
      <c r="R771" s="8">
        <v>9306.34</v>
      </c>
      <c r="S771" s="8">
        <v>0</v>
      </c>
      <c r="T771" s="8">
        <v>77.8</v>
      </c>
      <c r="U771" s="8">
        <v>0</v>
      </c>
      <c r="V771" s="8">
        <v>0</v>
      </c>
      <c r="W771" s="8">
        <v>77.8</v>
      </c>
      <c r="X771" s="8">
        <v>0</v>
      </c>
      <c r="Y771" s="8">
        <v>0</v>
      </c>
      <c r="Z771" s="8">
        <v>0</v>
      </c>
      <c r="AA771" s="8">
        <v>51.07</v>
      </c>
      <c r="AB771" s="8">
        <v>0</v>
      </c>
      <c r="AC771" s="8">
        <v>0</v>
      </c>
      <c r="AD771" s="8">
        <v>0</v>
      </c>
      <c r="AE771" s="8">
        <v>0</v>
      </c>
      <c r="AF771" s="8">
        <v>-23.6</v>
      </c>
      <c r="AG771" s="8">
        <v>27.36</v>
      </c>
      <c r="AH771" s="8">
        <v>77.680000000000007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628.79999999999995</v>
      </c>
      <c r="AQ771" s="8">
        <v>0</v>
      </c>
      <c r="AR771" s="8">
        <v>616.88</v>
      </c>
      <c r="AS771" s="8">
        <v>0</v>
      </c>
      <c r="AT771" s="8">
        <f t="shared" ref="AT771:AT834" si="12">AQ771-AR771-AS771+AP771+AO771+AN771+AL771+AI771+AH771+AG771+AF771+AA771+W771+V771+Q771+P771+O771+N771-J771</f>
        <v>640.54999999999995</v>
      </c>
      <c r="AU771" s="8">
        <v>0</v>
      </c>
      <c r="AV771" s="8">
        <v>0</v>
      </c>
      <c r="AW771" s="9">
        <v>85</v>
      </c>
      <c r="AX771" s="9">
        <v>300</v>
      </c>
      <c r="AY771" s="8">
        <v>434997.87</v>
      </c>
      <c r="AZ771" s="8">
        <v>56334.82</v>
      </c>
      <c r="BA771" s="7">
        <v>47.805585999999998</v>
      </c>
      <c r="BB771" s="7">
        <v>7.8973366244045904</v>
      </c>
      <c r="BC771" s="7">
        <v>9.6</v>
      </c>
      <c r="BD771" s="7"/>
      <c r="BE771" s="6" t="s">
        <v>3776</v>
      </c>
      <c r="BF771" s="4"/>
      <c r="BG771" s="6" t="s">
        <v>171</v>
      </c>
      <c r="BH771" s="6" t="s">
        <v>398</v>
      </c>
      <c r="BI771" s="6" t="s">
        <v>399</v>
      </c>
      <c r="BJ771" s="6" t="s">
        <v>1</v>
      </c>
      <c r="BK771" s="5" t="s">
        <v>2</v>
      </c>
      <c r="BL771" s="7">
        <v>75549.128697520006</v>
      </c>
      <c r="BM771" s="5" t="s">
        <v>131</v>
      </c>
      <c r="BN771" s="7"/>
      <c r="BO771" s="10">
        <v>38862</v>
      </c>
      <c r="BP771" s="10">
        <v>47993</v>
      </c>
      <c r="BQ771" s="10" t="s">
        <v>4319</v>
      </c>
      <c r="BR771" s="10" t="s">
        <v>4326</v>
      </c>
      <c r="BS771" s="10">
        <v>38862</v>
      </c>
      <c r="BT771" s="10">
        <v>47993</v>
      </c>
      <c r="BU771" s="7">
        <v>0</v>
      </c>
      <c r="BV771" s="7">
        <v>51.07</v>
      </c>
      <c r="BW771" s="7">
        <v>0</v>
      </c>
    </row>
    <row r="772" spans="1:75" s="2" customFormat="1" ht="18.2" customHeight="1" x14ac:dyDescent="0.15">
      <c r="A772" s="11">
        <v>770</v>
      </c>
      <c r="B772" s="12" t="s">
        <v>127</v>
      </c>
      <c r="C772" s="12" t="s">
        <v>128</v>
      </c>
      <c r="D772" s="26">
        <v>45383</v>
      </c>
      <c r="E772" s="13" t="s">
        <v>1610</v>
      </c>
      <c r="F772" s="22">
        <v>46</v>
      </c>
      <c r="G772" s="22">
        <v>45</v>
      </c>
      <c r="H772" s="15">
        <v>57211.01</v>
      </c>
      <c r="I772" s="15">
        <v>17614.87</v>
      </c>
      <c r="J772" s="15">
        <v>0</v>
      </c>
      <c r="K772" s="15">
        <v>74825.88</v>
      </c>
      <c r="L772" s="15">
        <v>466.83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74825.88</v>
      </c>
      <c r="S772" s="15">
        <v>23773.88</v>
      </c>
      <c r="T772" s="15">
        <v>452.92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24226.799999999999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8">
        <f t="shared" si="12"/>
        <v>0</v>
      </c>
      <c r="AU772" s="15">
        <v>18081.7</v>
      </c>
      <c r="AV772" s="15">
        <v>24226.799999999999</v>
      </c>
      <c r="AW772" s="16">
        <v>85</v>
      </c>
      <c r="AX772" s="16">
        <v>300</v>
      </c>
      <c r="AY772" s="15">
        <v>514998.16</v>
      </c>
      <c r="AZ772" s="15">
        <v>105270.95</v>
      </c>
      <c r="BA772" s="14">
        <v>75.340072000000006</v>
      </c>
      <c r="BB772" s="14">
        <v>53.551214144674901</v>
      </c>
      <c r="BC772" s="14">
        <v>9.5</v>
      </c>
      <c r="BD772" s="14"/>
      <c r="BE772" s="13" t="s">
        <v>3776</v>
      </c>
      <c r="BF772" s="11"/>
      <c r="BG772" s="13" t="s">
        <v>173</v>
      </c>
      <c r="BH772" s="13" t="s">
        <v>267</v>
      </c>
      <c r="BI772" s="13" t="s">
        <v>400</v>
      </c>
      <c r="BJ772" s="13" t="s">
        <v>3777</v>
      </c>
      <c r="BK772" s="12" t="s">
        <v>2</v>
      </c>
      <c r="BL772" s="14">
        <v>607438.58896464005</v>
      </c>
      <c r="BM772" s="12" t="s">
        <v>131</v>
      </c>
      <c r="BN772" s="14"/>
      <c r="BO772" s="17">
        <v>38867</v>
      </c>
      <c r="BP772" s="17">
        <v>47998</v>
      </c>
      <c r="BQ772" s="10" t="s">
        <v>782</v>
      </c>
      <c r="BR772" s="10" t="s">
        <v>4352</v>
      </c>
      <c r="BS772" s="10">
        <v>38867</v>
      </c>
      <c r="BT772" s="10">
        <v>47998</v>
      </c>
      <c r="BU772" s="14">
        <v>11714.32</v>
      </c>
      <c r="BV772" s="14">
        <v>73.11</v>
      </c>
      <c r="BW772" s="14">
        <v>0</v>
      </c>
    </row>
    <row r="773" spans="1:75" s="2" customFormat="1" ht="18.2" customHeight="1" x14ac:dyDescent="0.15">
      <c r="A773" s="4">
        <v>771</v>
      </c>
      <c r="B773" s="5" t="s">
        <v>127</v>
      </c>
      <c r="C773" s="5" t="s">
        <v>128</v>
      </c>
      <c r="D773" s="25">
        <v>45383</v>
      </c>
      <c r="E773" s="6" t="s">
        <v>1611</v>
      </c>
      <c r="F773" s="21">
        <v>0</v>
      </c>
      <c r="G773" s="21">
        <v>0</v>
      </c>
      <c r="H773" s="8">
        <v>11305.77</v>
      </c>
      <c r="I773" s="8">
        <v>0</v>
      </c>
      <c r="J773" s="8">
        <v>0</v>
      </c>
      <c r="K773" s="8">
        <v>11305.77</v>
      </c>
      <c r="L773" s="8">
        <v>430.97</v>
      </c>
      <c r="M773" s="8">
        <v>0</v>
      </c>
      <c r="N773" s="8">
        <v>0</v>
      </c>
      <c r="O773" s="8">
        <v>430.97</v>
      </c>
      <c r="P773" s="8">
        <v>370.44</v>
      </c>
      <c r="Q773" s="8">
        <v>0</v>
      </c>
      <c r="R773" s="8">
        <v>10504.36</v>
      </c>
      <c r="S773" s="8">
        <v>0</v>
      </c>
      <c r="T773" s="8">
        <v>90.45</v>
      </c>
      <c r="U773" s="8">
        <v>0</v>
      </c>
      <c r="V773" s="8">
        <v>0</v>
      </c>
      <c r="W773" s="8">
        <v>90.45</v>
      </c>
      <c r="X773" s="8">
        <v>0</v>
      </c>
      <c r="Y773" s="8">
        <v>0</v>
      </c>
      <c r="Z773" s="8">
        <v>0</v>
      </c>
      <c r="AA773" s="8">
        <v>53.67</v>
      </c>
      <c r="AB773" s="8">
        <v>0</v>
      </c>
      <c r="AC773" s="8">
        <v>0</v>
      </c>
      <c r="AD773" s="8">
        <v>0</v>
      </c>
      <c r="AE773" s="8">
        <v>0</v>
      </c>
      <c r="AF773" s="8">
        <v>-26.92</v>
      </c>
      <c r="AG773" s="8">
        <v>28.75</v>
      </c>
      <c r="AH773" s="8">
        <v>84.08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0.71</v>
      </c>
      <c r="AQ773" s="8">
        <v>0</v>
      </c>
      <c r="AR773" s="8">
        <v>8.84</v>
      </c>
      <c r="AS773" s="8">
        <v>0</v>
      </c>
      <c r="AT773" s="8">
        <f t="shared" si="12"/>
        <v>1023.31</v>
      </c>
      <c r="AU773" s="8">
        <v>0</v>
      </c>
      <c r="AV773" s="8">
        <v>0</v>
      </c>
      <c r="AW773" s="9">
        <v>85</v>
      </c>
      <c r="AX773" s="9">
        <v>300</v>
      </c>
      <c r="AY773" s="8">
        <v>516998.40000000002</v>
      </c>
      <c r="AZ773" s="8">
        <v>59207.58</v>
      </c>
      <c r="BA773" s="7">
        <v>42.209603999999999</v>
      </c>
      <c r="BB773" s="7">
        <v>7.4886505388911404</v>
      </c>
      <c r="BC773" s="7">
        <v>9.6</v>
      </c>
      <c r="BD773" s="7"/>
      <c r="BE773" s="6" t="s">
        <v>3776</v>
      </c>
      <c r="BF773" s="4"/>
      <c r="BG773" s="6" t="s">
        <v>137</v>
      </c>
      <c r="BH773" s="6" t="s">
        <v>9</v>
      </c>
      <c r="BI773" s="6" t="s">
        <v>401</v>
      </c>
      <c r="BJ773" s="6" t="s">
        <v>1</v>
      </c>
      <c r="BK773" s="5" t="s">
        <v>2</v>
      </c>
      <c r="BL773" s="7">
        <v>85274.688602080001</v>
      </c>
      <c r="BM773" s="5" t="s">
        <v>131</v>
      </c>
      <c r="BN773" s="7"/>
      <c r="BO773" s="10">
        <v>38867</v>
      </c>
      <c r="BP773" s="10">
        <v>47998</v>
      </c>
      <c r="BQ773" s="10" t="s">
        <v>4319</v>
      </c>
      <c r="BR773" s="10" t="s">
        <v>4326</v>
      </c>
      <c r="BS773" s="10">
        <v>38867</v>
      </c>
      <c r="BT773" s="10">
        <v>47998</v>
      </c>
      <c r="BU773" s="7">
        <v>0</v>
      </c>
      <c r="BV773" s="7">
        <v>53.67</v>
      </c>
      <c r="BW773" s="7">
        <v>0</v>
      </c>
    </row>
    <row r="774" spans="1:75" s="2" customFormat="1" ht="18.2" customHeight="1" x14ac:dyDescent="0.15">
      <c r="A774" s="11">
        <v>772</v>
      </c>
      <c r="B774" s="12" t="s">
        <v>127</v>
      </c>
      <c r="C774" s="12" t="s">
        <v>128</v>
      </c>
      <c r="D774" s="26">
        <v>45383</v>
      </c>
      <c r="E774" s="13" t="s">
        <v>1612</v>
      </c>
      <c r="F774" s="22">
        <v>0</v>
      </c>
      <c r="G774" s="22">
        <v>0</v>
      </c>
      <c r="H774" s="15">
        <v>25338.58</v>
      </c>
      <c r="I774" s="15">
        <v>0</v>
      </c>
      <c r="J774" s="15">
        <v>0</v>
      </c>
      <c r="K774" s="15">
        <v>25338.58</v>
      </c>
      <c r="L774" s="15">
        <v>202.66</v>
      </c>
      <c r="M774" s="15">
        <v>0</v>
      </c>
      <c r="N774" s="15">
        <v>0</v>
      </c>
      <c r="O774" s="15">
        <v>202.66</v>
      </c>
      <c r="P774" s="15">
        <v>0</v>
      </c>
      <c r="Q774" s="15">
        <v>0</v>
      </c>
      <c r="R774" s="15">
        <v>25135.919999999998</v>
      </c>
      <c r="S774" s="15">
        <v>0</v>
      </c>
      <c r="T774" s="15">
        <v>202.71</v>
      </c>
      <c r="U774" s="15">
        <v>0</v>
      </c>
      <c r="V774" s="15">
        <v>0</v>
      </c>
      <c r="W774" s="15">
        <v>202.71</v>
      </c>
      <c r="X774" s="15">
        <v>0</v>
      </c>
      <c r="Y774" s="15">
        <v>0</v>
      </c>
      <c r="Z774" s="15">
        <v>0</v>
      </c>
      <c r="AA774" s="15">
        <v>41.73</v>
      </c>
      <c r="AB774" s="15">
        <v>0</v>
      </c>
      <c r="AC774" s="15">
        <v>0</v>
      </c>
      <c r="AD774" s="15">
        <v>0</v>
      </c>
      <c r="AE774" s="15">
        <v>0</v>
      </c>
      <c r="AF774" s="15">
        <v>-20.65</v>
      </c>
      <c r="AG774" s="15">
        <v>22.36</v>
      </c>
      <c r="AH774" s="15">
        <v>63.47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2.464E-3</v>
      </c>
      <c r="AT774" s="8">
        <f t="shared" si="12"/>
        <v>512.27753599999994</v>
      </c>
      <c r="AU774" s="15">
        <v>0</v>
      </c>
      <c r="AV774" s="15">
        <v>0</v>
      </c>
      <c r="AW774" s="16">
        <v>86</v>
      </c>
      <c r="AX774" s="16">
        <v>300</v>
      </c>
      <c r="AY774" s="15">
        <v>353999.45</v>
      </c>
      <c r="AZ774" s="15">
        <v>46030.53</v>
      </c>
      <c r="BA774" s="14">
        <v>47.881435000000003</v>
      </c>
      <c r="BB774" s="14">
        <v>26.146644838658201</v>
      </c>
      <c r="BC774" s="14">
        <v>9.6</v>
      </c>
      <c r="BD774" s="14"/>
      <c r="BE774" s="13" t="s">
        <v>3776</v>
      </c>
      <c r="BF774" s="11"/>
      <c r="BG774" s="13" t="s">
        <v>134</v>
      </c>
      <c r="BH774" s="13" t="s">
        <v>404</v>
      </c>
      <c r="BI774" s="13" t="s">
        <v>405</v>
      </c>
      <c r="BJ774" s="13" t="s">
        <v>1</v>
      </c>
      <c r="BK774" s="12" t="s">
        <v>2</v>
      </c>
      <c r="BL774" s="14">
        <v>204054.10236575999</v>
      </c>
      <c r="BM774" s="12" t="s">
        <v>131</v>
      </c>
      <c r="BN774" s="14"/>
      <c r="BO774" s="17">
        <v>38870</v>
      </c>
      <c r="BP774" s="17">
        <v>48001</v>
      </c>
      <c r="BQ774" s="10" t="s">
        <v>4319</v>
      </c>
      <c r="BR774" s="10" t="s">
        <v>4326</v>
      </c>
      <c r="BS774" s="10">
        <v>38870</v>
      </c>
      <c r="BT774" s="10">
        <v>48001</v>
      </c>
      <c r="BU774" s="14">
        <v>0</v>
      </c>
      <c r="BV774" s="14">
        <v>41.73</v>
      </c>
      <c r="BW774" s="14">
        <v>0</v>
      </c>
    </row>
    <row r="775" spans="1:75" s="2" customFormat="1" ht="18.2" customHeight="1" x14ac:dyDescent="0.15">
      <c r="A775" s="4">
        <v>773</v>
      </c>
      <c r="B775" s="5" t="s">
        <v>127</v>
      </c>
      <c r="C775" s="5" t="s">
        <v>128</v>
      </c>
      <c r="D775" s="25">
        <v>45383</v>
      </c>
      <c r="E775" s="6" t="s">
        <v>1613</v>
      </c>
      <c r="F775" s="21">
        <v>106</v>
      </c>
      <c r="G775" s="21">
        <v>105</v>
      </c>
      <c r="H775" s="8">
        <v>13083.95</v>
      </c>
      <c r="I775" s="8">
        <v>30845.14</v>
      </c>
      <c r="J775" s="8">
        <v>0</v>
      </c>
      <c r="K775" s="8">
        <v>43929.09</v>
      </c>
      <c r="L775" s="8">
        <v>436.05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43929.09</v>
      </c>
      <c r="S775" s="8">
        <v>25527.29</v>
      </c>
      <c r="T775" s="8">
        <v>104.67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25631.96</v>
      </c>
      <c r="AA775" s="8">
        <v>0</v>
      </c>
      <c r="AB775" s="8"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0</v>
      </c>
      <c r="AS775" s="8">
        <v>0</v>
      </c>
      <c r="AT775" s="8">
        <f t="shared" si="12"/>
        <v>0</v>
      </c>
      <c r="AU775" s="8">
        <v>31281.19</v>
      </c>
      <c r="AV775" s="8">
        <v>25631.96</v>
      </c>
      <c r="AW775" s="9">
        <v>26</v>
      </c>
      <c r="AX775" s="9">
        <v>240</v>
      </c>
      <c r="AY775" s="8">
        <v>359000.33</v>
      </c>
      <c r="AZ775" s="8">
        <v>57604.959999999999</v>
      </c>
      <c r="BA775" s="7">
        <v>59.032241999999997</v>
      </c>
      <c r="BB775" s="7">
        <v>45.017524041675898</v>
      </c>
      <c r="BC775" s="7">
        <v>9.6</v>
      </c>
      <c r="BD775" s="7"/>
      <c r="BE775" s="6" t="s">
        <v>3776</v>
      </c>
      <c r="BF775" s="4"/>
      <c r="BG775" s="6" t="s">
        <v>134</v>
      </c>
      <c r="BH775" s="6" t="s">
        <v>22</v>
      </c>
      <c r="BI775" s="6" t="s">
        <v>397</v>
      </c>
      <c r="BJ775" s="6" t="s">
        <v>3777</v>
      </c>
      <c r="BK775" s="5" t="s">
        <v>2</v>
      </c>
      <c r="BL775" s="7">
        <v>356617.58263452002</v>
      </c>
      <c r="BM775" s="5" t="s">
        <v>131</v>
      </c>
      <c r="BN775" s="7"/>
      <c r="BO775" s="10">
        <v>38873</v>
      </c>
      <c r="BP775" s="10">
        <v>46178</v>
      </c>
      <c r="BQ775" s="10" t="s">
        <v>765</v>
      </c>
      <c r="BR775" s="10" t="s">
        <v>4340</v>
      </c>
      <c r="BS775" s="10">
        <v>38873</v>
      </c>
      <c r="BT775" s="10">
        <v>46178</v>
      </c>
      <c r="BU775" s="7">
        <v>15918</v>
      </c>
      <c r="BV775" s="7">
        <v>49.85</v>
      </c>
      <c r="BW775" s="7">
        <v>0</v>
      </c>
    </row>
    <row r="776" spans="1:75" s="2" customFormat="1" ht="18.2" customHeight="1" x14ac:dyDescent="0.15">
      <c r="A776" s="11">
        <v>774</v>
      </c>
      <c r="B776" s="12" t="s">
        <v>127</v>
      </c>
      <c r="C776" s="12" t="s">
        <v>128</v>
      </c>
      <c r="D776" s="26">
        <v>45383</v>
      </c>
      <c r="E776" s="13" t="s">
        <v>1614</v>
      </c>
      <c r="F776" s="22">
        <v>0</v>
      </c>
      <c r="G776" s="22">
        <v>0</v>
      </c>
      <c r="H776" s="15">
        <v>16165.82</v>
      </c>
      <c r="I776" s="15">
        <v>0</v>
      </c>
      <c r="J776" s="15">
        <v>0</v>
      </c>
      <c r="K776" s="15">
        <v>16165.82</v>
      </c>
      <c r="L776" s="15">
        <v>539.41999999999996</v>
      </c>
      <c r="M776" s="15">
        <v>0</v>
      </c>
      <c r="N776" s="15">
        <v>0</v>
      </c>
      <c r="O776" s="15">
        <v>539.41999999999996</v>
      </c>
      <c r="P776" s="15">
        <v>0</v>
      </c>
      <c r="Q776" s="15">
        <v>0</v>
      </c>
      <c r="R776" s="15">
        <v>15626.4</v>
      </c>
      <c r="S776" s="15">
        <v>0</v>
      </c>
      <c r="T776" s="15">
        <v>127.98</v>
      </c>
      <c r="U776" s="15">
        <v>0</v>
      </c>
      <c r="V776" s="15">
        <v>0</v>
      </c>
      <c r="W776" s="15">
        <v>127.98</v>
      </c>
      <c r="X776" s="15">
        <v>0</v>
      </c>
      <c r="Y776" s="15">
        <v>0</v>
      </c>
      <c r="Z776" s="15">
        <v>0</v>
      </c>
      <c r="AA776" s="15">
        <v>47.4</v>
      </c>
      <c r="AB776" s="15">
        <v>0</v>
      </c>
      <c r="AC776" s="15">
        <v>0</v>
      </c>
      <c r="AD776" s="15">
        <v>0</v>
      </c>
      <c r="AE776" s="15">
        <v>0</v>
      </c>
      <c r="AF776" s="15">
        <v>-30.77</v>
      </c>
      <c r="AG776" s="15">
        <v>31.09</v>
      </c>
      <c r="AH776" s="15">
        <v>93.16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77.36</v>
      </c>
      <c r="AQ776" s="15">
        <v>0</v>
      </c>
      <c r="AR776" s="15">
        <v>97.27</v>
      </c>
      <c r="AS776" s="15">
        <v>0</v>
      </c>
      <c r="AT776" s="8">
        <f t="shared" si="12"/>
        <v>788.36999999999989</v>
      </c>
      <c r="AU776" s="15">
        <v>0</v>
      </c>
      <c r="AV776" s="15">
        <v>0</v>
      </c>
      <c r="AW776" s="16">
        <v>26</v>
      </c>
      <c r="AX776" s="16">
        <v>240</v>
      </c>
      <c r="AY776" s="15">
        <v>412001.1</v>
      </c>
      <c r="AZ776" s="15">
        <v>71599.19</v>
      </c>
      <c r="BA776" s="14">
        <v>63.914723000000002</v>
      </c>
      <c r="BB776" s="14">
        <v>13.949278301712599</v>
      </c>
      <c r="BC776" s="14">
        <v>9.5</v>
      </c>
      <c r="BD776" s="14"/>
      <c r="BE776" s="13" t="s">
        <v>3776</v>
      </c>
      <c r="BF776" s="11"/>
      <c r="BG776" s="13" t="s">
        <v>177</v>
      </c>
      <c r="BH776" s="13" t="s">
        <v>54</v>
      </c>
      <c r="BI776" s="13" t="s">
        <v>407</v>
      </c>
      <c r="BJ776" s="13" t="s">
        <v>1</v>
      </c>
      <c r="BK776" s="12" t="s">
        <v>2</v>
      </c>
      <c r="BL776" s="14">
        <v>126855.55273919999</v>
      </c>
      <c r="BM776" s="12" t="s">
        <v>131</v>
      </c>
      <c r="BN776" s="14"/>
      <c r="BO776" s="17">
        <v>38874</v>
      </c>
      <c r="BP776" s="17">
        <v>46179</v>
      </c>
      <c r="BQ776" s="10" t="s">
        <v>4319</v>
      </c>
      <c r="BR776" s="10" t="s">
        <v>4326</v>
      </c>
      <c r="BS776" s="10">
        <v>38874</v>
      </c>
      <c r="BT776" s="10">
        <v>46179</v>
      </c>
      <c r="BU776" s="14">
        <v>0</v>
      </c>
      <c r="BV776" s="14">
        <v>47.4</v>
      </c>
      <c r="BW776" s="14">
        <v>0</v>
      </c>
    </row>
    <row r="777" spans="1:75" s="2" customFormat="1" ht="18.2" customHeight="1" x14ac:dyDescent="0.15">
      <c r="A777" s="4">
        <v>775</v>
      </c>
      <c r="B777" s="5" t="s">
        <v>127</v>
      </c>
      <c r="C777" s="5" t="s">
        <v>128</v>
      </c>
      <c r="D777" s="25">
        <v>45383</v>
      </c>
      <c r="E777" s="6" t="s">
        <v>1615</v>
      </c>
      <c r="F777" s="21">
        <v>161</v>
      </c>
      <c r="G777" s="21">
        <v>160</v>
      </c>
      <c r="H777" s="8">
        <v>37586.639999999999</v>
      </c>
      <c r="I777" s="8">
        <v>27314.84</v>
      </c>
      <c r="J777" s="8">
        <v>0</v>
      </c>
      <c r="K777" s="8">
        <v>64901.48</v>
      </c>
      <c r="L777" s="8">
        <v>301.83999999999997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64901.48</v>
      </c>
      <c r="S777" s="8">
        <v>68059.77</v>
      </c>
      <c r="T777" s="8">
        <v>297.56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68357.33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0</v>
      </c>
      <c r="AS777" s="8">
        <v>0</v>
      </c>
      <c r="AT777" s="8">
        <f t="shared" si="12"/>
        <v>0</v>
      </c>
      <c r="AU777" s="8">
        <v>27616.68</v>
      </c>
      <c r="AV777" s="8">
        <v>68357.33</v>
      </c>
      <c r="AW777" s="9">
        <v>86</v>
      </c>
      <c r="AX777" s="9">
        <v>300</v>
      </c>
      <c r="AY777" s="8">
        <v>395431.02</v>
      </c>
      <c r="AZ777" s="8">
        <v>68605</v>
      </c>
      <c r="BA777" s="7">
        <v>63.808157999999999</v>
      </c>
      <c r="BB777" s="7">
        <v>60.363587060328598</v>
      </c>
      <c r="BC777" s="7">
        <v>9.5</v>
      </c>
      <c r="BD777" s="7"/>
      <c r="BE777" s="6" t="s">
        <v>3776</v>
      </c>
      <c r="BF777" s="4"/>
      <c r="BG777" s="6" t="s">
        <v>315</v>
      </c>
      <c r="BH777" s="6" t="s">
        <v>44</v>
      </c>
      <c r="BI777" s="6" t="s">
        <v>387</v>
      </c>
      <c r="BJ777" s="6" t="s">
        <v>3777</v>
      </c>
      <c r="BK777" s="5" t="s">
        <v>2</v>
      </c>
      <c r="BL777" s="7">
        <v>526872.03188143997</v>
      </c>
      <c r="BM777" s="5" t="s">
        <v>131</v>
      </c>
      <c r="BN777" s="7"/>
      <c r="BO777" s="10">
        <v>38874</v>
      </c>
      <c r="BP777" s="10">
        <v>48005</v>
      </c>
      <c r="BQ777" s="10" t="s">
        <v>760</v>
      </c>
      <c r="BR777" s="10" t="s">
        <v>4328</v>
      </c>
      <c r="BS777" s="10">
        <v>38874</v>
      </c>
      <c r="BT777" s="10">
        <v>48005</v>
      </c>
      <c r="BU777" s="7">
        <v>27085.96</v>
      </c>
      <c r="BV777" s="7">
        <v>47.64</v>
      </c>
      <c r="BW777" s="7">
        <v>0</v>
      </c>
    </row>
    <row r="778" spans="1:75" s="2" customFormat="1" ht="18.2" customHeight="1" x14ac:dyDescent="0.15">
      <c r="A778" s="11">
        <v>776</v>
      </c>
      <c r="B778" s="12" t="s">
        <v>127</v>
      </c>
      <c r="C778" s="12" t="s">
        <v>128</v>
      </c>
      <c r="D778" s="26">
        <v>45383</v>
      </c>
      <c r="E778" s="13" t="s">
        <v>1616</v>
      </c>
      <c r="F778" s="22">
        <v>113</v>
      </c>
      <c r="G778" s="22">
        <v>112</v>
      </c>
      <c r="H778" s="15">
        <v>49819.76</v>
      </c>
      <c r="I778" s="15">
        <v>29621.19</v>
      </c>
      <c r="J778" s="15">
        <v>0</v>
      </c>
      <c r="K778" s="15">
        <v>79440.95</v>
      </c>
      <c r="L778" s="15">
        <v>400.04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79440.95</v>
      </c>
      <c r="S778" s="15">
        <v>58710.82</v>
      </c>
      <c r="T778" s="15">
        <v>394.41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59105.23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8">
        <f t="shared" si="12"/>
        <v>0</v>
      </c>
      <c r="AU778" s="15">
        <v>30021.23</v>
      </c>
      <c r="AV778" s="15">
        <v>59105.23</v>
      </c>
      <c r="AW778" s="16">
        <v>86</v>
      </c>
      <c r="AX778" s="16">
        <v>300</v>
      </c>
      <c r="AY778" s="15">
        <v>411001.74</v>
      </c>
      <c r="AZ778" s="15">
        <v>90930.1</v>
      </c>
      <c r="BA778" s="14">
        <v>81.293488999999994</v>
      </c>
      <c r="BB778" s="14">
        <v>71.021938774669195</v>
      </c>
      <c r="BC778" s="14">
        <v>9.5</v>
      </c>
      <c r="BD778" s="14"/>
      <c r="BE778" s="13" t="s">
        <v>3776</v>
      </c>
      <c r="BF778" s="11"/>
      <c r="BG778" s="13" t="s">
        <v>148</v>
      </c>
      <c r="BH778" s="13" t="s">
        <v>42</v>
      </c>
      <c r="BI778" s="13" t="s">
        <v>251</v>
      </c>
      <c r="BJ778" s="13" t="s">
        <v>3777</v>
      </c>
      <c r="BK778" s="12" t="s">
        <v>2</v>
      </c>
      <c r="BL778" s="14">
        <v>644903.85644660005</v>
      </c>
      <c r="BM778" s="12" t="s">
        <v>131</v>
      </c>
      <c r="BN778" s="14"/>
      <c r="BO778" s="17">
        <v>38877</v>
      </c>
      <c r="BP778" s="17">
        <v>48008</v>
      </c>
      <c r="BQ778" s="10" t="s">
        <v>747</v>
      </c>
      <c r="BR778" s="10" t="s">
        <v>4327</v>
      </c>
      <c r="BS778" s="10">
        <v>38877</v>
      </c>
      <c r="BT778" s="10">
        <v>48008</v>
      </c>
      <c r="BU778" s="14">
        <v>24624.32</v>
      </c>
      <c r="BV778" s="14">
        <v>63.15</v>
      </c>
      <c r="BW778" s="14">
        <v>0</v>
      </c>
    </row>
    <row r="779" spans="1:75" s="2" customFormat="1" ht="18.2" customHeight="1" x14ac:dyDescent="0.15">
      <c r="A779" s="4">
        <v>777</v>
      </c>
      <c r="B779" s="5" t="s">
        <v>127</v>
      </c>
      <c r="C779" s="5" t="s">
        <v>128</v>
      </c>
      <c r="D779" s="25">
        <v>45383</v>
      </c>
      <c r="E779" s="6" t="s">
        <v>1617</v>
      </c>
      <c r="F779" s="21">
        <v>159</v>
      </c>
      <c r="G779" s="21">
        <v>158</v>
      </c>
      <c r="H779" s="8">
        <v>16644.61</v>
      </c>
      <c r="I779" s="8">
        <v>49843.14</v>
      </c>
      <c r="J779" s="8">
        <v>0</v>
      </c>
      <c r="K779" s="8">
        <v>66487.75</v>
      </c>
      <c r="L779" s="8">
        <v>555.27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66487.75</v>
      </c>
      <c r="S779" s="8">
        <v>58063.31</v>
      </c>
      <c r="T779" s="8">
        <v>131.77000000000001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58195.08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0</v>
      </c>
      <c r="AT779" s="8">
        <f t="shared" si="12"/>
        <v>0</v>
      </c>
      <c r="AU779" s="8">
        <v>50398.41</v>
      </c>
      <c r="AV779" s="8">
        <v>58195.08</v>
      </c>
      <c r="AW779" s="9">
        <v>26</v>
      </c>
      <c r="AX779" s="9">
        <v>240</v>
      </c>
      <c r="AY779" s="8">
        <v>508999.55</v>
      </c>
      <c r="AZ779" s="8">
        <v>73706.740000000005</v>
      </c>
      <c r="BA779" s="7">
        <v>53.192245999999997</v>
      </c>
      <c r="BB779" s="7">
        <v>47.982487815720802</v>
      </c>
      <c r="BC779" s="7">
        <v>9.5</v>
      </c>
      <c r="BD779" s="7"/>
      <c r="BE779" s="6" t="s">
        <v>3776</v>
      </c>
      <c r="BF779" s="4"/>
      <c r="BG779" s="6" t="s">
        <v>139</v>
      </c>
      <c r="BH779" s="6" t="s">
        <v>212</v>
      </c>
      <c r="BI779" s="6" t="s">
        <v>408</v>
      </c>
      <c r="BJ779" s="6" t="s">
        <v>3777</v>
      </c>
      <c r="BK779" s="5" t="s">
        <v>2</v>
      </c>
      <c r="BL779" s="7">
        <v>539749.416157</v>
      </c>
      <c r="BM779" s="5" t="s">
        <v>131</v>
      </c>
      <c r="BN779" s="7"/>
      <c r="BO779" s="10">
        <v>38878</v>
      </c>
      <c r="BP779" s="10">
        <v>46183</v>
      </c>
      <c r="BQ779" s="10" t="s">
        <v>757</v>
      </c>
      <c r="BR779" s="10" t="s">
        <v>4336</v>
      </c>
      <c r="BS779" s="10">
        <v>38878</v>
      </c>
      <c r="BT779" s="10">
        <v>46183</v>
      </c>
      <c r="BU779" s="7">
        <v>28466.26</v>
      </c>
      <c r="BV779" s="7">
        <v>48.79</v>
      </c>
      <c r="BW779" s="7">
        <v>0</v>
      </c>
    </row>
    <row r="780" spans="1:75" s="2" customFormat="1" ht="18.2" customHeight="1" x14ac:dyDescent="0.15">
      <c r="A780" s="11">
        <v>778</v>
      </c>
      <c r="B780" s="12" t="s">
        <v>127</v>
      </c>
      <c r="C780" s="12" t="s">
        <v>128</v>
      </c>
      <c r="D780" s="26">
        <v>45383</v>
      </c>
      <c r="E780" s="13" t="s">
        <v>1618</v>
      </c>
      <c r="F780" s="22">
        <v>0</v>
      </c>
      <c r="G780" s="22">
        <v>0</v>
      </c>
      <c r="H780" s="15">
        <v>3942.9</v>
      </c>
      <c r="I780" s="15">
        <v>0</v>
      </c>
      <c r="J780" s="15">
        <v>0</v>
      </c>
      <c r="K780" s="15">
        <v>3942.9</v>
      </c>
      <c r="L780" s="15">
        <v>130.96</v>
      </c>
      <c r="M780" s="15">
        <v>0</v>
      </c>
      <c r="N780" s="15">
        <v>0</v>
      </c>
      <c r="O780" s="15">
        <v>130.96</v>
      </c>
      <c r="P780" s="15">
        <v>0</v>
      </c>
      <c r="Q780" s="15">
        <v>0</v>
      </c>
      <c r="R780" s="15">
        <v>3811.94</v>
      </c>
      <c r="S780" s="15">
        <v>0</v>
      </c>
      <c r="T780" s="15">
        <v>32.53</v>
      </c>
      <c r="U780" s="15">
        <v>0</v>
      </c>
      <c r="V780" s="15">
        <v>0</v>
      </c>
      <c r="W780" s="15">
        <v>32.53</v>
      </c>
      <c r="X780" s="15">
        <v>0</v>
      </c>
      <c r="Y780" s="15">
        <v>0</v>
      </c>
      <c r="Z780" s="15">
        <v>0</v>
      </c>
      <c r="AA780" s="15">
        <v>26.84</v>
      </c>
      <c r="AB780" s="15">
        <v>0</v>
      </c>
      <c r="AC780" s="15">
        <v>0</v>
      </c>
      <c r="AD780" s="15">
        <v>0</v>
      </c>
      <c r="AE780" s="15">
        <v>0</v>
      </c>
      <c r="AF780" s="15">
        <v>-8.5</v>
      </c>
      <c r="AG780" s="15">
        <v>8.2799999999999994</v>
      </c>
      <c r="AH780" s="15">
        <v>25.18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51.59</v>
      </c>
      <c r="AQ780" s="15">
        <v>0</v>
      </c>
      <c r="AR780" s="15">
        <v>51.31</v>
      </c>
      <c r="AS780" s="15">
        <v>0</v>
      </c>
      <c r="AT780" s="8">
        <f t="shared" si="12"/>
        <v>215.57</v>
      </c>
      <c r="AU780" s="15">
        <v>0</v>
      </c>
      <c r="AV780" s="15">
        <v>0</v>
      </c>
      <c r="AW780" s="16">
        <v>26</v>
      </c>
      <c r="AX780" s="16">
        <v>240</v>
      </c>
      <c r="AY780" s="15">
        <v>172200.79</v>
      </c>
      <c r="AZ780" s="15">
        <v>17058.560000000001</v>
      </c>
      <c r="BA780" s="14">
        <v>36.392992</v>
      </c>
      <c r="BB780" s="14">
        <v>8.1324509175733493</v>
      </c>
      <c r="BC780" s="14">
        <v>9.9</v>
      </c>
      <c r="BD780" s="14"/>
      <c r="BE780" s="13" t="s">
        <v>3776</v>
      </c>
      <c r="BF780" s="11"/>
      <c r="BG780" s="13" t="s">
        <v>182</v>
      </c>
      <c r="BH780" s="13" t="s">
        <v>288</v>
      </c>
      <c r="BI780" s="13" t="s">
        <v>289</v>
      </c>
      <c r="BJ780" s="13" t="s">
        <v>1</v>
      </c>
      <c r="BK780" s="12" t="s">
        <v>2</v>
      </c>
      <c r="BL780" s="14">
        <v>30945.435654320001</v>
      </c>
      <c r="BM780" s="12" t="s">
        <v>131</v>
      </c>
      <c r="BN780" s="14"/>
      <c r="BO780" s="17">
        <v>38883</v>
      </c>
      <c r="BP780" s="17">
        <v>46188</v>
      </c>
      <c r="BQ780" s="10" t="s">
        <v>4319</v>
      </c>
      <c r="BR780" s="10" t="s">
        <v>4326</v>
      </c>
      <c r="BS780" s="10">
        <v>38883</v>
      </c>
      <c r="BT780" s="10">
        <v>46188</v>
      </c>
      <c r="BU780" s="14">
        <v>0</v>
      </c>
      <c r="BV780" s="14">
        <v>26.84</v>
      </c>
      <c r="BW780" s="14">
        <v>0</v>
      </c>
    </row>
    <row r="781" spans="1:75" s="2" customFormat="1" ht="18.2" customHeight="1" x14ac:dyDescent="0.15">
      <c r="A781" s="4">
        <v>779</v>
      </c>
      <c r="B781" s="5" t="s">
        <v>127</v>
      </c>
      <c r="C781" s="5" t="s">
        <v>128</v>
      </c>
      <c r="D781" s="25">
        <v>45383</v>
      </c>
      <c r="E781" s="6" t="s">
        <v>1619</v>
      </c>
      <c r="F781" s="21">
        <v>167</v>
      </c>
      <c r="G781" s="21">
        <v>166</v>
      </c>
      <c r="H781" s="8">
        <v>51576.91</v>
      </c>
      <c r="I781" s="8">
        <v>38802.160000000003</v>
      </c>
      <c r="J781" s="8">
        <v>0</v>
      </c>
      <c r="K781" s="8">
        <v>90379.07</v>
      </c>
      <c r="L781" s="8">
        <v>420.85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90379.07</v>
      </c>
      <c r="S781" s="8">
        <v>98574.05</v>
      </c>
      <c r="T781" s="8">
        <v>408.32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98982.37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f t="shared" si="12"/>
        <v>0</v>
      </c>
      <c r="AU781" s="8">
        <v>39223.01</v>
      </c>
      <c r="AV781" s="8">
        <v>98982.37</v>
      </c>
      <c r="AW781" s="9">
        <v>85</v>
      </c>
      <c r="AX781" s="9">
        <v>300</v>
      </c>
      <c r="AY781" s="8">
        <v>410997.28</v>
      </c>
      <c r="AZ781" s="8">
        <v>94903.55</v>
      </c>
      <c r="BA781" s="7">
        <v>85.219542000000004</v>
      </c>
      <c r="BB781" s="7">
        <v>81.156742311388101</v>
      </c>
      <c r="BC781" s="7">
        <v>9.5</v>
      </c>
      <c r="BD781" s="7"/>
      <c r="BE781" s="6" t="s">
        <v>3776</v>
      </c>
      <c r="BF781" s="4"/>
      <c r="BG781" s="6" t="s">
        <v>148</v>
      </c>
      <c r="BH781" s="6" t="s">
        <v>42</v>
      </c>
      <c r="BI781" s="6" t="s">
        <v>251</v>
      </c>
      <c r="BJ781" s="6" t="s">
        <v>3777</v>
      </c>
      <c r="BK781" s="5" t="s">
        <v>2</v>
      </c>
      <c r="BL781" s="7">
        <v>733699.82087396004</v>
      </c>
      <c r="BM781" s="5" t="s">
        <v>131</v>
      </c>
      <c r="BN781" s="7"/>
      <c r="BO781" s="10">
        <v>38856</v>
      </c>
      <c r="BP781" s="10">
        <v>47987</v>
      </c>
      <c r="BQ781" s="10" t="s">
        <v>747</v>
      </c>
      <c r="BR781" s="10" t="s">
        <v>4327</v>
      </c>
      <c r="BS781" s="10">
        <v>38856</v>
      </c>
      <c r="BT781" s="10">
        <v>47987</v>
      </c>
      <c r="BU781" s="7">
        <v>37962.699999999997</v>
      </c>
      <c r="BV781" s="7">
        <v>65.91</v>
      </c>
      <c r="BW781" s="7">
        <v>0</v>
      </c>
    </row>
    <row r="782" spans="1:75" s="2" customFormat="1" ht="18.2" customHeight="1" x14ac:dyDescent="0.15">
      <c r="A782" s="11">
        <v>780</v>
      </c>
      <c r="B782" s="12" t="s">
        <v>127</v>
      </c>
      <c r="C782" s="12" t="s">
        <v>128</v>
      </c>
      <c r="D782" s="26">
        <v>45383</v>
      </c>
      <c r="E782" s="13" t="s">
        <v>1620</v>
      </c>
      <c r="F782" s="22">
        <v>56</v>
      </c>
      <c r="G782" s="22">
        <v>55</v>
      </c>
      <c r="H782" s="15">
        <v>42056.01</v>
      </c>
      <c r="I782" s="15">
        <v>18886.580000000002</v>
      </c>
      <c r="J782" s="15">
        <v>0</v>
      </c>
      <c r="K782" s="15">
        <v>60942.59</v>
      </c>
      <c r="L782" s="15">
        <v>428.29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60942.59</v>
      </c>
      <c r="S782" s="15">
        <v>22346.720000000001</v>
      </c>
      <c r="T782" s="15">
        <v>332.94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22679.66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8">
        <f t="shared" si="12"/>
        <v>0</v>
      </c>
      <c r="AU782" s="15">
        <v>19314.87</v>
      </c>
      <c r="AV782" s="15">
        <v>22679.66</v>
      </c>
      <c r="AW782" s="16">
        <v>86</v>
      </c>
      <c r="AX782" s="16">
        <v>300</v>
      </c>
      <c r="AY782" s="15">
        <v>517497.98</v>
      </c>
      <c r="AZ782" s="15">
        <v>87127.59</v>
      </c>
      <c r="BA782" s="14">
        <v>61.883071999999999</v>
      </c>
      <c r="BB782" s="14">
        <v>43.284965013223498</v>
      </c>
      <c r="BC782" s="14">
        <v>9.5</v>
      </c>
      <c r="BD782" s="14"/>
      <c r="BE782" s="13" t="s">
        <v>3776</v>
      </c>
      <c r="BF782" s="11"/>
      <c r="BG782" s="13" t="s">
        <v>148</v>
      </c>
      <c r="BH782" s="13" t="s">
        <v>43</v>
      </c>
      <c r="BI782" s="13" t="s">
        <v>245</v>
      </c>
      <c r="BJ782" s="13" t="s">
        <v>3777</v>
      </c>
      <c r="BK782" s="12" t="s">
        <v>2</v>
      </c>
      <c r="BL782" s="14">
        <v>494733.65201252</v>
      </c>
      <c r="BM782" s="12" t="s">
        <v>131</v>
      </c>
      <c r="BN782" s="14"/>
      <c r="BO782" s="17">
        <v>38876</v>
      </c>
      <c r="BP782" s="17">
        <v>48007</v>
      </c>
      <c r="BQ782" s="10" t="s">
        <v>773</v>
      </c>
      <c r="BR782" s="10" t="s">
        <v>4370</v>
      </c>
      <c r="BS782" s="10">
        <v>38876</v>
      </c>
      <c r="BT782" s="10">
        <v>48007</v>
      </c>
      <c r="BU782" s="14">
        <v>11861.3</v>
      </c>
      <c r="BV782" s="14">
        <v>60.51</v>
      </c>
      <c r="BW782" s="14">
        <v>0</v>
      </c>
    </row>
    <row r="783" spans="1:75" s="2" customFormat="1" ht="18.2" customHeight="1" x14ac:dyDescent="0.15">
      <c r="A783" s="4">
        <v>781</v>
      </c>
      <c r="B783" s="5" t="s">
        <v>127</v>
      </c>
      <c r="C783" s="5" t="s">
        <v>128</v>
      </c>
      <c r="D783" s="25">
        <v>45383</v>
      </c>
      <c r="E783" s="6" t="s">
        <v>1621</v>
      </c>
      <c r="F783" s="21">
        <v>168</v>
      </c>
      <c r="G783" s="21">
        <v>167</v>
      </c>
      <c r="H783" s="8">
        <v>38718.14</v>
      </c>
      <c r="I783" s="8">
        <v>28752.71</v>
      </c>
      <c r="J783" s="8">
        <v>0</v>
      </c>
      <c r="K783" s="8">
        <v>67470.850000000006</v>
      </c>
      <c r="L783" s="8">
        <v>310.95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67470.850000000006</v>
      </c>
      <c r="S783" s="8">
        <v>74190.289999999994</v>
      </c>
      <c r="T783" s="8">
        <v>306.52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74496.81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0</v>
      </c>
      <c r="AS783" s="8">
        <v>0</v>
      </c>
      <c r="AT783" s="8">
        <f t="shared" si="12"/>
        <v>0</v>
      </c>
      <c r="AU783" s="8">
        <v>29063.66</v>
      </c>
      <c r="AV783" s="8">
        <v>74496.81</v>
      </c>
      <c r="AW783" s="9">
        <v>86</v>
      </c>
      <c r="AX783" s="9">
        <v>300</v>
      </c>
      <c r="AY783" s="8">
        <v>322998.25</v>
      </c>
      <c r="AZ783" s="8">
        <v>70672.95</v>
      </c>
      <c r="BA783" s="7">
        <v>80.380960999999999</v>
      </c>
      <c r="BB783" s="7">
        <v>76.739003571902003</v>
      </c>
      <c r="BC783" s="7">
        <v>9.5</v>
      </c>
      <c r="BD783" s="7"/>
      <c r="BE783" s="6" t="s">
        <v>3776</v>
      </c>
      <c r="BF783" s="4"/>
      <c r="BG783" s="6" t="s">
        <v>132</v>
      </c>
      <c r="BH783" s="6" t="s">
        <v>59</v>
      </c>
      <c r="BI783" s="6" t="s">
        <v>409</v>
      </c>
      <c r="BJ783" s="6" t="s">
        <v>3777</v>
      </c>
      <c r="BK783" s="5" t="s">
        <v>2</v>
      </c>
      <c r="BL783" s="7">
        <v>547730.24948380003</v>
      </c>
      <c r="BM783" s="5" t="s">
        <v>131</v>
      </c>
      <c r="BN783" s="7"/>
      <c r="BO783" s="10">
        <v>38882</v>
      </c>
      <c r="BP783" s="10">
        <v>48013</v>
      </c>
      <c r="BQ783" s="10" t="s">
        <v>746</v>
      </c>
      <c r="BR783" s="10" t="s">
        <v>4331</v>
      </c>
      <c r="BS783" s="10">
        <v>38882</v>
      </c>
      <c r="BT783" s="10">
        <v>48013</v>
      </c>
      <c r="BU783" s="7">
        <v>28561.11</v>
      </c>
      <c r="BV783" s="7">
        <v>49.08</v>
      </c>
      <c r="BW783" s="7">
        <v>0</v>
      </c>
    </row>
    <row r="784" spans="1:75" s="2" customFormat="1" ht="18.2" customHeight="1" x14ac:dyDescent="0.15">
      <c r="A784" s="11">
        <v>782</v>
      </c>
      <c r="B784" s="12" t="s">
        <v>127</v>
      </c>
      <c r="C784" s="12" t="s">
        <v>128</v>
      </c>
      <c r="D784" s="26">
        <v>45383</v>
      </c>
      <c r="E784" s="13" t="s">
        <v>817</v>
      </c>
      <c r="F784" s="22">
        <v>175</v>
      </c>
      <c r="G784" s="22">
        <v>174</v>
      </c>
      <c r="H784" s="15">
        <v>42556.47</v>
      </c>
      <c r="I784" s="15">
        <v>32217.48</v>
      </c>
      <c r="J784" s="15">
        <v>0</v>
      </c>
      <c r="K784" s="15">
        <v>74773.95</v>
      </c>
      <c r="L784" s="15">
        <v>341.7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74773.95</v>
      </c>
      <c r="S784" s="15">
        <v>85860.66</v>
      </c>
      <c r="T784" s="15">
        <v>336.91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86197.57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8">
        <f t="shared" si="12"/>
        <v>0</v>
      </c>
      <c r="AU784" s="15">
        <v>32559.18</v>
      </c>
      <c r="AV784" s="15">
        <v>86197.57</v>
      </c>
      <c r="AW784" s="16">
        <v>86</v>
      </c>
      <c r="AX784" s="16">
        <v>300</v>
      </c>
      <c r="AY784" s="15">
        <v>368200.93</v>
      </c>
      <c r="AZ784" s="15">
        <v>77671.61</v>
      </c>
      <c r="BA784" s="14">
        <v>77.499405999999993</v>
      </c>
      <c r="BB784" s="14">
        <v>74.608170337575103</v>
      </c>
      <c r="BC784" s="14">
        <v>9.5</v>
      </c>
      <c r="BD784" s="14"/>
      <c r="BE784" s="13" t="s">
        <v>3776</v>
      </c>
      <c r="BF784" s="11"/>
      <c r="BG784" s="13" t="s">
        <v>148</v>
      </c>
      <c r="BH784" s="13" t="s">
        <v>42</v>
      </c>
      <c r="BI784" s="13" t="s">
        <v>251</v>
      </c>
      <c r="BJ784" s="13" t="s">
        <v>3777</v>
      </c>
      <c r="BK784" s="12" t="s">
        <v>2</v>
      </c>
      <c r="BL784" s="14">
        <v>607017.01977060002</v>
      </c>
      <c r="BM784" s="12" t="s">
        <v>131</v>
      </c>
      <c r="BN784" s="14"/>
      <c r="BO784" s="17">
        <v>38884</v>
      </c>
      <c r="BP784" s="17">
        <v>48015</v>
      </c>
      <c r="BQ784" s="10" t="s">
        <v>756</v>
      </c>
      <c r="BR784" s="10" t="s">
        <v>4337</v>
      </c>
      <c r="BS784" s="10">
        <v>38884</v>
      </c>
      <c r="BT784" s="10">
        <v>48015</v>
      </c>
      <c r="BU784" s="14">
        <v>32968.449999999997</v>
      </c>
      <c r="BV784" s="14">
        <v>53.94</v>
      </c>
      <c r="BW784" s="14">
        <v>0</v>
      </c>
    </row>
    <row r="785" spans="1:75" s="2" customFormat="1" ht="18.2" customHeight="1" x14ac:dyDescent="0.15">
      <c r="A785" s="4">
        <v>783</v>
      </c>
      <c r="B785" s="5" t="s">
        <v>127</v>
      </c>
      <c r="C785" s="5" t="s">
        <v>128</v>
      </c>
      <c r="D785" s="25">
        <v>45383</v>
      </c>
      <c r="E785" s="6" t="s">
        <v>1622</v>
      </c>
      <c r="F785" s="21">
        <v>98</v>
      </c>
      <c r="G785" s="21">
        <v>97</v>
      </c>
      <c r="H785" s="8">
        <v>60955.33</v>
      </c>
      <c r="I785" s="8">
        <v>33053.24</v>
      </c>
      <c r="J785" s="8">
        <v>0</v>
      </c>
      <c r="K785" s="8">
        <v>94008.57</v>
      </c>
      <c r="L785" s="8">
        <v>489.46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94008.57</v>
      </c>
      <c r="S785" s="8">
        <v>61019.28</v>
      </c>
      <c r="T785" s="8">
        <v>482.56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8">
        <v>61501.84</v>
      </c>
      <c r="AA785" s="8">
        <v>0</v>
      </c>
      <c r="AB785" s="8">
        <v>0</v>
      </c>
      <c r="AC785" s="8">
        <v>0</v>
      </c>
      <c r="AD785" s="8">
        <v>0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Q785" s="8">
        <v>0</v>
      </c>
      <c r="AR785" s="8">
        <v>0</v>
      </c>
      <c r="AS785" s="8">
        <v>0</v>
      </c>
      <c r="AT785" s="8">
        <f t="shared" si="12"/>
        <v>0</v>
      </c>
      <c r="AU785" s="8">
        <v>33542.699999999997</v>
      </c>
      <c r="AV785" s="8">
        <v>61501.84</v>
      </c>
      <c r="AW785" s="9">
        <v>86</v>
      </c>
      <c r="AX785" s="9">
        <v>300</v>
      </c>
      <c r="AY785" s="8">
        <v>492001.2</v>
      </c>
      <c r="AZ785" s="8">
        <v>111254.21</v>
      </c>
      <c r="BA785" s="7">
        <v>83.083129999999997</v>
      </c>
      <c r="BB785" s="7">
        <v>70.204320739180105</v>
      </c>
      <c r="BC785" s="7">
        <v>9.5</v>
      </c>
      <c r="BD785" s="7"/>
      <c r="BE785" s="6" t="s">
        <v>3776</v>
      </c>
      <c r="BF785" s="4"/>
      <c r="BG785" s="6" t="s">
        <v>132</v>
      </c>
      <c r="BH785" s="6" t="s">
        <v>10</v>
      </c>
      <c r="BI785" s="6" t="s">
        <v>196</v>
      </c>
      <c r="BJ785" s="6" t="s">
        <v>3777</v>
      </c>
      <c r="BK785" s="5" t="s">
        <v>2</v>
      </c>
      <c r="BL785" s="7">
        <v>763164.20349996001</v>
      </c>
      <c r="BM785" s="5" t="s">
        <v>131</v>
      </c>
      <c r="BN785" s="7"/>
      <c r="BO785" s="10">
        <v>38888</v>
      </c>
      <c r="BP785" s="10">
        <v>48019</v>
      </c>
      <c r="BQ785" s="10" t="s">
        <v>756</v>
      </c>
      <c r="BR785" s="10" t="s">
        <v>4337</v>
      </c>
      <c r="BS785" s="10">
        <v>38888</v>
      </c>
      <c r="BT785" s="10">
        <v>48019</v>
      </c>
      <c r="BU785" s="7">
        <v>26049.35</v>
      </c>
      <c r="BV785" s="7">
        <v>77.260000000000005</v>
      </c>
      <c r="BW785" s="7">
        <v>0</v>
      </c>
    </row>
    <row r="786" spans="1:75" s="2" customFormat="1" ht="18.2" customHeight="1" x14ac:dyDescent="0.15">
      <c r="A786" s="11">
        <v>784</v>
      </c>
      <c r="B786" s="12" t="s">
        <v>127</v>
      </c>
      <c r="C786" s="12" t="s">
        <v>128</v>
      </c>
      <c r="D786" s="26">
        <v>45383</v>
      </c>
      <c r="E786" s="13" t="s">
        <v>1623</v>
      </c>
      <c r="F786" s="22">
        <v>0</v>
      </c>
      <c r="G786" s="22">
        <v>0</v>
      </c>
      <c r="H786" s="15">
        <v>20538.5</v>
      </c>
      <c r="I786" s="15">
        <v>0</v>
      </c>
      <c r="J786" s="15">
        <v>0</v>
      </c>
      <c r="K786" s="15">
        <v>20538.5</v>
      </c>
      <c r="L786" s="15">
        <v>685.16</v>
      </c>
      <c r="M786" s="15">
        <v>0</v>
      </c>
      <c r="N786" s="15">
        <v>0</v>
      </c>
      <c r="O786" s="15">
        <v>685.16</v>
      </c>
      <c r="P786" s="15">
        <v>0</v>
      </c>
      <c r="Q786" s="15">
        <v>0</v>
      </c>
      <c r="R786" s="15">
        <v>19853.34</v>
      </c>
      <c r="S786" s="15">
        <v>0</v>
      </c>
      <c r="T786" s="15">
        <v>162.6</v>
      </c>
      <c r="U786" s="15">
        <v>0</v>
      </c>
      <c r="V786" s="15">
        <v>0</v>
      </c>
      <c r="W786" s="15">
        <v>162.6</v>
      </c>
      <c r="X786" s="15">
        <v>0</v>
      </c>
      <c r="Y786" s="15">
        <v>0</v>
      </c>
      <c r="Z786" s="15">
        <v>0</v>
      </c>
      <c r="AA786" s="15">
        <v>60.21</v>
      </c>
      <c r="AB786" s="15">
        <v>0</v>
      </c>
      <c r="AC786" s="15">
        <v>0</v>
      </c>
      <c r="AD786" s="15">
        <v>0</v>
      </c>
      <c r="AE786" s="15">
        <v>0</v>
      </c>
      <c r="AF786" s="15">
        <v>-39.92</v>
      </c>
      <c r="AG786" s="15">
        <v>39.5</v>
      </c>
      <c r="AH786" s="15">
        <v>118.06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0.03</v>
      </c>
      <c r="AQ786" s="15">
        <v>0</v>
      </c>
      <c r="AR786" s="15">
        <v>0.01</v>
      </c>
      <c r="AS786" s="15">
        <v>0</v>
      </c>
      <c r="AT786" s="8">
        <f t="shared" si="12"/>
        <v>1025.6299999999999</v>
      </c>
      <c r="AU786" s="15">
        <v>0</v>
      </c>
      <c r="AV786" s="15">
        <v>0</v>
      </c>
      <c r="AW786" s="16">
        <v>26</v>
      </c>
      <c r="AX786" s="16">
        <v>240</v>
      </c>
      <c r="AY786" s="15">
        <v>515000.47</v>
      </c>
      <c r="AZ786" s="15">
        <v>90949.1</v>
      </c>
      <c r="BA786" s="14">
        <v>64.891011000000006</v>
      </c>
      <c r="BB786" s="14">
        <v>14.165102286078</v>
      </c>
      <c r="BC786" s="14">
        <v>9.5</v>
      </c>
      <c r="BD786" s="14"/>
      <c r="BE786" s="13" t="s">
        <v>3776</v>
      </c>
      <c r="BF786" s="11"/>
      <c r="BG786" s="13" t="s">
        <v>198</v>
      </c>
      <c r="BH786" s="13" t="s">
        <v>278</v>
      </c>
      <c r="BI786" s="13" t="s">
        <v>279</v>
      </c>
      <c r="BJ786" s="13" t="s">
        <v>1</v>
      </c>
      <c r="BK786" s="12" t="s">
        <v>2</v>
      </c>
      <c r="BL786" s="14">
        <v>161169.97001352001</v>
      </c>
      <c r="BM786" s="12" t="s">
        <v>131</v>
      </c>
      <c r="BN786" s="14"/>
      <c r="BO786" s="17">
        <v>38891</v>
      </c>
      <c r="BP786" s="17">
        <v>46196</v>
      </c>
      <c r="BQ786" s="10" t="s">
        <v>4319</v>
      </c>
      <c r="BR786" s="10" t="s">
        <v>4326</v>
      </c>
      <c r="BS786" s="10">
        <v>38891</v>
      </c>
      <c r="BT786" s="10">
        <v>46196</v>
      </c>
      <c r="BU786" s="14">
        <v>0</v>
      </c>
      <c r="BV786" s="14">
        <v>60.21</v>
      </c>
      <c r="BW786" s="14">
        <v>0</v>
      </c>
    </row>
    <row r="787" spans="1:75" s="2" customFormat="1" ht="18.2" customHeight="1" x14ac:dyDescent="0.15">
      <c r="A787" s="4">
        <v>785</v>
      </c>
      <c r="B787" s="5" t="s">
        <v>127</v>
      </c>
      <c r="C787" s="5" t="s">
        <v>128</v>
      </c>
      <c r="D787" s="25">
        <v>45383</v>
      </c>
      <c r="E787" s="6" t="s">
        <v>1624</v>
      </c>
      <c r="F787" s="21">
        <v>1</v>
      </c>
      <c r="G787" s="21">
        <v>0</v>
      </c>
      <c r="H787" s="8">
        <v>18269.419999999998</v>
      </c>
      <c r="I787" s="8">
        <v>0</v>
      </c>
      <c r="J787" s="8">
        <v>0</v>
      </c>
      <c r="K787" s="8">
        <v>18269.419999999998</v>
      </c>
      <c r="L787" s="8">
        <v>146.74</v>
      </c>
      <c r="M787" s="8">
        <v>0</v>
      </c>
      <c r="N787" s="8">
        <v>0</v>
      </c>
      <c r="O787" s="8">
        <v>145.15</v>
      </c>
      <c r="P787" s="8">
        <v>0</v>
      </c>
      <c r="Q787" s="8">
        <v>0</v>
      </c>
      <c r="R787" s="8">
        <v>18124.27</v>
      </c>
      <c r="S787" s="8">
        <v>0</v>
      </c>
      <c r="T787" s="8">
        <v>150.72</v>
      </c>
      <c r="U787" s="8">
        <v>0</v>
      </c>
      <c r="V787" s="8">
        <v>0</v>
      </c>
      <c r="W787" s="8">
        <v>150.72</v>
      </c>
      <c r="X787" s="8">
        <v>0</v>
      </c>
      <c r="Y787" s="8">
        <v>0</v>
      </c>
      <c r="Z787" s="8">
        <v>0</v>
      </c>
      <c r="AA787" s="8">
        <v>54.38</v>
      </c>
      <c r="AB787" s="8">
        <v>0</v>
      </c>
      <c r="AC787" s="8">
        <v>0</v>
      </c>
      <c r="AD787" s="8">
        <v>0</v>
      </c>
      <c r="AE787" s="8">
        <v>0</v>
      </c>
      <c r="AF787" s="8">
        <v>-12.92</v>
      </c>
      <c r="AG787" s="8">
        <v>17.59</v>
      </c>
      <c r="AH787" s="8">
        <v>44.31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8">
        <v>0.03</v>
      </c>
      <c r="AS787" s="8">
        <v>0</v>
      </c>
      <c r="AT787" s="8">
        <f t="shared" si="12"/>
        <v>399.20000000000005</v>
      </c>
      <c r="AU787" s="8">
        <v>1.59</v>
      </c>
      <c r="AV787" s="8">
        <v>0</v>
      </c>
      <c r="AW787" s="9">
        <v>85</v>
      </c>
      <c r="AX787" s="9">
        <v>300</v>
      </c>
      <c r="AY787" s="8">
        <v>224998.61</v>
      </c>
      <c r="AZ787" s="8">
        <v>32990.39</v>
      </c>
      <c r="BA787" s="7">
        <v>54.122888000000003</v>
      </c>
      <c r="BB787" s="7">
        <v>29.734047863385701</v>
      </c>
      <c r="BC787" s="7">
        <v>9.9</v>
      </c>
      <c r="BD787" s="7"/>
      <c r="BE787" s="6" t="s">
        <v>3776</v>
      </c>
      <c r="BF787" s="4"/>
      <c r="BG787" s="6" t="s">
        <v>146</v>
      </c>
      <c r="BH787" s="6" t="s">
        <v>46</v>
      </c>
      <c r="BI787" s="6" t="s">
        <v>390</v>
      </c>
      <c r="BJ787" s="6" t="s">
        <v>3</v>
      </c>
      <c r="BK787" s="5" t="s">
        <v>2</v>
      </c>
      <c r="BL787" s="7">
        <v>147133.33133956001</v>
      </c>
      <c r="BM787" s="5" t="s">
        <v>131</v>
      </c>
      <c r="BN787" s="7"/>
      <c r="BO787" s="10">
        <v>38861</v>
      </c>
      <c r="BP787" s="10">
        <v>47992</v>
      </c>
      <c r="BQ787" s="10" t="s">
        <v>4319</v>
      </c>
      <c r="BR787" s="10" t="s">
        <v>4326</v>
      </c>
      <c r="BS787" s="10">
        <v>38861</v>
      </c>
      <c r="BT787" s="10">
        <v>47992</v>
      </c>
      <c r="BU787" s="7">
        <v>0</v>
      </c>
      <c r="BV787" s="7">
        <v>54.38</v>
      </c>
      <c r="BW787" s="7">
        <v>0</v>
      </c>
    </row>
    <row r="788" spans="1:75" s="2" customFormat="1" ht="18.2" customHeight="1" x14ac:dyDescent="0.15">
      <c r="A788" s="11">
        <v>786</v>
      </c>
      <c r="B788" s="12" t="s">
        <v>127</v>
      </c>
      <c r="C788" s="12" t="s">
        <v>128</v>
      </c>
      <c r="D788" s="26">
        <v>45383</v>
      </c>
      <c r="E788" s="13" t="s">
        <v>1625</v>
      </c>
      <c r="F788" s="22">
        <v>79</v>
      </c>
      <c r="G788" s="22">
        <v>78</v>
      </c>
      <c r="H788" s="15">
        <v>10530.81</v>
      </c>
      <c r="I788" s="15">
        <v>20276.310000000001</v>
      </c>
      <c r="J788" s="15">
        <v>0</v>
      </c>
      <c r="K788" s="15">
        <v>30807.119999999999</v>
      </c>
      <c r="L788" s="15">
        <v>351.09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30807.119999999999</v>
      </c>
      <c r="S788" s="15">
        <v>13395.89</v>
      </c>
      <c r="T788" s="15">
        <v>84.25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13480.14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8">
        <f t="shared" si="12"/>
        <v>0</v>
      </c>
      <c r="AU788" s="15">
        <v>20627.400000000001</v>
      </c>
      <c r="AV788" s="15">
        <v>13480.14</v>
      </c>
      <c r="AW788" s="16">
        <v>26</v>
      </c>
      <c r="AX788" s="16">
        <v>240</v>
      </c>
      <c r="AY788" s="15">
        <v>322998.53000000003</v>
      </c>
      <c r="AZ788" s="15">
        <v>46377.81</v>
      </c>
      <c r="BA788" s="14">
        <v>52.770117999999997</v>
      </c>
      <c r="BB788" s="14">
        <v>35.0533015172592</v>
      </c>
      <c r="BC788" s="14">
        <v>9.6</v>
      </c>
      <c r="BD788" s="14"/>
      <c r="BE788" s="13" t="s">
        <v>3776</v>
      </c>
      <c r="BF788" s="11"/>
      <c r="BG788" s="13" t="s">
        <v>132</v>
      </c>
      <c r="BH788" s="13" t="s">
        <v>59</v>
      </c>
      <c r="BI788" s="13" t="s">
        <v>409</v>
      </c>
      <c r="BJ788" s="13" t="s">
        <v>3777</v>
      </c>
      <c r="BK788" s="12" t="s">
        <v>2</v>
      </c>
      <c r="BL788" s="14">
        <v>250093.06275936001</v>
      </c>
      <c r="BM788" s="12" t="s">
        <v>131</v>
      </c>
      <c r="BN788" s="14"/>
      <c r="BO788" s="17">
        <v>38896</v>
      </c>
      <c r="BP788" s="17">
        <v>46201</v>
      </c>
      <c r="BQ788" s="10" t="s">
        <v>3698</v>
      </c>
      <c r="BR788" s="10" t="s">
        <v>4322</v>
      </c>
      <c r="BS788" s="10">
        <v>38896</v>
      </c>
      <c r="BT788" s="10">
        <v>46201</v>
      </c>
      <c r="BU788" s="14">
        <v>9628.32</v>
      </c>
      <c r="BV788" s="14">
        <v>40.14</v>
      </c>
      <c r="BW788" s="14">
        <v>0</v>
      </c>
    </row>
    <row r="789" spans="1:75" s="2" customFormat="1" ht="18.2" customHeight="1" x14ac:dyDescent="0.15">
      <c r="A789" s="4">
        <v>787</v>
      </c>
      <c r="B789" s="5" t="s">
        <v>127</v>
      </c>
      <c r="C789" s="5" t="s">
        <v>128</v>
      </c>
      <c r="D789" s="25">
        <v>45383</v>
      </c>
      <c r="E789" s="6" t="s">
        <v>1626</v>
      </c>
      <c r="F789" s="21">
        <v>146</v>
      </c>
      <c r="G789" s="21">
        <v>145</v>
      </c>
      <c r="H789" s="8">
        <v>46779.02</v>
      </c>
      <c r="I789" s="8">
        <v>32326.07</v>
      </c>
      <c r="J789" s="8">
        <v>0</v>
      </c>
      <c r="K789" s="8">
        <v>79105.09</v>
      </c>
      <c r="L789" s="8">
        <v>375.65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79105.09</v>
      </c>
      <c r="S789" s="8">
        <v>75841.03</v>
      </c>
      <c r="T789" s="8">
        <v>370.33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76211.360000000001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v>0</v>
      </c>
      <c r="AS789" s="8">
        <v>0</v>
      </c>
      <c r="AT789" s="8">
        <f t="shared" si="12"/>
        <v>0</v>
      </c>
      <c r="AU789" s="8">
        <v>32701.72</v>
      </c>
      <c r="AV789" s="8">
        <v>76211.360000000001</v>
      </c>
      <c r="AW789" s="9">
        <v>86</v>
      </c>
      <c r="AX789" s="9">
        <v>300</v>
      </c>
      <c r="AY789" s="8">
        <v>404002.03</v>
      </c>
      <c r="AZ789" s="8">
        <v>85382.14</v>
      </c>
      <c r="BA789" s="7">
        <v>77.671531999999999</v>
      </c>
      <c r="BB789" s="7">
        <v>71.9613437810048</v>
      </c>
      <c r="BC789" s="7">
        <v>9.5</v>
      </c>
      <c r="BD789" s="7"/>
      <c r="BE789" s="6" t="s">
        <v>3776</v>
      </c>
      <c r="BF789" s="4"/>
      <c r="BG789" s="6" t="s">
        <v>177</v>
      </c>
      <c r="BH789" s="6" t="s">
        <v>12</v>
      </c>
      <c r="BI789" s="6" t="s">
        <v>388</v>
      </c>
      <c r="BJ789" s="6" t="s">
        <v>3777</v>
      </c>
      <c r="BK789" s="5" t="s">
        <v>2</v>
      </c>
      <c r="BL789" s="7">
        <v>642177.33556251996</v>
      </c>
      <c r="BM789" s="5" t="s">
        <v>131</v>
      </c>
      <c r="BN789" s="7"/>
      <c r="BO789" s="10">
        <v>38896</v>
      </c>
      <c r="BP789" s="10">
        <v>48027</v>
      </c>
      <c r="BQ789" s="10" t="s">
        <v>742</v>
      </c>
      <c r="BR789" s="10" t="s">
        <v>4341</v>
      </c>
      <c r="BS789" s="10">
        <v>38896</v>
      </c>
      <c r="BT789" s="10">
        <v>48027</v>
      </c>
      <c r="BU789" s="7">
        <v>30246.74</v>
      </c>
      <c r="BV789" s="7">
        <v>59.29</v>
      </c>
      <c r="BW789" s="7">
        <v>0</v>
      </c>
    </row>
    <row r="790" spans="1:75" s="2" customFormat="1" ht="18.2" customHeight="1" x14ac:dyDescent="0.15">
      <c r="A790" s="11">
        <v>788</v>
      </c>
      <c r="B790" s="12" t="s">
        <v>127</v>
      </c>
      <c r="C790" s="12" t="s">
        <v>128</v>
      </c>
      <c r="D790" s="26">
        <v>45383</v>
      </c>
      <c r="E790" s="13" t="s">
        <v>1627</v>
      </c>
      <c r="F790" s="22">
        <v>100</v>
      </c>
      <c r="G790" s="22">
        <v>99</v>
      </c>
      <c r="H790" s="15">
        <v>20590.38</v>
      </c>
      <c r="I790" s="15">
        <v>10806.39</v>
      </c>
      <c r="J790" s="15">
        <v>0</v>
      </c>
      <c r="K790" s="15">
        <v>31396.77</v>
      </c>
      <c r="L790" s="15">
        <v>160.16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31396.77</v>
      </c>
      <c r="S790" s="15">
        <v>21720.52</v>
      </c>
      <c r="T790" s="15">
        <v>169.87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21890.39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8">
        <f t="shared" si="12"/>
        <v>0</v>
      </c>
      <c r="AU790" s="15">
        <v>10966.55</v>
      </c>
      <c r="AV790" s="15">
        <v>21890.39</v>
      </c>
      <c r="AW790" s="16">
        <v>87</v>
      </c>
      <c r="AX790" s="16">
        <v>300</v>
      </c>
      <c r="AY790" s="15">
        <v>279999.62</v>
      </c>
      <c r="AZ790" s="15">
        <v>36602.400000000001</v>
      </c>
      <c r="BA790" s="14">
        <v>48.057161000000001</v>
      </c>
      <c r="BB790" s="14">
        <v>41.2224234140376</v>
      </c>
      <c r="BC790" s="14">
        <v>9.9</v>
      </c>
      <c r="BD790" s="14"/>
      <c r="BE790" s="13" t="s">
        <v>3776</v>
      </c>
      <c r="BF790" s="11"/>
      <c r="BG790" s="13" t="s">
        <v>148</v>
      </c>
      <c r="BH790" s="13" t="s">
        <v>60</v>
      </c>
      <c r="BI790" s="13" t="s">
        <v>403</v>
      </c>
      <c r="BJ790" s="13" t="s">
        <v>3777</v>
      </c>
      <c r="BK790" s="12" t="s">
        <v>2</v>
      </c>
      <c r="BL790" s="14">
        <v>254879.85796955999</v>
      </c>
      <c r="BM790" s="12" t="s">
        <v>131</v>
      </c>
      <c r="BN790" s="14"/>
      <c r="BO790" s="17">
        <v>38902</v>
      </c>
      <c r="BP790" s="17">
        <v>48033</v>
      </c>
      <c r="BQ790" s="10" t="s">
        <v>742</v>
      </c>
      <c r="BR790" s="10" t="s">
        <v>4341</v>
      </c>
      <c r="BS790" s="10">
        <v>38902</v>
      </c>
      <c r="BT790" s="10">
        <v>48033</v>
      </c>
      <c r="BU790" s="14">
        <v>12896.73</v>
      </c>
      <c r="BV790" s="14">
        <v>60.33</v>
      </c>
      <c r="BW790" s="14">
        <v>0</v>
      </c>
    </row>
    <row r="791" spans="1:75" s="2" customFormat="1" ht="18.2" customHeight="1" x14ac:dyDescent="0.15">
      <c r="A791" s="4">
        <v>789</v>
      </c>
      <c r="B791" s="5" t="s">
        <v>127</v>
      </c>
      <c r="C791" s="5" t="s">
        <v>128</v>
      </c>
      <c r="D791" s="25">
        <v>45383</v>
      </c>
      <c r="E791" s="6" t="s">
        <v>1628</v>
      </c>
      <c r="F791" s="21">
        <v>5</v>
      </c>
      <c r="G791" s="21">
        <v>5</v>
      </c>
      <c r="H791" s="8">
        <v>35459.269999999997</v>
      </c>
      <c r="I791" s="8">
        <v>1127.08</v>
      </c>
      <c r="J791" s="8">
        <v>0</v>
      </c>
      <c r="K791" s="8">
        <v>36586.35</v>
      </c>
      <c r="L791" s="8">
        <v>279.12</v>
      </c>
      <c r="M791" s="8">
        <v>0</v>
      </c>
      <c r="N791" s="8">
        <v>265.97000000000003</v>
      </c>
      <c r="O791" s="8">
        <v>0</v>
      </c>
      <c r="P791" s="8">
        <v>0</v>
      </c>
      <c r="Q791" s="8">
        <v>0</v>
      </c>
      <c r="R791" s="8">
        <v>36320.379999999997</v>
      </c>
      <c r="S791" s="8">
        <v>1156.68</v>
      </c>
      <c r="T791" s="8">
        <v>283.67</v>
      </c>
      <c r="U791" s="8">
        <v>0</v>
      </c>
      <c r="V791" s="8">
        <v>292.43</v>
      </c>
      <c r="W791" s="8">
        <v>0</v>
      </c>
      <c r="X791" s="8">
        <v>0</v>
      </c>
      <c r="Y791" s="8">
        <v>0</v>
      </c>
      <c r="Z791" s="8">
        <v>1147.92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  <c r="AF791" s="8">
        <v>-57.31</v>
      </c>
      <c r="AG791" s="8">
        <v>0</v>
      </c>
      <c r="AH791" s="8">
        <v>0</v>
      </c>
      <c r="AI791" s="8">
        <v>57.93</v>
      </c>
      <c r="AJ791" s="8">
        <v>0</v>
      </c>
      <c r="AK791" s="8">
        <v>0</v>
      </c>
      <c r="AL791" s="8">
        <v>43.96</v>
      </c>
      <c r="AM791" s="8">
        <v>0</v>
      </c>
      <c r="AN791" s="8">
        <v>31.04</v>
      </c>
      <c r="AO791" s="8">
        <v>80.44</v>
      </c>
      <c r="AP791" s="8">
        <v>0</v>
      </c>
      <c r="AQ791" s="8">
        <v>0</v>
      </c>
      <c r="AR791" s="8">
        <v>0</v>
      </c>
      <c r="AS791" s="8">
        <v>0</v>
      </c>
      <c r="AT791" s="8">
        <f t="shared" si="12"/>
        <v>714.46</v>
      </c>
      <c r="AU791" s="8">
        <v>1140.23</v>
      </c>
      <c r="AV791" s="8">
        <v>1147.92</v>
      </c>
      <c r="AW791" s="9">
        <v>87</v>
      </c>
      <c r="AX791" s="9">
        <v>300</v>
      </c>
      <c r="AY791" s="8">
        <v>300002.5</v>
      </c>
      <c r="AZ791" s="8">
        <v>63906.16</v>
      </c>
      <c r="BA791" s="7">
        <v>78.311189999999996</v>
      </c>
      <c r="BB791" s="7">
        <v>44.507324161742801</v>
      </c>
      <c r="BC791" s="7">
        <v>9.6</v>
      </c>
      <c r="BD791" s="7"/>
      <c r="BE791" s="6" t="s">
        <v>3776</v>
      </c>
      <c r="BF791" s="4"/>
      <c r="BG791" s="6" t="s">
        <v>148</v>
      </c>
      <c r="BH791" s="6" t="s">
        <v>60</v>
      </c>
      <c r="BI791" s="6" t="s">
        <v>403</v>
      </c>
      <c r="BJ791" s="6" t="s">
        <v>3</v>
      </c>
      <c r="BK791" s="5" t="s">
        <v>2</v>
      </c>
      <c r="BL791" s="7">
        <v>294849.86181064002</v>
      </c>
      <c r="BM791" s="5" t="s">
        <v>131</v>
      </c>
      <c r="BN791" s="7"/>
      <c r="BO791" s="10">
        <v>38902</v>
      </c>
      <c r="BP791" s="10">
        <v>48033</v>
      </c>
      <c r="BQ791" s="10" t="s">
        <v>811</v>
      </c>
      <c r="BR791" s="10" t="s">
        <v>4323</v>
      </c>
      <c r="BS791" s="10">
        <v>38902</v>
      </c>
      <c r="BT791" s="10">
        <v>48033</v>
      </c>
      <c r="BU791" s="7">
        <v>677.64</v>
      </c>
      <c r="BV791" s="7">
        <v>57.93</v>
      </c>
      <c r="BW791" s="7">
        <v>0</v>
      </c>
    </row>
    <row r="792" spans="1:75" s="2" customFormat="1" ht="18.2" customHeight="1" x14ac:dyDescent="0.15">
      <c r="A792" s="11">
        <v>790</v>
      </c>
      <c r="B792" s="12" t="s">
        <v>127</v>
      </c>
      <c r="C792" s="12" t="s">
        <v>128</v>
      </c>
      <c r="D792" s="26">
        <v>45383</v>
      </c>
      <c r="E792" s="13" t="s">
        <v>1629</v>
      </c>
      <c r="F792" s="22">
        <v>182</v>
      </c>
      <c r="G792" s="22">
        <v>181</v>
      </c>
      <c r="H792" s="15">
        <v>54210.01</v>
      </c>
      <c r="I792" s="15">
        <v>41133.94</v>
      </c>
      <c r="J792" s="15">
        <v>0</v>
      </c>
      <c r="K792" s="15">
        <v>95343.95</v>
      </c>
      <c r="L792" s="15">
        <v>428.46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95343.95</v>
      </c>
      <c r="S792" s="15">
        <v>114095.27</v>
      </c>
      <c r="T792" s="15">
        <v>429.16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114524.43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8">
        <f t="shared" si="12"/>
        <v>0</v>
      </c>
      <c r="AU792" s="15">
        <v>41562.400000000001</v>
      </c>
      <c r="AV792" s="15">
        <v>114524.43</v>
      </c>
      <c r="AW792" s="16">
        <v>87</v>
      </c>
      <c r="AX792" s="16">
        <v>300</v>
      </c>
      <c r="AY792" s="15">
        <v>438767.64</v>
      </c>
      <c r="AZ792" s="15">
        <v>98160.38</v>
      </c>
      <c r="BA792" s="14">
        <v>82.244642999999996</v>
      </c>
      <c r="BB792" s="14">
        <v>79.884869332818894</v>
      </c>
      <c r="BC792" s="14">
        <v>9.5</v>
      </c>
      <c r="BD792" s="14"/>
      <c r="BE792" s="13" t="s">
        <v>3776</v>
      </c>
      <c r="BF792" s="11"/>
      <c r="BG792" s="13" t="s">
        <v>315</v>
      </c>
      <c r="BH792" s="13" t="s">
        <v>44</v>
      </c>
      <c r="BI792" s="13" t="s">
        <v>387</v>
      </c>
      <c r="BJ792" s="13" t="s">
        <v>3777</v>
      </c>
      <c r="BK792" s="12" t="s">
        <v>2</v>
      </c>
      <c r="BL792" s="14">
        <v>774004.85573059996</v>
      </c>
      <c r="BM792" s="12" t="s">
        <v>131</v>
      </c>
      <c r="BN792" s="14"/>
      <c r="BO792" s="17">
        <v>38902</v>
      </c>
      <c r="BP792" s="17">
        <v>48033</v>
      </c>
      <c r="BQ792" s="10" t="s">
        <v>771</v>
      </c>
      <c r="BR792" s="10" t="s">
        <v>4335</v>
      </c>
      <c r="BS792" s="10">
        <v>38902</v>
      </c>
      <c r="BT792" s="10">
        <v>48033</v>
      </c>
      <c r="BU792" s="14">
        <v>42989.98</v>
      </c>
      <c r="BV792" s="14">
        <v>68.17</v>
      </c>
      <c r="BW792" s="14">
        <v>0</v>
      </c>
    </row>
    <row r="793" spans="1:75" s="2" customFormat="1" ht="18.2" customHeight="1" x14ac:dyDescent="0.15">
      <c r="A793" s="4">
        <v>791</v>
      </c>
      <c r="B793" s="5" t="s">
        <v>127</v>
      </c>
      <c r="C793" s="5" t="s">
        <v>128</v>
      </c>
      <c r="D793" s="25">
        <v>45383</v>
      </c>
      <c r="E793" s="6" t="s">
        <v>1630</v>
      </c>
      <c r="F793" s="21">
        <v>171</v>
      </c>
      <c r="G793" s="21">
        <v>170</v>
      </c>
      <c r="H793" s="8">
        <v>20946.84</v>
      </c>
      <c r="I793" s="8">
        <v>14861.22</v>
      </c>
      <c r="J793" s="8">
        <v>0</v>
      </c>
      <c r="K793" s="8">
        <v>35808.06</v>
      </c>
      <c r="L793" s="8">
        <v>162.91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35808.06</v>
      </c>
      <c r="S793" s="8">
        <v>42211.18</v>
      </c>
      <c r="T793" s="8">
        <v>172.81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42383.99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f t="shared" si="12"/>
        <v>0</v>
      </c>
      <c r="AU793" s="8">
        <v>15024.13</v>
      </c>
      <c r="AV793" s="8">
        <v>42383.99</v>
      </c>
      <c r="AW793" s="9">
        <v>87</v>
      </c>
      <c r="AX793" s="9">
        <v>300</v>
      </c>
      <c r="AY793" s="8">
        <v>280002.37</v>
      </c>
      <c r="AZ793" s="8">
        <v>37233.74</v>
      </c>
      <c r="BA793" s="7">
        <v>48.888005</v>
      </c>
      <c r="BB793" s="7">
        <v>47.016083163289501</v>
      </c>
      <c r="BC793" s="7">
        <v>9.9</v>
      </c>
      <c r="BD793" s="7"/>
      <c r="BE793" s="6" t="s">
        <v>3776</v>
      </c>
      <c r="BF793" s="4"/>
      <c r="BG793" s="6" t="s">
        <v>148</v>
      </c>
      <c r="BH793" s="6" t="s">
        <v>60</v>
      </c>
      <c r="BI793" s="6" t="s">
        <v>403</v>
      </c>
      <c r="BJ793" s="6" t="s">
        <v>3777</v>
      </c>
      <c r="BK793" s="5" t="s">
        <v>2</v>
      </c>
      <c r="BL793" s="7">
        <v>290690.83370567998</v>
      </c>
      <c r="BM793" s="5" t="s">
        <v>131</v>
      </c>
      <c r="BN793" s="7"/>
      <c r="BO793" s="10">
        <v>38903</v>
      </c>
      <c r="BP793" s="10">
        <v>48034</v>
      </c>
      <c r="BQ793" s="10" t="s">
        <v>746</v>
      </c>
      <c r="BR793" s="10" t="s">
        <v>4331</v>
      </c>
      <c r="BS793" s="10">
        <v>38903</v>
      </c>
      <c r="BT793" s="10">
        <v>48034</v>
      </c>
      <c r="BU793" s="7">
        <v>22623.63</v>
      </c>
      <c r="BV793" s="7">
        <v>61.37</v>
      </c>
      <c r="BW793" s="7">
        <v>0</v>
      </c>
    </row>
    <row r="794" spans="1:75" s="2" customFormat="1" ht="18.2" customHeight="1" x14ac:dyDescent="0.15">
      <c r="A794" s="11">
        <v>792</v>
      </c>
      <c r="B794" s="12" t="s">
        <v>127</v>
      </c>
      <c r="C794" s="12" t="s">
        <v>128</v>
      </c>
      <c r="D794" s="26">
        <v>45383</v>
      </c>
      <c r="E794" s="13" t="s">
        <v>1631</v>
      </c>
      <c r="F794" s="22">
        <v>0</v>
      </c>
      <c r="G794" s="22">
        <v>0</v>
      </c>
      <c r="H794" s="15">
        <v>29964.880000000001</v>
      </c>
      <c r="I794" s="15">
        <v>0</v>
      </c>
      <c r="J794" s="15">
        <v>0</v>
      </c>
      <c r="K794" s="15">
        <v>29964.880000000001</v>
      </c>
      <c r="L794" s="15">
        <v>604.21</v>
      </c>
      <c r="M794" s="15">
        <v>0</v>
      </c>
      <c r="N794" s="15">
        <v>0</v>
      </c>
      <c r="O794" s="15">
        <v>604.21</v>
      </c>
      <c r="P794" s="15">
        <v>0</v>
      </c>
      <c r="Q794" s="15">
        <v>0</v>
      </c>
      <c r="R794" s="15">
        <v>29360.67</v>
      </c>
      <c r="S794" s="15">
        <v>0</v>
      </c>
      <c r="T794" s="15">
        <v>237.22</v>
      </c>
      <c r="U794" s="15">
        <v>0</v>
      </c>
      <c r="V794" s="15">
        <v>0</v>
      </c>
      <c r="W794" s="15">
        <v>237.22</v>
      </c>
      <c r="X794" s="15">
        <v>0</v>
      </c>
      <c r="Y794" s="15">
        <v>0</v>
      </c>
      <c r="Z794" s="15">
        <v>0</v>
      </c>
      <c r="AA794" s="15">
        <v>59.76</v>
      </c>
      <c r="AB794" s="15">
        <v>0</v>
      </c>
      <c r="AC794" s="15">
        <v>0</v>
      </c>
      <c r="AD794" s="15">
        <v>0</v>
      </c>
      <c r="AE794" s="15">
        <v>0</v>
      </c>
      <c r="AF794" s="15">
        <v>-38.01</v>
      </c>
      <c r="AG794" s="15">
        <v>39.46</v>
      </c>
      <c r="AH794" s="15">
        <v>114.32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0.17</v>
      </c>
      <c r="AQ794" s="15">
        <v>0</v>
      </c>
      <c r="AR794" s="15">
        <v>0.14000000000000001</v>
      </c>
      <c r="AS794" s="15">
        <v>0</v>
      </c>
      <c r="AT794" s="8">
        <f t="shared" si="12"/>
        <v>1016.99</v>
      </c>
      <c r="AU794" s="15">
        <v>0</v>
      </c>
      <c r="AV794" s="15">
        <v>0</v>
      </c>
      <c r="AW794" s="16">
        <v>27</v>
      </c>
      <c r="AX794" s="16">
        <v>240</v>
      </c>
      <c r="AY794" s="15">
        <v>440997.71</v>
      </c>
      <c r="AZ794" s="15">
        <v>90269.37</v>
      </c>
      <c r="BA794" s="14">
        <v>75.272272999999998</v>
      </c>
      <c r="BB794" s="14">
        <v>24.482771594649499</v>
      </c>
      <c r="BC794" s="14">
        <v>9.5</v>
      </c>
      <c r="BD794" s="14"/>
      <c r="BE794" s="13" t="s">
        <v>3776</v>
      </c>
      <c r="BF794" s="11"/>
      <c r="BG794" s="13" t="s">
        <v>173</v>
      </c>
      <c r="BH794" s="13" t="s">
        <v>192</v>
      </c>
      <c r="BI794" s="13" t="s">
        <v>389</v>
      </c>
      <c r="BJ794" s="13" t="s">
        <v>1</v>
      </c>
      <c r="BK794" s="12" t="s">
        <v>2</v>
      </c>
      <c r="BL794" s="14">
        <v>238350.74115876001</v>
      </c>
      <c r="BM794" s="12" t="s">
        <v>131</v>
      </c>
      <c r="BN794" s="14"/>
      <c r="BO794" s="17">
        <v>38909</v>
      </c>
      <c r="BP794" s="17">
        <v>46214</v>
      </c>
      <c r="BQ794" s="10" t="s">
        <v>4319</v>
      </c>
      <c r="BR794" s="10" t="s">
        <v>4326</v>
      </c>
      <c r="BS794" s="10">
        <v>38909</v>
      </c>
      <c r="BT794" s="10">
        <v>46214</v>
      </c>
      <c r="BU794" s="14">
        <v>0</v>
      </c>
      <c r="BV794" s="14">
        <v>59.76</v>
      </c>
      <c r="BW794" s="14">
        <v>0</v>
      </c>
    </row>
    <row r="795" spans="1:75" s="2" customFormat="1" ht="18.2" customHeight="1" x14ac:dyDescent="0.15">
      <c r="A795" s="4">
        <v>793</v>
      </c>
      <c r="B795" s="5" t="s">
        <v>127</v>
      </c>
      <c r="C795" s="5" t="s">
        <v>128</v>
      </c>
      <c r="D795" s="25">
        <v>45383</v>
      </c>
      <c r="E795" s="6" t="s">
        <v>1632</v>
      </c>
      <c r="F795" s="21">
        <v>174</v>
      </c>
      <c r="G795" s="21">
        <v>173</v>
      </c>
      <c r="H795" s="8">
        <v>38321.51</v>
      </c>
      <c r="I795" s="8">
        <v>28485.9</v>
      </c>
      <c r="J795" s="8">
        <v>0</v>
      </c>
      <c r="K795" s="8">
        <v>66807.41</v>
      </c>
      <c r="L795" s="8">
        <v>302.94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66807.41</v>
      </c>
      <c r="S795" s="8">
        <v>76407.45</v>
      </c>
      <c r="T795" s="8">
        <v>303.38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76710.83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f t="shared" si="12"/>
        <v>0</v>
      </c>
      <c r="AU795" s="8">
        <v>28788.84</v>
      </c>
      <c r="AV795" s="8">
        <v>76710.83</v>
      </c>
      <c r="AW795" s="9">
        <v>87</v>
      </c>
      <c r="AX795" s="9">
        <v>300</v>
      </c>
      <c r="AY795" s="8">
        <v>323001.46999999997</v>
      </c>
      <c r="AZ795" s="8">
        <v>69396.69</v>
      </c>
      <c r="BA795" s="7">
        <v>79.005945999999994</v>
      </c>
      <c r="BB795" s="7">
        <v>76.058132266248705</v>
      </c>
      <c r="BC795" s="7">
        <v>9.5</v>
      </c>
      <c r="BD795" s="7"/>
      <c r="BE795" s="6" t="s">
        <v>3776</v>
      </c>
      <c r="BF795" s="4"/>
      <c r="BG795" s="6" t="s">
        <v>132</v>
      </c>
      <c r="BH795" s="6" t="s">
        <v>59</v>
      </c>
      <c r="BI795" s="6" t="s">
        <v>409</v>
      </c>
      <c r="BJ795" s="6" t="s">
        <v>3777</v>
      </c>
      <c r="BK795" s="5" t="s">
        <v>2</v>
      </c>
      <c r="BL795" s="7">
        <v>542344.42498748004</v>
      </c>
      <c r="BM795" s="5" t="s">
        <v>131</v>
      </c>
      <c r="BN795" s="7"/>
      <c r="BO795" s="10">
        <v>38911</v>
      </c>
      <c r="BP795" s="10">
        <v>48042</v>
      </c>
      <c r="BQ795" s="10" t="s">
        <v>4482</v>
      </c>
      <c r="BR795" s="10" t="s">
        <v>4483</v>
      </c>
      <c r="BS795" s="10">
        <v>38911</v>
      </c>
      <c r="BT795" s="10">
        <v>48042</v>
      </c>
      <c r="BU795" s="7">
        <v>29237.29</v>
      </c>
      <c r="BV795" s="7">
        <v>48.19</v>
      </c>
      <c r="BW795" s="7">
        <v>0</v>
      </c>
    </row>
    <row r="796" spans="1:75" s="2" customFormat="1" ht="18.2" customHeight="1" x14ac:dyDescent="0.15">
      <c r="A796" s="11">
        <v>794</v>
      </c>
      <c r="B796" s="12" t="s">
        <v>127</v>
      </c>
      <c r="C796" s="12" t="s">
        <v>128</v>
      </c>
      <c r="D796" s="26">
        <v>45383</v>
      </c>
      <c r="E796" s="13" t="s">
        <v>1633</v>
      </c>
      <c r="F796" s="22">
        <v>1</v>
      </c>
      <c r="G796" s="22">
        <v>0</v>
      </c>
      <c r="H796" s="15">
        <v>10889.72</v>
      </c>
      <c r="I796" s="15">
        <v>0</v>
      </c>
      <c r="J796" s="15">
        <v>0</v>
      </c>
      <c r="K796" s="15">
        <v>10889.72</v>
      </c>
      <c r="L796" s="15">
        <v>533.48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10889.72</v>
      </c>
      <c r="S796" s="15">
        <v>0</v>
      </c>
      <c r="T796" s="15">
        <v>86.21</v>
      </c>
      <c r="U796" s="15">
        <v>0</v>
      </c>
      <c r="V796" s="15">
        <v>0</v>
      </c>
      <c r="W796" s="15">
        <v>0</v>
      </c>
      <c r="X796" s="15">
        <v>0</v>
      </c>
      <c r="Y796" s="15">
        <v>0</v>
      </c>
      <c r="Z796" s="15">
        <v>86.21</v>
      </c>
      <c r="AA796" s="15">
        <v>0</v>
      </c>
      <c r="AB796" s="15">
        <v>0</v>
      </c>
      <c r="AC796" s="15">
        <v>0</v>
      </c>
      <c r="AD796" s="15">
        <v>0</v>
      </c>
      <c r="AE796" s="15">
        <v>0</v>
      </c>
      <c r="AF796" s="15">
        <v>0</v>
      </c>
      <c r="AG796" s="15">
        <v>0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8">
        <f t="shared" si="12"/>
        <v>0</v>
      </c>
      <c r="AU796" s="15">
        <v>533.48</v>
      </c>
      <c r="AV796" s="15">
        <v>86.21</v>
      </c>
      <c r="AW796" s="16">
        <v>87</v>
      </c>
      <c r="AX796" s="16">
        <v>300</v>
      </c>
      <c r="AY796" s="15">
        <v>444996.16</v>
      </c>
      <c r="AZ796" s="15">
        <v>70927.31</v>
      </c>
      <c r="BA796" s="14">
        <v>58.611120999999997</v>
      </c>
      <c r="BB796" s="14">
        <v>8.9987720749048599</v>
      </c>
      <c r="BC796" s="14">
        <v>9.5</v>
      </c>
      <c r="BD796" s="14"/>
      <c r="BE796" s="13" t="s">
        <v>3776</v>
      </c>
      <c r="BF796" s="11"/>
      <c r="BG796" s="13" t="s">
        <v>132</v>
      </c>
      <c r="BH796" s="13" t="s">
        <v>59</v>
      </c>
      <c r="BI796" s="13" t="s">
        <v>414</v>
      </c>
      <c r="BJ796" s="13" t="s">
        <v>3</v>
      </c>
      <c r="BK796" s="12" t="s">
        <v>2</v>
      </c>
      <c r="BL796" s="14">
        <v>88403.051872159995</v>
      </c>
      <c r="BM796" s="12" t="s">
        <v>131</v>
      </c>
      <c r="BN796" s="14"/>
      <c r="BO796" s="17">
        <v>38912</v>
      </c>
      <c r="BP796" s="17">
        <v>48043</v>
      </c>
      <c r="BQ796" s="10" t="s">
        <v>4319</v>
      </c>
      <c r="BR796" s="10" t="s">
        <v>4326</v>
      </c>
      <c r="BS796" s="10">
        <v>38912</v>
      </c>
      <c r="BT796" s="10">
        <v>48043</v>
      </c>
      <c r="BU796" s="14">
        <v>176.5</v>
      </c>
      <c r="BV796" s="14">
        <v>49.26</v>
      </c>
      <c r="BW796" s="14">
        <v>0</v>
      </c>
    </row>
    <row r="797" spans="1:75" s="2" customFormat="1" ht="18.2" customHeight="1" x14ac:dyDescent="0.15">
      <c r="A797" s="4">
        <v>795</v>
      </c>
      <c r="B797" s="5" t="s">
        <v>127</v>
      </c>
      <c r="C797" s="5" t="s">
        <v>128</v>
      </c>
      <c r="D797" s="25">
        <v>45383</v>
      </c>
      <c r="E797" s="6" t="s">
        <v>1634</v>
      </c>
      <c r="F797" s="21">
        <v>151</v>
      </c>
      <c r="G797" s="21">
        <v>150</v>
      </c>
      <c r="H797" s="8">
        <v>49005.03</v>
      </c>
      <c r="I797" s="8">
        <v>33934.699999999997</v>
      </c>
      <c r="J797" s="8">
        <v>0</v>
      </c>
      <c r="K797" s="8">
        <v>82939.73</v>
      </c>
      <c r="L797" s="8">
        <v>387.33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82939.73</v>
      </c>
      <c r="S797" s="8">
        <v>82358.8</v>
      </c>
      <c r="T797" s="8">
        <v>387.96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82746.759999999995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0</v>
      </c>
      <c r="AT797" s="8">
        <f t="shared" si="12"/>
        <v>0</v>
      </c>
      <c r="AU797" s="8">
        <v>34322.03</v>
      </c>
      <c r="AV797" s="8">
        <v>82746.759999999995</v>
      </c>
      <c r="AW797" s="9">
        <v>87</v>
      </c>
      <c r="AX797" s="9">
        <v>300</v>
      </c>
      <c r="AY797" s="8">
        <v>395427.84000000003</v>
      </c>
      <c r="AZ797" s="8">
        <v>88736.99</v>
      </c>
      <c r="BA797" s="7">
        <v>82.517099000000002</v>
      </c>
      <c r="BB797" s="7">
        <v>77.126189556838398</v>
      </c>
      <c r="BC797" s="7">
        <v>9.5</v>
      </c>
      <c r="BD797" s="7"/>
      <c r="BE797" s="6" t="s">
        <v>3776</v>
      </c>
      <c r="BF797" s="4"/>
      <c r="BG797" s="6" t="s">
        <v>315</v>
      </c>
      <c r="BH797" s="6" t="s">
        <v>44</v>
      </c>
      <c r="BI797" s="6" t="s">
        <v>387</v>
      </c>
      <c r="BJ797" s="6" t="s">
        <v>3777</v>
      </c>
      <c r="BK797" s="5" t="s">
        <v>2</v>
      </c>
      <c r="BL797" s="7">
        <v>673307.05045244005</v>
      </c>
      <c r="BM797" s="5" t="s">
        <v>131</v>
      </c>
      <c r="BN797" s="7"/>
      <c r="BO797" s="10">
        <v>38918</v>
      </c>
      <c r="BP797" s="10">
        <v>48049</v>
      </c>
      <c r="BQ797" s="10" t="s">
        <v>3767</v>
      </c>
      <c r="BR797" s="10" t="s">
        <v>4333</v>
      </c>
      <c r="BS797" s="10">
        <v>38918</v>
      </c>
      <c r="BT797" s="10">
        <v>48049</v>
      </c>
      <c r="BU797" s="7">
        <v>32332.2</v>
      </c>
      <c r="BV797" s="7">
        <v>61.62</v>
      </c>
      <c r="BW797" s="7">
        <v>0</v>
      </c>
    </row>
    <row r="798" spans="1:75" s="2" customFormat="1" ht="18.2" customHeight="1" x14ac:dyDescent="0.15">
      <c r="A798" s="11">
        <v>796</v>
      </c>
      <c r="B798" s="12" t="s">
        <v>127</v>
      </c>
      <c r="C798" s="12" t="s">
        <v>128</v>
      </c>
      <c r="D798" s="26">
        <v>45383</v>
      </c>
      <c r="E798" s="13" t="s">
        <v>1635</v>
      </c>
      <c r="F798" s="22">
        <v>182</v>
      </c>
      <c r="G798" s="22">
        <v>181</v>
      </c>
      <c r="H798" s="15">
        <v>31685.19</v>
      </c>
      <c r="I798" s="15">
        <v>23811.78</v>
      </c>
      <c r="J798" s="15">
        <v>0</v>
      </c>
      <c r="K798" s="15">
        <v>55496.97</v>
      </c>
      <c r="L798" s="15">
        <v>249.47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55496.97</v>
      </c>
      <c r="S798" s="15">
        <v>67222.16</v>
      </c>
      <c r="T798" s="15">
        <v>253.48</v>
      </c>
      <c r="U798" s="15">
        <v>0</v>
      </c>
      <c r="V798" s="15">
        <v>0</v>
      </c>
      <c r="W798" s="15">
        <v>0</v>
      </c>
      <c r="X798" s="15">
        <v>0</v>
      </c>
      <c r="Y798" s="15">
        <v>0</v>
      </c>
      <c r="Z798" s="15">
        <v>67475.64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8">
        <f t="shared" si="12"/>
        <v>0</v>
      </c>
      <c r="AU798" s="15">
        <v>24061.25</v>
      </c>
      <c r="AV798" s="15">
        <v>67475.64</v>
      </c>
      <c r="AW798" s="16">
        <v>87</v>
      </c>
      <c r="AX798" s="16">
        <v>300</v>
      </c>
      <c r="AY798" s="15">
        <v>348998.12</v>
      </c>
      <c r="AZ798" s="15">
        <v>57110.44</v>
      </c>
      <c r="BA798" s="14">
        <v>60.172243999999999</v>
      </c>
      <c r="BB798" s="14">
        <v>58.472272672048803</v>
      </c>
      <c r="BC798" s="14">
        <v>9.6</v>
      </c>
      <c r="BD798" s="14"/>
      <c r="BE798" s="13" t="s">
        <v>3776</v>
      </c>
      <c r="BF798" s="11"/>
      <c r="BG798" s="13" t="s">
        <v>219</v>
      </c>
      <c r="BH798" s="13" t="s">
        <v>411</v>
      </c>
      <c r="BI798" s="13" t="s">
        <v>415</v>
      </c>
      <c r="BJ798" s="13" t="s">
        <v>3777</v>
      </c>
      <c r="BK798" s="12" t="s">
        <v>2</v>
      </c>
      <c r="BL798" s="14">
        <v>450525.95637516002</v>
      </c>
      <c r="BM798" s="12" t="s">
        <v>131</v>
      </c>
      <c r="BN798" s="14"/>
      <c r="BO798" s="17">
        <v>38919</v>
      </c>
      <c r="BP798" s="17">
        <v>48050</v>
      </c>
      <c r="BQ798" s="10" t="s">
        <v>3698</v>
      </c>
      <c r="BR798" s="10" t="s">
        <v>4322</v>
      </c>
      <c r="BS798" s="10">
        <v>38919</v>
      </c>
      <c r="BT798" s="10">
        <v>48050</v>
      </c>
      <c r="BU798" s="14">
        <v>28046.39</v>
      </c>
      <c r="BV798" s="14">
        <v>51.77</v>
      </c>
      <c r="BW798" s="14">
        <v>0</v>
      </c>
    </row>
    <row r="799" spans="1:75" s="2" customFormat="1" ht="18.2" customHeight="1" x14ac:dyDescent="0.15">
      <c r="A799" s="4">
        <v>797</v>
      </c>
      <c r="B799" s="5" t="s">
        <v>127</v>
      </c>
      <c r="C799" s="5" t="s">
        <v>128</v>
      </c>
      <c r="D799" s="25">
        <v>45383</v>
      </c>
      <c r="E799" s="6" t="s">
        <v>1636</v>
      </c>
      <c r="F799" s="21">
        <v>176</v>
      </c>
      <c r="G799" s="21">
        <v>175</v>
      </c>
      <c r="H799" s="8">
        <v>37120.35</v>
      </c>
      <c r="I799" s="8">
        <v>27469.35</v>
      </c>
      <c r="J799" s="8">
        <v>0</v>
      </c>
      <c r="K799" s="8">
        <v>64589.7</v>
      </c>
      <c r="L799" s="8">
        <v>292.22000000000003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64589.7</v>
      </c>
      <c r="S799" s="8">
        <v>75637.14</v>
      </c>
      <c r="T799" s="8">
        <v>296.95999999999998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75934.100000000006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f t="shared" si="12"/>
        <v>0</v>
      </c>
      <c r="AU799" s="8">
        <v>27761.57</v>
      </c>
      <c r="AV799" s="8">
        <v>75934.100000000006</v>
      </c>
      <c r="AW799" s="9">
        <v>87</v>
      </c>
      <c r="AX799" s="9">
        <v>300</v>
      </c>
      <c r="AY799" s="8">
        <v>315001.83</v>
      </c>
      <c r="AZ799" s="8">
        <v>66902.48</v>
      </c>
      <c r="BA799" s="7">
        <v>78.094791000000001</v>
      </c>
      <c r="BB799" s="7">
        <v>75.395099288586906</v>
      </c>
      <c r="BC799" s="7">
        <v>9.6</v>
      </c>
      <c r="BD799" s="7"/>
      <c r="BE799" s="6" t="s">
        <v>3776</v>
      </c>
      <c r="BF799" s="4"/>
      <c r="BG799" s="6" t="s">
        <v>148</v>
      </c>
      <c r="BH799" s="6" t="s">
        <v>49</v>
      </c>
      <c r="BI799" s="6" t="s">
        <v>416</v>
      </c>
      <c r="BJ799" s="6" t="s">
        <v>3777</v>
      </c>
      <c r="BK799" s="5" t="s">
        <v>2</v>
      </c>
      <c r="BL799" s="7">
        <v>524340.99311160005</v>
      </c>
      <c r="BM799" s="5" t="s">
        <v>131</v>
      </c>
      <c r="BN799" s="7"/>
      <c r="BO799" s="10">
        <v>38923</v>
      </c>
      <c r="BP799" s="10">
        <v>48054</v>
      </c>
      <c r="BQ799" s="10" t="s">
        <v>751</v>
      </c>
      <c r="BR799" s="10" t="s">
        <v>4353</v>
      </c>
      <c r="BS799" s="10">
        <v>38923</v>
      </c>
      <c r="BT799" s="10">
        <v>48054</v>
      </c>
      <c r="BU799" s="7">
        <v>31195.68</v>
      </c>
      <c r="BV799" s="7">
        <v>60.65</v>
      </c>
      <c r="BW799" s="7">
        <v>0</v>
      </c>
    </row>
    <row r="800" spans="1:75" s="2" customFormat="1" ht="18.2" customHeight="1" x14ac:dyDescent="0.15">
      <c r="A800" s="11">
        <v>798</v>
      </c>
      <c r="B800" s="12" t="s">
        <v>127</v>
      </c>
      <c r="C800" s="12" t="s">
        <v>128</v>
      </c>
      <c r="D800" s="26">
        <v>45383</v>
      </c>
      <c r="E800" s="13" t="s">
        <v>1637</v>
      </c>
      <c r="F800" s="22">
        <v>0</v>
      </c>
      <c r="G800" s="22">
        <v>0</v>
      </c>
      <c r="H800" s="15">
        <v>11560.07</v>
      </c>
      <c r="I800" s="15">
        <v>0</v>
      </c>
      <c r="J800" s="15">
        <v>0</v>
      </c>
      <c r="K800" s="15">
        <v>11560.07</v>
      </c>
      <c r="L800" s="15">
        <v>813.31</v>
      </c>
      <c r="M800" s="15">
        <v>0</v>
      </c>
      <c r="N800" s="15">
        <v>0</v>
      </c>
      <c r="O800" s="15">
        <v>813.31</v>
      </c>
      <c r="P800" s="15">
        <v>0</v>
      </c>
      <c r="Q800" s="15">
        <v>0</v>
      </c>
      <c r="R800" s="15">
        <v>10746.76</v>
      </c>
      <c r="S800" s="15">
        <v>0</v>
      </c>
      <c r="T800" s="15">
        <v>91.52</v>
      </c>
      <c r="U800" s="15">
        <v>0</v>
      </c>
      <c r="V800" s="15">
        <v>0</v>
      </c>
      <c r="W800" s="15">
        <v>91.52</v>
      </c>
      <c r="X800" s="15">
        <v>0</v>
      </c>
      <c r="Y800" s="15">
        <v>0</v>
      </c>
      <c r="Z800" s="15">
        <v>0</v>
      </c>
      <c r="AA800" s="15">
        <v>71.92</v>
      </c>
      <c r="AB800" s="15">
        <v>0</v>
      </c>
      <c r="AC800" s="15">
        <v>0</v>
      </c>
      <c r="AD800" s="15">
        <v>0</v>
      </c>
      <c r="AE800" s="15">
        <v>0</v>
      </c>
      <c r="AF800" s="15">
        <v>-44.2</v>
      </c>
      <c r="AG800" s="15">
        <v>48.84</v>
      </c>
      <c r="AH800" s="15">
        <v>131.61000000000001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0.08</v>
      </c>
      <c r="AQ800" s="15">
        <v>0</v>
      </c>
      <c r="AR800" s="15">
        <v>0</v>
      </c>
      <c r="AS800" s="15">
        <v>0</v>
      </c>
      <c r="AT800" s="8">
        <f t="shared" si="12"/>
        <v>1113.08</v>
      </c>
      <c r="AU800" s="15">
        <v>0</v>
      </c>
      <c r="AV800" s="15">
        <v>0</v>
      </c>
      <c r="AW800" s="16">
        <v>87</v>
      </c>
      <c r="AX800" s="16">
        <v>300</v>
      </c>
      <c r="AY800" s="15">
        <v>517025.44</v>
      </c>
      <c r="AZ800" s="15">
        <v>103562.86</v>
      </c>
      <c r="BA800" s="14">
        <v>73.652085</v>
      </c>
      <c r="BB800" s="14">
        <v>7.6429067427705304</v>
      </c>
      <c r="BC800" s="14">
        <v>9.5</v>
      </c>
      <c r="BD800" s="14"/>
      <c r="BE800" s="13" t="s">
        <v>3776</v>
      </c>
      <c r="BF800" s="11"/>
      <c r="BG800" s="13" t="s">
        <v>198</v>
      </c>
      <c r="BH800" s="13" t="s">
        <v>21</v>
      </c>
      <c r="BI800" s="13" t="s">
        <v>417</v>
      </c>
      <c r="BJ800" s="13" t="s">
        <v>1</v>
      </c>
      <c r="BK800" s="12" t="s">
        <v>2</v>
      </c>
      <c r="BL800" s="14">
        <v>87242.498589280003</v>
      </c>
      <c r="BM800" s="12" t="s">
        <v>131</v>
      </c>
      <c r="BN800" s="14"/>
      <c r="BO800" s="17">
        <v>38923</v>
      </c>
      <c r="BP800" s="17">
        <v>48054</v>
      </c>
      <c r="BQ800" s="10" t="s">
        <v>4319</v>
      </c>
      <c r="BR800" s="10" t="s">
        <v>4326</v>
      </c>
      <c r="BS800" s="10">
        <v>38923</v>
      </c>
      <c r="BT800" s="10">
        <v>48054</v>
      </c>
      <c r="BU800" s="14">
        <v>0</v>
      </c>
      <c r="BV800" s="14">
        <v>71.92</v>
      </c>
      <c r="BW800" s="14">
        <v>0</v>
      </c>
    </row>
    <row r="801" spans="1:75" s="2" customFormat="1" ht="18.2" customHeight="1" x14ac:dyDescent="0.15">
      <c r="A801" s="4">
        <v>799</v>
      </c>
      <c r="B801" s="5" t="s">
        <v>127</v>
      </c>
      <c r="C801" s="5" t="s">
        <v>128</v>
      </c>
      <c r="D801" s="25">
        <v>45383</v>
      </c>
      <c r="E801" s="6" t="s">
        <v>1638</v>
      </c>
      <c r="F801" s="21">
        <v>151</v>
      </c>
      <c r="G801" s="21">
        <v>150</v>
      </c>
      <c r="H801" s="8">
        <v>43239.9</v>
      </c>
      <c r="I801" s="8">
        <v>29948.47</v>
      </c>
      <c r="J801" s="8">
        <v>0</v>
      </c>
      <c r="K801" s="8">
        <v>73188.37</v>
      </c>
      <c r="L801" s="8">
        <v>341.83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73188.37</v>
      </c>
      <c r="S801" s="8">
        <v>72584.31</v>
      </c>
      <c r="T801" s="8">
        <v>342.32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72926.63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f t="shared" si="12"/>
        <v>0</v>
      </c>
      <c r="AU801" s="8">
        <v>30290.3</v>
      </c>
      <c r="AV801" s="8">
        <v>72926.63</v>
      </c>
      <c r="AW801" s="9">
        <v>87</v>
      </c>
      <c r="AX801" s="9">
        <v>300</v>
      </c>
      <c r="AY801" s="8">
        <v>348001.21</v>
      </c>
      <c r="AZ801" s="8">
        <v>78304.639999999999</v>
      </c>
      <c r="BA801" s="7">
        <v>82.771923000000001</v>
      </c>
      <c r="BB801" s="7">
        <v>77.363769581668606</v>
      </c>
      <c r="BC801" s="7">
        <v>9.5</v>
      </c>
      <c r="BD801" s="7"/>
      <c r="BE801" s="6" t="s">
        <v>3776</v>
      </c>
      <c r="BF801" s="4"/>
      <c r="BG801" s="6" t="s">
        <v>171</v>
      </c>
      <c r="BH801" s="6" t="s">
        <v>6</v>
      </c>
      <c r="BI801" s="6" t="s">
        <v>172</v>
      </c>
      <c r="BJ801" s="6" t="s">
        <v>3777</v>
      </c>
      <c r="BK801" s="5" t="s">
        <v>2</v>
      </c>
      <c r="BL801" s="7">
        <v>594145.23693436</v>
      </c>
      <c r="BM801" s="5" t="s">
        <v>131</v>
      </c>
      <c r="BN801" s="7"/>
      <c r="BO801" s="10">
        <v>38926</v>
      </c>
      <c r="BP801" s="10">
        <v>48057</v>
      </c>
      <c r="BQ801" s="10" t="s">
        <v>757</v>
      </c>
      <c r="BR801" s="10" t="s">
        <v>4336</v>
      </c>
      <c r="BS801" s="10">
        <v>38926</v>
      </c>
      <c r="BT801" s="10">
        <v>48057</v>
      </c>
      <c r="BU801" s="7">
        <v>28363.74</v>
      </c>
      <c r="BV801" s="7">
        <v>54.38</v>
      </c>
      <c r="BW801" s="7">
        <v>0</v>
      </c>
    </row>
    <row r="802" spans="1:75" s="2" customFormat="1" ht="18.2" customHeight="1" x14ac:dyDescent="0.15">
      <c r="A802" s="11">
        <v>800</v>
      </c>
      <c r="B802" s="12" t="s">
        <v>127</v>
      </c>
      <c r="C802" s="12" t="s">
        <v>128</v>
      </c>
      <c r="D802" s="26">
        <v>45383</v>
      </c>
      <c r="E802" s="13" t="s">
        <v>1639</v>
      </c>
      <c r="F802" s="22">
        <v>133</v>
      </c>
      <c r="G802" s="22">
        <v>132</v>
      </c>
      <c r="H802" s="15">
        <v>34802.1</v>
      </c>
      <c r="I802" s="15">
        <v>22283.18</v>
      </c>
      <c r="J802" s="15">
        <v>0</v>
      </c>
      <c r="K802" s="15">
        <v>57085.279999999999</v>
      </c>
      <c r="L802" s="15">
        <v>273.95999999999998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57085.279999999999</v>
      </c>
      <c r="S802" s="15">
        <v>50630.98</v>
      </c>
      <c r="T802" s="15">
        <v>278.42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50909.4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8">
        <f t="shared" si="12"/>
        <v>0</v>
      </c>
      <c r="AU802" s="15">
        <v>22557.14</v>
      </c>
      <c r="AV802" s="15">
        <v>50909.4</v>
      </c>
      <c r="AW802" s="16">
        <v>87</v>
      </c>
      <c r="AX802" s="16">
        <v>300</v>
      </c>
      <c r="AY802" s="15">
        <v>342001.53</v>
      </c>
      <c r="AZ802" s="15">
        <v>62723.81</v>
      </c>
      <c r="BA802" s="14">
        <v>67.455837000000002</v>
      </c>
      <c r="BB802" s="14">
        <v>61.391923462228497</v>
      </c>
      <c r="BC802" s="14">
        <v>9.6</v>
      </c>
      <c r="BD802" s="14"/>
      <c r="BE802" s="13" t="s">
        <v>3776</v>
      </c>
      <c r="BF802" s="11"/>
      <c r="BG802" s="13" t="s">
        <v>177</v>
      </c>
      <c r="BH802" s="13" t="s">
        <v>12</v>
      </c>
      <c r="BI802" s="13" t="s">
        <v>388</v>
      </c>
      <c r="BJ802" s="13" t="s">
        <v>3777</v>
      </c>
      <c r="BK802" s="12" t="s">
        <v>2</v>
      </c>
      <c r="BL802" s="14">
        <v>463419.90142784</v>
      </c>
      <c r="BM802" s="12" t="s">
        <v>131</v>
      </c>
      <c r="BN802" s="14"/>
      <c r="BO802" s="17">
        <v>38925</v>
      </c>
      <c r="BP802" s="17">
        <v>48056</v>
      </c>
      <c r="BQ802" s="10" t="s">
        <v>747</v>
      </c>
      <c r="BR802" s="10" t="s">
        <v>4327</v>
      </c>
      <c r="BS802" s="10">
        <v>38925</v>
      </c>
      <c r="BT802" s="10">
        <v>48056</v>
      </c>
      <c r="BU802" s="14">
        <v>22366.6</v>
      </c>
      <c r="BV802" s="14">
        <v>56.86</v>
      </c>
      <c r="BW802" s="14">
        <v>0</v>
      </c>
    </row>
    <row r="803" spans="1:75" s="2" customFormat="1" ht="18.2" customHeight="1" x14ac:dyDescent="0.15">
      <c r="A803" s="4">
        <v>801</v>
      </c>
      <c r="B803" s="5" t="s">
        <v>127</v>
      </c>
      <c r="C803" s="5" t="s">
        <v>128</v>
      </c>
      <c r="D803" s="25">
        <v>45383</v>
      </c>
      <c r="E803" s="6" t="s">
        <v>1640</v>
      </c>
      <c r="F803" s="21">
        <v>172</v>
      </c>
      <c r="G803" s="21">
        <v>171</v>
      </c>
      <c r="H803" s="8">
        <v>19878.46</v>
      </c>
      <c r="I803" s="8">
        <v>57271.18</v>
      </c>
      <c r="J803" s="8">
        <v>0</v>
      </c>
      <c r="K803" s="8">
        <v>77149.64</v>
      </c>
      <c r="L803" s="8">
        <v>612.41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77149.64</v>
      </c>
      <c r="S803" s="8">
        <v>74043.990000000005</v>
      </c>
      <c r="T803" s="8">
        <v>157.37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74201.36</v>
      </c>
      <c r="AA803" s="8">
        <v>0</v>
      </c>
      <c r="AB803" s="8">
        <v>0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0</v>
      </c>
      <c r="AR803" s="8">
        <v>0</v>
      </c>
      <c r="AS803" s="8">
        <v>0</v>
      </c>
      <c r="AT803" s="8">
        <f t="shared" si="12"/>
        <v>0</v>
      </c>
      <c r="AU803" s="8">
        <v>57883.59</v>
      </c>
      <c r="AV803" s="8">
        <v>74201.36</v>
      </c>
      <c r="AW803" s="9">
        <v>28</v>
      </c>
      <c r="AX803" s="9">
        <v>240</v>
      </c>
      <c r="AY803" s="8">
        <v>514997.46</v>
      </c>
      <c r="AZ803" s="8">
        <v>82583.16</v>
      </c>
      <c r="BA803" s="7">
        <v>59.029418999999997</v>
      </c>
      <c r="BB803" s="7">
        <v>55.145606262331903</v>
      </c>
      <c r="BC803" s="7">
        <v>9.5</v>
      </c>
      <c r="BD803" s="7"/>
      <c r="BE803" s="6" t="s">
        <v>3776</v>
      </c>
      <c r="BF803" s="4"/>
      <c r="BG803" s="6" t="s">
        <v>134</v>
      </c>
      <c r="BH803" s="6" t="s">
        <v>27</v>
      </c>
      <c r="BI803" s="6" t="s">
        <v>418</v>
      </c>
      <c r="BJ803" s="6" t="s">
        <v>3777</v>
      </c>
      <c r="BK803" s="5" t="s">
        <v>2</v>
      </c>
      <c r="BL803" s="7">
        <v>626302.93770991999</v>
      </c>
      <c r="BM803" s="5" t="s">
        <v>131</v>
      </c>
      <c r="BN803" s="7"/>
      <c r="BO803" s="10">
        <v>38931</v>
      </c>
      <c r="BP803" s="10">
        <v>46236</v>
      </c>
      <c r="BQ803" s="10" t="s">
        <v>3827</v>
      </c>
      <c r="BR803" s="10" t="s">
        <v>4332</v>
      </c>
      <c r="BS803" s="10">
        <v>38931</v>
      </c>
      <c r="BT803" s="10">
        <v>46236</v>
      </c>
      <c r="BU803" s="7">
        <v>34124.44</v>
      </c>
      <c r="BV803" s="7">
        <v>54.67</v>
      </c>
      <c r="BW803" s="7">
        <v>0</v>
      </c>
    </row>
    <row r="804" spans="1:75" s="2" customFormat="1" ht="18.2" customHeight="1" x14ac:dyDescent="0.15">
      <c r="A804" s="11">
        <v>802</v>
      </c>
      <c r="B804" s="12" t="s">
        <v>127</v>
      </c>
      <c r="C804" s="12" t="s">
        <v>128</v>
      </c>
      <c r="D804" s="26">
        <v>45383</v>
      </c>
      <c r="E804" s="13" t="s">
        <v>1641</v>
      </c>
      <c r="F804" s="22">
        <v>133</v>
      </c>
      <c r="G804" s="22">
        <v>132</v>
      </c>
      <c r="H804" s="15">
        <v>1168.31</v>
      </c>
      <c r="I804" s="15">
        <v>43237.120000000003</v>
      </c>
      <c r="J804" s="15">
        <v>0</v>
      </c>
      <c r="K804" s="15">
        <v>44405.43</v>
      </c>
      <c r="L804" s="15">
        <v>533.49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44405.43</v>
      </c>
      <c r="S804" s="15">
        <v>27905.97</v>
      </c>
      <c r="T804" s="15">
        <v>9.35</v>
      </c>
      <c r="U804" s="15">
        <v>0</v>
      </c>
      <c r="V804" s="15">
        <v>0</v>
      </c>
      <c r="W804" s="15">
        <v>0</v>
      </c>
      <c r="X804" s="15">
        <v>0</v>
      </c>
      <c r="Y804" s="15">
        <v>0</v>
      </c>
      <c r="Z804" s="15">
        <v>27915.32</v>
      </c>
      <c r="AA804" s="15">
        <v>0</v>
      </c>
      <c r="AB804" s="15">
        <v>0</v>
      </c>
      <c r="AC804" s="15">
        <v>0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0</v>
      </c>
      <c r="AS804" s="15">
        <v>0</v>
      </c>
      <c r="AT804" s="8">
        <f t="shared" si="12"/>
        <v>0</v>
      </c>
      <c r="AU804" s="15">
        <v>43770.61</v>
      </c>
      <c r="AV804" s="15">
        <v>27915.32</v>
      </c>
      <c r="AW804" s="16">
        <v>88</v>
      </c>
      <c r="AX804" s="16">
        <v>300</v>
      </c>
      <c r="AY804" s="15">
        <v>296499.78000000003</v>
      </c>
      <c r="AZ804" s="15">
        <v>61640.17</v>
      </c>
      <c r="BA804" s="14">
        <v>76.549768</v>
      </c>
      <c r="BB804" s="14">
        <v>55.146268487582702</v>
      </c>
      <c r="BC804" s="14">
        <v>9.6</v>
      </c>
      <c r="BD804" s="14"/>
      <c r="BE804" s="13" t="s">
        <v>3776</v>
      </c>
      <c r="BF804" s="11"/>
      <c r="BG804" s="13" t="s">
        <v>171</v>
      </c>
      <c r="BH804" s="13" t="s">
        <v>6</v>
      </c>
      <c r="BI804" s="13" t="s">
        <v>172</v>
      </c>
      <c r="BJ804" s="13" t="s">
        <v>3777</v>
      </c>
      <c r="BK804" s="12" t="s">
        <v>2</v>
      </c>
      <c r="BL804" s="14">
        <v>360484.52409204002</v>
      </c>
      <c r="BM804" s="12" t="s">
        <v>131</v>
      </c>
      <c r="BN804" s="14"/>
      <c r="BO804" s="17">
        <v>38933</v>
      </c>
      <c r="BP804" s="17">
        <v>48064</v>
      </c>
      <c r="BQ804" s="10" t="s">
        <v>746</v>
      </c>
      <c r="BR804" s="10" t="s">
        <v>4331</v>
      </c>
      <c r="BS804" s="10">
        <v>38933</v>
      </c>
      <c r="BT804" s="10">
        <v>48064</v>
      </c>
      <c r="BU804" s="14">
        <v>21604.44</v>
      </c>
      <c r="BV804" s="14">
        <v>55.88</v>
      </c>
      <c r="BW804" s="14">
        <v>0</v>
      </c>
    </row>
    <row r="805" spans="1:75" s="2" customFormat="1" ht="18.2" customHeight="1" x14ac:dyDescent="0.15">
      <c r="A805" s="4">
        <v>803</v>
      </c>
      <c r="B805" s="5" t="s">
        <v>127</v>
      </c>
      <c r="C805" s="5" t="s">
        <v>128</v>
      </c>
      <c r="D805" s="25">
        <v>45383</v>
      </c>
      <c r="E805" s="6" t="s">
        <v>1642</v>
      </c>
      <c r="F805" s="21">
        <v>0</v>
      </c>
      <c r="G805" s="21">
        <v>0</v>
      </c>
      <c r="H805" s="8">
        <v>30056.17</v>
      </c>
      <c r="I805" s="8">
        <v>0</v>
      </c>
      <c r="J805" s="8">
        <v>0</v>
      </c>
      <c r="K805" s="8">
        <v>30056.17</v>
      </c>
      <c r="L805" s="8">
        <v>577.71</v>
      </c>
      <c r="M805" s="8">
        <v>0</v>
      </c>
      <c r="N805" s="8">
        <v>0</v>
      </c>
      <c r="O805" s="8">
        <v>577.71</v>
      </c>
      <c r="P805" s="8">
        <v>0</v>
      </c>
      <c r="Q805" s="8">
        <v>0</v>
      </c>
      <c r="R805" s="8">
        <v>29478.46</v>
      </c>
      <c r="S805" s="8">
        <v>0</v>
      </c>
      <c r="T805" s="8">
        <v>237.94</v>
      </c>
      <c r="U805" s="8">
        <v>0</v>
      </c>
      <c r="V805" s="8">
        <v>0</v>
      </c>
      <c r="W805" s="8">
        <v>237.94</v>
      </c>
      <c r="X805" s="8">
        <v>0</v>
      </c>
      <c r="Y805" s="8">
        <v>0</v>
      </c>
      <c r="Z805" s="8">
        <v>0</v>
      </c>
      <c r="AA805" s="8">
        <v>64.83</v>
      </c>
      <c r="AB805" s="8">
        <v>0</v>
      </c>
      <c r="AC805" s="8">
        <v>0</v>
      </c>
      <c r="AD805" s="8">
        <v>0</v>
      </c>
      <c r="AE805" s="8">
        <v>0</v>
      </c>
      <c r="AF805" s="8">
        <v>-38.67</v>
      </c>
      <c r="AG805" s="8">
        <v>44.02</v>
      </c>
      <c r="AH805" s="8">
        <v>119.38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6.4</v>
      </c>
      <c r="AQ805" s="8">
        <v>0</v>
      </c>
      <c r="AR805" s="8">
        <v>1.52</v>
      </c>
      <c r="AS805" s="8">
        <v>0</v>
      </c>
      <c r="AT805" s="8">
        <f t="shared" si="12"/>
        <v>1010.09</v>
      </c>
      <c r="AU805" s="8">
        <v>0</v>
      </c>
      <c r="AV805" s="8">
        <v>0</v>
      </c>
      <c r="AW805" s="9">
        <v>88</v>
      </c>
      <c r="AX805" s="9">
        <v>300</v>
      </c>
      <c r="AY805" s="8">
        <v>485199.83</v>
      </c>
      <c r="AZ805" s="8">
        <v>93355.96</v>
      </c>
      <c r="BA805" s="7">
        <v>70.847712999999999</v>
      </c>
      <c r="BB805" s="7">
        <v>22.371163809594801</v>
      </c>
      <c r="BC805" s="7">
        <v>9.5</v>
      </c>
      <c r="BD805" s="7"/>
      <c r="BE805" s="6" t="s">
        <v>3776</v>
      </c>
      <c r="BF805" s="4"/>
      <c r="BG805" s="6" t="s">
        <v>173</v>
      </c>
      <c r="BH805" s="6" t="s">
        <v>192</v>
      </c>
      <c r="BI805" s="6" t="s">
        <v>419</v>
      </c>
      <c r="BJ805" s="6" t="s">
        <v>1</v>
      </c>
      <c r="BK805" s="5" t="s">
        <v>2</v>
      </c>
      <c r="BL805" s="7">
        <v>239306.96367688</v>
      </c>
      <c r="BM805" s="5" t="s">
        <v>131</v>
      </c>
      <c r="BN805" s="7"/>
      <c r="BO805" s="10">
        <v>38933</v>
      </c>
      <c r="BP805" s="10">
        <v>48064</v>
      </c>
      <c r="BQ805" s="10" t="s">
        <v>4319</v>
      </c>
      <c r="BR805" s="10" t="s">
        <v>4326</v>
      </c>
      <c r="BS805" s="10">
        <v>38933</v>
      </c>
      <c r="BT805" s="10">
        <v>48064</v>
      </c>
      <c r="BU805" s="7">
        <v>0</v>
      </c>
      <c r="BV805" s="7">
        <v>64.83</v>
      </c>
      <c r="BW805" s="7">
        <v>0</v>
      </c>
    </row>
    <row r="806" spans="1:75" s="2" customFormat="1" ht="18.2" customHeight="1" x14ac:dyDescent="0.15">
      <c r="A806" s="11">
        <v>804</v>
      </c>
      <c r="B806" s="12" t="s">
        <v>127</v>
      </c>
      <c r="C806" s="12" t="s">
        <v>128</v>
      </c>
      <c r="D806" s="26">
        <v>45383</v>
      </c>
      <c r="E806" s="13" t="s">
        <v>1643</v>
      </c>
      <c r="F806" s="22">
        <v>0</v>
      </c>
      <c r="G806" s="22">
        <v>0</v>
      </c>
      <c r="H806" s="15">
        <v>30469.23</v>
      </c>
      <c r="I806" s="15">
        <v>0</v>
      </c>
      <c r="J806" s="15">
        <v>0</v>
      </c>
      <c r="K806" s="15">
        <v>30469.23</v>
      </c>
      <c r="L806" s="15">
        <v>613.42999999999995</v>
      </c>
      <c r="M806" s="15">
        <v>0</v>
      </c>
      <c r="N806" s="15">
        <v>0</v>
      </c>
      <c r="O806" s="15">
        <v>613.42999999999995</v>
      </c>
      <c r="P806" s="15">
        <v>270.02999999999997</v>
      </c>
      <c r="Q806" s="15">
        <v>0</v>
      </c>
      <c r="R806" s="15">
        <v>29585.77</v>
      </c>
      <c r="S806" s="15">
        <v>0</v>
      </c>
      <c r="T806" s="15">
        <v>241.21</v>
      </c>
      <c r="U806" s="15">
        <v>0</v>
      </c>
      <c r="V806" s="15">
        <v>0</v>
      </c>
      <c r="W806" s="15">
        <v>241.21</v>
      </c>
      <c r="X806" s="15">
        <v>0</v>
      </c>
      <c r="Y806" s="15">
        <v>0</v>
      </c>
      <c r="Z806" s="15">
        <v>0</v>
      </c>
      <c r="AA806" s="15">
        <v>67.930000000000007</v>
      </c>
      <c r="AB806" s="15">
        <v>0</v>
      </c>
      <c r="AC806" s="15">
        <v>0</v>
      </c>
      <c r="AD806" s="15">
        <v>0</v>
      </c>
      <c r="AE806" s="15">
        <v>0</v>
      </c>
      <c r="AF806" s="15">
        <v>-39.32</v>
      </c>
      <c r="AG806" s="15">
        <v>46.13</v>
      </c>
      <c r="AH806" s="15">
        <v>123.74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0.08</v>
      </c>
      <c r="AQ806" s="15">
        <v>0</v>
      </c>
      <c r="AR806" s="15">
        <v>0.48</v>
      </c>
      <c r="AS806" s="15">
        <v>0</v>
      </c>
      <c r="AT806" s="8">
        <f t="shared" si="12"/>
        <v>1322.75</v>
      </c>
      <c r="AU806" s="15">
        <v>0</v>
      </c>
      <c r="AV806" s="15">
        <v>0</v>
      </c>
      <c r="AW806" s="16">
        <v>88</v>
      </c>
      <c r="AX806" s="16">
        <v>300</v>
      </c>
      <c r="AY806" s="15">
        <v>475000.04</v>
      </c>
      <c r="AZ806" s="15">
        <v>97819.02</v>
      </c>
      <c r="BA806" s="14">
        <v>75.860805999999997</v>
      </c>
      <c r="BB806" s="14">
        <v>22.944416723154902</v>
      </c>
      <c r="BC806" s="14">
        <v>9.5</v>
      </c>
      <c r="BD806" s="14"/>
      <c r="BE806" s="13" t="s">
        <v>3776</v>
      </c>
      <c r="BF806" s="11"/>
      <c r="BG806" s="13" t="s">
        <v>173</v>
      </c>
      <c r="BH806" s="13" t="s">
        <v>174</v>
      </c>
      <c r="BI806" s="13" t="s">
        <v>420</v>
      </c>
      <c r="BJ806" s="13" t="s">
        <v>1</v>
      </c>
      <c r="BK806" s="12" t="s">
        <v>2</v>
      </c>
      <c r="BL806" s="14">
        <v>240178.10926155999</v>
      </c>
      <c r="BM806" s="12" t="s">
        <v>131</v>
      </c>
      <c r="BN806" s="14"/>
      <c r="BO806" s="17">
        <v>38936</v>
      </c>
      <c r="BP806" s="17">
        <v>48067</v>
      </c>
      <c r="BQ806" s="10" t="s">
        <v>4319</v>
      </c>
      <c r="BR806" s="10" t="s">
        <v>4326</v>
      </c>
      <c r="BS806" s="10">
        <v>38936</v>
      </c>
      <c r="BT806" s="10">
        <v>48067</v>
      </c>
      <c r="BU806" s="14">
        <v>0</v>
      </c>
      <c r="BV806" s="14">
        <v>67.930000000000007</v>
      </c>
      <c r="BW806" s="14">
        <v>0</v>
      </c>
    </row>
    <row r="807" spans="1:75" s="2" customFormat="1" ht="18.2" customHeight="1" x14ac:dyDescent="0.15">
      <c r="A807" s="4">
        <v>805</v>
      </c>
      <c r="B807" s="5" t="s">
        <v>127</v>
      </c>
      <c r="C807" s="5" t="s">
        <v>128</v>
      </c>
      <c r="D807" s="25">
        <v>45383</v>
      </c>
      <c r="E807" s="6" t="s">
        <v>1644</v>
      </c>
      <c r="F807" s="21">
        <v>110</v>
      </c>
      <c r="G807" s="21">
        <v>109</v>
      </c>
      <c r="H807" s="8">
        <v>48300.23</v>
      </c>
      <c r="I807" s="8">
        <v>27378.639999999999</v>
      </c>
      <c r="J807" s="8">
        <v>0</v>
      </c>
      <c r="K807" s="8">
        <v>75678.87</v>
      </c>
      <c r="L807" s="8">
        <v>375.88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75678.87</v>
      </c>
      <c r="S807" s="8">
        <v>55271.7</v>
      </c>
      <c r="T807" s="8">
        <v>382.38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55654.080000000002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f t="shared" si="12"/>
        <v>0</v>
      </c>
      <c r="AU807" s="8">
        <v>27754.52</v>
      </c>
      <c r="AV807" s="8">
        <v>55654.080000000002</v>
      </c>
      <c r="AW807" s="9">
        <v>88</v>
      </c>
      <c r="AX807" s="9">
        <v>300</v>
      </c>
      <c r="AY807" s="8">
        <v>374999.81</v>
      </c>
      <c r="AZ807" s="8">
        <v>86787.07</v>
      </c>
      <c r="BA807" s="7">
        <v>85.265422999999998</v>
      </c>
      <c r="BB807" s="7">
        <v>74.351984261157895</v>
      </c>
      <c r="BC807" s="7">
        <v>9.5</v>
      </c>
      <c r="BD807" s="7"/>
      <c r="BE807" s="6" t="s">
        <v>3776</v>
      </c>
      <c r="BF807" s="4"/>
      <c r="BG807" s="6" t="s">
        <v>177</v>
      </c>
      <c r="BH807" s="6" t="s">
        <v>12</v>
      </c>
      <c r="BI807" s="6" t="s">
        <v>388</v>
      </c>
      <c r="BJ807" s="6" t="s">
        <v>3777</v>
      </c>
      <c r="BK807" s="5" t="s">
        <v>2</v>
      </c>
      <c r="BL807" s="7">
        <v>614363.18566835998</v>
      </c>
      <c r="BM807" s="5" t="s">
        <v>131</v>
      </c>
      <c r="BN807" s="7"/>
      <c r="BO807" s="10">
        <v>38937</v>
      </c>
      <c r="BP807" s="10">
        <v>48068</v>
      </c>
      <c r="BQ807" s="10" t="s">
        <v>737</v>
      </c>
      <c r="BR807" s="10" t="s">
        <v>4311</v>
      </c>
      <c r="BS807" s="10">
        <v>38937</v>
      </c>
      <c r="BT807" s="10">
        <v>48068</v>
      </c>
      <c r="BU807" s="7">
        <v>23002.1</v>
      </c>
      <c r="BV807" s="7">
        <v>60.27</v>
      </c>
      <c r="BW807" s="7">
        <v>0</v>
      </c>
    </row>
    <row r="808" spans="1:75" s="2" customFormat="1" ht="18.2" customHeight="1" x14ac:dyDescent="0.15">
      <c r="A808" s="11">
        <v>806</v>
      </c>
      <c r="B808" s="12" t="s">
        <v>127</v>
      </c>
      <c r="C808" s="12" t="s">
        <v>128</v>
      </c>
      <c r="D808" s="26">
        <v>45383</v>
      </c>
      <c r="E808" s="13" t="s">
        <v>1645</v>
      </c>
      <c r="F808" s="22">
        <v>0</v>
      </c>
      <c r="G808" s="22">
        <v>0</v>
      </c>
      <c r="H808" s="15">
        <v>11428.21</v>
      </c>
      <c r="I808" s="15">
        <v>0</v>
      </c>
      <c r="J808" s="15">
        <v>0</v>
      </c>
      <c r="K808" s="15">
        <v>11428.21</v>
      </c>
      <c r="L808" s="15">
        <v>351.74</v>
      </c>
      <c r="M808" s="15">
        <v>0</v>
      </c>
      <c r="N808" s="15">
        <v>0</v>
      </c>
      <c r="O808" s="15">
        <v>351.74</v>
      </c>
      <c r="P808" s="15">
        <v>0</v>
      </c>
      <c r="Q808" s="15">
        <v>0</v>
      </c>
      <c r="R808" s="15">
        <v>11076.47</v>
      </c>
      <c r="S808" s="15">
        <v>0</v>
      </c>
      <c r="T808" s="15">
        <v>91.43</v>
      </c>
      <c r="U808" s="15">
        <v>0</v>
      </c>
      <c r="V808" s="15">
        <v>0</v>
      </c>
      <c r="W808" s="15">
        <v>91.43</v>
      </c>
      <c r="X808" s="15">
        <v>0</v>
      </c>
      <c r="Y808" s="15">
        <v>0</v>
      </c>
      <c r="Z808" s="15">
        <v>0</v>
      </c>
      <c r="AA808" s="15">
        <v>40.86</v>
      </c>
      <c r="AB808" s="15">
        <v>0</v>
      </c>
      <c r="AC808" s="15">
        <v>0</v>
      </c>
      <c r="AD808" s="15">
        <v>0</v>
      </c>
      <c r="AE808" s="15">
        <v>0</v>
      </c>
      <c r="AF808" s="15">
        <v>-20.41</v>
      </c>
      <c r="AG808" s="15">
        <v>21.06</v>
      </c>
      <c r="AH808" s="15">
        <v>64.94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0.38</v>
      </c>
      <c r="AQ808" s="15">
        <v>0</v>
      </c>
      <c r="AR808" s="15">
        <v>5.54</v>
      </c>
      <c r="AS808" s="15">
        <v>0</v>
      </c>
      <c r="AT808" s="8">
        <f t="shared" si="12"/>
        <v>544.46</v>
      </c>
      <c r="AU808" s="15">
        <v>0</v>
      </c>
      <c r="AV808" s="15">
        <v>0</v>
      </c>
      <c r="AW808" s="16">
        <v>28</v>
      </c>
      <c r="AX808" s="16">
        <v>240</v>
      </c>
      <c r="AY808" s="15">
        <v>358998.18</v>
      </c>
      <c r="AZ808" s="15">
        <v>47212.25</v>
      </c>
      <c r="BA808" s="14">
        <v>48.465618999999997</v>
      </c>
      <c r="BB808" s="14">
        <v>11.370523008010201</v>
      </c>
      <c r="BC808" s="14">
        <v>9.6</v>
      </c>
      <c r="BD808" s="14"/>
      <c r="BE808" s="13" t="s">
        <v>3776</v>
      </c>
      <c r="BF808" s="11"/>
      <c r="BG808" s="13" t="s">
        <v>132</v>
      </c>
      <c r="BH808" s="13" t="s">
        <v>421</v>
      </c>
      <c r="BI808" s="13" t="s">
        <v>422</v>
      </c>
      <c r="BJ808" s="13" t="s">
        <v>1</v>
      </c>
      <c r="BK808" s="12" t="s">
        <v>2</v>
      </c>
      <c r="BL808" s="14">
        <v>89919.093601159999</v>
      </c>
      <c r="BM808" s="12" t="s">
        <v>131</v>
      </c>
      <c r="BN808" s="14"/>
      <c r="BO808" s="17">
        <v>38939</v>
      </c>
      <c r="BP808" s="17">
        <v>46244</v>
      </c>
      <c r="BQ808" s="10" t="s">
        <v>4319</v>
      </c>
      <c r="BR808" s="10" t="s">
        <v>4326</v>
      </c>
      <c r="BS808" s="10">
        <v>38939</v>
      </c>
      <c r="BT808" s="10">
        <v>46244</v>
      </c>
      <c r="BU808" s="14">
        <v>0</v>
      </c>
      <c r="BV808" s="14">
        <v>40.86</v>
      </c>
      <c r="BW808" s="14">
        <v>0</v>
      </c>
    </row>
    <row r="809" spans="1:75" s="2" customFormat="1" ht="18.2" customHeight="1" x14ac:dyDescent="0.15">
      <c r="A809" s="4">
        <v>807</v>
      </c>
      <c r="B809" s="5" t="s">
        <v>127</v>
      </c>
      <c r="C809" s="5" t="s">
        <v>128</v>
      </c>
      <c r="D809" s="25">
        <v>45383</v>
      </c>
      <c r="E809" s="6" t="s">
        <v>1646</v>
      </c>
      <c r="F809" s="21">
        <v>0</v>
      </c>
      <c r="G809" s="21">
        <v>0</v>
      </c>
      <c r="H809" s="8">
        <v>24871.51</v>
      </c>
      <c r="I809" s="8">
        <v>0</v>
      </c>
      <c r="J809" s="8">
        <v>0</v>
      </c>
      <c r="K809" s="8">
        <v>24871.51</v>
      </c>
      <c r="L809" s="8">
        <v>766.38</v>
      </c>
      <c r="M809" s="8">
        <v>0</v>
      </c>
      <c r="N809" s="8">
        <v>0</v>
      </c>
      <c r="O809" s="8">
        <v>766.38</v>
      </c>
      <c r="P809" s="8">
        <v>0</v>
      </c>
      <c r="Q809" s="8">
        <v>0</v>
      </c>
      <c r="R809" s="8">
        <v>24105.13</v>
      </c>
      <c r="S809" s="8">
        <v>0</v>
      </c>
      <c r="T809" s="8">
        <v>196.9</v>
      </c>
      <c r="U809" s="8">
        <v>0</v>
      </c>
      <c r="V809" s="8">
        <v>0</v>
      </c>
      <c r="W809" s="8">
        <v>196.9</v>
      </c>
      <c r="X809" s="8">
        <v>0</v>
      </c>
      <c r="Y809" s="8">
        <v>0</v>
      </c>
      <c r="Z809" s="8">
        <v>0</v>
      </c>
      <c r="AA809" s="8">
        <v>68.41</v>
      </c>
      <c r="AB809" s="8">
        <v>0</v>
      </c>
      <c r="AC809" s="8">
        <v>0</v>
      </c>
      <c r="AD809" s="8">
        <v>0</v>
      </c>
      <c r="AE809" s="8">
        <v>0</v>
      </c>
      <c r="AF809" s="8">
        <v>-40.07</v>
      </c>
      <c r="AG809" s="8">
        <v>44.88</v>
      </c>
      <c r="AH809" s="8">
        <v>129.72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58.26</v>
      </c>
      <c r="AQ809" s="8">
        <v>0</v>
      </c>
      <c r="AR809" s="8">
        <v>8.66</v>
      </c>
      <c r="AS809" s="8">
        <v>0</v>
      </c>
      <c r="AT809" s="8">
        <f t="shared" si="12"/>
        <v>1215.82</v>
      </c>
      <c r="AU809" s="8">
        <v>0</v>
      </c>
      <c r="AV809" s="8">
        <v>0</v>
      </c>
      <c r="AW809" s="9">
        <v>28</v>
      </c>
      <c r="AX809" s="9">
        <v>240</v>
      </c>
      <c r="AY809" s="8">
        <v>476999.03</v>
      </c>
      <c r="AZ809" s="8">
        <v>103341.4</v>
      </c>
      <c r="BA809" s="7">
        <v>79.863892000000007</v>
      </c>
      <c r="BB809" s="7">
        <v>18.6288312231686</v>
      </c>
      <c r="BC809" s="7">
        <v>9.5</v>
      </c>
      <c r="BD809" s="7"/>
      <c r="BE809" s="6" t="s">
        <v>3776</v>
      </c>
      <c r="BF809" s="4"/>
      <c r="BG809" s="6" t="s">
        <v>173</v>
      </c>
      <c r="BH809" s="6" t="s">
        <v>192</v>
      </c>
      <c r="BI809" s="6" t="s">
        <v>424</v>
      </c>
      <c r="BJ809" s="6" t="s">
        <v>1</v>
      </c>
      <c r="BK809" s="5" t="s">
        <v>2</v>
      </c>
      <c r="BL809" s="7">
        <v>195686.12028363999</v>
      </c>
      <c r="BM809" s="5" t="s">
        <v>131</v>
      </c>
      <c r="BN809" s="7"/>
      <c r="BO809" s="10">
        <v>38943</v>
      </c>
      <c r="BP809" s="10">
        <v>46248</v>
      </c>
      <c r="BQ809" s="10" t="s">
        <v>4319</v>
      </c>
      <c r="BR809" s="10" t="s">
        <v>4326</v>
      </c>
      <c r="BS809" s="10">
        <v>38943</v>
      </c>
      <c r="BT809" s="10">
        <v>46248</v>
      </c>
      <c r="BU809" s="7">
        <v>0</v>
      </c>
      <c r="BV809" s="7">
        <v>68.41</v>
      </c>
      <c r="BW809" s="7">
        <v>0</v>
      </c>
    </row>
    <row r="810" spans="1:75" s="2" customFormat="1" ht="18.2" customHeight="1" x14ac:dyDescent="0.15">
      <c r="A810" s="11">
        <v>808</v>
      </c>
      <c r="B810" s="12" t="s">
        <v>127</v>
      </c>
      <c r="C810" s="12" t="s">
        <v>128</v>
      </c>
      <c r="D810" s="26">
        <v>45383</v>
      </c>
      <c r="E810" s="13" t="s">
        <v>1647</v>
      </c>
      <c r="F810" s="22">
        <v>167</v>
      </c>
      <c r="G810" s="22">
        <v>166</v>
      </c>
      <c r="H810" s="15">
        <v>42115.5</v>
      </c>
      <c r="I810" s="15">
        <v>30218.68</v>
      </c>
      <c r="J810" s="15">
        <v>0</v>
      </c>
      <c r="K810" s="15">
        <v>72334.179999999993</v>
      </c>
      <c r="L810" s="15">
        <v>327.76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72334.179999999993</v>
      </c>
      <c r="S810" s="15">
        <v>79499.759999999995</v>
      </c>
      <c r="T810" s="15">
        <v>333.41</v>
      </c>
      <c r="U810" s="15">
        <v>0</v>
      </c>
      <c r="V810" s="15">
        <v>0</v>
      </c>
      <c r="W810" s="15">
        <v>0</v>
      </c>
      <c r="X810" s="15">
        <v>0</v>
      </c>
      <c r="Y810" s="15">
        <v>0</v>
      </c>
      <c r="Z810" s="15">
        <v>79833.17</v>
      </c>
      <c r="AA810" s="15">
        <v>0</v>
      </c>
      <c r="AB810" s="15">
        <v>0</v>
      </c>
      <c r="AC810" s="15">
        <v>0</v>
      </c>
      <c r="AD810" s="15">
        <v>0</v>
      </c>
      <c r="AE810" s="15">
        <v>0</v>
      </c>
      <c r="AF810" s="15">
        <v>0</v>
      </c>
      <c r="AG810" s="15">
        <v>0</v>
      </c>
      <c r="AH810" s="15">
        <v>0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0</v>
      </c>
      <c r="AS810" s="15">
        <v>0</v>
      </c>
      <c r="AT810" s="8">
        <f t="shared" si="12"/>
        <v>0</v>
      </c>
      <c r="AU810" s="15">
        <v>30546.44</v>
      </c>
      <c r="AV810" s="15">
        <v>79833.17</v>
      </c>
      <c r="AW810" s="16">
        <v>88</v>
      </c>
      <c r="AX810" s="16">
        <v>300</v>
      </c>
      <c r="AY810" s="15">
        <v>374999.6</v>
      </c>
      <c r="AZ810" s="15">
        <v>75674.48</v>
      </c>
      <c r="BA810" s="14">
        <v>74.400081</v>
      </c>
      <c r="BB810" s="14">
        <v>71.116033451020499</v>
      </c>
      <c r="BC810" s="14">
        <v>9.5</v>
      </c>
      <c r="BD810" s="14"/>
      <c r="BE810" s="13" t="s">
        <v>3776</v>
      </c>
      <c r="BF810" s="11"/>
      <c r="BG810" s="13" t="s">
        <v>134</v>
      </c>
      <c r="BH810" s="13" t="s">
        <v>286</v>
      </c>
      <c r="BI810" s="13" t="s">
        <v>426</v>
      </c>
      <c r="BJ810" s="13" t="s">
        <v>3777</v>
      </c>
      <c r="BK810" s="12" t="s">
        <v>2</v>
      </c>
      <c r="BL810" s="14">
        <v>587210.89859703998</v>
      </c>
      <c r="BM810" s="12" t="s">
        <v>131</v>
      </c>
      <c r="BN810" s="14"/>
      <c r="BO810" s="17">
        <v>38945</v>
      </c>
      <c r="BP810" s="17">
        <v>48076</v>
      </c>
      <c r="BQ810" s="10" t="s">
        <v>3827</v>
      </c>
      <c r="BR810" s="10" t="s">
        <v>4332</v>
      </c>
      <c r="BS810" s="10">
        <v>38945</v>
      </c>
      <c r="BT810" s="10">
        <v>48076</v>
      </c>
      <c r="BU810" s="14">
        <v>30587.38</v>
      </c>
      <c r="BV810" s="14">
        <v>52.55</v>
      </c>
      <c r="BW810" s="14">
        <v>0</v>
      </c>
    </row>
    <row r="811" spans="1:75" s="2" customFormat="1" ht="18.2" customHeight="1" x14ac:dyDescent="0.15">
      <c r="A811" s="4">
        <v>809</v>
      </c>
      <c r="B811" s="5" t="s">
        <v>127</v>
      </c>
      <c r="C811" s="5" t="s">
        <v>128</v>
      </c>
      <c r="D811" s="25">
        <v>45383</v>
      </c>
      <c r="E811" s="6" t="s">
        <v>1648</v>
      </c>
      <c r="F811" s="21">
        <v>138</v>
      </c>
      <c r="G811" s="21">
        <v>137</v>
      </c>
      <c r="H811" s="8">
        <v>38612.480000000003</v>
      </c>
      <c r="I811" s="8">
        <v>25071.42</v>
      </c>
      <c r="J811" s="8">
        <v>0</v>
      </c>
      <c r="K811" s="8">
        <v>63683.9</v>
      </c>
      <c r="L811" s="8">
        <v>300.5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63683.9</v>
      </c>
      <c r="S811" s="8">
        <v>57887.11</v>
      </c>
      <c r="T811" s="8">
        <v>305.68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58192.79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f t="shared" si="12"/>
        <v>0</v>
      </c>
      <c r="AU811" s="8">
        <v>25371.919999999998</v>
      </c>
      <c r="AV811" s="8">
        <v>58192.79</v>
      </c>
      <c r="AW811" s="9">
        <v>88</v>
      </c>
      <c r="AX811" s="9">
        <v>300</v>
      </c>
      <c r="AY811" s="8">
        <v>326998.76</v>
      </c>
      <c r="AZ811" s="8">
        <v>69380.52</v>
      </c>
      <c r="BA811" s="7">
        <v>78.236148</v>
      </c>
      <c r="BB811" s="7">
        <v>71.812419763028601</v>
      </c>
      <c r="BC811" s="7">
        <v>9.5</v>
      </c>
      <c r="BD811" s="7"/>
      <c r="BE811" s="6" t="s">
        <v>3776</v>
      </c>
      <c r="BF811" s="4"/>
      <c r="BG811" s="6" t="s">
        <v>182</v>
      </c>
      <c r="BH811" s="6" t="s">
        <v>62</v>
      </c>
      <c r="BI811" s="6" t="s">
        <v>373</v>
      </c>
      <c r="BJ811" s="6" t="s">
        <v>3777</v>
      </c>
      <c r="BK811" s="5" t="s">
        <v>2</v>
      </c>
      <c r="BL811" s="7">
        <v>516987.6833492</v>
      </c>
      <c r="BM811" s="5" t="s">
        <v>131</v>
      </c>
      <c r="BN811" s="7"/>
      <c r="BO811" s="10">
        <v>38947</v>
      </c>
      <c r="BP811" s="10">
        <v>48078</v>
      </c>
      <c r="BQ811" s="10" t="s">
        <v>761</v>
      </c>
      <c r="BR811" s="10" t="s">
        <v>4362</v>
      </c>
      <c r="BS811" s="10">
        <v>38947</v>
      </c>
      <c r="BT811" s="10">
        <v>48078</v>
      </c>
      <c r="BU811" s="7">
        <v>23051.62</v>
      </c>
      <c r="BV811" s="7">
        <v>48.18</v>
      </c>
      <c r="BW811" s="7">
        <v>0</v>
      </c>
    </row>
    <row r="812" spans="1:75" s="2" customFormat="1" ht="18.2" customHeight="1" x14ac:dyDescent="0.15">
      <c r="A812" s="11">
        <v>810</v>
      </c>
      <c r="B812" s="12" t="s">
        <v>127</v>
      </c>
      <c r="C812" s="12" t="s">
        <v>128</v>
      </c>
      <c r="D812" s="26">
        <v>45383</v>
      </c>
      <c r="E812" s="13" t="s">
        <v>1649</v>
      </c>
      <c r="F812" s="22">
        <v>164</v>
      </c>
      <c r="G812" s="22">
        <v>163</v>
      </c>
      <c r="H812" s="15">
        <v>40159</v>
      </c>
      <c r="I812" s="15">
        <v>28553.66</v>
      </c>
      <c r="J812" s="15">
        <v>0</v>
      </c>
      <c r="K812" s="15">
        <v>68712.66</v>
      </c>
      <c r="L812" s="15">
        <v>312.45999999999998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68712.66</v>
      </c>
      <c r="S812" s="15">
        <v>73730.460000000006</v>
      </c>
      <c r="T812" s="15">
        <v>317.93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74048.39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8">
        <f t="shared" si="12"/>
        <v>0</v>
      </c>
      <c r="AU812" s="15">
        <v>28866.12</v>
      </c>
      <c r="AV812" s="15">
        <v>74048.39</v>
      </c>
      <c r="AW812" s="16">
        <v>88</v>
      </c>
      <c r="AX812" s="16">
        <v>300</v>
      </c>
      <c r="AY812" s="15">
        <v>342400.51</v>
      </c>
      <c r="AZ812" s="15">
        <v>72152.27</v>
      </c>
      <c r="BA812" s="14">
        <v>77.701894999999993</v>
      </c>
      <c r="BB812" s="14">
        <v>73.997725816397704</v>
      </c>
      <c r="BC812" s="14">
        <v>9.5</v>
      </c>
      <c r="BD812" s="14"/>
      <c r="BE812" s="13" t="s">
        <v>3776</v>
      </c>
      <c r="BF812" s="11"/>
      <c r="BG812" s="13" t="s">
        <v>171</v>
      </c>
      <c r="BH812" s="13" t="s">
        <v>6</v>
      </c>
      <c r="BI812" s="13" t="s">
        <v>235</v>
      </c>
      <c r="BJ812" s="13" t="s">
        <v>3777</v>
      </c>
      <c r="BK812" s="12" t="s">
        <v>2</v>
      </c>
      <c r="BL812" s="14">
        <v>557811.29783447995</v>
      </c>
      <c r="BM812" s="12" t="s">
        <v>131</v>
      </c>
      <c r="BN812" s="14"/>
      <c r="BO812" s="17">
        <v>38947</v>
      </c>
      <c r="BP812" s="17">
        <v>48078</v>
      </c>
      <c r="BQ812" s="10" t="s">
        <v>746</v>
      </c>
      <c r="BR812" s="10" t="s">
        <v>4331</v>
      </c>
      <c r="BS812" s="10">
        <v>38947</v>
      </c>
      <c r="BT812" s="10">
        <v>48078</v>
      </c>
      <c r="BU812" s="14">
        <v>28534.59</v>
      </c>
      <c r="BV812" s="14">
        <v>50.11</v>
      </c>
      <c r="BW812" s="14">
        <v>0</v>
      </c>
    </row>
    <row r="813" spans="1:75" s="2" customFormat="1" ht="18.2" customHeight="1" x14ac:dyDescent="0.15">
      <c r="A813" s="4">
        <v>811</v>
      </c>
      <c r="B813" s="5" t="s">
        <v>127</v>
      </c>
      <c r="C813" s="5" t="s">
        <v>128</v>
      </c>
      <c r="D813" s="25">
        <v>45383</v>
      </c>
      <c r="E813" s="6" t="s">
        <v>1650</v>
      </c>
      <c r="F813" s="21">
        <v>0</v>
      </c>
      <c r="G813" s="21">
        <v>0</v>
      </c>
      <c r="H813" s="8">
        <v>15479.33</v>
      </c>
      <c r="I813" s="8">
        <v>0</v>
      </c>
      <c r="J813" s="8">
        <v>0</v>
      </c>
      <c r="K813" s="8">
        <v>15479.33</v>
      </c>
      <c r="L813" s="8">
        <v>476.35</v>
      </c>
      <c r="M813" s="8">
        <v>0</v>
      </c>
      <c r="N813" s="8">
        <v>0</v>
      </c>
      <c r="O813" s="8">
        <v>476.35</v>
      </c>
      <c r="P813" s="8">
        <v>0</v>
      </c>
      <c r="Q813" s="8">
        <v>0</v>
      </c>
      <c r="R813" s="8">
        <v>15002.98</v>
      </c>
      <c r="S813" s="8">
        <v>0</v>
      </c>
      <c r="T813" s="8">
        <v>123.83</v>
      </c>
      <c r="U813" s="8">
        <v>0</v>
      </c>
      <c r="V813" s="8">
        <v>0</v>
      </c>
      <c r="W813" s="8">
        <v>123.83</v>
      </c>
      <c r="X813" s="8">
        <v>0</v>
      </c>
      <c r="Y813" s="8">
        <v>0</v>
      </c>
      <c r="Z813" s="8">
        <v>0</v>
      </c>
      <c r="AA813" s="8">
        <v>55.34</v>
      </c>
      <c r="AB813" s="8">
        <v>0</v>
      </c>
      <c r="AC813" s="8">
        <v>0</v>
      </c>
      <c r="AD813" s="8">
        <v>0</v>
      </c>
      <c r="AE813" s="8">
        <v>0</v>
      </c>
      <c r="AF813" s="8">
        <v>-25.93</v>
      </c>
      <c r="AG813" s="8">
        <v>28.52</v>
      </c>
      <c r="AH813" s="8">
        <v>83.5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3.28</v>
      </c>
      <c r="AQ813" s="8">
        <v>0</v>
      </c>
      <c r="AR813" s="8">
        <v>5.8</v>
      </c>
      <c r="AS813" s="8">
        <v>0</v>
      </c>
      <c r="AT813" s="8">
        <f t="shared" si="12"/>
        <v>739.09</v>
      </c>
      <c r="AU813" s="8">
        <v>0</v>
      </c>
      <c r="AV813" s="8">
        <v>0</v>
      </c>
      <c r="AW813" s="9">
        <v>28</v>
      </c>
      <c r="AX813" s="9">
        <v>240</v>
      </c>
      <c r="AY813" s="8">
        <v>375999.17</v>
      </c>
      <c r="AZ813" s="8">
        <v>63939.44</v>
      </c>
      <c r="BA813" s="7">
        <v>62.717638000000001</v>
      </c>
      <c r="BB813" s="7">
        <v>14.716291987562601</v>
      </c>
      <c r="BC813" s="7">
        <v>9.6</v>
      </c>
      <c r="BD813" s="7"/>
      <c r="BE813" s="6" t="s">
        <v>3776</v>
      </c>
      <c r="BF813" s="4"/>
      <c r="BG813" s="6" t="s">
        <v>134</v>
      </c>
      <c r="BH813" s="6" t="s">
        <v>187</v>
      </c>
      <c r="BI813" s="6" t="s">
        <v>293</v>
      </c>
      <c r="BJ813" s="6" t="s">
        <v>1</v>
      </c>
      <c r="BK813" s="5" t="s">
        <v>2</v>
      </c>
      <c r="BL813" s="7">
        <v>121794.61172344</v>
      </c>
      <c r="BM813" s="5" t="s">
        <v>131</v>
      </c>
      <c r="BN813" s="7"/>
      <c r="BO813" s="10">
        <v>38950</v>
      </c>
      <c r="BP813" s="10">
        <v>46255</v>
      </c>
      <c r="BQ813" s="10" t="s">
        <v>4319</v>
      </c>
      <c r="BR813" s="10" t="s">
        <v>4326</v>
      </c>
      <c r="BS813" s="10">
        <v>38950</v>
      </c>
      <c r="BT813" s="10">
        <v>46255</v>
      </c>
      <c r="BU813" s="7">
        <v>0</v>
      </c>
      <c r="BV813" s="7">
        <v>55.34</v>
      </c>
      <c r="BW813" s="7">
        <v>0</v>
      </c>
    </row>
    <row r="814" spans="1:75" s="2" customFormat="1" ht="18.2" customHeight="1" x14ac:dyDescent="0.15">
      <c r="A814" s="11">
        <v>812</v>
      </c>
      <c r="B814" s="12" t="s">
        <v>127</v>
      </c>
      <c r="C814" s="12" t="s">
        <v>128</v>
      </c>
      <c r="D814" s="26">
        <v>45383</v>
      </c>
      <c r="E814" s="13" t="s">
        <v>1651</v>
      </c>
      <c r="F814" s="22">
        <v>155</v>
      </c>
      <c r="G814" s="22">
        <v>154</v>
      </c>
      <c r="H814" s="15">
        <v>38093.49</v>
      </c>
      <c r="I814" s="15">
        <v>26322.95</v>
      </c>
      <c r="J814" s="15">
        <v>0</v>
      </c>
      <c r="K814" s="15">
        <v>64416.44</v>
      </c>
      <c r="L814" s="15">
        <v>296.39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64416.44</v>
      </c>
      <c r="S814" s="15">
        <v>65762.89</v>
      </c>
      <c r="T814" s="15">
        <v>301.57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66064.460000000006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8">
        <f t="shared" si="12"/>
        <v>0</v>
      </c>
      <c r="AU814" s="15">
        <v>26619.34</v>
      </c>
      <c r="AV814" s="15">
        <v>66064.460000000006</v>
      </c>
      <c r="AW814" s="16">
        <v>88</v>
      </c>
      <c r="AX814" s="16">
        <v>300</v>
      </c>
      <c r="AY814" s="15">
        <v>378000.53</v>
      </c>
      <c r="AZ814" s="15">
        <v>68440.570000000007</v>
      </c>
      <c r="BA814" s="14">
        <v>66.763210999999998</v>
      </c>
      <c r="BB814" s="14">
        <v>62.837705407609</v>
      </c>
      <c r="BC814" s="14">
        <v>9.5</v>
      </c>
      <c r="BD814" s="14"/>
      <c r="BE814" s="13" t="s">
        <v>3776</v>
      </c>
      <c r="BF814" s="11"/>
      <c r="BG814" s="13" t="s">
        <v>134</v>
      </c>
      <c r="BH814" s="13" t="s">
        <v>286</v>
      </c>
      <c r="BI814" s="13" t="s">
        <v>426</v>
      </c>
      <c r="BJ814" s="13" t="s">
        <v>3777</v>
      </c>
      <c r="BK814" s="12" t="s">
        <v>2</v>
      </c>
      <c r="BL814" s="14">
        <v>522934.46358032001</v>
      </c>
      <c r="BM814" s="12" t="s">
        <v>131</v>
      </c>
      <c r="BN814" s="14"/>
      <c r="BO814" s="17">
        <v>38947</v>
      </c>
      <c r="BP814" s="17">
        <v>48078</v>
      </c>
      <c r="BQ814" s="10" t="s">
        <v>768</v>
      </c>
      <c r="BR814" s="10" t="s">
        <v>4354</v>
      </c>
      <c r="BS814" s="10">
        <v>38947</v>
      </c>
      <c r="BT814" s="10">
        <v>48078</v>
      </c>
      <c r="BU814" s="14">
        <v>26069.62</v>
      </c>
      <c r="BV814" s="14">
        <v>47.53</v>
      </c>
      <c r="BW814" s="14">
        <v>0</v>
      </c>
    </row>
    <row r="815" spans="1:75" s="2" customFormat="1" ht="18.2" customHeight="1" x14ac:dyDescent="0.15">
      <c r="A815" s="4">
        <v>813</v>
      </c>
      <c r="B815" s="5" t="s">
        <v>127</v>
      </c>
      <c r="C815" s="5" t="s">
        <v>128</v>
      </c>
      <c r="D815" s="25">
        <v>45383</v>
      </c>
      <c r="E815" s="6" t="s">
        <v>1652</v>
      </c>
      <c r="F815" s="21">
        <v>119</v>
      </c>
      <c r="G815" s="21">
        <v>118</v>
      </c>
      <c r="H815" s="8">
        <v>29561.89</v>
      </c>
      <c r="I815" s="8">
        <v>17453.23</v>
      </c>
      <c r="J815" s="8">
        <v>0</v>
      </c>
      <c r="K815" s="8">
        <v>47015.12</v>
      </c>
      <c r="L815" s="8">
        <v>229.09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47015.12</v>
      </c>
      <c r="S815" s="8">
        <v>37486.39</v>
      </c>
      <c r="T815" s="8">
        <v>236.5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37722.89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f t="shared" si="12"/>
        <v>0</v>
      </c>
      <c r="AU815" s="8">
        <v>17682.32</v>
      </c>
      <c r="AV815" s="8">
        <v>37722.89</v>
      </c>
      <c r="AW815" s="9">
        <v>88</v>
      </c>
      <c r="AX815" s="9">
        <v>300</v>
      </c>
      <c r="AY815" s="8">
        <v>280002.90000000002</v>
      </c>
      <c r="AZ815" s="8">
        <v>52868.41</v>
      </c>
      <c r="BA815" s="7">
        <v>69.642135999999994</v>
      </c>
      <c r="BB815" s="7">
        <v>61.931754351914897</v>
      </c>
      <c r="BC815" s="7">
        <v>9.6</v>
      </c>
      <c r="BD815" s="7"/>
      <c r="BE815" s="6" t="s">
        <v>3776</v>
      </c>
      <c r="BF815" s="4"/>
      <c r="BG815" s="6" t="s">
        <v>148</v>
      </c>
      <c r="BH815" s="6" t="s">
        <v>60</v>
      </c>
      <c r="BI815" s="6" t="s">
        <v>403</v>
      </c>
      <c r="BJ815" s="6" t="s">
        <v>3777</v>
      </c>
      <c r="BK815" s="5" t="s">
        <v>2</v>
      </c>
      <c r="BL815" s="7">
        <v>381670.06058336003</v>
      </c>
      <c r="BM815" s="5" t="s">
        <v>131</v>
      </c>
      <c r="BN815" s="7"/>
      <c r="BO815" s="10">
        <v>38951</v>
      </c>
      <c r="BP815" s="10">
        <v>48082</v>
      </c>
      <c r="BQ815" s="10" t="s">
        <v>769</v>
      </c>
      <c r="BR815" s="10" t="s">
        <v>4346</v>
      </c>
      <c r="BS815" s="10">
        <v>38951</v>
      </c>
      <c r="BT815" s="10">
        <v>48082</v>
      </c>
      <c r="BU815" s="7">
        <v>16827</v>
      </c>
      <c r="BV815" s="7">
        <v>47.93</v>
      </c>
      <c r="BW815" s="7">
        <v>0</v>
      </c>
    </row>
    <row r="816" spans="1:75" s="2" customFormat="1" ht="18.2" customHeight="1" x14ac:dyDescent="0.15">
      <c r="A816" s="11">
        <v>814</v>
      </c>
      <c r="B816" s="12" t="s">
        <v>127</v>
      </c>
      <c r="C816" s="12" t="s">
        <v>128</v>
      </c>
      <c r="D816" s="26">
        <v>45383</v>
      </c>
      <c r="E816" s="13" t="s">
        <v>1653</v>
      </c>
      <c r="F816" s="22">
        <v>188</v>
      </c>
      <c r="G816" s="22">
        <v>187</v>
      </c>
      <c r="H816" s="15">
        <v>29978.35</v>
      </c>
      <c r="I816" s="15">
        <v>22491.9</v>
      </c>
      <c r="J816" s="15">
        <v>0</v>
      </c>
      <c r="K816" s="15">
        <v>52470.25</v>
      </c>
      <c r="L816" s="15">
        <v>232.28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52470.25</v>
      </c>
      <c r="S816" s="15">
        <v>65594.259999999995</v>
      </c>
      <c r="T816" s="15">
        <v>239.83</v>
      </c>
      <c r="U816" s="15">
        <v>0</v>
      </c>
      <c r="V816" s="15">
        <v>0</v>
      </c>
      <c r="W816" s="15">
        <v>0</v>
      </c>
      <c r="X816" s="15">
        <v>0</v>
      </c>
      <c r="Y816" s="15">
        <v>0</v>
      </c>
      <c r="Z816" s="15">
        <v>65834.09</v>
      </c>
      <c r="AA816" s="15">
        <v>0</v>
      </c>
      <c r="AB816" s="15">
        <v>0</v>
      </c>
      <c r="AC816" s="15">
        <v>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8">
        <f t="shared" si="12"/>
        <v>0</v>
      </c>
      <c r="AU816" s="15">
        <v>22724.18</v>
      </c>
      <c r="AV816" s="15">
        <v>65834.09</v>
      </c>
      <c r="AW816" s="16">
        <v>88</v>
      </c>
      <c r="AX816" s="16">
        <v>300</v>
      </c>
      <c r="AY816" s="15">
        <v>319999.53999999998</v>
      </c>
      <c r="AZ816" s="15">
        <v>53609.24</v>
      </c>
      <c r="BA816" s="14">
        <v>61.795828</v>
      </c>
      <c r="BB816" s="14">
        <v>60.482904516404297</v>
      </c>
      <c r="BC816" s="14">
        <v>9.6</v>
      </c>
      <c r="BD816" s="14"/>
      <c r="BE816" s="13" t="s">
        <v>3776</v>
      </c>
      <c r="BF816" s="11"/>
      <c r="BG816" s="13" t="s">
        <v>182</v>
      </c>
      <c r="BH816" s="13" t="s">
        <v>430</v>
      </c>
      <c r="BI816" s="13" t="s">
        <v>431</v>
      </c>
      <c r="BJ816" s="13" t="s">
        <v>3777</v>
      </c>
      <c r="BK816" s="12" t="s">
        <v>2</v>
      </c>
      <c r="BL816" s="14">
        <v>425954.958667</v>
      </c>
      <c r="BM816" s="12" t="s">
        <v>131</v>
      </c>
      <c r="BN816" s="14"/>
      <c r="BO816" s="17">
        <v>38952</v>
      </c>
      <c r="BP816" s="17">
        <v>48083</v>
      </c>
      <c r="BQ816" s="10" t="s">
        <v>746</v>
      </c>
      <c r="BR816" s="10" t="s">
        <v>4331</v>
      </c>
      <c r="BS816" s="10">
        <v>38952</v>
      </c>
      <c r="BT816" s="10">
        <v>48083</v>
      </c>
      <c r="BU816" s="14">
        <v>26827.05</v>
      </c>
      <c r="BV816" s="14">
        <v>48.6</v>
      </c>
      <c r="BW816" s="14">
        <v>0</v>
      </c>
    </row>
    <row r="817" spans="1:75" s="2" customFormat="1" ht="18.2" customHeight="1" x14ac:dyDescent="0.15">
      <c r="A817" s="4">
        <v>815</v>
      </c>
      <c r="B817" s="5" t="s">
        <v>127</v>
      </c>
      <c r="C817" s="5" t="s">
        <v>128</v>
      </c>
      <c r="D817" s="25">
        <v>45383</v>
      </c>
      <c r="E817" s="6" t="s">
        <v>829</v>
      </c>
      <c r="F817" s="21">
        <v>164</v>
      </c>
      <c r="G817" s="21">
        <v>163</v>
      </c>
      <c r="H817" s="8">
        <v>42244.52</v>
      </c>
      <c r="I817" s="8">
        <v>30035</v>
      </c>
      <c r="J817" s="8">
        <v>0</v>
      </c>
      <c r="K817" s="8">
        <v>72279.520000000004</v>
      </c>
      <c r="L817" s="8">
        <v>328.67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72279.520000000004</v>
      </c>
      <c r="S817" s="8">
        <v>78051.929999999993</v>
      </c>
      <c r="T817" s="8">
        <v>334.44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78386.37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f t="shared" si="12"/>
        <v>0</v>
      </c>
      <c r="AU817" s="8">
        <v>30363.67</v>
      </c>
      <c r="AV817" s="8">
        <v>78386.37</v>
      </c>
      <c r="AW817" s="9">
        <v>88</v>
      </c>
      <c r="AX817" s="9">
        <v>300</v>
      </c>
      <c r="AY817" s="8">
        <v>400402.79</v>
      </c>
      <c r="AZ817" s="8">
        <v>75897.58</v>
      </c>
      <c r="BA817" s="7">
        <v>69.929580000000001</v>
      </c>
      <c r="BB817" s="7">
        <v>66.596016318327898</v>
      </c>
      <c r="BC817" s="7">
        <v>9.5</v>
      </c>
      <c r="BD817" s="7"/>
      <c r="BE817" s="6" t="s">
        <v>3776</v>
      </c>
      <c r="BF817" s="4"/>
      <c r="BG817" s="6" t="s">
        <v>219</v>
      </c>
      <c r="BH817" s="6" t="s">
        <v>41</v>
      </c>
      <c r="BI817" s="6" t="s">
        <v>220</v>
      </c>
      <c r="BJ817" s="6" t="s">
        <v>3777</v>
      </c>
      <c r="BK817" s="5" t="s">
        <v>2</v>
      </c>
      <c r="BL817" s="7">
        <v>586767.16718655999</v>
      </c>
      <c r="BM817" s="5" t="s">
        <v>131</v>
      </c>
      <c r="BN817" s="7"/>
      <c r="BO817" s="10">
        <v>38954</v>
      </c>
      <c r="BP817" s="10">
        <v>48085</v>
      </c>
      <c r="BQ817" s="10" t="s">
        <v>757</v>
      </c>
      <c r="BR817" s="10" t="s">
        <v>4336</v>
      </c>
      <c r="BS817" s="10">
        <v>38954</v>
      </c>
      <c r="BT817" s="10">
        <v>48085</v>
      </c>
      <c r="BU817" s="7">
        <v>30278.54</v>
      </c>
      <c r="BV817" s="7">
        <v>52.71</v>
      </c>
      <c r="BW817" s="7">
        <v>0</v>
      </c>
    </row>
    <row r="818" spans="1:75" s="2" customFormat="1" ht="18.2" customHeight="1" x14ac:dyDescent="0.15">
      <c r="A818" s="11">
        <v>816</v>
      </c>
      <c r="B818" s="12" t="s">
        <v>127</v>
      </c>
      <c r="C818" s="12" t="s">
        <v>128</v>
      </c>
      <c r="D818" s="26">
        <v>45383</v>
      </c>
      <c r="E818" s="13" t="s">
        <v>1654</v>
      </c>
      <c r="F818" s="22">
        <v>170</v>
      </c>
      <c r="G818" s="22">
        <v>169</v>
      </c>
      <c r="H818" s="15">
        <v>27324.91</v>
      </c>
      <c r="I818" s="15">
        <v>19587.509999999998</v>
      </c>
      <c r="J818" s="15">
        <v>0</v>
      </c>
      <c r="K818" s="15">
        <v>46912.42</v>
      </c>
      <c r="L818" s="15">
        <v>211.79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46912.42</v>
      </c>
      <c r="S818" s="15">
        <v>53148.37</v>
      </c>
      <c r="T818" s="15">
        <v>218.6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5">
        <v>53366.97</v>
      </c>
      <c r="AA818" s="15">
        <v>0</v>
      </c>
      <c r="AB818" s="15">
        <v>0</v>
      </c>
      <c r="AC818" s="15">
        <v>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8">
        <f t="shared" si="12"/>
        <v>0</v>
      </c>
      <c r="AU818" s="15">
        <v>19799.3</v>
      </c>
      <c r="AV818" s="15">
        <v>53366.97</v>
      </c>
      <c r="AW818" s="16">
        <v>88</v>
      </c>
      <c r="AX818" s="16">
        <v>300</v>
      </c>
      <c r="AY818" s="15">
        <v>239001.44</v>
      </c>
      <c r="AZ818" s="15">
        <v>48871.03</v>
      </c>
      <c r="BA818" s="14">
        <v>75.436417000000006</v>
      </c>
      <c r="BB818" s="14">
        <v>72.413142870103997</v>
      </c>
      <c r="BC818" s="14">
        <v>9.6</v>
      </c>
      <c r="BD818" s="14"/>
      <c r="BE818" s="13" t="s">
        <v>3776</v>
      </c>
      <c r="BF818" s="11"/>
      <c r="BG818" s="13" t="s">
        <v>146</v>
      </c>
      <c r="BH818" s="13" t="s">
        <v>13</v>
      </c>
      <c r="BI818" s="13" t="s">
        <v>287</v>
      </c>
      <c r="BJ818" s="13" t="s">
        <v>3777</v>
      </c>
      <c r="BK818" s="12" t="s">
        <v>2</v>
      </c>
      <c r="BL818" s="14">
        <v>380836.33910776</v>
      </c>
      <c r="BM818" s="12" t="s">
        <v>131</v>
      </c>
      <c r="BN818" s="14"/>
      <c r="BO818" s="17">
        <v>38954</v>
      </c>
      <c r="BP818" s="17">
        <v>48085</v>
      </c>
      <c r="BQ818" s="10" t="s">
        <v>740</v>
      </c>
      <c r="BR818" s="10" t="s">
        <v>4339</v>
      </c>
      <c r="BS818" s="10">
        <v>38954</v>
      </c>
      <c r="BT818" s="10">
        <v>48085</v>
      </c>
      <c r="BU818" s="14">
        <v>22048.23</v>
      </c>
      <c r="BV818" s="14">
        <v>44.3</v>
      </c>
      <c r="BW818" s="14">
        <v>0</v>
      </c>
    </row>
    <row r="819" spans="1:75" s="2" customFormat="1" ht="18.2" customHeight="1" x14ac:dyDescent="0.15">
      <c r="A819" s="4">
        <v>817</v>
      </c>
      <c r="B819" s="5" t="s">
        <v>127</v>
      </c>
      <c r="C819" s="5" t="s">
        <v>128</v>
      </c>
      <c r="D819" s="25">
        <v>45383</v>
      </c>
      <c r="E819" s="6" t="s">
        <v>1655</v>
      </c>
      <c r="F819" s="21">
        <v>125</v>
      </c>
      <c r="G819" s="21">
        <v>124</v>
      </c>
      <c r="H819" s="8">
        <v>48179.45</v>
      </c>
      <c r="I819" s="8">
        <v>29544.25</v>
      </c>
      <c r="J819" s="8">
        <v>0</v>
      </c>
      <c r="K819" s="8">
        <v>77723.7</v>
      </c>
      <c r="L819" s="8">
        <v>374.91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77723.7</v>
      </c>
      <c r="S819" s="8">
        <v>64240.67</v>
      </c>
      <c r="T819" s="8">
        <v>381.42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64622.09</v>
      </c>
      <c r="AA819" s="8">
        <v>0</v>
      </c>
      <c r="AB819" s="8">
        <v>0</v>
      </c>
      <c r="AC819" s="8">
        <v>0</v>
      </c>
      <c r="AD819" s="8">
        <v>0</v>
      </c>
      <c r="AE819" s="8">
        <v>0</v>
      </c>
      <c r="AF819" s="8">
        <v>0</v>
      </c>
      <c r="AG819" s="8">
        <v>0</v>
      </c>
      <c r="AH819" s="8">
        <v>0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</v>
      </c>
      <c r="AQ819" s="8">
        <v>0</v>
      </c>
      <c r="AR819" s="8">
        <v>0</v>
      </c>
      <c r="AS819" s="8">
        <v>0</v>
      </c>
      <c r="AT819" s="8">
        <f t="shared" si="12"/>
        <v>0</v>
      </c>
      <c r="AU819" s="8">
        <v>29919.16</v>
      </c>
      <c r="AV819" s="8">
        <v>64622.09</v>
      </c>
      <c r="AW819" s="9">
        <v>88</v>
      </c>
      <c r="AX819" s="9">
        <v>300</v>
      </c>
      <c r="AY819" s="8">
        <v>463001.21</v>
      </c>
      <c r="AZ819" s="8">
        <v>86566.55</v>
      </c>
      <c r="BA819" s="7">
        <v>69.027051999999998</v>
      </c>
      <c r="BB819" s="7">
        <v>61.975877305176198</v>
      </c>
      <c r="BC819" s="7">
        <v>9.5</v>
      </c>
      <c r="BD819" s="7"/>
      <c r="BE819" s="6" t="s">
        <v>3776</v>
      </c>
      <c r="BF819" s="4"/>
      <c r="BG819" s="6" t="s">
        <v>132</v>
      </c>
      <c r="BH819" s="6" t="s">
        <v>59</v>
      </c>
      <c r="BI819" s="6" t="s">
        <v>433</v>
      </c>
      <c r="BJ819" s="6" t="s">
        <v>3777</v>
      </c>
      <c r="BK819" s="5" t="s">
        <v>2</v>
      </c>
      <c r="BL819" s="7">
        <v>630963.17286359996</v>
      </c>
      <c r="BM819" s="5" t="s">
        <v>131</v>
      </c>
      <c r="BN819" s="7"/>
      <c r="BO819" s="10">
        <v>38958</v>
      </c>
      <c r="BP819" s="10">
        <v>48089</v>
      </c>
      <c r="BQ819" s="10" t="s">
        <v>751</v>
      </c>
      <c r="BR819" s="10" t="s">
        <v>4353</v>
      </c>
      <c r="BS819" s="10">
        <v>38958</v>
      </c>
      <c r="BT819" s="10">
        <v>48089</v>
      </c>
      <c r="BU819" s="7">
        <v>26461.98</v>
      </c>
      <c r="BV819" s="7">
        <v>60.12</v>
      </c>
      <c r="BW819" s="7">
        <v>0</v>
      </c>
    </row>
    <row r="820" spans="1:75" s="2" customFormat="1" ht="18.2" customHeight="1" x14ac:dyDescent="0.15">
      <c r="A820" s="11">
        <v>818</v>
      </c>
      <c r="B820" s="12" t="s">
        <v>127</v>
      </c>
      <c r="C820" s="12" t="s">
        <v>128</v>
      </c>
      <c r="D820" s="26">
        <v>45383</v>
      </c>
      <c r="E820" s="13" t="s">
        <v>1656</v>
      </c>
      <c r="F820" s="22">
        <v>7</v>
      </c>
      <c r="G820" s="22">
        <v>7</v>
      </c>
      <c r="H820" s="15">
        <v>500.74</v>
      </c>
      <c r="I820" s="15">
        <v>3786.29</v>
      </c>
      <c r="J820" s="15">
        <v>0</v>
      </c>
      <c r="K820" s="15">
        <v>4287.03</v>
      </c>
      <c r="L820" s="15">
        <v>500.74</v>
      </c>
      <c r="M820" s="15">
        <v>0</v>
      </c>
      <c r="N820" s="15">
        <v>528.04999999999995</v>
      </c>
      <c r="O820" s="15">
        <v>0</v>
      </c>
      <c r="P820" s="15">
        <v>0</v>
      </c>
      <c r="Q820" s="15">
        <v>0</v>
      </c>
      <c r="R820" s="15">
        <v>3758.98</v>
      </c>
      <c r="S820" s="15">
        <v>150.16</v>
      </c>
      <c r="T820" s="15">
        <v>4.01</v>
      </c>
      <c r="U820" s="15">
        <v>0</v>
      </c>
      <c r="V820" s="15">
        <v>34.299999999999997</v>
      </c>
      <c r="W820" s="15">
        <v>0</v>
      </c>
      <c r="X820" s="15">
        <v>0</v>
      </c>
      <c r="Y820" s="15">
        <v>0</v>
      </c>
      <c r="Z820" s="15">
        <v>119.87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-51.29</v>
      </c>
      <c r="AG820" s="15">
        <v>0</v>
      </c>
      <c r="AH820" s="15">
        <v>0</v>
      </c>
      <c r="AI820" s="15">
        <v>35.9</v>
      </c>
      <c r="AJ820" s="15">
        <v>0</v>
      </c>
      <c r="AK820" s="15">
        <v>0</v>
      </c>
      <c r="AL820" s="15">
        <v>43.85</v>
      </c>
      <c r="AM820" s="15">
        <v>0</v>
      </c>
      <c r="AN820" s="15">
        <v>0</v>
      </c>
      <c r="AO820" s="15">
        <v>74.38</v>
      </c>
      <c r="AP820" s="15">
        <v>0</v>
      </c>
      <c r="AQ820" s="15">
        <v>0</v>
      </c>
      <c r="AR820" s="15">
        <v>0</v>
      </c>
      <c r="AS820" s="15">
        <v>0</v>
      </c>
      <c r="AT820" s="8">
        <f t="shared" si="12"/>
        <v>665.18999999999994</v>
      </c>
      <c r="AU820" s="15">
        <v>3758.98</v>
      </c>
      <c r="AV820" s="15">
        <v>119.87</v>
      </c>
      <c r="AW820" s="16">
        <v>28</v>
      </c>
      <c r="AX820" s="16">
        <v>240</v>
      </c>
      <c r="AY820" s="15">
        <v>391998.5</v>
      </c>
      <c r="AZ820" s="15">
        <v>59909.52</v>
      </c>
      <c r="BA820" s="14">
        <v>56.434296000000003</v>
      </c>
      <c r="BB820" s="14">
        <v>3.54092955473654</v>
      </c>
      <c r="BC820" s="14">
        <v>9.6</v>
      </c>
      <c r="BD820" s="14"/>
      <c r="BE820" s="13" t="s">
        <v>3776</v>
      </c>
      <c r="BF820" s="11"/>
      <c r="BG820" s="13" t="s">
        <v>155</v>
      </c>
      <c r="BH820" s="13" t="s">
        <v>434</v>
      </c>
      <c r="BI820" s="13" t="s">
        <v>435</v>
      </c>
      <c r="BJ820" s="13" t="s">
        <v>3777</v>
      </c>
      <c r="BK820" s="12" t="s">
        <v>2</v>
      </c>
      <c r="BL820" s="14">
        <v>30515.504891439999</v>
      </c>
      <c r="BM820" s="12" t="s">
        <v>131</v>
      </c>
      <c r="BN820" s="14"/>
      <c r="BO820" s="17">
        <v>38959</v>
      </c>
      <c r="BP820" s="17">
        <v>46264</v>
      </c>
      <c r="BQ820" s="10" t="s">
        <v>4080</v>
      </c>
      <c r="BR820" s="10" t="s">
        <v>4376</v>
      </c>
      <c r="BS820" s="10">
        <v>38959</v>
      </c>
      <c r="BT820" s="10">
        <v>46264</v>
      </c>
      <c r="BU820" s="14">
        <v>1034.28</v>
      </c>
      <c r="BV820" s="14">
        <v>0</v>
      </c>
      <c r="BW820" s="14">
        <v>0</v>
      </c>
    </row>
    <row r="821" spans="1:75" s="2" customFormat="1" ht="18.2" customHeight="1" x14ac:dyDescent="0.15">
      <c r="A821" s="4">
        <v>819</v>
      </c>
      <c r="B821" s="5" t="s">
        <v>127</v>
      </c>
      <c r="C821" s="5" t="s">
        <v>128</v>
      </c>
      <c r="D821" s="25">
        <v>45383</v>
      </c>
      <c r="E821" s="6" t="s">
        <v>1657</v>
      </c>
      <c r="F821" s="21">
        <v>152</v>
      </c>
      <c r="G821" s="21">
        <v>151</v>
      </c>
      <c r="H821" s="8">
        <v>47182.06</v>
      </c>
      <c r="I821" s="8">
        <v>32274.95</v>
      </c>
      <c r="J821" s="8">
        <v>0</v>
      </c>
      <c r="K821" s="8">
        <v>79457.009999999995</v>
      </c>
      <c r="L821" s="8">
        <v>367.12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79457.009999999995</v>
      </c>
      <c r="S821" s="8">
        <v>79561.69</v>
      </c>
      <c r="T821" s="8">
        <v>373.52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79935.210000000006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8">
        <v>0</v>
      </c>
      <c r="AS821" s="8">
        <v>0</v>
      </c>
      <c r="AT821" s="8">
        <f t="shared" si="12"/>
        <v>0</v>
      </c>
      <c r="AU821" s="8">
        <v>32642.07</v>
      </c>
      <c r="AV821" s="8">
        <v>79935.210000000006</v>
      </c>
      <c r="AW821" s="9">
        <v>88</v>
      </c>
      <c r="AX821" s="9">
        <v>300</v>
      </c>
      <c r="AY821" s="8">
        <v>367998.48</v>
      </c>
      <c r="AZ821" s="8">
        <v>84771.06</v>
      </c>
      <c r="BA821" s="7">
        <v>85.061544999999995</v>
      </c>
      <c r="BB821" s="7">
        <v>79.729285344319806</v>
      </c>
      <c r="BC821" s="7">
        <v>9.5</v>
      </c>
      <c r="BD821" s="7"/>
      <c r="BE821" s="6" t="s">
        <v>3776</v>
      </c>
      <c r="BF821" s="4"/>
      <c r="BG821" s="6" t="s">
        <v>148</v>
      </c>
      <c r="BH821" s="6" t="s">
        <v>42</v>
      </c>
      <c r="BI821" s="6" t="s">
        <v>251</v>
      </c>
      <c r="BJ821" s="6" t="s">
        <v>3777</v>
      </c>
      <c r="BK821" s="5" t="s">
        <v>2</v>
      </c>
      <c r="BL821" s="7">
        <v>645034.23197627999</v>
      </c>
      <c r="BM821" s="5" t="s">
        <v>131</v>
      </c>
      <c r="BN821" s="7"/>
      <c r="BO821" s="10">
        <v>38959</v>
      </c>
      <c r="BP821" s="10">
        <v>48090</v>
      </c>
      <c r="BQ821" s="10" t="s">
        <v>746</v>
      </c>
      <c r="BR821" s="10" t="s">
        <v>4331</v>
      </c>
      <c r="BS821" s="10">
        <v>38959</v>
      </c>
      <c r="BT821" s="10">
        <v>48090</v>
      </c>
      <c r="BU821" s="7">
        <v>31052.51</v>
      </c>
      <c r="BV821" s="7">
        <v>58.87</v>
      </c>
      <c r="BW821" s="7">
        <v>0</v>
      </c>
    </row>
    <row r="822" spans="1:75" s="2" customFormat="1" ht="18.2" customHeight="1" x14ac:dyDescent="0.15">
      <c r="A822" s="11">
        <v>820</v>
      </c>
      <c r="B822" s="12" t="s">
        <v>127</v>
      </c>
      <c r="C822" s="12" t="s">
        <v>128</v>
      </c>
      <c r="D822" s="26">
        <v>45383</v>
      </c>
      <c r="E822" s="13" t="s">
        <v>1658</v>
      </c>
      <c r="F822" s="22">
        <v>179</v>
      </c>
      <c r="G822" s="22">
        <v>178</v>
      </c>
      <c r="H822" s="15">
        <v>36724.15</v>
      </c>
      <c r="I822" s="15">
        <v>26964.21</v>
      </c>
      <c r="J822" s="15">
        <v>0</v>
      </c>
      <c r="K822" s="15">
        <v>63688.36</v>
      </c>
      <c r="L822" s="15">
        <v>284.63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63688.36</v>
      </c>
      <c r="S822" s="15">
        <v>75994.55</v>
      </c>
      <c r="T822" s="15">
        <v>293.79000000000002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76288.34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8">
        <f t="shared" si="12"/>
        <v>0</v>
      </c>
      <c r="AU822" s="15">
        <v>27248.84</v>
      </c>
      <c r="AV822" s="15">
        <v>76288.34</v>
      </c>
      <c r="AW822" s="16">
        <v>88</v>
      </c>
      <c r="AX822" s="16">
        <v>300</v>
      </c>
      <c r="AY822" s="15">
        <v>456202.02</v>
      </c>
      <c r="AZ822" s="15">
        <v>65680.100000000006</v>
      </c>
      <c r="BA822" s="14">
        <v>53.162852999999998</v>
      </c>
      <c r="BB822" s="14">
        <v>51.550696793870301</v>
      </c>
      <c r="BC822" s="14">
        <v>9.6</v>
      </c>
      <c r="BD822" s="14"/>
      <c r="BE822" s="13" t="s">
        <v>3776</v>
      </c>
      <c r="BF822" s="11"/>
      <c r="BG822" s="13" t="s">
        <v>148</v>
      </c>
      <c r="BH822" s="13" t="s">
        <v>42</v>
      </c>
      <c r="BI822" s="13" t="s">
        <v>251</v>
      </c>
      <c r="BJ822" s="13" t="s">
        <v>3777</v>
      </c>
      <c r="BK822" s="12" t="s">
        <v>2</v>
      </c>
      <c r="BL822" s="14">
        <v>517023.88975407998</v>
      </c>
      <c r="BM822" s="12" t="s">
        <v>131</v>
      </c>
      <c r="BN822" s="14"/>
      <c r="BO822" s="17">
        <v>38959</v>
      </c>
      <c r="BP822" s="17">
        <v>48090</v>
      </c>
      <c r="BQ822" s="10" t="s">
        <v>742</v>
      </c>
      <c r="BR822" s="10" t="s">
        <v>4341</v>
      </c>
      <c r="BS822" s="10">
        <v>38959</v>
      </c>
      <c r="BT822" s="10">
        <v>48090</v>
      </c>
      <c r="BU822" s="14">
        <v>32148.14</v>
      </c>
      <c r="BV822" s="14">
        <v>59.54</v>
      </c>
      <c r="BW822" s="14">
        <v>0</v>
      </c>
    </row>
    <row r="823" spans="1:75" s="2" customFormat="1" ht="18.2" customHeight="1" x14ac:dyDescent="0.15">
      <c r="A823" s="4">
        <v>821</v>
      </c>
      <c r="B823" s="5" t="s">
        <v>127</v>
      </c>
      <c r="C823" s="5" t="s">
        <v>128</v>
      </c>
      <c r="D823" s="25">
        <v>45383</v>
      </c>
      <c r="E823" s="6" t="s">
        <v>1659</v>
      </c>
      <c r="F823" s="21">
        <v>161</v>
      </c>
      <c r="G823" s="21">
        <v>160</v>
      </c>
      <c r="H823" s="8">
        <v>8716.61</v>
      </c>
      <c r="I823" s="8">
        <v>44841.86</v>
      </c>
      <c r="J823" s="8">
        <v>0</v>
      </c>
      <c r="K823" s="8">
        <v>53558.47</v>
      </c>
      <c r="L823" s="8">
        <v>497.87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53558.47</v>
      </c>
      <c r="S823" s="8">
        <v>45952.52</v>
      </c>
      <c r="T823" s="8">
        <v>69.73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46022.25</v>
      </c>
      <c r="AA823" s="8">
        <v>0</v>
      </c>
      <c r="AB823" s="8">
        <v>0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f t="shared" si="12"/>
        <v>0</v>
      </c>
      <c r="AU823" s="8">
        <v>45339.73</v>
      </c>
      <c r="AV823" s="8">
        <v>46022.25</v>
      </c>
      <c r="AW823" s="9">
        <v>88</v>
      </c>
      <c r="AX823" s="9">
        <v>300</v>
      </c>
      <c r="AY823" s="8">
        <v>416999.52</v>
      </c>
      <c r="AZ823" s="8">
        <v>64452.22</v>
      </c>
      <c r="BA823" s="7">
        <v>57.08399</v>
      </c>
      <c r="BB823" s="7">
        <v>47.435622324495597</v>
      </c>
      <c r="BC823" s="7">
        <v>9.6</v>
      </c>
      <c r="BD823" s="7"/>
      <c r="BE823" s="6" t="s">
        <v>3776</v>
      </c>
      <c r="BF823" s="4"/>
      <c r="BG823" s="6" t="s">
        <v>177</v>
      </c>
      <c r="BH823" s="6" t="s">
        <v>209</v>
      </c>
      <c r="BI823" s="6" t="s">
        <v>210</v>
      </c>
      <c r="BJ823" s="6" t="s">
        <v>3777</v>
      </c>
      <c r="BK823" s="5" t="s">
        <v>2</v>
      </c>
      <c r="BL823" s="7">
        <v>434789.15909715998</v>
      </c>
      <c r="BM823" s="5" t="s">
        <v>131</v>
      </c>
      <c r="BN823" s="7"/>
      <c r="BO823" s="10">
        <v>38960</v>
      </c>
      <c r="BP823" s="10">
        <v>48091</v>
      </c>
      <c r="BQ823" s="10" t="s">
        <v>755</v>
      </c>
      <c r="BR823" s="10" t="s">
        <v>4368</v>
      </c>
      <c r="BS823" s="10">
        <v>38960</v>
      </c>
      <c r="BT823" s="10">
        <v>48091</v>
      </c>
      <c r="BU823" s="7">
        <v>28062.400000000001</v>
      </c>
      <c r="BV823" s="7">
        <v>58.43</v>
      </c>
      <c r="BW823" s="7">
        <v>0</v>
      </c>
    </row>
    <row r="824" spans="1:75" s="2" customFormat="1" ht="18.2" customHeight="1" x14ac:dyDescent="0.15">
      <c r="A824" s="11">
        <v>822</v>
      </c>
      <c r="B824" s="12" t="s">
        <v>127</v>
      </c>
      <c r="C824" s="12" t="s">
        <v>128</v>
      </c>
      <c r="D824" s="26">
        <v>45383</v>
      </c>
      <c r="E824" s="13" t="s">
        <v>1660</v>
      </c>
      <c r="F824" s="22">
        <v>0</v>
      </c>
      <c r="G824" s="22">
        <v>1</v>
      </c>
      <c r="H824" s="15">
        <v>40279.550000000003</v>
      </c>
      <c r="I824" s="15">
        <v>310.98</v>
      </c>
      <c r="J824" s="15">
        <v>0</v>
      </c>
      <c r="K824" s="15">
        <v>40590.53</v>
      </c>
      <c r="L824" s="15">
        <v>313.44</v>
      </c>
      <c r="M824" s="15">
        <v>0</v>
      </c>
      <c r="N824" s="15">
        <v>310.98</v>
      </c>
      <c r="O824" s="15">
        <v>313.44</v>
      </c>
      <c r="P824" s="15">
        <v>0</v>
      </c>
      <c r="Q824" s="15">
        <v>0</v>
      </c>
      <c r="R824" s="15">
        <v>39966.11</v>
      </c>
      <c r="S824" s="15">
        <v>321.33999999999997</v>
      </c>
      <c r="T824" s="15">
        <v>318.88</v>
      </c>
      <c r="U824" s="15">
        <v>0</v>
      </c>
      <c r="V824" s="15">
        <v>321.33999999999997</v>
      </c>
      <c r="W824" s="15">
        <v>318.88</v>
      </c>
      <c r="X824" s="15">
        <v>0</v>
      </c>
      <c r="Y824" s="15">
        <v>0</v>
      </c>
      <c r="Z824" s="15">
        <v>0</v>
      </c>
      <c r="AA824" s="15">
        <v>50.26</v>
      </c>
      <c r="AB824" s="15">
        <v>0</v>
      </c>
      <c r="AC824" s="15">
        <v>0</v>
      </c>
      <c r="AD824" s="15">
        <v>0</v>
      </c>
      <c r="AE824" s="15">
        <v>0</v>
      </c>
      <c r="AF824" s="15">
        <v>-47.54</v>
      </c>
      <c r="AG824" s="15">
        <v>34.130000000000003</v>
      </c>
      <c r="AH824" s="15">
        <v>94.42</v>
      </c>
      <c r="AI824" s="15">
        <v>50.26</v>
      </c>
      <c r="AJ824" s="15">
        <v>0</v>
      </c>
      <c r="AK824" s="15">
        <v>0</v>
      </c>
      <c r="AL824" s="15">
        <v>41.85</v>
      </c>
      <c r="AM824" s="15">
        <v>0</v>
      </c>
      <c r="AN824" s="15">
        <v>34.130000000000003</v>
      </c>
      <c r="AO824" s="15">
        <v>74.2</v>
      </c>
      <c r="AP824" s="15">
        <v>48.13</v>
      </c>
      <c r="AQ824" s="15">
        <v>0</v>
      </c>
      <c r="AR824" s="15">
        <v>0</v>
      </c>
      <c r="AS824" s="15">
        <v>0</v>
      </c>
      <c r="AT824" s="8">
        <f t="shared" si="12"/>
        <v>1644.48</v>
      </c>
      <c r="AU824" s="15">
        <v>0</v>
      </c>
      <c r="AV824" s="15">
        <v>0</v>
      </c>
      <c r="AW824" s="16">
        <v>88</v>
      </c>
      <c r="AX824" s="16">
        <v>300</v>
      </c>
      <c r="AY824" s="15">
        <v>423998.66</v>
      </c>
      <c r="AZ824" s="15">
        <v>72372.789999999994</v>
      </c>
      <c r="BA824" s="14">
        <v>63.040962</v>
      </c>
      <c r="BB824" s="14">
        <v>34.812835345961098</v>
      </c>
      <c r="BC824" s="14">
        <v>9.5</v>
      </c>
      <c r="BD824" s="14"/>
      <c r="BE824" s="13" t="s">
        <v>3776</v>
      </c>
      <c r="BF824" s="11"/>
      <c r="BG824" s="13" t="s">
        <v>177</v>
      </c>
      <c r="BH824" s="13" t="s">
        <v>209</v>
      </c>
      <c r="BI824" s="13" t="s">
        <v>210</v>
      </c>
      <c r="BJ824" s="13" t="s">
        <v>1</v>
      </c>
      <c r="BK824" s="12" t="s">
        <v>2</v>
      </c>
      <c r="BL824" s="14">
        <v>324446.00003107998</v>
      </c>
      <c r="BM824" s="12" t="s">
        <v>131</v>
      </c>
      <c r="BN824" s="14"/>
      <c r="BO824" s="17">
        <v>38960</v>
      </c>
      <c r="BP824" s="17">
        <v>48091</v>
      </c>
      <c r="BQ824" s="10" t="s">
        <v>811</v>
      </c>
      <c r="BR824" s="10" t="s">
        <v>4323</v>
      </c>
      <c r="BS824" s="10">
        <v>38960</v>
      </c>
      <c r="BT824" s="10">
        <v>48091</v>
      </c>
      <c r="BU824" s="14">
        <v>0</v>
      </c>
      <c r="BV824" s="14">
        <v>50.26</v>
      </c>
      <c r="BW824" s="14">
        <v>0</v>
      </c>
    </row>
    <row r="825" spans="1:75" s="2" customFormat="1" ht="18.2" customHeight="1" x14ac:dyDescent="0.15">
      <c r="A825" s="4">
        <v>823</v>
      </c>
      <c r="B825" s="5" t="s">
        <v>127</v>
      </c>
      <c r="C825" s="5" t="s">
        <v>128</v>
      </c>
      <c r="D825" s="25">
        <v>45383</v>
      </c>
      <c r="E825" s="6" t="s">
        <v>1661</v>
      </c>
      <c r="F825" s="21">
        <v>190</v>
      </c>
      <c r="G825" s="21">
        <v>189</v>
      </c>
      <c r="H825" s="8">
        <v>46452.05</v>
      </c>
      <c r="I825" s="8">
        <v>34825.129999999997</v>
      </c>
      <c r="J825" s="8">
        <v>0</v>
      </c>
      <c r="K825" s="8">
        <v>81277.179999999993</v>
      </c>
      <c r="L825" s="8">
        <v>355.87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81277.179999999993</v>
      </c>
      <c r="S825" s="8">
        <v>101939.06</v>
      </c>
      <c r="T825" s="8">
        <v>367.75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102306.81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8">
        <v>0</v>
      </c>
      <c r="AS825" s="8">
        <v>0</v>
      </c>
      <c r="AT825" s="8">
        <f t="shared" si="12"/>
        <v>0</v>
      </c>
      <c r="AU825" s="8">
        <v>35181</v>
      </c>
      <c r="AV825" s="8">
        <v>102306.81</v>
      </c>
      <c r="AW825" s="9">
        <v>89</v>
      </c>
      <c r="AX825" s="9">
        <v>300</v>
      </c>
      <c r="AY825" s="8">
        <v>368198.95</v>
      </c>
      <c r="AZ825" s="8">
        <v>82822.75</v>
      </c>
      <c r="BA825" s="7">
        <v>83.168898999999996</v>
      </c>
      <c r="BB825" s="7">
        <v>81.616869452231697</v>
      </c>
      <c r="BC825" s="7">
        <v>9.5</v>
      </c>
      <c r="BD825" s="7"/>
      <c r="BE825" s="6" t="s">
        <v>3776</v>
      </c>
      <c r="BF825" s="4"/>
      <c r="BG825" s="6" t="s">
        <v>148</v>
      </c>
      <c r="BH825" s="6" t="s">
        <v>42</v>
      </c>
      <c r="BI825" s="6" t="s">
        <v>251</v>
      </c>
      <c r="BJ825" s="6" t="s">
        <v>3777</v>
      </c>
      <c r="BK825" s="5" t="s">
        <v>2</v>
      </c>
      <c r="BL825" s="7">
        <v>659810.42300104001</v>
      </c>
      <c r="BM825" s="5" t="s">
        <v>131</v>
      </c>
      <c r="BN825" s="7"/>
      <c r="BO825" s="10">
        <v>38966</v>
      </c>
      <c r="BP825" s="10">
        <v>48097</v>
      </c>
      <c r="BQ825" s="10" t="s">
        <v>742</v>
      </c>
      <c r="BR825" s="10" t="s">
        <v>4341</v>
      </c>
      <c r="BS825" s="10">
        <v>38966</v>
      </c>
      <c r="BT825" s="10">
        <v>48097</v>
      </c>
      <c r="BU825" s="7">
        <v>37440.54</v>
      </c>
      <c r="BV825" s="7">
        <v>57.52</v>
      </c>
      <c r="BW825" s="7">
        <v>0</v>
      </c>
    </row>
    <row r="826" spans="1:75" s="2" customFormat="1" ht="18.2" customHeight="1" x14ac:dyDescent="0.15">
      <c r="A826" s="11">
        <v>824</v>
      </c>
      <c r="B826" s="12" t="s">
        <v>127</v>
      </c>
      <c r="C826" s="12" t="s">
        <v>128</v>
      </c>
      <c r="D826" s="26">
        <v>45383</v>
      </c>
      <c r="E826" s="13" t="s">
        <v>1662</v>
      </c>
      <c r="F826" s="22">
        <v>165</v>
      </c>
      <c r="G826" s="22">
        <v>164</v>
      </c>
      <c r="H826" s="15">
        <v>39029.14</v>
      </c>
      <c r="I826" s="15">
        <v>27327.48</v>
      </c>
      <c r="J826" s="15">
        <v>0</v>
      </c>
      <c r="K826" s="15">
        <v>66356.62</v>
      </c>
      <c r="L826" s="15">
        <v>299.04000000000002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66356.62</v>
      </c>
      <c r="S826" s="15">
        <v>71780.44</v>
      </c>
      <c r="T826" s="15">
        <v>308.98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72089.42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0</v>
      </c>
      <c r="AS826" s="15">
        <v>0</v>
      </c>
      <c r="AT826" s="8">
        <f t="shared" si="12"/>
        <v>0</v>
      </c>
      <c r="AU826" s="15">
        <v>27626.52</v>
      </c>
      <c r="AV826" s="15">
        <v>72089.42</v>
      </c>
      <c r="AW826" s="16">
        <v>89</v>
      </c>
      <c r="AX826" s="16">
        <v>300</v>
      </c>
      <c r="AY826" s="15">
        <v>461997.28</v>
      </c>
      <c r="AZ826" s="15">
        <v>69591.199999999997</v>
      </c>
      <c r="BA826" s="14">
        <v>55.704332999999998</v>
      </c>
      <c r="BB826" s="14">
        <v>53.115210791514698</v>
      </c>
      <c r="BC826" s="14">
        <v>9.5</v>
      </c>
      <c r="BD826" s="14"/>
      <c r="BE826" s="13" t="s">
        <v>3776</v>
      </c>
      <c r="BF826" s="11"/>
      <c r="BG826" s="13" t="s">
        <v>177</v>
      </c>
      <c r="BH826" s="13" t="s">
        <v>209</v>
      </c>
      <c r="BI826" s="13" t="s">
        <v>210</v>
      </c>
      <c r="BJ826" s="13" t="s">
        <v>3777</v>
      </c>
      <c r="BK826" s="12" t="s">
        <v>2</v>
      </c>
      <c r="BL826" s="14">
        <v>538684.89914535999</v>
      </c>
      <c r="BM826" s="12" t="s">
        <v>131</v>
      </c>
      <c r="BN826" s="14"/>
      <c r="BO826" s="17">
        <v>38967</v>
      </c>
      <c r="BP826" s="17">
        <v>48098</v>
      </c>
      <c r="BQ826" s="10" t="s">
        <v>3720</v>
      </c>
      <c r="BR826" s="10" t="s">
        <v>4350</v>
      </c>
      <c r="BS826" s="10">
        <v>38967</v>
      </c>
      <c r="BT826" s="10">
        <v>48098</v>
      </c>
      <c r="BU826" s="14">
        <v>28550.54</v>
      </c>
      <c r="BV826" s="14">
        <v>48.33</v>
      </c>
      <c r="BW826" s="14">
        <v>0</v>
      </c>
    </row>
    <row r="827" spans="1:75" s="2" customFormat="1" ht="18.2" customHeight="1" x14ac:dyDescent="0.15">
      <c r="A827" s="4">
        <v>825</v>
      </c>
      <c r="B827" s="5" t="s">
        <v>127</v>
      </c>
      <c r="C827" s="5" t="s">
        <v>128</v>
      </c>
      <c r="D827" s="25">
        <v>45383</v>
      </c>
      <c r="E827" s="6" t="s">
        <v>1663</v>
      </c>
      <c r="F827" s="21">
        <v>176</v>
      </c>
      <c r="G827" s="21">
        <v>175</v>
      </c>
      <c r="H827" s="8">
        <v>44677.3</v>
      </c>
      <c r="I827" s="8">
        <v>32362.11</v>
      </c>
      <c r="J827" s="8">
        <v>0</v>
      </c>
      <c r="K827" s="8">
        <v>77039.41</v>
      </c>
      <c r="L827" s="8">
        <v>342.32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77039.41</v>
      </c>
      <c r="S827" s="8">
        <v>89441.38</v>
      </c>
      <c r="T827" s="8">
        <v>353.7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89795.08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f t="shared" si="12"/>
        <v>0</v>
      </c>
      <c r="AU827" s="8">
        <v>32704.43</v>
      </c>
      <c r="AV827" s="8">
        <v>89795.08</v>
      </c>
      <c r="AW827" s="9">
        <v>89</v>
      </c>
      <c r="AX827" s="9">
        <v>300</v>
      </c>
      <c r="AY827" s="8">
        <v>380002.77</v>
      </c>
      <c r="AZ827" s="8">
        <v>79663.19</v>
      </c>
      <c r="BA827" s="7">
        <v>77.539914999999993</v>
      </c>
      <c r="BB827" s="7">
        <v>74.986067003469898</v>
      </c>
      <c r="BC827" s="7">
        <v>9.5</v>
      </c>
      <c r="BD827" s="7"/>
      <c r="BE827" s="6" t="s">
        <v>3776</v>
      </c>
      <c r="BF827" s="4"/>
      <c r="BG827" s="6" t="s">
        <v>177</v>
      </c>
      <c r="BH827" s="6" t="s">
        <v>12</v>
      </c>
      <c r="BI827" s="6" t="s">
        <v>388</v>
      </c>
      <c r="BJ827" s="6" t="s">
        <v>3777</v>
      </c>
      <c r="BK827" s="5" t="s">
        <v>2</v>
      </c>
      <c r="BL827" s="7">
        <v>625408.08748347999</v>
      </c>
      <c r="BM827" s="5" t="s">
        <v>131</v>
      </c>
      <c r="BN827" s="7"/>
      <c r="BO827" s="10">
        <v>38968</v>
      </c>
      <c r="BP827" s="10">
        <v>48099</v>
      </c>
      <c r="BQ827" s="10" t="s">
        <v>742</v>
      </c>
      <c r="BR827" s="10" t="s">
        <v>4341</v>
      </c>
      <c r="BS827" s="10">
        <v>38968</v>
      </c>
      <c r="BT827" s="10">
        <v>48099</v>
      </c>
      <c r="BU827" s="7">
        <v>33970.78</v>
      </c>
      <c r="BV827" s="7">
        <v>55.32</v>
      </c>
      <c r="BW827" s="7">
        <v>0</v>
      </c>
    </row>
    <row r="828" spans="1:75" s="2" customFormat="1" ht="18.2" customHeight="1" x14ac:dyDescent="0.15">
      <c r="A828" s="11">
        <v>826</v>
      </c>
      <c r="B828" s="12" t="s">
        <v>127</v>
      </c>
      <c r="C828" s="12" t="s">
        <v>128</v>
      </c>
      <c r="D828" s="26">
        <v>45383</v>
      </c>
      <c r="E828" s="13" t="s">
        <v>1664</v>
      </c>
      <c r="F828" s="22">
        <v>165</v>
      </c>
      <c r="G828" s="22">
        <v>164</v>
      </c>
      <c r="H828" s="15">
        <v>42174.17</v>
      </c>
      <c r="I828" s="15">
        <v>29611.599999999999</v>
      </c>
      <c r="J828" s="15">
        <v>0</v>
      </c>
      <c r="K828" s="15">
        <v>71785.77</v>
      </c>
      <c r="L828" s="15">
        <v>323.07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71785.77</v>
      </c>
      <c r="S828" s="15">
        <v>77678.27</v>
      </c>
      <c r="T828" s="15">
        <v>333.88</v>
      </c>
      <c r="U828" s="15">
        <v>0</v>
      </c>
      <c r="V828" s="15">
        <v>0</v>
      </c>
      <c r="W828" s="15">
        <v>0</v>
      </c>
      <c r="X828" s="15">
        <v>0</v>
      </c>
      <c r="Y828" s="15">
        <v>0</v>
      </c>
      <c r="Z828" s="15">
        <v>78012.149999999994</v>
      </c>
      <c r="AA828" s="15">
        <v>0</v>
      </c>
      <c r="AB828" s="15">
        <v>0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8">
        <f t="shared" si="12"/>
        <v>0</v>
      </c>
      <c r="AU828" s="15">
        <v>29934.67</v>
      </c>
      <c r="AV828" s="15">
        <v>78012.149999999994</v>
      </c>
      <c r="AW828" s="16">
        <v>89</v>
      </c>
      <c r="AX828" s="16">
        <v>300</v>
      </c>
      <c r="AY828" s="15">
        <v>396797.51</v>
      </c>
      <c r="AZ828" s="15">
        <v>75192.34</v>
      </c>
      <c r="BA828" s="14">
        <v>70.176344999999998</v>
      </c>
      <c r="BB828" s="14">
        <v>66.997023388428303</v>
      </c>
      <c r="BC828" s="14">
        <v>9.5</v>
      </c>
      <c r="BD828" s="14"/>
      <c r="BE828" s="13" t="s">
        <v>3776</v>
      </c>
      <c r="BF828" s="11"/>
      <c r="BG828" s="13" t="s">
        <v>137</v>
      </c>
      <c r="BH828" s="13" t="s">
        <v>5</v>
      </c>
      <c r="BI828" s="13" t="s">
        <v>437</v>
      </c>
      <c r="BJ828" s="13" t="s">
        <v>3777</v>
      </c>
      <c r="BK828" s="12" t="s">
        <v>2</v>
      </c>
      <c r="BL828" s="14">
        <v>582758.89086156001</v>
      </c>
      <c r="BM828" s="12" t="s">
        <v>131</v>
      </c>
      <c r="BN828" s="14"/>
      <c r="BO828" s="17">
        <v>38974</v>
      </c>
      <c r="BP828" s="17">
        <v>48105</v>
      </c>
      <c r="BQ828" s="10" t="s">
        <v>3802</v>
      </c>
      <c r="BR828" s="10" t="s">
        <v>4358</v>
      </c>
      <c r="BS828" s="10">
        <v>38974</v>
      </c>
      <c r="BT828" s="10">
        <v>48105</v>
      </c>
      <c r="BU828" s="14">
        <v>30173.7</v>
      </c>
      <c r="BV828" s="14">
        <v>52.22</v>
      </c>
      <c r="BW828" s="14">
        <v>0</v>
      </c>
    </row>
    <row r="829" spans="1:75" s="2" customFormat="1" ht="18.2" customHeight="1" x14ac:dyDescent="0.15">
      <c r="A829" s="4">
        <v>827</v>
      </c>
      <c r="B829" s="5" t="s">
        <v>127</v>
      </c>
      <c r="C829" s="5" t="s">
        <v>128</v>
      </c>
      <c r="D829" s="25">
        <v>45383</v>
      </c>
      <c r="E829" s="6" t="s">
        <v>1665</v>
      </c>
      <c r="F829" s="21">
        <v>0</v>
      </c>
      <c r="G829" s="21">
        <v>0</v>
      </c>
      <c r="H829" s="8">
        <v>46678.5</v>
      </c>
      <c r="I829" s="8">
        <v>0</v>
      </c>
      <c r="J829" s="8">
        <v>0</v>
      </c>
      <c r="K829" s="8">
        <v>46678.5</v>
      </c>
      <c r="L829" s="8">
        <v>424.33</v>
      </c>
      <c r="M829" s="8">
        <v>0</v>
      </c>
      <c r="N829" s="8">
        <v>0</v>
      </c>
      <c r="O829" s="8">
        <v>424.33</v>
      </c>
      <c r="P829" s="8">
        <v>0</v>
      </c>
      <c r="Q829" s="8">
        <v>0</v>
      </c>
      <c r="R829" s="8">
        <v>46254.17</v>
      </c>
      <c r="S829" s="8">
        <v>0</v>
      </c>
      <c r="T829" s="8">
        <v>369.54</v>
      </c>
      <c r="U829" s="8">
        <v>0</v>
      </c>
      <c r="V829" s="8">
        <v>0</v>
      </c>
      <c r="W829" s="8">
        <v>369.54</v>
      </c>
      <c r="X829" s="8">
        <v>0</v>
      </c>
      <c r="Y829" s="8">
        <v>0</v>
      </c>
      <c r="Z829" s="8">
        <v>0</v>
      </c>
      <c r="AA829" s="8">
        <v>63.1</v>
      </c>
      <c r="AB829" s="8">
        <v>0</v>
      </c>
      <c r="AC829" s="8">
        <v>0</v>
      </c>
      <c r="AD829" s="8">
        <v>0</v>
      </c>
      <c r="AE829" s="8">
        <v>0</v>
      </c>
      <c r="AF829" s="8">
        <v>-32.42</v>
      </c>
      <c r="AG829" s="8">
        <v>42.85</v>
      </c>
      <c r="AH829" s="8">
        <v>117.87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19.07</v>
      </c>
      <c r="AQ829" s="8">
        <v>0</v>
      </c>
      <c r="AR829" s="8">
        <v>18.88</v>
      </c>
      <c r="AS829" s="8">
        <v>0</v>
      </c>
      <c r="AT829" s="8">
        <f t="shared" si="12"/>
        <v>985.46</v>
      </c>
      <c r="AU829" s="8">
        <v>0</v>
      </c>
      <c r="AV829" s="8">
        <v>0</v>
      </c>
      <c r="AW829" s="9">
        <v>89</v>
      </c>
      <c r="AX829" s="9">
        <v>300</v>
      </c>
      <c r="AY829" s="8">
        <v>516998.49</v>
      </c>
      <c r="AZ829" s="8">
        <v>90863.52</v>
      </c>
      <c r="BA829" s="7">
        <v>65.099720000000005</v>
      </c>
      <c r="BB829" s="7">
        <v>33.139080632495897</v>
      </c>
      <c r="BC829" s="7">
        <v>9.5</v>
      </c>
      <c r="BD829" s="7"/>
      <c r="BE829" s="6" t="s">
        <v>3776</v>
      </c>
      <c r="BF829" s="4"/>
      <c r="BG829" s="6" t="s">
        <v>219</v>
      </c>
      <c r="BH829" s="6" t="s">
        <v>41</v>
      </c>
      <c r="BI829" s="6" t="s">
        <v>220</v>
      </c>
      <c r="BJ829" s="6" t="s">
        <v>1</v>
      </c>
      <c r="BK829" s="5" t="s">
        <v>2</v>
      </c>
      <c r="BL829" s="7">
        <v>375492.64717676002</v>
      </c>
      <c r="BM829" s="5" t="s">
        <v>131</v>
      </c>
      <c r="BN829" s="7"/>
      <c r="BO829" s="10">
        <v>38975</v>
      </c>
      <c r="BP829" s="10">
        <v>48106</v>
      </c>
      <c r="BQ829" s="10" t="s">
        <v>4319</v>
      </c>
      <c r="BR829" s="10" t="s">
        <v>4326</v>
      </c>
      <c r="BS829" s="10">
        <v>38975</v>
      </c>
      <c r="BT829" s="10">
        <v>48106</v>
      </c>
      <c r="BU829" s="7">
        <v>0</v>
      </c>
      <c r="BV829" s="7">
        <v>63.1</v>
      </c>
      <c r="BW829" s="7">
        <v>0</v>
      </c>
    </row>
    <row r="830" spans="1:75" s="2" customFormat="1" ht="18.2" customHeight="1" x14ac:dyDescent="0.15">
      <c r="A830" s="11">
        <v>828</v>
      </c>
      <c r="B830" s="12" t="s">
        <v>127</v>
      </c>
      <c r="C830" s="12" t="s">
        <v>128</v>
      </c>
      <c r="D830" s="26">
        <v>45383</v>
      </c>
      <c r="E830" s="13" t="s">
        <v>1666</v>
      </c>
      <c r="F830" s="22">
        <v>0</v>
      </c>
      <c r="G830" s="22">
        <v>0</v>
      </c>
      <c r="H830" s="15">
        <v>26996.720000000001</v>
      </c>
      <c r="I830" s="15">
        <v>0</v>
      </c>
      <c r="J830" s="15">
        <v>0</v>
      </c>
      <c r="K830" s="15">
        <v>26996.720000000001</v>
      </c>
      <c r="L830" s="15">
        <v>206.01</v>
      </c>
      <c r="M830" s="15">
        <v>0</v>
      </c>
      <c r="N830" s="15">
        <v>0</v>
      </c>
      <c r="O830" s="15">
        <v>206.01</v>
      </c>
      <c r="P830" s="15">
        <v>0</v>
      </c>
      <c r="Q830" s="15">
        <v>0</v>
      </c>
      <c r="R830" s="15">
        <v>26790.71</v>
      </c>
      <c r="S830" s="15">
        <v>0</v>
      </c>
      <c r="T830" s="15">
        <v>215.97</v>
      </c>
      <c r="U830" s="15">
        <v>0</v>
      </c>
      <c r="V830" s="15">
        <v>0</v>
      </c>
      <c r="W830" s="15">
        <v>215.97</v>
      </c>
      <c r="X830" s="15">
        <v>0</v>
      </c>
      <c r="Y830" s="15">
        <v>0</v>
      </c>
      <c r="Z830" s="15">
        <v>0</v>
      </c>
      <c r="AA830" s="15">
        <v>43.44</v>
      </c>
      <c r="AB830" s="15">
        <v>0</v>
      </c>
      <c r="AC830" s="15">
        <v>0</v>
      </c>
      <c r="AD830" s="15">
        <v>0</v>
      </c>
      <c r="AE830" s="15">
        <v>0</v>
      </c>
      <c r="AF830" s="15">
        <v>-17.14</v>
      </c>
      <c r="AG830" s="15">
        <v>23.27</v>
      </c>
      <c r="AH830" s="15">
        <v>64.05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133.29</v>
      </c>
      <c r="AQ830" s="15">
        <v>0</v>
      </c>
      <c r="AR830" s="15">
        <v>176.16</v>
      </c>
      <c r="AS830" s="15">
        <v>0</v>
      </c>
      <c r="AT830" s="8">
        <f t="shared" si="12"/>
        <v>492.72999999999996</v>
      </c>
      <c r="AU830" s="15">
        <v>0</v>
      </c>
      <c r="AV830" s="15">
        <v>0</v>
      </c>
      <c r="AW830" s="16">
        <v>89</v>
      </c>
      <c r="AX830" s="16">
        <v>300</v>
      </c>
      <c r="AY830" s="15">
        <v>320002.42</v>
      </c>
      <c r="AZ830" s="15">
        <v>47916.02</v>
      </c>
      <c r="BA830" s="14">
        <v>55.510783000000004</v>
      </c>
      <c r="BB830" s="14">
        <v>31.037078814683099</v>
      </c>
      <c r="BC830" s="14">
        <v>9.6</v>
      </c>
      <c r="BD830" s="14"/>
      <c r="BE830" s="13" t="s">
        <v>3776</v>
      </c>
      <c r="BF830" s="11"/>
      <c r="BG830" s="13" t="s">
        <v>182</v>
      </c>
      <c r="BH830" s="13" t="s">
        <v>430</v>
      </c>
      <c r="BI830" s="13" t="s">
        <v>431</v>
      </c>
      <c r="BJ830" s="13" t="s">
        <v>1</v>
      </c>
      <c r="BK830" s="12" t="s">
        <v>2</v>
      </c>
      <c r="BL830" s="14">
        <v>217487.73391988</v>
      </c>
      <c r="BM830" s="12" t="s">
        <v>131</v>
      </c>
      <c r="BN830" s="14"/>
      <c r="BO830" s="17">
        <v>38979</v>
      </c>
      <c r="BP830" s="17">
        <v>48110</v>
      </c>
      <c r="BQ830" s="10" t="s">
        <v>4319</v>
      </c>
      <c r="BR830" s="10" t="s">
        <v>4326</v>
      </c>
      <c r="BS830" s="10">
        <v>38979</v>
      </c>
      <c r="BT830" s="10">
        <v>48110</v>
      </c>
      <c r="BU830" s="14">
        <v>0</v>
      </c>
      <c r="BV830" s="14">
        <v>43.44</v>
      </c>
      <c r="BW830" s="14">
        <v>0</v>
      </c>
    </row>
    <row r="831" spans="1:75" s="2" customFormat="1" ht="18.2" customHeight="1" x14ac:dyDescent="0.15">
      <c r="A831" s="4">
        <v>829</v>
      </c>
      <c r="B831" s="5" t="s">
        <v>127</v>
      </c>
      <c r="C831" s="5" t="s">
        <v>128</v>
      </c>
      <c r="D831" s="25">
        <v>45383</v>
      </c>
      <c r="E831" s="6" t="s">
        <v>1667</v>
      </c>
      <c r="F831" s="21">
        <v>164</v>
      </c>
      <c r="G831" s="21">
        <v>163</v>
      </c>
      <c r="H831" s="8">
        <v>44282.74</v>
      </c>
      <c r="I831" s="8">
        <v>31004.91</v>
      </c>
      <c r="J831" s="8">
        <v>0</v>
      </c>
      <c r="K831" s="8">
        <v>75287.649999999994</v>
      </c>
      <c r="L831" s="8">
        <v>339.29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75287.649999999994</v>
      </c>
      <c r="S831" s="8">
        <v>81442.28</v>
      </c>
      <c r="T831" s="8">
        <v>350.57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81792.850000000006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f t="shared" si="12"/>
        <v>0</v>
      </c>
      <c r="AU831" s="8">
        <v>31344.2</v>
      </c>
      <c r="AV831" s="8">
        <v>81792.850000000006</v>
      </c>
      <c r="AW831" s="9">
        <v>89</v>
      </c>
      <c r="AX831" s="9">
        <v>300</v>
      </c>
      <c r="AY831" s="8">
        <v>408298.7</v>
      </c>
      <c r="AZ831" s="8">
        <v>78958.3</v>
      </c>
      <c r="BA831" s="7">
        <v>71.691830999999993</v>
      </c>
      <c r="BB831" s="7">
        <v>68.358987974502398</v>
      </c>
      <c r="BC831" s="7">
        <v>9.5</v>
      </c>
      <c r="BD831" s="7"/>
      <c r="BE831" s="6" t="s">
        <v>3776</v>
      </c>
      <c r="BF831" s="4"/>
      <c r="BG831" s="6" t="s">
        <v>146</v>
      </c>
      <c r="BH831" s="6" t="s">
        <v>46</v>
      </c>
      <c r="BI831" s="6" t="s">
        <v>429</v>
      </c>
      <c r="BJ831" s="6" t="s">
        <v>3777</v>
      </c>
      <c r="BK831" s="5" t="s">
        <v>2</v>
      </c>
      <c r="BL831" s="7">
        <v>611187.25075420004</v>
      </c>
      <c r="BM831" s="5" t="s">
        <v>131</v>
      </c>
      <c r="BN831" s="7"/>
      <c r="BO831" s="10">
        <v>38979</v>
      </c>
      <c r="BP831" s="10">
        <v>48110</v>
      </c>
      <c r="BQ831" s="10" t="s">
        <v>752</v>
      </c>
      <c r="BR831" s="10" t="s">
        <v>4338</v>
      </c>
      <c r="BS831" s="10">
        <v>38979</v>
      </c>
      <c r="BT831" s="10">
        <v>48110</v>
      </c>
      <c r="BU831" s="7">
        <v>31622.59</v>
      </c>
      <c r="BV831" s="7">
        <v>54.83</v>
      </c>
      <c r="BW831" s="7">
        <v>0</v>
      </c>
    </row>
    <row r="832" spans="1:75" s="2" customFormat="1" ht="18.2" customHeight="1" x14ac:dyDescent="0.15">
      <c r="A832" s="11">
        <v>830</v>
      </c>
      <c r="B832" s="12" t="s">
        <v>127</v>
      </c>
      <c r="C832" s="12" t="s">
        <v>128</v>
      </c>
      <c r="D832" s="26">
        <v>45383</v>
      </c>
      <c r="E832" s="13" t="s">
        <v>1668</v>
      </c>
      <c r="F832" s="22">
        <v>164</v>
      </c>
      <c r="G832" s="22">
        <v>163</v>
      </c>
      <c r="H832" s="15">
        <v>24462.63</v>
      </c>
      <c r="I832" s="15">
        <v>16938.05</v>
      </c>
      <c r="J832" s="15">
        <v>0</v>
      </c>
      <c r="K832" s="15">
        <v>41400.68</v>
      </c>
      <c r="L832" s="15">
        <v>186.68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41400.68</v>
      </c>
      <c r="S832" s="15">
        <v>45028.66</v>
      </c>
      <c r="T832" s="15">
        <v>195.7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45224.36</v>
      </c>
      <c r="AA832" s="15">
        <v>0</v>
      </c>
      <c r="AB832" s="15">
        <v>0</v>
      </c>
      <c r="AC832" s="15">
        <v>0</v>
      </c>
      <c r="AD832" s="15">
        <v>0</v>
      </c>
      <c r="AE832" s="15">
        <v>0</v>
      </c>
      <c r="AF832" s="15">
        <v>0</v>
      </c>
      <c r="AG832" s="15">
        <v>0</v>
      </c>
      <c r="AH832" s="15">
        <v>0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8">
        <f t="shared" si="12"/>
        <v>0</v>
      </c>
      <c r="AU832" s="15">
        <v>17124.73</v>
      </c>
      <c r="AV832" s="15">
        <v>45224.36</v>
      </c>
      <c r="AW832" s="16">
        <v>89</v>
      </c>
      <c r="AX832" s="16">
        <v>300</v>
      </c>
      <c r="AY832" s="15">
        <v>316999.43</v>
      </c>
      <c r="AZ832" s="15">
        <v>43419.34</v>
      </c>
      <c r="BA832" s="14">
        <v>50.788735000000003</v>
      </c>
      <c r="BB832" s="14">
        <v>48.427455722261101</v>
      </c>
      <c r="BC832" s="14">
        <v>9.6</v>
      </c>
      <c r="BD832" s="14"/>
      <c r="BE832" s="13" t="s">
        <v>3776</v>
      </c>
      <c r="BF832" s="11"/>
      <c r="BG832" s="13" t="s">
        <v>134</v>
      </c>
      <c r="BH832" s="13" t="s">
        <v>187</v>
      </c>
      <c r="BI832" s="13" t="s">
        <v>293</v>
      </c>
      <c r="BJ832" s="13" t="s">
        <v>3777</v>
      </c>
      <c r="BK832" s="12" t="s">
        <v>2</v>
      </c>
      <c r="BL832" s="14">
        <v>336091.87945904001</v>
      </c>
      <c r="BM832" s="12" t="s">
        <v>131</v>
      </c>
      <c r="BN832" s="14"/>
      <c r="BO832" s="17">
        <v>38980</v>
      </c>
      <c r="BP832" s="17">
        <v>48111</v>
      </c>
      <c r="BQ832" s="10" t="s">
        <v>3768</v>
      </c>
      <c r="BR832" s="10" t="s">
        <v>4365</v>
      </c>
      <c r="BS832" s="10">
        <v>38980</v>
      </c>
      <c r="BT832" s="10">
        <v>48111</v>
      </c>
      <c r="BU832" s="14">
        <v>19486.87</v>
      </c>
      <c r="BV832" s="14">
        <v>39.36</v>
      </c>
      <c r="BW832" s="14">
        <v>0</v>
      </c>
    </row>
    <row r="833" spans="1:75" s="2" customFormat="1" ht="18.2" customHeight="1" x14ac:dyDescent="0.15">
      <c r="A833" s="4">
        <v>831</v>
      </c>
      <c r="B833" s="5" t="s">
        <v>127</v>
      </c>
      <c r="C833" s="5" t="s">
        <v>128</v>
      </c>
      <c r="D833" s="25">
        <v>45383</v>
      </c>
      <c r="E833" s="6" t="s">
        <v>1669</v>
      </c>
      <c r="F833" s="21">
        <v>165</v>
      </c>
      <c r="G833" s="21">
        <v>164</v>
      </c>
      <c r="H833" s="8">
        <v>9923.34</v>
      </c>
      <c r="I833" s="8">
        <v>26276.79</v>
      </c>
      <c r="J833" s="8">
        <v>0</v>
      </c>
      <c r="K833" s="8">
        <v>36200.129999999997</v>
      </c>
      <c r="L833" s="8">
        <v>292.91000000000003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36200.129999999997</v>
      </c>
      <c r="S833" s="8">
        <v>35009.910000000003</v>
      </c>
      <c r="T833" s="8">
        <v>81.87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8">
        <v>35091.78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v>0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8">
        <v>0</v>
      </c>
      <c r="AS833" s="8">
        <v>0</v>
      </c>
      <c r="AT833" s="8">
        <f t="shared" si="12"/>
        <v>0</v>
      </c>
      <c r="AU833" s="8">
        <v>26569.7</v>
      </c>
      <c r="AV833" s="8">
        <v>35091.78</v>
      </c>
      <c r="AW833" s="9">
        <v>29</v>
      </c>
      <c r="AX833" s="9">
        <v>240</v>
      </c>
      <c r="AY833" s="8">
        <v>316999.43</v>
      </c>
      <c r="AZ833" s="8">
        <v>39104.370000000003</v>
      </c>
      <c r="BA833" s="7">
        <v>45.741402000000001</v>
      </c>
      <c r="BB833" s="7">
        <v>42.344236687159501</v>
      </c>
      <c r="BC833" s="7">
        <v>9.9</v>
      </c>
      <c r="BD833" s="7"/>
      <c r="BE833" s="6" t="s">
        <v>3776</v>
      </c>
      <c r="BF833" s="4"/>
      <c r="BG833" s="6" t="s">
        <v>134</v>
      </c>
      <c r="BH833" s="6" t="s">
        <v>187</v>
      </c>
      <c r="BI833" s="6" t="s">
        <v>293</v>
      </c>
      <c r="BJ833" s="6" t="s">
        <v>3777</v>
      </c>
      <c r="BK833" s="5" t="s">
        <v>2</v>
      </c>
      <c r="BL833" s="7">
        <v>293873.66894364002</v>
      </c>
      <c r="BM833" s="5" t="s">
        <v>131</v>
      </c>
      <c r="BN833" s="7"/>
      <c r="BO833" s="10">
        <v>38980</v>
      </c>
      <c r="BP833" s="10">
        <v>46285</v>
      </c>
      <c r="BQ833" s="10" t="s">
        <v>3802</v>
      </c>
      <c r="BR833" s="10" t="s">
        <v>4358</v>
      </c>
      <c r="BS833" s="10">
        <v>38980</v>
      </c>
      <c r="BT833" s="10">
        <v>46285</v>
      </c>
      <c r="BU833" s="7">
        <v>22141.360000000001</v>
      </c>
      <c r="BV833" s="7">
        <v>61.54</v>
      </c>
      <c r="BW833" s="7">
        <v>0</v>
      </c>
    </row>
    <row r="834" spans="1:75" s="2" customFormat="1" ht="18.2" customHeight="1" x14ac:dyDescent="0.15">
      <c r="A834" s="11">
        <v>832</v>
      </c>
      <c r="B834" s="12" t="s">
        <v>127</v>
      </c>
      <c r="C834" s="12" t="s">
        <v>128</v>
      </c>
      <c r="D834" s="26">
        <v>45383</v>
      </c>
      <c r="E834" s="13" t="s">
        <v>1670</v>
      </c>
      <c r="F834" s="22">
        <v>0</v>
      </c>
      <c r="G834" s="22">
        <v>0</v>
      </c>
      <c r="H834" s="15">
        <v>18067.34</v>
      </c>
      <c r="I834" s="15">
        <v>0</v>
      </c>
      <c r="J834" s="15">
        <v>0</v>
      </c>
      <c r="K834" s="15">
        <v>18067.34</v>
      </c>
      <c r="L834" s="15">
        <v>535.86</v>
      </c>
      <c r="M834" s="15">
        <v>0</v>
      </c>
      <c r="N834" s="15">
        <v>0</v>
      </c>
      <c r="O834" s="15">
        <v>535.86</v>
      </c>
      <c r="P834" s="15">
        <v>0</v>
      </c>
      <c r="Q834" s="15">
        <v>0</v>
      </c>
      <c r="R834" s="15">
        <v>17531.48</v>
      </c>
      <c r="S834" s="15">
        <v>0</v>
      </c>
      <c r="T834" s="15">
        <v>143.03</v>
      </c>
      <c r="U834" s="15">
        <v>0</v>
      </c>
      <c r="V834" s="15">
        <v>0</v>
      </c>
      <c r="W834" s="15">
        <v>143.03</v>
      </c>
      <c r="X834" s="15">
        <v>0</v>
      </c>
      <c r="Y834" s="15">
        <v>0</v>
      </c>
      <c r="Z834" s="15">
        <v>0</v>
      </c>
      <c r="AA834" s="15">
        <v>48.21</v>
      </c>
      <c r="AB834" s="15">
        <v>0</v>
      </c>
      <c r="AC834" s="15">
        <v>0</v>
      </c>
      <c r="AD834" s="15">
        <v>0</v>
      </c>
      <c r="AE834" s="15">
        <v>0</v>
      </c>
      <c r="AF834" s="15">
        <v>-24.36</v>
      </c>
      <c r="AG834" s="15">
        <v>31.63</v>
      </c>
      <c r="AH834" s="15">
        <v>94.88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3.6949999999999999E-3</v>
      </c>
      <c r="AT834" s="8">
        <f t="shared" si="12"/>
        <v>829.24630500000001</v>
      </c>
      <c r="AU834" s="15">
        <v>0</v>
      </c>
      <c r="AV834" s="15">
        <v>0</v>
      </c>
      <c r="AW834" s="16">
        <v>29</v>
      </c>
      <c r="AX834" s="16">
        <v>240</v>
      </c>
      <c r="AY834" s="15">
        <v>424996.66</v>
      </c>
      <c r="AZ834" s="15">
        <v>72832.36</v>
      </c>
      <c r="BA834" s="14">
        <v>63.572181999999998</v>
      </c>
      <c r="BB834" s="14">
        <v>15.302462219943999</v>
      </c>
      <c r="BC834" s="14">
        <v>9.5</v>
      </c>
      <c r="BD834" s="14"/>
      <c r="BE834" s="13" t="s">
        <v>3776</v>
      </c>
      <c r="BF834" s="11"/>
      <c r="BG834" s="13" t="s">
        <v>236</v>
      </c>
      <c r="BH834" s="13" t="s">
        <v>37</v>
      </c>
      <c r="BI834" s="13" t="s">
        <v>238</v>
      </c>
      <c r="BJ834" s="13" t="s">
        <v>1</v>
      </c>
      <c r="BK834" s="12" t="s">
        <v>2</v>
      </c>
      <c r="BL834" s="14">
        <v>142321.04552144001</v>
      </c>
      <c r="BM834" s="12" t="s">
        <v>131</v>
      </c>
      <c r="BN834" s="14"/>
      <c r="BO834" s="17">
        <v>38982</v>
      </c>
      <c r="BP834" s="17">
        <v>46287</v>
      </c>
      <c r="BQ834" s="10" t="s">
        <v>4319</v>
      </c>
      <c r="BR834" s="10" t="s">
        <v>4326</v>
      </c>
      <c r="BS834" s="10">
        <v>38982</v>
      </c>
      <c r="BT834" s="10">
        <v>46287</v>
      </c>
      <c r="BU834" s="14">
        <v>0</v>
      </c>
      <c r="BV834" s="14">
        <v>48.21</v>
      </c>
      <c r="BW834" s="14">
        <v>0</v>
      </c>
    </row>
    <row r="835" spans="1:75" s="2" customFormat="1" ht="18.2" customHeight="1" x14ac:dyDescent="0.15">
      <c r="A835" s="4">
        <v>833</v>
      </c>
      <c r="B835" s="5" t="s">
        <v>127</v>
      </c>
      <c r="C835" s="5" t="s">
        <v>128</v>
      </c>
      <c r="D835" s="25">
        <v>45383</v>
      </c>
      <c r="E835" s="6" t="s">
        <v>1671</v>
      </c>
      <c r="F835" s="21">
        <v>165</v>
      </c>
      <c r="G835" s="21">
        <v>164</v>
      </c>
      <c r="H835" s="8">
        <v>47766.34</v>
      </c>
      <c r="I835" s="8">
        <v>33544.46</v>
      </c>
      <c r="J835" s="8">
        <v>0</v>
      </c>
      <c r="K835" s="8">
        <v>81310.8</v>
      </c>
      <c r="L835" s="8">
        <v>365.98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81310.8</v>
      </c>
      <c r="S835" s="8">
        <v>88492.87</v>
      </c>
      <c r="T835" s="8">
        <v>378.15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88871.02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f t="shared" ref="AT835:AT898" si="13">AQ835-AR835-AS835+AP835+AO835+AN835+AL835+AI835+AH835+AG835+AF835+AA835+W835+V835+Q835+P835+O835+N835-J835</f>
        <v>0</v>
      </c>
      <c r="AU835" s="8">
        <v>33910.44</v>
      </c>
      <c r="AV835" s="8">
        <v>88871.02</v>
      </c>
      <c r="AW835" s="9">
        <v>89</v>
      </c>
      <c r="AX835" s="9">
        <v>300</v>
      </c>
      <c r="AY835" s="8">
        <v>463001.65</v>
      </c>
      <c r="AZ835" s="8">
        <v>85169.77</v>
      </c>
      <c r="BA835" s="7">
        <v>68.337000000000003</v>
      </c>
      <c r="BB835" s="7">
        <v>65.2407085236933</v>
      </c>
      <c r="BC835" s="7">
        <v>9.5</v>
      </c>
      <c r="BD835" s="7"/>
      <c r="BE835" s="6" t="s">
        <v>3776</v>
      </c>
      <c r="BF835" s="4"/>
      <c r="BG835" s="6" t="s">
        <v>177</v>
      </c>
      <c r="BH835" s="6" t="s">
        <v>209</v>
      </c>
      <c r="BI835" s="6" t="s">
        <v>210</v>
      </c>
      <c r="BJ835" s="6" t="s">
        <v>3777</v>
      </c>
      <c r="BK835" s="5" t="s">
        <v>2</v>
      </c>
      <c r="BL835" s="7">
        <v>660083.35110239999</v>
      </c>
      <c r="BM835" s="5" t="s">
        <v>131</v>
      </c>
      <c r="BN835" s="7"/>
      <c r="BO835" s="10">
        <v>38987</v>
      </c>
      <c r="BP835" s="10">
        <v>48118</v>
      </c>
      <c r="BQ835" s="10" t="s">
        <v>755</v>
      </c>
      <c r="BR835" s="10" t="s">
        <v>4368</v>
      </c>
      <c r="BS835" s="10">
        <v>38987</v>
      </c>
      <c r="BT835" s="10">
        <v>48118</v>
      </c>
      <c r="BU835" s="7">
        <v>34366.230000000003</v>
      </c>
      <c r="BV835" s="7">
        <v>59.15</v>
      </c>
      <c r="BW835" s="7">
        <v>0</v>
      </c>
    </row>
    <row r="836" spans="1:75" s="2" customFormat="1" ht="18.2" customHeight="1" x14ac:dyDescent="0.15">
      <c r="A836" s="11">
        <v>834</v>
      </c>
      <c r="B836" s="12" t="s">
        <v>127</v>
      </c>
      <c r="C836" s="12" t="s">
        <v>128</v>
      </c>
      <c r="D836" s="26">
        <v>45383</v>
      </c>
      <c r="E836" s="13" t="s">
        <v>1672</v>
      </c>
      <c r="F836" s="22">
        <v>121</v>
      </c>
      <c r="G836" s="22">
        <v>120</v>
      </c>
      <c r="H836" s="15">
        <v>28819.33</v>
      </c>
      <c r="I836" s="15">
        <v>16919.82</v>
      </c>
      <c r="J836" s="15">
        <v>0</v>
      </c>
      <c r="K836" s="15">
        <v>45739.15</v>
      </c>
      <c r="L836" s="15">
        <v>219.87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45739.15</v>
      </c>
      <c r="S836" s="15">
        <v>37130.58</v>
      </c>
      <c r="T836" s="15">
        <v>230.55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37361.129999999997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8">
        <f t="shared" si="13"/>
        <v>0</v>
      </c>
      <c r="AU836" s="15">
        <v>17139.689999999999</v>
      </c>
      <c r="AV836" s="15">
        <v>37361.129999999997</v>
      </c>
      <c r="AW836" s="16">
        <v>89</v>
      </c>
      <c r="AX836" s="16">
        <v>300</v>
      </c>
      <c r="AY836" s="15">
        <v>443000.88</v>
      </c>
      <c r="AZ836" s="15">
        <v>51146.03</v>
      </c>
      <c r="BA836" s="14">
        <v>42.828769000000001</v>
      </c>
      <c r="BB836" s="14">
        <v>38.301144577718901</v>
      </c>
      <c r="BC836" s="14">
        <v>9.6</v>
      </c>
      <c r="BD836" s="14"/>
      <c r="BE836" s="13" t="s">
        <v>3776</v>
      </c>
      <c r="BF836" s="11"/>
      <c r="BG836" s="13" t="s">
        <v>134</v>
      </c>
      <c r="BH836" s="13" t="s">
        <v>286</v>
      </c>
      <c r="BI836" s="13" t="s">
        <v>426</v>
      </c>
      <c r="BJ836" s="13" t="s">
        <v>3777</v>
      </c>
      <c r="BK836" s="12" t="s">
        <v>2</v>
      </c>
      <c r="BL836" s="14">
        <v>371311.7003962</v>
      </c>
      <c r="BM836" s="12" t="s">
        <v>131</v>
      </c>
      <c r="BN836" s="14"/>
      <c r="BO836" s="17">
        <v>38982</v>
      </c>
      <c r="BP836" s="17">
        <v>48113</v>
      </c>
      <c r="BQ836" s="10" t="s">
        <v>767</v>
      </c>
      <c r="BR836" s="10" t="s">
        <v>4342</v>
      </c>
      <c r="BS836" s="10">
        <v>38982</v>
      </c>
      <c r="BT836" s="10">
        <v>48113</v>
      </c>
      <c r="BU836" s="14">
        <v>17258.560000000001</v>
      </c>
      <c r="BV836" s="14">
        <v>46.37</v>
      </c>
      <c r="BW836" s="14">
        <v>0</v>
      </c>
    </row>
    <row r="837" spans="1:75" s="2" customFormat="1" ht="18.2" customHeight="1" x14ac:dyDescent="0.15">
      <c r="A837" s="4">
        <v>835</v>
      </c>
      <c r="B837" s="5" t="s">
        <v>127</v>
      </c>
      <c r="C837" s="5" t="s">
        <v>128</v>
      </c>
      <c r="D837" s="25">
        <v>45383</v>
      </c>
      <c r="E837" s="6" t="s">
        <v>1673</v>
      </c>
      <c r="F837" s="21">
        <v>134</v>
      </c>
      <c r="G837" s="21">
        <v>133</v>
      </c>
      <c r="H837" s="8">
        <v>35930.5</v>
      </c>
      <c r="I837" s="8">
        <v>24184.03</v>
      </c>
      <c r="J837" s="8">
        <v>0</v>
      </c>
      <c r="K837" s="8">
        <v>60114.53</v>
      </c>
      <c r="L837" s="8">
        <v>296.77999999999997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60114.53</v>
      </c>
      <c r="S837" s="8">
        <v>52978.36</v>
      </c>
      <c r="T837" s="8">
        <v>287.44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53265.8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  <c r="AF837" s="8">
        <v>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f t="shared" si="13"/>
        <v>0</v>
      </c>
      <c r="AU837" s="8">
        <v>24480.81</v>
      </c>
      <c r="AV837" s="8">
        <v>53265.8</v>
      </c>
      <c r="AW837" s="9">
        <v>84</v>
      </c>
      <c r="AX837" s="9">
        <v>300</v>
      </c>
      <c r="AY837" s="8">
        <v>433002.86</v>
      </c>
      <c r="AZ837" s="8">
        <v>66339.070000000007</v>
      </c>
      <c r="BA837" s="7">
        <v>56.395235999999997</v>
      </c>
      <c r="BB837" s="7">
        <v>51.103717709323902</v>
      </c>
      <c r="BC837" s="7">
        <v>9.6</v>
      </c>
      <c r="BD837" s="7"/>
      <c r="BE837" s="6" t="s">
        <v>3776</v>
      </c>
      <c r="BF837" s="4"/>
      <c r="BG837" s="6" t="s">
        <v>137</v>
      </c>
      <c r="BH837" s="6" t="s">
        <v>5</v>
      </c>
      <c r="BI837" s="6" t="s">
        <v>223</v>
      </c>
      <c r="BJ837" s="6" t="s">
        <v>3777</v>
      </c>
      <c r="BK837" s="5" t="s">
        <v>2</v>
      </c>
      <c r="BL837" s="7">
        <v>488011.43774684001</v>
      </c>
      <c r="BM837" s="5" t="s">
        <v>131</v>
      </c>
      <c r="BN837" s="7"/>
      <c r="BO837" s="10">
        <v>38811</v>
      </c>
      <c r="BP837" s="10">
        <v>47942</v>
      </c>
      <c r="BQ837" s="10" t="s">
        <v>756</v>
      </c>
      <c r="BR837" s="10" t="s">
        <v>4337</v>
      </c>
      <c r="BS837" s="10">
        <v>38811</v>
      </c>
      <c r="BT837" s="10">
        <v>47942</v>
      </c>
      <c r="BU837" s="7">
        <v>24038.42</v>
      </c>
      <c r="BV837" s="7">
        <v>60.14</v>
      </c>
      <c r="BW837" s="7">
        <v>0</v>
      </c>
    </row>
    <row r="838" spans="1:75" s="2" customFormat="1" ht="18.2" customHeight="1" x14ac:dyDescent="0.15">
      <c r="A838" s="11">
        <v>836</v>
      </c>
      <c r="B838" s="12" t="s">
        <v>127</v>
      </c>
      <c r="C838" s="12" t="s">
        <v>128</v>
      </c>
      <c r="D838" s="26">
        <v>45383</v>
      </c>
      <c r="E838" s="13" t="s">
        <v>1674</v>
      </c>
      <c r="F838" s="22">
        <v>167</v>
      </c>
      <c r="G838" s="22">
        <v>166</v>
      </c>
      <c r="H838" s="15">
        <v>28463.599999999999</v>
      </c>
      <c r="I838" s="15">
        <v>21538.9</v>
      </c>
      <c r="J838" s="15">
        <v>0</v>
      </c>
      <c r="K838" s="15">
        <v>50002.5</v>
      </c>
      <c r="L838" s="15">
        <v>235.1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50002.5</v>
      </c>
      <c r="S838" s="15">
        <v>54867.85</v>
      </c>
      <c r="T838" s="15">
        <v>227.71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55095.56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8">
        <f t="shared" si="13"/>
        <v>0</v>
      </c>
      <c r="AU838" s="15">
        <v>21774</v>
      </c>
      <c r="AV838" s="15">
        <v>55095.56</v>
      </c>
      <c r="AW838" s="16">
        <v>84</v>
      </c>
      <c r="AX838" s="16">
        <v>300</v>
      </c>
      <c r="AY838" s="15">
        <v>320499.73</v>
      </c>
      <c r="AZ838" s="15">
        <v>52552.76</v>
      </c>
      <c r="BA838" s="14">
        <v>60.481177000000002</v>
      </c>
      <c r="BB838" s="14">
        <v>57.546169848025102</v>
      </c>
      <c r="BC838" s="14">
        <v>9.6</v>
      </c>
      <c r="BD838" s="14"/>
      <c r="BE838" s="13" t="s">
        <v>3776</v>
      </c>
      <c r="BF838" s="11"/>
      <c r="BG838" s="13" t="s">
        <v>177</v>
      </c>
      <c r="BH838" s="13" t="s">
        <v>12</v>
      </c>
      <c r="BI838" s="13" t="s">
        <v>374</v>
      </c>
      <c r="BJ838" s="13" t="s">
        <v>3777</v>
      </c>
      <c r="BK838" s="12" t="s">
        <v>2</v>
      </c>
      <c r="BL838" s="14">
        <v>405921.69507000002</v>
      </c>
      <c r="BM838" s="12" t="s">
        <v>131</v>
      </c>
      <c r="BN838" s="14"/>
      <c r="BO838" s="17">
        <v>38833</v>
      </c>
      <c r="BP838" s="17">
        <v>47964</v>
      </c>
      <c r="BQ838" s="10" t="s">
        <v>764</v>
      </c>
      <c r="BR838" s="10" t="s">
        <v>4357</v>
      </c>
      <c r="BS838" s="10">
        <v>38833</v>
      </c>
      <c r="BT838" s="10">
        <v>47964</v>
      </c>
      <c r="BU838" s="14">
        <v>23608.42</v>
      </c>
      <c r="BV838" s="14">
        <v>47.64</v>
      </c>
      <c r="BW838" s="14">
        <v>0</v>
      </c>
    </row>
    <row r="839" spans="1:75" s="2" customFormat="1" ht="18.2" customHeight="1" x14ac:dyDescent="0.15">
      <c r="A839" s="4">
        <v>837</v>
      </c>
      <c r="B839" s="5" t="s">
        <v>127</v>
      </c>
      <c r="C839" s="5" t="s">
        <v>128</v>
      </c>
      <c r="D839" s="25">
        <v>45383</v>
      </c>
      <c r="E839" s="6" t="s">
        <v>818</v>
      </c>
      <c r="F839" s="21">
        <v>114</v>
      </c>
      <c r="G839" s="21">
        <v>113</v>
      </c>
      <c r="H839" s="8">
        <v>24787.46</v>
      </c>
      <c r="I839" s="8">
        <v>15191.54</v>
      </c>
      <c r="J839" s="8">
        <v>0</v>
      </c>
      <c r="K839" s="8">
        <v>39979</v>
      </c>
      <c r="L839" s="8">
        <v>204.74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39979</v>
      </c>
      <c r="S839" s="8">
        <v>30351.98</v>
      </c>
      <c r="T839" s="8">
        <v>198.3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30550.28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0</v>
      </c>
      <c r="AT839" s="8">
        <f t="shared" si="13"/>
        <v>0</v>
      </c>
      <c r="AU839" s="8">
        <v>15396.28</v>
      </c>
      <c r="AV839" s="8">
        <v>30550.28</v>
      </c>
      <c r="AW839" s="9">
        <v>84</v>
      </c>
      <c r="AX839" s="9">
        <v>300</v>
      </c>
      <c r="AY839" s="8">
        <v>348202.63</v>
      </c>
      <c r="AZ839" s="8">
        <v>45765.77</v>
      </c>
      <c r="BA839" s="7">
        <v>48.454766999999997</v>
      </c>
      <c r="BB839" s="7">
        <v>42.327991638576201</v>
      </c>
      <c r="BC839" s="7">
        <v>9.6</v>
      </c>
      <c r="BD839" s="7"/>
      <c r="BE839" s="6" t="s">
        <v>3776</v>
      </c>
      <c r="BF839" s="4"/>
      <c r="BG839" s="6" t="s">
        <v>137</v>
      </c>
      <c r="BH839" s="6" t="s">
        <v>18</v>
      </c>
      <c r="BI839" s="6" t="s">
        <v>189</v>
      </c>
      <c r="BJ839" s="6" t="s">
        <v>3777</v>
      </c>
      <c r="BK839" s="5" t="s">
        <v>2</v>
      </c>
      <c r="BL839" s="7">
        <v>324550.641412</v>
      </c>
      <c r="BM839" s="5" t="s">
        <v>131</v>
      </c>
      <c r="BN839" s="7"/>
      <c r="BO839" s="10">
        <v>38828</v>
      </c>
      <c r="BP839" s="10">
        <v>47959</v>
      </c>
      <c r="BQ839" s="10" t="s">
        <v>757</v>
      </c>
      <c r="BR839" s="10" t="s">
        <v>4336</v>
      </c>
      <c r="BS839" s="10">
        <v>38828</v>
      </c>
      <c r="BT839" s="10">
        <v>47959</v>
      </c>
      <c r="BU839" s="7">
        <v>14322.23</v>
      </c>
      <c r="BV839" s="7">
        <v>41.49</v>
      </c>
      <c r="BW839" s="7">
        <v>0</v>
      </c>
    </row>
    <row r="840" spans="1:75" s="2" customFormat="1" ht="18.2" customHeight="1" x14ac:dyDescent="0.15">
      <c r="A840" s="11">
        <v>838</v>
      </c>
      <c r="B840" s="12" t="s">
        <v>127</v>
      </c>
      <c r="C840" s="12" t="s">
        <v>128</v>
      </c>
      <c r="D840" s="26">
        <v>45383</v>
      </c>
      <c r="E840" s="13" t="s">
        <v>1675</v>
      </c>
      <c r="F840" s="22">
        <v>0</v>
      </c>
      <c r="G840" s="22">
        <v>0</v>
      </c>
      <c r="H840" s="15">
        <v>33003.839999999997</v>
      </c>
      <c r="I840" s="15">
        <v>0</v>
      </c>
      <c r="J840" s="15">
        <v>0</v>
      </c>
      <c r="K840" s="15">
        <v>33003.839999999997</v>
      </c>
      <c r="L840" s="15">
        <v>272.57</v>
      </c>
      <c r="M840" s="15">
        <v>0</v>
      </c>
      <c r="N840" s="15">
        <v>0</v>
      </c>
      <c r="O840" s="15">
        <v>272.57</v>
      </c>
      <c r="P840" s="15">
        <v>0</v>
      </c>
      <c r="Q840" s="15">
        <v>0</v>
      </c>
      <c r="R840" s="15">
        <v>32731.27</v>
      </c>
      <c r="S840" s="15">
        <v>0</v>
      </c>
      <c r="T840" s="15">
        <v>264.02999999999997</v>
      </c>
      <c r="U840" s="15">
        <v>0</v>
      </c>
      <c r="V840" s="15">
        <v>0</v>
      </c>
      <c r="W840" s="15">
        <v>264.02999999999997</v>
      </c>
      <c r="X840" s="15">
        <v>0</v>
      </c>
      <c r="Y840" s="15">
        <v>0</v>
      </c>
      <c r="Z840" s="15">
        <v>0</v>
      </c>
      <c r="AA840" s="15">
        <v>55.24</v>
      </c>
      <c r="AB840" s="15">
        <v>0</v>
      </c>
      <c r="AC840" s="15">
        <v>0</v>
      </c>
      <c r="AD840" s="15">
        <v>0</v>
      </c>
      <c r="AE840" s="15">
        <v>0</v>
      </c>
      <c r="AF840" s="15">
        <v>-25.34</v>
      </c>
      <c r="AG840" s="15">
        <v>29.59</v>
      </c>
      <c r="AH840" s="15">
        <v>82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0.68</v>
      </c>
      <c r="AQ840" s="15">
        <v>0</v>
      </c>
      <c r="AR840" s="15">
        <v>0.03</v>
      </c>
      <c r="AS840" s="15">
        <v>0</v>
      </c>
      <c r="AT840" s="8">
        <f t="shared" si="13"/>
        <v>678.74</v>
      </c>
      <c r="AU840" s="15">
        <v>0</v>
      </c>
      <c r="AV840" s="15">
        <v>0</v>
      </c>
      <c r="AW840" s="16">
        <v>84</v>
      </c>
      <c r="AX840" s="16">
        <v>300</v>
      </c>
      <c r="AY840" s="15">
        <v>418999.8</v>
      </c>
      <c r="AZ840" s="15">
        <v>60932.1</v>
      </c>
      <c r="BA840" s="14">
        <v>53.641331000000001</v>
      </c>
      <c r="BB840" s="14">
        <v>28.814842884462699</v>
      </c>
      <c r="BC840" s="14">
        <v>9.6</v>
      </c>
      <c r="BD840" s="14"/>
      <c r="BE840" s="13" t="s">
        <v>3776</v>
      </c>
      <c r="BF840" s="11"/>
      <c r="BG840" s="13" t="s">
        <v>137</v>
      </c>
      <c r="BH840" s="13" t="s">
        <v>9</v>
      </c>
      <c r="BI840" s="13" t="s">
        <v>200</v>
      </c>
      <c r="BJ840" s="13" t="s">
        <v>1</v>
      </c>
      <c r="BK840" s="12" t="s">
        <v>2</v>
      </c>
      <c r="BL840" s="14">
        <v>265713.36633555999</v>
      </c>
      <c r="BM840" s="12" t="s">
        <v>131</v>
      </c>
      <c r="BN840" s="14"/>
      <c r="BO840" s="17">
        <v>38835</v>
      </c>
      <c r="BP840" s="17">
        <v>47966</v>
      </c>
      <c r="BQ840" s="10" t="s">
        <v>4319</v>
      </c>
      <c r="BR840" s="10" t="s">
        <v>4326</v>
      </c>
      <c r="BS840" s="10">
        <v>38835</v>
      </c>
      <c r="BT840" s="10">
        <v>47966</v>
      </c>
      <c r="BU840" s="14">
        <v>0</v>
      </c>
      <c r="BV840" s="14">
        <v>55.24</v>
      </c>
      <c r="BW840" s="14">
        <v>0</v>
      </c>
    </row>
    <row r="841" spans="1:75" s="2" customFormat="1" ht="18.2" customHeight="1" x14ac:dyDescent="0.15">
      <c r="A841" s="4">
        <v>839</v>
      </c>
      <c r="B841" s="5" t="s">
        <v>127</v>
      </c>
      <c r="C841" s="5" t="s">
        <v>128</v>
      </c>
      <c r="D841" s="25">
        <v>45383</v>
      </c>
      <c r="E841" s="6" t="s">
        <v>1676</v>
      </c>
      <c r="F841" s="21">
        <v>120</v>
      </c>
      <c r="G841" s="21">
        <v>119</v>
      </c>
      <c r="H841" s="8">
        <v>31890.53</v>
      </c>
      <c r="I841" s="8">
        <v>20169.259999999998</v>
      </c>
      <c r="J841" s="8">
        <v>0</v>
      </c>
      <c r="K841" s="8">
        <v>52059.79</v>
      </c>
      <c r="L841" s="8">
        <v>263.41000000000003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52059.79</v>
      </c>
      <c r="S841" s="8">
        <v>41535.81</v>
      </c>
      <c r="T841" s="8">
        <v>255.12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41790.93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f t="shared" si="13"/>
        <v>0</v>
      </c>
      <c r="AU841" s="8">
        <v>20432.669999999998</v>
      </c>
      <c r="AV841" s="8">
        <v>41790.93</v>
      </c>
      <c r="AW841" s="9">
        <v>84</v>
      </c>
      <c r="AX841" s="9">
        <v>300</v>
      </c>
      <c r="AY841" s="8">
        <v>354001.25</v>
      </c>
      <c r="AZ841" s="8">
        <v>58879.91</v>
      </c>
      <c r="BA841" s="7">
        <v>61.35107</v>
      </c>
      <c r="BB841" s="7">
        <v>54.244713017993703</v>
      </c>
      <c r="BC841" s="7">
        <v>9.6</v>
      </c>
      <c r="BD841" s="7"/>
      <c r="BE841" s="6" t="s">
        <v>3776</v>
      </c>
      <c r="BF841" s="4"/>
      <c r="BG841" s="6" t="s">
        <v>142</v>
      </c>
      <c r="BH841" s="6" t="s">
        <v>23</v>
      </c>
      <c r="BI841" s="6" t="s">
        <v>195</v>
      </c>
      <c r="BJ841" s="6" t="s">
        <v>3777</v>
      </c>
      <c r="BK841" s="5" t="s">
        <v>2</v>
      </c>
      <c r="BL841" s="7">
        <v>422622.83289412002</v>
      </c>
      <c r="BM841" s="5" t="s">
        <v>131</v>
      </c>
      <c r="BN841" s="7"/>
      <c r="BO841" s="10">
        <v>38834</v>
      </c>
      <c r="BP841" s="10">
        <v>47965</v>
      </c>
      <c r="BQ841" s="10" t="s">
        <v>746</v>
      </c>
      <c r="BR841" s="10" t="s">
        <v>4331</v>
      </c>
      <c r="BS841" s="10">
        <v>38834</v>
      </c>
      <c r="BT841" s="10">
        <v>47965</v>
      </c>
      <c r="BU841" s="7">
        <v>19100.62</v>
      </c>
      <c r="BV841" s="7">
        <v>53.38</v>
      </c>
      <c r="BW841" s="7">
        <v>0</v>
      </c>
    </row>
    <row r="842" spans="1:75" s="2" customFormat="1" ht="18.2" customHeight="1" x14ac:dyDescent="0.15">
      <c r="A842" s="11">
        <v>840</v>
      </c>
      <c r="B842" s="12" t="s">
        <v>127</v>
      </c>
      <c r="C842" s="12" t="s">
        <v>128</v>
      </c>
      <c r="D842" s="26">
        <v>45383</v>
      </c>
      <c r="E842" s="13" t="s">
        <v>1677</v>
      </c>
      <c r="F842" s="22">
        <v>163</v>
      </c>
      <c r="G842" s="22">
        <v>162</v>
      </c>
      <c r="H842" s="15">
        <v>41200.239999999998</v>
      </c>
      <c r="I842" s="15">
        <v>31139.1</v>
      </c>
      <c r="J842" s="15">
        <v>0</v>
      </c>
      <c r="K842" s="15">
        <v>72339.34</v>
      </c>
      <c r="L842" s="15">
        <v>341.79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72339.34</v>
      </c>
      <c r="S842" s="15">
        <v>76881.119999999995</v>
      </c>
      <c r="T842" s="15">
        <v>326.17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77207.289999999994</v>
      </c>
      <c r="AA842" s="15">
        <v>0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8">
        <f t="shared" si="13"/>
        <v>0</v>
      </c>
      <c r="AU842" s="15">
        <v>31480.89</v>
      </c>
      <c r="AV842" s="15">
        <v>77207.289999999994</v>
      </c>
      <c r="AW842" s="16">
        <v>84</v>
      </c>
      <c r="AX842" s="16">
        <v>300</v>
      </c>
      <c r="AY842" s="15">
        <v>390001.47</v>
      </c>
      <c r="AZ842" s="15">
        <v>76452.08</v>
      </c>
      <c r="BA842" s="14">
        <v>72.307418999999996</v>
      </c>
      <c r="BB842" s="14">
        <v>68.417641057816297</v>
      </c>
      <c r="BC842" s="14">
        <v>9.5</v>
      </c>
      <c r="BD842" s="14"/>
      <c r="BE842" s="13" t="s">
        <v>3776</v>
      </c>
      <c r="BF842" s="11"/>
      <c r="BG842" s="13" t="s">
        <v>137</v>
      </c>
      <c r="BH842" s="13" t="s">
        <v>5</v>
      </c>
      <c r="BI842" s="13" t="s">
        <v>229</v>
      </c>
      <c r="BJ842" s="13" t="s">
        <v>3777</v>
      </c>
      <c r="BK842" s="12" t="s">
        <v>2</v>
      </c>
      <c r="BL842" s="14">
        <v>587252.78762151999</v>
      </c>
      <c r="BM842" s="12" t="s">
        <v>131</v>
      </c>
      <c r="BN842" s="14"/>
      <c r="BO842" s="17">
        <v>38834</v>
      </c>
      <c r="BP842" s="17">
        <v>47965</v>
      </c>
      <c r="BQ842" s="10" t="s">
        <v>740</v>
      </c>
      <c r="BR842" s="10" t="s">
        <v>4339</v>
      </c>
      <c r="BS842" s="10">
        <v>38834</v>
      </c>
      <c r="BT842" s="10">
        <v>47965</v>
      </c>
      <c r="BU842" s="14">
        <v>30224.86</v>
      </c>
      <c r="BV842" s="14">
        <v>53.09</v>
      </c>
      <c r="BW842" s="14">
        <v>0</v>
      </c>
    </row>
    <row r="843" spans="1:75" s="2" customFormat="1" ht="18.2" customHeight="1" x14ac:dyDescent="0.15">
      <c r="A843" s="4">
        <v>841</v>
      </c>
      <c r="B843" s="5" t="s">
        <v>127</v>
      </c>
      <c r="C843" s="5" t="s">
        <v>128</v>
      </c>
      <c r="D843" s="25">
        <v>45383</v>
      </c>
      <c r="E843" s="6" t="s">
        <v>1678</v>
      </c>
      <c r="F843" s="21">
        <v>0</v>
      </c>
      <c r="G843" s="21">
        <v>0</v>
      </c>
      <c r="H843" s="8">
        <v>29060.5</v>
      </c>
      <c r="I843" s="8">
        <v>0</v>
      </c>
      <c r="J843" s="8">
        <v>0</v>
      </c>
      <c r="K843" s="8">
        <v>29060.5</v>
      </c>
      <c r="L843" s="8">
        <v>240.07</v>
      </c>
      <c r="M843" s="8">
        <v>0</v>
      </c>
      <c r="N843" s="8">
        <v>0</v>
      </c>
      <c r="O843" s="8">
        <v>240.07</v>
      </c>
      <c r="P843" s="8">
        <v>0</v>
      </c>
      <c r="Q843" s="8">
        <v>0</v>
      </c>
      <c r="R843" s="8">
        <v>28820.43</v>
      </c>
      <c r="S843" s="8">
        <v>0</v>
      </c>
      <c r="T843" s="8">
        <v>232.48</v>
      </c>
      <c r="U843" s="8">
        <v>0</v>
      </c>
      <c r="V843" s="8">
        <v>0</v>
      </c>
      <c r="W843" s="8">
        <v>232.48</v>
      </c>
      <c r="X843" s="8">
        <v>0</v>
      </c>
      <c r="Y843" s="8">
        <v>0</v>
      </c>
      <c r="Z843" s="8">
        <v>0</v>
      </c>
      <c r="AA843" s="8">
        <v>48.64</v>
      </c>
      <c r="AB843" s="8">
        <v>0</v>
      </c>
      <c r="AC843" s="8">
        <v>0</v>
      </c>
      <c r="AD843" s="8">
        <v>0</v>
      </c>
      <c r="AE843" s="8">
        <v>0</v>
      </c>
      <c r="AF843" s="8">
        <v>-21.04</v>
      </c>
      <c r="AG843" s="8">
        <v>26.06</v>
      </c>
      <c r="AH843" s="8">
        <v>69.19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0.87</v>
      </c>
      <c r="AQ843" s="8">
        <v>0</v>
      </c>
      <c r="AR843" s="8">
        <v>7.0000000000000007E-2</v>
      </c>
      <c r="AS843" s="8">
        <v>0</v>
      </c>
      <c r="AT843" s="8">
        <f t="shared" si="13"/>
        <v>596.20000000000005</v>
      </c>
      <c r="AU843" s="8">
        <v>0</v>
      </c>
      <c r="AV843" s="8">
        <v>0</v>
      </c>
      <c r="AW843" s="9">
        <v>84</v>
      </c>
      <c r="AX843" s="9">
        <v>300</v>
      </c>
      <c r="AY843" s="8">
        <v>293999.40999999997</v>
      </c>
      <c r="AZ843" s="8">
        <v>53658.39</v>
      </c>
      <c r="BA843" s="7">
        <v>67.321066000000002</v>
      </c>
      <c r="BB843" s="7">
        <v>36.158782814362901</v>
      </c>
      <c r="BC843" s="7">
        <v>9.6</v>
      </c>
      <c r="BD843" s="7"/>
      <c r="BE843" s="6" t="s">
        <v>3776</v>
      </c>
      <c r="BF843" s="4"/>
      <c r="BG843" s="6" t="s">
        <v>137</v>
      </c>
      <c r="BH843" s="6" t="s">
        <v>5</v>
      </c>
      <c r="BI843" s="6" t="s">
        <v>151</v>
      </c>
      <c r="BJ843" s="6" t="s">
        <v>1</v>
      </c>
      <c r="BK843" s="5" t="s">
        <v>2</v>
      </c>
      <c r="BL843" s="7">
        <v>233965.05771204</v>
      </c>
      <c r="BM843" s="5" t="s">
        <v>131</v>
      </c>
      <c r="BN843" s="7"/>
      <c r="BO843" s="10">
        <v>38834</v>
      </c>
      <c r="BP843" s="10">
        <v>47965</v>
      </c>
      <c r="BQ843" s="10" t="s">
        <v>4319</v>
      </c>
      <c r="BR843" s="10" t="s">
        <v>4326</v>
      </c>
      <c r="BS843" s="10">
        <v>38834</v>
      </c>
      <c r="BT843" s="10">
        <v>47965</v>
      </c>
      <c r="BU843" s="7">
        <v>0</v>
      </c>
      <c r="BV843" s="7">
        <v>48.64</v>
      </c>
      <c r="BW843" s="7">
        <v>0</v>
      </c>
    </row>
    <row r="844" spans="1:75" s="2" customFormat="1" ht="18.2" customHeight="1" x14ac:dyDescent="0.15">
      <c r="A844" s="11">
        <v>842</v>
      </c>
      <c r="B844" s="12" t="s">
        <v>127</v>
      </c>
      <c r="C844" s="12" t="s">
        <v>128</v>
      </c>
      <c r="D844" s="26">
        <v>45383</v>
      </c>
      <c r="E844" s="13" t="s">
        <v>1679</v>
      </c>
      <c r="F844" s="22">
        <v>146</v>
      </c>
      <c r="G844" s="22">
        <v>145</v>
      </c>
      <c r="H844" s="15">
        <v>43903.68</v>
      </c>
      <c r="I844" s="15">
        <v>30824.7</v>
      </c>
      <c r="J844" s="15">
        <v>0</v>
      </c>
      <c r="K844" s="15">
        <v>74728.38</v>
      </c>
      <c r="L844" s="15">
        <v>358.2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74728.38</v>
      </c>
      <c r="S844" s="15">
        <v>71000.679999999993</v>
      </c>
      <c r="T844" s="15">
        <v>347.57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71348.25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8">
        <f t="shared" si="13"/>
        <v>0</v>
      </c>
      <c r="AU844" s="15">
        <v>31182.9</v>
      </c>
      <c r="AV844" s="15">
        <v>71348.25</v>
      </c>
      <c r="AW844" s="16">
        <v>85</v>
      </c>
      <c r="AX844" s="16">
        <v>300</v>
      </c>
      <c r="AY844" s="15">
        <v>426002.7</v>
      </c>
      <c r="AZ844" s="15">
        <v>80780.149999999994</v>
      </c>
      <c r="BA844" s="14">
        <v>69.952606000000003</v>
      </c>
      <c r="BB844" s="14">
        <v>64.711998221819101</v>
      </c>
      <c r="BC844" s="14">
        <v>9.5</v>
      </c>
      <c r="BD844" s="14"/>
      <c r="BE844" s="13" t="s">
        <v>3776</v>
      </c>
      <c r="BF844" s="11"/>
      <c r="BG844" s="13" t="s">
        <v>134</v>
      </c>
      <c r="BH844" s="13" t="s">
        <v>56</v>
      </c>
      <c r="BI844" s="13" t="s">
        <v>144</v>
      </c>
      <c r="BJ844" s="13" t="s">
        <v>3777</v>
      </c>
      <c r="BK844" s="12" t="s">
        <v>2</v>
      </c>
      <c r="BL844" s="14">
        <v>606647.08123463998</v>
      </c>
      <c r="BM844" s="12" t="s">
        <v>131</v>
      </c>
      <c r="BN844" s="14"/>
      <c r="BO844" s="17">
        <v>38841</v>
      </c>
      <c r="BP844" s="17">
        <v>47972</v>
      </c>
      <c r="BQ844" s="10" t="s">
        <v>4209</v>
      </c>
      <c r="BR844" s="10" t="s">
        <v>4349</v>
      </c>
      <c r="BS844" s="10">
        <v>38841</v>
      </c>
      <c r="BT844" s="10">
        <v>47972</v>
      </c>
      <c r="BU844" s="14">
        <v>28663.599999999999</v>
      </c>
      <c r="BV844" s="14">
        <v>56.1</v>
      </c>
      <c r="BW844" s="14">
        <v>0</v>
      </c>
    </row>
    <row r="845" spans="1:75" s="2" customFormat="1" ht="18.2" customHeight="1" x14ac:dyDescent="0.15">
      <c r="A845" s="4">
        <v>843</v>
      </c>
      <c r="B845" s="5" t="s">
        <v>127</v>
      </c>
      <c r="C845" s="5" t="s">
        <v>128</v>
      </c>
      <c r="D845" s="25">
        <v>45383</v>
      </c>
      <c r="E845" s="6" t="s">
        <v>1680</v>
      </c>
      <c r="F845" s="21">
        <v>166</v>
      </c>
      <c r="G845" s="21">
        <v>165</v>
      </c>
      <c r="H845" s="8">
        <v>37733.440000000002</v>
      </c>
      <c r="I845" s="8">
        <v>28300.9</v>
      </c>
      <c r="J845" s="8">
        <v>0</v>
      </c>
      <c r="K845" s="8">
        <v>66034.34</v>
      </c>
      <c r="L845" s="8">
        <v>307.86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66034.34</v>
      </c>
      <c r="S845" s="8">
        <v>71622.78</v>
      </c>
      <c r="T845" s="8">
        <v>298.72000000000003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71921.5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f t="shared" si="13"/>
        <v>0</v>
      </c>
      <c r="AU845" s="8">
        <v>28608.76</v>
      </c>
      <c r="AV845" s="8">
        <v>71921.5</v>
      </c>
      <c r="AW845" s="9">
        <v>85</v>
      </c>
      <c r="AX845" s="9">
        <v>300</v>
      </c>
      <c r="AY845" s="8">
        <v>333898.25</v>
      </c>
      <c r="AZ845" s="8">
        <v>69427.210000000006</v>
      </c>
      <c r="BA845" s="7">
        <v>76.706928000000005</v>
      </c>
      <c r="BB845" s="7">
        <v>72.958302139860095</v>
      </c>
      <c r="BC845" s="7">
        <v>9.5</v>
      </c>
      <c r="BD845" s="7"/>
      <c r="BE845" s="6" t="s">
        <v>3776</v>
      </c>
      <c r="BF845" s="4"/>
      <c r="BG845" s="6" t="s">
        <v>142</v>
      </c>
      <c r="BH845" s="6" t="s">
        <v>23</v>
      </c>
      <c r="BI845" s="6" t="s">
        <v>195</v>
      </c>
      <c r="BJ845" s="6" t="s">
        <v>3777</v>
      </c>
      <c r="BK845" s="5" t="s">
        <v>2</v>
      </c>
      <c r="BL845" s="7">
        <v>536068.62108151999</v>
      </c>
      <c r="BM845" s="5" t="s">
        <v>131</v>
      </c>
      <c r="BN845" s="7"/>
      <c r="BO845" s="10">
        <v>38842</v>
      </c>
      <c r="BP845" s="10">
        <v>47973</v>
      </c>
      <c r="BQ845" s="10" t="s">
        <v>3827</v>
      </c>
      <c r="BR845" s="10" t="s">
        <v>4332</v>
      </c>
      <c r="BS845" s="10">
        <v>38842</v>
      </c>
      <c r="BT845" s="10">
        <v>47973</v>
      </c>
      <c r="BU845" s="7">
        <v>27823.73</v>
      </c>
      <c r="BV845" s="7">
        <v>48.21</v>
      </c>
      <c r="BW845" s="7">
        <v>0</v>
      </c>
    </row>
    <row r="846" spans="1:75" s="2" customFormat="1" ht="18.2" customHeight="1" x14ac:dyDescent="0.15">
      <c r="A846" s="11">
        <v>844</v>
      </c>
      <c r="B846" s="12" t="s">
        <v>127</v>
      </c>
      <c r="C846" s="12" t="s">
        <v>128</v>
      </c>
      <c r="D846" s="26">
        <v>45383</v>
      </c>
      <c r="E846" s="13" t="s">
        <v>1681</v>
      </c>
      <c r="F846" s="22">
        <v>0</v>
      </c>
      <c r="G846" s="22">
        <v>0</v>
      </c>
      <c r="H846" s="15">
        <v>38744.85</v>
      </c>
      <c r="I846" s="15">
        <v>0</v>
      </c>
      <c r="J846" s="15">
        <v>0</v>
      </c>
      <c r="K846" s="15">
        <v>38744.85</v>
      </c>
      <c r="L846" s="15">
        <v>316.14</v>
      </c>
      <c r="M846" s="15">
        <v>0</v>
      </c>
      <c r="N846" s="15">
        <v>0</v>
      </c>
      <c r="O846" s="15">
        <v>316.14</v>
      </c>
      <c r="P846" s="15">
        <v>0</v>
      </c>
      <c r="Q846" s="15">
        <v>0</v>
      </c>
      <c r="R846" s="15">
        <v>38428.71</v>
      </c>
      <c r="S846" s="15">
        <v>0</v>
      </c>
      <c r="T846" s="15">
        <v>306.73</v>
      </c>
      <c r="U846" s="15">
        <v>0</v>
      </c>
      <c r="V846" s="15">
        <v>0</v>
      </c>
      <c r="W846" s="15">
        <v>306.73</v>
      </c>
      <c r="X846" s="15">
        <v>0</v>
      </c>
      <c r="Y846" s="15">
        <v>0</v>
      </c>
      <c r="Z846" s="15">
        <v>0</v>
      </c>
      <c r="AA846" s="15">
        <v>49.51</v>
      </c>
      <c r="AB846" s="15">
        <v>0</v>
      </c>
      <c r="AC846" s="15">
        <v>0</v>
      </c>
      <c r="AD846" s="15">
        <v>0</v>
      </c>
      <c r="AE846" s="15">
        <v>0</v>
      </c>
      <c r="AF846" s="15">
        <v>-28.58</v>
      </c>
      <c r="AG846" s="15">
        <v>33.619999999999997</v>
      </c>
      <c r="AH846" s="15">
        <v>92.72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30.07</v>
      </c>
      <c r="AQ846" s="15">
        <v>0</v>
      </c>
      <c r="AR846" s="15">
        <v>24.16</v>
      </c>
      <c r="AS846" s="15">
        <v>0</v>
      </c>
      <c r="AT846" s="8">
        <f t="shared" si="13"/>
        <v>776.05</v>
      </c>
      <c r="AU846" s="15">
        <v>0</v>
      </c>
      <c r="AV846" s="15">
        <v>0</v>
      </c>
      <c r="AW846" s="16">
        <v>85</v>
      </c>
      <c r="AX846" s="16">
        <v>300</v>
      </c>
      <c r="AY846" s="15">
        <v>410000.08</v>
      </c>
      <c r="AZ846" s="15">
        <v>71291.33</v>
      </c>
      <c r="BA846" s="14">
        <v>64.146326999999999</v>
      </c>
      <c r="BB846" s="14">
        <v>34.577284472714602</v>
      </c>
      <c r="BC846" s="14">
        <v>9.5</v>
      </c>
      <c r="BD846" s="14"/>
      <c r="BE846" s="13" t="s">
        <v>3776</v>
      </c>
      <c r="BF846" s="11"/>
      <c r="BG846" s="13" t="s">
        <v>166</v>
      </c>
      <c r="BH846" s="13" t="s">
        <v>39</v>
      </c>
      <c r="BI846" s="13" t="s">
        <v>167</v>
      </c>
      <c r="BJ846" s="13" t="s">
        <v>1</v>
      </c>
      <c r="BK846" s="12" t="s">
        <v>2</v>
      </c>
      <c r="BL846" s="14">
        <v>311965.34378388</v>
      </c>
      <c r="BM846" s="12" t="s">
        <v>131</v>
      </c>
      <c r="BN846" s="14"/>
      <c r="BO846" s="17">
        <v>38842</v>
      </c>
      <c r="BP846" s="17">
        <v>47973</v>
      </c>
      <c r="BQ846" s="10" t="s">
        <v>4319</v>
      </c>
      <c r="BR846" s="10" t="s">
        <v>4326</v>
      </c>
      <c r="BS846" s="10">
        <v>38842</v>
      </c>
      <c r="BT846" s="10">
        <v>47973</v>
      </c>
      <c r="BU846" s="14">
        <v>0</v>
      </c>
      <c r="BV846" s="14">
        <v>49.51</v>
      </c>
      <c r="BW846" s="14">
        <v>0</v>
      </c>
    </row>
    <row r="847" spans="1:75" s="2" customFormat="1" ht="18.2" customHeight="1" x14ac:dyDescent="0.15">
      <c r="A847" s="4">
        <v>845</v>
      </c>
      <c r="B847" s="5" t="s">
        <v>127</v>
      </c>
      <c r="C847" s="5" t="s">
        <v>128</v>
      </c>
      <c r="D847" s="25">
        <v>45383</v>
      </c>
      <c r="E847" s="6" t="s">
        <v>1682</v>
      </c>
      <c r="F847" s="21">
        <v>171</v>
      </c>
      <c r="G847" s="21">
        <v>170</v>
      </c>
      <c r="H847" s="8">
        <v>24988.18</v>
      </c>
      <c r="I847" s="8">
        <v>18838.439999999999</v>
      </c>
      <c r="J847" s="8">
        <v>0</v>
      </c>
      <c r="K847" s="8">
        <v>43826.62</v>
      </c>
      <c r="L847" s="8">
        <v>203.12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43826.62</v>
      </c>
      <c r="S847" s="8">
        <v>49676.63</v>
      </c>
      <c r="T847" s="8">
        <v>199.91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49876.54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f t="shared" si="13"/>
        <v>0</v>
      </c>
      <c r="AU847" s="8">
        <v>19041.560000000001</v>
      </c>
      <c r="AV847" s="8">
        <v>49876.54</v>
      </c>
      <c r="AW847" s="9">
        <v>85</v>
      </c>
      <c r="AX847" s="9">
        <v>300</v>
      </c>
      <c r="AY847" s="8">
        <v>333898.25</v>
      </c>
      <c r="AZ847" s="8">
        <v>45764.32</v>
      </c>
      <c r="BA847" s="7">
        <v>50.562890000000003</v>
      </c>
      <c r="BB847" s="7">
        <v>48.422014489274602</v>
      </c>
      <c r="BC847" s="7">
        <v>9.6</v>
      </c>
      <c r="BD847" s="7"/>
      <c r="BE847" s="6" t="s">
        <v>3776</v>
      </c>
      <c r="BF847" s="4"/>
      <c r="BG847" s="6" t="s">
        <v>142</v>
      </c>
      <c r="BH847" s="6" t="s">
        <v>23</v>
      </c>
      <c r="BI847" s="6" t="s">
        <v>195</v>
      </c>
      <c r="BJ847" s="6" t="s">
        <v>3777</v>
      </c>
      <c r="BK847" s="5" t="s">
        <v>2</v>
      </c>
      <c r="BL847" s="7">
        <v>355785.72830536001</v>
      </c>
      <c r="BM847" s="5" t="s">
        <v>131</v>
      </c>
      <c r="BN847" s="7"/>
      <c r="BO847" s="10">
        <v>38842</v>
      </c>
      <c r="BP847" s="10">
        <v>47973</v>
      </c>
      <c r="BQ847" s="10" t="s">
        <v>756</v>
      </c>
      <c r="BR847" s="10" t="s">
        <v>4337</v>
      </c>
      <c r="BS847" s="10">
        <v>38842</v>
      </c>
      <c r="BT847" s="10">
        <v>47973</v>
      </c>
      <c r="BU847" s="7">
        <v>21552.61</v>
      </c>
      <c r="BV847" s="7">
        <v>41.49</v>
      </c>
      <c r="BW847" s="7">
        <v>0</v>
      </c>
    </row>
    <row r="848" spans="1:75" s="2" customFormat="1" ht="18.2" customHeight="1" x14ac:dyDescent="0.15">
      <c r="A848" s="11">
        <v>846</v>
      </c>
      <c r="B848" s="12" t="s">
        <v>127</v>
      </c>
      <c r="C848" s="12" t="s">
        <v>128</v>
      </c>
      <c r="D848" s="26">
        <v>45383</v>
      </c>
      <c r="E848" s="13" t="s">
        <v>1683</v>
      </c>
      <c r="F848" s="22">
        <v>166</v>
      </c>
      <c r="G848" s="22">
        <v>165</v>
      </c>
      <c r="H848" s="15">
        <v>27838.82</v>
      </c>
      <c r="I848" s="15">
        <v>20684.669999999998</v>
      </c>
      <c r="J848" s="15">
        <v>0</v>
      </c>
      <c r="K848" s="15">
        <v>48523.49</v>
      </c>
      <c r="L848" s="15">
        <v>226.23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48523.49</v>
      </c>
      <c r="S848" s="15">
        <v>53390.41</v>
      </c>
      <c r="T848" s="15">
        <v>222.71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53613.120000000003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8">
        <f t="shared" si="13"/>
        <v>0</v>
      </c>
      <c r="AU848" s="15">
        <v>20910.900000000001</v>
      </c>
      <c r="AV848" s="15">
        <v>53613.120000000003</v>
      </c>
      <c r="AW848" s="16">
        <v>85</v>
      </c>
      <c r="AX848" s="16">
        <v>300</v>
      </c>
      <c r="AY848" s="15">
        <v>333898.25</v>
      </c>
      <c r="AZ848" s="15">
        <v>50978.18</v>
      </c>
      <c r="BA848" s="14">
        <v>56.323444000000002</v>
      </c>
      <c r="BB848" s="14">
        <v>53.611370035171099</v>
      </c>
      <c r="BC848" s="14">
        <v>9.6</v>
      </c>
      <c r="BD848" s="14"/>
      <c r="BE848" s="13" t="s">
        <v>3776</v>
      </c>
      <c r="BF848" s="11"/>
      <c r="BG848" s="13" t="s">
        <v>142</v>
      </c>
      <c r="BH848" s="13" t="s">
        <v>23</v>
      </c>
      <c r="BI848" s="13" t="s">
        <v>195</v>
      </c>
      <c r="BJ848" s="13" t="s">
        <v>3777</v>
      </c>
      <c r="BK848" s="12" t="s">
        <v>2</v>
      </c>
      <c r="BL848" s="14">
        <v>393915.05047771998</v>
      </c>
      <c r="BM848" s="12" t="s">
        <v>131</v>
      </c>
      <c r="BN848" s="14"/>
      <c r="BO848" s="17">
        <v>38842</v>
      </c>
      <c r="BP848" s="17">
        <v>47973</v>
      </c>
      <c r="BQ848" s="10" t="s">
        <v>765</v>
      </c>
      <c r="BR848" s="10" t="s">
        <v>4340</v>
      </c>
      <c r="BS848" s="10" t="s">
        <v>4308</v>
      </c>
      <c r="BT848" s="10" t="s">
        <v>4308</v>
      </c>
      <c r="BU848" s="14">
        <v>22975.74</v>
      </c>
      <c r="BV848" s="14">
        <v>46.21</v>
      </c>
      <c r="BW848" s="14">
        <v>0</v>
      </c>
    </row>
    <row r="849" spans="1:75" s="2" customFormat="1" ht="18.2" customHeight="1" x14ac:dyDescent="0.15">
      <c r="A849" s="4">
        <v>847</v>
      </c>
      <c r="B849" s="5" t="s">
        <v>127</v>
      </c>
      <c r="C849" s="5" t="s">
        <v>128</v>
      </c>
      <c r="D849" s="25">
        <v>45383</v>
      </c>
      <c r="E849" s="6" t="s">
        <v>1684</v>
      </c>
      <c r="F849" s="21">
        <v>170</v>
      </c>
      <c r="G849" s="21">
        <v>169</v>
      </c>
      <c r="H849" s="8">
        <v>34210.99</v>
      </c>
      <c r="I849" s="8">
        <v>25724.98</v>
      </c>
      <c r="J849" s="8">
        <v>0</v>
      </c>
      <c r="K849" s="8">
        <v>59935.97</v>
      </c>
      <c r="L849" s="8">
        <v>278.14999999999998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59935.97</v>
      </c>
      <c r="S849" s="8">
        <v>67535.97</v>
      </c>
      <c r="T849" s="8">
        <v>273.69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67809.66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f t="shared" si="13"/>
        <v>0</v>
      </c>
      <c r="AU849" s="8">
        <v>26003.13</v>
      </c>
      <c r="AV849" s="8">
        <v>67809.66</v>
      </c>
      <c r="AW849" s="9">
        <v>85</v>
      </c>
      <c r="AX849" s="9">
        <v>300</v>
      </c>
      <c r="AY849" s="8">
        <v>333898.25</v>
      </c>
      <c r="AZ849" s="8">
        <v>62661.83</v>
      </c>
      <c r="BA849" s="7">
        <v>69.232170999999994</v>
      </c>
      <c r="BB849" s="7">
        <v>66.220493785305493</v>
      </c>
      <c r="BC849" s="7">
        <v>9.6</v>
      </c>
      <c r="BD849" s="7"/>
      <c r="BE849" s="6" t="s">
        <v>3776</v>
      </c>
      <c r="BF849" s="4"/>
      <c r="BG849" s="6" t="s">
        <v>142</v>
      </c>
      <c r="BH849" s="6" t="s">
        <v>23</v>
      </c>
      <c r="BI849" s="6" t="s">
        <v>195</v>
      </c>
      <c r="BJ849" s="6" t="s">
        <v>3777</v>
      </c>
      <c r="BK849" s="5" t="s">
        <v>2</v>
      </c>
      <c r="BL849" s="7">
        <v>486561.88266716001</v>
      </c>
      <c r="BM849" s="5" t="s">
        <v>131</v>
      </c>
      <c r="BN849" s="7"/>
      <c r="BO849" s="10">
        <v>38842</v>
      </c>
      <c r="BP849" s="10">
        <v>47973</v>
      </c>
      <c r="BQ849" s="10" t="s">
        <v>757</v>
      </c>
      <c r="BR849" s="10" t="s">
        <v>4336</v>
      </c>
      <c r="BS849" s="10">
        <v>38842</v>
      </c>
      <c r="BT849" s="10">
        <v>47973</v>
      </c>
      <c r="BU849" s="7">
        <v>28337.82</v>
      </c>
      <c r="BV849" s="7">
        <v>56.81</v>
      </c>
      <c r="BW849" s="7">
        <v>0</v>
      </c>
    </row>
    <row r="850" spans="1:75" s="2" customFormat="1" ht="18.2" customHeight="1" x14ac:dyDescent="0.15">
      <c r="A850" s="11">
        <v>848</v>
      </c>
      <c r="B850" s="12" t="s">
        <v>127</v>
      </c>
      <c r="C850" s="12" t="s">
        <v>128</v>
      </c>
      <c r="D850" s="26">
        <v>45383</v>
      </c>
      <c r="E850" s="13" t="s">
        <v>1685</v>
      </c>
      <c r="F850" s="22">
        <v>90</v>
      </c>
      <c r="G850" s="22">
        <v>90</v>
      </c>
      <c r="H850" s="15">
        <v>0</v>
      </c>
      <c r="I850" s="15">
        <v>31497.06</v>
      </c>
      <c r="J850" s="15">
        <v>0</v>
      </c>
      <c r="K850" s="15">
        <v>31497.06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31497.06</v>
      </c>
      <c r="S850" s="15">
        <v>12808.29</v>
      </c>
      <c r="T850" s="15">
        <v>0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12808.29</v>
      </c>
      <c r="AA850" s="15">
        <v>0</v>
      </c>
      <c r="AB850" s="15">
        <v>0</v>
      </c>
      <c r="AC850" s="15">
        <v>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0</v>
      </c>
      <c r="AS850" s="15">
        <v>0</v>
      </c>
      <c r="AT850" s="8">
        <f t="shared" si="13"/>
        <v>0</v>
      </c>
      <c r="AU850" s="15">
        <v>31497.06</v>
      </c>
      <c r="AV850" s="15">
        <v>12808.29</v>
      </c>
      <c r="AW850" s="16">
        <v>0</v>
      </c>
      <c r="AX850" s="16">
        <v>180</v>
      </c>
      <c r="AY850" s="15">
        <v>295699.59000000003</v>
      </c>
      <c r="AZ850" s="15">
        <v>46872.66</v>
      </c>
      <c r="BA850" s="14">
        <v>58.477378999999999</v>
      </c>
      <c r="BB850" s="14">
        <v>39.295092597811603</v>
      </c>
      <c r="BC850" s="14">
        <v>9.6</v>
      </c>
      <c r="BD850" s="14"/>
      <c r="BE850" s="13" t="s">
        <v>3776</v>
      </c>
      <c r="BF850" s="11"/>
      <c r="BG850" s="13" t="s">
        <v>134</v>
      </c>
      <c r="BH850" s="13" t="s">
        <v>15</v>
      </c>
      <c r="BI850" s="13" t="s">
        <v>145</v>
      </c>
      <c r="BJ850" s="13" t="s">
        <v>3777</v>
      </c>
      <c r="BK850" s="12" t="s">
        <v>2</v>
      </c>
      <c r="BL850" s="14">
        <v>255694.01499768</v>
      </c>
      <c r="BM850" s="12" t="s">
        <v>131</v>
      </c>
      <c r="BN850" s="14"/>
      <c r="BO850" s="17">
        <v>38842</v>
      </c>
      <c r="BP850" s="17">
        <v>44321</v>
      </c>
      <c r="BQ850" s="10" t="s">
        <v>3827</v>
      </c>
      <c r="BR850" s="10" t="s">
        <v>4332</v>
      </c>
      <c r="BS850" s="10">
        <v>38842</v>
      </c>
      <c r="BT850" s="10">
        <v>44321</v>
      </c>
      <c r="BU850" s="14">
        <v>10650.81</v>
      </c>
      <c r="BV850" s="14">
        <v>0</v>
      </c>
      <c r="BW850" s="14">
        <v>0</v>
      </c>
    </row>
    <row r="851" spans="1:75" s="2" customFormat="1" ht="18.2" customHeight="1" x14ac:dyDescent="0.15">
      <c r="A851" s="4">
        <v>849</v>
      </c>
      <c r="B851" s="5" t="s">
        <v>127</v>
      </c>
      <c r="C851" s="5" t="s">
        <v>128</v>
      </c>
      <c r="D851" s="25">
        <v>45383</v>
      </c>
      <c r="E851" s="6" t="s">
        <v>1686</v>
      </c>
      <c r="F851" s="21">
        <v>141</v>
      </c>
      <c r="G851" s="21">
        <v>140</v>
      </c>
      <c r="H851" s="8">
        <v>27457.35</v>
      </c>
      <c r="I851" s="8">
        <v>18751.21</v>
      </c>
      <c r="J851" s="8">
        <v>0</v>
      </c>
      <c r="K851" s="8">
        <v>46208.56</v>
      </c>
      <c r="L851" s="8">
        <v>223.14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46208.56</v>
      </c>
      <c r="S851" s="8">
        <v>43240.79</v>
      </c>
      <c r="T851" s="8">
        <v>219.66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43460.45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f t="shared" si="13"/>
        <v>0</v>
      </c>
      <c r="AU851" s="8">
        <v>18974.349999999999</v>
      </c>
      <c r="AV851" s="8">
        <v>43460.45</v>
      </c>
      <c r="AW851" s="9">
        <v>85</v>
      </c>
      <c r="AX851" s="9">
        <v>300</v>
      </c>
      <c r="AY851" s="8">
        <v>244001.34</v>
      </c>
      <c r="AZ851" s="8">
        <v>50280.87</v>
      </c>
      <c r="BA851" s="7">
        <v>76.024176999999995</v>
      </c>
      <c r="BB851" s="7">
        <v>69.866884649273601</v>
      </c>
      <c r="BC851" s="7">
        <v>9.6</v>
      </c>
      <c r="BD851" s="7"/>
      <c r="BE851" s="6" t="s">
        <v>3776</v>
      </c>
      <c r="BF851" s="4"/>
      <c r="BG851" s="6" t="s">
        <v>155</v>
      </c>
      <c r="BH851" s="6" t="s">
        <v>11</v>
      </c>
      <c r="BI851" s="6" t="s">
        <v>165</v>
      </c>
      <c r="BJ851" s="6" t="s">
        <v>3777</v>
      </c>
      <c r="BK851" s="5" t="s">
        <v>2</v>
      </c>
      <c r="BL851" s="7">
        <v>375122.38391968003</v>
      </c>
      <c r="BM851" s="5" t="s">
        <v>131</v>
      </c>
      <c r="BN851" s="7"/>
      <c r="BO851" s="10">
        <v>38845</v>
      </c>
      <c r="BP851" s="10">
        <v>47976</v>
      </c>
      <c r="BQ851" s="10" t="s">
        <v>3768</v>
      </c>
      <c r="BR851" s="10" t="s">
        <v>4365</v>
      </c>
      <c r="BS851" s="10">
        <v>38845</v>
      </c>
      <c r="BT851" s="10">
        <v>47976</v>
      </c>
      <c r="BU851" s="7">
        <v>18834.689999999999</v>
      </c>
      <c r="BV851" s="7">
        <v>45.58</v>
      </c>
      <c r="BW851" s="7">
        <v>0</v>
      </c>
    </row>
    <row r="852" spans="1:75" s="2" customFormat="1" ht="18.2" customHeight="1" x14ac:dyDescent="0.15">
      <c r="A852" s="11">
        <v>850</v>
      </c>
      <c r="B852" s="12" t="s">
        <v>127</v>
      </c>
      <c r="C852" s="12" t="s">
        <v>128</v>
      </c>
      <c r="D852" s="26">
        <v>45383</v>
      </c>
      <c r="E852" s="13" t="s">
        <v>1687</v>
      </c>
      <c r="F852" s="22">
        <v>0</v>
      </c>
      <c r="G852" s="22">
        <v>1</v>
      </c>
      <c r="H852" s="15">
        <v>28790.400000000001</v>
      </c>
      <c r="I852" s="15">
        <v>23.51</v>
      </c>
      <c r="J852" s="15">
        <v>0</v>
      </c>
      <c r="K852" s="15">
        <v>28813.91</v>
      </c>
      <c r="L852" s="15">
        <v>234.02</v>
      </c>
      <c r="M852" s="15">
        <v>0</v>
      </c>
      <c r="N852" s="15">
        <v>23.51</v>
      </c>
      <c r="O852" s="15">
        <v>234.02</v>
      </c>
      <c r="P852" s="15">
        <v>0</v>
      </c>
      <c r="Q852" s="15">
        <v>0</v>
      </c>
      <c r="R852" s="15">
        <v>28556.38</v>
      </c>
      <c r="S852" s="15">
        <v>0</v>
      </c>
      <c r="T852" s="15">
        <v>230.32</v>
      </c>
      <c r="U852" s="15">
        <v>0</v>
      </c>
      <c r="V852" s="15">
        <v>0</v>
      </c>
      <c r="W852" s="15">
        <v>230.32</v>
      </c>
      <c r="X852" s="15">
        <v>0</v>
      </c>
      <c r="Y852" s="15">
        <v>0</v>
      </c>
      <c r="Z852" s="15">
        <v>0</v>
      </c>
      <c r="AA852" s="15">
        <v>47.8</v>
      </c>
      <c r="AB852" s="15">
        <v>0</v>
      </c>
      <c r="AC852" s="15">
        <v>0</v>
      </c>
      <c r="AD852" s="15">
        <v>0</v>
      </c>
      <c r="AE852" s="15">
        <v>0</v>
      </c>
      <c r="AF852" s="15">
        <v>-19.09</v>
      </c>
      <c r="AG852" s="15">
        <v>25.61</v>
      </c>
      <c r="AH852" s="15">
        <v>69.3</v>
      </c>
      <c r="AI852" s="15">
        <v>0</v>
      </c>
      <c r="AJ852" s="15">
        <v>0</v>
      </c>
      <c r="AK852" s="15">
        <v>0</v>
      </c>
      <c r="AL852" s="15">
        <v>41.82</v>
      </c>
      <c r="AM852" s="15">
        <v>0</v>
      </c>
      <c r="AN852" s="15">
        <v>0</v>
      </c>
      <c r="AO852" s="15">
        <v>0</v>
      </c>
      <c r="AP852" s="15">
        <v>0.2</v>
      </c>
      <c r="AQ852" s="15">
        <v>0</v>
      </c>
      <c r="AR852" s="15">
        <v>0</v>
      </c>
      <c r="AS852" s="15">
        <v>0</v>
      </c>
      <c r="AT852" s="8">
        <f t="shared" si="13"/>
        <v>653.49</v>
      </c>
      <c r="AU852" s="15">
        <v>0</v>
      </c>
      <c r="AV852" s="15">
        <v>0</v>
      </c>
      <c r="AW852" s="16">
        <v>85</v>
      </c>
      <c r="AX852" s="16">
        <v>300</v>
      </c>
      <c r="AY852" s="15">
        <v>321198.23</v>
      </c>
      <c r="AZ852" s="15">
        <v>52726.29</v>
      </c>
      <c r="BA852" s="14">
        <v>60.563372000000001</v>
      </c>
      <c r="BB852" s="14">
        <v>32.800917055104001</v>
      </c>
      <c r="BC852" s="14">
        <v>9.6</v>
      </c>
      <c r="BD852" s="14"/>
      <c r="BE852" s="13" t="s">
        <v>3776</v>
      </c>
      <c r="BF852" s="11"/>
      <c r="BG852" s="13" t="s">
        <v>134</v>
      </c>
      <c r="BH852" s="13" t="s">
        <v>17</v>
      </c>
      <c r="BI852" s="13" t="s">
        <v>170</v>
      </c>
      <c r="BJ852" s="13" t="s">
        <v>1</v>
      </c>
      <c r="BK852" s="12" t="s">
        <v>2</v>
      </c>
      <c r="BL852" s="14">
        <v>231821.49241864</v>
      </c>
      <c r="BM852" s="12" t="s">
        <v>131</v>
      </c>
      <c r="BN852" s="14"/>
      <c r="BO852" s="17">
        <v>38847</v>
      </c>
      <c r="BP852" s="17">
        <v>47978</v>
      </c>
      <c r="BQ852" s="10" t="s">
        <v>811</v>
      </c>
      <c r="BR852" s="10" t="s">
        <v>4323</v>
      </c>
      <c r="BS852" s="10">
        <v>38847</v>
      </c>
      <c r="BT852" s="10">
        <v>47978</v>
      </c>
      <c r="BU852" s="14">
        <v>0</v>
      </c>
      <c r="BV852" s="14">
        <v>47.8</v>
      </c>
      <c r="BW852" s="14">
        <v>0</v>
      </c>
    </row>
    <row r="853" spans="1:75" s="2" customFormat="1" ht="18.2" customHeight="1" x14ac:dyDescent="0.15">
      <c r="A853" s="4">
        <v>851</v>
      </c>
      <c r="B853" s="5" t="s">
        <v>127</v>
      </c>
      <c r="C853" s="5" t="s">
        <v>128</v>
      </c>
      <c r="D853" s="25">
        <v>45383</v>
      </c>
      <c r="E853" s="6" t="s">
        <v>1688</v>
      </c>
      <c r="F853" s="21">
        <v>167</v>
      </c>
      <c r="G853" s="21">
        <v>166</v>
      </c>
      <c r="H853" s="8">
        <v>25102.63</v>
      </c>
      <c r="I853" s="8">
        <v>18709.189999999999</v>
      </c>
      <c r="J853" s="8">
        <v>0</v>
      </c>
      <c r="K853" s="8">
        <v>43811.82</v>
      </c>
      <c r="L853" s="8">
        <v>204.03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43811.82</v>
      </c>
      <c r="S853" s="8">
        <v>48495.91</v>
      </c>
      <c r="T853" s="8">
        <v>200.82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48696.73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  <c r="AH853" s="8">
        <v>0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v>0</v>
      </c>
      <c r="AS853" s="8">
        <v>0</v>
      </c>
      <c r="AT853" s="8">
        <f t="shared" si="13"/>
        <v>0</v>
      </c>
      <c r="AU853" s="8">
        <v>18913.22</v>
      </c>
      <c r="AV853" s="8">
        <v>48696.73</v>
      </c>
      <c r="AW853" s="9">
        <v>85</v>
      </c>
      <c r="AX853" s="9">
        <v>300</v>
      </c>
      <c r="AY853" s="8">
        <v>290000.69</v>
      </c>
      <c r="AZ853" s="8">
        <v>45971.31</v>
      </c>
      <c r="BA853" s="7">
        <v>58.487001999999997</v>
      </c>
      <c r="BB853" s="7">
        <v>55.739590713504597</v>
      </c>
      <c r="BC853" s="7">
        <v>9.6</v>
      </c>
      <c r="BD853" s="7"/>
      <c r="BE853" s="6" t="s">
        <v>3776</v>
      </c>
      <c r="BF853" s="4"/>
      <c r="BG853" s="6" t="s">
        <v>142</v>
      </c>
      <c r="BH853" s="6" t="s">
        <v>7</v>
      </c>
      <c r="BI853" s="6" t="s">
        <v>352</v>
      </c>
      <c r="BJ853" s="6" t="s">
        <v>3777</v>
      </c>
      <c r="BK853" s="5" t="s">
        <v>2</v>
      </c>
      <c r="BL853" s="7">
        <v>355665.58149095997</v>
      </c>
      <c r="BM853" s="5" t="s">
        <v>131</v>
      </c>
      <c r="BN853" s="7"/>
      <c r="BO853" s="10">
        <v>38848</v>
      </c>
      <c r="BP853" s="10">
        <v>47979</v>
      </c>
      <c r="BQ853" s="10" t="s">
        <v>747</v>
      </c>
      <c r="BR853" s="10" t="s">
        <v>4327</v>
      </c>
      <c r="BS853" s="10">
        <v>38848</v>
      </c>
      <c r="BT853" s="10">
        <v>47979</v>
      </c>
      <c r="BU853" s="7">
        <v>20725.89</v>
      </c>
      <c r="BV853" s="7">
        <v>41.67</v>
      </c>
      <c r="BW853" s="7">
        <v>0</v>
      </c>
    </row>
    <row r="854" spans="1:75" s="2" customFormat="1" ht="18.2" customHeight="1" x14ac:dyDescent="0.15">
      <c r="A854" s="11">
        <v>852</v>
      </c>
      <c r="B854" s="12" t="s">
        <v>127</v>
      </c>
      <c r="C854" s="12" t="s">
        <v>128</v>
      </c>
      <c r="D854" s="26">
        <v>45383</v>
      </c>
      <c r="E854" s="13" t="s">
        <v>1689</v>
      </c>
      <c r="F854" s="22">
        <v>164</v>
      </c>
      <c r="G854" s="22">
        <v>163</v>
      </c>
      <c r="H854" s="15">
        <v>34635.96</v>
      </c>
      <c r="I854" s="15">
        <v>25552.799999999999</v>
      </c>
      <c r="J854" s="15">
        <v>0</v>
      </c>
      <c r="K854" s="15">
        <v>60188.76</v>
      </c>
      <c r="L854" s="15">
        <v>281.5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60188.76</v>
      </c>
      <c r="S854" s="15">
        <v>64981.8</v>
      </c>
      <c r="T854" s="15">
        <v>277.08999999999997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65258.89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8">
        <f t="shared" si="13"/>
        <v>0</v>
      </c>
      <c r="AU854" s="15">
        <v>25834.3</v>
      </c>
      <c r="AV854" s="15">
        <v>65258.89</v>
      </c>
      <c r="AW854" s="16">
        <v>85</v>
      </c>
      <c r="AX854" s="16">
        <v>300</v>
      </c>
      <c r="AY854" s="15">
        <v>301135.40999999997</v>
      </c>
      <c r="AZ854" s="15">
        <v>63428.78</v>
      </c>
      <c r="BA854" s="14">
        <v>77.716205000000002</v>
      </c>
      <c r="BB854" s="14">
        <v>73.746365779947197</v>
      </c>
      <c r="BC854" s="14">
        <v>9.6</v>
      </c>
      <c r="BD854" s="14"/>
      <c r="BE854" s="13" t="s">
        <v>3776</v>
      </c>
      <c r="BF854" s="11"/>
      <c r="BG854" s="13" t="s">
        <v>155</v>
      </c>
      <c r="BH854" s="13" t="s">
        <v>19</v>
      </c>
      <c r="BI854" s="13" t="s">
        <v>156</v>
      </c>
      <c r="BJ854" s="13" t="s">
        <v>3777</v>
      </c>
      <c r="BK854" s="12" t="s">
        <v>2</v>
      </c>
      <c r="BL854" s="14">
        <v>488614.03896527999</v>
      </c>
      <c r="BM854" s="12" t="s">
        <v>131</v>
      </c>
      <c r="BN854" s="14"/>
      <c r="BO854" s="17">
        <v>38849</v>
      </c>
      <c r="BP854" s="17">
        <v>47980</v>
      </c>
      <c r="BQ854" s="10" t="s">
        <v>746</v>
      </c>
      <c r="BR854" s="10" t="s">
        <v>4331</v>
      </c>
      <c r="BS854" s="10">
        <v>38849</v>
      </c>
      <c r="BT854" s="10">
        <v>47980</v>
      </c>
      <c r="BU854" s="14">
        <v>27422.43</v>
      </c>
      <c r="BV854" s="14">
        <v>57.5</v>
      </c>
      <c r="BW854" s="14">
        <v>0</v>
      </c>
    </row>
    <row r="855" spans="1:75" s="2" customFormat="1" ht="18.2" customHeight="1" x14ac:dyDescent="0.15">
      <c r="A855" s="4">
        <v>853</v>
      </c>
      <c r="B855" s="5" t="s">
        <v>127</v>
      </c>
      <c r="C855" s="5" t="s">
        <v>128</v>
      </c>
      <c r="D855" s="25">
        <v>45383</v>
      </c>
      <c r="E855" s="6" t="s">
        <v>1690</v>
      </c>
      <c r="F855" s="21">
        <v>164</v>
      </c>
      <c r="G855" s="21">
        <v>163</v>
      </c>
      <c r="H855" s="8">
        <v>26957.52</v>
      </c>
      <c r="I855" s="8">
        <v>19915.55</v>
      </c>
      <c r="J855" s="8">
        <v>0</v>
      </c>
      <c r="K855" s="8">
        <v>46873.07</v>
      </c>
      <c r="L855" s="8">
        <v>219.11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46873.07</v>
      </c>
      <c r="S855" s="8">
        <v>50951.95</v>
      </c>
      <c r="T855" s="8">
        <v>215.66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51167.61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f t="shared" si="13"/>
        <v>0</v>
      </c>
      <c r="AU855" s="8">
        <v>20134.66</v>
      </c>
      <c r="AV855" s="8">
        <v>51167.61</v>
      </c>
      <c r="AW855" s="9">
        <v>85</v>
      </c>
      <c r="AX855" s="9">
        <v>300</v>
      </c>
      <c r="AY855" s="8">
        <v>266998.62</v>
      </c>
      <c r="AZ855" s="8">
        <v>49368.66</v>
      </c>
      <c r="BA855" s="7">
        <v>68.222774000000001</v>
      </c>
      <c r="BB855" s="7">
        <v>64.774106919170606</v>
      </c>
      <c r="BC855" s="7">
        <v>9.6</v>
      </c>
      <c r="BD855" s="7"/>
      <c r="BE855" s="6" t="s">
        <v>3776</v>
      </c>
      <c r="BF855" s="4"/>
      <c r="BG855" s="6" t="s">
        <v>142</v>
      </c>
      <c r="BH855" s="6" t="s">
        <v>23</v>
      </c>
      <c r="BI855" s="6" t="s">
        <v>195</v>
      </c>
      <c r="BJ855" s="6" t="s">
        <v>3777</v>
      </c>
      <c r="BK855" s="5" t="s">
        <v>2</v>
      </c>
      <c r="BL855" s="7">
        <v>380516.89470596</v>
      </c>
      <c r="BM855" s="5" t="s">
        <v>131</v>
      </c>
      <c r="BN855" s="7"/>
      <c r="BO855" s="10">
        <v>38849</v>
      </c>
      <c r="BP855" s="10">
        <v>47980</v>
      </c>
      <c r="BQ855" s="10" t="s">
        <v>750</v>
      </c>
      <c r="BR855" s="10" t="s">
        <v>4324</v>
      </c>
      <c r="BS855" s="10">
        <v>38849</v>
      </c>
      <c r="BT855" s="10">
        <v>47980</v>
      </c>
      <c r="BU855" s="7">
        <v>21687.61</v>
      </c>
      <c r="BV855" s="7">
        <v>44.75</v>
      </c>
      <c r="BW855" s="7">
        <v>0</v>
      </c>
    </row>
    <row r="856" spans="1:75" s="2" customFormat="1" ht="18.2" customHeight="1" x14ac:dyDescent="0.15">
      <c r="A856" s="11">
        <v>854</v>
      </c>
      <c r="B856" s="12" t="s">
        <v>127</v>
      </c>
      <c r="C856" s="12" t="s">
        <v>128</v>
      </c>
      <c r="D856" s="26">
        <v>45383</v>
      </c>
      <c r="E856" s="13" t="s">
        <v>1691</v>
      </c>
      <c r="F856" s="22">
        <v>142</v>
      </c>
      <c r="G856" s="22">
        <v>141</v>
      </c>
      <c r="H856" s="15">
        <v>35447.22</v>
      </c>
      <c r="I856" s="15">
        <v>24300.35</v>
      </c>
      <c r="J856" s="15">
        <v>0</v>
      </c>
      <c r="K856" s="15">
        <v>59747.57</v>
      </c>
      <c r="L856" s="15">
        <v>288.06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59747.57</v>
      </c>
      <c r="S856" s="15">
        <v>56300.89</v>
      </c>
      <c r="T856" s="15">
        <v>283.58</v>
      </c>
      <c r="U856" s="15">
        <v>0</v>
      </c>
      <c r="V856" s="15">
        <v>0</v>
      </c>
      <c r="W856" s="15">
        <v>0</v>
      </c>
      <c r="X856" s="15">
        <v>0</v>
      </c>
      <c r="Y856" s="15">
        <v>0</v>
      </c>
      <c r="Z856" s="15">
        <v>56584.47</v>
      </c>
      <c r="AA856" s="15">
        <v>0</v>
      </c>
      <c r="AB856" s="15">
        <v>0</v>
      </c>
      <c r="AC856" s="15">
        <v>0</v>
      </c>
      <c r="AD856" s="15">
        <v>0</v>
      </c>
      <c r="AE856" s="15">
        <v>0</v>
      </c>
      <c r="AF856" s="15">
        <v>0</v>
      </c>
      <c r="AG856" s="15">
        <v>0</v>
      </c>
      <c r="AH856" s="15">
        <v>0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8">
        <f t="shared" si="13"/>
        <v>0</v>
      </c>
      <c r="AU856" s="15">
        <v>24588.41</v>
      </c>
      <c r="AV856" s="15">
        <v>56584.47</v>
      </c>
      <c r="AW856" s="16">
        <v>85</v>
      </c>
      <c r="AX856" s="16">
        <v>300</v>
      </c>
      <c r="AY856" s="15">
        <v>372000.24</v>
      </c>
      <c r="AZ856" s="15">
        <v>64911.02</v>
      </c>
      <c r="BA856" s="14">
        <v>64.381674000000004</v>
      </c>
      <c r="BB856" s="14">
        <v>59.260331666829202</v>
      </c>
      <c r="BC856" s="14">
        <v>9.6</v>
      </c>
      <c r="BD856" s="14"/>
      <c r="BE856" s="13" t="s">
        <v>3776</v>
      </c>
      <c r="BF856" s="11"/>
      <c r="BG856" s="13" t="s">
        <v>155</v>
      </c>
      <c r="BH856" s="13" t="s">
        <v>19</v>
      </c>
      <c r="BI856" s="13" t="s">
        <v>156</v>
      </c>
      <c r="BJ856" s="13" t="s">
        <v>3777</v>
      </c>
      <c r="BK856" s="12" t="s">
        <v>2</v>
      </c>
      <c r="BL856" s="14">
        <v>485032.44619196001</v>
      </c>
      <c r="BM856" s="12" t="s">
        <v>131</v>
      </c>
      <c r="BN856" s="14"/>
      <c r="BO856" s="17">
        <v>38849</v>
      </c>
      <c r="BP856" s="17">
        <v>47980</v>
      </c>
      <c r="BQ856" s="10" t="s">
        <v>742</v>
      </c>
      <c r="BR856" s="10" t="s">
        <v>4341</v>
      </c>
      <c r="BS856" s="10">
        <v>38849</v>
      </c>
      <c r="BT856" s="10">
        <v>47980</v>
      </c>
      <c r="BU856" s="14">
        <v>24811.58</v>
      </c>
      <c r="BV856" s="14">
        <v>58.84</v>
      </c>
      <c r="BW856" s="14">
        <v>0</v>
      </c>
    </row>
    <row r="857" spans="1:75" s="2" customFormat="1" ht="18.2" customHeight="1" x14ac:dyDescent="0.15">
      <c r="A857" s="4">
        <v>855</v>
      </c>
      <c r="B857" s="5" t="s">
        <v>127</v>
      </c>
      <c r="C857" s="5" t="s">
        <v>128</v>
      </c>
      <c r="D857" s="25">
        <v>45383</v>
      </c>
      <c r="E857" s="6" t="s">
        <v>1692</v>
      </c>
      <c r="F857" s="21">
        <v>156</v>
      </c>
      <c r="G857" s="21">
        <v>155</v>
      </c>
      <c r="H857" s="8">
        <v>29538.880000000001</v>
      </c>
      <c r="I857" s="8">
        <v>21281.63</v>
      </c>
      <c r="J857" s="8">
        <v>0</v>
      </c>
      <c r="K857" s="8">
        <v>50820.51</v>
      </c>
      <c r="L857" s="8">
        <v>240.07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50820.51</v>
      </c>
      <c r="S857" s="8">
        <v>52557.27</v>
      </c>
      <c r="T857" s="8">
        <v>236.31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52793.58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v>0</v>
      </c>
      <c r="AS857" s="8">
        <v>0</v>
      </c>
      <c r="AT857" s="8">
        <f t="shared" si="13"/>
        <v>0</v>
      </c>
      <c r="AU857" s="8">
        <v>21521.7</v>
      </c>
      <c r="AV857" s="8">
        <v>52793.58</v>
      </c>
      <c r="AW857" s="9">
        <v>85</v>
      </c>
      <c r="AX857" s="9">
        <v>300</v>
      </c>
      <c r="AY857" s="8">
        <v>374197.44</v>
      </c>
      <c r="AZ857" s="8">
        <v>54093.79</v>
      </c>
      <c r="BA857" s="7">
        <v>53.337623000000001</v>
      </c>
      <c r="BB857" s="7">
        <v>50.110099570537201</v>
      </c>
      <c r="BC857" s="7">
        <v>9.6</v>
      </c>
      <c r="BD857" s="7"/>
      <c r="BE857" s="6" t="s">
        <v>3776</v>
      </c>
      <c r="BF857" s="4"/>
      <c r="BG857" s="6" t="s">
        <v>134</v>
      </c>
      <c r="BH857" s="6" t="s">
        <v>15</v>
      </c>
      <c r="BI857" s="6" t="s">
        <v>145</v>
      </c>
      <c r="BJ857" s="6" t="s">
        <v>3777</v>
      </c>
      <c r="BK857" s="5" t="s">
        <v>2</v>
      </c>
      <c r="BL857" s="7">
        <v>412562.32315428002</v>
      </c>
      <c r="BM857" s="5" t="s">
        <v>131</v>
      </c>
      <c r="BN857" s="7"/>
      <c r="BO857" s="10">
        <v>38849</v>
      </c>
      <c r="BP857" s="10">
        <v>47980</v>
      </c>
      <c r="BQ857" s="10" t="s">
        <v>751</v>
      </c>
      <c r="BR857" s="10" t="s">
        <v>4353</v>
      </c>
      <c r="BS857" s="10">
        <v>38849</v>
      </c>
      <c r="BT857" s="10">
        <v>47980</v>
      </c>
      <c r="BU857" s="7">
        <v>23008.42</v>
      </c>
      <c r="BV857" s="7">
        <v>49.04</v>
      </c>
      <c r="BW857" s="7">
        <v>0</v>
      </c>
    </row>
    <row r="858" spans="1:75" s="2" customFormat="1" ht="18.2" customHeight="1" x14ac:dyDescent="0.15">
      <c r="A858" s="11">
        <v>856</v>
      </c>
      <c r="B858" s="12" t="s">
        <v>127</v>
      </c>
      <c r="C858" s="12" t="s">
        <v>128</v>
      </c>
      <c r="D858" s="26">
        <v>45383</v>
      </c>
      <c r="E858" s="13" t="s">
        <v>808</v>
      </c>
      <c r="F858" s="22">
        <v>168</v>
      </c>
      <c r="G858" s="22">
        <v>167</v>
      </c>
      <c r="H858" s="15">
        <v>35305.64</v>
      </c>
      <c r="I858" s="15">
        <v>26388.31</v>
      </c>
      <c r="J858" s="15">
        <v>0</v>
      </c>
      <c r="K858" s="15">
        <v>61693.95</v>
      </c>
      <c r="L858" s="15">
        <v>286.94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61693.95</v>
      </c>
      <c r="S858" s="15">
        <v>68699.820000000007</v>
      </c>
      <c r="T858" s="15">
        <v>282.45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68982.27</v>
      </c>
      <c r="AA858" s="15">
        <v>0</v>
      </c>
      <c r="AB858" s="15">
        <v>0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8">
        <f t="shared" si="13"/>
        <v>0</v>
      </c>
      <c r="AU858" s="15">
        <v>26675.25</v>
      </c>
      <c r="AV858" s="15">
        <v>68982.27</v>
      </c>
      <c r="AW858" s="16">
        <v>85</v>
      </c>
      <c r="AX858" s="16">
        <v>300</v>
      </c>
      <c r="AY858" s="15">
        <v>344198.69</v>
      </c>
      <c r="AZ858" s="15">
        <v>64655.15</v>
      </c>
      <c r="BA858" s="14">
        <v>69.317515</v>
      </c>
      <c r="BB858" s="14">
        <v>66.142779106293204</v>
      </c>
      <c r="BC858" s="14">
        <v>9.6</v>
      </c>
      <c r="BD858" s="14"/>
      <c r="BE858" s="13" t="s">
        <v>3776</v>
      </c>
      <c r="BF858" s="11"/>
      <c r="BG858" s="13" t="s">
        <v>155</v>
      </c>
      <c r="BH858" s="13" t="s">
        <v>19</v>
      </c>
      <c r="BI858" s="13" t="s">
        <v>156</v>
      </c>
      <c r="BJ858" s="13" t="s">
        <v>3777</v>
      </c>
      <c r="BK858" s="12" t="s">
        <v>2</v>
      </c>
      <c r="BL858" s="14">
        <v>500833.21353060001</v>
      </c>
      <c r="BM858" s="12" t="s">
        <v>131</v>
      </c>
      <c r="BN858" s="14"/>
      <c r="BO858" s="17">
        <v>38853</v>
      </c>
      <c r="BP858" s="17">
        <v>47984</v>
      </c>
      <c r="BQ858" s="10" t="s">
        <v>751</v>
      </c>
      <c r="BR858" s="10" t="s">
        <v>4353</v>
      </c>
      <c r="BS858" s="10" t="s">
        <v>4308</v>
      </c>
      <c r="BT858" s="10" t="s">
        <v>4308</v>
      </c>
      <c r="BU858" s="14">
        <v>28990.36</v>
      </c>
      <c r="BV858" s="14">
        <v>58.61</v>
      </c>
      <c r="BW858" s="14">
        <v>0</v>
      </c>
    </row>
    <row r="859" spans="1:75" s="2" customFormat="1" ht="18.2" customHeight="1" x14ac:dyDescent="0.15">
      <c r="A859" s="4">
        <v>857</v>
      </c>
      <c r="B859" s="5" t="s">
        <v>127</v>
      </c>
      <c r="C859" s="5" t="s">
        <v>128</v>
      </c>
      <c r="D859" s="25">
        <v>45383</v>
      </c>
      <c r="E859" s="6" t="s">
        <v>1693</v>
      </c>
      <c r="F859" s="21">
        <v>179</v>
      </c>
      <c r="G859" s="21">
        <v>178</v>
      </c>
      <c r="H859" s="8">
        <v>43434.41</v>
      </c>
      <c r="I859" s="8">
        <v>33785.43</v>
      </c>
      <c r="J859" s="8">
        <v>0</v>
      </c>
      <c r="K859" s="8">
        <v>77219.839999999997</v>
      </c>
      <c r="L859" s="8">
        <v>354.59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77219.839999999997</v>
      </c>
      <c r="S859" s="8">
        <v>90145.88</v>
      </c>
      <c r="T859" s="8">
        <v>343.86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90489.74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Q859" s="8">
        <v>0</v>
      </c>
      <c r="AR859" s="8">
        <v>0</v>
      </c>
      <c r="AS859" s="8">
        <v>0</v>
      </c>
      <c r="AT859" s="8">
        <f t="shared" si="13"/>
        <v>0</v>
      </c>
      <c r="AU859" s="8">
        <v>34140.019999999997</v>
      </c>
      <c r="AV859" s="8">
        <v>90489.74</v>
      </c>
      <c r="AW859" s="9">
        <v>85</v>
      </c>
      <c r="AX859" s="9">
        <v>300</v>
      </c>
      <c r="AY859" s="8">
        <v>420000.05</v>
      </c>
      <c r="AZ859" s="8">
        <v>79941.62</v>
      </c>
      <c r="BA859" s="7">
        <v>70.238088000000005</v>
      </c>
      <c r="BB859" s="7">
        <v>67.846685084264294</v>
      </c>
      <c r="BC859" s="7">
        <v>9.5</v>
      </c>
      <c r="BD859" s="7"/>
      <c r="BE859" s="6" t="s">
        <v>3776</v>
      </c>
      <c r="BF859" s="4"/>
      <c r="BG859" s="6" t="s">
        <v>148</v>
      </c>
      <c r="BH859" s="6" t="s">
        <v>16</v>
      </c>
      <c r="BI859" s="6" t="s">
        <v>225</v>
      </c>
      <c r="BJ859" s="6" t="s">
        <v>3777</v>
      </c>
      <c r="BK859" s="5" t="s">
        <v>2</v>
      </c>
      <c r="BL859" s="7">
        <v>626872.82327552</v>
      </c>
      <c r="BM859" s="5" t="s">
        <v>131</v>
      </c>
      <c r="BN859" s="7"/>
      <c r="BO859" s="10">
        <v>38853</v>
      </c>
      <c r="BP859" s="10">
        <v>47984</v>
      </c>
      <c r="BQ859" s="10" t="s">
        <v>746</v>
      </c>
      <c r="BR859" s="10" t="s">
        <v>4331</v>
      </c>
      <c r="BS859" s="10">
        <v>38853</v>
      </c>
      <c r="BT859" s="10">
        <v>47984</v>
      </c>
      <c r="BU859" s="7">
        <v>34747.01</v>
      </c>
      <c r="BV859" s="7">
        <v>55.52</v>
      </c>
      <c r="BW859" s="7">
        <v>0</v>
      </c>
    </row>
    <row r="860" spans="1:75" s="2" customFormat="1" ht="18.2" customHeight="1" x14ac:dyDescent="0.15">
      <c r="A860" s="11">
        <v>858</v>
      </c>
      <c r="B860" s="12" t="s">
        <v>127</v>
      </c>
      <c r="C860" s="12" t="s">
        <v>128</v>
      </c>
      <c r="D860" s="26">
        <v>45383</v>
      </c>
      <c r="E860" s="13" t="s">
        <v>1694</v>
      </c>
      <c r="F860" s="22">
        <v>63</v>
      </c>
      <c r="G860" s="22">
        <v>63</v>
      </c>
      <c r="H860" s="15">
        <v>0</v>
      </c>
      <c r="I860" s="15">
        <v>54357.49</v>
      </c>
      <c r="J860" s="15">
        <v>0</v>
      </c>
      <c r="K860" s="15">
        <v>54357.49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54357.49</v>
      </c>
      <c r="S860" s="15">
        <v>14887.79</v>
      </c>
      <c r="T860" s="15">
        <v>0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14887.79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8">
        <f t="shared" si="13"/>
        <v>0</v>
      </c>
      <c r="AU860" s="15">
        <v>54357.49</v>
      </c>
      <c r="AV860" s="15">
        <v>14887.79</v>
      </c>
      <c r="AW860" s="16">
        <v>0</v>
      </c>
      <c r="AX860" s="16">
        <v>180</v>
      </c>
      <c r="AY860" s="15">
        <v>492000.77</v>
      </c>
      <c r="AZ860" s="15">
        <v>105259.63</v>
      </c>
      <c r="BA860" s="14">
        <v>78.951552000000007</v>
      </c>
      <c r="BB860" s="14">
        <v>40.7716443457428</v>
      </c>
      <c r="BC860" s="14">
        <v>9.5</v>
      </c>
      <c r="BD860" s="14"/>
      <c r="BE860" s="13" t="s">
        <v>3776</v>
      </c>
      <c r="BF860" s="11"/>
      <c r="BG860" s="13" t="s">
        <v>137</v>
      </c>
      <c r="BH860" s="13" t="s">
        <v>9</v>
      </c>
      <c r="BI860" s="13" t="s">
        <v>150</v>
      </c>
      <c r="BJ860" s="13" t="s">
        <v>3777</v>
      </c>
      <c r="BK860" s="12" t="s">
        <v>2</v>
      </c>
      <c r="BL860" s="14">
        <v>441275.62582972</v>
      </c>
      <c r="BM860" s="12" t="s">
        <v>131</v>
      </c>
      <c r="BN860" s="14"/>
      <c r="BO860" s="17">
        <v>38854</v>
      </c>
      <c r="BP860" s="17">
        <v>44333</v>
      </c>
      <c r="BQ860" s="10" t="s">
        <v>3698</v>
      </c>
      <c r="BR860" s="10" t="s">
        <v>4322</v>
      </c>
      <c r="BS860" s="10">
        <v>38854</v>
      </c>
      <c r="BT860" s="10">
        <v>44333</v>
      </c>
      <c r="BU860" s="14">
        <v>15004.52</v>
      </c>
      <c r="BV860" s="14">
        <v>0</v>
      </c>
      <c r="BW860" s="14">
        <v>0</v>
      </c>
    </row>
    <row r="861" spans="1:75" s="2" customFormat="1" ht="18.2" customHeight="1" x14ac:dyDescent="0.15">
      <c r="A861" s="4">
        <v>859</v>
      </c>
      <c r="B861" s="5" t="s">
        <v>127</v>
      </c>
      <c r="C861" s="5" t="s">
        <v>128</v>
      </c>
      <c r="D861" s="25">
        <v>45383</v>
      </c>
      <c r="E861" s="6" t="s">
        <v>1695</v>
      </c>
      <c r="F861" s="21">
        <v>76</v>
      </c>
      <c r="G861" s="21">
        <v>75</v>
      </c>
      <c r="H861" s="8">
        <v>29806.720000000001</v>
      </c>
      <c r="I861" s="8">
        <v>13626.53</v>
      </c>
      <c r="J861" s="8">
        <v>0</v>
      </c>
      <c r="K861" s="8">
        <v>43433.25</v>
      </c>
      <c r="L861" s="8">
        <v>242.32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43433.25</v>
      </c>
      <c r="S861" s="8">
        <v>22289.94</v>
      </c>
      <c r="T861" s="8">
        <v>238.45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22528.39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f t="shared" si="13"/>
        <v>0</v>
      </c>
      <c r="AU861" s="8">
        <v>13868.85</v>
      </c>
      <c r="AV861" s="8">
        <v>22528.39</v>
      </c>
      <c r="AW861" s="9">
        <v>85</v>
      </c>
      <c r="AX861" s="9">
        <v>300</v>
      </c>
      <c r="AY861" s="8">
        <v>330001.03000000003</v>
      </c>
      <c r="AZ861" s="8">
        <v>54591.77</v>
      </c>
      <c r="BA861" s="7">
        <v>61.050893000000002</v>
      </c>
      <c r="BB861" s="7">
        <v>48.572132729754898</v>
      </c>
      <c r="BC861" s="7">
        <v>9.6</v>
      </c>
      <c r="BD861" s="7"/>
      <c r="BE861" s="6" t="s">
        <v>3776</v>
      </c>
      <c r="BF861" s="4"/>
      <c r="BG861" s="6" t="s">
        <v>230</v>
      </c>
      <c r="BH861" s="6" t="s">
        <v>20</v>
      </c>
      <c r="BI861" s="6" t="s">
        <v>231</v>
      </c>
      <c r="BJ861" s="6" t="s">
        <v>3777</v>
      </c>
      <c r="BK861" s="5" t="s">
        <v>2</v>
      </c>
      <c r="BL861" s="7">
        <v>352592.33963100001</v>
      </c>
      <c r="BM861" s="5" t="s">
        <v>131</v>
      </c>
      <c r="BN861" s="7"/>
      <c r="BO861" s="10">
        <v>38855</v>
      </c>
      <c r="BP861" s="10">
        <v>47986</v>
      </c>
      <c r="BQ861" s="10" t="s">
        <v>3698</v>
      </c>
      <c r="BR861" s="10" t="s">
        <v>4322</v>
      </c>
      <c r="BS861" s="10">
        <v>38855</v>
      </c>
      <c r="BT861" s="10">
        <v>47986</v>
      </c>
      <c r="BU861" s="7">
        <v>11072.25</v>
      </c>
      <c r="BV861" s="7">
        <v>49.49</v>
      </c>
      <c r="BW861" s="7">
        <v>0</v>
      </c>
    </row>
    <row r="862" spans="1:75" s="2" customFormat="1" ht="18.2" customHeight="1" x14ac:dyDescent="0.15">
      <c r="A862" s="11">
        <v>860</v>
      </c>
      <c r="B862" s="12" t="s">
        <v>127</v>
      </c>
      <c r="C862" s="12" t="s">
        <v>128</v>
      </c>
      <c r="D862" s="26">
        <v>45383</v>
      </c>
      <c r="E862" s="13" t="s">
        <v>1696</v>
      </c>
      <c r="F862" s="22">
        <v>66</v>
      </c>
      <c r="G862" s="22">
        <v>65</v>
      </c>
      <c r="H862" s="15">
        <v>10543.11</v>
      </c>
      <c r="I862" s="15">
        <v>34475.35</v>
      </c>
      <c r="J862" s="15">
        <v>0</v>
      </c>
      <c r="K862" s="15">
        <v>45018.46</v>
      </c>
      <c r="L862" s="15">
        <v>683.86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45018.46</v>
      </c>
      <c r="S862" s="15">
        <v>14875.93</v>
      </c>
      <c r="T862" s="15">
        <v>83.47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14959.4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8">
        <f t="shared" si="13"/>
        <v>0</v>
      </c>
      <c r="AU862" s="15">
        <v>35159.21</v>
      </c>
      <c r="AV862" s="15">
        <v>14959.4</v>
      </c>
      <c r="AW862" s="16">
        <v>25</v>
      </c>
      <c r="AX862" s="16">
        <v>240</v>
      </c>
      <c r="AY862" s="15">
        <v>516997.6</v>
      </c>
      <c r="AZ862" s="15">
        <v>82320.429999999993</v>
      </c>
      <c r="BA862" s="14">
        <v>58.762363000000001</v>
      </c>
      <c r="BB862" s="14">
        <v>32.135292396079301</v>
      </c>
      <c r="BC862" s="14">
        <v>9.5</v>
      </c>
      <c r="BD862" s="14"/>
      <c r="BE862" s="13" t="s">
        <v>3776</v>
      </c>
      <c r="BF862" s="11"/>
      <c r="BG862" s="13" t="s">
        <v>198</v>
      </c>
      <c r="BH862" s="13" t="s">
        <v>278</v>
      </c>
      <c r="BI862" s="13" t="s">
        <v>367</v>
      </c>
      <c r="BJ862" s="13" t="s">
        <v>3777</v>
      </c>
      <c r="BK862" s="12" t="s">
        <v>2</v>
      </c>
      <c r="BL862" s="14">
        <v>365461.11879688001</v>
      </c>
      <c r="BM862" s="12" t="s">
        <v>131</v>
      </c>
      <c r="BN862" s="14"/>
      <c r="BO862" s="17">
        <v>38855</v>
      </c>
      <c r="BP862" s="17">
        <v>46160</v>
      </c>
      <c r="BQ862" s="10" t="s">
        <v>3698</v>
      </c>
      <c r="BR862" s="10" t="s">
        <v>4322</v>
      </c>
      <c r="BS862" s="10">
        <v>38855</v>
      </c>
      <c r="BT862" s="10">
        <v>46160</v>
      </c>
      <c r="BU862" s="14">
        <v>12938.25</v>
      </c>
      <c r="BV862" s="14">
        <v>54.5</v>
      </c>
      <c r="BW862" s="14">
        <v>0</v>
      </c>
    </row>
    <row r="863" spans="1:75" s="2" customFormat="1" ht="18.2" customHeight="1" x14ac:dyDescent="0.15">
      <c r="A863" s="4">
        <v>861</v>
      </c>
      <c r="B863" s="5" t="s">
        <v>127</v>
      </c>
      <c r="C863" s="5" t="s">
        <v>128</v>
      </c>
      <c r="D863" s="25">
        <v>45383</v>
      </c>
      <c r="E863" s="6" t="s">
        <v>1697</v>
      </c>
      <c r="F863" s="21">
        <v>157</v>
      </c>
      <c r="G863" s="21">
        <v>156</v>
      </c>
      <c r="H863" s="8">
        <v>14613.62</v>
      </c>
      <c r="I863" s="8">
        <v>45171.88</v>
      </c>
      <c r="J863" s="8">
        <v>0</v>
      </c>
      <c r="K863" s="8">
        <v>59785.5</v>
      </c>
      <c r="L863" s="8">
        <v>507.91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59785.5</v>
      </c>
      <c r="S863" s="8">
        <v>52300.04</v>
      </c>
      <c r="T863" s="8">
        <v>116.91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52416.95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f t="shared" si="13"/>
        <v>0</v>
      </c>
      <c r="AU863" s="8">
        <v>45679.79</v>
      </c>
      <c r="AV863" s="8">
        <v>52416.95</v>
      </c>
      <c r="AW863" s="9">
        <v>25</v>
      </c>
      <c r="AX863" s="9">
        <v>240</v>
      </c>
      <c r="AY863" s="8">
        <v>336699.08</v>
      </c>
      <c r="AZ863" s="8">
        <v>66564.17</v>
      </c>
      <c r="BA863" s="7">
        <v>72.961588000000006</v>
      </c>
      <c r="BB863" s="7">
        <v>65.531426582409097</v>
      </c>
      <c r="BC863" s="7">
        <v>9.6</v>
      </c>
      <c r="BD863" s="7"/>
      <c r="BE863" s="6" t="s">
        <v>3776</v>
      </c>
      <c r="BF863" s="4"/>
      <c r="BG863" s="6" t="s">
        <v>198</v>
      </c>
      <c r="BH863" s="6" t="s">
        <v>21</v>
      </c>
      <c r="BI863" s="6" t="s">
        <v>228</v>
      </c>
      <c r="BJ863" s="6" t="s">
        <v>3777</v>
      </c>
      <c r="BK863" s="5" t="s">
        <v>2</v>
      </c>
      <c r="BL863" s="7">
        <v>485340.36299400002</v>
      </c>
      <c r="BM863" s="5" t="s">
        <v>131</v>
      </c>
      <c r="BN863" s="7"/>
      <c r="BO863" s="10">
        <v>38856</v>
      </c>
      <c r="BP863" s="10">
        <v>46161</v>
      </c>
      <c r="BQ863" s="10" t="s">
        <v>743</v>
      </c>
      <c r="BR863" s="10" t="s">
        <v>4316</v>
      </c>
      <c r="BS863" s="10">
        <v>38856</v>
      </c>
      <c r="BT863" s="10">
        <v>46161</v>
      </c>
      <c r="BU863" s="7">
        <v>27005.38</v>
      </c>
      <c r="BV863" s="7">
        <v>57.61</v>
      </c>
      <c r="BW863" s="7">
        <v>0</v>
      </c>
    </row>
    <row r="864" spans="1:75" s="2" customFormat="1" ht="18.2" customHeight="1" x14ac:dyDescent="0.15">
      <c r="A864" s="11">
        <v>862</v>
      </c>
      <c r="B864" s="12" t="s">
        <v>127</v>
      </c>
      <c r="C864" s="12" t="s">
        <v>128</v>
      </c>
      <c r="D864" s="26">
        <v>45383</v>
      </c>
      <c r="E864" s="13" t="s">
        <v>1698</v>
      </c>
      <c r="F864" s="22">
        <v>114</v>
      </c>
      <c r="G864" s="22">
        <v>113</v>
      </c>
      <c r="H864" s="15">
        <v>32550.52</v>
      </c>
      <c r="I864" s="15">
        <v>19630.599999999999</v>
      </c>
      <c r="J864" s="15">
        <v>0</v>
      </c>
      <c r="K864" s="15">
        <v>52181.120000000003</v>
      </c>
      <c r="L864" s="15">
        <v>264.57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52181.120000000003</v>
      </c>
      <c r="S864" s="15">
        <v>39691.01</v>
      </c>
      <c r="T864" s="15">
        <v>260.39999999999998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39951.410000000003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8">
        <f t="shared" si="13"/>
        <v>0</v>
      </c>
      <c r="AU864" s="15">
        <v>19895.169999999998</v>
      </c>
      <c r="AV864" s="15">
        <v>39951.410000000003</v>
      </c>
      <c r="AW864" s="16">
        <v>85</v>
      </c>
      <c r="AX864" s="16">
        <v>300</v>
      </c>
      <c r="AY864" s="15">
        <v>349999.59</v>
      </c>
      <c r="AZ864" s="15">
        <v>59611.08</v>
      </c>
      <c r="BA864" s="14">
        <v>62.857214999999997</v>
      </c>
      <c r="BB864" s="14">
        <v>55.022654828276899</v>
      </c>
      <c r="BC864" s="14">
        <v>9.6</v>
      </c>
      <c r="BD864" s="14"/>
      <c r="BE864" s="13" t="s">
        <v>3776</v>
      </c>
      <c r="BF864" s="11"/>
      <c r="BG864" s="13" t="s">
        <v>148</v>
      </c>
      <c r="BH864" s="13" t="s">
        <v>65</v>
      </c>
      <c r="BI864" s="13" t="s">
        <v>205</v>
      </c>
      <c r="BJ864" s="13" t="s">
        <v>3777</v>
      </c>
      <c r="BK864" s="12" t="s">
        <v>2</v>
      </c>
      <c r="BL864" s="14">
        <v>423607.79323135997</v>
      </c>
      <c r="BM864" s="12" t="s">
        <v>131</v>
      </c>
      <c r="BN864" s="14"/>
      <c r="BO864" s="17">
        <v>38856</v>
      </c>
      <c r="BP864" s="17">
        <v>47987</v>
      </c>
      <c r="BQ864" s="10" t="s">
        <v>742</v>
      </c>
      <c r="BR864" s="10" t="s">
        <v>4341</v>
      </c>
      <c r="BS864" s="10">
        <v>38856</v>
      </c>
      <c r="BT864" s="10">
        <v>47987</v>
      </c>
      <c r="BU864" s="14">
        <v>18181.669999999998</v>
      </c>
      <c r="BV864" s="14">
        <v>54.04</v>
      </c>
      <c r="BW864" s="14">
        <v>0</v>
      </c>
    </row>
    <row r="865" spans="1:75" s="2" customFormat="1" ht="18.2" customHeight="1" x14ac:dyDescent="0.15">
      <c r="A865" s="4">
        <v>863</v>
      </c>
      <c r="B865" s="5" t="s">
        <v>127</v>
      </c>
      <c r="C865" s="5" t="s">
        <v>128</v>
      </c>
      <c r="D865" s="25">
        <v>45383</v>
      </c>
      <c r="E865" s="6" t="s">
        <v>1699</v>
      </c>
      <c r="F865" s="21">
        <v>0</v>
      </c>
      <c r="G865" s="21">
        <v>0</v>
      </c>
      <c r="H865" s="8">
        <v>33845.43</v>
      </c>
      <c r="I865" s="8">
        <v>0</v>
      </c>
      <c r="J865" s="8">
        <v>0</v>
      </c>
      <c r="K865" s="8">
        <v>33845.43</v>
      </c>
      <c r="L865" s="8">
        <v>275.05</v>
      </c>
      <c r="M865" s="8">
        <v>0</v>
      </c>
      <c r="N865" s="8">
        <v>0</v>
      </c>
      <c r="O865" s="8">
        <v>275.05</v>
      </c>
      <c r="P865" s="8">
        <v>0</v>
      </c>
      <c r="Q865" s="8">
        <v>0</v>
      </c>
      <c r="R865" s="8">
        <v>33570.379999999997</v>
      </c>
      <c r="S865" s="8">
        <v>0</v>
      </c>
      <c r="T865" s="8">
        <v>270.76</v>
      </c>
      <c r="U865" s="8">
        <v>0</v>
      </c>
      <c r="V865" s="8">
        <v>0</v>
      </c>
      <c r="W865" s="8">
        <v>270.76</v>
      </c>
      <c r="X865" s="8">
        <v>0</v>
      </c>
      <c r="Y865" s="8">
        <v>0</v>
      </c>
      <c r="Z865" s="8">
        <v>0</v>
      </c>
      <c r="AA865" s="8">
        <v>56.18</v>
      </c>
      <c r="AB865" s="8">
        <v>0</v>
      </c>
      <c r="AC865" s="8">
        <v>0</v>
      </c>
      <c r="AD865" s="8">
        <v>0</v>
      </c>
      <c r="AE865" s="8">
        <v>0</v>
      </c>
      <c r="AF865" s="8">
        <v>-24.27</v>
      </c>
      <c r="AG865" s="8">
        <v>30.1</v>
      </c>
      <c r="AH865" s="8">
        <v>80.7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9.6999999999999993</v>
      </c>
      <c r="AQ865" s="8">
        <v>0</v>
      </c>
      <c r="AR865" s="8">
        <v>8.39</v>
      </c>
      <c r="AS865" s="8">
        <v>0</v>
      </c>
      <c r="AT865" s="8">
        <f t="shared" si="13"/>
        <v>689.82999999999993</v>
      </c>
      <c r="AU865" s="8">
        <v>0</v>
      </c>
      <c r="AV865" s="8">
        <v>0</v>
      </c>
      <c r="AW865" s="9">
        <v>85</v>
      </c>
      <c r="AX865" s="9">
        <v>300</v>
      </c>
      <c r="AY865" s="8">
        <v>358997.62</v>
      </c>
      <c r="AZ865" s="8">
        <v>61977.91</v>
      </c>
      <c r="BA865" s="7">
        <v>63.714905999999999</v>
      </c>
      <c r="BB865" s="7">
        <v>34.511225145931498</v>
      </c>
      <c r="BC865" s="7">
        <v>9.6</v>
      </c>
      <c r="BD865" s="7"/>
      <c r="BE865" s="6" t="s">
        <v>3776</v>
      </c>
      <c r="BF865" s="4"/>
      <c r="BG865" s="6" t="s">
        <v>171</v>
      </c>
      <c r="BH865" s="6" t="s">
        <v>11</v>
      </c>
      <c r="BI865" s="6" t="s">
        <v>208</v>
      </c>
      <c r="BJ865" s="6" t="s">
        <v>1</v>
      </c>
      <c r="BK865" s="5" t="s">
        <v>2</v>
      </c>
      <c r="BL865" s="7">
        <v>272525.28481063998</v>
      </c>
      <c r="BM865" s="5" t="s">
        <v>131</v>
      </c>
      <c r="BN865" s="7"/>
      <c r="BO865" s="10">
        <v>38856</v>
      </c>
      <c r="BP865" s="10">
        <v>47987</v>
      </c>
      <c r="BQ865" s="10" t="s">
        <v>4319</v>
      </c>
      <c r="BR865" s="10" t="s">
        <v>4326</v>
      </c>
      <c r="BS865" s="10">
        <v>38856</v>
      </c>
      <c r="BT865" s="10">
        <v>47987</v>
      </c>
      <c r="BU865" s="7">
        <v>0</v>
      </c>
      <c r="BV865" s="7">
        <v>56.18</v>
      </c>
      <c r="BW865" s="7">
        <v>0</v>
      </c>
    </row>
    <row r="866" spans="1:75" s="2" customFormat="1" ht="18.2" customHeight="1" x14ac:dyDescent="0.15">
      <c r="A866" s="11">
        <v>864</v>
      </c>
      <c r="B866" s="12" t="s">
        <v>127</v>
      </c>
      <c r="C866" s="12" t="s">
        <v>128</v>
      </c>
      <c r="D866" s="26">
        <v>45383</v>
      </c>
      <c r="E866" s="13" t="s">
        <v>1700</v>
      </c>
      <c r="F866" s="22">
        <v>167</v>
      </c>
      <c r="G866" s="22">
        <v>166</v>
      </c>
      <c r="H866" s="15">
        <v>51995.29</v>
      </c>
      <c r="I866" s="15">
        <v>39115.43</v>
      </c>
      <c r="J866" s="15">
        <v>0</v>
      </c>
      <c r="K866" s="15">
        <v>91110.720000000001</v>
      </c>
      <c r="L866" s="15">
        <v>424.25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91110.720000000001</v>
      </c>
      <c r="S866" s="15">
        <v>99640.65</v>
      </c>
      <c r="T866" s="15">
        <v>411.63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100052.28</v>
      </c>
      <c r="AA866" s="15">
        <v>0</v>
      </c>
      <c r="AB866" s="15">
        <v>0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8">
        <f t="shared" si="13"/>
        <v>0</v>
      </c>
      <c r="AU866" s="15">
        <v>39539.68</v>
      </c>
      <c r="AV866" s="15">
        <v>100052.28</v>
      </c>
      <c r="AW866" s="16">
        <v>85</v>
      </c>
      <c r="AX866" s="16">
        <v>300</v>
      </c>
      <c r="AY866" s="15">
        <v>516998.37</v>
      </c>
      <c r="AZ866" s="15">
        <v>95671.72</v>
      </c>
      <c r="BA866" s="14">
        <v>68.295185000000004</v>
      </c>
      <c r="BB866" s="14">
        <v>65.039318597838502</v>
      </c>
      <c r="BC866" s="14">
        <v>9.5</v>
      </c>
      <c r="BD866" s="14"/>
      <c r="BE866" s="13" t="s">
        <v>3776</v>
      </c>
      <c r="BF866" s="11"/>
      <c r="BG866" s="13" t="s">
        <v>148</v>
      </c>
      <c r="BH866" s="13" t="s">
        <v>65</v>
      </c>
      <c r="BI866" s="13" t="s">
        <v>305</v>
      </c>
      <c r="BJ866" s="13" t="s">
        <v>3777</v>
      </c>
      <c r="BK866" s="12" t="s">
        <v>2</v>
      </c>
      <c r="BL866" s="14">
        <v>739639.37606015999</v>
      </c>
      <c r="BM866" s="12" t="s">
        <v>131</v>
      </c>
      <c r="BN866" s="14"/>
      <c r="BO866" s="17">
        <v>38856</v>
      </c>
      <c r="BP866" s="17">
        <v>47987</v>
      </c>
      <c r="BQ866" s="10" t="s">
        <v>742</v>
      </c>
      <c r="BR866" s="10" t="s">
        <v>4341</v>
      </c>
      <c r="BS866" s="10">
        <v>38856</v>
      </c>
      <c r="BT866" s="10">
        <v>47987</v>
      </c>
      <c r="BU866" s="14">
        <v>39172.65</v>
      </c>
      <c r="BV866" s="14">
        <v>66.44</v>
      </c>
      <c r="BW866" s="14">
        <v>0</v>
      </c>
    </row>
    <row r="867" spans="1:75" s="2" customFormat="1" ht="18.2" customHeight="1" x14ac:dyDescent="0.15">
      <c r="A867" s="4">
        <v>865</v>
      </c>
      <c r="B867" s="5" t="s">
        <v>127</v>
      </c>
      <c r="C867" s="5" t="s">
        <v>128</v>
      </c>
      <c r="D867" s="25">
        <v>45383</v>
      </c>
      <c r="E867" s="6" t="s">
        <v>1701</v>
      </c>
      <c r="F867" s="21">
        <v>79</v>
      </c>
      <c r="G867" s="21">
        <v>78</v>
      </c>
      <c r="H867" s="8">
        <v>35010.949999999997</v>
      </c>
      <c r="I867" s="8">
        <v>22176.39</v>
      </c>
      <c r="J867" s="8">
        <v>0</v>
      </c>
      <c r="K867" s="8">
        <v>57187.34</v>
      </c>
      <c r="L867" s="8">
        <v>382.16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57187.34</v>
      </c>
      <c r="S867" s="8">
        <v>28838.29</v>
      </c>
      <c r="T867" s="8">
        <v>277.17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29115.46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f t="shared" si="13"/>
        <v>0</v>
      </c>
      <c r="AU867" s="8">
        <v>22558.55</v>
      </c>
      <c r="AV867" s="8">
        <v>29115.46</v>
      </c>
      <c r="AW867" s="9">
        <v>85</v>
      </c>
      <c r="AX867" s="9">
        <v>300</v>
      </c>
      <c r="AY867" s="8">
        <v>419001.06</v>
      </c>
      <c r="AZ867" s="8">
        <v>75464.44</v>
      </c>
      <c r="BA867" s="7">
        <v>66.469577000000001</v>
      </c>
      <c r="BB867" s="7">
        <v>50.370986646892</v>
      </c>
      <c r="BC867" s="7">
        <v>9.5</v>
      </c>
      <c r="BD867" s="7"/>
      <c r="BE867" s="6" t="s">
        <v>3776</v>
      </c>
      <c r="BF867" s="4"/>
      <c r="BG867" s="6" t="s">
        <v>137</v>
      </c>
      <c r="BH867" s="6" t="s">
        <v>9</v>
      </c>
      <c r="BI867" s="6" t="s">
        <v>200</v>
      </c>
      <c r="BJ867" s="6" t="s">
        <v>3777</v>
      </c>
      <c r="BK867" s="5" t="s">
        <v>2</v>
      </c>
      <c r="BL867" s="7">
        <v>464248.42736551998</v>
      </c>
      <c r="BM867" s="5" t="s">
        <v>131</v>
      </c>
      <c r="BN867" s="7"/>
      <c r="BO867" s="10">
        <v>38856</v>
      </c>
      <c r="BP867" s="10">
        <v>47987</v>
      </c>
      <c r="BQ867" s="10" t="s">
        <v>773</v>
      </c>
      <c r="BR867" s="10" t="s">
        <v>4370</v>
      </c>
      <c r="BS867" s="10">
        <v>38856</v>
      </c>
      <c r="BT867" s="10">
        <v>47987</v>
      </c>
      <c r="BU867" s="7">
        <v>14472.9</v>
      </c>
      <c r="BV867" s="7">
        <v>52.41</v>
      </c>
      <c r="BW867" s="7">
        <v>0</v>
      </c>
    </row>
    <row r="868" spans="1:75" s="2" customFormat="1" ht="18.2" customHeight="1" x14ac:dyDescent="0.15">
      <c r="A868" s="11">
        <v>866</v>
      </c>
      <c r="B868" s="12" t="s">
        <v>127</v>
      </c>
      <c r="C868" s="12" t="s">
        <v>128</v>
      </c>
      <c r="D868" s="26">
        <v>45383</v>
      </c>
      <c r="E868" s="13" t="s">
        <v>1702</v>
      </c>
      <c r="F868" s="22">
        <v>199</v>
      </c>
      <c r="G868" s="22">
        <v>198</v>
      </c>
      <c r="H868" s="15">
        <v>54653.83</v>
      </c>
      <c r="I868" s="15">
        <v>44512.53</v>
      </c>
      <c r="J868" s="15">
        <v>0</v>
      </c>
      <c r="K868" s="15">
        <v>99166.36</v>
      </c>
      <c r="L868" s="15">
        <v>445.98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99166.36</v>
      </c>
      <c r="S868" s="15">
        <v>128897.24</v>
      </c>
      <c r="T868" s="15">
        <v>432.68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129329.92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8">
        <f t="shared" si="13"/>
        <v>0</v>
      </c>
      <c r="AU868" s="15">
        <v>44958.51</v>
      </c>
      <c r="AV868" s="15">
        <v>129329.92</v>
      </c>
      <c r="AW868" s="16">
        <v>85</v>
      </c>
      <c r="AX868" s="16">
        <v>300</v>
      </c>
      <c r="AY868" s="15">
        <v>464999.82</v>
      </c>
      <c r="AZ868" s="15">
        <v>100567.69</v>
      </c>
      <c r="BA868" s="14">
        <v>79.818098000000006</v>
      </c>
      <c r="BB868" s="14">
        <v>78.705896901711498</v>
      </c>
      <c r="BC868" s="14">
        <v>9.5</v>
      </c>
      <c r="BD868" s="14"/>
      <c r="BE868" s="13" t="s">
        <v>3776</v>
      </c>
      <c r="BF868" s="11"/>
      <c r="BG868" s="13" t="s">
        <v>137</v>
      </c>
      <c r="BH868" s="13" t="s">
        <v>5</v>
      </c>
      <c r="BI868" s="13" t="s">
        <v>151</v>
      </c>
      <c r="BJ868" s="13" t="s">
        <v>3777</v>
      </c>
      <c r="BK868" s="12" t="s">
        <v>2</v>
      </c>
      <c r="BL868" s="14">
        <v>805035.28713807999</v>
      </c>
      <c r="BM868" s="12" t="s">
        <v>131</v>
      </c>
      <c r="BN868" s="14"/>
      <c r="BO868" s="17">
        <v>38856</v>
      </c>
      <c r="BP868" s="17">
        <v>47987</v>
      </c>
      <c r="BQ868" s="10" t="s">
        <v>754</v>
      </c>
      <c r="BR868" s="10" t="s">
        <v>4343</v>
      </c>
      <c r="BS868" s="10">
        <v>38856</v>
      </c>
      <c r="BT868" s="10">
        <v>47987</v>
      </c>
      <c r="BU868" s="14">
        <v>46941.11</v>
      </c>
      <c r="BV868" s="14">
        <v>69.84</v>
      </c>
      <c r="BW868" s="14">
        <v>0</v>
      </c>
    </row>
    <row r="869" spans="1:75" s="2" customFormat="1" ht="18.2" customHeight="1" x14ac:dyDescent="0.15">
      <c r="A869" s="4">
        <v>867</v>
      </c>
      <c r="B869" s="5" t="s">
        <v>127</v>
      </c>
      <c r="C869" s="5" t="s">
        <v>128</v>
      </c>
      <c r="D869" s="25">
        <v>45383</v>
      </c>
      <c r="E869" s="6" t="s">
        <v>1703</v>
      </c>
      <c r="F869" s="21">
        <v>174</v>
      </c>
      <c r="G869" s="21">
        <v>173</v>
      </c>
      <c r="H869" s="8">
        <v>29056.93</v>
      </c>
      <c r="I869" s="8">
        <v>22084.51</v>
      </c>
      <c r="J869" s="8">
        <v>0</v>
      </c>
      <c r="K869" s="8">
        <v>51141.440000000002</v>
      </c>
      <c r="L869" s="8">
        <v>236.18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51141.440000000002</v>
      </c>
      <c r="S869" s="8">
        <v>58990.22</v>
      </c>
      <c r="T869" s="8">
        <v>232.46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59222.68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f t="shared" si="13"/>
        <v>0</v>
      </c>
      <c r="AU869" s="8">
        <v>22320.69</v>
      </c>
      <c r="AV869" s="8">
        <v>59222.68</v>
      </c>
      <c r="AW869" s="9">
        <v>85</v>
      </c>
      <c r="AX869" s="9">
        <v>300</v>
      </c>
      <c r="AY869" s="8">
        <v>331697.64</v>
      </c>
      <c r="AZ869" s="8">
        <v>53214.53</v>
      </c>
      <c r="BA869" s="7">
        <v>59.210545000000003</v>
      </c>
      <c r="BB869" s="7">
        <v>56.903866941694297</v>
      </c>
      <c r="BC869" s="7">
        <v>9.6</v>
      </c>
      <c r="BD869" s="7"/>
      <c r="BE869" s="6" t="s">
        <v>3776</v>
      </c>
      <c r="BF869" s="4"/>
      <c r="BG869" s="6" t="s">
        <v>134</v>
      </c>
      <c r="BH869" s="6" t="s">
        <v>14</v>
      </c>
      <c r="BI869" s="6" t="s">
        <v>135</v>
      </c>
      <c r="BJ869" s="6" t="s">
        <v>3777</v>
      </c>
      <c r="BK869" s="5" t="s">
        <v>2</v>
      </c>
      <c r="BL869" s="7">
        <v>415167.64188031998</v>
      </c>
      <c r="BM869" s="5" t="s">
        <v>131</v>
      </c>
      <c r="BN869" s="7"/>
      <c r="BO869" s="10">
        <v>38857</v>
      </c>
      <c r="BP869" s="10">
        <v>47988</v>
      </c>
      <c r="BQ869" s="10" t="s">
        <v>3698</v>
      </c>
      <c r="BR869" s="10" t="s">
        <v>4322</v>
      </c>
      <c r="BS869" s="10">
        <v>38857</v>
      </c>
      <c r="BT869" s="10">
        <v>47988</v>
      </c>
      <c r="BU869" s="7">
        <v>25099.27</v>
      </c>
      <c r="BV869" s="7">
        <v>48.24</v>
      </c>
      <c r="BW869" s="7">
        <v>0</v>
      </c>
    </row>
    <row r="870" spans="1:75" s="2" customFormat="1" ht="18.2" customHeight="1" x14ac:dyDescent="0.15">
      <c r="A870" s="11">
        <v>868</v>
      </c>
      <c r="B870" s="12" t="s">
        <v>127</v>
      </c>
      <c r="C870" s="12" t="s">
        <v>128</v>
      </c>
      <c r="D870" s="26">
        <v>45383</v>
      </c>
      <c r="E870" s="13" t="s">
        <v>1704</v>
      </c>
      <c r="F870" s="22">
        <v>0</v>
      </c>
      <c r="G870" s="22">
        <v>0</v>
      </c>
      <c r="H870" s="15">
        <v>11819.12</v>
      </c>
      <c r="I870" s="15">
        <v>0</v>
      </c>
      <c r="J870" s="15">
        <v>0</v>
      </c>
      <c r="K870" s="15">
        <v>11819.12</v>
      </c>
      <c r="L870" s="15">
        <v>410.84</v>
      </c>
      <c r="M870" s="15">
        <v>0</v>
      </c>
      <c r="N870" s="15">
        <v>0</v>
      </c>
      <c r="O870" s="15">
        <v>410.84</v>
      </c>
      <c r="P870" s="15">
        <v>0</v>
      </c>
      <c r="Q870" s="15">
        <v>0</v>
      </c>
      <c r="R870" s="15">
        <v>11408.28</v>
      </c>
      <c r="S870" s="15">
        <v>0</v>
      </c>
      <c r="T870" s="15">
        <v>94.55</v>
      </c>
      <c r="U870" s="15">
        <v>0</v>
      </c>
      <c r="V870" s="15">
        <v>0</v>
      </c>
      <c r="W870" s="15">
        <v>94.55</v>
      </c>
      <c r="X870" s="15">
        <v>0</v>
      </c>
      <c r="Y870" s="15">
        <v>0</v>
      </c>
      <c r="Z870" s="15">
        <v>0</v>
      </c>
      <c r="AA870" s="15">
        <v>46.6</v>
      </c>
      <c r="AB870" s="15">
        <v>0</v>
      </c>
      <c r="AC870" s="15">
        <v>0</v>
      </c>
      <c r="AD870" s="15">
        <v>0</v>
      </c>
      <c r="AE870" s="15">
        <v>0</v>
      </c>
      <c r="AF870" s="15">
        <v>-20.72</v>
      </c>
      <c r="AG870" s="15">
        <v>24.01</v>
      </c>
      <c r="AH870" s="15">
        <v>69.599999999999994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2.464E-3</v>
      </c>
      <c r="AT870" s="8">
        <f t="shared" si="13"/>
        <v>624.87753599999996</v>
      </c>
      <c r="AU870" s="15">
        <v>0</v>
      </c>
      <c r="AV870" s="15">
        <v>0</v>
      </c>
      <c r="AW870" s="16">
        <v>25</v>
      </c>
      <c r="AX870" s="16">
        <v>240</v>
      </c>
      <c r="AY870" s="15">
        <v>299702.42</v>
      </c>
      <c r="AZ870" s="15">
        <v>53840.67</v>
      </c>
      <c r="BA870" s="14">
        <v>66.302733000000003</v>
      </c>
      <c r="BB870" s="14">
        <v>14.0488620002173</v>
      </c>
      <c r="BC870" s="14">
        <v>9.6</v>
      </c>
      <c r="BD870" s="14"/>
      <c r="BE870" s="13" t="s">
        <v>3776</v>
      </c>
      <c r="BF870" s="11"/>
      <c r="BG870" s="13" t="s">
        <v>134</v>
      </c>
      <c r="BH870" s="13" t="s">
        <v>15</v>
      </c>
      <c r="BI870" s="13" t="s">
        <v>145</v>
      </c>
      <c r="BJ870" s="13" t="s">
        <v>1</v>
      </c>
      <c r="BK870" s="12" t="s">
        <v>2</v>
      </c>
      <c r="BL870" s="14">
        <v>92612.736471840006</v>
      </c>
      <c r="BM870" s="12" t="s">
        <v>131</v>
      </c>
      <c r="BN870" s="14"/>
      <c r="BO870" s="17">
        <v>38857</v>
      </c>
      <c r="BP870" s="17">
        <v>46162</v>
      </c>
      <c r="BQ870" s="10" t="s">
        <v>4319</v>
      </c>
      <c r="BR870" s="10" t="s">
        <v>4326</v>
      </c>
      <c r="BS870" s="10">
        <v>38857</v>
      </c>
      <c r="BT870" s="10">
        <v>46162</v>
      </c>
      <c r="BU870" s="14">
        <v>0</v>
      </c>
      <c r="BV870" s="14">
        <v>46.6</v>
      </c>
      <c r="BW870" s="14">
        <v>0</v>
      </c>
    </row>
    <row r="871" spans="1:75" s="2" customFormat="1" ht="18.2" customHeight="1" x14ac:dyDescent="0.15">
      <c r="A871" s="4">
        <v>869</v>
      </c>
      <c r="B871" s="5" t="s">
        <v>127</v>
      </c>
      <c r="C871" s="5" t="s">
        <v>128</v>
      </c>
      <c r="D871" s="25">
        <v>45383</v>
      </c>
      <c r="E871" s="6" t="s">
        <v>1705</v>
      </c>
      <c r="F871" s="21">
        <v>2</v>
      </c>
      <c r="G871" s="21">
        <v>1</v>
      </c>
      <c r="H871" s="8">
        <v>13982.27</v>
      </c>
      <c r="I871" s="8">
        <v>522.65</v>
      </c>
      <c r="J871" s="8">
        <v>0</v>
      </c>
      <c r="K871" s="8">
        <v>14504.92</v>
      </c>
      <c r="L871" s="8">
        <v>526.79</v>
      </c>
      <c r="M871" s="8">
        <v>0</v>
      </c>
      <c r="N871" s="8">
        <v>490.13</v>
      </c>
      <c r="O871" s="8">
        <v>0</v>
      </c>
      <c r="P871" s="8">
        <v>0</v>
      </c>
      <c r="Q871" s="8">
        <v>0</v>
      </c>
      <c r="R871" s="8">
        <v>14014.79</v>
      </c>
      <c r="S871" s="8">
        <v>114.83</v>
      </c>
      <c r="T871" s="8">
        <v>110.69</v>
      </c>
      <c r="U871" s="8">
        <v>0</v>
      </c>
      <c r="V871" s="8">
        <v>114.83</v>
      </c>
      <c r="W871" s="8">
        <v>0</v>
      </c>
      <c r="X871" s="8">
        <v>0</v>
      </c>
      <c r="Y871" s="8">
        <v>0</v>
      </c>
      <c r="Z871" s="8">
        <v>110.69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23.21</v>
      </c>
      <c r="AG871" s="8">
        <v>0</v>
      </c>
      <c r="AH871" s="8">
        <v>0</v>
      </c>
      <c r="AI871" s="8">
        <v>50.67</v>
      </c>
      <c r="AJ871" s="8">
        <v>0</v>
      </c>
      <c r="AK871" s="8">
        <v>0</v>
      </c>
      <c r="AL871" s="8">
        <v>41.78</v>
      </c>
      <c r="AM871" s="8">
        <v>0</v>
      </c>
      <c r="AN871" s="8">
        <v>30.79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f t="shared" si="13"/>
        <v>751.41</v>
      </c>
      <c r="AU871" s="8">
        <v>559.30999999999995</v>
      </c>
      <c r="AV871" s="8">
        <v>110.69</v>
      </c>
      <c r="AW871" s="9">
        <v>85</v>
      </c>
      <c r="AX871" s="9">
        <v>300</v>
      </c>
      <c r="AY871" s="8">
        <v>467002.8</v>
      </c>
      <c r="AZ871" s="8">
        <v>72963.460000000006</v>
      </c>
      <c r="BA871" s="7">
        <v>57.662989000000003</v>
      </c>
      <c r="BB871" s="7">
        <v>11.075882114243401</v>
      </c>
      <c r="BC871" s="7">
        <v>9.5</v>
      </c>
      <c r="BD871" s="7"/>
      <c r="BE871" s="6" t="s">
        <v>3776</v>
      </c>
      <c r="BF871" s="4"/>
      <c r="BG871" s="6" t="s">
        <v>134</v>
      </c>
      <c r="BH871" s="6" t="s">
        <v>56</v>
      </c>
      <c r="BI871" s="6" t="s">
        <v>144</v>
      </c>
      <c r="BJ871" s="6" t="s">
        <v>3</v>
      </c>
      <c r="BK871" s="5" t="s">
        <v>2</v>
      </c>
      <c r="BL871" s="7">
        <v>113772.45763412</v>
      </c>
      <c r="BM871" s="5" t="s">
        <v>131</v>
      </c>
      <c r="BN871" s="7"/>
      <c r="BO871" s="10">
        <v>38857</v>
      </c>
      <c r="BP871" s="10">
        <v>47988</v>
      </c>
      <c r="BQ871" s="10" t="s">
        <v>811</v>
      </c>
      <c r="BR871" s="10" t="s">
        <v>4323</v>
      </c>
      <c r="BS871" s="10">
        <v>38857</v>
      </c>
      <c r="BT871" s="10">
        <v>47988</v>
      </c>
      <c r="BU871" s="7">
        <v>181.85</v>
      </c>
      <c r="BV871" s="7">
        <v>50.67</v>
      </c>
      <c r="BW871" s="7">
        <v>0</v>
      </c>
    </row>
    <row r="872" spans="1:75" s="2" customFormat="1" ht="18.2" customHeight="1" x14ac:dyDescent="0.15">
      <c r="A872" s="11">
        <v>870</v>
      </c>
      <c r="B872" s="12" t="s">
        <v>127</v>
      </c>
      <c r="C872" s="12" t="s">
        <v>128</v>
      </c>
      <c r="D872" s="26">
        <v>45383</v>
      </c>
      <c r="E872" s="13" t="s">
        <v>69</v>
      </c>
      <c r="F872" s="22">
        <v>147</v>
      </c>
      <c r="G872" s="22">
        <v>146</v>
      </c>
      <c r="H872" s="15">
        <v>25061.32</v>
      </c>
      <c r="I872" s="15">
        <v>17502.759999999998</v>
      </c>
      <c r="J872" s="15">
        <v>0</v>
      </c>
      <c r="K872" s="15">
        <v>42564.08</v>
      </c>
      <c r="L872" s="15">
        <v>203.65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42564.08</v>
      </c>
      <c r="S872" s="15">
        <v>41330.47</v>
      </c>
      <c r="T872" s="15">
        <v>200.49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41530.959999999999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8">
        <f t="shared" si="13"/>
        <v>0</v>
      </c>
      <c r="AU872" s="15">
        <v>17706.41</v>
      </c>
      <c r="AV872" s="15">
        <v>41530.959999999999</v>
      </c>
      <c r="AW872" s="16">
        <v>85</v>
      </c>
      <c r="AX872" s="16">
        <v>300</v>
      </c>
      <c r="AY872" s="15">
        <v>304998.84000000003</v>
      </c>
      <c r="AZ872" s="15">
        <v>45891.15</v>
      </c>
      <c r="BA872" s="14">
        <v>55.537785999999997</v>
      </c>
      <c r="BB872" s="14">
        <v>51.511342956689496</v>
      </c>
      <c r="BC872" s="14">
        <v>9.6</v>
      </c>
      <c r="BD872" s="14"/>
      <c r="BE872" s="13" t="s">
        <v>3776</v>
      </c>
      <c r="BF872" s="11"/>
      <c r="BG872" s="13" t="s">
        <v>142</v>
      </c>
      <c r="BH872" s="13" t="s">
        <v>7</v>
      </c>
      <c r="BI872" s="13" t="s">
        <v>352</v>
      </c>
      <c r="BJ872" s="13" t="s">
        <v>3777</v>
      </c>
      <c r="BK872" s="12" t="s">
        <v>2</v>
      </c>
      <c r="BL872" s="14">
        <v>345536.39323424001</v>
      </c>
      <c r="BM872" s="12" t="s">
        <v>131</v>
      </c>
      <c r="BN872" s="14"/>
      <c r="BO872" s="17">
        <v>38860</v>
      </c>
      <c r="BP872" s="17">
        <v>47991</v>
      </c>
      <c r="BQ872" s="10" t="s">
        <v>3698</v>
      </c>
      <c r="BR872" s="10" t="s">
        <v>4322</v>
      </c>
      <c r="BS872" s="10" t="s">
        <v>4308</v>
      </c>
      <c r="BT872" s="10" t="s">
        <v>4308</v>
      </c>
      <c r="BU872" s="14">
        <v>18280.82</v>
      </c>
      <c r="BV872" s="14">
        <v>41.6</v>
      </c>
      <c r="BW872" s="14">
        <v>0</v>
      </c>
    </row>
    <row r="873" spans="1:75" s="2" customFormat="1" ht="18.2" customHeight="1" x14ac:dyDescent="0.15">
      <c r="A873" s="4">
        <v>871</v>
      </c>
      <c r="B873" s="5" t="s">
        <v>127</v>
      </c>
      <c r="C873" s="5" t="s">
        <v>128</v>
      </c>
      <c r="D873" s="25">
        <v>45383</v>
      </c>
      <c r="E873" s="6" t="s">
        <v>1706</v>
      </c>
      <c r="F873" s="21">
        <v>154</v>
      </c>
      <c r="G873" s="21">
        <v>153</v>
      </c>
      <c r="H873" s="8">
        <v>50817.85</v>
      </c>
      <c r="I873" s="8">
        <v>36705.97</v>
      </c>
      <c r="J873" s="8">
        <v>0</v>
      </c>
      <c r="K873" s="8">
        <v>87523.82</v>
      </c>
      <c r="L873" s="8">
        <v>414.68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87523.82</v>
      </c>
      <c r="S873" s="8">
        <v>88037.54</v>
      </c>
      <c r="T873" s="8">
        <v>402.31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88439.85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f t="shared" si="13"/>
        <v>0</v>
      </c>
      <c r="AU873" s="8">
        <v>37120.65</v>
      </c>
      <c r="AV873" s="8">
        <v>88439.85</v>
      </c>
      <c r="AW873" s="9">
        <v>85</v>
      </c>
      <c r="AX873" s="9">
        <v>300</v>
      </c>
      <c r="AY873" s="8">
        <v>517000.36</v>
      </c>
      <c r="AZ873" s="8">
        <v>93509.2</v>
      </c>
      <c r="BA873" s="7">
        <v>66.760765000000006</v>
      </c>
      <c r="BB873" s="7">
        <v>62.487511163845902</v>
      </c>
      <c r="BC873" s="7">
        <v>9.5</v>
      </c>
      <c r="BD873" s="7"/>
      <c r="BE873" s="6" t="s">
        <v>3776</v>
      </c>
      <c r="BF873" s="4"/>
      <c r="BG873" s="6" t="s">
        <v>137</v>
      </c>
      <c r="BH873" s="6" t="s">
        <v>9</v>
      </c>
      <c r="BI873" s="6" t="s">
        <v>200</v>
      </c>
      <c r="BJ873" s="6" t="s">
        <v>3777</v>
      </c>
      <c r="BK873" s="5" t="s">
        <v>2</v>
      </c>
      <c r="BL873" s="7">
        <v>710520.82142696006</v>
      </c>
      <c r="BM873" s="5" t="s">
        <v>131</v>
      </c>
      <c r="BN873" s="7"/>
      <c r="BO873" s="10">
        <v>38860</v>
      </c>
      <c r="BP873" s="10">
        <v>47991</v>
      </c>
      <c r="BQ873" s="10" t="s">
        <v>757</v>
      </c>
      <c r="BR873" s="10" t="s">
        <v>4336</v>
      </c>
      <c r="BS873" s="10">
        <v>38860</v>
      </c>
      <c r="BT873" s="10">
        <v>47991</v>
      </c>
      <c r="BU873" s="7">
        <v>35159.699999999997</v>
      </c>
      <c r="BV873" s="7">
        <v>64.94</v>
      </c>
      <c r="BW873" s="7">
        <v>0</v>
      </c>
    </row>
    <row r="874" spans="1:75" s="2" customFormat="1" ht="18.2" customHeight="1" x14ac:dyDescent="0.15">
      <c r="A874" s="11">
        <v>872</v>
      </c>
      <c r="B874" s="12" t="s">
        <v>127</v>
      </c>
      <c r="C874" s="12" t="s">
        <v>128</v>
      </c>
      <c r="D874" s="26">
        <v>45383</v>
      </c>
      <c r="E874" s="13" t="s">
        <v>1707</v>
      </c>
      <c r="F874" s="22">
        <v>115</v>
      </c>
      <c r="G874" s="22">
        <v>114</v>
      </c>
      <c r="H874" s="15">
        <v>41964.17</v>
      </c>
      <c r="I874" s="15">
        <v>25646.400000000001</v>
      </c>
      <c r="J874" s="15">
        <v>0</v>
      </c>
      <c r="K874" s="15">
        <v>67610.570000000007</v>
      </c>
      <c r="L874" s="15">
        <v>342.38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67610.570000000007</v>
      </c>
      <c r="S874" s="15">
        <v>51258</v>
      </c>
      <c r="T874" s="15">
        <v>332.22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51590.22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8">
        <f t="shared" si="13"/>
        <v>0</v>
      </c>
      <c r="AU874" s="15">
        <v>25988.78</v>
      </c>
      <c r="AV874" s="15">
        <v>51590.22</v>
      </c>
      <c r="AW874" s="16">
        <v>85</v>
      </c>
      <c r="AX874" s="16">
        <v>300</v>
      </c>
      <c r="AY874" s="15">
        <v>422997.58</v>
      </c>
      <c r="AZ874" s="15">
        <v>77212.399999999994</v>
      </c>
      <c r="BA874" s="14">
        <v>67.376272999999998</v>
      </c>
      <c r="BB874" s="14">
        <v>58.997625018851998</v>
      </c>
      <c r="BC874" s="14">
        <v>9.5</v>
      </c>
      <c r="BD874" s="14"/>
      <c r="BE874" s="13" t="s">
        <v>3776</v>
      </c>
      <c r="BF874" s="11"/>
      <c r="BG874" s="13" t="s">
        <v>148</v>
      </c>
      <c r="BH874" s="13" t="s">
        <v>65</v>
      </c>
      <c r="BI874" s="13" t="s">
        <v>205</v>
      </c>
      <c r="BJ874" s="13" t="s">
        <v>3777</v>
      </c>
      <c r="BK874" s="12" t="s">
        <v>2</v>
      </c>
      <c r="BL874" s="14">
        <v>548864.50035595999</v>
      </c>
      <c r="BM874" s="12" t="s">
        <v>131</v>
      </c>
      <c r="BN874" s="14"/>
      <c r="BO874" s="17">
        <v>38860</v>
      </c>
      <c r="BP874" s="17">
        <v>47991</v>
      </c>
      <c r="BQ874" s="10" t="s">
        <v>746</v>
      </c>
      <c r="BR874" s="10" t="s">
        <v>4331</v>
      </c>
      <c r="BS874" s="10">
        <v>38860</v>
      </c>
      <c r="BT874" s="10">
        <v>47991</v>
      </c>
      <c r="BU874" s="14">
        <v>21804.97</v>
      </c>
      <c r="BV874" s="14">
        <v>53.62</v>
      </c>
      <c r="BW874" s="14">
        <v>0</v>
      </c>
    </row>
    <row r="875" spans="1:75" s="2" customFormat="1" ht="18.2" customHeight="1" x14ac:dyDescent="0.15">
      <c r="A875" s="4">
        <v>873</v>
      </c>
      <c r="B875" s="5" t="s">
        <v>127</v>
      </c>
      <c r="C875" s="5" t="s">
        <v>128</v>
      </c>
      <c r="D875" s="25">
        <v>45383</v>
      </c>
      <c r="E875" s="6" t="s">
        <v>1708</v>
      </c>
      <c r="F875" s="21">
        <v>167</v>
      </c>
      <c r="G875" s="21">
        <v>166</v>
      </c>
      <c r="H875" s="8">
        <v>29134.75</v>
      </c>
      <c r="I875" s="8">
        <v>21710.74</v>
      </c>
      <c r="J875" s="8">
        <v>0</v>
      </c>
      <c r="K875" s="8">
        <v>50845.49</v>
      </c>
      <c r="L875" s="8">
        <v>236.76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50845.49</v>
      </c>
      <c r="S875" s="8">
        <v>56282.7</v>
      </c>
      <c r="T875" s="8">
        <v>233.08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56515.78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f t="shared" si="13"/>
        <v>0</v>
      </c>
      <c r="AU875" s="8">
        <v>21947.5</v>
      </c>
      <c r="AV875" s="8">
        <v>56515.78</v>
      </c>
      <c r="AW875" s="9">
        <v>85</v>
      </c>
      <c r="AX875" s="9">
        <v>300</v>
      </c>
      <c r="AY875" s="8">
        <v>333902.02</v>
      </c>
      <c r="AZ875" s="8">
        <v>53351.41</v>
      </c>
      <c r="BA875" s="7">
        <v>58.981487999999999</v>
      </c>
      <c r="BB875" s="7">
        <v>56.211122785491902</v>
      </c>
      <c r="BC875" s="7">
        <v>9.6</v>
      </c>
      <c r="BD875" s="7"/>
      <c r="BE875" s="6" t="s">
        <v>3776</v>
      </c>
      <c r="BF875" s="4"/>
      <c r="BG875" s="6" t="s">
        <v>142</v>
      </c>
      <c r="BH875" s="6" t="s">
        <v>23</v>
      </c>
      <c r="BI875" s="6" t="s">
        <v>195</v>
      </c>
      <c r="BJ875" s="6" t="s">
        <v>3777</v>
      </c>
      <c r="BK875" s="5" t="s">
        <v>2</v>
      </c>
      <c r="BL875" s="7">
        <v>412765.11149371997</v>
      </c>
      <c r="BM875" s="5" t="s">
        <v>131</v>
      </c>
      <c r="BN875" s="7"/>
      <c r="BO875" s="10">
        <v>38862</v>
      </c>
      <c r="BP875" s="10">
        <v>47993</v>
      </c>
      <c r="BQ875" s="10" t="s">
        <v>757</v>
      </c>
      <c r="BR875" s="10" t="s">
        <v>4336</v>
      </c>
      <c r="BS875" s="10">
        <v>38862</v>
      </c>
      <c r="BT875" s="10">
        <v>47993</v>
      </c>
      <c r="BU875" s="7">
        <v>24160.49</v>
      </c>
      <c r="BV875" s="7">
        <v>48.36</v>
      </c>
      <c r="BW875" s="7">
        <v>0</v>
      </c>
    </row>
    <row r="876" spans="1:75" s="2" customFormat="1" ht="18.2" customHeight="1" x14ac:dyDescent="0.15">
      <c r="A876" s="11">
        <v>874</v>
      </c>
      <c r="B876" s="12" t="s">
        <v>127</v>
      </c>
      <c r="C876" s="12" t="s">
        <v>128</v>
      </c>
      <c r="D876" s="26">
        <v>45383</v>
      </c>
      <c r="E876" s="13" t="s">
        <v>1709</v>
      </c>
      <c r="F876" s="22">
        <v>122</v>
      </c>
      <c r="G876" s="22">
        <v>121</v>
      </c>
      <c r="H876" s="15">
        <v>30453.18</v>
      </c>
      <c r="I876" s="15">
        <v>19124.71</v>
      </c>
      <c r="J876" s="15">
        <v>0</v>
      </c>
      <c r="K876" s="15">
        <v>49577.89</v>
      </c>
      <c r="L876" s="15">
        <v>247.54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49577.89</v>
      </c>
      <c r="S876" s="15">
        <v>39890.550000000003</v>
      </c>
      <c r="T876" s="15">
        <v>243.63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40134.18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8">
        <f t="shared" si="13"/>
        <v>0</v>
      </c>
      <c r="AU876" s="15">
        <v>19372.25</v>
      </c>
      <c r="AV876" s="15">
        <v>40134.18</v>
      </c>
      <c r="AW876" s="16">
        <v>85</v>
      </c>
      <c r="AX876" s="16">
        <v>300</v>
      </c>
      <c r="AY876" s="15">
        <v>443899.27</v>
      </c>
      <c r="AZ876" s="15">
        <v>55772.73</v>
      </c>
      <c r="BA876" s="14">
        <v>46.379530000000003</v>
      </c>
      <c r="BB876" s="14">
        <v>41.228020155938196</v>
      </c>
      <c r="BC876" s="14">
        <v>9.6</v>
      </c>
      <c r="BD876" s="14"/>
      <c r="BE876" s="13" t="s">
        <v>3776</v>
      </c>
      <c r="BF876" s="11"/>
      <c r="BG876" s="13" t="s">
        <v>137</v>
      </c>
      <c r="BH876" s="13" t="s">
        <v>18</v>
      </c>
      <c r="BI876" s="13" t="s">
        <v>189</v>
      </c>
      <c r="BJ876" s="13" t="s">
        <v>3777</v>
      </c>
      <c r="BK876" s="12" t="s">
        <v>2</v>
      </c>
      <c r="BL876" s="14">
        <v>402474.69920092</v>
      </c>
      <c r="BM876" s="12" t="s">
        <v>131</v>
      </c>
      <c r="BN876" s="14"/>
      <c r="BO876" s="17">
        <v>38862</v>
      </c>
      <c r="BP876" s="17">
        <v>47993</v>
      </c>
      <c r="BQ876" s="10" t="s">
        <v>779</v>
      </c>
      <c r="BR876" s="10" t="s">
        <v>4360</v>
      </c>
      <c r="BS876" s="10">
        <v>38862</v>
      </c>
      <c r="BT876" s="10">
        <v>47993</v>
      </c>
      <c r="BU876" s="14">
        <v>18765.89</v>
      </c>
      <c r="BV876" s="14">
        <v>50.56</v>
      </c>
      <c r="BW876" s="14">
        <v>0</v>
      </c>
    </row>
    <row r="877" spans="1:75" s="2" customFormat="1" ht="18.2" customHeight="1" x14ac:dyDescent="0.15">
      <c r="A877" s="4">
        <v>875</v>
      </c>
      <c r="B877" s="5" t="s">
        <v>127</v>
      </c>
      <c r="C877" s="5" t="s">
        <v>128</v>
      </c>
      <c r="D877" s="25">
        <v>45383</v>
      </c>
      <c r="E877" s="6" t="s">
        <v>1710</v>
      </c>
      <c r="F877" s="21">
        <v>139</v>
      </c>
      <c r="G877" s="21">
        <v>138</v>
      </c>
      <c r="H877" s="8">
        <v>25028.43</v>
      </c>
      <c r="I877" s="8">
        <v>16963.669999999998</v>
      </c>
      <c r="J877" s="8">
        <v>0</v>
      </c>
      <c r="K877" s="8">
        <v>41992.1</v>
      </c>
      <c r="L877" s="8">
        <v>203.46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41992.1</v>
      </c>
      <c r="S877" s="8">
        <v>38745.550000000003</v>
      </c>
      <c r="T877" s="8">
        <v>200.23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38945.78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f t="shared" si="13"/>
        <v>0</v>
      </c>
      <c r="AU877" s="8">
        <v>17167.13</v>
      </c>
      <c r="AV877" s="8">
        <v>38945.78</v>
      </c>
      <c r="AW877" s="9">
        <v>85</v>
      </c>
      <c r="AX877" s="9">
        <v>300</v>
      </c>
      <c r="AY877" s="8">
        <v>282603.27</v>
      </c>
      <c r="AZ877" s="8">
        <v>45839.12</v>
      </c>
      <c r="BA877" s="7">
        <v>59.875335999999997</v>
      </c>
      <c r="BB877" s="7">
        <v>54.850335190675601</v>
      </c>
      <c r="BC877" s="7">
        <v>9.6</v>
      </c>
      <c r="BD877" s="7"/>
      <c r="BE877" s="6" t="s">
        <v>3776</v>
      </c>
      <c r="BF877" s="4"/>
      <c r="BG877" s="6" t="s">
        <v>137</v>
      </c>
      <c r="BH877" s="6" t="s">
        <v>18</v>
      </c>
      <c r="BI877" s="6" t="s">
        <v>189</v>
      </c>
      <c r="BJ877" s="6" t="s">
        <v>3777</v>
      </c>
      <c r="BK877" s="5" t="s">
        <v>2</v>
      </c>
      <c r="BL877" s="7">
        <v>340893.04357879999</v>
      </c>
      <c r="BM877" s="5" t="s">
        <v>131</v>
      </c>
      <c r="BN877" s="7"/>
      <c r="BO877" s="10">
        <v>38862</v>
      </c>
      <c r="BP877" s="10">
        <v>47993</v>
      </c>
      <c r="BQ877" s="10" t="s">
        <v>3828</v>
      </c>
      <c r="BR877" s="10" t="s">
        <v>4344</v>
      </c>
      <c r="BS877" s="10">
        <v>38862</v>
      </c>
      <c r="BT877" s="10">
        <v>47993</v>
      </c>
      <c r="BU877" s="7">
        <v>17171.78</v>
      </c>
      <c r="BV877" s="7">
        <v>41.56</v>
      </c>
      <c r="BW877" s="7">
        <v>0</v>
      </c>
    </row>
    <row r="878" spans="1:75" s="2" customFormat="1" ht="18.2" customHeight="1" x14ac:dyDescent="0.15">
      <c r="A878" s="11">
        <v>876</v>
      </c>
      <c r="B878" s="12" t="s">
        <v>127</v>
      </c>
      <c r="C878" s="12" t="s">
        <v>128</v>
      </c>
      <c r="D878" s="26">
        <v>45383</v>
      </c>
      <c r="E878" s="13" t="s">
        <v>1711</v>
      </c>
      <c r="F878" s="22">
        <v>163</v>
      </c>
      <c r="G878" s="22">
        <v>162</v>
      </c>
      <c r="H878" s="15">
        <v>39314.400000000001</v>
      </c>
      <c r="I878" s="15">
        <v>29227.65</v>
      </c>
      <c r="J878" s="15">
        <v>0</v>
      </c>
      <c r="K878" s="15">
        <v>68542.05</v>
      </c>
      <c r="L878" s="15">
        <v>320.81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68542.05</v>
      </c>
      <c r="S878" s="15">
        <v>73164.45</v>
      </c>
      <c r="T878" s="15">
        <v>311.24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73475.69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8">
        <f t="shared" si="13"/>
        <v>0</v>
      </c>
      <c r="AU878" s="15">
        <v>29548.46</v>
      </c>
      <c r="AV878" s="15">
        <v>73475.69</v>
      </c>
      <c r="AW878" s="16">
        <v>85</v>
      </c>
      <c r="AX878" s="16">
        <v>300</v>
      </c>
      <c r="AY878" s="15">
        <v>443899.27</v>
      </c>
      <c r="AZ878" s="15">
        <v>72341.75</v>
      </c>
      <c r="BA878" s="14">
        <v>60.158009</v>
      </c>
      <c r="BB878" s="14">
        <v>56.998251504538501</v>
      </c>
      <c r="BC878" s="14">
        <v>9.5</v>
      </c>
      <c r="BD878" s="14"/>
      <c r="BE878" s="13" t="s">
        <v>3776</v>
      </c>
      <c r="BF878" s="11"/>
      <c r="BG878" s="13" t="s">
        <v>137</v>
      </c>
      <c r="BH878" s="13" t="s">
        <v>18</v>
      </c>
      <c r="BI878" s="13" t="s">
        <v>189</v>
      </c>
      <c r="BJ878" s="13" t="s">
        <v>3777</v>
      </c>
      <c r="BK878" s="12" t="s">
        <v>2</v>
      </c>
      <c r="BL878" s="14">
        <v>556426.28107739997</v>
      </c>
      <c r="BM878" s="12" t="s">
        <v>131</v>
      </c>
      <c r="BN878" s="14"/>
      <c r="BO878" s="17">
        <v>38862</v>
      </c>
      <c r="BP878" s="17">
        <v>47993</v>
      </c>
      <c r="BQ878" s="10" t="s">
        <v>756</v>
      </c>
      <c r="BR878" s="10" t="s">
        <v>4337</v>
      </c>
      <c r="BS878" s="10">
        <v>38862</v>
      </c>
      <c r="BT878" s="10">
        <v>47993</v>
      </c>
      <c r="BU878" s="14">
        <v>29265.24</v>
      </c>
      <c r="BV878" s="14">
        <v>50.24</v>
      </c>
      <c r="BW878" s="14">
        <v>0</v>
      </c>
    </row>
    <row r="879" spans="1:75" s="2" customFormat="1" ht="18.2" customHeight="1" x14ac:dyDescent="0.15">
      <c r="A879" s="4">
        <v>877</v>
      </c>
      <c r="B879" s="5" t="s">
        <v>127</v>
      </c>
      <c r="C879" s="5" t="s">
        <v>128</v>
      </c>
      <c r="D879" s="25">
        <v>45383</v>
      </c>
      <c r="E879" s="6" t="s">
        <v>1712</v>
      </c>
      <c r="F879" s="21">
        <v>161</v>
      </c>
      <c r="G879" s="21">
        <v>160</v>
      </c>
      <c r="H879" s="8">
        <v>27074.87</v>
      </c>
      <c r="I879" s="8">
        <v>22191.01</v>
      </c>
      <c r="J879" s="8">
        <v>0</v>
      </c>
      <c r="K879" s="8">
        <v>49265.88</v>
      </c>
      <c r="L879" s="8">
        <v>246.38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49265.88</v>
      </c>
      <c r="S879" s="8">
        <v>51885.79</v>
      </c>
      <c r="T879" s="8">
        <v>216.6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52102.39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f t="shared" si="13"/>
        <v>0</v>
      </c>
      <c r="AU879" s="8">
        <v>22437.39</v>
      </c>
      <c r="AV879" s="8">
        <v>52102.39</v>
      </c>
      <c r="AW879" s="9">
        <v>85</v>
      </c>
      <c r="AX879" s="9">
        <v>300</v>
      </c>
      <c r="AY879" s="8">
        <v>251026.97</v>
      </c>
      <c r="AZ879" s="8">
        <v>52572.26</v>
      </c>
      <c r="BA879" s="7">
        <v>77.284415999999993</v>
      </c>
      <c r="BB879" s="7">
        <v>72.423836535200905</v>
      </c>
      <c r="BC879" s="7">
        <v>9.6</v>
      </c>
      <c r="BD879" s="7"/>
      <c r="BE879" s="6" t="s">
        <v>3776</v>
      </c>
      <c r="BF879" s="4"/>
      <c r="BG879" s="6" t="s">
        <v>142</v>
      </c>
      <c r="BH879" s="6" t="s">
        <v>23</v>
      </c>
      <c r="BI879" s="6" t="s">
        <v>195</v>
      </c>
      <c r="BJ879" s="6" t="s">
        <v>3777</v>
      </c>
      <c r="BK879" s="5" t="s">
        <v>2</v>
      </c>
      <c r="BL879" s="7">
        <v>399941.79328464001</v>
      </c>
      <c r="BM879" s="5" t="s">
        <v>131</v>
      </c>
      <c r="BN879" s="7"/>
      <c r="BO879" s="10">
        <v>38863</v>
      </c>
      <c r="BP879" s="10">
        <v>47994</v>
      </c>
      <c r="BQ879" s="10" t="s">
        <v>754</v>
      </c>
      <c r="BR879" s="10" t="s">
        <v>4343</v>
      </c>
      <c r="BS879" s="10">
        <v>38863</v>
      </c>
      <c r="BT879" s="10">
        <v>47994</v>
      </c>
      <c r="BU879" s="7">
        <v>22456.82</v>
      </c>
      <c r="BV879" s="7">
        <v>47.66</v>
      </c>
      <c r="BW879" s="7">
        <v>0</v>
      </c>
    </row>
    <row r="880" spans="1:75" s="2" customFormat="1" ht="18.2" customHeight="1" x14ac:dyDescent="0.15">
      <c r="A880" s="11">
        <v>878</v>
      </c>
      <c r="B880" s="12" t="s">
        <v>127</v>
      </c>
      <c r="C880" s="12" t="s">
        <v>128</v>
      </c>
      <c r="D880" s="26">
        <v>45383</v>
      </c>
      <c r="E880" s="13" t="s">
        <v>1713</v>
      </c>
      <c r="F880" s="22">
        <v>0</v>
      </c>
      <c r="G880" s="22">
        <v>0</v>
      </c>
      <c r="H880" s="15">
        <v>11288.94</v>
      </c>
      <c r="I880" s="15">
        <v>0</v>
      </c>
      <c r="J880" s="15">
        <v>0</v>
      </c>
      <c r="K880" s="15">
        <v>11288.94</v>
      </c>
      <c r="L880" s="15">
        <v>358.99</v>
      </c>
      <c r="M880" s="15">
        <v>0</v>
      </c>
      <c r="N880" s="15">
        <v>0</v>
      </c>
      <c r="O880" s="15">
        <v>358.99</v>
      </c>
      <c r="P880" s="15">
        <v>0</v>
      </c>
      <c r="Q880" s="15">
        <v>0</v>
      </c>
      <c r="R880" s="15">
        <v>10929.95</v>
      </c>
      <c r="S880" s="15">
        <v>0</v>
      </c>
      <c r="T880" s="15">
        <v>90.31</v>
      </c>
      <c r="U880" s="15">
        <v>0</v>
      </c>
      <c r="V880" s="15">
        <v>0</v>
      </c>
      <c r="W880" s="15">
        <v>90.31</v>
      </c>
      <c r="X880" s="15">
        <v>0</v>
      </c>
      <c r="Y880" s="15">
        <v>0</v>
      </c>
      <c r="Z880" s="15">
        <v>0</v>
      </c>
      <c r="AA880" s="15">
        <v>46.25</v>
      </c>
      <c r="AB880" s="15">
        <v>0</v>
      </c>
      <c r="AC880" s="15">
        <v>0</v>
      </c>
      <c r="AD880" s="15">
        <v>0</v>
      </c>
      <c r="AE880" s="15">
        <v>0</v>
      </c>
      <c r="AF880" s="15">
        <v>-19.41</v>
      </c>
      <c r="AG880" s="15">
        <v>24.78</v>
      </c>
      <c r="AH880" s="15">
        <v>64.63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252.46</v>
      </c>
      <c r="AQ880" s="15">
        <v>0</v>
      </c>
      <c r="AR880" s="15">
        <v>251.37</v>
      </c>
      <c r="AS880" s="15">
        <v>0</v>
      </c>
      <c r="AT880" s="8">
        <f t="shared" si="13"/>
        <v>566.64</v>
      </c>
      <c r="AU880" s="15">
        <v>0</v>
      </c>
      <c r="AV880" s="15">
        <v>0</v>
      </c>
      <c r="AW880" s="16">
        <v>85</v>
      </c>
      <c r="AX880" s="16">
        <v>300</v>
      </c>
      <c r="AY880" s="15">
        <v>251026.97</v>
      </c>
      <c r="AZ880" s="15">
        <v>51018.57</v>
      </c>
      <c r="BA880" s="14">
        <v>75.000397000000007</v>
      </c>
      <c r="BB880" s="14">
        <v>16.0676904348779</v>
      </c>
      <c r="BC880" s="14">
        <v>9.6</v>
      </c>
      <c r="BD880" s="14"/>
      <c r="BE880" s="13" t="s">
        <v>3776</v>
      </c>
      <c r="BF880" s="11"/>
      <c r="BG880" s="13" t="s">
        <v>142</v>
      </c>
      <c r="BH880" s="13" t="s">
        <v>23</v>
      </c>
      <c r="BI880" s="13" t="s">
        <v>195</v>
      </c>
      <c r="BJ880" s="13" t="s">
        <v>1</v>
      </c>
      <c r="BK880" s="12" t="s">
        <v>2</v>
      </c>
      <c r="BL880" s="14">
        <v>88729.640138600007</v>
      </c>
      <c r="BM880" s="12" t="s">
        <v>131</v>
      </c>
      <c r="BN880" s="14"/>
      <c r="BO880" s="17">
        <v>38863</v>
      </c>
      <c r="BP880" s="17">
        <v>47994</v>
      </c>
      <c r="BQ880" s="10" t="s">
        <v>4319</v>
      </c>
      <c r="BR880" s="10" t="s">
        <v>4326</v>
      </c>
      <c r="BS880" s="10">
        <v>38863</v>
      </c>
      <c r="BT880" s="10">
        <v>47994</v>
      </c>
      <c r="BU880" s="14">
        <v>0</v>
      </c>
      <c r="BV880" s="14">
        <v>46.25</v>
      </c>
      <c r="BW880" s="14">
        <v>0</v>
      </c>
    </row>
    <row r="881" spans="1:75" s="2" customFormat="1" ht="18.2" customHeight="1" x14ac:dyDescent="0.15">
      <c r="A881" s="4">
        <v>879</v>
      </c>
      <c r="B881" s="5" t="s">
        <v>127</v>
      </c>
      <c r="C881" s="5" t="s">
        <v>128</v>
      </c>
      <c r="D881" s="25">
        <v>45383</v>
      </c>
      <c r="E881" s="6" t="s">
        <v>1714</v>
      </c>
      <c r="F881" s="21">
        <v>183</v>
      </c>
      <c r="G881" s="21">
        <v>182</v>
      </c>
      <c r="H881" s="8">
        <v>32155.94</v>
      </c>
      <c r="I881" s="8">
        <v>25009.360000000001</v>
      </c>
      <c r="J881" s="8">
        <v>0</v>
      </c>
      <c r="K881" s="8">
        <v>57165.3</v>
      </c>
      <c r="L881" s="8">
        <v>261.37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57165.3</v>
      </c>
      <c r="S881" s="8">
        <v>69379.48</v>
      </c>
      <c r="T881" s="8">
        <v>257.25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69636.73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v>0</v>
      </c>
      <c r="AS881" s="8">
        <v>0</v>
      </c>
      <c r="AT881" s="8">
        <f t="shared" si="13"/>
        <v>0</v>
      </c>
      <c r="AU881" s="8">
        <v>25270.73</v>
      </c>
      <c r="AV881" s="8">
        <v>69636.73</v>
      </c>
      <c r="AW881" s="9">
        <v>85</v>
      </c>
      <c r="AX881" s="9">
        <v>300</v>
      </c>
      <c r="AY881" s="8">
        <v>280425.34000000003</v>
      </c>
      <c r="AZ881" s="8">
        <v>58889.82</v>
      </c>
      <c r="BA881" s="7">
        <v>77.495884000000004</v>
      </c>
      <c r="BB881" s="7">
        <v>75.226507019807499</v>
      </c>
      <c r="BC881" s="7">
        <v>9.6</v>
      </c>
      <c r="BD881" s="7"/>
      <c r="BE881" s="6" t="s">
        <v>3776</v>
      </c>
      <c r="BF881" s="4"/>
      <c r="BG881" s="6" t="s">
        <v>142</v>
      </c>
      <c r="BH881" s="6" t="s">
        <v>23</v>
      </c>
      <c r="BI881" s="6" t="s">
        <v>195</v>
      </c>
      <c r="BJ881" s="6" t="s">
        <v>3777</v>
      </c>
      <c r="BK881" s="5" t="s">
        <v>2</v>
      </c>
      <c r="BL881" s="7">
        <v>464069.50602839998</v>
      </c>
      <c r="BM881" s="5" t="s">
        <v>131</v>
      </c>
      <c r="BN881" s="7"/>
      <c r="BO881" s="10">
        <v>38863</v>
      </c>
      <c r="BP881" s="10">
        <v>47994</v>
      </c>
      <c r="BQ881" s="10" t="s">
        <v>746</v>
      </c>
      <c r="BR881" s="10" t="s">
        <v>4331</v>
      </c>
      <c r="BS881" s="10">
        <v>38863</v>
      </c>
      <c r="BT881" s="10">
        <v>47994</v>
      </c>
      <c r="BU881" s="7">
        <v>28454.82</v>
      </c>
      <c r="BV881" s="7">
        <v>53.39</v>
      </c>
      <c r="BW881" s="7">
        <v>0</v>
      </c>
    </row>
    <row r="882" spans="1:75" s="2" customFormat="1" ht="18.2" customHeight="1" x14ac:dyDescent="0.15">
      <c r="A882" s="11">
        <v>880</v>
      </c>
      <c r="B882" s="12" t="s">
        <v>127</v>
      </c>
      <c r="C882" s="12" t="s">
        <v>128</v>
      </c>
      <c r="D882" s="26">
        <v>45383</v>
      </c>
      <c r="E882" s="13" t="s">
        <v>1715</v>
      </c>
      <c r="F882" s="22">
        <v>158</v>
      </c>
      <c r="G882" s="22">
        <v>157</v>
      </c>
      <c r="H882" s="15">
        <v>34836.089999999997</v>
      </c>
      <c r="I882" s="15">
        <v>25262.639999999999</v>
      </c>
      <c r="J882" s="15">
        <v>0</v>
      </c>
      <c r="K882" s="15">
        <v>60098.73</v>
      </c>
      <c r="L882" s="15">
        <v>283.14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60098.73</v>
      </c>
      <c r="S882" s="15">
        <v>62944.67</v>
      </c>
      <c r="T882" s="15">
        <v>278.69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63223.360000000001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8">
        <f t="shared" si="13"/>
        <v>0</v>
      </c>
      <c r="AU882" s="15">
        <v>25545.78</v>
      </c>
      <c r="AV882" s="15">
        <v>63223.360000000001</v>
      </c>
      <c r="AW882" s="16">
        <v>85</v>
      </c>
      <c r="AX882" s="16">
        <v>300</v>
      </c>
      <c r="AY882" s="15">
        <v>371198.83</v>
      </c>
      <c r="AZ882" s="15">
        <v>63796.51</v>
      </c>
      <c r="BA882" s="14">
        <v>63.422885999999998</v>
      </c>
      <c r="BB882" s="14">
        <v>59.746762033452598</v>
      </c>
      <c r="BC882" s="14">
        <v>9.6</v>
      </c>
      <c r="BD882" s="14"/>
      <c r="BE882" s="13" t="s">
        <v>3776</v>
      </c>
      <c r="BF882" s="11"/>
      <c r="BG882" s="13" t="s">
        <v>134</v>
      </c>
      <c r="BH882" s="13" t="s">
        <v>15</v>
      </c>
      <c r="BI882" s="13" t="s">
        <v>145</v>
      </c>
      <c r="BJ882" s="13" t="s">
        <v>3777</v>
      </c>
      <c r="BK882" s="12" t="s">
        <v>2</v>
      </c>
      <c r="BL882" s="14">
        <v>487883.17290444003</v>
      </c>
      <c r="BM882" s="12" t="s">
        <v>131</v>
      </c>
      <c r="BN882" s="14"/>
      <c r="BO882" s="17">
        <v>38863</v>
      </c>
      <c r="BP882" s="17">
        <v>47994</v>
      </c>
      <c r="BQ882" s="10" t="s">
        <v>756</v>
      </c>
      <c r="BR882" s="10" t="s">
        <v>4337</v>
      </c>
      <c r="BS882" s="10">
        <v>38863</v>
      </c>
      <c r="BT882" s="10">
        <v>47994</v>
      </c>
      <c r="BU882" s="14">
        <v>27168.1</v>
      </c>
      <c r="BV882" s="14">
        <v>57.83</v>
      </c>
      <c r="BW882" s="14">
        <v>0</v>
      </c>
    </row>
    <row r="883" spans="1:75" s="2" customFormat="1" ht="18.2" customHeight="1" x14ac:dyDescent="0.15">
      <c r="A883" s="4">
        <v>881</v>
      </c>
      <c r="B883" s="5" t="s">
        <v>127</v>
      </c>
      <c r="C883" s="5" t="s">
        <v>128</v>
      </c>
      <c r="D883" s="25">
        <v>45383</v>
      </c>
      <c r="E883" s="6" t="s">
        <v>1716</v>
      </c>
      <c r="F883" s="21">
        <v>144</v>
      </c>
      <c r="G883" s="21">
        <v>143</v>
      </c>
      <c r="H883" s="8">
        <v>23364.55</v>
      </c>
      <c r="I883" s="8">
        <v>16141.92</v>
      </c>
      <c r="J883" s="8">
        <v>0</v>
      </c>
      <c r="K883" s="8">
        <v>39506.47</v>
      </c>
      <c r="L883" s="8">
        <v>189.9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39506.47</v>
      </c>
      <c r="S883" s="8">
        <v>37596.019999999997</v>
      </c>
      <c r="T883" s="8">
        <v>186.92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37782.94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f t="shared" si="13"/>
        <v>0</v>
      </c>
      <c r="AU883" s="8">
        <v>16331.82</v>
      </c>
      <c r="AV883" s="8">
        <v>37782.94</v>
      </c>
      <c r="AW883" s="9">
        <v>85</v>
      </c>
      <c r="AX883" s="9">
        <v>300</v>
      </c>
      <c r="AY883" s="8">
        <v>330001.25</v>
      </c>
      <c r="AZ883" s="8">
        <v>42788.44</v>
      </c>
      <c r="BA883" s="7">
        <v>47.848301999999997</v>
      </c>
      <c r="BB883" s="7">
        <v>44.178229155209699</v>
      </c>
      <c r="BC883" s="7">
        <v>9.6</v>
      </c>
      <c r="BD883" s="7"/>
      <c r="BE883" s="6" t="s">
        <v>3776</v>
      </c>
      <c r="BF883" s="4"/>
      <c r="BG883" s="6" t="s">
        <v>202</v>
      </c>
      <c r="BH883" s="6" t="s">
        <v>29</v>
      </c>
      <c r="BI883" s="6" t="s">
        <v>203</v>
      </c>
      <c r="BJ883" s="6" t="s">
        <v>3777</v>
      </c>
      <c r="BK883" s="5" t="s">
        <v>2</v>
      </c>
      <c r="BL883" s="7">
        <v>320714.62964116002</v>
      </c>
      <c r="BM883" s="5" t="s">
        <v>131</v>
      </c>
      <c r="BN883" s="7"/>
      <c r="BO883" s="10">
        <v>38863</v>
      </c>
      <c r="BP883" s="10">
        <v>47994</v>
      </c>
      <c r="BQ883" s="10" t="s">
        <v>746</v>
      </c>
      <c r="BR883" s="10" t="s">
        <v>4331</v>
      </c>
      <c r="BS883" s="10">
        <v>38863</v>
      </c>
      <c r="BT883" s="10">
        <v>47994</v>
      </c>
      <c r="BU883" s="7">
        <v>16955.560000000001</v>
      </c>
      <c r="BV883" s="7">
        <v>38.79</v>
      </c>
      <c r="BW883" s="7">
        <v>0</v>
      </c>
    </row>
    <row r="884" spans="1:75" s="2" customFormat="1" ht="18.2" customHeight="1" x14ac:dyDescent="0.15">
      <c r="A884" s="11">
        <v>882</v>
      </c>
      <c r="B884" s="12" t="s">
        <v>127</v>
      </c>
      <c r="C884" s="12" t="s">
        <v>128</v>
      </c>
      <c r="D884" s="26">
        <v>45383</v>
      </c>
      <c r="E884" s="13" t="s">
        <v>1717</v>
      </c>
      <c r="F884" s="22">
        <v>0</v>
      </c>
      <c r="G884" s="22">
        <v>0</v>
      </c>
      <c r="H884" s="15">
        <v>48491.93</v>
      </c>
      <c r="I884" s="15">
        <v>0</v>
      </c>
      <c r="J884" s="15">
        <v>0</v>
      </c>
      <c r="K884" s="15">
        <v>48491.93</v>
      </c>
      <c r="L884" s="15">
        <v>487.87</v>
      </c>
      <c r="M884" s="15">
        <v>0</v>
      </c>
      <c r="N884" s="15">
        <v>0</v>
      </c>
      <c r="O884" s="15">
        <v>487.87</v>
      </c>
      <c r="P884" s="15">
        <v>0</v>
      </c>
      <c r="Q884" s="15">
        <v>0</v>
      </c>
      <c r="R884" s="15">
        <v>48004.06</v>
      </c>
      <c r="S884" s="15">
        <v>0</v>
      </c>
      <c r="T884" s="15">
        <v>383.89</v>
      </c>
      <c r="U884" s="15">
        <v>0</v>
      </c>
      <c r="V884" s="15">
        <v>0</v>
      </c>
      <c r="W884" s="15">
        <v>383.89</v>
      </c>
      <c r="X884" s="15">
        <v>0</v>
      </c>
      <c r="Y884" s="15">
        <v>0</v>
      </c>
      <c r="Z884" s="15">
        <v>0</v>
      </c>
      <c r="AA884" s="15">
        <v>69.290000000000006</v>
      </c>
      <c r="AB884" s="15">
        <v>0</v>
      </c>
      <c r="AC884" s="15">
        <v>0</v>
      </c>
      <c r="AD884" s="15">
        <v>0</v>
      </c>
      <c r="AE884" s="15">
        <v>0</v>
      </c>
      <c r="AF884" s="15">
        <v>-38.78</v>
      </c>
      <c r="AG884" s="15">
        <v>47.05</v>
      </c>
      <c r="AH884" s="15">
        <v>127.39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0.96082400000000001</v>
      </c>
      <c r="AT884" s="8">
        <f t="shared" si="13"/>
        <v>1075.7491759999998</v>
      </c>
      <c r="AU884" s="15">
        <v>0</v>
      </c>
      <c r="AV884" s="15">
        <v>0</v>
      </c>
      <c r="AW884" s="16">
        <v>85</v>
      </c>
      <c r="AX884" s="16">
        <v>300</v>
      </c>
      <c r="AY884" s="15">
        <v>515002.29</v>
      </c>
      <c r="AZ884" s="15">
        <v>99778.79</v>
      </c>
      <c r="BA884" s="14">
        <v>71.496493000000001</v>
      </c>
      <c r="BB884" s="14">
        <v>34.397309686372999</v>
      </c>
      <c r="BC884" s="14">
        <v>9.5</v>
      </c>
      <c r="BD884" s="14"/>
      <c r="BE884" s="13" t="s">
        <v>3776</v>
      </c>
      <c r="BF884" s="11"/>
      <c r="BG884" s="13" t="s">
        <v>146</v>
      </c>
      <c r="BH884" s="13" t="s">
        <v>46</v>
      </c>
      <c r="BI884" s="13" t="s">
        <v>221</v>
      </c>
      <c r="BJ884" s="13" t="s">
        <v>1</v>
      </c>
      <c r="BK884" s="12" t="s">
        <v>2</v>
      </c>
      <c r="BL884" s="14">
        <v>389698.30319368001</v>
      </c>
      <c r="BM884" s="12" t="s">
        <v>131</v>
      </c>
      <c r="BN884" s="14"/>
      <c r="BO884" s="17">
        <v>38863</v>
      </c>
      <c r="BP884" s="17">
        <v>47994</v>
      </c>
      <c r="BQ884" s="10" t="s">
        <v>4319</v>
      </c>
      <c r="BR884" s="10" t="s">
        <v>4326</v>
      </c>
      <c r="BS884" s="10">
        <v>38863</v>
      </c>
      <c r="BT884" s="10">
        <v>47994</v>
      </c>
      <c r="BU884" s="14">
        <v>0</v>
      </c>
      <c r="BV884" s="14">
        <v>69.290000000000006</v>
      </c>
      <c r="BW884" s="14">
        <v>0</v>
      </c>
    </row>
    <row r="885" spans="1:75" s="2" customFormat="1" ht="18.2" customHeight="1" x14ac:dyDescent="0.15">
      <c r="A885" s="4">
        <v>883</v>
      </c>
      <c r="B885" s="5" t="s">
        <v>127</v>
      </c>
      <c r="C885" s="5" t="s">
        <v>128</v>
      </c>
      <c r="D885" s="25">
        <v>45383</v>
      </c>
      <c r="E885" s="6" t="s">
        <v>1718</v>
      </c>
      <c r="F885" s="21">
        <v>179</v>
      </c>
      <c r="G885" s="21">
        <v>178</v>
      </c>
      <c r="H885" s="8">
        <v>39540.18</v>
      </c>
      <c r="I885" s="8">
        <v>30744.06</v>
      </c>
      <c r="J885" s="8">
        <v>0</v>
      </c>
      <c r="K885" s="8">
        <v>70284.240000000005</v>
      </c>
      <c r="L885" s="8">
        <v>322.67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70284.240000000005</v>
      </c>
      <c r="S885" s="8">
        <v>82201.64</v>
      </c>
      <c r="T885" s="8">
        <v>313.02999999999997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82514.67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v>0</v>
      </c>
      <c r="AS885" s="8">
        <v>0</v>
      </c>
      <c r="AT885" s="8">
        <f t="shared" si="13"/>
        <v>0</v>
      </c>
      <c r="AU885" s="8">
        <v>31066.73</v>
      </c>
      <c r="AV885" s="8">
        <v>82514.67</v>
      </c>
      <c r="AW885" s="9">
        <v>85</v>
      </c>
      <c r="AX885" s="9">
        <v>300</v>
      </c>
      <c r="AY885" s="8">
        <v>367640.69</v>
      </c>
      <c r="AZ885" s="8">
        <v>72759.320000000007</v>
      </c>
      <c r="BA885" s="7">
        <v>73.033268000000007</v>
      </c>
      <c r="BB885" s="7">
        <v>70.548869012194203</v>
      </c>
      <c r="BC885" s="7">
        <v>9.5</v>
      </c>
      <c r="BD885" s="7"/>
      <c r="BE885" s="6" t="s">
        <v>3776</v>
      </c>
      <c r="BF885" s="4"/>
      <c r="BG885" s="6" t="s">
        <v>134</v>
      </c>
      <c r="BH885" s="6" t="s">
        <v>15</v>
      </c>
      <c r="BI885" s="6" t="s">
        <v>145</v>
      </c>
      <c r="BJ885" s="6" t="s">
        <v>3777</v>
      </c>
      <c r="BK885" s="5" t="s">
        <v>2</v>
      </c>
      <c r="BL885" s="7">
        <v>570569.42827872001</v>
      </c>
      <c r="BM885" s="5" t="s">
        <v>131</v>
      </c>
      <c r="BN885" s="7"/>
      <c r="BO885" s="10">
        <v>38863</v>
      </c>
      <c r="BP885" s="10">
        <v>47994</v>
      </c>
      <c r="BQ885" s="10" t="s">
        <v>740</v>
      </c>
      <c r="BR885" s="10" t="s">
        <v>4339</v>
      </c>
      <c r="BS885" s="10">
        <v>38863</v>
      </c>
      <c r="BT885" s="10">
        <v>47994</v>
      </c>
      <c r="BU885" s="7">
        <v>31520.19</v>
      </c>
      <c r="BV885" s="7">
        <v>50.53</v>
      </c>
      <c r="BW885" s="7">
        <v>0</v>
      </c>
    </row>
    <row r="886" spans="1:75" s="2" customFormat="1" ht="18.2" customHeight="1" x14ac:dyDescent="0.15">
      <c r="A886" s="11">
        <v>884</v>
      </c>
      <c r="B886" s="12" t="s">
        <v>127</v>
      </c>
      <c r="C886" s="12" t="s">
        <v>128</v>
      </c>
      <c r="D886" s="26">
        <v>45383</v>
      </c>
      <c r="E886" s="13" t="s">
        <v>1719</v>
      </c>
      <c r="F886" s="22">
        <v>166</v>
      </c>
      <c r="G886" s="22">
        <v>165</v>
      </c>
      <c r="H886" s="15">
        <v>15991.98</v>
      </c>
      <c r="I886" s="15">
        <v>51170.94</v>
      </c>
      <c r="J886" s="15">
        <v>0</v>
      </c>
      <c r="K886" s="15">
        <v>67162.92</v>
      </c>
      <c r="L886" s="15">
        <v>556.64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67162.92</v>
      </c>
      <c r="S886" s="15">
        <v>61401.9</v>
      </c>
      <c r="T886" s="15">
        <v>126.6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61528.5</v>
      </c>
      <c r="AA886" s="15">
        <v>0</v>
      </c>
      <c r="AB886" s="15">
        <v>0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8">
        <f t="shared" si="13"/>
        <v>0</v>
      </c>
      <c r="AU886" s="15">
        <v>51727.58</v>
      </c>
      <c r="AV886" s="15">
        <v>61528.5</v>
      </c>
      <c r="AW886" s="16">
        <v>25</v>
      </c>
      <c r="AX886" s="16">
        <v>240</v>
      </c>
      <c r="AY886" s="15">
        <v>341002.26</v>
      </c>
      <c r="AZ886" s="15">
        <v>73298.679999999993</v>
      </c>
      <c r="BA886" s="14">
        <v>79.322166999999993</v>
      </c>
      <c r="BB886" s="14">
        <v>72.682186861313696</v>
      </c>
      <c r="BC886" s="14">
        <v>9.5</v>
      </c>
      <c r="BD886" s="14"/>
      <c r="BE886" s="13" t="s">
        <v>3776</v>
      </c>
      <c r="BF886" s="11"/>
      <c r="BG886" s="13" t="s">
        <v>134</v>
      </c>
      <c r="BH886" s="13" t="s">
        <v>56</v>
      </c>
      <c r="BI886" s="13" t="s">
        <v>332</v>
      </c>
      <c r="BJ886" s="13" t="s">
        <v>3777</v>
      </c>
      <c r="BK886" s="12" t="s">
        <v>2</v>
      </c>
      <c r="BL886" s="14">
        <v>545230.46512176003</v>
      </c>
      <c r="BM886" s="12" t="s">
        <v>131</v>
      </c>
      <c r="BN886" s="14"/>
      <c r="BO886" s="17">
        <v>38863</v>
      </c>
      <c r="BP886" s="17">
        <v>46168</v>
      </c>
      <c r="BQ886" s="10" t="s">
        <v>742</v>
      </c>
      <c r="BR886" s="10" t="s">
        <v>4341</v>
      </c>
      <c r="BS886" s="10">
        <v>38863</v>
      </c>
      <c r="BT886" s="10">
        <v>46168</v>
      </c>
      <c r="BU886" s="14">
        <v>28450.34</v>
      </c>
      <c r="BV886" s="14">
        <v>48.52</v>
      </c>
      <c r="BW886" s="14">
        <v>0</v>
      </c>
    </row>
    <row r="887" spans="1:75" s="2" customFormat="1" ht="18.2" customHeight="1" x14ac:dyDescent="0.15">
      <c r="A887" s="4">
        <v>885</v>
      </c>
      <c r="B887" s="5" t="s">
        <v>127</v>
      </c>
      <c r="C887" s="5" t="s">
        <v>128</v>
      </c>
      <c r="D887" s="25">
        <v>45383</v>
      </c>
      <c r="E887" s="6" t="s">
        <v>1720</v>
      </c>
      <c r="F887" s="21">
        <v>172</v>
      </c>
      <c r="G887" s="21">
        <v>171</v>
      </c>
      <c r="H887" s="8">
        <v>36808.089999999997</v>
      </c>
      <c r="I887" s="8">
        <v>27819.33</v>
      </c>
      <c r="J887" s="8">
        <v>0</v>
      </c>
      <c r="K887" s="8">
        <v>64627.42</v>
      </c>
      <c r="L887" s="8">
        <v>299.14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64627.42</v>
      </c>
      <c r="S887" s="8">
        <v>73686.27</v>
      </c>
      <c r="T887" s="8">
        <v>294.45999999999998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73980.73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f t="shared" si="13"/>
        <v>0</v>
      </c>
      <c r="AU887" s="8">
        <v>28118.47</v>
      </c>
      <c r="AV887" s="8">
        <v>73980.73</v>
      </c>
      <c r="AW887" s="9">
        <v>85</v>
      </c>
      <c r="AX887" s="9">
        <v>300</v>
      </c>
      <c r="AY887" s="8">
        <v>320000.02</v>
      </c>
      <c r="AZ887" s="8">
        <v>67404.429999999993</v>
      </c>
      <c r="BA887" s="7">
        <v>77.659526</v>
      </c>
      <c r="BB887" s="7">
        <v>74.460014034729198</v>
      </c>
      <c r="BC887" s="7">
        <v>9.6</v>
      </c>
      <c r="BD887" s="7"/>
      <c r="BE887" s="6" t="s">
        <v>3776</v>
      </c>
      <c r="BF887" s="4"/>
      <c r="BG887" s="6" t="s">
        <v>177</v>
      </c>
      <c r="BH887" s="6" t="s">
        <v>12</v>
      </c>
      <c r="BI887" s="6" t="s">
        <v>374</v>
      </c>
      <c r="BJ887" s="6" t="s">
        <v>3777</v>
      </c>
      <c r="BK887" s="5" t="s">
        <v>2</v>
      </c>
      <c r="BL887" s="7">
        <v>524647.20512775995</v>
      </c>
      <c r="BM887" s="5" t="s">
        <v>131</v>
      </c>
      <c r="BN887" s="7"/>
      <c r="BO887" s="10">
        <v>38866</v>
      </c>
      <c r="BP887" s="10">
        <v>47997</v>
      </c>
      <c r="BQ887" s="10" t="s">
        <v>757</v>
      </c>
      <c r="BR887" s="10" t="s">
        <v>4336</v>
      </c>
      <c r="BS887" s="10">
        <v>38866</v>
      </c>
      <c r="BT887" s="10">
        <v>47997</v>
      </c>
      <c r="BU887" s="7">
        <v>30744.39</v>
      </c>
      <c r="BV887" s="7">
        <v>61.1</v>
      </c>
      <c r="BW887" s="7">
        <v>0</v>
      </c>
    </row>
    <row r="888" spans="1:75" s="2" customFormat="1" ht="18.2" customHeight="1" x14ac:dyDescent="0.15">
      <c r="A888" s="11">
        <v>886</v>
      </c>
      <c r="B888" s="12" t="s">
        <v>127</v>
      </c>
      <c r="C888" s="12" t="s">
        <v>128</v>
      </c>
      <c r="D888" s="26">
        <v>45383</v>
      </c>
      <c r="E888" s="13" t="s">
        <v>1721</v>
      </c>
      <c r="F888" s="22">
        <v>184</v>
      </c>
      <c r="G888" s="22">
        <v>183</v>
      </c>
      <c r="H888" s="15">
        <v>43214.41</v>
      </c>
      <c r="I888" s="15">
        <v>34023.93</v>
      </c>
      <c r="J888" s="15">
        <v>0</v>
      </c>
      <c r="K888" s="15">
        <v>77238.34</v>
      </c>
      <c r="L888" s="15">
        <v>352.66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77238.34</v>
      </c>
      <c r="S888" s="15">
        <v>92734.03</v>
      </c>
      <c r="T888" s="15">
        <v>342.11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93076.14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8">
        <f t="shared" si="13"/>
        <v>0</v>
      </c>
      <c r="AU888" s="15">
        <v>34376.589999999997</v>
      </c>
      <c r="AV888" s="15">
        <v>93076.14</v>
      </c>
      <c r="AW888" s="16">
        <v>85</v>
      </c>
      <c r="AX888" s="16">
        <v>300</v>
      </c>
      <c r="AY888" s="15">
        <v>435997.99</v>
      </c>
      <c r="AZ888" s="15">
        <v>79520.23</v>
      </c>
      <c r="BA888" s="14">
        <v>67.202144000000004</v>
      </c>
      <c r="BB888" s="14">
        <v>65.273730307381697</v>
      </c>
      <c r="BC888" s="14">
        <v>9.5</v>
      </c>
      <c r="BD888" s="14"/>
      <c r="BE888" s="13" t="s">
        <v>3776</v>
      </c>
      <c r="BF888" s="11"/>
      <c r="BG888" s="13" t="s">
        <v>148</v>
      </c>
      <c r="BH888" s="13" t="s">
        <v>65</v>
      </c>
      <c r="BI888" s="13" t="s">
        <v>205</v>
      </c>
      <c r="BJ888" s="13" t="s">
        <v>3777</v>
      </c>
      <c r="BK888" s="12" t="s">
        <v>2</v>
      </c>
      <c r="BL888" s="14">
        <v>627023.00679351995</v>
      </c>
      <c r="BM888" s="12" t="s">
        <v>131</v>
      </c>
      <c r="BN888" s="14"/>
      <c r="BO888" s="17">
        <v>38868</v>
      </c>
      <c r="BP888" s="17">
        <v>47999</v>
      </c>
      <c r="BQ888" s="10" t="s">
        <v>742</v>
      </c>
      <c r="BR888" s="10" t="s">
        <v>4341</v>
      </c>
      <c r="BS888" s="10">
        <v>38868</v>
      </c>
      <c r="BT888" s="10">
        <v>47999</v>
      </c>
      <c r="BU888" s="14">
        <v>35558.65</v>
      </c>
      <c r="BV888" s="14">
        <v>55.22</v>
      </c>
      <c r="BW888" s="14">
        <v>0</v>
      </c>
    </row>
    <row r="889" spans="1:75" s="2" customFormat="1" ht="18.2" customHeight="1" x14ac:dyDescent="0.15">
      <c r="A889" s="4">
        <v>887</v>
      </c>
      <c r="B889" s="5" t="s">
        <v>127</v>
      </c>
      <c r="C889" s="5" t="s">
        <v>128</v>
      </c>
      <c r="D889" s="25">
        <v>45383</v>
      </c>
      <c r="E889" s="6" t="s">
        <v>1722</v>
      </c>
      <c r="F889" s="21">
        <v>109</v>
      </c>
      <c r="G889" s="21">
        <v>108</v>
      </c>
      <c r="H889" s="8">
        <v>10533.91</v>
      </c>
      <c r="I889" s="8">
        <v>26359.17</v>
      </c>
      <c r="J889" s="8">
        <v>0</v>
      </c>
      <c r="K889" s="8">
        <v>36893.08</v>
      </c>
      <c r="L889" s="8">
        <v>366.14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36893.08</v>
      </c>
      <c r="S889" s="8">
        <v>21937.53</v>
      </c>
      <c r="T889" s="8">
        <v>84.27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22021.8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f t="shared" si="13"/>
        <v>0</v>
      </c>
      <c r="AU889" s="8">
        <v>26725.31</v>
      </c>
      <c r="AV889" s="8">
        <v>22021.8</v>
      </c>
      <c r="AW889" s="9">
        <v>25</v>
      </c>
      <c r="AX889" s="9">
        <v>240</v>
      </c>
      <c r="AY889" s="8">
        <v>364499.86</v>
      </c>
      <c r="AZ889" s="8">
        <v>47983.54</v>
      </c>
      <c r="BA889" s="7">
        <v>48.504821</v>
      </c>
      <c r="BB889" s="7">
        <v>37.293877057396799</v>
      </c>
      <c r="BC889" s="7">
        <v>9.6</v>
      </c>
      <c r="BD889" s="7"/>
      <c r="BE889" s="6" t="s">
        <v>3776</v>
      </c>
      <c r="BF889" s="4"/>
      <c r="BG889" s="6" t="s">
        <v>134</v>
      </c>
      <c r="BH889" s="6" t="s">
        <v>22</v>
      </c>
      <c r="BI889" s="6" t="s">
        <v>136</v>
      </c>
      <c r="BJ889" s="6" t="s">
        <v>3777</v>
      </c>
      <c r="BK889" s="5" t="s">
        <v>2</v>
      </c>
      <c r="BL889" s="7">
        <v>299499.05644623999</v>
      </c>
      <c r="BM889" s="5" t="s">
        <v>131</v>
      </c>
      <c r="BN889" s="7"/>
      <c r="BO889" s="10">
        <v>38868</v>
      </c>
      <c r="BP889" s="10">
        <v>46173</v>
      </c>
      <c r="BQ889" s="10" t="s">
        <v>747</v>
      </c>
      <c r="BR889" s="10" t="s">
        <v>4327</v>
      </c>
      <c r="BS889" s="10">
        <v>38868</v>
      </c>
      <c r="BT889" s="10">
        <v>46173</v>
      </c>
      <c r="BU889" s="7">
        <v>13921.2</v>
      </c>
      <c r="BV889" s="7">
        <v>41.53</v>
      </c>
      <c r="BW889" s="7">
        <v>0</v>
      </c>
    </row>
    <row r="890" spans="1:75" s="2" customFormat="1" ht="18.2" customHeight="1" x14ac:dyDescent="0.15">
      <c r="A890" s="11">
        <v>888</v>
      </c>
      <c r="B890" s="12" t="s">
        <v>127</v>
      </c>
      <c r="C890" s="12" t="s">
        <v>128</v>
      </c>
      <c r="D890" s="26">
        <v>45383</v>
      </c>
      <c r="E890" s="13" t="s">
        <v>1723</v>
      </c>
      <c r="F890" s="22">
        <v>156</v>
      </c>
      <c r="G890" s="22">
        <v>155</v>
      </c>
      <c r="H890" s="15">
        <v>11695.84</v>
      </c>
      <c r="I890" s="15">
        <v>8068.24</v>
      </c>
      <c r="J890" s="15">
        <v>0</v>
      </c>
      <c r="K890" s="15">
        <v>19764.080000000002</v>
      </c>
      <c r="L890" s="15">
        <v>92.43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19764.080000000002</v>
      </c>
      <c r="S890" s="15">
        <v>21214.35</v>
      </c>
      <c r="T890" s="15">
        <v>96.49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21310.84</v>
      </c>
      <c r="AA890" s="15">
        <v>0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8">
        <f t="shared" si="13"/>
        <v>0</v>
      </c>
      <c r="AU890" s="15">
        <v>8160.67</v>
      </c>
      <c r="AV890" s="15">
        <v>21310.84</v>
      </c>
      <c r="AW890" s="16">
        <v>86</v>
      </c>
      <c r="AX890" s="16">
        <v>300</v>
      </c>
      <c r="AY890" s="15">
        <v>323001.52</v>
      </c>
      <c r="AZ890" s="15">
        <v>20952.580000000002</v>
      </c>
      <c r="BA890" s="14">
        <v>23.88673</v>
      </c>
      <c r="BB890" s="14">
        <v>22.531795256641399</v>
      </c>
      <c r="BC890" s="14">
        <v>9.9</v>
      </c>
      <c r="BD890" s="14"/>
      <c r="BE890" s="13" t="s">
        <v>3776</v>
      </c>
      <c r="BF890" s="11"/>
      <c r="BG890" s="13" t="s">
        <v>177</v>
      </c>
      <c r="BH890" s="13" t="s">
        <v>53</v>
      </c>
      <c r="BI890" s="13" t="s">
        <v>323</v>
      </c>
      <c r="BJ890" s="13" t="s">
        <v>3777</v>
      </c>
      <c r="BK890" s="12" t="s">
        <v>2</v>
      </c>
      <c r="BL890" s="14">
        <v>160445.35483423999</v>
      </c>
      <c r="BM890" s="12" t="s">
        <v>131</v>
      </c>
      <c r="BN890" s="14"/>
      <c r="BO890" s="17">
        <v>38870</v>
      </c>
      <c r="BP890" s="17">
        <v>48001</v>
      </c>
      <c r="BQ890" s="10" t="s">
        <v>742</v>
      </c>
      <c r="BR890" s="10" t="s">
        <v>4341</v>
      </c>
      <c r="BS890" s="10">
        <v>38870</v>
      </c>
      <c r="BT890" s="10">
        <v>48001</v>
      </c>
      <c r="BU890" s="14">
        <v>12650.04</v>
      </c>
      <c r="BV890" s="14">
        <v>34.53</v>
      </c>
      <c r="BW890" s="14">
        <v>0</v>
      </c>
    </row>
    <row r="891" spans="1:75" s="2" customFormat="1" ht="18.2" customHeight="1" x14ac:dyDescent="0.15">
      <c r="A891" s="4">
        <v>889</v>
      </c>
      <c r="B891" s="5" t="s">
        <v>127</v>
      </c>
      <c r="C891" s="5" t="s">
        <v>128</v>
      </c>
      <c r="D891" s="25">
        <v>45383</v>
      </c>
      <c r="E891" s="6" t="s">
        <v>1724</v>
      </c>
      <c r="F891" s="21">
        <v>0</v>
      </c>
      <c r="G891" s="21">
        <v>0</v>
      </c>
      <c r="H891" s="8">
        <v>13372.22</v>
      </c>
      <c r="I891" s="8">
        <v>0</v>
      </c>
      <c r="J891" s="8">
        <v>0</v>
      </c>
      <c r="K891" s="8">
        <v>13372.22</v>
      </c>
      <c r="L891" s="8">
        <v>105.71</v>
      </c>
      <c r="M891" s="8">
        <v>0</v>
      </c>
      <c r="N891" s="8">
        <v>0</v>
      </c>
      <c r="O891" s="8">
        <v>105.71</v>
      </c>
      <c r="P891" s="8">
        <v>0</v>
      </c>
      <c r="Q891" s="8">
        <v>0</v>
      </c>
      <c r="R891" s="8">
        <v>13266.51</v>
      </c>
      <c r="S891" s="8">
        <v>0</v>
      </c>
      <c r="T891" s="8">
        <v>110.32</v>
      </c>
      <c r="U891" s="8">
        <v>0</v>
      </c>
      <c r="V891" s="8">
        <v>0</v>
      </c>
      <c r="W891" s="8">
        <v>110.32</v>
      </c>
      <c r="X891" s="8">
        <v>0</v>
      </c>
      <c r="Y891" s="8">
        <v>0</v>
      </c>
      <c r="Z891" s="8">
        <v>0</v>
      </c>
      <c r="AA891" s="8">
        <v>39.49</v>
      </c>
      <c r="AB891" s="8">
        <v>0</v>
      </c>
      <c r="AC891" s="8">
        <v>0</v>
      </c>
      <c r="AD891" s="8">
        <v>0</v>
      </c>
      <c r="AE891" s="8">
        <v>0</v>
      </c>
      <c r="AF891" s="8">
        <v>-11.92</v>
      </c>
      <c r="AG891" s="8">
        <v>12.78</v>
      </c>
      <c r="AH891" s="8">
        <v>36.42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v>0</v>
      </c>
      <c r="AS891" s="8">
        <v>0.85858299999999999</v>
      </c>
      <c r="AT891" s="8">
        <f t="shared" si="13"/>
        <v>291.941417</v>
      </c>
      <c r="AU891" s="8">
        <v>0</v>
      </c>
      <c r="AV891" s="8">
        <v>0</v>
      </c>
      <c r="AW891" s="9">
        <v>86</v>
      </c>
      <c r="AX891" s="9">
        <v>300</v>
      </c>
      <c r="AY891" s="8">
        <v>268998.18</v>
      </c>
      <c r="AZ891" s="8">
        <v>23958.98</v>
      </c>
      <c r="BA891" s="7">
        <v>32.797651999999999</v>
      </c>
      <c r="BB891" s="7">
        <v>18.160638651333201</v>
      </c>
      <c r="BC891" s="7">
        <v>9.9</v>
      </c>
      <c r="BD891" s="7"/>
      <c r="BE891" s="6" t="s">
        <v>3776</v>
      </c>
      <c r="BF891" s="4"/>
      <c r="BG891" s="6" t="s">
        <v>142</v>
      </c>
      <c r="BH891" s="6" t="s">
        <v>7</v>
      </c>
      <c r="BI891" s="6" t="s">
        <v>190</v>
      </c>
      <c r="BJ891" s="6" t="s">
        <v>1</v>
      </c>
      <c r="BK891" s="5" t="s">
        <v>2</v>
      </c>
      <c r="BL891" s="7">
        <v>107697.89964228</v>
      </c>
      <c r="BM891" s="5" t="s">
        <v>131</v>
      </c>
      <c r="BN891" s="7"/>
      <c r="BO891" s="10">
        <v>38870</v>
      </c>
      <c r="BP891" s="10">
        <v>48001</v>
      </c>
      <c r="BQ891" s="10" t="s">
        <v>4319</v>
      </c>
      <c r="BR891" s="10" t="s">
        <v>4326</v>
      </c>
      <c r="BS891" s="10">
        <v>38870</v>
      </c>
      <c r="BT891" s="10">
        <v>48001</v>
      </c>
      <c r="BU891" s="7">
        <v>0</v>
      </c>
      <c r="BV891" s="7">
        <v>39.49</v>
      </c>
      <c r="BW891" s="7">
        <v>0</v>
      </c>
    </row>
    <row r="892" spans="1:75" s="2" customFormat="1" ht="18.2" customHeight="1" x14ac:dyDescent="0.15">
      <c r="A892" s="11">
        <v>890</v>
      </c>
      <c r="B892" s="12" t="s">
        <v>127</v>
      </c>
      <c r="C892" s="12" t="s">
        <v>128</v>
      </c>
      <c r="D892" s="26">
        <v>45383</v>
      </c>
      <c r="E892" s="13" t="s">
        <v>1725</v>
      </c>
      <c r="F892" s="22">
        <v>0</v>
      </c>
      <c r="G892" s="22">
        <v>0</v>
      </c>
      <c r="H892" s="15">
        <v>22199.119999999999</v>
      </c>
      <c r="I892" s="15">
        <v>0</v>
      </c>
      <c r="J892" s="15">
        <v>0</v>
      </c>
      <c r="K892" s="15">
        <v>22199.119999999999</v>
      </c>
      <c r="L892" s="15">
        <v>181.51</v>
      </c>
      <c r="M892" s="15">
        <v>0</v>
      </c>
      <c r="N892" s="15">
        <v>0</v>
      </c>
      <c r="O892" s="15">
        <v>181.51</v>
      </c>
      <c r="P892" s="15">
        <v>0</v>
      </c>
      <c r="Q892" s="15">
        <v>0</v>
      </c>
      <c r="R892" s="15">
        <v>22017.61</v>
      </c>
      <c r="S892" s="15">
        <v>0</v>
      </c>
      <c r="T892" s="15">
        <v>183.14</v>
      </c>
      <c r="U892" s="15">
        <v>0</v>
      </c>
      <c r="V892" s="15">
        <v>0</v>
      </c>
      <c r="W892" s="15">
        <v>183.14</v>
      </c>
      <c r="X892" s="15">
        <v>0</v>
      </c>
      <c r="Y892" s="15">
        <v>0</v>
      </c>
      <c r="Z892" s="15">
        <v>0</v>
      </c>
      <c r="AA892" s="15">
        <v>66.66</v>
      </c>
      <c r="AB892" s="15">
        <v>0</v>
      </c>
      <c r="AC892" s="15">
        <v>0</v>
      </c>
      <c r="AD892" s="15">
        <v>0</v>
      </c>
      <c r="AE892" s="15">
        <v>0</v>
      </c>
      <c r="AF892" s="15">
        <v>-17.600000000000001</v>
      </c>
      <c r="AG892" s="15">
        <v>21.57</v>
      </c>
      <c r="AH892" s="15">
        <v>56.1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3.59</v>
      </c>
      <c r="AQ892" s="15">
        <v>0</v>
      </c>
      <c r="AR892" s="15">
        <v>3.47</v>
      </c>
      <c r="AS892" s="15">
        <v>0</v>
      </c>
      <c r="AT892" s="8">
        <f t="shared" si="13"/>
        <v>491.5</v>
      </c>
      <c r="AU892" s="15">
        <v>0</v>
      </c>
      <c r="AV892" s="15">
        <v>0</v>
      </c>
      <c r="AW892" s="16">
        <v>86</v>
      </c>
      <c r="AX892" s="16">
        <v>300</v>
      </c>
      <c r="AY892" s="15">
        <v>320000.05</v>
      </c>
      <c r="AZ892" s="15">
        <v>40441.89</v>
      </c>
      <c r="BA892" s="14">
        <v>46.537726999999997</v>
      </c>
      <c r="BB892" s="14">
        <v>25.3363411891103</v>
      </c>
      <c r="BC892" s="14">
        <v>9.9</v>
      </c>
      <c r="BD892" s="14"/>
      <c r="BE892" s="13" t="s">
        <v>3776</v>
      </c>
      <c r="BF892" s="11"/>
      <c r="BG892" s="13" t="s">
        <v>142</v>
      </c>
      <c r="BH892" s="13" t="s">
        <v>7</v>
      </c>
      <c r="BI892" s="13" t="s">
        <v>190</v>
      </c>
      <c r="BJ892" s="13" t="s">
        <v>1</v>
      </c>
      <c r="BK892" s="12" t="s">
        <v>2</v>
      </c>
      <c r="BL892" s="14">
        <v>178739.57447307999</v>
      </c>
      <c r="BM892" s="12" t="s">
        <v>131</v>
      </c>
      <c r="BN892" s="14"/>
      <c r="BO892" s="17">
        <v>38870</v>
      </c>
      <c r="BP892" s="17">
        <v>48001</v>
      </c>
      <c r="BQ892" s="10" t="s">
        <v>4319</v>
      </c>
      <c r="BR892" s="10" t="s">
        <v>4326</v>
      </c>
      <c r="BS892" s="10">
        <v>38870</v>
      </c>
      <c r="BT892" s="10">
        <v>48001</v>
      </c>
      <c r="BU892" s="14">
        <v>0</v>
      </c>
      <c r="BV892" s="14">
        <v>66.66</v>
      </c>
      <c r="BW892" s="14">
        <v>0</v>
      </c>
    </row>
    <row r="893" spans="1:75" s="2" customFormat="1" ht="18.2" customHeight="1" x14ac:dyDescent="0.15">
      <c r="A893" s="4">
        <v>891</v>
      </c>
      <c r="B893" s="5" t="s">
        <v>127</v>
      </c>
      <c r="C893" s="5" t="s">
        <v>128</v>
      </c>
      <c r="D893" s="25">
        <v>45383</v>
      </c>
      <c r="E893" s="6" t="s">
        <v>1726</v>
      </c>
      <c r="F893" s="21">
        <v>106</v>
      </c>
      <c r="G893" s="21">
        <v>105</v>
      </c>
      <c r="H893" s="8">
        <v>17241.36</v>
      </c>
      <c r="I893" s="8">
        <v>40911.129999999997</v>
      </c>
      <c r="J893" s="8">
        <v>0</v>
      </c>
      <c r="K893" s="8">
        <v>58152.49</v>
      </c>
      <c r="L893" s="8">
        <v>575.21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58152.49</v>
      </c>
      <c r="S893" s="8">
        <v>33817.370000000003</v>
      </c>
      <c r="T893" s="8">
        <v>136.49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33953.86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f t="shared" si="13"/>
        <v>0</v>
      </c>
      <c r="AU893" s="8">
        <v>41486.339999999997</v>
      </c>
      <c r="AV893" s="8">
        <v>33953.86</v>
      </c>
      <c r="AW893" s="9">
        <v>26</v>
      </c>
      <c r="AX893" s="9">
        <v>240</v>
      </c>
      <c r="AY893" s="8">
        <v>467002.7</v>
      </c>
      <c r="AZ893" s="8">
        <v>76352.19</v>
      </c>
      <c r="BA893" s="7">
        <v>60.204073000000001</v>
      </c>
      <c r="BB893" s="7">
        <v>45.853521072437701</v>
      </c>
      <c r="BC893" s="7">
        <v>9.5</v>
      </c>
      <c r="BD893" s="7"/>
      <c r="BE893" s="6" t="s">
        <v>3776</v>
      </c>
      <c r="BF893" s="4"/>
      <c r="BG893" s="6" t="s">
        <v>134</v>
      </c>
      <c r="BH893" s="6" t="s">
        <v>56</v>
      </c>
      <c r="BI893" s="6" t="s">
        <v>144</v>
      </c>
      <c r="BJ893" s="6" t="s">
        <v>3777</v>
      </c>
      <c r="BK893" s="5" t="s">
        <v>2</v>
      </c>
      <c r="BL893" s="7">
        <v>472083.54208972002</v>
      </c>
      <c r="BM893" s="5" t="s">
        <v>131</v>
      </c>
      <c r="BN893" s="7"/>
      <c r="BO893" s="10">
        <v>38870</v>
      </c>
      <c r="BP893" s="10">
        <v>46175</v>
      </c>
      <c r="BQ893" s="10" t="s">
        <v>740</v>
      </c>
      <c r="BR893" s="10" t="s">
        <v>4339</v>
      </c>
      <c r="BS893" s="10">
        <v>38870</v>
      </c>
      <c r="BT893" s="10">
        <v>46175</v>
      </c>
      <c r="BU893" s="7">
        <v>19520.96</v>
      </c>
      <c r="BV893" s="7">
        <v>50.54</v>
      </c>
      <c r="BW893" s="7">
        <v>0</v>
      </c>
    </row>
    <row r="894" spans="1:75" s="2" customFormat="1" ht="18.2" customHeight="1" x14ac:dyDescent="0.15">
      <c r="A894" s="11">
        <v>892</v>
      </c>
      <c r="B894" s="12" t="s">
        <v>127</v>
      </c>
      <c r="C894" s="12" t="s">
        <v>128</v>
      </c>
      <c r="D894" s="26">
        <v>45383</v>
      </c>
      <c r="E894" s="13" t="s">
        <v>1727</v>
      </c>
      <c r="F894" s="22">
        <v>163</v>
      </c>
      <c r="G894" s="22">
        <v>162</v>
      </c>
      <c r="H894" s="15">
        <v>37344.44</v>
      </c>
      <c r="I894" s="15">
        <v>27322.27</v>
      </c>
      <c r="J894" s="15">
        <v>0</v>
      </c>
      <c r="K894" s="15">
        <v>64666.71</v>
      </c>
      <c r="L894" s="15">
        <v>299.89999999999998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64666.71</v>
      </c>
      <c r="S894" s="15">
        <v>69024.69</v>
      </c>
      <c r="T894" s="15">
        <v>295.64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69320.33</v>
      </c>
      <c r="AA894" s="15">
        <v>0</v>
      </c>
      <c r="AB894" s="15">
        <v>0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8">
        <f t="shared" si="13"/>
        <v>0</v>
      </c>
      <c r="AU894" s="15">
        <v>27622.17</v>
      </c>
      <c r="AV894" s="15">
        <v>69320.33</v>
      </c>
      <c r="AW894" s="16">
        <v>86</v>
      </c>
      <c r="AX894" s="16">
        <v>300</v>
      </c>
      <c r="AY894" s="15">
        <v>320000.05</v>
      </c>
      <c r="AZ894" s="15">
        <v>68163.199999999997</v>
      </c>
      <c r="BA894" s="14">
        <v>78.437492000000006</v>
      </c>
      <c r="BB894" s="14">
        <v>74.413973350595597</v>
      </c>
      <c r="BC894" s="14">
        <v>9.5</v>
      </c>
      <c r="BD894" s="14"/>
      <c r="BE894" s="13" t="s">
        <v>3776</v>
      </c>
      <c r="BF894" s="11"/>
      <c r="BG894" s="13" t="s">
        <v>142</v>
      </c>
      <c r="BH894" s="13" t="s">
        <v>7</v>
      </c>
      <c r="BI894" s="13" t="s">
        <v>190</v>
      </c>
      <c r="BJ894" s="13" t="s">
        <v>3777</v>
      </c>
      <c r="BK894" s="12" t="s">
        <v>2</v>
      </c>
      <c r="BL894" s="14">
        <v>524966.16244788002</v>
      </c>
      <c r="BM894" s="12" t="s">
        <v>131</v>
      </c>
      <c r="BN894" s="14"/>
      <c r="BO894" s="17">
        <v>38870</v>
      </c>
      <c r="BP894" s="17">
        <v>48001</v>
      </c>
      <c r="BQ894" s="10" t="s">
        <v>746</v>
      </c>
      <c r="BR894" s="10" t="s">
        <v>4331</v>
      </c>
      <c r="BS894" s="10">
        <v>38870</v>
      </c>
      <c r="BT894" s="10">
        <v>48001</v>
      </c>
      <c r="BU894" s="14">
        <v>26773.06</v>
      </c>
      <c r="BV894" s="14">
        <v>47.34</v>
      </c>
      <c r="BW894" s="14">
        <v>0</v>
      </c>
    </row>
    <row r="895" spans="1:75" s="2" customFormat="1" ht="18.2" customHeight="1" x14ac:dyDescent="0.15">
      <c r="A895" s="4">
        <v>893</v>
      </c>
      <c r="B895" s="5" t="s">
        <v>127</v>
      </c>
      <c r="C895" s="5" t="s">
        <v>128</v>
      </c>
      <c r="D895" s="25">
        <v>45383</v>
      </c>
      <c r="E895" s="6" t="s">
        <v>819</v>
      </c>
      <c r="F895" s="21">
        <v>163</v>
      </c>
      <c r="G895" s="21">
        <v>162</v>
      </c>
      <c r="H895" s="8">
        <v>22572.61</v>
      </c>
      <c r="I895" s="8">
        <v>15913.29</v>
      </c>
      <c r="J895" s="8">
        <v>0</v>
      </c>
      <c r="K895" s="8">
        <v>38485.9</v>
      </c>
      <c r="L895" s="8">
        <v>178.43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38485.9</v>
      </c>
      <c r="S895" s="8">
        <v>43160.01</v>
      </c>
      <c r="T895" s="8">
        <v>186.22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43346.23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f t="shared" si="13"/>
        <v>0</v>
      </c>
      <c r="AU895" s="8">
        <v>16091.72</v>
      </c>
      <c r="AV895" s="8">
        <v>43346.23</v>
      </c>
      <c r="AW895" s="9">
        <v>86</v>
      </c>
      <c r="AX895" s="9">
        <v>300</v>
      </c>
      <c r="AY895" s="8">
        <v>320000.05</v>
      </c>
      <c r="AZ895" s="8">
        <v>40441.89</v>
      </c>
      <c r="BA895" s="7">
        <v>46.537726999999997</v>
      </c>
      <c r="BB895" s="7">
        <v>44.286909131825901</v>
      </c>
      <c r="BC895" s="7">
        <v>9.9</v>
      </c>
      <c r="BD895" s="7"/>
      <c r="BE895" s="6" t="s">
        <v>3776</v>
      </c>
      <c r="BF895" s="4"/>
      <c r="BG895" s="6" t="s">
        <v>142</v>
      </c>
      <c r="BH895" s="6" t="s">
        <v>7</v>
      </c>
      <c r="BI895" s="6" t="s">
        <v>190</v>
      </c>
      <c r="BJ895" s="6" t="s">
        <v>3777</v>
      </c>
      <c r="BK895" s="5" t="s">
        <v>2</v>
      </c>
      <c r="BL895" s="7">
        <v>312429.61380519997</v>
      </c>
      <c r="BM895" s="5" t="s">
        <v>131</v>
      </c>
      <c r="BN895" s="7"/>
      <c r="BO895" s="10">
        <v>38870</v>
      </c>
      <c r="BP895" s="10">
        <v>48001</v>
      </c>
      <c r="BQ895" s="10" t="s">
        <v>746</v>
      </c>
      <c r="BR895" s="10" t="s">
        <v>4331</v>
      </c>
      <c r="BS895" s="10">
        <v>38870</v>
      </c>
      <c r="BT895" s="10">
        <v>48001</v>
      </c>
      <c r="BU895" s="7">
        <v>23522.38</v>
      </c>
      <c r="BV895" s="7">
        <v>66.66</v>
      </c>
      <c r="BW895" s="7">
        <v>0</v>
      </c>
    </row>
    <row r="896" spans="1:75" s="2" customFormat="1" ht="18.2" customHeight="1" x14ac:dyDescent="0.15">
      <c r="A896" s="11">
        <v>894</v>
      </c>
      <c r="B896" s="12" t="s">
        <v>127</v>
      </c>
      <c r="C896" s="12" t="s">
        <v>128</v>
      </c>
      <c r="D896" s="26">
        <v>45383</v>
      </c>
      <c r="E896" s="13" t="s">
        <v>1728</v>
      </c>
      <c r="F896" s="22">
        <v>112</v>
      </c>
      <c r="G896" s="22">
        <v>111</v>
      </c>
      <c r="H896" s="15">
        <v>8390.35</v>
      </c>
      <c r="I896" s="15">
        <v>4808.66</v>
      </c>
      <c r="J896" s="15">
        <v>0</v>
      </c>
      <c r="K896" s="15">
        <v>13199.01</v>
      </c>
      <c r="L896" s="15">
        <v>66.31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13199.01</v>
      </c>
      <c r="S896" s="15">
        <v>10132.280000000001</v>
      </c>
      <c r="T896" s="15">
        <v>69.22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10201.5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8">
        <f t="shared" si="13"/>
        <v>0</v>
      </c>
      <c r="AU896" s="15">
        <v>4874.97</v>
      </c>
      <c r="AV896" s="15">
        <v>10201.5</v>
      </c>
      <c r="AW896" s="16">
        <v>86</v>
      </c>
      <c r="AX896" s="16">
        <v>300</v>
      </c>
      <c r="AY896" s="15">
        <v>251599.13</v>
      </c>
      <c r="AZ896" s="15">
        <v>15031.21</v>
      </c>
      <c r="BA896" s="14">
        <v>21.999286000000001</v>
      </c>
      <c r="BB896" s="14">
        <v>19.3177259786045</v>
      </c>
      <c r="BC896" s="14">
        <v>9.9</v>
      </c>
      <c r="BD896" s="14"/>
      <c r="BE896" s="13" t="s">
        <v>3776</v>
      </c>
      <c r="BF896" s="11"/>
      <c r="BG896" s="13" t="s">
        <v>134</v>
      </c>
      <c r="BH896" s="13" t="s">
        <v>14</v>
      </c>
      <c r="BI896" s="13" t="s">
        <v>135</v>
      </c>
      <c r="BJ896" s="13" t="s">
        <v>3777</v>
      </c>
      <c r="BK896" s="12" t="s">
        <v>2</v>
      </c>
      <c r="BL896" s="14">
        <v>107149.93275228</v>
      </c>
      <c r="BM896" s="12" t="s">
        <v>131</v>
      </c>
      <c r="BN896" s="14"/>
      <c r="BO896" s="17">
        <v>38870</v>
      </c>
      <c r="BP896" s="17">
        <v>48001</v>
      </c>
      <c r="BQ896" s="10" t="s">
        <v>3827</v>
      </c>
      <c r="BR896" s="10" t="s">
        <v>4332</v>
      </c>
      <c r="BS896" s="10">
        <v>38870</v>
      </c>
      <c r="BT896" s="10">
        <v>48001</v>
      </c>
      <c r="BU896" s="14">
        <v>6543.45</v>
      </c>
      <c r="BV896" s="14">
        <v>24.78</v>
      </c>
      <c r="BW896" s="14">
        <v>0</v>
      </c>
    </row>
    <row r="897" spans="1:75" s="2" customFormat="1" ht="18.2" customHeight="1" x14ac:dyDescent="0.15">
      <c r="A897" s="4">
        <v>895</v>
      </c>
      <c r="B897" s="5" t="s">
        <v>127</v>
      </c>
      <c r="C897" s="5" t="s">
        <v>128</v>
      </c>
      <c r="D897" s="25">
        <v>45383</v>
      </c>
      <c r="E897" s="6" t="s">
        <v>1729</v>
      </c>
      <c r="F897" s="21">
        <v>157</v>
      </c>
      <c r="G897" s="21">
        <v>156</v>
      </c>
      <c r="H897" s="8">
        <v>28502.14</v>
      </c>
      <c r="I897" s="8">
        <v>20274.25</v>
      </c>
      <c r="J897" s="8">
        <v>0</v>
      </c>
      <c r="K897" s="8">
        <v>48776.39</v>
      </c>
      <c r="L897" s="8">
        <v>227.96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48776.39</v>
      </c>
      <c r="S897" s="8">
        <v>50631.99</v>
      </c>
      <c r="T897" s="8">
        <v>228.02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50860.01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f t="shared" si="13"/>
        <v>0</v>
      </c>
      <c r="AU897" s="8">
        <v>20502.21</v>
      </c>
      <c r="AV897" s="8">
        <v>50860.01</v>
      </c>
      <c r="AW897" s="9">
        <v>86</v>
      </c>
      <c r="AX897" s="9">
        <v>300</v>
      </c>
      <c r="AY897" s="8">
        <v>369001.3</v>
      </c>
      <c r="AZ897" s="8">
        <v>51777.41</v>
      </c>
      <c r="BA897" s="7">
        <v>51.669730000000001</v>
      </c>
      <c r="BB897" s="7">
        <v>48.674951135537697</v>
      </c>
      <c r="BC897" s="7">
        <v>9.6</v>
      </c>
      <c r="BD897" s="7"/>
      <c r="BE897" s="6" t="s">
        <v>3776</v>
      </c>
      <c r="BF897" s="4"/>
      <c r="BG897" s="6" t="s">
        <v>134</v>
      </c>
      <c r="BH897" s="6" t="s">
        <v>15</v>
      </c>
      <c r="BI897" s="6" t="s">
        <v>145</v>
      </c>
      <c r="BJ897" s="6" t="s">
        <v>3777</v>
      </c>
      <c r="BK897" s="5" t="s">
        <v>2</v>
      </c>
      <c r="BL897" s="7">
        <v>395968.09975892003</v>
      </c>
      <c r="BM897" s="5" t="s">
        <v>131</v>
      </c>
      <c r="BN897" s="7"/>
      <c r="BO897" s="10">
        <v>38870</v>
      </c>
      <c r="BP897" s="10">
        <v>48001</v>
      </c>
      <c r="BQ897" s="10" t="s">
        <v>3698</v>
      </c>
      <c r="BR897" s="10" t="s">
        <v>4322</v>
      </c>
      <c r="BS897" s="10">
        <v>38870</v>
      </c>
      <c r="BT897" s="10">
        <v>48001</v>
      </c>
      <c r="BU897" s="7">
        <v>22198.98</v>
      </c>
      <c r="BV897" s="7">
        <v>46.94</v>
      </c>
      <c r="BW897" s="7">
        <v>0</v>
      </c>
    </row>
    <row r="898" spans="1:75" s="2" customFormat="1" ht="18.2" customHeight="1" x14ac:dyDescent="0.15">
      <c r="A898" s="11">
        <v>896</v>
      </c>
      <c r="B898" s="12" t="s">
        <v>127</v>
      </c>
      <c r="C898" s="12" t="s">
        <v>128</v>
      </c>
      <c r="D898" s="26">
        <v>45383</v>
      </c>
      <c r="E898" s="13" t="s">
        <v>1730</v>
      </c>
      <c r="F898" s="22">
        <v>173</v>
      </c>
      <c r="G898" s="22">
        <v>172</v>
      </c>
      <c r="H898" s="15">
        <v>20451.13</v>
      </c>
      <c r="I898" s="15">
        <v>14828.89</v>
      </c>
      <c r="J898" s="15">
        <v>0</v>
      </c>
      <c r="K898" s="15">
        <v>35280.019999999997</v>
      </c>
      <c r="L898" s="15">
        <v>161.69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35280.019999999997</v>
      </c>
      <c r="S898" s="15">
        <v>41845.870000000003</v>
      </c>
      <c r="T898" s="15">
        <v>168.72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42014.59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8">
        <f t="shared" si="13"/>
        <v>0</v>
      </c>
      <c r="AU898" s="15">
        <v>14990.58</v>
      </c>
      <c r="AV898" s="15">
        <v>42014.59</v>
      </c>
      <c r="AW898" s="16">
        <v>86</v>
      </c>
      <c r="AX898" s="16">
        <v>300</v>
      </c>
      <c r="AY898" s="15">
        <v>374999.83</v>
      </c>
      <c r="AZ898" s="15">
        <v>36644.1</v>
      </c>
      <c r="BA898" s="14">
        <v>35.982948999999998</v>
      </c>
      <c r="BB898" s="14">
        <v>34.643480406913497</v>
      </c>
      <c r="BC898" s="14">
        <v>9.9</v>
      </c>
      <c r="BD898" s="14"/>
      <c r="BE898" s="13" t="s">
        <v>3776</v>
      </c>
      <c r="BF898" s="11"/>
      <c r="BG898" s="13" t="s">
        <v>155</v>
      </c>
      <c r="BH898" s="13" t="s">
        <v>19</v>
      </c>
      <c r="BI898" s="13" t="s">
        <v>161</v>
      </c>
      <c r="BJ898" s="13" t="s">
        <v>3777</v>
      </c>
      <c r="BK898" s="12" t="s">
        <v>2</v>
      </c>
      <c r="BL898" s="14">
        <v>286404.19020056003</v>
      </c>
      <c r="BM898" s="12" t="s">
        <v>131</v>
      </c>
      <c r="BN898" s="14"/>
      <c r="BO898" s="17">
        <v>38870</v>
      </c>
      <c r="BP898" s="17">
        <v>48001</v>
      </c>
      <c r="BQ898" s="10" t="s">
        <v>746</v>
      </c>
      <c r="BR898" s="10" t="s">
        <v>4331</v>
      </c>
      <c r="BS898" s="10">
        <v>38870</v>
      </c>
      <c r="BT898" s="10">
        <v>48001</v>
      </c>
      <c r="BU898" s="14">
        <v>23079.45</v>
      </c>
      <c r="BV898" s="14">
        <v>60.4</v>
      </c>
      <c r="BW898" s="14">
        <v>0</v>
      </c>
    </row>
    <row r="899" spans="1:75" s="2" customFormat="1" ht="18.2" customHeight="1" x14ac:dyDescent="0.15">
      <c r="A899" s="4">
        <v>897</v>
      </c>
      <c r="B899" s="5" t="s">
        <v>127</v>
      </c>
      <c r="C899" s="5" t="s">
        <v>128</v>
      </c>
      <c r="D899" s="25">
        <v>45383</v>
      </c>
      <c r="E899" s="6" t="s">
        <v>1731</v>
      </c>
      <c r="F899" s="21">
        <v>183</v>
      </c>
      <c r="G899" s="21">
        <v>182</v>
      </c>
      <c r="H899" s="8">
        <v>4141.82</v>
      </c>
      <c r="I899" s="8">
        <v>12940.79</v>
      </c>
      <c r="J899" s="8">
        <v>0</v>
      </c>
      <c r="K899" s="8">
        <v>17082.61</v>
      </c>
      <c r="L899" s="8">
        <v>137.61000000000001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17082.61</v>
      </c>
      <c r="S899" s="8">
        <v>18323.169999999998</v>
      </c>
      <c r="T899" s="8">
        <v>34.17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18357.34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f t="shared" ref="AT899:AT962" si="14">AQ899-AR899-AS899+AP899+AO899+AN899+AL899+AI899+AH899+AG899+AF899+AA899+W899+V899+Q899+P899+O899+N899-J899</f>
        <v>0</v>
      </c>
      <c r="AU899" s="8">
        <v>13078.4</v>
      </c>
      <c r="AV899" s="8">
        <v>18357.34</v>
      </c>
      <c r="AW899" s="9">
        <v>26</v>
      </c>
      <c r="AX899" s="9">
        <v>240</v>
      </c>
      <c r="AY899" s="8">
        <v>248998.66</v>
      </c>
      <c r="AZ899" s="8">
        <v>17923.39</v>
      </c>
      <c r="BA899" s="7">
        <v>26.506166</v>
      </c>
      <c r="BB899" s="7">
        <v>25.262770958689199</v>
      </c>
      <c r="BC899" s="7">
        <v>9.9</v>
      </c>
      <c r="BD899" s="7"/>
      <c r="BE899" s="6" t="s">
        <v>3776</v>
      </c>
      <c r="BF899" s="4"/>
      <c r="BG899" s="6" t="s">
        <v>134</v>
      </c>
      <c r="BH899" s="6" t="s">
        <v>14</v>
      </c>
      <c r="BI899" s="6" t="s">
        <v>135</v>
      </c>
      <c r="BJ899" s="6" t="s">
        <v>3777</v>
      </c>
      <c r="BK899" s="5" t="s">
        <v>2</v>
      </c>
      <c r="BL899" s="7">
        <v>138677.10629308</v>
      </c>
      <c r="BM899" s="5" t="s">
        <v>131</v>
      </c>
      <c r="BN899" s="7"/>
      <c r="BO899" s="10">
        <v>38870</v>
      </c>
      <c r="BP899" s="10">
        <v>46175</v>
      </c>
      <c r="BQ899" s="10" t="s">
        <v>756</v>
      </c>
      <c r="BR899" s="10" t="s">
        <v>4337</v>
      </c>
      <c r="BS899" s="10">
        <v>38870</v>
      </c>
      <c r="BT899" s="10">
        <v>46175</v>
      </c>
      <c r="BU899" s="7">
        <v>12047.67</v>
      </c>
      <c r="BV899" s="7">
        <v>28.21</v>
      </c>
      <c r="BW899" s="7">
        <v>0</v>
      </c>
    </row>
    <row r="900" spans="1:75" s="2" customFormat="1" ht="18.2" customHeight="1" x14ac:dyDescent="0.15">
      <c r="A900" s="11">
        <v>898</v>
      </c>
      <c r="B900" s="12" t="s">
        <v>127</v>
      </c>
      <c r="C900" s="12" t="s">
        <v>128</v>
      </c>
      <c r="D900" s="26">
        <v>45383</v>
      </c>
      <c r="E900" s="13" t="s">
        <v>1732</v>
      </c>
      <c r="F900" s="22">
        <v>169</v>
      </c>
      <c r="G900" s="22">
        <v>168</v>
      </c>
      <c r="H900" s="15">
        <v>11293.19</v>
      </c>
      <c r="I900" s="15">
        <v>8097.56</v>
      </c>
      <c r="J900" s="15">
        <v>0</v>
      </c>
      <c r="K900" s="15">
        <v>19390.75</v>
      </c>
      <c r="L900" s="15">
        <v>89.25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19390.75</v>
      </c>
      <c r="S900" s="15">
        <v>22548.98</v>
      </c>
      <c r="T900" s="15">
        <v>93.17</v>
      </c>
      <c r="U900" s="15">
        <v>0</v>
      </c>
      <c r="V900" s="15">
        <v>0</v>
      </c>
      <c r="W900" s="15">
        <v>0</v>
      </c>
      <c r="X900" s="15">
        <v>0</v>
      </c>
      <c r="Y900" s="15">
        <v>0</v>
      </c>
      <c r="Z900" s="15">
        <v>22642.15</v>
      </c>
      <c r="AA900" s="15">
        <v>0</v>
      </c>
      <c r="AB900" s="15">
        <v>0</v>
      </c>
      <c r="AC900" s="15">
        <v>0</v>
      </c>
      <c r="AD900" s="15">
        <v>0</v>
      </c>
      <c r="AE900" s="15">
        <v>0</v>
      </c>
      <c r="AF900" s="15">
        <v>0</v>
      </c>
      <c r="AG900" s="15">
        <v>0</v>
      </c>
      <c r="AH900" s="15">
        <v>0</v>
      </c>
      <c r="AI900" s="15">
        <v>0</v>
      </c>
      <c r="AJ900" s="15">
        <v>0</v>
      </c>
      <c r="AK900" s="15">
        <v>0</v>
      </c>
      <c r="AL900" s="15">
        <v>0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8">
        <f t="shared" si="14"/>
        <v>0</v>
      </c>
      <c r="AU900" s="15">
        <v>8186.81</v>
      </c>
      <c r="AV900" s="15">
        <v>22642.15</v>
      </c>
      <c r="AW900" s="16">
        <v>86</v>
      </c>
      <c r="AX900" s="16">
        <v>300</v>
      </c>
      <c r="AY900" s="15">
        <v>248998.66</v>
      </c>
      <c r="AZ900" s="15">
        <v>20231.71</v>
      </c>
      <c r="BA900" s="14">
        <v>29.919846</v>
      </c>
      <c r="BB900" s="14">
        <v>28.6761847527718</v>
      </c>
      <c r="BC900" s="14">
        <v>9.9</v>
      </c>
      <c r="BD900" s="14"/>
      <c r="BE900" s="13" t="s">
        <v>3776</v>
      </c>
      <c r="BF900" s="11"/>
      <c r="BG900" s="13" t="s">
        <v>134</v>
      </c>
      <c r="BH900" s="13" t="s">
        <v>14</v>
      </c>
      <c r="BI900" s="13" t="s">
        <v>135</v>
      </c>
      <c r="BJ900" s="13" t="s">
        <v>3777</v>
      </c>
      <c r="BK900" s="12" t="s">
        <v>2</v>
      </c>
      <c r="BL900" s="14">
        <v>157414.65144099999</v>
      </c>
      <c r="BM900" s="12" t="s">
        <v>131</v>
      </c>
      <c r="BN900" s="14"/>
      <c r="BO900" s="17">
        <v>38870</v>
      </c>
      <c r="BP900" s="17">
        <v>48001</v>
      </c>
      <c r="BQ900" s="10" t="s">
        <v>747</v>
      </c>
      <c r="BR900" s="10" t="s">
        <v>4327</v>
      </c>
      <c r="BS900" s="10">
        <v>38870</v>
      </c>
      <c r="BT900" s="10">
        <v>48001</v>
      </c>
      <c r="BU900" s="14">
        <v>12806.91</v>
      </c>
      <c r="BV900" s="14">
        <v>33.35</v>
      </c>
      <c r="BW900" s="14">
        <v>0</v>
      </c>
    </row>
    <row r="901" spans="1:75" s="2" customFormat="1" ht="18.2" customHeight="1" x14ac:dyDescent="0.15">
      <c r="A901" s="4">
        <v>899</v>
      </c>
      <c r="B901" s="5" t="s">
        <v>127</v>
      </c>
      <c r="C901" s="5" t="s">
        <v>128</v>
      </c>
      <c r="D901" s="25">
        <v>45383</v>
      </c>
      <c r="E901" s="6" t="s">
        <v>1733</v>
      </c>
      <c r="F901" s="21">
        <v>119</v>
      </c>
      <c r="G901" s="21">
        <v>118</v>
      </c>
      <c r="H901" s="8">
        <v>23779.61</v>
      </c>
      <c r="I901" s="8">
        <v>14491.86</v>
      </c>
      <c r="J901" s="8">
        <v>0</v>
      </c>
      <c r="K901" s="8">
        <v>38271.47</v>
      </c>
      <c r="L901" s="8">
        <v>190.22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38271.47</v>
      </c>
      <c r="S901" s="8">
        <v>30402.42</v>
      </c>
      <c r="T901" s="8">
        <v>190.24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30592.66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f t="shared" si="14"/>
        <v>0</v>
      </c>
      <c r="AU901" s="8">
        <v>14682.08</v>
      </c>
      <c r="AV901" s="8">
        <v>30592.66</v>
      </c>
      <c r="AW901" s="9">
        <v>86</v>
      </c>
      <c r="AX901" s="9">
        <v>300</v>
      </c>
      <c r="AY901" s="8">
        <v>301701.77</v>
      </c>
      <c r="AZ901" s="8">
        <v>43201.61</v>
      </c>
      <c r="BA901" s="7">
        <v>52.728552000000001</v>
      </c>
      <c r="BB901" s="7">
        <v>46.711203494764199</v>
      </c>
      <c r="BC901" s="7">
        <v>9.6</v>
      </c>
      <c r="BD901" s="7"/>
      <c r="BE901" s="6" t="s">
        <v>3776</v>
      </c>
      <c r="BF901" s="4"/>
      <c r="BG901" s="6" t="s">
        <v>142</v>
      </c>
      <c r="BH901" s="6" t="s">
        <v>7</v>
      </c>
      <c r="BI901" s="6" t="s">
        <v>190</v>
      </c>
      <c r="BJ901" s="6" t="s">
        <v>3777</v>
      </c>
      <c r="BK901" s="5" t="s">
        <v>2</v>
      </c>
      <c r="BL901" s="7">
        <v>310688.86506116</v>
      </c>
      <c r="BM901" s="5" t="s">
        <v>131</v>
      </c>
      <c r="BN901" s="7"/>
      <c r="BO901" s="10">
        <v>38870</v>
      </c>
      <c r="BP901" s="10">
        <v>48001</v>
      </c>
      <c r="BQ901" s="10" t="s">
        <v>756</v>
      </c>
      <c r="BR901" s="10" t="s">
        <v>4337</v>
      </c>
      <c r="BS901" s="10">
        <v>38870</v>
      </c>
      <c r="BT901" s="10">
        <v>48001</v>
      </c>
      <c r="BU901" s="7">
        <v>14097.88</v>
      </c>
      <c r="BV901" s="7">
        <v>39.15</v>
      </c>
      <c r="BW901" s="7">
        <v>0</v>
      </c>
    </row>
    <row r="902" spans="1:75" s="2" customFormat="1" ht="18.2" customHeight="1" x14ac:dyDescent="0.15">
      <c r="A902" s="11">
        <v>900</v>
      </c>
      <c r="B902" s="12" t="s">
        <v>127</v>
      </c>
      <c r="C902" s="12" t="s">
        <v>128</v>
      </c>
      <c r="D902" s="26">
        <v>45383</v>
      </c>
      <c r="E902" s="13" t="s">
        <v>1734</v>
      </c>
      <c r="F902" s="22">
        <v>64</v>
      </c>
      <c r="G902" s="22">
        <v>64</v>
      </c>
      <c r="H902" s="15">
        <v>0</v>
      </c>
      <c r="I902" s="15">
        <v>21904.01</v>
      </c>
      <c r="J902" s="15">
        <v>0</v>
      </c>
      <c r="K902" s="15">
        <v>21904.01</v>
      </c>
      <c r="L902" s="15">
        <v>0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21904.01</v>
      </c>
      <c r="S902" s="15">
        <v>6122.88</v>
      </c>
      <c r="T902" s="15">
        <v>0</v>
      </c>
      <c r="U902" s="15">
        <v>0</v>
      </c>
      <c r="V902" s="15">
        <v>0</v>
      </c>
      <c r="W902" s="15">
        <v>0</v>
      </c>
      <c r="X902" s="15">
        <v>0</v>
      </c>
      <c r="Y902" s="15">
        <v>0</v>
      </c>
      <c r="Z902" s="15">
        <v>6122.88</v>
      </c>
      <c r="AA902" s="15">
        <v>0</v>
      </c>
      <c r="AB902" s="15">
        <v>0</v>
      </c>
      <c r="AC902" s="15">
        <v>0</v>
      </c>
      <c r="AD902" s="15">
        <v>0</v>
      </c>
      <c r="AE902" s="15">
        <v>0</v>
      </c>
      <c r="AF902" s="15">
        <v>0</v>
      </c>
      <c r="AG902" s="15">
        <v>0</v>
      </c>
      <c r="AH902" s="15">
        <v>0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0</v>
      </c>
      <c r="AS902" s="15">
        <v>0</v>
      </c>
      <c r="AT902" s="8">
        <f t="shared" si="14"/>
        <v>0</v>
      </c>
      <c r="AU902" s="15">
        <v>21904.01</v>
      </c>
      <c r="AV902" s="15">
        <v>6122.88</v>
      </c>
      <c r="AW902" s="16">
        <v>149</v>
      </c>
      <c r="AX902" s="16">
        <v>300</v>
      </c>
      <c r="AY902" s="15">
        <v>320000.05</v>
      </c>
      <c r="AZ902" s="15">
        <v>50085.08</v>
      </c>
      <c r="BA902" s="14">
        <v>57.634442999999997</v>
      </c>
      <c r="BB902" s="14">
        <v>25.205618435997899</v>
      </c>
      <c r="BC902" s="14">
        <v>9.6</v>
      </c>
      <c r="BD902" s="14"/>
      <c r="BE902" s="13" t="s">
        <v>3776</v>
      </c>
      <c r="BF902" s="11"/>
      <c r="BG902" s="13" t="s">
        <v>142</v>
      </c>
      <c r="BH902" s="13" t="s">
        <v>7</v>
      </c>
      <c r="BI902" s="13" t="s">
        <v>190</v>
      </c>
      <c r="BJ902" s="13" t="s">
        <v>3777</v>
      </c>
      <c r="BK902" s="12" t="s">
        <v>2</v>
      </c>
      <c r="BL902" s="14">
        <v>177817.36649228001</v>
      </c>
      <c r="BM902" s="12" t="s">
        <v>131</v>
      </c>
      <c r="BN902" s="14"/>
      <c r="BO902" s="17">
        <v>38870</v>
      </c>
      <c r="BP902" s="17">
        <v>48001</v>
      </c>
      <c r="BQ902" s="10" t="s">
        <v>746</v>
      </c>
      <c r="BR902" s="10" t="s">
        <v>4331</v>
      </c>
      <c r="BS902" s="10">
        <v>38870</v>
      </c>
      <c r="BT902" s="10">
        <v>48001</v>
      </c>
      <c r="BU902" s="14">
        <v>8713.6</v>
      </c>
      <c r="BV902" s="14">
        <v>0</v>
      </c>
      <c r="BW902" s="14">
        <v>0</v>
      </c>
    </row>
    <row r="903" spans="1:75" s="2" customFormat="1" ht="18.2" customHeight="1" x14ac:dyDescent="0.15">
      <c r="A903" s="4">
        <v>901</v>
      </c>
      <c r="B903" s="5" t="s">
        <v>127</v>
      </c>
      <c r="C903" s="5" t="s">
        <v>128</v>
      </c>
      <c r="D903" s="25">
        <v>45383</v>
      </c>
      <c r="E903" s="6" t="s">
        <v>1735</v>
      </c>
      <c r="F903" s="21">
        <v>163</v>
      </c>
      <c r="G903" s="21">
        <v>162</v>
      </c>
      <c r="H903" s="8">
        <v>37530.239999999998</v>
      </c>
      <c r="I903" s="8">
        <v>27458.85</v>
      </c>
      <c r="J903" s="8">
        <v>0</v>
      </c>
      <c r="K903" s="8">
        <v>64989.09</v>
      </c>
      <c r="L903" s="8">
        <v>301.39999999999998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64989.09</v>
      </c>
      <c r="S903" s="8">
        <v>69496.61</v>
      </c>
      <c r="T903" s="8">
        <v>297.11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69793.72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f t="shared" si="14"/>
        <v>0</v>
      </c>
      <c r="AU903" s="8">
        <v>27760.25</v>
      </c>
      <c r="AV903" s="8">
        <v>69793.72</v>
      </c>
      <c r="AW903" s="9">
        <v>86</v>
      </c>
      <c r="AX903" s="9">
        <v>300</v>
      </c>
      <c r="AY903" s="8">
        <v>353999.53</v>
      </c>
      <c r="AZ903" s="8">
        <v>68503.039999999994</v>
      </c>
      <c r="BA903" s="7">
        <v>71.192034000000007</v>
      </c>
      <c r="BB903" s="7">
        <v>67.540148654848906</v>
      </c>
      <c r="BC903" s="7">
        <v>9.5</v>
      </c>
      <c r="BD903" s="7"/>
      <c r="BE903" s="6" t="s">
        <v>3776</v>
      </c>
      <c r="BF903" s="4"/>
      <c r="BG903" s="6" t="s">
        <v>142</v>
      </c>
      <c r="BH903" s="6" t="s">
        <v>23</v>
      </c>
      <c r="BI903" s="6" t="s">
        <v>195</v>
      </c>
      <c r="BJ903" s="6" t="s">
        <v>3777</v>
      </c>
      <c r="BK903" s="5" t="s">
        <v>2</v>
      </c>
      <c r="BL903" s="7">
        <v>527583.25231451995</v>
      </c>
      <c r="BM903" s="5" t="s">
        <v>131</v>
      </c>
      <c r="BN903" s="7"/>
      <c r="BO903" s="10">
        <v>38873</v>
      </c>
      <c r="BP903" s="10">
        <v>48004</v>
      </c>
      <c r="BQ903" s="10" t="s">
        <v>764</v>
      </c>
      <c r="BR903" s="10" t="s">
        <v>4357</v>
      </c>
      <c r="BS903" s="10">
        <v>38873</v>
      </c>
      <c r="BT903" s="10">
        <v>48004</v>
      </c>
      <c r="BU903" s="7">
        <v>27118.14</v>
      </c>
      <c r="BV903" s="7">
        <v>47.57</v>
      </c>
      <c r="BW903" s="7">
        <v>0</v>
      </c>
    </row>
    <row r="904" spans="1:75" s="2" customFormat="1" ht="18.2" customHeight="1" x14ac:dyDescent="0.15">
      <c r="A904" s="11">
        <v>902</v>
      </c>
      <c r="B904" s="12" t="s">
        <v>127</v>
      </c>
      <c r="C904" s="12" t="s">
        <v>128</v>
      </c>
      <c r="D904" s="26">
        <v>45383</v>
      </c>
      <c r="E904" s="13" t="s">
        <v>1736</v>
      </c>
      <c r="F904" s="22">
        <v>0</v>
      </c>
      <c r="G904" s="22">
        <v>1</v>
      </c>
      <c r="H904" s="15">
        <v>15259.77</v>
      </c>
      <c r="I904" s="15">
        <v>504.55</v>
      </c>
      <c r="J904" s="15">
        <v>0</v>
      </c>
      <c r="K904" s="15">
        <v>15764.32</v>
      </c>
      <c r="L904" s="15">
        <v>508.58</v>
      </c>
      <c r="M904" s="15">
        <v>0</v>
      </c>
      <c r="N904" s="15">
        <v>504.55</v>
      </c>
      <c r="O904" s="15">
        <v>508.58</v>
      </c>
      <c r="P904" s="15">
        <v>0</v>
      </c>
      <c r="Q904" s="15">
        <v>0</v>
      </c>
      <c r="R904" s="15">
        <v>14751.19</v>
      </c>
      <c r="S904" s="15">
        <v>126.11</v>
      </c>
      <c r="T904" s="15">
        <v>122.08</v>
      </c>
      <c r="U904" s="15">
        <v>0</v>
      </c>
      <c r="V904" s="15">
        <v>126.11</v>
      </c>
      <c r="W904" s="15">
        <v>122.08</v>
      </c>
      <c r="X904" s="15">
        <v>0</v>
      </c>
      <c r="Y904" s="15">
        <v>0</v>
      </c>
      <c r="Z904" s="15">
        <v>0</v>
      </c>
      <c r="AA904" s="15">
        <v>58.15</v>
      </c>
      <c r="AB904" s="15">
        <v>0</v>
      </c>
      <c r="AC904" s="15">
        <v>0</v>
      </c>
      <c r="AD904" s="15">
        <v>0</v>
      </c>
      <c r="AE904" s="15">
        <v>0</v>
      </c>
      <c r="AF904" s="15">
        <v>-50.68</v>
      </c>
      <c r="AG904" s="15">
        <v>29.96</v>
      </c>
      <c r="AH904" s="15">
        <v>86.11</v>
      </c>
      <c r="AI904" s="15">
        <v>58.15</v>
      </c>
      <c r="AJ904" s="15">
        <v>0</v>
      </c>
      <c r="AK904" s="15">
        <v>0</v>
      </c>
      <c r="AL904" s="15">
        <v>41.99</v>
      </c>
      <c r="AM904" s="15">
        <v>0</v>
      </c>
      <c r="AN904" s="15">
        <v>29.96</v>
      </c>
      <c r="AO904" s="15">
        <v>78.78</v>
      </c>
      <c r="AP904" s="15">
        <v>0.89</v>
      </c>
      <c r="AQ904" s="15">
        <v>0</v>
      </c>
      <c r="AR904" s="15">
        <v>0</v>
      </c>
      <c r="AS904" s="15">
        <v>0</v>
      </c>
      <c r="AT904" s="8">
        <f t="shared" si="14"/>
        <v>1594.6299999999999</v>
      </c>
      <c r="AU904" s="15">
        <v>0</v>
      </c>
      <c r="AV904" s="15">
        <v>0</v>
      </c>
      <c r="AW904" s="16">
        <v>26</v>
      </c>
      <c r="AX904" s="16">
        <v>240</v>
      </c>
      <c r="AY904" s="15">
        <v>353999.53</v>
      </c>
      <c r="AZ904" s="15">
        <v>67186.48</v>
      </c>
      <c r="BA904" s="14">
        <v>69.823795000000004</v>
      </c>
      <c r="BB904" s="14">
        <v>15.3302281436094</v>
      </c>
      <c r="BC904" s="14">
        <v>9.6</v>
      </c>
      <c r="BD904" s="14"/>
      <c r="BE904" s="13" t="s">
        <v>3776</v>
      </c>
      <c r="BF904" s="11"/>
      <c r="BG904" s="13" t="s">
        <v>142</v>
      </c>
      <c r="BH904" s="13" t="s">
        <v>23</v>
      </c>
      <c r="BI904" s="13" t="s">
        <v>195</v>
      </c>
      <c r="BJ904" s="13" t="s">
        <v>1</v>
      </c>
      <c r="BK904" s="12" t="s">
        <v>2</v>
      </c>
      <c r="BL904" s="14">
        <v>119750.57345332</v>
      </c>
      <c r="BM904" s="12" t="s">
        <v>131</v>
      </c>
      <c r="BN904" s="14"/>
      <c r="BO904" s="17">
        <v>38873</v>
      </c>
      <c r="BP904" s="17">
        <v>46178</v>
      </c>
      <c r="BQ904" s="10" t="s">
        <v>811</v>
      </c>
      <c r="BR904" s="10" t="s">
        <v>4323</v>
      </c>
      <c r="BS904" s="10">
        <v>38873</v>
      </c>
      <c r="BT904" s="10">
        <v>46178</v>
      </c>
      <c r="BU904" s="14">
        <v>0</v>
      </c>
      <c r="BV904" s="14">
        <v>58.15</v>
      </c>
      <c r="BW904" s="14">
        <v>0</v>
      </c>
    </row>
    <row r="905" spans="1:75" s="2" customFormat="1" ht="18.2" customHeight="1" x14ac:dyDescent="0.15">
      <c r="A905" s="4">
        <v>903</v>
      </c>
      <c r="B905" s="5" t="s">
        <v>127</v>
      </c>
      <c r="C905" s="5" t="s">
        <v>128</v>
      </c>
      <c r="D905" s="25">
        <v>45383</v>
      </c>
      <c r="E905" s="6" t="s">
        <v>1737</v>
      </c>
      <c r="F905" s="21">
        <v>0</v>
      </c>
      <c r="G905" s="21">
        <v>0</v>
      </c>
      <c r="H905" s="8">
        <v>17631.66</v>
      </c>
      <c r="I905" s="8">
        <v>0</v>
      </c>
      <c r="J905" s="8">
        <v>0</v>
      </c>
      <c r="K905" s="8">
        <v>17631.66</v>
      </c>
      <c r="L905" s="8">
        <v>139.38999999999999</v>
      </c>
      <c r="M905" s="8">
        <v>0</v>
      </c>
      <c r="N905" s="8">
        <v>0</v>
      </c>
      <c r="O905" s="8">
        <v>139.38999999999999</v>
      </c>
      <c r="P905" s="8">
        <v>0</v>
      </c>
      <c r="Q905" s="8">
        <v>0</v>
      </c>
      <c r="R905" s="8">
        <v>17492.27</v>
      </c>
      <c r="S905" s="8">
        <v>0</v>
      </c>
      <c r="T905" s="8">
        <v>145.46</v>
      </c>
      <c r="U905" s="8">
        <v>0</v>
      </c>
      <c r="V905" s="8">
        <v>0</v>
      </c>
      <c r="W905" s="8">
        <v>145.46</v>
      </c>
      <c r="X905" s="8">
        <v>0</v>
      </c>
      <c r="Y905" s="8">
        <v>0</v>
      </c>
      <c r="Z905" s="8">
        <v>0</v>
      </c>
      <c r="AA905" s="8">
        <v>52.07</v>
      </c>
      <c r="AB905" s="8">
        <v>0</v>
      </c>
      <c r="AC905" s="8">
        <v>0</v>
      </c>
      <c r="AD905" s="8">
        <v>0</v>
      </c>
      <c r="AE905" s="8">
        <v>0</v>
      </c>
      <c r="AF905" s="8">
        <v>-15.3</v>
      </c>
      <c r="AG905" s="8">
        <v>16.850000000000001</v>
      </c>
      <c r="AH905" s="8">
        <v>45.91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56.32</v>
      </c>
      <c r="AQ905" s="8">
        <v>0</v>
      </c>
      <c r="AR905" s="8">
        <v>34.19</v>
      </c>
      <c r="AS905" s="8">
        <v>0</v>
      </c>
      <c r="AT905" s="8">
        <f t="shared" si="14"/>
        <v>406.51</v>
      </c>
      <c r="AU905" s="8">
        <v>0</v>
      </c>
      <c r="AV905" s="8">
        <v>0</v>
      </c>
      <c r="AW905" s="9">
        <v>86</v>
      </c>
      <c r="AX905" s="9">
        <v>300</v>
      </c>
      <c r="AY905" s="8">
        <v>301099.51</v>
      </c>
      <c r="AZ905" s="8">
        <v>31591.38</v>
      </c>
      <c r="BA905" s="7">
        <v>38.575940000000003</v>
      </c>
      <c r="BB905" s="7">
        <v>21.3596480427193</v>
      </c>
      <c r="BC905" s="7">
        <v>9.9</v>
      </c>
      <c r="BD905" s="7"/>
      <c r="BE905" s="6" t="s">
        <v>3776</v>
      </c>
      <c r="BF905" s="4"/>
      <c r="BG905" s="6" t="s">
        <v>137</v>
      </c>
      <c r="BH905" s="6" t="s">
        <v>18</v>
      </c>
      <c r="BI905" s="6" t="s">
        <v>189</v>
      </c>
      <c r="BJ905" s="6" t="s">
        <v>1</v>
      </c>
      <c r="BK905" s="5" t="s">
        <v>2</v>
      </c>
      <c r="BL905" s="7">
        <v>142002.73764355999</v>
      </c>
      <c r="BM905" s="5" t="s">
        <v>131</v>
      </c>
      <c r="BN905" s="7"/>
      <c r="BO905" s="10">
        <v>38875</v>
      </c>
      <c r="BP905" s="10">
        <v>48006</v>
      </c>
      <c r="BQ905" s="10" t="s">
        <v>749</v>
      </c>
      <c r="BR905" s="10" t="s">
        <v>4345</v>
      </c>
      <c r="BS905" s="10">
        <v>38875</v>
      </c>
      <c r="BT905" s="10">
        <v>48006</v>
      </c>
      <c r="BU905" s="7">
        <v>0</v>
      </c>
      <c r="BV905" s="7">
        <v>52.07</v>
      </c>
      <c r="BW905" s="7">
        <v>0</v>
      </c>
    </row>
    <row r="906" spans="1:75" s="2" customFormat="1" ht="18.2" customHeight="1" x14ac:dyDescent="0.15">
      <c r="A906" s="11">
        <v>904</v>
      </c>
      <c r="B906" s="12" t="s">
        <v>127</v>
      </c>
      <c r="C906" s="12" t="s">
        <v>128</v>
      </c>
      <c r="D906" s="26">
        <v>45383</v>
      </c>
      <c r="E906" s="13" t="s">
        <v>1738</v>
      </c>
      <c r="F906" s="22">
        <v>0</v>
      </c>
      <c r="G906" s="22">
        <v>0</v>
      </c>
      <c r="H906" s="15">
        <v>28936.91</v>
      </c>
      <c r="I906" s="15">
        <v>0</v>
      </c>
      <c r="J906" s="15">
        <v>0</v>
      </c>
      <c r="K906" s="15">
        <v>28936.91</v>
      </c>
      <c r="L906" s="15">
        <v>349.6</v>
      </c>
      <c r="M906" s="15">
        <v>0</v>
      </c>
      <c r="N906" s="15">
        <v>0</v>
      </c>
      <c r="O906" s="15">
        <v>349.6</v>
      </c>
      <c r="P906" s="15">
        <v>0</v>
      </c>
      <c r="Q906" s="15">
        <v>0</v>
      </c>
      <c r="R906" s="15">
        <v>28587.31</v>
      </c>
      <c r="S906" s="15">
        <v>0</v>
      </c>
      <c r="T906" s="15">
        <v>231.5</v>
      </c>
      <c r="U906" s="15">
        <v>0</v>
      </c>
      <c r="V906" s="15">
        <v>0</v>
      </c>
      <c r="W906" s="15">
        <v>231.5</v>
      </c>
      <c r="X906" s="15">
        <v>0</v>
      </c>
      <c r="Y906" s="15">
        <v>0</v>
      </c>
      <c r="Z906" s="15">
        <v>0</v>
      </c>
      <c r="AA906" s="15">
        <v>59.82</v>
      </c>
      <c r="AB906" s="15">
        <v>0</v>
      </c>
      <c r="AC906" s="15">
        <v>0</v>
      </c>
      <c r="AD906" s="15">
        <v>0</v>
      </c>
      <c r="AE906" s="15">
        <v>0</v>
      </c>
      <c r="AF906" s="15">
        <v>-30.25</v>
      </c>
      <c r="AG906" s="15">
        <v>32.049999999999997</v>
      </c>
      <c r="AH906" s="15">
        <v>89.38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739.1</v>
      </c>
      <c r="AQ906" s="15">
        <v>0</v>
      </c>
      <c r="AR906" s="15">
        <v>732.1</v>
      </c>
      <c r="AS906" s="15">
        <v>0</v>
      </c>
      <c r="AT906" s="8">
        <f t="shared" si="14"/>
        <v>739.1</v>
      </c>
      <c r="AU906" s="15">
        <v>0</v>
      </c>
      <c r="AV906" s="15">
        <v>0</v>
      </c>
      <c r="AW906" s="16">
        <v>86</v>
      </c>
      <c r="AX906" s="16">
        <v>300</v>
      </c>
      <c r="AY906" s="15">
        <v>466997.84</v>
      </c>
      <c r="AZ906" s="15">
        <v>65984.61</v>
      </c>
      <c r="BA906" s="14">
        <v>51.934099000000003</v>
      </c>
      <c r="BB906" s="14">
        <v>22.500037322092101</v>
      </c>
      <c r="BC906" s="14">
        <v>9.6</v>
      </c>
      <c r="BD906" s="14"/>
      <c r="BE906" s="13" t="s">
        <v>3776</v>
      </c>
      <c r="BF906" s="11"/>
      <c r="BG906" s="13" t="s">
        <v>134</v>
      </c>
      <c r="BH906" s="13" t="s">
        <v>56</v>
      </c>
      <c r="BI906" s="13" t="s">
        <v>144</v>
      </c>
      <c r="BJ906" s="13" t="s">
        <v>1</v>
      </c>
      <c r="BK906" s="12" t="s">
        <v>2</v>
      </c>
      <c r="BL906" s="14">
        <v>232072.58302468</v>
      </c>
      <c r="BM906" s="12" t="s">
        <v>131</v>
      </c>
      <c r="BN906" s="14"/>
      <c r="BO906" s="17">
        <v>38876</v>
      </c>
      <c r="BP906" s="17">
        <v>48007</v>
      </c>
      <c r="BQ906" s="10" t="s">
        <v>4319</v>
      </c>
      <c r="BR906" s="10" t="s">
        <v>4326</v>
      </c>
      <c r="BS906" s="10">
        <v>38876</v>
      </c>
      <c r="BT906" s="10">
        <v>48007</v>
      </c>
      <c r="BU906" s="14">
        <v>0</v>
      </c>
      <c r="BV906" s="14">
        <v>59.82</v>
      </c>
      <c r="BW906" s="14">
        <v>0</v>
      </c>
    </row>
    <row r="907" spans="1:75" s="2" customFormat="1" ht="18.2" customHeight="1" x14ac:dyDescent="0.15">
      <c r="A907" s="4">
        <v>905</v>
      </c>
      <c r="B907" s="5" t="s">
        <v>127</v>
      </c>
      <c r="C907" s="5" t="s">
        <v>128</v>
      </c>
      <c r="D907" s="25">
        <v>45383</v>
      </c>
      <c r="E907" s="6" t="s">
        <v>1739</v>
      </c>
      <c r="F907" s="21">
        <v>153</v>
      </c>
      <c r="G907" s="21">
        <v>152</v>
      </c>
      <c r="H907" s="8">
        <v>12237.5</v>
      </c>
      <c r="I907" s="8">
        <v>35787.65</v>
      </c>
      <c r="J907" s="8">
        <v>0</v>
      </c>
      <c r="K907" s="8">
        <v>48025.15</v>
      </c>
      <c r="L907" s="8">
        <v>407.75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48025.15</v>
      </c>
      <c r="S907" s="8">
        <v>40698.870000000003</v>
      </c>
      <c r="T907" s="8">
        <v>97.9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40796.769999999997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f t="shared" si="14"/>
        <v>0</v>
      </c>
      <c r="AU907" s="8">
        <v>36195.4</v>
      </c>
      <c r="AV907" s="8">
        <v>40796.769999999997</v>
      </c>
      <c r="AW907" s="9">
        <v>26</v>
      </c>
      <c r="AX907" s="9">
        <v>240</v>
      </c>
      <c r="AY907" s="8">
        <v>326099.59999999998</v>
      </c>
      <c r="AZ907" s="8">
        <v>53869.18</v>
      </c>
      <c r="BA907" s="7">
        <v>60.717644999999997</v>
      </c>
      <c r="BB907" s="7">
        <v>54.1306552052909</v>
      </c>
      <c r="BC907" s="7">
        <v>9.6</v>
      </c>
      <c r="BD907" s="7"/>
      <c r="BE907" s="6" t="s">
        <v>3776</v>
      </c>
      <c r="BF907" s="4"/>
      <c r="BG907" s="6" t="s">
        <v>134</v>
      </c>
      <c r="BH907" s="6" t="s">
        <v>14</v>
      </c>
      <c r="BI907" s="6" t="s">
        <v>135</v>
      </c>
      <c r="BJ907" s="6" t="s">
        <v>3777</v>
      </c>
      <c r="BK907" s="5" t="s">
        <v>2</v>
      </c>
      <c r="BL907" s="7">
        <v>389869.51240419998</v>
      </c>
      <c r="BM907" s="5" t="s">
        <v>131</v>
      </c>
      <c r="BN907" s="7"/>
      <c r="BO907" s="10">
        <v>38876</v>
      </c>
      <c r="BP907" s="10">
        <v>46181</v>
      </c>
      <c r="BQ907" s="10" t="s">
        <v>766</v>
      </c>
      <c r="BR907" s="10" t="s">
        <v>4356</v>
      </c>
      <c r="BS907" s="10">
        <v>38876</v>
      </c>
      <c r="BT907" s="10">
        <v>46181</v>
      </c>
      <c r="BU907" s="7">
        <v>21491.7</v>
      </c>
      <c r="BV907" s="7">
        <v>46.62</v>
      </c>
      <c r="BW907" s="7">
        <v>0</v>
      </c>
    </row>
    <row r="908" spans="1:75" s="2" customFormat="1" ht="18.2" customHeight="1" x14ac:dyDescent="0.15">
      <c r="A908" s="11">
        <v>906</v>
      </c>
      <c r="B908" s="12" t="s">
        <v>127</v>
      </c>
      <c r="C908" s="12" t="s">
        <v>128</v>
      </c>
      <c r="D908" s="26">
        <v>45383</v>
      </c>
      <c r="E908" s="13" t="s">
        <v>1740</v>
      </c>
      <c r="F908" s="22">
        <v>0</v>
      </c>
      <c r="G908" s="22">
        <v>0</v>
      </c>
      <c r="H908" s="15">
        <v>32919.360000000001</v>
      </c>
      <c r="I908" s="15">
        <v>0</v>
      </c>
      <c r="J908" s="15">
        <v>0</v>
      </c>
      <c r="K908" s="15">
        <v>32919.360000000001</v>
      </c>
      <c r="L908" s="15">
        <v>263.31</v>
      </c>
      <c r="M908" s="15">
        <v>0</v>
      </c>
      <c r="N908" s="15">
        <v>0</v>
      </c>
      <c r="O908" s="15">
        <v>263.31</v>
      </c>
      <c r="P908" s="15">
        <v>0</v>
      </c>
      <c r="Q908" s="15">
        <v>0</v>
      </c>
      <c r="R908" s="15">
        <v>32656.05</v>
      </c>
      <c r="S908" s="15">
        <v>0</v>
      </c>
      <c r="T908" s="15">
        <v>263.35000000000002</v>
      </c>
      <c r="U908" s="15">
        <v>0</v>
      </c>
      <c r="V908" s="15">
        <v>0</v>
      </c>
      <c r="W908" s="15">
        <v>263.35000000000002</v>
      </c>
      <c r="X908" s="15">
        <v>0</v>
      </c>
      <c r="Y908" s="15">
        <v>0</v>
      </c>
      <c r="Z908" s="15">
        <v>0</v>
      </c>
      <c r="AA908" s="15">
        <v>54.21</v>
      </c>
      <c r="AB908" s="15">
        <v>0</v>
      </c>
      <c r="AC908" s="15">
        <v>0</v>
      </c>
      <c r="AD908" s="15">
        <v>0</v>
      </c>
      <c r="AE908" s="15">
        <v>0</v>
      </c>
      <c r="AF908" s="15">
        <v>-25.7</v>
      </c>
      <c r="AG908" s="15">
        <v>29.04</v>
      </c>
      <c r="AH908" s="15">
        <v>77.08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0.33</v>
      </c>
      <c r="AQ908" s="15">
        <v>0</v>
      </c>
      <c r="AR908" s="15">
        <v>0.12</v>
      </c>
      <c r="AS908" s="15">
        <v>0</v>
      </c>
      <c r="AT908" s="8">
        <f t="shared" si="14"/>
        <v>661.5</v>
      </c>
      <c r="AU908" s="15">
        <v>0</v>
      </c>
      <c r="AV908" s="15">
        <v>0</v>
      </c>
      <c r="AW908" s="16">
        <v>86</v>
      </c>
      <c r="AX908" s="16">
        <v>300</v>
      </c>
      <c r="AY908" s="15">
        <v>325397.2</v>
      </c>
      <c r="AZ908" s="15">
        <v>59803.040000000001</v>
      </c>
      <c r="BA908" s="14">
        <v>67.551387000000005</v>
      </c>
      <c r="BB908" s="14">
        <v>36.887112619046597</v>
      </c>
      <c r="BC908" s="14">
        <v>9.6</v>
      </c>
      <c r="BD908" s="14"/>
      <c r="BE908" s="13" t="s">
        <v>3776</v>
      </c>
      <c r="BF908" s="11"/>
      <c r="BG908" s="13" t="s">
        <v>198</v>
      </c>
      <c r="BH908" s="13" t="s">
        <v>21</v>
      </c>
      <c r="BI908" s="13" t="s">
        <v>440</v>
      </c>
      <c r="BJ908" s="13" t="s">
        <v>1</v>
      </c>
      <c r="BK908" s="12" t="s">
        <v>2</v>
      </c>
      <c r="BL908" s="14">
        <v>265102.72826940002</v>
      </c>
      <c r="BM908" s="12" t="s">
        <v>131</v>
      </c>
      <c r="BN908" s="14"/>
      <c r="BO908" s="17">
        <v>38876</v>
      </c>
      <c r="BP908" s="17">
        <v>48007</v>
      </c>
      <c r="BQ908" s="10" t="s">
        <v>4319</v>
      </c>
      <c r="BR908" s="10" t="s">
        <v>4326</v>
      </c>
      <c r="BS908" s="10">
        <v>38876</v>
      </c>
      <c r="BT908" s="10">
        <v>48007</v>
      </c>
      <c r="BU908" s="14">
        <v>0</v>
      </c>
      <c r="BV908" s="14">
        <v>54.21</v>
      </c>
      <c r="BW908" s="14">
        <v>0</v>
      </c>
    </row>
    <row r="909" spans="1:75" s="2" customFormat="1" ht="18.2" customHeight="1" x14ac:dyDescent="0.15">
      <c r="A909" s="4">
        <v>907</v>
      </c>
      <c r="B909" s="5" t="s">
        <v>127</v>
      </c>
      <c r="C909" s="5" t="s">
        <v>128</v>
      </c>
      <c r="D909" s="25">
        <v>45383</v>
      </c>
      <c r="E909" s="6" t="s">
        <v>1741</v>
      </c>
      <c r="F909" s="21">
        <v>119</v>
      </c>
      <c r="G909" s="21">
        <v>118</v>
      </c>
      <c r="H909" s="8">
        <v>30976.799999999999</v>
      </c>
      <c r="I909" s="8">
        <v>18787.03</v>
      </c>
      <c r="J909" s="8">
        <v>0</v>
      </c>
      <c r="K909" s="8">
        <v>49763.83</v>
      </c>
      <c r="L909" s="8">
        <v>247.8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49763.83</v>
      </c>
      <c r="S909" s="8">
        <v>39205.22</v>
      </c>
      <c r="T909" s="8">
        <v>247.81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39453.03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f t="shared" si="14"/>
        <v>0</v>
      </c>
      <c r="AU909" s="8">
        <v>19034.830000000002</v>
      </c>
      <c r="AV909" s="8">
        <v>39453.03</v>
      </c>
      <c r="AW909" s="9">
        <v>86</v>
      </c>
      <c r="AX909" s="9">
        <v>300</v>
      </c>
      <c r="AY909" s="8">
        <v>384502.58</v>
      </c>
      <c r="AZ909" s="8">
        <v>56276.97</v>
      </c>
      <c r="BA909" s="7">
        <v>53.796776999999999</v>
      </c>
      <c r="BB909" s="7">
        <v>47.5706788260972</v>
      </c>
      <c r="BC909" s="7">
        <v>9.6</v>
      </c>
      <c r="BD909" s="7"/>
      <c r="BE909" s="6" t="s">
        <v>3776</v>
      </c>
      <c r="BF909" s="4"/>
      <c r="BG909" s="6" t="s">
        <v>134</v>
      </c>
      <c r="BH909" s="6" t="s">
        <v>17</v>
      </c>
      <c r="BI909" s="6" t="s">
        <v>170</v>
      </c>
      <c r="BJ909" s="6" t="s">
        <v>3777</v>
      </c>
      <c r="BK909" s="5" t="s">
        <v>2</v>
      </c>
      <c r="BL909" s="7">
        <v>403984.16532724001</v>
      </c>
      <c r="BM909" s="5" t="s">
        <v>131</v>
      </c>
      <c r="BN909" s="7"/>
      <c r="BO909" s="10">
        <v>38876</v>
      </c>
      <c r="BP909" s="10">
        <v>48007</v>
      </c>
      <c r="BQ909" s="10" t="s">
        <v>747</v>
      </c>
      <c r="BR909" s="10" t="s">
        <v>4327</v>
      </c>
      <c r="BS909" s="10">
        <v>38876</v>
      </c>
      <c r="BT909" s="10">
        <v>48007</v>
      </c>
      <c r="BU909" s="7">
        <v>18176.72</v>
      </c>
      <c r="BV909" s="7">
        <v>51.02</v>
      </c>
      <c r="BW909" s="7">
        <v>0</v>
      </c>
    </row>
    <row r="910" spans="1:75" s="2" customFormat="1" ht="18.2" customHeight="1" x14ac:dyDescent="0.15">
      <c r="A910" s="11">
        <v>908</v>
      </c>
      <c r="B910" s="12" t="s">
        <v>127</v>
      </c>
      <c r="C910" s="12" t="s">
        <v>128</v>
      </c>
      <c r="D910" s="26">
        <v>45383</v>
      </c>
      <c r="E910" s="13" t="s">
        <v>1742</v>
      </c>
      <c r="F910" s="22">
        <v>0</v>
      </c>
      <c r="G910" s="22">
        <v>0</v>
      </c>
      <c r="H910" s="15">
        <v>29285.49</v>
      </c>
      <c r="I910" s="15">
        <v>0</v>
      </c>
      <c r="J910" s="15">
        <v>0</v>
      </c>
      <c r="K910" s="15">
        <v>29285.49</v>
      </c>
      <c r="L910" s="15">
        <v>234.28</v>
      </c>
      <c r="M910" s="15">
        <v>0</v>
      </c>
      <c r="N910" s="15">
        <v>0</v>
      </c>
      <c r="O910" s="15">
        <v>234.28</v>
      </c>
      <c r="P910" s="15">
        <v>0</v>
      </c>
      <c r="Q910" s="15">
        <v>0</v>
      </c>
      <c r="R910" s="15">
        <v>29051.21</v>
      </c>
      <c r="S910" s="15">
        <v>0</v>
      </c>
      <c r="T910" s="15">
        <v>234.28</v>
      </c>
      <c r="U910" s="15">
        <v>0</v>
      </c>
      <c r="V910" s="15">
        <v>0</v>
      </c>
      <c r="W910" s="15">
        <v>234.28</v>
      </c>
      <c r="X910" s="15">
        <v>0</v>
      </c>
      <c r="Y910" s="15">
        <v>0</v>
      </c>
      <c r="Z910" s="15">
        <v>0</v>
      </c>
      <c r="AA910" s="15">
        <v>48.23</v>
      </c>
      <c r="AB910" s="15">
        <v>0</v>
      </c>
      <c r="AC910" s="15">
        <v>0</v>
      </c>
      <c r="AD910" s="15">
        <v>0</v>
      </c>
      <c r="AE910" s="15">
        <v>0</v>
      </c>
      <c r="AF910" s="15">
        <v>-24.67</v>
      </c>
      <c r="AG910" s="15">
        <v>25.84</v>
      </c>
      <c r="AH910" s="15">
        <v>72.02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0.01</v>
      </c>
      <c r="AQ910" s="15">
        <v>0</v>
      </c>
      <c r="AR910" s="15">
        <v>7.0000000000000007E-2</v>
      </c>
      <c r="AS910" s="15">
        <v>0</v>
      </c>
      <c r="AT910" s="8">
        <f t="shared" si="14"/>
        <v>589.91999999999996</v>
      </c>
      <c r="AU910" s="15">
        <v>0</v>
      </c>
      <c r="AV910" s="15">
        <v>0</v>
      </c>
      <c r="AW910" s="16">
        <v>86</v>
      </c>
      <c r="AX910" s="16">
        <v>300</v>
      </c>
      <c r="AY910" s="15">
        <v>374999.53</v>
      </c>
      <c r="AZ910" s="15">
        <v>53205.31</v>
      </c>
      <c r="BA910" s="14">
        <v>52.133395</v>
      </c>
      <c r="BB910" s="14">
        <v>28.465922032179702</v>
      </c>
      <c r="BC910" s="14">
        <v>9.6</v>
      </c>
      <c r="BD910" s="14"/>
      <c r="BE910" s="13" t="s">
        <v>3776</v>
      </c>
      <c r="BF910" s="11"/>
      <c r="BG910" s="13" t="s">
        <v>166</v>
      </c>
      <c r="BH910" s="13" t="s">
        <v>39</v>
      </c>
      <c r="BI910" s="13" t="s">
        <v>355</v>
      </c>
      <c r="BJ910" s="13" t="s">
        <v>1</v>
      </c>
      <c r="BK910" s="12" t="s">
        <v>2</v>
      </c>
      <c r="BL910" s="14">
        <v>235838.53621388</v>
      </c>
      <c r="BM910" s="12" t="s">
        <v>131</v>
      </c>
      <c r="BN910" s="14"/>
      <c r="BO910" s="17">
        <v>38877</v>
      </c>
      <c r="BP910" s="17">
        <v>48008</v>
      </c>
      <c r="BQ910" s="10" t="s">
        <v>4319</v>
      </c>
      <c r="BR910" s="10" t="s">
        <v>4326</v>
      </c>
      <c r="BS910" s="10">
        <v>38877</v>
      </c>
      <c r="BT910" s="10">
        <v>48008</v>
      </c>
      <c r="BU910" s="14">
        <v>0</v>
      </c>
      <c r="BV910" s="14">
        <v>48.23</v>
      </c>
      <c r="BW910" s="14">
        <v>0</v>
      </c>
    </row>
    <row r="911" spans="1:75" s="2" customFormat="1" ht="18.2" customHeight="1" x14ac:dyDescent="0.15">
      <c r="A911" s="4">
        <v>909</v>
      </c>
      <c r="B911" s="5" t="s">
        <v>127</v>
      </c>
      <c r="C911" s="5" t="s">
        <v>128</v>
      </c>
      <c r="D911" s="25">
        <v>45383</v>
      </c>
      <c r="E911" s="6" t="s">
        <v>1743</v>
      </c>
      <c r="F911" s="21">
        <v>120</v>
      </c>
      <c r="G911" s="21">
        <v>119</v>
      </c>
      <c r="H911" s="8">
        <v>35652.410000000003</v>
      </c>
      <c r="I911" s="8">
        <v>21838.07</v>
      </c>
      <c r="J911" s="8">
        <v>0</v>
      </c>
      <c r="K911" s="8">
        <v>57490.48</v>
      </c>
      <c r="L911" s="8">
        <v>285.2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57490.48</v>
      </c>
      <c r="S911" s="8">
        <v>46041.91</v>
      </c>
      <c r="T911" s="8">
        <v>285.22000000000003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46327.13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f t="shared" si="14"/>
        <v>0</v>
      </c>
      <c r="AU911" s="8">
        <v>22123.27</v>
      </c>
      <c r="AV911" s="8">
        <v>46327.13</v>
      </c>
      <c r="AW911" s="9">
        <v>86</v>
      </c>
      <c r="AX911" s="9">
        <v>300</v>
      </c>
      <c r="AY911" s="8">
        <v>335997.86</v>
      </c>
      <c r="AZ911" s="8">
        <v>64771.69</v>
      </c>
      <c r="BA911" s="7">
        <v>70.833787000000001</v>
      </c>
      <c r="BB911" s="7">
        <v>62.871115681059997</v>
      </c>
      <c r="BC911" s="7">
        <v>9.6</v>
      </c>
      <c r="BD911" s="7"/>
      <c r="BE911" s="6" t="s">
        <v>3776</v>
      </c>
      <c r="BF911" s="4"/>
      <c r="BG911" s="6" t="s">
        <v>177</v>
      </c>
      <c r="BH911" s="6" t="s">
        <v>12</v>
      </c>
      <c r="BI911" s="6" t="s">
        <v>374</v>
      </c>
      <c r="BJ911" s="6" t="s">
        <v>3777</v>
      </c>
      <c r="BK911" s="5" t="s">
        <v>2</v>
      </c>
      <c r="BL911" s="7">
        <v>466709.32637343998</v>
      </c>
      <c r="BM911" s="5" t="s">
        <v>131</v>
      </c>
      <c r="BN911" s="7"/>
      <c r="BO911" s="10">
        <v>38877</v>
      </c>
      <c r="BP911" s="10">
        <v>48008</v>
      </c>
      <c r="BQ911" s="10" t="s">
        <v>757</v>
      </c>
      <c r="BR911" s="10" t="s">
        <v>4336</v>
      </c>
      <c r="BS911" s="10">
        <v>38877</v>
      </c>
      <c r="BT911" s="10">
        <v>48008</v>
      </c>
      <c r="BU911" s="7">
        <v>20762.400000000001</v>
      </c>
      <c r="BV911" s="7">
        <v>58.72</v>
      </c>
      <c r="BW911" s="7">
        <v>0</v>
      </c>
    </row>
    <row r="912" spans="1:75" s="2" customFormat="1" ht="18.2" customHeight="1" x14ac:dyDescent="0.15">
      <c r="A912" s="11">
        <v>910</v>
      </c>
      <c r="B912" s="12" t="s">
        <v>127</v>
      </c>
      <c r="C912" s="12" t="s">
        <v>128</v>
      </c>
      <c r="D912" s="26">
        <v>45383</v>
      </c>
      <c r="E912" s="13" t="s">
        <v>1744</v>
      </c>
      <c r="F912" s="22">
        <v>0</v>
      </c>
      <c r="G912" s="22">
        <v>0</v>
      </c>
      <c r="H912" s="15">
        <v>15205.22</v>
      </c>
      <c r="I912" s="15">
        <v>0</v>
      </c>
      <c r="J912" s="15">
        <v>0</v>
      </c>
      <c r="K912" s="15">
        <v>15205.22</v>
      </c>
      <c r="L912" s="15">
        <v>120.18</v>
      </c>
      <c r="M912" s="15">
        <v>0</v>
      </c>
      <c r="N912" s="15">
        <v>0</v>
      </c>
      <c r="O912" s="15">
        <v>120.18</v>
      </c>
      <c r="P912" s="15">
        <v>0</v>
      </c>
      <c r="Q912" s="15">
        <v>0</v>
      </c>
      <c r="R912" s="15">
        <v>15085.04</v>
      </c>
      <c r="S912" s="15">
        <v>0</v>
      </c>
      <c r="T912" s="15">
        <v>125.44</v>
      </c>
      <c r="U912" s="15">
        <v>0</v>
      </c>
      <c r="V912" s="15">
        <v>0</v>
      </c>
      <c r="W912" s="15">
        <v>125.44</v>
      </c>
      <c r="X912" s="15">
        <v>0</v>
      </c>
      <c r="Y912" s="15">
        <v>0</v>
      </c>
      <c r="Z912" s="15">
        <v>0</v>
      </c>
      <c r="AA912" s="15">
        <v>44.9</v>
      </c>
      <c r="AB912" s="15">
        <v>0</v>
      </c>
      <c r="AC912" s="15">
        <v>0</v>
      </c>
      <c r="AD912" s="15">
        <v>0</v>
      </c>
      <c r="AE912" s="15">
        <v>0</v>
      </c>
      <c r="AF912" s="15">
        <v>-14.39</v>
      </c>
      <c r="AG912" s="15">
        <v>14.53</v>
      </c>
      <c r="AH912" s="15">
        <v>42.02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0</v>
      </c>
      <c r="AS912" s="15">
        <v>2.464E-3</v>
      </c>
      <c r="AT912" s="8">
        <f t="shared" si="14"/>
        <v>332.67753600000003</v>
      </c>
      <c r="AU912" s="15">
        <v>0</v>
      </c>
      <c r="AV912" s="15">
        <v>0</v>
      </c>
      <c r="AW912" s="16">
        <v>86</v>
      </c>
      <c r="AX912" s="16">
        <v>300</v>
      </c>
      <c r="AY912" s="15">
        <v>319999.7</v>
      </c>
      <c r="AZ912" s="15">
        <v>27240.85</v>
      </c>
      <c r="BA912" s="14">
        <v>31.279719</v>
      </c>
      <c r="BB912" s="14">
        <v>17.321625878185198</v>
      </c>
      <c r="BC912" s="14">
        <v>9.9</v>
      </c>
      <c r="BD912" s="14"/>
      <c r="BE912" s="13" t="s">
        <v>3776</v>
      </c>
      <c r="BF912" s="11"/>
      <c r="BG912" s="13" t="s">
        <v>142</v>
      </c>
      <c r="BH912" s="13" t="s">
        <v>7</v>
      </c>
      <c r="BI912" s="13" t="s">
        <v>194</v>
      </c>
      <c r="BJ912" s="13" t="s">
        <v>1</v>
      </c>
      <c r="BK912" s="12" t="s">
        <v>2</v>
      </c>
      <c r="BL912" s="14">
        <v>122460.77710111999</v>
      </c>
      <c r="BM912" s="12" t="s">
        <v>131</v>
      </c>
      <c r="BN912" s="14"/>
      <c r="BO912" s="17">
        <v>38877</v>
      </c>
      <c r="BP912" s="17">
        <v>48008</v>
      </c>
      <c r="BQ912" s="10" t="s">
        <v>4319</v>
      </c>
      <c r="BR912" s="10" t="s">
        <v>4326</v>
      </c>
      <c r="BS912" s="10">
        <v>38877</v>
      </c>
      <c r="BT912" s="10">
        <v>48008</v>
      </c>
      <c r="BU912" s="14">
        <v>0</v>
      </c>
      <c r="BV912" s="14">
        <v>44.9</v>
      </c>
      <c r="BW912" s="14">
        <v>0</v>
      </c>
    </row>
    <row r="913" spans="1:75" s="2" customFormat="1" ht="18.2" customHeight="1" x14ac:dyDescent="0.15">
      <c r="A913" s="4">
        <v>911</v>
      </c>
      <c r="B913" s="5" t="s">
        <v>127</v>
      </c>
      <c r="C913" s="5" t="s">
        <v>128</v>
      </c>
      <c r="D913" s="25">
        <v>45383</v>
      </c>
      <c r="E913" s="6" t="s">
        <v>1745</v>
      </c>
      <c r="F913" s="21">
        <v>0</v>
      </c>
      <c r="G913" s="21">
        <v>0</v>
      </c>
      <c r="H913" s="8">
        <v>28010.09</v>
      </c>
      <c r="I913" s="8">
        <v>0</v>
      </c>
      <c r="J913" s="8">
        <v>0</v>
      </c>
      <c r="K913" s="8">
        <v>28010.09</v>
      </c>
      <c r="L913" s="8">
        <v>432.14</v>
      </c>
      <c r="M913" s="8">
        <v>0</v>
      </c>
      <c r="N913" s="8">
        <v>0</v>
      </c>
      <c r="O913" s="8">
        <v>432.14</v>
      </c>
      <c r="P913" s="8">
        <v>0</v>
      </c>
      <c r="Q913" s="8">
        <v>0</v>
      </c>
      <c r="R913" s="8">
        <v>27577.95</v>
      </c>
      <c r="S913" s="8">
        <v>0</v>
      </c>
      <c r="T913" s="8">
        <v>221.75</v>
      </c>
      <c r="U913" s="8">
        <v>0</v>
      </c>
      <c r="V913" s="8">
        <v>0</v>
      </c>
      <c r="W913" s="8">
        <v>221.75</v>
      </c>
      <c r="X913" s="8">
        <v>0</v>
      </c>
      <c r="Y913" s="8">
        <v>0</v>
      </c>
      <c r="Z913" s="8">
        <v>0</v>
      </c>
      <c r="AA913" s="8">
        <v>51.97</v>
      </c>
      <c r="AB913" s="8">
        <v>0</v>
      </c>
      <c r="AC913" s="8">
        <v>0</v>
      </c>
      <c r="AD913" s="8">
        <v>0</v>
      </c>
      <c r="AE913" s="8">
        <v>0</v>
      </c>
      <c r="AF913" s="8">
        <v>-32.42</v>
      </c>
      <c r="AG913" s="8">
        <v>35.29</v>
      </c>
      <c r="AH913" s="8">
        <v>95.16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148.94999999999999</v>
      </c>
      <c r="AQ913" s="8">
        <v>0</v>
      </c>
      <c r="AR913" s="8">
        <v>90.57</v>
      </c>
      <c r="AS913" s="8">
        <v>0</v>
      </c>
      <c r="AT913" s="8">
        <f t="shared" si="14"/>
        <v>862.27</v>
      </c>
      <c r="AU913" s="8">
        <v>0</v>
      </c>
      <c r="AV913" s="8">
        <v>0</v>
      </c>
      <c r="AW913" s="9">
        <v>86</v>
      </c>
      <c r="AX913" s="9">
        <v>300</v>
      </c>
      <c r="AY913" s="8">
        <v>374999.53</v>
      </c>
      <c r="AZ913" s="8">
        <v>74841.23</v>
      </c>
      <c r="BA913" s="7">
        <v>73.333421999999999</v>
      </c>
      <c r="BB913" s="7">
        <v>27.0223437702039</v>
      </c>
      <c r="BC913" s="7">
        <v>9.5</v>
      </c>
      <c r="BD913" s="7"/>
      <c r="BE913" s="6" t="s">
        <v>3776</v>
      </c>
      <c r="BF913" s="4"/>
      <c r="BG913" s="6" t="s">
        <v>166</v>
      </c>
      <c r="BH913" s="6" t="s">
        <v>39</v>
      </c>
      <c r="BI913" s="6" t="s">
        <v>167</v>
      </c>
      <c r="BJ913" s="6" t="s">
        <v>1</v>
      </c>
      <c r="BK913" s="5" t="s">
        <v>2</v>
      </c>
      <c r="BL913" s="7">
        <v>223878.57028260001</v>
      </c>
      <c r="BM913" s="5" t="s">
        <v>131</v>
      </c>
      <c r="BN913" s="7"/>
      <c r="BO913" s="10">
        <v>38877</v>
      </c>
      <c r="BP913" s="10">
        <v>48008</v>
      </c>
      <c r="BQ913" s="10" t="s">
        <v>4319</v>
      </c>
      <c r="BR913" s="10" t="s">
        <v>4326</v>
      </c>
      <c r="BS913" s="10">
        <v>38877</v>
      </c>
      <c r="BT913" s="10">
        <v>48008</v>
      </c>
      <c r="BU913" s="7">
        <v>0</v>
      </c>
      <c r="BV913" s="7">
        <v>51.97</v>
      </c>
      <c r="BW913" s="7">
        <v>0</v>
      </c>
    </row>
    <row r="914" spans="1:75" s="2" customFormat="1" ht="18.2" customHeight="1" x14ac:dyDescent="0.15">
      <c r="A914" s="11">
        <v>912</v>
      </c>
      <c r="B914" s="12" t="s">
        <v>127</v>
      </c>
      <c r="C914" s="12" t="s">
        <v>128</v>
      </c>
      <c r="D914" s="26">
        <v>45383</v>
      </c>
      <c r="E914" s="13" t="s">
        <v>1746</v>
      </c>
      <c r="F914" s="22">
        <v>161</v>
      </c>
      <c r="G914" s="22">
        <v>160</v>
      </c>
      <c r="H914" s="15">
        <v>6825.09</v>
      </c>
      <c r="I914" s="15">
        <v>20097.73</v>
      </c>
      <c r="J914" s="15">
        <v>0</v>
      </c>
      <c r="K914" s="15">
        <v>26922.82</v>
      </c>
      <c r="L914" s="15">
        <v>226.69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26922.82</v>
      </c>
      <c r="S914" s="15">
        <v>25125.58</v>
      </c>
      <c r="T914" s="15">
        <v>56.31</v>
      </c>
      <c r="U914" s="15">
        <v>0</v>
      </c>
      <c r="V914" s="15">
        <v>0</v>
      </c>
      <c r="W914" s="15">
        <v>0</v>
      </c>
      <c r="X914" s="15">
        <v>0</v>
      </c>
      <c r="Y914" s="15">
        <v>0</v>
      </c>
      <c r="Z914" s="15">
        <v>25181.89</v>
      </c>
      <c r="AA914" s="15">
        <v>0</v>
      </c>
      <c r="AB914" s="15">
        <v>0</v>
      </c>
      <c r="AC914" s="15">
        <v>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8">
        <f t="shared" si="14"/>
        <v>0</v>
      </c>
      <c r="AU914" s="15">
        <v>20324.419999999998</v>
      </c>
      <c r="AV914" s="15">
        <v>25181.89</v>
      </c>
      <c r="AW914" s="16">
        <v>26</v>
      </c>
      <c r="AX914" s="16">
        <v>240</v>
      </c>
      <c r="AY914" s="15">
        <v>205000.95999999999</v>
      </c>
      <c r="AZ914" s="15">
        <v>29528.27</v>
      </c>
      <c r="BA914" s="14">
        <v>52.926583000000001</v>
      </c>
      <c r="BB914" s="14">
        <v>48.256564550651298</v>
      </c>
      <c r="BC914" s="14">
        <v>9.9</v>
      </c>
      <c r="BD914" s="14"/>
      <c r="BE914" s="13" t="s">
        <v>3776</v>
      </c>
      <c r="BF914" s="11"/>
      <c r="BG914" s="13" t="s">
        <v>166</v>
      </c>
      <c r="BH914" s="13" t="s">
        <v>39</v>
      </c>
      <c r="BI914" s="13" t="s">
        <v>167</v>
      </c>
      <c r="BJ914" s="13" t="s">
        <v>3777</v>
      </c>
      <c r="BK914" s="12" t="s">
        <v>2</v>
      </c>
      <c r="BL914" s="14">
        <v>218560.20659896001</v>
      </c>
      <c r="BM914" s="12" t="s">
        <v>131</v>
      </c>
      <c r="BN914" s="14"/>
      <c r="BO914" s="17">
        <v>38877</v>
      </c>
      <c r="BP914" s="17">
        <v>46182</v>
      </c>
      <c r="BQ914" s="10" t="s">
        <v>742</v>
      </c>
      <c r="BR914" s="10" t="s">
        <v>4341</v>
      </c>
      <c r="BS914" s="10">
        <v>38877</v>
      </c>
      <c r="BT914" s="10">
        <v>46182</v>
      </c>
      <c r="BU914" s="14">
        <v>16101.02</v>
      </c>
      <c r="BV914" s="14">
        <v>46.47</v>
      </c>
      <c r="BW914" s="14">
        <v>0</v>
      </c>
    </row>
    <row r="915" spans="1:75" s="2" customFormat="1" ht="18.2" customHeight="1" x14ac:dyDescent="0.15">
      <c r="A915" s="4">
        <v>913</v>
      </c>
      <c r="B915" s="5" t="s">
        <v>127</v>
      </c>
      <c r="C915" s="5" t="s">
        <v>128</v>
      </c>
      <c r="D915" s="25">
        <v>45383</v>
      </c>
      <c r="E915" s="6" t="s">
        <v>1747</v>
      </c>
      <c r="F915" s="21">
        <v>117</v>
      </c>
      <c r="G915" s="21">
        <v>116</v>
      </c>
      <c r="H915" s="8">
        <v>14861.65</v>
      </c>
      <c r="I915" s="8">
        <v>8721.92</v>
      </c>
      <c r="J915" s="8">
        <v>0</v>
      </c>
      <c r="K915" s="8">
        <v>23583.57</v>
      </c>
      <c r="L915" s="8">
        <v>117.42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23583.57</v>
      </c>
      <c r="S915" s="8">
        <v>18903.37</v>
      </c>
      <c r="T915" s="8">
        <v>122.61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19025.98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f t="shared" si="14"/>
        <v>0</v>
      </c>
      <c r="AU915" s="8">
        <v>8839.34</v>
      </c>
      <c r="AV915" s="8">
        <v>19025.98</v>
      </c>
      <c r="AW915" s="9">
        <v>86</v>
      </c>
      <c r="AX915" s="9">
        <v>300</v>
      </c>
      <c r="AY915" s="8">
        <v>274798.51</v>
      </c>
      <c r="AZ915" s="8">
        <v>26621.33</v>
      </c>
      <c r="BA915" s="7">
        <v>35.596485000000001</v>
      </c>
      <c r="BB915" s="7">
        <v>31.5345700515883</v>
      </c>
      <c r="BC915" s="7">
        <v>9.9</v>
      </c>
      <c r="BD915" s="7"/>
      <c r="BE915" s="6" t="s">
        <v>3776</v>
      </c>
      <c r="BF915" s="4"/>
      <c r="BG915" s="6" t="s">
        <v>142</v>
      </c>
      <c r="BH915" s="6" t="s">
        <v>23</v>
      </c>
      <c r="BI915" s="6" t="s">
        <v>195</v>
      </c>
      <c r="BJ915" s="6" t="s">
        <v>3777</v>
      </c>
      <c r="BK915" s="5" t="s">
        <v>2</v>
      </c>
      <c r="BL915" s="7">
        <v>191452.08159995999</v>
      </c>
      <c r="BM915" s="5" t="s">
        <v>131</v>
      </c>
      <c r="BN915" s="7"/>
      <c r="BO915" s="10">
        <v>38877</v>
      </c>
      <c r="BP915" s="10">
        <v>48008</v>
      </c>
      <c r="BQ915" s="10" t="s">
        <v>765</v>
      </c>
      <c r="BR915" s="10" t="s">
        <v>4340</v>
      </c>
      <c r="BS915" s="10">
        <v>38877</v>
      </c>
      <c r="BT915" s="10">
        <v>48008</v>
      </c>
      <c r="BU915" s="7">
        <v>11325.08</v>
      </c>
      <c r="BV915" s="7">
        <v>43.88</v>
      </c>
      <c r="BW915" s="7">
        <v>0</v>
      </c>
    </row>
    <row r="916" spans="1:75" s="2" customFormat="1" ht="18.2" customHeight="1" x14ac:dyDescent="0.15">
      <c r="A916" s="11">
        <v>914</v>
      </c>
      <c r="B916" s="12" t="s">
        <v>127</v>
      </c>
      <c r="C916" s="12" t="s">
        <v>128</v>
      </c>
      <c r="D916" s="26">
        <v>45383</v>
      </c>
      <c r="E916" s="13" t="s">
        <v>1748</v>
      </c>
      <c r="F916" s="22">
        <v>160</v>
      </c>
      <c r="G916" s="22">
        <v>159</v>
      </c>
      <c r="H916" s="15">
        <v>20875.66</v>
      </c>
      <c r="I916" s="15">
        <v>14579.17</v>
      </c>
      <c r="J916" s="15">
        <v>0</v>
      </c>
      <c r="K916" s="15">
        <v>35454.83</v>
      </c>
      <c r="L916" s="15">
        <v>164.95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35454.83</v>
      </c>
      <c r="S916" s="15">
        <v>39030.839999999997</v>
      </c>
      <c r="T916" s="15">
        <v>172.22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39203.06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8">
        <f t="shared" si="14"/>
        <v>0</v>
      </c>
      <c r="AU916" s="15">
        <v>14744.12</v>
      </c>
      <c r="AV916" s="15">
        <v>39203.06</v>
      </c>
      <c r="AW916" s="16">
        <v>86</v>
      </c>
      <c r="AX916" s="16">
        <v>300</v>
      </c>
      <c r="AY916" s="15">
        <v>274798.51</v>
      </c>
      <c r="AZ916" s="15">
        <v>37394.870000000003</v>
      </c>
      <c r="BA916" s="14">
        <v>50.002232999999997</v>
      </c>
      <c r="BB916" s="14">
        <v>47.408124981725798</v>
      </c>
      <c r="BC916" s="14">
        <v>9.9</v>
      </c>
      <c r="BD916" s="14"/>
      <c r="BE916" s="13" t="s">
        <v>3776</v>
      </c>
      <c r="BF916" s="11"/>
      <c r="BG916" s="13" t="s">
        <v>142</v>
      </c>
      <c r="BH916" s="13" t="s">
        <v>23</v>
      </c>
      <c r="BI916" s="13" t="s">
        <v>195</v>
      </c>
      <c r="BJ916" s="13" t="s">
        <v>3777</v>
      </c>
      <c r="BK916" s="12" t="s">
        <v>2</v>
      </c>
      <c r="BL916" s="14">
        <v>287823.30267523997</v>
      </c>
      <c r="BM916" s="12" t="s">
        <v>131</v>
      </c>
      <c r="BN916" s="14"/>
      <c r="BO916" s="17">
        <v>38877</v>
      </c>
      <c r="BP916" s="17">
        <v>48008</v>
      </c>
      <c r="BQ916" s="10" t="s">
        <v>774</v>
      </c>
      <c r="BR916" s="10" t="s">
        <v>4364</v>
      </c>
      <c r="BS916" s="10">
        <v>38877</v>
      </c>
      <c r="BT916" s="10">
        <v>48008</v>
      </c>
      <c r="BU916" s="14">
        <v>21097.73</v>
      </c>
      <c r="BV916" s="14">
        <v>61.64</v>
      </c>
      <c r="BW916" s="14">
        <v>0</v>
      </c>
    </row>
    <row r="917" spans="1:75" s="2" customFormat="1" ht="18.2" customHeight="1" x14ac:dyDescent="0.15">
      <c r="A917" s="4">
        <v>915</v>
      </c>
      <c r="B917" s="5" t="s">
        <v>127</v>
      </c>
      <c r="C917" s="5" t="s">
        <v>128</v>
      </c>
      <c r="D917" s="25">
        <v>45383</v>
      </c>
      <c r="E917" s="6" t="s">
        <v>1749</v>
      </c>
      <c r="F917" s="21">
        <v>145</v>
      </c>
      <c r="G917" s="21">
        <v>144</v>
      </c>
      <c r="H917" s="8">
        <v>26028.34</v>
      </c>
      <c r="I917" s="8">
        <v>30288.2</v>
      </c>
      <c r="J917" s="8">
        <v>0</v>
      </c>
      <c r="K917" s="8">
        <v>56316.54</v>
      </c>
      <c r="L917" s="8">
        <v>355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56316.54</v>
      </c>
      <c r="S917" s="8">
        <v>50816.92</v>
      </c>
      <c r="T917" s="8">
        <v>208.23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51025.15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f t="shared" si="14"/>
        <v>0</v>
      </c>
      <c r="AU917" s="8">
        <v>30643.200000000001</v>
      </c>
      <c r="AV917" s="8">
        <v>51025.15</v>
      </c>
      <c r="AW917" s="9">
        <v>86</v>
      </c>
      <c r="AX917" s="9">
        <v>300</v>
      </c>
      <c r="AY917" s="8">
        <v>329914.65999999997</v>
      </c>
      <c r="AZ917" s="8">
        <v>63955.24</v>
      </c>
      <c r="BA917" s="7">
        <v>71.212109999999996</v>
      </c>
      <c r="BB917" s="7">
        <v>62.706662367296303</v>
      </c>
      <c r="BC917" s="7">
        <v>9.6</v>
      </c>
      <c r="BD917" s="7"/>
      <c r="BE917" s="6" t="s">
        <v>3776</v>
      </c>
      <c r="BF917" s="4"/>
      <c r="BG917" s="6" t="s">
        <v>202</v>
      </c>
      <c r="BH917" s="6" t="s">
        <v>29</v>
      </c>
      <c r="BI917" s="6" t="s">
        <v>203</v>
      </c>
      <c r="BJ917" s="6" t="s">
        <v>3777</v>
      </c>
      <c r="BK917" s="5" t="s">
        <v>2</v>
      </c>
      <c r="BL917" s="7">
        <v>457179.24858312</v>
      </c>
      <c r="BM917" s="5" t="s">
        <v>131</v>
      </c>
      <c r="BN917" s="7"/>
      <c r="BO917" s="10">
        <v>38880</v>
      </c>
      <c r="BP917" s="10">
        <v>48011</v>
      </c>
      <c r="BQ917" s="10" t="s">
        <v>756</v>
      </c>
      <c r="BR917" s="10" t="s">
        <v>4337</v>
      </c>
      <c r="BS917" s="10">
        <v>38880</v>
      </c>
      <c r="BT917" s="10">
        <v>48011</v>
      </c>
      <c r="BU917" s="7">
        <v>24758.75</v>
      </c>
      <c r="BV917" s="7">
        <v>57.98</v>
      </c>
      <c r="BW917" s="7">
        <v>0</v>
      </c>
    </row>
    <row r="918" spans="1:75" s="2" customFormat="1" ht="18.2" customHeight="1" x14ac:dyDescent="0.15">
      <c r="A918" s="11">
        <v>916</v>
      </c>
      <c r="B918" s="12" t="s">
        <v>127</v>
      </c>
      <c r="C918" s="12" t="s">
        <v>128</v>
      </c>
      <c r="D918" s="26">
        <v>45383</v>
      </c>
      <c r="E918" s="13" t="s">
        <v>1750</v>
      </c>
      <c r="F918" s="22">
        <v>168</v>
      </c>
      <c r="G918" s="22">
        <v>167</v>
      </c>
      <c r="H918" s="15">
        <v>16603.490000000002</v>
      </c>
      <c r="I918" s="15">
        <v>11877.78</v>
      </c>
      <c r="J918" s="15">
        <v>0</v>
      </c>
      <c r="K918" s="15">
        <v>28481.27</v>
      </c>
      <c r="L918" s="15">
        <v>131.28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28481.27</v>
      </c>
      <c r="S918" s="15">
        <v>32921.64</v>
      </c>
      <c r="T918" s="15">
        <v>136.97999999999999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33058.620000000003</v>
      </c>
      <c r="AA918" s="15">
        <v>0</v>
      </c>
      <c r="AB918" s="15">
        <v>0</v>
      </c>
      <c r="AC918" s="15">
        <v>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8">
        <f t="shared" si="14"/>
        <v>0</v>
      </c>
      <c r="AU918" s="15">
        <v>12009.06</v>
      </c>
      <c r="AV918" s="15">
        <v>33058.620000000003</v>
      </c>
      <c r="AW918" s="16">
        <v>86</v>
      </c>
      <c r="AX918" s="16">
        <v>300</v>
      </c>
      <c r="AY918" s="15">
        <v>274799</v>
      </c>
      <c r="AZ918" s="15">
        <v>29751.23</v>
      </c>
      <c r="BA918" s="14">
        <v>39.772191999999997</v>
      </c>
      <c r="BB918" s="14">
        <v>38.0744775541663</v>
      </c>
      <c r="BC918" s="14">
        <v>9.9</v>
      </c>
      <c r="BD918" s="14"/>
      <c r="BE918" s="13" t="s">
        <v>3776</v>
      </c>
      <c r="BF918" s="11"/>
      <c r="BG918" s="13" t="s">
        <v>142</v>
      </c>
      <c r="BH918" s="13" t="s">
        <v>23</v>
      </c>
      <c r="BI918" s="13" t="s">
        <v>195</v>
      </c>
      <c r="BJ918" s="13" t="s">
        <v>3777</v>
      </c>
      <c r="BK918" s="12" t="s">
        <v>2</v>
      </c>
      <c r="BL918" s="14">
        <v>231211.74733556001</v>
      </c>
      <c r="BM918" s="12" t="s">
        <v>131</v>
      </c>
      <c r="BN918" s="14"/>
      <c r="BO918" s="17">
        <v>38881</v>
      </c>
      <c r="BP918" s="17">
        <v>48012</v>
      </c>
      <c r="BQ918" s="10" t="s">
        <v>756</v>
      </c>
      <c r="BR918" s="10" t="s">
        <v>4337</v>
      </c>
      <c r="BS918" s="10">
        <v>38881</v>
      </c>
      <c r="BT918" s="10">
        <v>48012</v>
      </c>
      <c r="BU918" s="14">
        <v>18098.009999999998</v>
      </c>
      <c r="BV918" s="14">
        <v>49.04</v>
      </c>
      <c r="BW918" s="14">
        <v>0</v>
      </c>
    </row>
    <row r="919" spans="1:75" s="2" customFormat="1" ht="18.2" customHeight="1" x14ac:dyDescent="0.15">
      <c r="A919" s="4">
        <v>917</v>
      </c>
      <c r="B919" s="5" t="s">
        <v>127</v>
      </c>
      <c r="C919" s="5" t="s">
        <v>128</v>
      </c>
      <c r="D919" s="25">
        <v>45383</v>
      </c>
      <c r="E919" s="6" t="s">
        <v>1751</v>
      </c>
      <c r="F919" s="21">
        <v>162</v>
      </c>
      <c r="G919" s="21">
        <v>161</v>
      </c>
      <c r="H919" s="8">
        <v>12799.07</v>
      </c>
      <c r="I919" s="8">
        <v>38533.78</v>
      </c>
      <c r="J919" s="8">
        <v>0</v>
      </c>
      <c r="K919" s="8">
        <v>51332.85</v>
      </c>
      <c r="L919" s="8">
        <v>426.52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51332.85</v>
      </c>
      <c r="S919" s="8">
        <v>46620.73</v>
      </c>
      <c r="T919" s="8">
        <v>102.39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46723.12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f t="shared" si="14"/>
        <v>0</v>
      </c>
      <c r="AU919" s="8">
        <v>38960.300000000003</v>
      </c>
      <c r="AV919" s="8">
        <v>46723.12</v>
      </c>
      <c r="AW919" s="9">
        <v>26</v>
      </c>
      <c r="AX919" s="9">
        <v>240</v>
      </c>
      <c r="AY919" s="8">
        <v>319999.43</v>
      </c>
      <c r="AZ919" s="8">
        <v>56346.92</v>
      </c>
      <c r="BA919" s="7">
        <v>64.687611000000004</v>
      </c>
      <c r="BB919" s="7">
        <v>58.9313387905027</v>
      </c>
      <c r="BC919" s="7">
        <v>9.6</v>
      </c>
      <c r="BD919" s="7"/>
      <c r="BE919" s="6" t="s">
        <v>3776</v>
      </c>
      <c r="BF919" s="4"/>
      <c r="BG919" s="6" t="s">
        <v>142</v>
      </c>
      <c r="BH919" s="6" t="s">
        <v>7</v>
      </c>
      <c r="BI919" s="6" t="s">
        <v>143</v>
      </c>
      <c r="BJ919" s="6" t="s">
        <v>3777</v>
      </c>
      <c r="BK919" s="5" t="s">
        <v>2</v>
      </c>
      <c r="BL919" s="7">
        <v>416721.51361979998</v>
      </c>
      <c r="BM919" s="5" t="s">
        <v>131</v>
      </c>
      <c r="BN919" s="7"/>
      <c r="BO919" s="10">
        <v>38882</v>
      </c>
      <c r="BP919" s="10">
        <v>46187</v>
      </c>
      <c r="BQ919" s="10" t="s">
        <v>746</v>
      </c>
      <c r="BR919" s="10" t="s">
        <v>4331</v>
      </c>
      <c r="BS919" s="10">
        <v>38882</v>
      </c>
      <c r="BT919" s="10">
        <v>46187</v>
      </c>
      <c r="BU919" s="7">
        <v>23819.59</v>
      </c>
      <c r="BV919" s="7">
        <v>48.76</v>
      </c>
      <c r="BW919" s="7">
        <v>0</v>
      </c>
    </row>
    <row r="920" spans="1:75" s="2" customFormat="1" ht="18.2" customHeight="1" x14ac:dyDescent="0.15">
      <c r="A920" s="11">
        <v>918</v>
      </c>
      <c r="B920" s="12" t="s">
        <v>127</v>
      </c>
      <c r="C920" s="12" t="s">
        <v>128</v>
      </c>
      <c r="D920" s="26">
        <v>45383</v>
      </c>
      <c r="E920" s="13" t="s">
        <v>1752</v>
      </c>
      <c r="F920" s="22">
        <v>161</v>
      </c>
      <c r="G920" s="22">
        <v>160</v>
      </c>
      <c r="H920" s="15">
        <v>30716.65</v>
      </c>
      <c r="I920" s="15">
        <v>22129.35</v>
      </c>
      <c r="J920" s="15">
        <v>0</v>
      </c>
      <c r="K920" s="15">
        <v>52846</v>
      </c>
      <c r="L920" s="15">
        <v>245.7</v>
      </c>
      <c r="M920" s="15">
        <v>0</v>
      </c>
      <c r="N920" s="15">
        <v>0</v>
      </c>
      <c r="O920" s="15">
        <v>0</v>
      </c>
      <c r="P920" s="15">
        <v>0</v>
      </c>
      <c r="Q920" s="15">
        <v>0</v>
      </c>
      <c r="R920" s="15">
        <v>52846</v>
      </c>
      <c r="S920" s="15">
        <v>56499.44</v>
      </c>
      <c r="T920" s="15">
        <v>245.73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56745.17</v>
      </c>
      <c r="AA920" s="15">
        <v>0</v>
      </c>
      <c r="AB920" s="15">
        <v>0</v>
      </c>
      <c r="AC920" s="15">
        <v>0</v>
      </c>
      <c r="AD920" s="15">
        <v>0</v>
      </c>
      <c r="AE920" s="15">
        <v>0</v>
      </c>
      <c r="AF920" s="15">
        <v>0</v>
      </c>
      <c r="AG920" s="15">
        <v>0</v>
      </c>
      <c r="AH920" s="15">
        <v>0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0</v>
      </c>
      <c r="AS920" s="15">
        <v>0</v>
      </c>
      <c r="AT920" s="8">
        <f t="shared" si="14"/>
        <v>0</v>
      </c>
      <c r="AU920" s="15">
        <v>22375.05</v>
      </c>
      <c r="AV920" s="15">
        <v>56745.17</v>
      </c>
      <c r="AW920" s="16">
        <v>86</v>
      </c>
      <c r="AX920" s="16">
        <v>300</v>
      </c>
      <c r="AY920" s="15">
        <v>364501.17</v>
      </c>
      <c r="AZ920" s="15">
        <v>55802.51</v>
      </c>
      <c r="BA920" s="14">
        <v>56.241247999999999</v>
      </c>
      <c r="BB920" s="14">
        <v>53.261492929404099</v>
      </c>
      <c r="BC920" s="14">
        <v>9.6</v>
      </c>
      <c r="BD920" s="14"/>
      <c r="BE920" s="13" t="s">
        <v>3776</v>
      </c>
      <c r="BF920" s="11"/>
      <c r="BG920" s="13" t="s">
        <v>134</v>
      </c>
      <c r="BH920" s="13" t="s">
        <v>22</v>
      </c>
      <c r="BI920" s="13" t="s">
        <v>136</v>
      </c>
      <c r="BJ920" s="13" t="s">
        <v>3777</v>
      </c>
      <c r="BK920" s="12" t="s">
        <v>2</v>
      </c>
      <c r="BL920" s="14">
        <v>429005.30768799997</v>
      </c>
      <c r="BM920" s="12" t="s">
        <v>131</v>
      </c>
      <c r="BN920" s="14"/>
      <c r="BO920" s="17">
        <v>38882</v>
      </c>
      <c r="BP920" s="17">
        <v>48013</v>
      </c>
      <c r="BQ920" s="10" t="s">
        <v>742</v>
      </c>
      <c r="BR920" s="10" t="s">
        <v>4341</v>
      </c>
      <c r="BS920" s="10">
        <v>38882</v>
      </c>
      <c r="BT920" s="10">
        <v>48013</v>
      </c>
      <c r="BU920" s="14">
        <v>24355.89</v>
      </c>
      <c r="BV920" s="14">
        <v>50.59</v>
      </c>
      <c r="BW920" s="14">
        <v>0</v>
      </c>
    </row>
    <row r="921" spans="1:75" s="2" customFormat="1" ht="18.2" customHeight="1" x14ac:dyDescent="0.15">
      <c r="A921" s="4">
        <v>919</v>
      </c>
      <c r="B921" s="5" t="s">
        <v>127</v>
      </c>
      <c r="C921" s="5" t="s">
        <v>128</v>
      </c>
      <c r="D921" s="25">
        <v>45383</v>
      </c>
      <c r="E921" s="6" t="s">
        <v>1753</v>
      </c>
      <c r="F921" s="21">
        <v>0</v>
      </c>
      <c r="G921" s="21">
        <v>1</v>
      </c>
      <c r="H921" s="8">
        <v>5019.38</v>
      </c>
      <c r="I921" s="8">
        <v>29.79</v>
      </c>
      <c r="J921" s="8">
        <v>0</v>
      </c>
      <c r="K921" s="8">
        <v>5049.17</v>
      </c>
      <c r="L921" s="8">
        <v>540.09</v>
      </c>
      <c r="M921" s="8">
        <v>0</v>
      </c>
      <c r="N921" s="8">
        <v>29.79</v>
      </c>
      <c r="O921" s="8">
        <v>540.09</v>
      </c>
      <c r="P921" s="8">
        <v>0</v>
      </c>
      <c r="Q921" s="8">
        <v>0</v>
      </c>
      <c r="R921" s="8">
        <v>4479.29</v>
      </c>
      <c r="S921" s="8">
        <v>0</v>
      </c>
      <c r="T921" s="8">
        <v>40.159999999999997</v>
      </c>
      <c r="U921" s="8">
        <v>0</v>
      </c>
      <c r="V921" s="8">
        <v>0</v>
      </c>
      <c r="W921" s="8">
        <v>40.159999999999997</v>
      </c>
      <c r="X921" s="8">
        <v>0</v>
      </c>
      <c r="Y921" s="8">
        <v>0</v>
      </c>
      <c r="Z921" s="8">
        <v>0</v>
      </c>
      <c r="AA921" s="8">
        <v>53.5</v>
      </c>
      <c r="AB921" s="8">
        <v>0</v>
      </c>
      <c r="AC921" s="8">
        <v>0</v>
      </c>
      <c r="AD921" s="8">
        <v>0</v>
      </c>
      <c r="AE921" s="8">
        <v>0</v>
      </c>
      <c r="AF921" s="8">
        <v>-24.93</v>
      </c>
      <c r="AG921" s="8">
        <v>27.57</v>
      </c>
      <c r="AH921" s="8">
        <v>79.66</v>
      </c>
      <c r="AI921" s="8">
        <v>0</v>
      </c>
      <c r="AJ921" s="8">
        <v>0</v>
      </c>
      <c r="AK921" s="8">
        <v>0</v>
      </c>
      <c r="AL921" s="8">
        <v>42.04</v>
      </c>
      <c r="AM921" s="8">
        <v>0</v>
      </c>
      <c r="AN921" s="8">
        <v>0</v>
      </c>
      <c r="AO921" s="8">
        <v>0</v>
      </c>
      <c r="AP921" s="8">
        <v>0.49</v>
      </c>
      <c r="AQ921" s="8">
        <v>0</v>
      </c>
      <c r="AR921" s="8">
        <v>0</v>
      </c>
      <c r="AS921" s="8">
        <v>0</v>
      </c>
      <c r="AT921" s="8">
        <f t="shared" si="14"/>
        <v>788.37</v>
      </c>
      <c r="AU921" s="8">
        <v>0</v>
      </c>
      <c r="AV921" s="8">
        <v>0</v>
      </c>
      <c r="AW921" s="9">
        <v>26</v>
      </c>
      <c r="AX921" s="9">
        <v>240</v>
      </c>
      <c r="AY921" s="8">
        <v>335996.76</v>
      </c>
      <c r="AZ921" s="8">
        <v>61816.480000000003</v>
      </c>
      <c r="BA921" s="7">
        <v>67.589575999999994</v>
      </c>
      <c r="BB921" s="7">
        <v>4.8976148735909897</v>
      </c>
      <c r="BC921" s="7">
        <v>9.6</v>
      </c>
      <c r="BD921" s="7"/>
      <c r="BE921" s="6" t="s">
        <v>3776</v>
      </c>
      <c r="BF921" s="4"/>
      <c r="BG921" s="6" t="s">
        <v>134</v>
      </c>
      <c r="BH921" s="6" t="s">
        <v>14</v>
      </c>
      <c r="BI921" s="6" t="s">
        <v>135</v>
      </c>
      <c r="BJ921" s="6" t="s">
        <v>1</v>
      </c>
      <c r="BK921" s="5" t="s">
        <v>2</v>
      </c>
      <c r="BL921" s="7">
        <v>36363.001640119997</v>
      </c>
      <c r="BM921" s="5" t="s">
        <v>131</v>
      </c>
      <c r="BN921" s="7"/>
      <c r="BO921" s="10">
        <v>38883</v>
      </c>
      <c r="BP921" s="10">
        <v>46188</v>
      </c>
      <c r="BQ921" s="10" t="s">
        <v>811</v>
      </c>
      <c r="BR921" s="10" t="s">
        <v>4323</v>
      </c>
      <c r="BS921" s="10">
        <v>38883</v>
      </c>
      <c r="BT921" s="10">
        <v>46188</v>
      </c>
      <c r="BU921" s="7">
        <v>0</v>
      </c>
      <c r="BV921" s="7">
        <v>53.5</v>
      </c>
      <c r="BW921" s="7">
        <v>0</v>
      </c>
    </row>
    <row r="922" spans="1:75" s="2" customFormat="1" ht="18.2" customHeight="1" x14ac:dyDescent="0.15">
      <c r="A922" s="11">
        <v>920</v>
      </c>
      <c r="B922" s="12" t="s">
        <v>127</v>
      </c>
      <c r="C922" s="12" t="s">
        <v>128</v>
      </c>
      <c r="D922" s="26">
        <v>45383</v>
      </c>
      <c r="E922" s="13" t="s">
        <v>1754</v>
      </c>
      <c r="F922" s="22">
        <v>0</v>
      </c>
      <c r="G922" s="22">
        <v>0</v>
      </c>
      <c r="H922" s="15">
        <v>28173.63</v>
      </c>
      <c r="I922" s="15">
        <v>0</v>
      </c>
      <c r="J922" s="15">
        <v>0</v>
      </c>
      <c r="K922" s="15">
        <v>28173.63</v>
      </c>
      <c r="L922" s="15">
        <v>228.99</v>
      </c>
      <c r="M922" s="15">
        <v>0</v>
      </c>
      <c r="N922" s="15">
        <v>0</v>
      </c>
      <c r="O922" s="15">
        <v>228.99</v>
      </c>
      <c r="P922" s="15">
        <v>0</v>
      </c>
      <c r="Q922" s="15">
        <v>0</v>
      </c>
      <c r="R922" s="15">
        <v>27944.639999999999</v>
      </c>
      <c r="S922" s="15">
        <v>0</v>
      </c>
      <c r="T922" s="15">
        <v>225.39</v>
      </c>
      <c r="U922" s="15">
        <v>0</v>
      </c>
      <c r="V922" s="15">
        <v>0</v>
      </c>
      <c r="W922" s="15">
        <v>225.39</v>
      </c>
      <c r="X922" s="15">
        <v>0</v>
      </c>
      <c r="Y922" s="15">
        <v>0</v>
      </c>
      <c r="Z922" s="15">
        <v>0</v>
      </c>
      <c r="AA922" s="15">
        <v>46.77</v>
      </c>
      <c r="AB922" s="15">
        <v>0</v>
      </c>
      <c r="AC922" s="15">
        <v>0</v>
      </c>
      <c r="AD922" s="15">
        <v>0</v>
      </c>
      <c r="AE922" s="15">
        <v>0</v>
      </c>
      <c r="AF922" s="15">
        <v>-21.32</v>
      </c>
      <c r="AG922" s="15">
        <v>25.06</v>
      </c>
      <c r="AH922" s="15">
        <v>69.59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9.4</v>
      </c>
      <c r="AQ922" s="15">
        <v>0</v>
      </c>
      <c r="AR922" s="15">
        <v>28.94</v>
      </c>
      <c r="AS922" s="15">
        <v>0</v>
      </c>
      <c r="AT922" s="8">
        <f t="shared" si="14"/>
        <v>554.94000000000005</v>
      </c>
      <c r="AU922" s="15">
        <v>0</v>
      </c>
      <c r="AV922" s="15">
        <v>0</v>
      </c>
      <c r="AW922" s="16">
        <v>85</v>
      </c>
      <c r="AX922" s="16">
        <v>300</v>
      </c>
      <c r="AY922" s="15">
        <v>358997.76000000001</v>
      </c>
      <c r="AZ922" s="15">
        <v>51595.43</v>
      </c>
      <c r="BA922" s="14">
        <v>53.036538999999998</v>
      </c>
      <c r="BB922" s="14">
        <v>28.725160139201499</v>
      </c>
      <c r="BC922" s="14">
        <v>9.6</v>
      </c>
      <c r="BD922" s="14"/>
      <c r="BE922" s="13" t="s">
        <v>3776</v>
      </c>
      <c r="BF922" s="11"/>
      <c r="BG922" s="13" t="s">
        <v>148</v>
      </c>
      <c r="BH922" s="13" t="s">
        <v>43</v>
      </c>
      <c r="BI922" s="13" t="s">
        <v>441</v>
      </c>
      <c r="BJ922" s="13" t="s">
        <v>1</v>
      </c>
      <c r="BK922" s="12" t="s">
        <v>2</v>
      </c>
      <c r="BL922" s="14">
        <v>226855.36996991999</v>
      </c>
      <c r="BM922" s="12" t="s">
        <v>131</v>
      </c>
      <c r="BN922" s="14"/>
      <c r="BO922" s="17">
        <v>38863</v>
      </c>
      <c r="BP922" s="17">
        <v>47994</v>
      </c>
      <c r="BQ922" s="10" t="s">
        <v>4319</v>
      </c>
      <c r="BR922" s="10" t="s">
        <v>4326</v>
      </c>
      <c r="BS922" s="10">
        <v>38863</v>
      </c>
      <c r="BT922" s="10">
        <v>47994</v>
      </c>
      <c r="BU922" s="14">
        <v>0</v>
      </c>
      <c r="BV922" s="14">
        <v>46.77</v>
      </c>
      <c r="BW922" s="14">
        <v>0</v>
      </c>
    </row>
    <row r="923" spans="1:75" s="2" customFormat="1" ht="18.2" customHeight="1" x14ac:dyDescent="0.15">
      <c r="A923" s="4">
        <v>921</v>
      </c>
      <c r="B923" s="5" t="s">
        <v>127</v>
      </c>
      <c r="C923" s="5" t="s">
        <v>128</v>
      </c>
      <c r="D923" s="25">
        <v>45383</v>
      </c>
      <c r="E923" s="6" t="s">
        <v>1755</v>
      </c>
      <c r="F923" s="21">
        <v>143</v>
      </c>
      <c r="G923" s="21">
        <v>142</v>
      </c>
      <c r="H923" s="8">
        <v>39131.019999999997</v>
      </c>
      <c r="I923" s="8">
        <v>26737.49</v>
      </c>
      <c r="J923" s="8">
        <v>0</v>
      </c>
      <c r="K923" s="8">
        <v>65868.509999999995</v>
      </c>
      <c r="L923" s="8">
        <v>314.22000000000003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65868.509999999995</v>
      </c>
      <c r="S923" s="8">
        <v>61871.92</v>
      </c>
      <c r="T923" s="8">
        <v>309.79000000000002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62181.71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f t="shared" si="14"/>
        <v>0</v>
      </c>
      <c r="AU923" s="8">
        <v>27051.71</v>
      </c>
      <c r="AV923" s="8">
        <v>62181.71</v>
      </c>
      <c r="AW923" s="9">
        <v>86</v>
      </c>
      <c r="AX923" s="9">
        <v>300</v>
      </c>
      <c r="AY923" s="8">
        <v>369001.3</v>
      </c>
      <c r="AZ923" s="8">
        <v>71422</v>
      </c>
      <c r="BA923" s="7">
        <v>71.273465999999999</v>
      </c>
      <c r="BB923" s="7">
        <v>65.731525411717101</v>
      </c>
      <c r="BC923" s="7">
        <v>9.5</v>
      </c>
      <c r="BD923" s="7"/>
      <c r="BE923" s="6" t="s">
        <v>3776</v>
      </c>
      <c r="BF923" s="4"/>
      <c r="BG923" s="6" t="s">
        <v>134</v>
      </c>
      <c r="BH923" s="6" t="s">
        <v>15</v>
      </c>
      <c r="BI923" s="6" t="s">
        <v>145</v>
      </c>
      <c r="BJ923" s="6" t="s">
        <v>3777</v>
      </c>
      <c r="BK923" s="5" t="s">
        <v>2</v>
      </c>
      <c r="BL923" s="7">
        <v>534722.40849827998</v>
      </c>
      <c r="BM923" s="5" t="s">
        <v>131</v>
      </c>
      <c r="BN923" s="7"/>
      <c r="BO923" s="10">
        <v>38870</v>
      </c>
      <c r="BP923" s="10">
        <v>48001</v>
      </c>
      <c r="BQ923" s="10" t="s">
        <v>3698</v>
      </c>
      <c r="BR923" s="10" t="s">
        <v>4322</v>
      </c>
      <c r="BS923" s="10">
        <v>38870</v>
      </c>
      <c r="BT923" s="10">
        <v>48001</v>
      </c>
      <c r="BU923" s="7">
        <v>24948.37</v>
      </c>
      <c r="BV923" s="7">
        <v>49.6</v>
      </c>
      <c r="BW923" s="7">
        <v>0</v>
      </c>
    </row>
    <row r="924" spans="1:75" s="2" customFormat="1" ht="18.2" customHeight="1" x14ac:dyDescent="0.15">
      <c r="A924" s="11">
        <v>922</v>
      </c>
      <c r="B924" s="12" t="s">
        <v>127</v>
      </c>
      <c r="C924" s="12" t="s">
        <v>128</v>
      </c>
      <c r="D924" s="26">
        <v>45383</v>
      </c>
      <c r="E924" s="13" t="s">
        <v>1756</v>
      </c>
      <c r="F924" s="22">
        <v>0</v>
      </c>
      <c r="G924" s="22">
        <v>1</v>
      </c>
      <c r="H924" s="15">
        <v>14842.96</v>
      </c>
      <c r="I924" s="15">
        <v>745.12</v>
      </c>
      <c r="J924" s="15">
        <v>0</v>
      </c>
      <c r="K924" s="15">
        <v>15588.08</v>
      </c>
      <c r="L924" s="15">
        <v>751.02</v>
      </c>
      <c r="M924" s="15">
        <v>0</v>
      </c>
      <c r="N924" s="15">
        <v>745.12</v>
      </c>
      <c r="O924" s="15">
        <v>751.02</v>
      </c>
      <c r="P924" s="15">
        <v>747.89</v>
      </c>
      <c r="Q924" s="15">
        <v>0</v>
      </c>
      <c r="R924" s="15">
        <v>13344.05</v>
      </c>
      <c r="S924" s="15">
        <v>123.41</v>
      </c>
      <c r="T924" s="15">
        <v>117.51</v>
      </c>
      <c r="U924" s="15">
        <v>0</v>
      </c>
      <c r="V924" s="15">
        <v>123.41</v>
      </c>
      <c r="W924" s="15">
        <v>117.51</v>
      </c>
      <c r="X924" s="15">
        <v>0</v>
      </c>
      <c r="Y924" s="15">
        <v>0</v>
      </c>
      <c r="Z924" s="15">
        <v>0</v>
      </c>
      <c r="AA924" s="15">
        <v>69.03</v>
      </c>
      <c r="AB924" s="15">
        <v>0</v>
      </c>
      <c r="AC924" s="15">
        <v>0</v>
      </c>
      <c r="AD924" s="15">
        <v>0</v>
      </c>
      <c r="AE924" s="15">
        <v>0</v>
      </c>
      <c r="AF924" s="15">
        <v>-72.819999999999993</v>
      </c>
      <c r="AG924" s="15">
        <v>46.88</v>
      </c>
      <c r="AH924" s="15">
        <v>127.19</v>
      </c>
      <c r="AI924" s="15">
        <v>69.03</v>
      </c>
      <c r="AJ924" s="15">
        <v>0</v>
      </c>
      <c r="AK924" s="15">
        <v>0</v>
      </c>
      <c r="AL924" s="15">
        <v>42</v>
      </c>
      <c r="AM924" s="15">
        <v>0</v>
      </c>
      <c r="AN924" s="15">
        <v>46.88</v>
      </c>
      <c r="AO924" s="15">
        <v>103.33</v>
      </c>
      <c r="AP924" s="15">
        <v>0</v>
      </c>
      <c r="AQ924" s="15">
        <v>0</v>
      </c>
      <c r="AR924" s="15">
        <v>0</v>
      </c>
      <c r="AS924" s="15">
        <v>25.201933</v>
      </c>
      <c r="AT924" s="8">
        <f t="shared" si="14"/>
        <v>2891.268067</v>
      </c>
      <c r="AU924" s="15">
        <v>0</v>
      </c>
      <c r="AV924" s="15">
        <v>0</v>
      </c>
      <c r="AW924" s="16">
        <v>86</v>
      </c>
      <c r="AX924" s="16">
        <v>300</v>
      </c>
      <c r="AY924" s="15">
        <v>517501.99</v>
      </c>
      <c r="AZ924" s="15">
        <v>99408.36</v>
      </c>
      <c r="BA924" s="14">
        <v>70.571904000000004</v>
      </c>
      <c r="BB924" s="14">
        <v>9.4731973806951402</v>
      </c>
      <c r="BC924" s="14">
        <v>9.5</v>
      </c>
      <c r="BD924" s="14"/>
      <c r="BE924" s="13" t="s">
        <v>3776</v>
      </c>
      <c r="BF924" s="11"/>
      <c r="BG924" s="13" t="s">
        <v>134</v>
      </c>
      <c r="BH924" s="13" t="s">
        <v>27</v>
      </c>
      <c r="BI924" s="13" t="s">
        <v>204</v>
      </c>
      <c r="BJ924" s="13" t="s">
        <v>1</v>
      </c>
      <c r="BK924" s="12" t="s">
        <v>2</v>
      </c>
      <c r="BL924" s="14">
        <v>108327.3715334</v>
      </c>
      <c r="BM924" s="12" t="s">
        <v>131</v>
      </c>
      <c r="BN924" s="14"/>
      <c r="BO924" s="17">
        <v>38884</v>
      </c>
      <c r="BP924" s="17">
        <v>48015</v>
      </c>
      <c r="BQ924" s="10" t="s">
        <v>811</v>
      </c>
      <c r="BR924" s="10" t="s">
        <v>4323</v>
      </c>
      <c r="BS924" s="10">
        <v>38884</v>
      </c>
      <c r="BT924" s="10">
        <v>48015</v>
      </c>
      <c r="BU924" s="14">
        <v>0</v>
      </c>
      <c r="BV924" s="14">
        <v>69.03</v>
      </c>
      <c r="BW924" s="14">
        <v>0</v>
      </c>
    </row>
    <row r="925" spans="1:75" s="2" customFormat="1" ht="18.2" customHeight="1" x14ac:dyDescent="0.15">
      <c r="A925" s="4">
        <v>923</v>
      </c>
      <c r="B925" s="5" t="s">
        <v>127</v>
      </c>
      <c r="C925" s="5" t="s">
        <v>128</v>
      </c>
      <c r="D925" s="25">
        <v>45383</v>
      </c>
      <c r="E925" s="6" t="s">
        <v>1757</v>
      </c>
      <c r="F925" s="21">
        <v>0</v>
      </c>
      <c r="G925" s="21">
        <v>0</v>
      </c>
      <c r="H925" s="8">
        <v>20377.080000000002</v>
      </c>
      <c r="I925" s="8">
        <v>0</v>
      </c>
      <c r="J925" s="8">
        <v>0</v>
      </c>
      <c r="K925" s="8">
        <v>20377.080000000002</v>
      </c>
      <c r="L925" s="8">
        <v>161.07</v>
      </c>
      <c r="M925" s="8">
        <v>0</v>
      </c>
      <c r="N925" s="8">
        <v>0</v>
      </c>
      <c r="O925" s="8">
        <v>161.07</v>
      </c>
      <c r="P925" s="8">
        <v>0</v>
      </c>
      <c r="Q925" s="8">
        <v>0</v>
      </c>
      <c r="R925" s="8">
        <v>20216.009999999998</v>
      </c>
      <c r="S925" s="8">
        <v>0</v>
      </c>
      <c r="T925" s="8">
        <v>168.11</v>
      </c>
      <c r="U925" s="8">
        <v>0</v>
      </c>
      <c r="V925" s="8">
        <v>0</v>
      </c>
      <c r="W925" s="8">
        <v>168.11</v>
      </c>
      <c r="X925" s="8">
        <v>0</v>
      </c>
      <c r="Y925" s="8">
        <v>0</v>
      </c>
      <c r="Z925" s="8">
        <v>0</v>
      </c>
      <c r="AA925" s="8">
        <v>60.17</v>
      </c>
      <c r="AB925" s="8">
        <v>0</v>
      </c>
      <c r="AC925" s="8">
        <v>0</v>
      </c>
      <c r="AD925" s="8">
        <v>0</v>
      </c>
      <c r="AE925" s="8">
        <v>0</v>
      </c>
      <c r="AF925" s="8">
        <v>-17.75</v>
      </c>
      <c r="AG925" s="8">
        <v>19.47</v>
      </c>
      <c r="AH925" s="8">
        <v>51.93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7.0000000000000007E-2</v>
      </c>
      <c r="AQ925" s="8">
        <v>0</v>
      </c>
      <c r="AR925" s="8">
        <v>0.1</v>
      </c>
      <c r="AS925" s="8">
        <v>0</v>
      </c>
      <c r="AT925" s="8">
        <f t="shared" si="14"/>
        <v>442.97</v>
      </c>
      <c r="AU925" s="8">
        <v>0</v>
      </c>
      <c r="AV925" s="8">
        <v>0</v>
      </c>
      <c r="AW925" s="9">
        <v>86</v>
      </c>
      <c r="AX925" s="9">
        <v>300</v>
      </c>
      <c r="AY925" s="8">
        <v>319997.13</v>
      </c>
      <c r="AZ925" s="8">
        <v>36508.080000000002</v>
      </c>
      <c r="BA925" s="7">
        <v>41.914458000000003</v>
      </c>
      <c r="BB925" s="7">
        <v>23.209741571525502</v>
      </c>
      <c r="BC925" s="7">
        <v>9.9</v>
      </c>
      <c r="BD925" s="7"/>
      <c r="BE925" s="6" t="s">
        <v>3776</v>
      </c>
      <c r="BF925" s="4"/>
      <c r="BG925" s="6" t="s">
        <v>142</v>
      </c>
      <c r="BH925" s="6" t="s">
        <v>7</v>
      </c>
      <c r="BI925" s="6" t="s">
        <v>194</v>
      </c>
      <c r="BJ925" s="6" t="s">
        <v>1</v>
      </c>
      <c r="BK925" s="5" t="s">
        <v>2</v>
      </c>
      <c r="BL925" s="7">
        <v>164114.13522828001</v>
      </c>
      <c r="BM925" s="5" t="s">
        <v>131</v>
      </c>
      <c r="BN925" s="7"/>
      <c r="BO925" s="10">
        <v>38884</v>
      </c>
      <c r="BP925" s="10">
        <v>48015</v>
      </c>
      <c r="BQ925" s="10" t="s">
        <v>4319</v>
      </c>
      <c r="BR925" s="10" t="s">
        <v>4326</v>
      </c>
      <c r="BS925" s="10">
        <v>38884</v>
      </c>
      <c r="BT925" s="10">
        <v>48015</v>
      </c>
      <c r="BU925" s="7">
        <v>0</v>
      </c>
      <c r="BV925" s="7">
        <v>60.17</v>
      </c>
      <c r="BW925" s="7">
        <v>0</v>
      </c>
    </row>
    <row r="926" spans="1:75" s="2" customFormat="1" ht="18.2" customHeight="1" x14ac:dyDescent="0.15">
      <c r="A926" s="11">
        <v>924</v>
      </c>
      <c r="B926" s="12" t="s">
        <v>127</v>
      </c>
      <c r="C926" s="12" t="s">
        <v>128</v>
      </c>
      <c r="D926" s="26">
        <v>45383</v>
      </c>
      <c r="E926" s="13" t="s">
        <v>1758</v>
      </c>
      <c r="F926" s="22">
        <v>130</v>
      </c>
      <c r="G926" s="22">
        <v>129</v>
      </c>
      <c r="H926" s="15">
        <v>52183.76</v>
      </c>
      <c r="I926" s="15">
        <v>33673.32</v>
      </c>
      <c r="J926" s="15">
        <v>0</v>
      </c>
      <c r="K926" s="15">
        <v>85857.08</v>
      </c>
      <c r="L926" s="15">
        <v>419.08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85857.08</v>
      </c>
      <c r="S926" s="15">
        <v>72878.41</v>
      </c>
      <c r="T926" s="15">
        <v>413.12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73291.53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8">
        <f t="shared" si="14"/>
        <v>0</v>
      </c>
      <c r="AU926" s="15">
        <v>34092.400000000001</v>
      </c>
      <c r="AV926" s="15">
        <v>73291.53</v>
      </c>
      <c r="AW926" s="16">
        <v>86</v>
      </c>
      <c r="AX926" s="16">
        <v>300</v>
      </c>
      <c r="AY926" s="15">
        <v>500300.67</v>
      </c>
      <c r="AZ926" s="15">
        <v>95250.22</v>
      </c>
      <c r="BA926" s="14">
        <v>69.944867000000002</v>
      </c>
      <c r="BB926" s="14">
        <v>63.047224894686401</v>
      </c>
      <c r="BC926" s="14">
        <v>9.5</v>
      </c>
      <c r="BD926" s="14"/>
      <c r="BE926" s="13" t="s">
        <v>3776</v>
      </c>
      <c r="BF926" s="11"/>
      <c r="BG926" s="13" t="s">
        <v>142</v>
      </c>
      <c r="BH926" s="13" t="s">
        <v>23</v>
      </c>
      <c r="BI926" s="13" t="s">
        <v>195</v>
      </c>
      <c r="BJ926" s="13" t="s">
        <v>3777</v>
      </c>
      <c r="BK926" s="12" t="s">
        <v>2</v>
      </c>
      <c r="BL926" s="14">
        <v>696990.17943824001</v>
      </c>
      <c r="BM926" s="12" t="s">
        <v>131</v>
      </c>
      <c r="BN926" s="14"/>
      <c r="BO926" s="17">
        <v>38884</v>
      </c>
      <c r="BP926" s="17">
        <v>48015</v>
      </c>
      <c r="BQ926" s="10" t="s">
        <v>753</v>
      </c>
      <c r="BR926" s="10" t="s">
        <v>4347</v>
      </c>
      <c r="BS926" s="10">
        <v>38884</v>
      </c>
      <c r="BT926" s="10">
        <v>48015</v>
      </c>
      <c r="BU926" s="14">
        <v>30073.77</v>
      </c>
      <c r="BV926" s="14">
        <v>66.150000000000006</v>
      </c>
      <c r="BW926" s="14">
        <v>0</v>
      </c>
    </row>
    <row r="927" spans="1:75" s="2" customFormat="1" ht="18.2" customHeight="1" x14ac:dyDescent="0.15">
      <c r="A927" s="4">
        <v>925</v>
      </c>
      <c r="B927" s="5" t="s">
        <v>127</v>
      </c>
      <c r="C927" s="5" t="s">
        <v>128</v>
      </c>
      <c r="D927" s="25">
        <v>45383</v>
      </c>
      <c r="E927" s="6" t="s">
        <v>1759</v>
      </c>
      <c r="F927" s="21">
        <v>0</v>
      </c>
      <c r="G927" s="21">
        <v>0</v>
      </c>
      <c r="H927" s="8">
        <v>29022.97</v>
      </c>
      <c r="I927" s="8">
        <v>0</v>
      </c>
      <c r="J927" s="8">
        <v>0</v>
      </c>
      <c r="K927" s="8">
        <v>29022.97</v>
      </c>
      <c r="L927" s="8">
        <v>232.11</v>
      </c>
      <c r="M927" s="8">
        <v>0</v>
      </c>
      <c r="N927" s="8">
        <v>0</v>
      </c>
      <c r="O927" s="8">
        <v>232.11</v>
      </c>
      <c r="P927" s="8">
        <v>0</v>
      </c>
      <c r="Q927" s="8">
        <v>0</v>
      </c>
      <c r="R927" s="8">
        <v>28790.86</v>
      </c>
      <c r="S927" s="8">
        <v>0</v>
      </c>
      <c r="T927" s="8">
        <v>232.18</v>
      </c>
      <c r="U927" s="8">
        <v>0</v>
      </c>
      <c r="V927" s="8">
        <v>0</v>
      </c>
      <c r="W927" s="8">
        <v>232.18</v>
      </c>
      <c r="X927" s="8">
        <v>0</v>
      </c>
      <c r="Y927" s="8">
        <v>0</v>
      </c>
      <c r="Z927" s="8">
        <v>0</v>
      </c>
      <c r="AA927" s="8">
        <v>47.79</v>
      </c>
      <c r="AB927" s="8">
        <v>0</v>
      </c>
      <c r="AC927" s="8">
        <v>0</v>
      </c>
      <c r="AD927" s="8">
        <v>0</v>
      </c>
      <c r="AE927" s="8">
        <v>0</v>
      </c>
      <c r="AF927" s="8">
        <v>-22.45</v>
      </c>
      <c r="AG927" s="8">
        <v>25.6</v>
      </c>
      <c r="AH927" s="8">
        <v>66.599999999999994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9.58</v>
      </c>
      <c r="AQ927" s="8">
        <v>0</v>
      </c>
      <c r="AR927" s="8">
        <v>20.46</v>
      </c>
      <c r="AS927" s="8">
        <v>0</v>
      </c>
      <c r="AT927" s="8">
        <f t="shared" si="14"/>
        <v>570.95000000000005</v>
      </c>
      <c r="AU927" s="8">
        <v>0</v>
      </c>
      <c r="AV927" s="8">
        <v>0</v>
      </c>
      <c r="AW927" s="9">
        <v>86</v>
      </c>
      <c r="AX927" s="9">
        <v>300</v>
      </c>
      <c r="AY927" s="8">
        <v>253020.35</v>
      </c>
      <c r="AZ927" s="8">
        <v>52721.26</v>
      </c>
      <c r="BA927" s="7">
        <v>76.551073000000002</v>
      </c>
      <c r="BB927" s="7">
        <v>41.804221401248398</v>
      </c>
      <c r="BC927" s="7">
        <v>9.6</v>
      </c>
      <c r="BD927" s="7"/>
      <c r="BE927" s="6" t="s">
        <v>3776</v>
      </c>
      <c r="BF927" s="4"/>
      <c r="BG927" s="6" t="s">
        <v>142</v>
      </c>
      <c r="BH927" s="6" t="s">
        <v>23</v>
      </c>
      <c r="BI927" s="6" t="s">
        <v>195</v>
      </c>
      <c r="BJ927" s="6" t="s">
        <v>1</v>
      </c>
      <c r="BK927" s="5" t="s">
        <v>2</v>
      </c>
      <c r="BL927" s="7">
        <v>233725.00762408</v>
      </c>
      <c r="BM927" s="5" t="s">
        <v>131</v>
      </c>
      <c r="BN927" s="7"/>
      <c r="BO927" s="10">
        <v>38884</v>
      </c>
      <c r="BP927" s="10">
        <v>48015</v>
      </c>
      <c r="BQ927" s="10" t="s">
        <v>4319</v>
      </c>
      <c r="BR927" s="10" t="s">
        <v>4326</v>
      </c>
      <c r="BS927" s="10">
        <v>38884</v>
      </c>
      <c r="BT927" s="10">
        <v>48015</v>
      </c>
      <c r="BU927" s="7">
        <v>0</v>
      </c>
      <c r="BV927" s="7">
        <v>47.79</v>
      </c>
      <c r="BW927" s="7">
        <v>0</v>
      </c>
    </row>
    <row r="928" spans="1:75" s="2" customFormat="1" ht="18.2" customHeight="1" x14ac:dyDescent="0.15">
      <c r="A928" s="11">
        <v>926</v>
      </c>
      <c r="B928" s="12" t="s">
        <v>127</v>
      </c>
      <c r="C928" s="12" t="s">
        <v>128</v>
      </c>
      <c r="D928" s="26">
        <v>45383</v>
      </c>
      <c r="E928" s="13" t="s">
        <v>1760</v>
      </c>
      <c r="F928" s="22">
        <v>0</v>
      </c>
      <c r="G928" s="22">
        <v>0</v>
      </c>
      <c r="H928" s="15">
        <v>19296.34</v>
      </c>
      <c r="I928" s="15">
        <v>0</v>
      </c>
      <c r="J928" s="15">
        <v>0</v>
      </c>
      <c r="K928" s="15">
        <v>19296.34</v>
      </c>
      <c r="L928" s="15">
        <v>152.5</v>
      </c>
      <c r="M928" s="15">
        <v>0</v>
      </c>
      <c r="N928" s="15">
        <v>0</v>
      </c>
      <c r="O928" s="15">
        <v>152.5</v>
      </c>
      <c r="P928" s="15">
        <v>0</v>
      </c>
      <c r="Q928" s="15">
        <v>0</v>
      </c>
      <c r="R928" s="15">
        <v>19143.84</v>
      </c>
      <c r="S928" s="15">
        <v>0</v>
      </c>
      <c r="T928" s="15">
        <v>159.19</v>
      </c>
      <c r="U928" s="15">
        <v>0</v>
      </c>
      <c r="V928" s="15">
        <v>0</v>
      </c>
      <c r="W928" s="15">
        <v>159.19</v>
      </c>
      <c r="X928" s="15">
        <v>0</v>
      </c>
      <c r="Y928" s="15">
        <v>0</v>
      </c>
      <c r="Z928" s="15">
        <v>0</v>
      </c>
      <c r="AA928" s="15">
        <v>56.98</v>
      </c>
      <c r="AB928" s="15">
        <v>0</v>
      </c>
      <c r="AC928" s="15">
        <v>0</v>
      </c>
      <c r="AD928" s="15">
        <v>0</v>
      </c>
      <c r="AE928" s="15">
        <v>0</v>
      </c>
      <c r="AF928" s="15">
        <v>-18.149999999999999</v>
      </c>
      <c r="AG928" s="15">
        <v>18.43</v>
      </c>
      <c r="AH928" s="15">
        <v>52.46</v>
      </c>
      <c r="AI928" s="15">
        <v>0</v>
      </c>
      <c r="AJ928" s="15">
        <v>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19.440000000000001</v>
      </c>
      <c r="AQ928" s="15">
        <v>0</v>
      </c>
      <c r="AR928" s="15">
        <v>12.67</v>
      </c>
      <c r="AS928" s="15">
        <v>0</v>
      </c>
      <c r="AT928" s="8">
        <f t="shared" si="14"/>
        <v>428.18</v>
      </c>
      <c r="AU928" s="15">
        <v>0</v>
      </c>
      <c r="AV928" s="15">
        <v>0</v>
      </c>
      <c r="AW928" s="16">
        <v>86</v>
      </c>
      <c r="AX928" s="16">
        <v>300</v>
      </c>
      <c r="AY928" s="15">
        <v>384499.58</v>
      </c>
      <c r="AZ928" s="15">
        <v>34568.68</v>
      </c>
      <c r="BA928" s="14">
        <v>33.029947</v>
      </c>
      <c r="BB928" s="14">
        <v>18.291702795029501</v>
      </c>
      <c r="BC928" s="14">
        <v>9.9</v>
      </c>
      <c r="BD928" s="14"/>
      <c r="BE928" s="13" t="s">
        <v>3776</v>
      </c>
      <c r="BF928" s="11"/>
      <c r="BG928" s="13" t="s">
        <v>134</v>
      </c>
      <c r="BH928" s="13" t="s">
        <v>17</v>
      </c>
      <c r="BI928" s="13" t="s">
        <v>170</v>
      </c>
      <c r="BJ928" s="13" t="s">
        <v>1</v>
      </c>
      <c r="BK928" s="12" t="s">
        <v>2</v>
      </c>
      <c r="BL928" s="14">
        <v>155410.22914752</v>
      </c>
      <c r="BM928" s="12" t="s">
        <v>131</v>
      </c>
      <c r="BN928" s="14"/>
      <c r="BO928" s="17">
        <v>38884</v>
      </c>
      <c r="BP928" s="17">
        <v>48015</v>
      </c>
      <c r="BQ928" s="10" t="s">
        <v>4319</v>
      </c>
      <c r="BR928" s="10" t="s">
        <v>4326</v>
      </c>
      <c r="BS928" s="10">
        <v>38884</v>
      </c>
      <c r="BT928" s="10">
        <v>48015</v>
      </c>
      <c r="BU928" s="14">
        <v>0</v>
      </c>
      <c r="BV928" s="14">
        <v>56.98</v>
      </c>
      <c r="BW928" s="14">
        <v>0</v>
      </c>
    </row>
    <row r="929" spans="1:75" s="2" customFormat="1" ht="18.2" customHeight="1" x14ac:dyDescent="0.15">
      <c r="A929" s="4">
        <v>927</v>
      </c>
      <c r="B929" s="5" t="s">
        <v>127</v>
      </c>
      <c r="C929" s="5" t="s">
        <v>128</v>
      </c>
      <c r="D929" s="25">
        <v>45383</v>
      </c>
      <c r="E929" s="6" t="s">
        <v>1761</v>
      </c>
      <c r="F929" s="21">
        <v>0</v>
      </c>
      <c r="G929" s="21">
        <v>0</v>
      </c>
      <c r="H929" s="8">
        <v>16009.04</v>
      </c>
      <c r="I929" s="8">
        <v>0</v>
      </c>
      <c r="J929" s="8">
        <v>0</v>
      </c>
      <c r="K929" s="8">
        <v>16009.04</v>
      </c>
      <c r="L929" s="8">
        <v>126.49</v>
      </c>
      <c r="M929" s="8">
        <v>0</v>
      </c>
      <c r="N929" s="8">
        <v>0</v>
      </c>
      <c r="O929" s="8">
        <v>126.49</v>
      </c>
      <c r="P929" s="8">
        <v>0</v>
      </c>
      <c r="Q929" s="8">
        <v>0</v>
      </c>
      <c r="R929" s="8">
        <v>15882.55</v>
      </c>
      <c r="S929" s="8">
        <v>0</v>
      </c>
      <c r="T929" s="8">
        <v>132.07</v>
      </c>
      <c r="U929" s="8">
        <v>0</v>
      </c>
      <c r="V929" s="8">
        <v>0</v>
      </c>
      <c r="W929" s="8">
        <v>132.07</v>
      </c>
      <c r="X929" s="8">
        <v>0</v>
      </c>
      <c r="Y929" s="8">
        <v>0</v>
      </c>
      <c r="Z929" s="8">
        <v>0</v>
      </c>
      <c r="AA929" s="8">
        <v>47.27</v>
      </c>
      <c r="AB929" s="8">
        <v>0</v>
      </c>
      <c r="AC929" s="8">
        <v>0</v>
      </c>
      <c r="AD929" s="8">
        <v>0</v>
      </c>
      <c r="AE929" s="8">
        <v>0</v>
      </c>
      <c r="AF929" s="8">
        <v>-13.65</v>
      </c>
      <c r="AG929" s="8">
        <v>15.29</v>
      </c>
      <c r="AH929" s="8">
        <v>40.46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31.6</v>
      </c>
      <c r="AQ929" s="8">
        <v>0</v>
      </c>
      <c r="AR929" s="8">
        <v>30.92</v>
      </c>
      <c r="AS929" s="8">
        <v>0</v>
      </c>
      <c r="AT929" s="8">
        <f t="shared" si="14"/>
        <v>348.61</v>
      </c>
      <c r="AU929" s="8">
        <v>0</v>
      </c>
      <c r="AV929" s="8">
        <v>0</v>
      </c>
      <c r="AW929" s="9">
        <v>86</v>
      </c>
      <c r="AX929" s="9">
        <v>300</v>
      </c>
      <c r="AY929" s="8">
        <v>242997.36</v>
      </c>
      <c r="AZ929" s="8">
        <v>28676.44</v>
      </c>
      <c r="BA929" s="7">
        <v>43.355542999999997</v>
      </c>
      <c r="BB929" s="7">
        <v>24.012624282325501</v>
      </c>
      <c r="BC929" s="7">
        <v>9.9</v>
      </c>
      <c r="BD929" s="7"/>
      <c r="BE929" s="6" t="s">
        <v>3776</v>
      </c>
      <c r="BF929" s="4"/>
      <c r="BG929" s="6" t="s">
        <v>134</v>
      </c>
      <c r="BH929" s="6" t="s">
        <v>14</v>
      </c>
      <c r="BI929" s="6" t="s">
        <v>332</v>
      </c>
      <c r="BJ929" s="6" t="s">
        <v>1</v>
      </c>
      <c r="BK929" s="5" t="s">
        <v>2</v>
      </c>
      <c r="BL929" s="7">
        <v>128934.9856114</v>
      </c>
      <c r="BM929" s="5" t="s">
        <v>131</v>
      </c>
      <c r="BN929" s="7"/>
      <c r="BO929" s="10">
        <v>38884</v>
      </c>
      <c r="BP929" s="10">
        <v>48015</v>
      </c>
      <c r="BQ929" s="10" t="s">
        <v>4319</v>
      </c>
      <c r="BR929" s="10" t="s">
        <v>4326</v>
      </c>
      <c r="BS929" s="10">
        <v>38884</v>
      </c>
      <c r="BT929" s="10">
        <v>48015</v>
      </c>
      <c r="BU929" s="7">
        <v>0</v>
      </c>
      <c r="BV929" s="7">
        <v>47.27</v>
      </c>
      <c r="BW929" s="7">
        <v>0</v>
      </c>
    </row>
    <row r="930" spans="1:75" s="2" customFormat="1" ht="18.2" customHeight="1" x14ac:dyDescent="0.15">
      <c r="A930" s="11">
        <v>928</v>
      </c>
      <c r="B930" s="12" t="s">
        <v>127</v>
      </c>
      <c r="C930" s="12" t="s">
        <v>128</v>
      </c>
      <c r="D930" s="26">
        <v>45383</v>
      </c>
      <c r="E930" s="13" t="s">
        <v>1762</v>
      </c>
      <c r="F930" s="22">
        <v>0</v>
      </c>
      <c r="G930" s="22">
        <v>0</v>
      </c>
      <c r="H930" s="15">
        <v>26968.47</v>
      </c>
      <c r="I930" s="15">
        <v>0</v>
      </c>
      <c r="J930" s="15">
        <v>0</v>
      </c>
      <c r="K930" s="15">
        <v>26968.47</v>
      </c>
      <c r="L930" s="15">
        <v>215.73</v>
      </c>
      <c r="M930" s="15">
        <v>0</v>
      </c>
      <c r="N930" s="15">
        <v>0</v>
      </c>
      <c r="O930" s="15">
        <v>215.73</v>
      </c>
      <c r="P930" s="15">
        <v>0</v>
      </c>
      <c r="Q930" s="15">
        <v>0</v>
      </c>
      <c r="R930" s="15">
        <v>26752.74</v>
      </c>
      <c r="S930" s="15">
        <v>0</v>
      </c>
      <c r="T930" s="15">
        <v>215.75</v>
      </c>
      <c r="U930" s="15">
        <v>0</v>
      </c>
      <c r="V930" s="15">
        <v>0</v>
      </c>
      <c r="W930" s="15">
        <v>215.75</v>
      </c>
      <c r="X930" s="15">
        <v>0</v>
      </c>
      <c r="Y930" s="15">
        <v>0</v>
      </c>
      <c r="Z930" s="15">
        <v>0</v>
      </c>
      <c r="AA930" s="15">
        <v>44.42</v>
      </c>
      <c r="AB930" s="15">
        <v>0</v>
      </c>
      <c r="AC930" s="15">
        <v>0</v>
      </c>
      <c r="AD930" s="15">
        <v>0</v>
      </c>
      <c r="AE930" s="15">
        <v>0</v>
      </c>
      <c r="AF930" s="15">
        <v>-21.79</v>
      </c>
      <c r="AG930" s="15">
        <v>23.8</v>
      </c>
      <c r="AH930" s="15">
        <v>64.41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0.57999999999999996</v>
      </c>
      <c r="AQ930" s="15">
        <v>0</v>
      </c>
      <c r="AR930" s="15">
        <v>0.52</v>
      </c>
      <c r="AS930" s="15">
        <v>0</v>
      </c>
      <c r="AT930" s="8">
        <f t="shared" si="14"/>
        <v>542.38</v>
      </c>
      <c r="AU930" s="15">
        <v>0</v>
      </c>
      <c r="AV930" s="15">
        <v>0</v>
      </c>
      <c r="AW930" s="16">
        <v>86</v>
      </c>
      <c r="AX930" s="16">
        <v>300</v>
      </c>
      <c r="AY930" s="15">
        <v>298000.34000000003</v>
      </c>
      <c r="AZ930" s="15">
        <v>48994.98</v>
      </c>
      <c r="BA930" s="14">
        <v>60.402619000000001</v>
      </c>
      <c r="BB930" s="14">
        <v>32.981655700768897</v>
      </c>
      <c r="BC930" s="14">
        <v>9.6</v>
      </c>
      <c r="BD930" s="14"/>
      <c r="BE930" s="13" t="s">
        <v>3776</v>
      </c>
      <c r="BF930" s="11"/>
      <c r="BG930" s="13" t="s">
        <v>166</v>
      </c>
      <c r="BH930" s="13" t="s">
        <v>346</v>
      </c>
      <c r="BI930" s="13" t="s">
        <v>347</v>
      </c>
      <c r="BJ930" s="13" t="s">
        <v>1</v>
      </c>
      <c r="BK930" s="12" t="s">
        <v>2</v>
      </c>
      <c r="BL930" s="14">
        <v>217179.49239671999</v>
      </c>
      <c r="BM930" s="12" t="s">
        <v>131</v>
      </c>
      <c r="BN930" s="14"/>
      <c r="BO930" s="17">
        <v>38884</v>
      </c>
      <c r="BP930" s="17">
        <v>48015</v>
      </c>
      <c r="BQ930" s="10" t="s">
        <v>4319</v>
      </c>
      <c r="BR930" s="10" t="s">
        <v>4326</v>
      </c>
      <c r="BS930" s="10">
        <v>38884</v>
      </c>
      <c r="BT930" s="10">
        <v>48015</v>
      </c>
      <c r="BU930" s="14">
        <v>0</v>
      </c>
      <c r="BV930" s="14">
        <v>44.42</v>
      </c>
      <c r="BW930" s="14">
        <v>0</v>
      </c>
    </row>
    <row r="931" spans="1:75" s="2" customFormat="1" ht="18.2" customHeight="1" x14ac:dyDescent="0.15">
      <c r="A931" s="4">
        <v>929</v>
      </c>
      <c r="B931" s="5" t="s">
        <v>127</v>
      </c>
      <c r="C931" s="5" t="s">
        <v>128</v>
      </c>
      <c r="D931" s="25">
        <v>45383</v>
      </c>
      <c r="E931" s="6" t="s">
        <v>1763</v>
      </c>
      <c r="F931" s="21">
        <v>0</v>
      </c>
      <c r="G931" s="21">
        <v>0</v>
      </c>
      <c r="H931" s="8">
        <v>19538.66</v>
      </c>
      <c r="I931" s="8">
        <v>0</v>
      </c>
      <c r="J931" s="8">
        <v>0</v>
      </c>
      <c r="K931" s="8">
        <v>19538.66</v>
      </c>
      <c r="L931" s="8">
        <v>154.44999999999999</v>
      </c>
      <c r="M931" s="8">
        <v>0</v>
      </c>
      <c r="N931" s="8">
        <v>0</v>
      </c>
      <c r="O931" s="8">
        <v>154.44999999999999</v>
      </c>
      <c r="P931" s="8">
        <v>0</v>
      </c>
      <c r="Q931" s="8">
        <v>0</v>
      </c>
      <c r="R931" s="8">
        <v>19384.21</v>
      </c>
      <c r="S931" s="8">
        <v>0</v>
      </c>
      <c r="T931" s="8">
        <v>161.19</v>
      </c>
      <c r="U931" s="8">
        <v>0</v>
      </c>
      <c r="V931" s="8">
        <v>0</v>
      </c>
      <c r="W931" s="8">
        <v>161.19</v>
      </c>
      <c r="X931" s="8">
        <v>0</v>
      </c>
      <c r="Y931" s="8">
        <v>0</v>
      </c>
      <c r="Z931" s="8">
        <v>0</v>
      </c>
      <c r="AA931" s="8">
        <v>57.7</v>
      </c>
      <c r="AB931" s="8">
        <v>0</v>
      </c>
      <c r="AC931" s="8">
        <v>0</v>
      </c>
      <c r="AD931" s="8">
        <v>0</v>
      </c>
      <c r="AE931" s="8">
        <v>0</v>
      </c>
      <c r="AF931" s="8">
        <v>-16.05</v>
      </c>
      <c r="AG931" s="8">
        <v>18.670000000000002</v>
      </c>
      <c r="AH931" s="8">
        <v>47.64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290.79000000000002</v>
      </c>
      <c r="AQ931" s="8">
        <v>0</v>
      </c>
      <c r="AR931" s="8">
        <v>295.57</v>
      </c>
      <c r="AS931" s="8">
        <v>0</v>
      </c>
      <c r="AT931" s="8">
        <f t="shared" si="14"/>
        <v>418.82</v>
      </c>
      <c r="AU931" s="8">
        <v>0</v>
      </c>
      <c r="AV931" s="8">
        <v>0</v>
      </c>
      <c r="AW931" s="9">
        <v>86</v>
      </c>
      <c r="AX931" s="9">
        <v>300</v>
      </c>
      <c r="AY931" s="8">
        <v>253020.35</v>
      </c>
      <c r="AZ931" s="8">
        <v>35006.370000000003</v>
      </c>
      <c r="BA931" s="7">
        <v>50.829118999999999</v>
      </c>
      <c r="BB931" s="7">
        <v>28.145800801710902</v>
      </c>
      <c r="BC931" s="7">
        <v>9.9</v>
      </c>
      <c r="BD931" s="7"/>
      <c r="BE931" s="6" t="s">
        <v>3776</v>
      </c>
      <c r="BF931" s="4"/>
      <c r="BG931" s="6" t="s">
        <v>142</v>
      </c>
      <c r="BH931" s="6" t="s">
        <v>23</v>
      </c>
      <c r="BI931" s="6" t="s">
        <v>195</v>
      </c>
      <c r="BJ931" s="6" t="s">
        <v>1</v>
      </c>
      <c r="BK931" s="5" t="s">
        <v>2</v>
      </c>
      <c r="BL931" s="7">
        <v>157361.55953788001</v>
      </c>
      <c r="BM931" s="5" t="s">
        <v>131</v>
      </c>
      <c r="BN931" s="7"/>
      <c r="BO931" s="10">
        <v>38884</v>
      </c>
      <c r="BP931" s="10">
        <v>48015</v>
      </c>
      <c r="BQ931" s="10" t="s">
        <v>4319</v>
      </c>
      <c r="BR931" s="10" t="s">
        <v>4326</v>
      </c>
      <c r="BS931" s="10">
        <v>38884</v>
      </c>
      <c r="BT931" s="10">
        <v>48015</v>
      </c>
      <c r="BU931" s="7">
        <v>0</v>
      </c>
      <c r="BV931" s="7">
        <v>57.7</v>
      </c>
      <c r="BW931" s="7">
        <v>0</v>
      </c>
    </row>
    <row r="932" spans="1:75" s="2" customFormat="1" ht="18.2" customHeight="1" x14ac:dyDescent="0.15">
      <c r="A932" s="11">
        <v>930</v>
      </c>
      <c r="B932" s="12" t="s">
        <v>127</v>
      </c>
      <c r="C932" s="12" t="s">
        <v>128</v>
      </c>
      <c r="D932" s="26">
        <v>45383</v>
      </c>
      <c r="E932" s="13" t="s">
        <v>1764</v>
      </c>
      <c r="F932" s="22">
        <v>162</v>
      </c>
      <c r="G932" s="22">
        <v>161</v>
      </c>
      <c r="H932" s="15">
        <v>14447.82</v>
      </c>
      <c r="I932" s="15">
        <v>43472.95</v>
      </c>
      <c r="J932" s="15">
        <v>0</v>
      </c>
      <c r="K932" s="15">
        <v>57920.77</v>
      </c>
      <c r="L932" s="15">
        <v>481.41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57920.77</v>
      </c>
      <c r="S932" s="15">
        <v>52159.03</v>
      </c>
      <c r="T932" s="15">
        <v>115.58</v>
      </c>
      <c r="U932" s="15">
        <v>0</v>
      </c>
      <c r="V932" s="15">
        <v>0</v>
      </c>
      <c r="W932" s="15">
        <v>0</v>
      </c>
      <c r="X932" s="15">
        <v>0</v>
      </c>
      <c r="Y932" s="15">
        <v>0</v>
      </c>
      <c r="Z932" s="15">
        <v>52274.61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8">
        <f t="shared" si="14"/>
        <v>0</v>
      </c>
      <c r="AU932" s="15">
        <v>43954.36</v>
      </c>
      <c r="AV932" s="15">
        <v>52274.61</v>
      </c>
      <c r="AW932" s="16">
        <v>26</v>
      </c>
      <c r="AX932" s="16">
        <v>240</v>
      </c>
      <c r="AY932" s="15">
        <v>374197.75</v>
      </c>
      <c r="AZ932" s="15">
        <v>63600</v>
      </c>
      <c r="BA932" s="14">
        <v>62.442013000000003</v>
      </c>
      <c r="BB932" s="14">
        <v>56.866186687264303</v>
      </c>
      <c r="BC932" s="14">
        <v>9.6</v>
      </c>
      <c r="BD932" s="14"/>
      <c r="BE932" s="13" t="s">
        <v>3776</v>
      </c>
      <c r="BF932" s="11"/>
      <c r="BG932" s="13" t="s">
        <v>134</v>
      </c>
      <c r="BH932" s="13" t="s">
        <v>15</v>
      </c>
      <c r="BI932" s="13" t="s">
        <v>145</v>
      </c>
      <c r="BJ932" s="13" t="s">
        <v>3777</v>
      </c>
      <c r="BK932" s="12" t="s">
        <v>2</v>
      </c>
      <c r="BL932" s="14">
        <v>470202.43264155998</v>
      </c>
      <c r="BM932" s="12" t="s">
        <v>131</v>
      </c>
      <c r="BN932" s="14"/>
      <c r="BO932" s="17">
        <v>38884</v>
      </c>
      <c r="BP932" s="17">
        <v>46189</v>
      </c>
      <c r="BQ932" s="10" t="s">
        <v>758</v>
      </c>
      <c r="BR932" s="10" t="s">
        <v>4334</v>
      </c>
      <c r="BS932" s="10">
        <v>38884</v>
      </c>
      <c r="BT932" s="10">
        <v>46189</v>
      </c>
      <c r="BU932" s="14">
        <v>26808.560000000001</v>
      </c>
      <c r="BV932" s="14">
        <v>55.04</v>
      </c>
      <c r="BW932" s="14">
        <v>0</v>
      </c>
    </row>
    <row r="933" spans="1:75" s="2" customFormat="1" ht="18.2" customHeight="1" x14ac:dyDescent="0.15">
      <c r="A933" s="4">
        <v>931</v>
      </c>
      <c r="B933" s="5" t="s">
        <v>127</v>
      </c>
      <c r="C933" s="5" t="s">
        <v>128</v>
      </c>
      <c r="D933" s="25">
        <v>45383</v>
      </c>
      <c r="E933" s="6" t="s">
        <v>1765</v>
      </c>
      <c r="F933" s="21">
        <v>137</v>
      </c>
      <c r="G933" s="21">
        <v>137</v>
      </c>
      <c r="H933" s="8">
        <v>0</v>
      </c>
      <c r="I933" s="8">
        <v>59543.15</v>
      </c>
      <c r="J933" s="8">
        <v>0</v>
      </c>
      <c r="K933" s="8">
        <v>59543.15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59543.15</v>
      </c>
      <c r="S933" s="8">
        <v>38186.75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38186.75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f t="shared" si="14"/>
        <v>0</v>
      </c>
      <c r="AU933" s="8">
        <v>59543.15</v>
      </c>
      <c r="AV933" s="8">
        <v>38186.75</v>
      </c>
      <c r="AW933" s="9">
        <v>0</v>
      </c>
      <c r="AX933" s="9">
        <v>180</v>
      </c>
      <c r="AY933" s="8">
        <v>301998.96000000002</v>
      </c>
      <c r="AZ933" s="8">
        <v>68344.179999999993</v>
      </c>
      <c r="BA933" s="7">
        <v>83.141344000000004</v>
      </c>
      <c r="BB933" s="7">
        <v>72.434807426083694</v>
      </c>
      <c r="BC933" s="7">
        <v>9.5</v>
      </c>
      <c r="BD933" s="7"/>
      <c r="BE933" s="6" t="s">
        <v>3776</v>
      </c>
      <c r="BF933" s="4"/>
      <c r="BG933" s="6" t="s">
        <v>155</v>
      </c>
      <c r="BH933" s="6" t="s">
        <v>11</v>
      </c>
      <c r="BI933" s="6" t="s">
        <v>295</v>
      </c>
      <c r="BJ933" s="6" t="s">
        <v>3777</v>
      </c>
      <c r="BK933" s="5" t="s">
        <v>2</v>
      </c>
      <c r="BL933" s="7">
        <v>483372.95890819997</v>
      </c>
      <c r="BM933" s="5" t="s">
        <v>131</v>
      </c>
      <c r="BN933" s="7"/>
      <c r="BO933" s="10">
        <v>38884</v>
      </c>
      <c r="BP933" s="10">
        <v>44363</v>
      </c>
      <c r="BQ933" s="10" t="s">
        <v>747</v>
      </c>
      <c r="BR933" s="10" t="s">
        <v>4327</v>
      </c>
      <c r="BS933" s="10">
        <v>38884</v>
      </c>
      <c r="BT933" s="10">
        <v>44363</v>
      </c>
      <c r="BU933" s="7">
        <v>20960.54</v>
      </c>
      <c r="BV933" s="7">
        <v>0</v>
      </c>
      <c r="BW933" s="7">
        <v>0</v>
      </c>
    </row>
    <row r="934" spans="1:75" s="2" customFormat="1" ht="18.2" customHeight="1" x14ac:dyDescent="0.15">
      <c r="A934" s="11">
        <v>932</v>
      </c>
      <c r="B934" s="12" t="s">
        <v>127</v>
      </c>
      <c r="C934" s="12" t="s">
        <v>128</v>
      </c>
      <c r="D934" s="26">
        <v>45383</v>
      </c>
      <c r="E934" s="13" t="s">
        <v>1766</v>
      </c>
      <c r="F934" s="22">
        <v>160</v>
      </c>
      <c r="G934" s="22">
        <v>159</v>
      </c>
      <c r="H934" s="15">
        <v>18232.47</v>
      </c>
      <c r="I934" s="15">
        <v>12733.27</v>
      </c>
      <c r="J934" s="15">
        <v>0</v>
      </c>
      <c r="K934" s="15">
        <v>30965.74</v>
      </c>
      <c r="L934" s="15">
        <v>144.06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30965.74</v>
      </c>
      <c r="S934" s="15">
        <v>33853.82</v>
      </c>
      <c r="T934" s="15">
        <v>150.41999999999999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34004.239999999998</v>
      </c>
      <c r="AA934" s="15">
        <v>0</v>
      </c>
      <c r="AB934" s="15">
        <v>0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8">
        <f t="shared" si="14"/>
        <v>0</v>
      </c>
      <c r="AU934" s="15">
        <v>12877.33</v>
      </c>
      <c r="AV934" s="15">
        <v>34004.239999999998</v>
      </c>
      <c r="AW934" s="16">
        <v>86</v>
      </c>
      <c r="AX934" s="16">
        <v>300</v>
      </c>
      <c r="AY934" s="15">
        <v>200001.66</v>
      </c>
      <c r="AZ934" s="15">
        <v>32660.19</v>
      </c>
      <c r="BA934" s="14">
        <v>59.999504000000002</v>
      </c>
      <c r="BB934" s="14">
        <v>56.886657456461798</v>
      </c>
      <c r="BC934" s="14">
        <v>9.9</v>
      </c>
      <c r="BD934" s="14"/>
      <c r="BE934" s="13" t="s">
        <v>3776</v>
      </c>
      <c r="BF934" s="11"/>
      <c r="BG934" s="13" t="s">
        <v>177</v>
      </c>
      <c r="BH934" s="13" t="s">
        <v>12</v>
      </c>
      <c r="BI934" s="13" t="s">
        <v>178</v>
      </c>
      <c r="BJ934" s="13" t="s">
        <v>3777</v>
      </c>
      <c r="BK934" s="12" t="s">
        <v>2</v>
      </c>
      <c r="BL934" s="14">
        <v>251380.74436072001</v>
      </c>
      <c r="BM934" s="12" t="s">
        <v>131</v>
      </c>
      <c r="BN934" s="14"/>
      <c r="BO934" s="17">
        <v>38888</v>
      </c>
      <c r="BP934" s="17">
        <v>48019</v>
      </c>
      <c r="BQ934" s="10" t="s">
        <v>747</v>
      </c>
      <c r="BR934" s="10" t="s">
        <v>4327</v>
      </c>
      <c r="BS934" s="10">
        <v>38888</v>
      </c>
      <c r="BT934" s="10">
        <v>48019</v>
      </c>
      <c r="BU934" s="14">
        <v>18165.54</v>
      </c>
      <c r="BV934" s="14">
        <v>53.83</v>
      </c>
      <c r="BW934" s="14">
        <v>0</v>
      </c>
    </row>
    <row r="935" spans="1:75" s="2" customFormat="1" ht="18.2" customHeight="1" x14ac:dyDescent="0.15">
      <c r="A935" s="4">
        <v>933</v>
      </c>
      <c r="B935" s="5" t="s">
        <v>127</v>
      </c>
      <c r="C935" s="5" t="s">
        <v>128</v>
      </c>
      <c r="D935" s="25">
        <v>45383</v>
      </c>
      <c r="E935" s="6" t="s">
        <v>1767</v>
      </c>
      <c r="F935" s="21">
        <v>161</v>
      </c>
      <c r="G935" s="21">
        <v>160</v>
      </c>
      <c r="H935" s="8">
        <v>15860.63</v>
      </c>
      <c r="I935" s="8">
        <v>11113.04</v>
      </c>
      <c r="J935" s="8">
        <v>0</v>
      </c>
      <c r="K935" s="8">
        <v>26973.67</v>
      </c>
      <c r="L935" s="8">
        <v>125.35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26973.67</v>
      </c>
      <c r="S935" s="8">
        <v>29878.959999999999</v>
      </c>
      <c r="T935" s="8">
        <v>130.85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8">
        <v>30009.81</v>
      </c>
      <c r="AA935" s="8">
        <v>0</v>
      </c>
      <c r="AB935" s="8"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8">
        <v>0</v>
      </c>
      <c r="AS935" s="8">
        <v>0</v>
      </c>
      <c r="AT935" s="8">
        <f t="shared" si="14"/>
        <v>0</v>
      </c>
      <c r="AU935" s="8">
        <v>11238.39</v>
      </c>
      <c r="AV935" s="8">
        <v>30009.81</v>
      </c>
      <c r="AW935" s="9">
        <v>86</v>
      </c>
      <c r="AX935" s="9">
        <v>300</v>
      </c>
      <c r="AY935" s="8">
        <v>336000.63</v>
      </c>
      <c r="AZ935" s="8">
        <v>28414.36</v>
      </c>
      <c r="BA935" s="7">
        <v>31.071366000000001</v>
      </c>
      <c r="BB935" s="7">
        <v>29.495958132902501</v>
      </c>
      <c r="BC935" s="7">
        <v>9.9</v>
      </c>
      <c r="BD935" s="7"/>
      <c r="BE935" s="6" t="s">
        <v>3776</v>
      </c>
      <c r="BF935" s="4"/>
      <c r="BG935" s="6" t="s">
        <v>134</v>
      </c>
      <c r="BH935" s="6" t="s">
        <v>14</v>
      </c>
      <c r="BI935" s="6" t="s">
        <v>135</v>
      </c>
      <c r="BJ935" s="6" t="s">
        <v>3777</v>
      </c>
      <c r="BK935" s="5" t="s">
        <v>2</v>
      </c>
      <c r="BL935" s="7">
        <v>218973.00832276</v>
      </c>
      <c r="BM935" s="5" t="s">
        <v>131</v>
      </c>
      <c r="BN935" s="7"/>
      <c r="BO935" s="10">
        <v>38888</v>
      </c>
      <c r="BP935" s="10">
        <v>48019</v>
      </c>
      <c r="BQ935" s="10" t="s">
        <v>746</v>
      </c>
      <c r="BR935" s="10" t="s">
        <v>4331</v>
      </c>
      <c r="BS935" s="10">
        <v>38888</v>
      </c>
      <c r="BT935" s="10">
        <v>48019</v>
      </c>
      <c r="BU935" s="7">
        <v>17011.150000000001</v>
      </c>
      <c r="BV935" s="7">
        <v>46.83</v>
      </c>
      <c r="BW935" s="7">
        <v>0</v>
      </c>
    </row>
    <row r="936" spans="1:75" s="2" customFormat="1" ht="18.2" customHeight="1" x14ac:dyDescent="0.15">
      <c r="A936" s="11">
        <v>934</v>
      </c>
      <c r="B936" s="12" t="s">
        <v>127</v>
      </c>
      <c r="C936" s="12" t="s">
        <v>128</v>
      </c>
      <c r="D936" s="26">
        <v>45383</v>
      </c>
      <c r="E936" s="13" t="s">
        <v>1768</v>
      </c>
      <c r="F936" s="22">
        <v>0</v>
      </c>
      <c r="G936" s="22">
        <v>0</v>
      </c>
      <c r="H936" s="15">
        <v>25843.63</v>
      </c>
      <c r="I936" s="15">
        <v>0</v>
      </c>
      <c r="J936" s="15">
        <v>0</v>
      </c>
      <c r="K936" s="15">
        <v>25843.63</v>
      </c>
      <c r="L936" s="15">
        <v>449.33</v>
      </c>
      <c r="M936" s="15">
        <v>0</v>
      </c>
      <c r="N936" s="15">
        <v>0</v>
      </c>
      <c r="O936" s="15">
        <v>449.33</v>
      </c>
      <c r="P936" s="15">
        <v>0</v>
      </c>
      <c r="Q936" s="15">
        <v>0</v>
      </c>
      <c r="R936" s="15">
        <v>25394.3</v>
      </c>
      <c r="S936" s="15">
        <v>0</v>
      </c>
      <c r="T936" s="15">
        <v>204.6</v>
      </c>
      <c r="U936" s="15">
        <v>0</v>
      </c>
      <c r="V936" s="15">
        <v>0</v>
      </c>
      <c r="W936" s="15">
        <v>204.6</v>
      </c>
      <c r="X936" s="15">
        <v>0</v>
      </c>
      <c r="Y936" s="15">
        <v>0</v>
      </c>
      <c r="Z936" s="15">
        <v>0</v>
      </c>
      <c r="AA936" s="15">
        <v>51.98</v>
      </c>
      <c r="AB936" s="15">
        <v>0</v>
      </c>
      <c r="AC936" s="15">
        <v>0</v>
      </c>
      <c r="AD936" s="15">
        <v>0</v>
      </c>
      <c r="AE936" s="15">
        <v>0</v>
      </c>
      <c r="AF936" s="15">
        <v>-34.020000000000003</v>
      </c>
      <c r="AG936" s="15">
        <v>35.299999999999997</v>
      </c>
      <c r="AH936" s="15">
        <v>98.89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0.12</v>
      </c>
      <c r="AQ936" s="15">
        <v>0</v>
      </c>
      <c r="AR936" s="15">
        <v>0.09</v>
      </c>
      <c r="AS936" s="15">
        <v>0</v>
      </c>
      <c r="AT936" s="8">
        <f t="shared" si="14"/>
        <v>806.1099999999999</v>
      </c>
      <c r="AU936" s="15">
        <v>0</v>
      </c>
      <c r="AV936" s="15">
        <v>0</v>
      </c>
      <c r="AW936" s="16">
        <v>86</v>
      </c>
      <c r="AX936" s="16">
        <v>300</v>
      </c>
      <c r="AY936" s="15">
        <v>467001.96</v>
      </c>
      <c r="AZ936" s="15">
        <v>74846.27</v>
      </c>
      <c r="BA936" s="14">
        <v>58.886265999999999</v>
      </c>
      <c r="BB936" s="14">
        <v>19.979292283821199</v>
      </c>
      <c r="BC936" s="14">
        <v>9.5</v>
      </c>
      <c r="BD936" s="14"/>
      <c r="BE936" s="13" t="s">
        <v>3776</v>
      </c>
      <c r="BF936" s="11"/>
      <c r="BG936" s="13" t="s">
        <v>134</v>
      </c>
      <c r="BH936" s="13" t="s">
        <v>56</v>
      </c>
      <c r="BI936" s="13" t="s">
        <v>144</v>
      </c>
      <c r="BJ936" s="13" t="s">
        <v>1</v>
      </c>
      <c r="BK936" s="12" t="s">
        <v>2</v>
      </c>
      <c r="BL936" s="14">
        <v>206151.63844040001</v>
      </c>
      <c r="BM936" s="12" t="s">
        <v>131</v>
      </c>
      <c r="BN936" s="14"/>
      <c r="BO936" s="17">
        <v>38888</v>
      </c>
      <c r="BP936" s="17">
        <v>48019</v>
      </c>
      <c r="BQ936" s="10" t="s">
        <v>4319</v>
      </c>
      <c r="BR936" s="10" t="s">
        <v>4326</v>
      </c>
      <c r="BS936" s="10">
        <v>38888</v>
      </c>
      <c r="BT936" s="10">
        <v>48019</v>
      </c>
      <c r="BU936" s="14">
        <v>0</v>
      </c>
      <c r="BV936" s="14">
        <v>51.98</v>
      </c>
      <c r="BW936" s="14">
        <v>0</v>
      </c>
    </row>
    <row r="937" spans="1:75" s="2" customFormat="1" ht="18.2" customHeight="1" x14ac:dyDescent="0.15">
      <c r="A937" s="4">
        <v>935</v>
      </c>
      <c r="B937" s="5" t="s">
        <v>127</v>
      </c>
      <c r="C937" s="5" t="s">
        <v>128</v>
      </c>
      <c r="D937" s="25">
        <v>45383</v>
      </c>
      <c r="E937" s="6" t="s">
        <v>1769</v>
      </c>
      <c r="F937" s="21">
        <v>175</v>
      </c>
      <c r="G937" s="21">
        <v>174</v>
      </c>
      <c r="H937" s="8">
        <v>9950.91</v>
      </c>
      <c r="I937" s="8">
        <v>31099.78</v>
      </c>
      <c r="J937" s="8">
        <v>0</v>
      </c>
      <c r="K937" s="8">
        <v>41050.69</v>
      </c>
      <c r="L937" s="8">
        <v>331.71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41050.69</v>
      </c>
      <c r="S937" s="8">
        <v>40357.06</v>
      </c>
      <c r="T937" s="8">
        <v>79.61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40436.67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f t="shared" si="14"/>
        <v>0</v>
      </c>
      <c r="AU937" s="8">
        <v>31431.49</v>
      </c>
      <c r="AV937" s="8">
        <v>40436.67</v>
      </c>
      <c r="AW937" s="9">
        <v>26</v>
      </c>
      <c r="AX937" s="9">
        <v>240</v>
      </c>
      <c r="AY937" s="8">
        <v>254200.86</v>
      </c>
      <c r="AZ937" s="8">
        <v>43819.09</v>
      </c>
      <c r="BA937" s="7">
        <v>63.335746999999998</v>
      </c>
      <c r="BB937" s="7">
        <v>59.3343247432895</v>
      </c>
      <c r="BC937" s="7">
        <v>9.6</v>
      </c>
      <c r="BD937" s="7"/>
      <c r="BE937" s="6" t="s">
        <v>3776</v>
      </c>
      <c r="BF937" s="4"/>
      <c r="BG937" s="6" t="s">
        <v>134</v>
      </c>
      <c r="BH937" s="6" t="s">
        <v>22</v>
      </c>
      <c r="BI937" s="6" t="s">
        <v>136</v>
      </c>
      <c r="BJ937" s="6" t="s">
        <v>3777</v>
      </c>
      <c r="BK937" s="5" t="s">
        <v>2</v>
      </c>
      <c r="BL937" s="7">
        <v>333250.65083931998</v>
      </c>
      <c r="BM937" s="5" t="s">
        <v>131</v>
      </c>
      <c r="BN937" s="7"/>
      <c r="BO937" s="10">
        <v>38888</v>
      </c>
      <c r="BP937" s="10">
        <v>46193</v>
      </c>
      <c r="BQ937" s="10" t="s">
        <v>747</v>
      </c>
      <c r="BR937" s="10" t="s">
        <v>4327</v>
      </c>
      <c r="BS937" s="10">
        <v>38888</v>
      </c>
      <c r="BT937" s="10">
        <v>46193</v>
      </c>
      <c r="BU937" s="7">
        <v>19929.61</v>
      </c>
      <c r="BV937" s="7">
        <v>37.92</v>
      </c>
      <c r="BW937" s="7">
        <v>0</v>
      </c>
    </row>
    <row r="938" spans="1:75" s="2" customFormat="1" ht="18.2" customHeight="1" x14ac:dyDescent="0.15">
      <c r="A938" s="11">
        <v>936</v>
      </c>
      <c r="B938" s="12" t="s">
        <v>127</v>
      </c>
      <c r="C938" s="12" t="s">
        <v>128</v>
      </c>
      <c r="D938" s="26">
        <v>45383</v>
      </c>
      <c r="E938" s="13" t="s">
        <v>1770</v>
      </c>
      <c r="F938" s="22">
        <v>134</v>
      </c>
      <c r="G938" s="22">
        <v>133</v>
      </c>
      <c r="H938" s="15">
        <v>7790.44</v>
      </c>
      <c r="I938" s="15">
        <v>20853.18</v>
      </c>
      <c r="J938" s="15">
        <v>0</v>
      </c>
      <c r="K938" s="15">
        <v>28643.62</v>
      </c>
      <c r="L938" s="15">
        <v>258.82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28643.62</v>
      </c>
      <c r="S938" s="15">
        <v>22117.79</v>
      </c>
      <c r="T938" s="15">
        <v>64.27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22182.06</v>
      </c>
      <c r="AA938" s="15">
        <v>0</v>
      </c>
      <c r="AB938" s="15">
        <v>0</v>
      </c>
      <c r="AC938" s="15">
        <v>0</v>
      </c>
      <c r="AD938" s="15">
        <v>0</v>
      </c>
      <c r="AE938" s="15">
        <v>0</v>
      </c>
      <c r="AF938" s="15">
        <v>0</v>
      </c>
      <c r="AG938" s="15">
        <v>0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8">
        <f t="shared" si="14"/>
        <v>0</v>
      </c>
      <c r="AU938" s="15">
        <v>21112</v>
      </c>
      <c r="AV938" s="15">
        <v>22182.06</v>
      </c>
      <c r="AW938" s="16">
        <v>26</v>
      </c>
      <c r="AX938" s="16">
        <v>240</v>
      </c>
      <c r="AY938" s="15">
        <v>339997.85</v>
      </c>
      <c r="AZ938" s="15">
        <v>33711.040000000001</v>
      </c>
      <c r="BA938" s="14">
        <v>36.430819</v>
      </c>
      <c r="BB938" s="14">
        <v>30.954563719326998</v>
      </c>
      <c r="BC938" s="14">
        <v>9.9</v>
      </c>
      <c r="BD938" s="14"/>
      <c r="BE938" s="13" t="s">
        <v>3776</v>
      </c>
      <c r="BF938" s="11"/>
      <c r="BG938" s="13" t="s">
        <v>157</v>
      </c>
      <c r="BH938" s="13" t="s">
        <v>26</v>
      </c>
      <c r="BI938" s="13" t="s">
        <v>158</v>
      </c>
      <c r="BJ938" s="13" t="s">
        <v>3777</v>
      </c>
      <c r="BK938" s="12" t="s">
        <v>2</v>
      </c>
      <c r="BL938" s="14">
        <v>232529.70918136</v>
      </c>
      <c r="BM938" s="12" t="s">
        <v>131</v>
      </c>
      <c r="BN938" s="14"/>
      <c r="BO938" s="17">
        <v>38889</v>
      </c>
      <c r="BP938" s="17">
        <v>46194</v>
      </c>
      <c r="BQ938" s="10" t="s">
        <v>3698</v>
      </c>
      <c r="BR938" s="10" t="s">
        <v>4322</v>
      </c>
      <c r="BS938" s="10">
        <v>38889</v>
      </c>
      <c r="BT938" s="10">
        <v>46194</v>
      </c>
      <c r="BU938" s="14">
        <v>15880.51</v>
      </c>
      <c r="BV938" s="14">
        <v>53.05</v>
      </c>
      <c r="BW938" s="14">
        <v>0</v>
      </c>
    </row>
    <row r="939" spans="1:75" s="2" customFormat="1" ht="18.2" customHeight="1" x14ac:dyDescent="0.15">
      <c r="A939" s="4">
        <v>937</v>
      </c>
      <c r="B939" s="5" t="s">
        <v>127</v>
      </c>
      <c r="C939" s="5" t="s">
        <v>128</v>
      </c>
      <c r="D939" s="25">
        <v>45383</v>
      </c>
      <c r="E939" s="6" t="s">
        <v>1771</v>
      </c>
      <c r="F939" s="21">
        <v>165</v>
      </c>
      <c r="G939" s="21">
        <v>164</v>
      </c>
      <c r="H939" s="8">
        <v>28002.49</v>
      </c>
      <c r="I939" s="8">
        <v>20419.78</v>
      </c>
      <c r="J939" s="8">
        <v>0</v>
      </c>
      <c r="K939" s="8">
        <v>48422.27</v>
      </c>
      <c r="L939" s="8">
        <v>223.99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48422.27</v>
      </c>
      <c r="S939" s="8">
        <v>53053.86</v>
      </c>
      <c r="T939" s="8">
        <v>224.02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53277.88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f t="shared" si="14"/>
        <v>0</v>
      </c>
      <c r="AU939" s="8">
        <v>20643.77</v>
      </c>
      <c r="AV939" s="8">
        <v>53277.88</v>
      </c>
      <c r="AW939" s="9">
        <v>86</v>
      </c>
      <c r="AX939" s="9">
        <v>300</v>
      </c>
      <c r="AY939" s="8">
        <v>353999.08</v>
      </c>
      <c r="AZ939" s="8">
        <v>50872.09</v>
      </c>
      <c r="BA939" s="7">
        <v>52.802002999999999</v>
      </c>
      <c r="BB939" s="7">
        <v>50.259245212980403</v>
      </c>
      <c r="BC939" s="7">
        <v>9.6</v>
      </c>
      <c r="BD939" s="7"/>
      <c r="BE939" s="6" t="s">
        <v>3776</v>
      </c>
      <c r="BF939" s="4"/>
      <c r="BG939" s="6" t="s">
        <v>142</v>
      </c>
      <c r="BH939" s="6" t="s">
        <v>23</v>
      </c>
      <c r="BI939" s="6" t="s">
        <v>195</v>
      </c>
      <c r="BJ939" s="6" t="s">
        <v>3777</v>
      </c>
      <c r="BK939" s="5" t="s">
        <v>2</v>
      </c>
      <c r="BL939" s="7">
        <v>393093.34368355997</v>
      </c>
      <c r="BM939" s="5" t="s">
        <v>131</v>
      </c>
      <c r="BN939" s="7"/>
      <c r="BO939" s="10">
        <v>38889</v>
      </c>
      <c r="BP939" s="10">
        <v>48020</v>
      </c>
      <c r="BQ939" s="10" t="s">
        <v>742</v>
      </c>
      <c r="BR939" s="10" t="s">
        <v>4341</v>
      </c>
      <c r="BS939" s="10">
        <v>38889</v>
      </c>
      <c r="BT939" s="10">
        <v>48020</v>
      </c>
      <c r="BU939" s="7">
        <v>23017.279999999999</v>
      </c>
      <c r="BV939" s="7">
        <v>46.12</v>
      </c>
      <c r="BW939" s="7">
        <v>0</v>
      </c>
    </row>
    <row r="940" spans="1:75" s="2" customFormat="1" ht="18.2" customHeight="1" x14ac:dyDescent="0.15">
      <c r="A940" s="11">
        <v>938</v>
      </c>
      <c r="B940" s="12" t="s">
        <v>127</v>
      </c>
      <c r="C940" s="12" t="s">
        <v>128</v>
      </c>
      <c r="D940" s="26">
        <v>45383</v>
      </c>
      <c r="E940" s="13" t="s">
        <v>1772</v>
      </c>
      <c r="F940" s="22">
        <v>60</v>
      </c>
      <c r="G940" s="22">
        <v>60</v>
      </c>
      <c r="H940" s="15">
        <v>0</v>
      </c>
      <c r="I940" s="15">
        <v>14069.15</v>
      </c>
      <c r="J940" s="15">
        <v>0</v>
      </c>
      <c r="K940" s="15">
        <v>14069.15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14069.15</v>
      </c>
      <c r="S940" s="15">
        <v>3709.12</v>
      </c>
      <c r="T940" s="15">
        <v>0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3709.12</v>
      </c>
      <c r="AA940" s="15">
        <v>0</v>
      </c>
      <c r="AB940" s="15">
        <v>0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8">
        <f t="shared" si="14"/>
        <v>0</v>
      </c>
      <c r="AU940" s="15">
        <v>14069.15</v>
      </c>
      <c r="AV940" s="15">
        <v>3709.12</v>
      </c>
      <c r="AW940" s="16">
        <v>0</v>
      </c>
      <c r="AX940" s="16">
        <v>120</v>
      </c>
      <c r="AY940" s="15">
        <v>356999.24</v>
      </c>
      <c r="AZ940" s="15">
        <v>22665.09</v>
      </c>
      <c r="BA940" s="14">
        <v>23.327786</v>
      </c>
      <c r="BB940" s="14">
        <v>14.4805125592663</v>
      </c>
      <c r="BC940" s="14">
        <v>9.9</v>
      </c>
      <c r="BD940" s="14"/>
      <c r="BE940" s="13" t="s">
        <v>3776</v>
      </c>
      <c r="BF940" s="11"/>
      <c r="BG940" s="13" t="s">
        <v>148</v>
      </c>
      <c r="BH940" s="13" t="s">
        <v>65</v>
      </c>
      <c r="BI940" s="13" t="s">
        <v>205</v>
      </c>
      <c r="BJ940" s="13" t="s">
        <v>3777</v>
      </c>
      <c r="BK940" s="12" t="s">
        <v>2</v>
      </c>
      <c r="BL940" s="14">
        <v>114213.7536362</v>
      </c>
      <c r="BM940" s="12" t="s">
        <v>131</v>
      </c>
      <c r="BN940" s="14"/>
      <c r="BO940" s="17">
        <v>38890</v>
      </c>
      <c r="BP940" s="17">
        <v>42543</v>
      </c>
      <c r="BQ940" s="10" t="s">
        <v>3698</v>
      </c>
      <c r="BR940" s="10" t="s">
        <v>4322</v>
      </c>
      <c r="BS940" s="10">
        <v>38890</v>
      </c>
      <c r="BT940" s="10">
        <v>42543</v>
      </c>
      <c r="BU940" s="14">
        <v>4562.47</v>
      </c>
      <c r="BV940" s="14">
        <v>0</v>
      </c>
      <c r="BW940" s="14">
        <v>0</v>
      </c>
    </row>
    <row r="941" spans="1:75" s="2" customFormat="1" ht="18.2" customHeight="1" x14ac:dyDescent="0.15">
      <c r="A941" s="4">
        <v>939</v>
      </c>
      <c r="B941" s="5" t="s">
        <v>127</v>
      </c>
      <c r="C941" s="5" t="s">
        <v>128</v>
      </c>
      <c r="D941" s="25">
        <v>45383</v>
      </c>
      <c r="E941" s="6" t="s">
        <v>1773</v>
      </c>
      <c r="F941" s="21">
        <v>8</v>
      </c>
      <c r="G941" s="21">
        <v>8</v>
      </c>
      <c r="H941" s="8">
        <v>0</v>
      </c>
      <c r="I941" s="8">
        <v>4681.09</v>
      </c>
      <c r="J941" s="8">
        <v>0</v>
      </c>
      <c r="K941" s="8">
        <v>4681.09</v>
      </c>
      <c r="L941" s="8"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4681.09</v>
      </c>
      <c r="S941" s="8">
        <v>156.47999999999999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156.47999999999999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</v>
      </c>
      <c r="AS941" s="8">
        <v>0</v>
      </c>
      <c r="AT941" s="8">
        <f t="shared" si="14"/>
        <v>0</v>
      </c>
      <c r="AU941" s="8">
        <v>4681.09</v>
      </c>
      <c r="AV941" s="8">
        <v>156.47999999999999</v>
      </c>
      <c r="AW941" s="9">
        <v>203</v>
      </c>
      <c r="AX941" s="9">
        <v>300</v>
      </c>
      <c r="AY941" s="8">
        <v>377000.69</v>
      </c>
      <c r="AZ941" s="8">
        <v>75386.990000000005</v>
      </c>
      <c r="BA941" s="7">
        <v>73.474665000000002</v>
      </c>
      <c r="BB941" s="7">
        <v>4.5623458316196199</v>
      </c>
      <c r="BC941" s="7">
        <v>9.5</v>
      </c>
      <c r="BD941" s="7"/>
      <c r="BE941" s="6" t="s">
        <v>3776</v>
      </c>
      <c r="BF941" s="4"/>
      <c r="BG941" s="6" t="s">
        <v>155</v>
      </c>
      <c r="BH941" s="6" t="s">
        <v>19</v>
      </c>
      <c r="BI941" s="6" t="s">
        <v>161</v>
      </c>
      <c r="BJ941" s="6" t="s">
        <v>3777</v>
      </c>
      <c r="BK941" s="5" t="s">
        <v>2</v>
      </c>
      <c r="BL941" s="7">
        <v>38001.219690520003</v>
      </c>
      <c r="BM941" s="5" t="s">
        <v>131</v>
      </c>
      <c r="BN941" s="7"/>
      <c r="BO941" s="10">
        <v>38890</v>
      </c>
      <c r="BP941" s="10">
        <v>48021</v>
      </c>
      <c r="BQ941" s="10" t="s">
        <v>740</v>
      </c>
      <c r="BR941" s="10" t="s">
        <v>4339</v>
      </c>
      <c r="BS941" s="10">
        <v>38890</v>
      </c>
      <c r="BT941" s="10">
        <v>48021</v>
      </c>
      <c r="BU941" s="7">
        <v>1466.45</v>
      </c>
      <c r="BV941" s="7">
        <v>0</v>
      </c>
      <c r="BW941" s="7">
        <v>0</v>
      </c>
    </row>
    <row r="942" spans="1:75" s="2" customFormat="1" ht="18.2" customHeight="1" x14ac:dyDescent="0.15">
      <c r="A942" s="11">
        <v>940</v>
      </c>
      <c r="B942" s="12" t="s">
        <v>127</v>
      </c>
      <c r="C942" s="12" t="s">
        <v>128</v>
      </c>
      <c r="D942" s="26">
        <v>45383</v>
      </c>
      <c r="E942" s="13" t="s">
        <v>1774</v>
      </c>
      <c r="F942" s="22">
        <v>115</v>
      </c>
      <c r="G942" s="22">
        <v>114</v>
      </c>
      <c r="H942" s="15">
        <v>17224.46</v>
      </c>
      <c r="I942" s="15">
        <v>10031.719999999999</v>
      </c>
      <c r="J942" s="15">
        <v>0</v>
      </c>
      <c r="K942" s="15">
        <v>27256.18</v>
      </c>
      <c r="L942" s="15">
        <v>136.11000000000001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27256.18</v>
      </c>
      <c r="S942" s="15">
        <v>21684.22</v>
      </c>
      <c r="T942" s="15">
        <v>142.1</v>
      </c>
      <c r="U942" s="15">
        <v>0</v>
      </c>
      <c r="V942" s="15">
        <v>0</v>
      </c>
      <c r="W942" s="15">
        <v>0</v>
      </c>
      <c r="X942" s="15">
        <v>0</v>
      </c>
      <c r="Y942" s="15">
        <v>0</v>
      </c>
      <c r="Z942" s="15">
        <v>21826.32</v>
      </c>
      <c r="AA942" s="15">
        <v>0</v>
      </c>
      <c r="AB942" s="15">
        <v>0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0</v>
      </c>
      <c r="AS942" s="15">
        <v>0</v>
      </c>
      <c r="AT942" s="8">
        <f t="shared" si="14"/>
        <v>0</v>
      </c>
      <c r="AU942" s="15">
        <v>10167.83</v>
      </c>
      <c r="AV942" s="15">
        <v>21826.32</v>
      </c>
      <c r="AW942" s="16">
        <v>86</v>
      </c>
      <c r="AX942" s="16">
        <v>300</v>
      </c>
      <c r="AY942" s="15">
        <v>269001.48</v>
      </c>
      <c r="AZ942" s="15">
        <v>30855.599999999999</v>
      </c>
      <c r="BA942" s="14">
        <v>42.147621999999998</v>
      </c>
      <c r="BB942" s="14">
        <v>37.230945818715597</v>
      </c>
      <c r="BC942" s="14">
        <v>9.9</v>
      </c>
      <c r="BD942" s="14"/>
      <c r="BE942" s="13" t="s">
        <v>3776</v>
      </c>
      <c r="BF942" s="11"/>
      <c r="BG942" s="13" t="s">
        <v>142</v>
      </c>
      <c r="BH942" s="13" t="s">
        <v>7</v>
      </c>
      <c r="BI942" s="13" t="s">
        <v>190</v>
      </c>
      <c r="BJ942" s="13" t="s">
        <v>3777</v>
      </c>
      <c r="BK942" s="12" t="s">
        <v>2</v>
      </c>
      <c r="BL942" s="14">
        <v>221266.43241303999</v>
      </c>
      <c r="BM942" s="12" t="s">
        <v>131</v>
      </c>
      <c r="BN942" s="14"/>
      <c r="BO942" s="17">
        <v>38891</v>
      </c>
      <c r="BP942" s="17">
        <v>48022</v>
      </c>
      <c r="BQ942" s="10" t="s">
        <v>766</v>
      </c>
      <c r="BR942" s="10" t="s">
        <v>4356</v>
      </c>
      <c r="BS942" s="10">
        <v>38891</v>
      </c>
      <c r="BT942" s="10">
        <v>48022</v>
      </c>
      <c r="BU942" s="14">
        <v>12776.81</v>
      </c>
      <c r="BV942" s="14">
        <v>50.86</v>
      </c>
      <c r="BW942" s="14">
        <v>0</v>
      </c>
    </row>
    <row r="943" spans="1:75" s="2" customFormat="1" ht="18.2" customHeight="1" x14ac:dyDescent="0.15">
      <c r="A943" s="4">
        <v>941</v>
      </c>
      <c r="B943" s="5" t="s">
        <v>127</v>
      </c>
      <c r="C943" s="5" t="s">
        <v>128</v>
      </c>
      <c r="D943" s="25">
        <v>45383</v>
      </c>
      <c r="E943" s="6" t="s">
        <v>1775</v>
      </c>
      <c r="F943" s="21">
        <v>134</v>
      </c>
      <c r="G943" s="21">
        <v>134</v>
      </c>
      <c r="H943" s="8">
        <v>0</v>
      </c>
      <c r="I943" s="8">
        <v>52528.4</v>
      </c>
      <c r="J943" s="8">
        <v>0</v>
      </c>
      <c r="K943" s="8">
        <v>52528.4</v>
      </c>
      <c r="L943" s="8"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52528.4</v>
      </c>
      <c r="S943" s="8">
        <v>33282.019999999997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33282.019999999997</v>
      </c>
      <c r="AA943" s="8">
        <v>0</v>
      </c>
      <c r="AB943" s="8">
        <v>0</v>
      </c>
      <c r="AC943" s="8">
        <v>0</v>
      </c>
      <c r="AD943" s="8"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0</v>
      </c>
      <c r="AT943" s="8">
        <f t="shared" si="14"/>
        <v>0</v>
      </c>
      <c r="AU943" s="8">
        <v>52528.4</v>
      </c>
      <c r="AV943" s="8">
        <v>33282.019999999997</v>
      </c>
      <c r="AW943" s="9">
        <v>0</v>
      </c>
      <c r="AX943" s="9">
        <v>180</v>
      </c>
      <c r="AY943" s="8">
        <v>370999.77</v>
      </c>
      <c r="AZ943" s="8">
        <v>60973.55</v>
      </c>
      <c r="BA943" s="7">
        <v>60.389522999999997</v>
      </c>
      <c r="BB943" s="7">
        <v>52.025263740641599</v>
      </c>
      <c r="BC943" s="7">
        <v>9.6</v>
      </c>
      <c r="BD943" s="7"/>
      <c r="BE943" s="6" t="s">
        <v>3776</v>
      </c>
      <c r="BF943" s="4"/>
      <c r="BG943" s="6" t="s">
        <v>134</v>
      </c>
      <c r="BH943" s="6" t="s">
        <v>14</v>
      </c>
      <c r="BI943" s="6" t="s">
        <v>135</v>
      </c>
      <c r="BJ943" s="6" t="s">
        <v>3777</v>
      </c>
      <c r="BK943" s="5" t="s">
        <v>2</v>
      </c>
      <c r="BL943" s="7">
        <v>426427.02199520002</v>
      </c>
      <c r="BM943" s="5" t="s">
        <v>131</v>
      </c>
      <c r="BN943" s="7"/>
      <c r="BO943" s="10">
        <v>38891</v>
      </c>
      <c r="BP943" s="10">
        <v>44370</v>
      </c>
      <c r="BQ943" s="10" t="s">
        <v>740</v>
      </c>
      <c r="BR943" s="10" t="s">
        <v>4339</v>
      </c>
      <c r="BS943" s="10">
        <v>38891</v>
      </c>
      <c r="BT943" s="10">
        <v>44370</v>
      </c>
      <c r="BU943" s="7">
        <v>20494.63</v>
      </c>
      <c r="BV943" s="7">
        <v>0</v>
      </c>
      <c r="BW943" s="7">
        <v>0</v>
      </c>
    </row>
    <row r="944" spans="1:75" s="2" customFormat="1" ht="18.2" customHeight="1" x14ac:dyDescent="0.15">
      <c r="A944" s="11">
        <v>942</v>
      </c>
      <c r="B944" s="12" t="s">
        <v>127</v>
      </c>
      <c r="C944" s="12" t="s">
        <v>128</v>
      </c>
      <c r="D944" s="26">
        <v>45383</v>
      </c>
      <c r="E944" s="13" t="s">
        <v>1776</v>
      </c>
      <c r="F944" s="22">
        <v>165</v>
      </c>
      <c r="G944" s="22">
        <v>164</v>
      </c>
      <c r="H944" s="15">
        <v>22615.81</v>
      </c>
      <c r="I944" s="15">
        <v>16037.2</v>
      </c>
      <c r="J944" s="15">
        <v>0</v>
      </c>
      <c r="K944" s="15">
        <v>38653.01</v>
      </c>
      <c r="L944" s="15">
        <v>178.77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38653.01</v>
      </c>
      <c r="S944" s="15">
        <v>43880.19</v>
      </c>
      <c r="T944" s="15">
        <v>186.58</v>
      </c>
      <c r="U944" s="15">
        <v>0</v>
      </c>
      <c r="V944" s="15">
        <v>0</v>
      </c>
      <c r="W944" s="15">
        <v>0</v>
      </c>
      <c r="X944" s="15">
        <v>0</v>
      </c>
      <c r="Y944" s="15">
        <v>0</v>
      </c>
      <c r="Z944" s="15">
        <v>44066.77</v>
      </c>
      <c r="AA944" s="15">
        <v>0</v>
      </c>
      <c r="AB944" s="15">
        <v>0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0</v>
      </c>
      <c r="AT944" s="8">
        <f t="shared" si="14"/>
        <v>0</v>
      </c>
      <c r="AU944" s="15">
        <v>16215.97</v>
      </c>
      <c r="AV944" s="15">
        <v>44066.77</v>
      </c>
      <c r="AW944" s="16">
        <v>86</v>
      </c>
      <c r="AX944" s="16">
        <v>300</v>
      </c>
      <c r="AY944" s="15">
        <v>269001.48</v>
      </c>
      <c r="AZ944" s="15">
        <v>40519.5</v>
      </c>
      <c r="BA944" s="14">
        <v>55.348157</v>
      </c>
      <c r="BB944" s="14">
        <v>52.798599834710998</v>
      </c>
      <c r="BC944" s="14">
        <v>9.9</v>
      </c>
      <c r="BD944" s="14"/>
      <c r="BE944" s="13" t="s">
        <v>3776</v>
      </c>
      <c r="BF944" s="11"/>
      <c r="BG944" s="13" t="s">
        <v>142</v>
      </c>
      <c r="BH944" s="13" t="s">
        <v>7</v>
      </c>
      <c r="BI944" s="13" t="s">
        <v>190</v>
      </c>
      <c r="BJ944" s="13" t="s">
        <v>3777</v>
      </c>
      <c r="BK944" s="12" t="s">
        <v>2</v>
      </c>
      <c r="BL944" s="14">
        <v>313786.21746428002</v>
      </c>
      <c r="BM944" s="12" t="s">
        <v>131</v>
      </c>
      <c r="BN944" s="14"/>
      <c r="BO944" s="17">
        <v>38891</v>
      </c>
      <c r="BP944" s="17">
        <v>48022</v>
      </c>
      <c r="BQ944" s="10" t="s">
        <v>756</v>
      </c>
      <c r="BR944" s="10" t="s">
        <v>4337</v>
      </c>
      <c r="BS944" s="10">
        <v>38891</v>
      </c>
      <c r="BT944" s="10">
        <v>48022</v>
      </c>
      <c r="BU944" s="14">
        <v>23511.75</v>
      </c>
      <c r="BV944" s="14">
        <v>66.790000000000006</v>
      </c>
      <c r="BW944" s="14">
        <v>0</v>
      </c>
    </row>
    <row r="945" spans="1:75" s="2" customFormat="1" ht="18.2" customHeight="1" x14ac:dyDescent="0.15">
      <c r="A945" s="4">
        <v>943</v>
      </c>
      <c r="B945" s="5" t="s">
        <v>127</v>
      </c>
      <c r="C945" s="5" t="s">
        <v>128</v>
      </c>
      <c r="D945" s="25">
        <v>45383</v>
      </c>
      <c r="E945" s="6" t="s">
        <v>1777</v>
      </c>
      <c r="F945" s="21">
        <v>119</v>
      </c>
      <c r="G945" s="21">
        <v>118</v>
      </c>
      <c r="H945" s="8">
        <v>17788.72</v>
      </c>
      <c r="I945" s="8">
        <v>45409.36</v>
      </c>
      <c r="J945" s="8">
        <v>0</v>
      </c>
      <c r="K945" s="8">
        <v>63198.080000000002</v>
      </c>
      <c r="L945" s="8">
        <v>593.57000000000005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63198.080000000002</v>
      </c>
      <c r="S945" s="8">
        <v>40958.26</v>
      </c>
      <c r="T945" s="8">
        <v>140.83000000000001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41099.089999999997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0</v>
      </c>
      <c r="AT945" s="8">
        <f t="shared" si="14"/>
        <v>0</v>
      </c>
      <c r="AU945" s="8">
        <v>46002.93</v>
      </c>
      <c r="AV945" s="8">
        <v>41099.089999999997</v>
      </c>
      <c r="AW945" s="9">
        <v>26</v>
      </c>
      <c r="AX945" s="9">
        <v>240</v>
      </c>
      <c r="AY945" s="8">
        <v>375001.26</v>
      </c>
      <c r="AZ945" s="8">
        <v>78787.039999999994</v>
      </c>
      <c r="BA945" s="7">
        <v>77.199736000000001</v>
      </c>
      <c r="BB945" s="7">
        <v>61.9248431176864</v>
      </c>
      <c r="BC945" s="7">
        <v>9.5</v>
      </c>
      <c r="BD945" s="7"/>
      <c r="BE945" s="6" t="s">
        <v>3776</v>
      </c>
      <c r="BF945" s="4"/>
      <c r="BG945" s="6" t="s">
        <v>166</v>
      </c>
      <c r="BH945" s="6" t="s">
        <v>39</v>
      </c>
      <c r="BI945" s="6" t="s">
        <v>167</v>
      </c>
      <c r="BJ945" s="6" t="s">
        <v>3777</v>
      </c>
      <c r="BK945" s="5" t="s">
        <v>2</v>
      </c>
      <c r="BL945" s="7">
        <v>513043.78298624</v>
      </c>
      <c r="BM945" s="5" t="s">
        <v>131</v>
      </c>
      <c r="BN945" s="7"/>
      <c r="BO945" s="10">
        <v>38891</v>
      </c>
      <c r="BP945" s="10">
        <v>46196</v>
      </c>
      <c r="BQ945" s="10" t="s">
        <v>775</v>
      </c>
      <c r="BR945" s="10" t="s">
        <v>4348</v>
      </c>
      <c r="BS945" s="10">
        <v>38891</v>
      </c>
      <c r="BT945" s="10">
        <v>46196</v>
      </c>
      <c r="BU945" s="7">
        <v>21919.68</v>
      </c>
      <c r="BV945" s="7">
        <v>52.16</v>
      </c>
      <c r="BW945" s="7">
        <v>0</v>
      </c>
    </row>
    <row r="946" spans="1:75" s="2" customFormat="1" ht="18.2" customHeight="1" x14ac:dyDescent="0.15">
      <c r="A946" s="11">
        <v>944</v>
      </c>
      <c r="B946" s="12" t="s">
        <v>127</v>
      </c>
      <c r="C946" s="12" t="s">
        <v>128</v>
      </c>
      <c r="D946" s="26">
        <v>45383</v>
      </c>
      <c r="E946" s="13" t="s">
        <v>1778</v>
      </c>
      <c r="F946" s="22">
        <v>0</v>
      </c>
      <c r="G946" s="22">
        <v>0</v>
      </c>
      <c r="H946" s="15">
        <v>15737.4</v>
      </c>
      <c r="I946" s="15">
        <v>0</v>
      </c>
      <c r="J946" s="15">
        <v>0</v>
      </c>
      <c r="K946" s="15">
        <v>15737.4</v>
      </c>
      <c r="L946" s="15">
        <v>124.39</v>
      </c>
      <c r="M946" s="15">
        <v>0</v>
      </c>
      <c r="N946" s="15">
        <v>0</v>
      </c>
      <c r="O946" s="15">
        <v>124.39</v>
      </c>
      <c r="P946" s="15">
        <v>0</v>
      </c>
      <c r="Q946" s="15">
        <v>0</v>
      </c>
      <c r="R946" s="15">
        <v>15613.01</v>
      </c>
      <c r="S946" s="15">
        <v>0</v>
      </c>
      <c r="T946" s="15">
        <v>129.83000000000001</v>
      </c>
      <c r="U946" s="15">
        <v>0</v>
      </c>
      <c r="V946" s="15">
        <v>0</v>
      </c>
      <c r="W946" s="15">
        <v>129.83000000000001</v>
      </c>
      <c r="X946" s="15">
        <v>0</v>
      </c>
      <c r="Y946" s="15">
        <v>0</v>
      </c>
      <c r="Z946" s="15">
        <v>0</v>
      </c>
      <c r="AA946" s="15">
        <v>46.47</v>
      </c>
      <c r="AB946" s="15">
        <v>0</v>
      </c>
      <c r="AC946" s="15">
        <v>0</v>
      </c>
      <c r="AD946" s="15">
        <v>0</v>
      </c>
      <c r="AE946" s="15">
        <v>0</v>
      </c>
      <c r="AF946" s="15">
        <v>-13.62</v>
      </c>
      <c r="AG946" s="15">
        <v>15.03</v>
      </c>
      <c r="AH946" s="15">
        <v>40.29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0.44</v>
      </c>
      <c r="AQ946" s="15">
        <v>0</v>
      </c>
      <c r="AR946" s="15">
        <v>1</v>
      </c>
      <c r="AS946" s="15">
        <v>0</v>
      </c>
      <c r="AT946" s="8">
        <f t="shared" si="14"/>
        <v>341.83</v>
      </c>
      <c r="AU946" s="15">
        <v>0</v>
      </c>
      <c r="AV946" s="15">
        <v>0</v>
      </c>
      <c r="AW946" s="16">
        <v>86</v>
      </c>
      <c r="AX946" s="16">
        <v>300</v>
      </c>
      <c r="AY946" s="15">
        <v>251601.07</v>
      </c>
      <c r="AZ946" s="15">
        <v>28194.6</v>
      </c>
      <c r="BA946" s="14">
        <v>41.176290000000002</v>
      </c>
      <c r="BB946" s="14">
        <v>22.801736060554202</v>
      </c>
      <c r="BC946" s="14">
        <v>9.9</v>
      </c>
      <c r="BD946" s="14"/>
      <c r="BE946" s="13" t="s">
        <v>3776</v>
      </c>
      <c r="BF946" s="11"/>
      <c r="BG946" s="13" t="s">
        <v>134</v>
      </c>
      <c r="BH946" s="13" t="s">
        <v>14</v>
      </c>
      <c r="BI946" s="13" t="s">
        <v>135</v>
      </c>
      <c r="BJ946" s="13" t="s">
        <v>1</v>
      </c>
      <c r="BK946" s="12" t="s">
        <v>2</v>
      </c>
      <c r="BL946" s="14">
        <v>126746.85234428001</v>
      </c>
      <c r="BM946" s="12" t="s">
        <v>131</v>
      </c>
      <c r="BN946" s="14"/>
      <c r="BO946" s="17">
        <v>38891</v>
      </c>
      <c r="BP946" s="17">
        <v>48022</v>
      </c>
      <c r="BQ946" s="10" t="s">
        <v>4319</v>
      </c>
      <c r="BR946" s="10" t="s">
        <v>4326</v>
      </c>
      <c r="BS946" s="10">
        <v>38891</v>
      </c>
      <c r="BT946" s="10">
        <v>48022</v>
      </c>
      <c r="BU946" s="14">
        <v>0</v>
      </c>
      <c r="BV946" s="14">
        <v>46.47</v>
      </c>
      <c r="BW946" s="14">
        <v>0</v>
      </c>
    </row>
    <row r="947" spans="1:75" s="2" customFormat="1" ht="18.2" customHeight="1" x14ac:dyDescent="0.15">
      <c r="A947" s="4">
        <v>945</v>
      </c>
      <c r="B947" s="5" t="s">
        <v>127</v>
      </c>
      <c r="C947" s="5" t="s">
        <v>128</v>
      </c>
      <c r="D947" s="25">
        <v>45383</v>
      </c>
      <c r="E947" s="6" t="s">
        <v>1779</v>
      </c>
      <c r="F947" s="21">
        <v>119</v>
      </c>
      <c r="G947" s="21">
        <v>118</v>
      </c>
      <c r="H947" s="8">
        <v>11015.76</v>
      </c>
      <c r="I947" s="8">
        <v>6547.34</v>
      </c>
      <c r="J947" s="8">
        <v>0</v>
      </c>
      <c r="K947" s="8">
        <v>17563.099999999999</v>
      </c>
      <c r="L947" s="8">
        <v>87.02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17563.099999999999</v>
      </c>
      <c r="S947" s="8">
        <v>14383.38</v>
      </c>
      <c r="T947" s="8">
        <v>90.88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14474.26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</v>
      </c>
      <c r="AT947" s="8">
        <f t="shared" si="14"/>
        <v>0</v>
      </c>
      <c r="AU947" s="8">
        <v>6634.36</v>
      </c>
      <c r="AV947" s="8">
        <v>14474.26</v>
      </c>
      <c r="AW947" s="9">
        <v>86</v>
      </c>
      <c r="AX947" s="9">
        <v>300</v>
      </c>
      <c r="AY947" s="8">
        <v>251601.07</v>
      </c>
      <c r="AZ947" s="8">
        <v>19730.78</v>
      </c>
      <c r="BA947" s="7">
        <v>28.815458</v>
      </c>
      <c r="BB947" s="7">
        <v>25.649709256288901</v>
      </c>
      <c r="BC947" s="7">
        <v>9.9</v>
      </c>
      <c r="BD947" s="7"/>
      <c r="BE947" s="6" t="s">
        <v>3776</v>
      </c>
      <c r="BF947" s="4"/>
      <c r="BG947" s="6" t="s">
        <v>134</v>
      </c>
      <c r="BH947" s="6" t="s">
        <v>14</v>
      </c>
      <c r="BI947" s="6" t="s">
        <v>135</v>
      </c>
      <c r="BJ947" s="6" t="s">
        <v>3777</v>
      </c>
      <c r="BK947" s="5" t="s">
        <v>2</v>
      </c>
      <c r="BL947" s="7">
        <v>142577.7375668</v>
      </c>
      <c r="BM947" s="5" t="s">
        <v>131</v>
      </c>
      <c r="BN947" s="7"/>
      <c r="BO947" s="10">
        <v>38891</v>
      </c>
      <c r="BP947" s="10">
        <v>48022</v>
      </c>
      <c r="BQ947" s="10" t="s">
        <v>746</v>
      </c>
      <c r="BR947" s="10" t="s">
        <v>4331</v>
      </c>
      <c r="BS947" s="10">
        <v>38891</v>
      </c>
      <c r="BT947" s="10">
        <v>48022</v>
      </c>
      <c r="BU947" s="7">
        <v>8765.0400000000009</v>
      </c>
      <c r="BV947" s="7">
        <v>32.520000000000003</v>
      </c>
      <c r="BW947" s="7">
        <v>0</v>
      </c>
    </row>
    <row r="948" spans="1:75" s="2" customFormat="1" ht="18.2" customHeight="1" x14ac:dyDescent="0.15">
      <c r="A948" s="11">
        <v>946</v>
      </c>
      <c r="B948" s="12" t="s">
        <v>127</v>
      </c>
      <c r="C948" s="12" t="s">
        <v>128</v>
      </c>
      <c r="D948" s="26">
        <v>45383</v>
      </c>
      <c r="E948" s="13" t="s">
        <v>1780</v>
      </c>
      <c r="F948" s="22">
        <v>150</v>
      </c>
      <c r="G948" s="22">
        <v>149</v>
      </c>
      <c r="H948" s="15">
        <v>25700.27</v>
      </c>
      <c r="I948" s="15">
        <v>17859.86</v>
      </c>
      <c r="J948" s="15">
        <v>0</v>
      </c>
      <c r="K948" s="15">
        <v>43560.13</v>
      </c>
      <c r="L948" s="15">
        <v>205.6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43560.13</v>
      </c>
      <c r="S948" s="15">
        <v>43068.959999999999</v>
      </c>
      <c r="T948" s="15">
        <v>205.6</v>
      </c>
      <c r="U948" s="15">
        <v>0</v>
      </c>
      <c r="V948" s="15">
        <v>0</v>
      </c>
      <c r="W948" s="15">
        <v>0</v>
      </c>
      <c r="X948" s="15">
        <v>0</v>
      </c>
      <c r="Y948" s="15">
        <v>0</v>
      </c>
      <c r="Z948" s="15">
        <v>43274.559999999998</v>
      </c>
      <c r="AA948" s="15">
        <v>0</v>
      </c>
      <c r="AB948" s="15">
        <v>0</v>
      </c>
      <c r="AC948" s="15">
        <v>0</v>
      </c>
      <c r="AD948" s="15">
        <v>0</v>
      </c>
      <c r="AE948" s="15">
        <v>0</v>
      </c>
      <c r="AF948" s="15">
        <v>0</v>
      </c>
      <c r="AG948" s="15">
        <v>0</v>
      </c>
      <c r="AH948" s="15">
        <v>0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8">
        <f t="shared" si="14"/>
        <v>0</v>
      </c>
      <c r="AU948" s="15">
        <v>18065.46</v>
      </c>
      <c r="AV948" s="15">
        <v>43274.559999999998</v>
      </c>
      <c r="AW948" s="16">
        <v>86</v>
      </c>
      <c r="AX948" s="16">
        <v>300</v>
      </c>
      <c r="AY948" s="15">
        <v>367640.95</v>
      </c>
      <c r="AZ948" s="15">
        <v>46692.01</v>
      </c>
      <c r="BA948" s="14">
        <v>46.667276000000001</v>
      </c>
      <c r="BB948" s="14">
        <v>43.5370550401638</v>
      </c>
      <c r="BC948" s="14">
        <v>9.6</v>
      </c>
      <c r="BD948" s="14"/>
      <c r="BE948" s="13" t="s">
        <v>3776</v>
      </c>
      <c r="BF948" s="11"/>
      <c r="BG948" s="13" t="s">
        <v>134</v>
      </c>
      <c r="BH948" s="13" t="s">
        <v>15</v>
      </c>
      <c r="BI948" s="13" t="s">
        <v>145</v>
      </c>
      <c r="BJ948" s="13" t="s">
        <v>3777</v>
      </c>
      <c r="BK948" s="12" t="s">
        <v>2</v>
      </c>
      <c r="BL948" s="14">
        <v>353622.35502363998</v>
      </c>
      <c r="BM948" s="12" t="s">
        <v>131</v>
      </c>
      <c r="BN948" s="14"/>
      <c r="BO948" s="17">
        <v>38891</v>
      </c>
      <c r="BP948" s="17">
        <v>48022</v>
      </c>
      <c r="BQ948" s="10" t="s">
        <v>746</v>
      </c>
      <c r="BR948" s="10" t="s">
        <v>4331</v>
      </c>
      <c r="BS948" s="10">
        <v>38891</v>
      </c>
      <c r="BT948" s="10">
        <v>48022</v>
      </c>
      <c r="BU948" s="14">
        <v>19333.080000000002</v>
      </c>
      <c r="BV948" s="14">
        <v>42.33</v>
      </c>
      <c r="BW948" s="14">
        <v>0</v>
      </c>
    </row>
    <row r="949" spans="1:75" s="2" customFormat="1" ht="18.2" customHeight="1" x14ac:dyDescent="0.15">
      <c r="A949" s="4">
        <v>947</v>
      </c>
      <c r="B949" s="5" t="s">
        <v>127</v>
      </c>
      <c r="C949" s="5" t="s">
        <v>128</v>
      </c>
      <c r="D949" s="25">
        <v>45383</v>
      </c>
      <c r="E949" s="6" t="s">
        <v>1781</v>
      </c>
      <c r="F949" s="5" t="s">
        <v>777</v>
      </c>
      <c r="G949" s="21">
        <v>174</v>
      </c>
      <c r="H949" s="8">
        <v>40032.42</v>
      </c>
      <c r="I949" s="8">
        <v>30313.14</v>
      </c>
      <c r="J949" s="8">
        <v>0</v>
      </c>
      <c r="K949" s="8">
        <v>70345.56</v>
      </c>
      <c r="L949" s="8">
        <v>321.51</v>
      </c>
      <c r="M949" s="8">
        <v>70345.56</v>
      </c>
      <c r="N949" s="8">
        <v>0</v>
      </c>
      <c r="O949" s="8">
        <v>0</v>
      </c>
      <c r="P949" s="8">
        <v>0</v>
      </c>
      <c r="Q949" s="8">
        <v>0</v>
      </c>
      <c r="R949" s="8">
        <v>70345.56</v>
      </c>
      <c r="S949" s="8">
        <v>80773.679999999993</v>
      </c>
      <c r="T949" s="8">
        <v>316.92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81090.600000000006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0</v>
      </c>
      <c r="AT949" s="8">
        <f t="shared" si="14"/>
        <v>0</v>
      </c>
      <c r="AU949" s="8">
        <v>30634.65</v>
      </c>
      <c r="AV949" s="8">
        <v>81090.600000000006</v>
      </c>
      <c r="AW949" s="9">
        <v>86</v>
      </c>
      <c r="AX949" s="9">
        <v>300</v>
      </c>
      <c r="AY949" s="8">
        <v>378000.72</v>
      </c>
      <c r="AZ949" s="8">
        <v>73071.92</v>
      </c>
      <c r="BA949" s="7">
        <v>71.031608000000006</v>
      </c>
      <c r="BB949" s="7">
        <v>68.381373343693198</v>
      </c>
      <c r="BC949" s="7">
        <v>9.5</v>
      </c>
      <c r="BD949" s="7"/>
      <c r="BE949" s="6" t="s">
        <v>3776</v>
      </c>
      <c r="BF949" s="4"/>
      <c r="BG949" s="6" t="s">
        <v>134</v>
      </c>
      <c r="BH949" s="6" t="s">
        <v>15</v>
      </c>
      <c r="BI949" s="6" t="s">
        <v>145</v>
      </c>
      <c r="BJ949" s="6" t="s">
        <v>3777</v>
      </c>
      <c r="BK949" s="5" t="s">
        <v>2</v>
      </c>
      <c r="BL949" s="7">
        <v>0</v>
      </c>
      <c r="BM949" s="5" t="s">
        <v>131</v>
      </c>
      <c r="BN949" s="7"/>
      <c r="BO949" s="10">
        <v>38891</v>
      </c>
      <c r="BP949" s="10">
        <v>48022</v>
      </c>
      <c r="BQ949" s="10" t="s">
        <v>4320</v>
      </c>
      <c r="BR949" s="10" t="s">
        <v>4351</v>
      </c>
      <c r="BS949" s="10">
        <v>38891</v>
      </c>
      <c r="BT949" s="10">
        <v>48022</v>
      </c>
      <c r="BU949" s="7">
        <v>31238.959999999999</v>
      </c>
      <c r="BV949" s="7">
        <v>0</v>
      </c>
      <c r="BW949" s="7">
        <v>0</v>
      </c>
    </row>
    <row r="950" spans="1:75" s="2" customFormat="1" ht="18.2" customHeight="1" x14ac:dyDescent="0.15">
      <c r="A950" s="11">
        <v>948</v>
      </c>
      <c r="B950" s="12" t="s">
        <v>127</v>
      </c>
      <c r="C950" s="12" t="s">
        <v>128</v>
      </c>
      <c r="D950" s="26">
        <v>45383</v>
      </c>
      <c r="E950" s="13" t="s">
        <v>1782</v>
      </c>
      <c r="F950" s="22">
        <v>191</v>
      </c>
      <c r="G950" s="22">
        <v>190</v>
      </c>
      <c r="H950" s="15">
        <v>44609.78</v>
      </c>
      <c r="I950" s="15">
        <v>35133.68</v>
      </c>
      <c r="J950" s="15">
        <v>0</v>
      </c>
      <c r="K950" s="15">
        <v>79743.460000000006</v>
      </c>
      <c r="L950" s="15">
        <v>358.21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79743.460000000006</v>
      </c>
      <c r="S950" s="15">
        <v>100026.6</v>
      </c>
      <c r="T950" s="15">
        <v>353.16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100379.76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8">
        <f t="shared" si="14"/>
        <v>0</v>
      </c>
      <c r="AU950" s="15">
        <v>35491.89</v>
      </c>
      <c r="AV950" s="15">
        <v>100379.76</v>
      </c>
      <c r="AW950" s="16">
        <v>86</v>
      </c>
      <c r="AX950" s="16">
        <v>300</v>
      </c>
      <c r="AY950" s="15">
        <v>369802.63</v>
      </c>
      <c r="AZ950" s="15">
        <v>81421.070000000007</v>
      </c>
      <c r="BA950" s="14">
        <v>80.902243999999996</v>
      </c>
      <c r="BB950" s="14">
        <v>79.235323956369498</v>
      </c>
      <c r="BC950" s="14">
        <v>9.5</v>
      </c>
      <c r="BD950" s="14"/>
      <c r="BE950" s="13" t="s">
        <v>3776</v>
      </c>
      <c r="BF950" s="11"/>
      <c r="BG950" s="13" t="s">
        <v>134</v>
      </c>
      <c r="BH950" s="13" t="s">
        <v>15</v>
      </c>
      <c r="BI950" s="13" t="s">
        <v>145</v>
      </c>
      <c r="BJ950" s="13" t="s">
        <v>3777</v>
      </c>
      <c r="BK950" s="12" t="s">
        <v>2</v>
      </c>
      <c r="BL950" s="14">
        <v>647359.64109687996</v>
      </c>
      <c r="BM950" s="12" t="s">
        <v>131</v>
      </c>
      <c r="BN950" s="14"/>
      <c r="BO950" s="17">
        <v>38891</v>
      </c>
      <c r="BP950" s="17">
        <v>48022</v>
      </c>
      <c r="BQ950" s="10" t="s">
        <v>756</v>
      </c>
      <c r="BR950" s="10" t="s">
        <v>4337</v>
      </c>
      <c r="BS950" s="10">
        <v>38891</v>
      </c>
      <c r="BT950" s="10">
        <v>48022</v>
      </c>
      <c r="BU950" s="14">
        <v>37027.129999999997</v>
      </c>
      <c r="BV950" s="14">
        <v>56.54</v>
      </c>
      <c r="BW950" s="14">
        <v>0</v>
      </c>
    </row>
    <row r="951" spans="1:75" s="2" customFormat="1" ht="18.2" customHeight="1" x14ac:dyDescent="0.15">
      <c r="A951" s="4">
        <v>949</v>
      </c>
      <c r="B951" s="5" t="s">
        <v>127</v>
      </c>
      <c r="C951" s="5" t="s">
        <v>128</v>
      </c>
      <c r="D951" s="25">
        <v>45383</v>
      </c>
      <c r="E951" s="6" t="s">
        <v>1783</v>
      </c>
      <c r="F951" s="21">
        <v>0</v>
      </c>
      <c r="G951" s="21">
        <v>0</v>
      </c>
      <c r="H951" s="8">
        <v>10821.66</v>
      </c>
      <c r="I951" s="8">
        <v>0</v>
      </c>
      <c r="J951" s="8">
        <v>0</v>
      </c>
      <c r="K951" s="8">
        <v>10821.66</v>
      </c>
      <c r="L951" s="8">
        <v>360.76</v>
      </c>
      <c r="M951" s="8">
        <v>0</v>
      </c>
      <c r="N951" s="8">
        <v>0</v>
      </c>
      <c r="O951" s="8">
        <v>360.76</v>
      </c>
      <c r="P951" s="8">
        <v>0</v>
      </c>
      <c r="Q951" s="8">
        <v>0</v>
      </c>
      <c r="R951" s="8">
        <v>10460.9</v>
      </c>
      <c r="S951" s="8">
        <v>0</v>
      </c>
      <c r="T951" s="8">
        <v>86.57</v>
      </c>
      <c r="U951" s="8">
        <v>0</v>
      </c>
      <c r="V951" s="8">
        <v>0</v>
      </c>
      <c r="W951" s="8">
        <v>86.57</v>
      </c>
      <c r="X951" s="8">
        <v>0</v>
      </c>
      <c r="Y951" s="8">
        <v>0</v>
      </c>
      <c r="Z951" s="8">
        <v>0</v>
      </c>
      <c r="AA951" s="8">
        <v>41.24</v>
      </c>
      <c r="AB951" s="8">
        <v>0</v>
      </c>
      <c r="AC951" s="8">
        <v>0</v>
      </c>
      <c r="AD951" s="8">
        <v>0</v>
      </c>
      <c r="AE951" s="8">
        <v>0</v>
      </c>
      <c r="AF951" s="8">
        <v>-21.53</v>
      </c>
      <c r="AG951" s="8">
        <v>21.25</v>
      </c>
      <c r="AH951" s="8">
        <v>64.34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3.3258999999999997E-2</v>
      </c>
      <c r="AT951" s="8">
        <f t="shared" si="14"/>
        <v>552.59674099999995</v>
      </c>
      <c r="AU951" s="8">
        <v>0</v>
      </c>
      <c r="AV951" s="8">
        <v>0</v>
      </c>
      <c r="AW951" s="9">
        <v>26</v>
      </c>
      <c r="AX951" s="9">
        <v>240</v>
      </c>
      <c r="AY951" s="8">
        <v>331702.5</v>
      </c>
      <c r="AZ951" s="8">
        <v>47655.28</v>
      </c>
      <c r="BA951" s="7">
        <v>52.790531999999999</v>
      </c>
      <c r="BB951" s="7">
        <v>11.588148809508599</v>
      </c>
      <c r="BC951" s="7">
        <v>9.6</v>
      </c>
      <c r="BD951" s="7"/>
      <c r="BE951" s="6" t="s">
        <v>3776</v>
      </c>
      <c r="BF951" s="4"/>
      <c r="BG951" s="6" t="s">
        <v>134</v>
      </c>
      <c r="BH951" s="6" t="s">
        <v>14</v>
      </c>
      <c r="BI951" s="6" t="s">
        <v>135</v>
      </c>
      <c r="BJ951" s="6" t="s">
        <v>1</v>
      </c>
      <c r="BK951" s="5" t="s">
        <v>2</v>
      </c>
      <c r="BL951" s="7">
        <v>84921.879105200002</v>
      </c>
      <c r="BM951" s="5" t="s">
        <v>131</v>
      </c>
      <c r="BN951" s="7"/>
      <c r="BO951" s="10">
        <v>38891</v>
      </c>
      <c r="BP951" s="10">
        <v>46196</v>
      </c>
      <c r="BQ951" s="10" t="s">
        <v>4319</v>
      </c>
      <c r="BR951" s="10" t="s">
        <v>4326</v>
      </c>
      <c r="BS951" s="10">
        <v>38891</v>
      </c>
      <c r="BT951" s="10">
        <v>46196</v>
      </c>
      <c r="BU951" s="7">
        <v>0</v>
      </c>
      <c r="BV951" s="7">
        <v>41.24</v>
      </c>
      <c r="BW951" s="7">
        <v>0</v>
      </c>
    </row>
    <row r="952" spans="1:75" s="2" customFormat="1" ht="18.2" customHeight="1" x14ac:dyDescent="0.15">
      <c r="A952" s="11">
        <v>950</v>
      </c>
      <c r="B952" s="12" t="s">
        <v>127</v>
      </c>
      <c r="C952" s="12" t="s">
        <v>128</v>
      </c>
      <c r="D952" s="26">
        <v>45383</v>
      </c>
      <c r="E952" s="13" t="s">
        <v>1784</v>
      </c>
      <c r="F952" s="22">
        <v>116</v>
      </c>
      <c r="G952" s="22">
        <v>115</v>
      </c>
      <c r="H952" s="15">
        <v>12278.6</v>
      </c>
      <c r="I952" s="15">
        <v>30543.42</v>
      </c>
      <c r="J952" s="15">
        <v>0</v>
      </c>
      <c r="K952" s="15">
        <v>42822.02</v>
      </c>
      <c r="L952" s="15">
        <v>409.1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42822.02</v>
      </c>
      <c r="S952" s="15">
        <v>27315.65</v>
      </c>
      <c r="T952" s="15">
        <v>98.23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27413.88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8">
        <f t="shared" si="14"/>
        <v>0</v>
      </c>
      <c r="AU952" s="15">
        <v>30952.52</v>
      </c>
      <c r="AV952" s="15">
        <v>27413.88</v>
      </c>
      <c r="AW952" s="16">
        <v>26</v>
      </c>
      <c r="AX952" s="16">
        <v>240</v>
      </c>
      <c r="AY952" s="15">
        <v>321002.09999999998</v>
      </c>
      <c r="AZ952" s="15">
        <v>54048.22</v>
      </c>
      <c r="BA952" s="14">
        <v>61.868170999999997</v>
      </c>
      <c r="BB952" s="14">
        <v>49.017711516224203</v>
      </c>
      <c r="BC952" s="14">
        <v>9.6</v>
      </c>
      <c r="BD952" s="14"/>
      <c r="BE952" s="13" t="s">
        <v>3776</v>
      </c>
      <c r="BF952" s="11"/>
      <c r="BG952" s="13" t="s">
        <v>134</v>
      </c>
      <c r="BH952" s="13" t="s">
        <v>14</v>
      </c>
      <c r="BI952" s="13" t="s">
        <v>135</v>
      </c>
      <c r="BJ952" s="13" t="s">
        <v>3777</v>
      </c>
      <c r="BK952" s="12" t="s">
        <v>2</v>
      </c>
      <c r="BL952" s="14">
        <v>347630.35737655999</v>
      </c>
      <c r="BM952" s="12" t="s">
        <v>131</v>
      </c>
      <c r="BN952" s="14"/>
      <c r="BO952" s="17">
        <v>38891</v>
      </c>
      <c r="BP952" s="17">
        <v>46196</v>
      </c>
      <c r="BQ952" s="10" t="s">
        <v>746</v>
      </c>
      <c r="BR952" s="10" t="s">
        <v>4331</v>
      </c>
      <c r="BS952" s="10">
        <v>38891</v>
      </c>
      <c r="BT952" s="10">
        <v>46196</v>
      </c>
      <c r="BU952" s="14">
        <v>16287.45</v>
      </c>
      <c r="BV952" s="14">
        <v>46.78</v>
      </c>
      <c r="BW952" s="14">
        <v>0</v>
      </c>
    </row>
    <row r="953" spans="1:75" s="2" customFormat="1" ht="18.2" customHeight="1" x14ac:dyDescent="0.15">
      <c r="A953" s="4">
        <v>951</v>
      </c>
      <c r="B953" s="5" t="s">
        <v>127</v>
      </c>
      <c r="C953" s="5" t="s">
        <v>128</v>
      </c>
      <c r="D953" s="25">
        <v>45383</v>
      </c>
      <c r="E953" s="6" t="s">
        <v>1785</v>
      </c>
      <c r="F953" s="21">
        <v>0</v>
      </c>
      <c r="G953" s="21">
        <v>0</v>
      </c>
      <c r="H953" s="8">
        <v>20964.439999999999</v>
      </c>
      <c r="I953" s="8">
        <v>0</v>
      </c>
      <c r="J953" s="8">
        <v>0</v>
      </c>
      <c r="K953" s="8">
        <v>20964.439999999999</v>
      </c>
      <c r="L953" s="8">
        <v>165.67</v>
      </c>
      <c r="M953" s="8">
        <v>0</v>
      </c>
      <c r="N953" s="8">
        <v>0</v>
      </c>
      <c r="O953" s="8">
        <v>165.67</v>
      </c>
      <c r="P953" s="8">
        <v>0</v>
      </c>
      <c r="Q953" s="8">
        <v>0</v>
      </c>
      <c r="R953" s="8">
        <v>20798.77</v>
      </c>
      <c r="S953" s="8">
        <v>0</v>
      </c>
      <c r="T953" s="8">
        <v>172.96</v>
      </c>
      <c r="U953" s="8">
        <v>0</v>
      </c>
      <c r="V953" s="8">
        <v>0</v>
      </c>
      <c r="W953" s="8">
        <v>172.96</v>
      </c>
      <c r="X953" s="8">
        <v>0</v>
      </c>
      <c r="Y953" s="8">
        <v>0</v>
      </c>
      <c r="Z953" s="8">
        <v>0</v>
      </c>
      <c r="AA953" s="8">
        <v>61.9</v>
      </c>
      <c r="AB953" s="8">
        <v>0</v>
      </c>
      <c r="AC953" s="8">
        <v>0</v>
      </c>
      <c r="AD953" s="8">
        <v>0</v>
      </c>
      <c r="AE953" s="8">
        <v>0</v>
      </c>
      <c r="AF953" s="8">
        <v>-17.420000000000002</v>
      </c>
      <c r="AG953" s="8">
        <v>20.03</v>
      </c>
      <c r="AH953" s="8">
        <v>51.38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20.09</v>
      </c>
      <c r="AQ953" s="8">
        <v>0</v>
      </c>
      <c r="AR953" s="8">
        <v>18.829999999999998</v>
      </c>
      <c r="AS953" s="8">
        <v>0</v>
      </c>
      <c r="AT953" s="8">
        <f t="shared" si="14"/>
        <v>455.78</v>
      </c>
      <c r="AU953" s="8">
        <v>0</v>
      </c>
      <c r="AV953" s="8">
        <v>0</v>
      </c>
      <c r="AW953" s="9">
        <v>86</v>
      </c>
      <c r="AX953" s="9">
        <v>300</v>
      </c>
      <c r="AY953" s="8">
        <v>278000.98</v>
      </c>
      <c r="AZ953" s="8">
        <v>37556.519999999997</v>
      </c>
      <c r="BA953" s="7">
        <v>49.640115000000002</v>
      </c>
      <c r="BB953" s="7">
        <v>27.490655008998399</v>
      </c>
      <c r="BC953" s="7">
        <v>9.9</v>
      </c>
      <c r="BD953" s="7"/>
      <c r="BE953" s="6" t="s">
        <v>3776</v>
      </c>
      <c r="BF953" s="4"/>
      <c r="BG953" s="6" t="s">
        <v>155</v>
      </c>
      <c r="BH953" s="6" t="s">
        <v>11</v>
      </c>
      <c r="BI953" s="6" t="s">
        <v>165</v>
      </c>
      <c r="BJ953" s="6" t="s">
        <v>1</v>
      </c>
      <c r="BK953" s="5" t="s">
        <v>2</v>
      </c>
      <c r="BL953" s="7">
        <v>168844.99722555999</v>
      </c>
      <c r="BM953" s="5" t="s">
        <v>131</v>
      </c>
      <c r="BN953" s="7"/>
      <c r="BO953" s="10">
        <v>38891</v>
      </c>
      <c r="BP953" s="10">
        <v>48022</v>
      </c>
      <c r="BQ953" s="10" t="s">
        <v>4319</v>
      </c>
      <c r="BR953" s="10" t="s">
        <v>4326</v>
      </c>
      <c r="BS953" s="10">
        <v>38891</v>
      </c>
      <c r="BT953" s="10">
        <v>48022</v>
      </c>
      <c r="BU953" s="7">
        <v>0</v>
      </c>
      <c r="BV953" s="7">
        <v>61.9</v>
      </c>
      <c r="BW953" s="7">
        <v>0</v>
      </c>
    </row>
    <row r="954" spans="1:75" s="2" customFormat="1" ht="18.2" customHeight="1" x14ac:dyDescent="0.15">
      <c r="A954" s="11">
        <v>952</v>
      </c>
      <c r="B954" s="12" t="s">
        <v>127</v>
      </c>
      <c r="C954" s="12" t="s">
        <v>128</v>
      </c>
      <c r="D954" s="26">
        <v>45383</v>
      </c>
      <c r="E954" s="13" t="s">
        <v>1786</v>
      </c>
      <c r="F954" s="22">
        <v>116</v>
      </c>
      <c r="G954" s="22">
        <v>115</v>
      </c>
      <c r="H954" s="15">
        <v>20643.05</v>
      </c>
      <c r="I954" s="15">
        <v>12484.96</v>
      </c>
      <c r="J954" s="15">
        <v>0</v>
      </c>
      <c r="K954" s="15">
        <v>33128.01</v>
      </c>
      <c r="L954" s="15">
        <v>168.5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33128.01</v>
      </c>
      <c r="S954" s="15">
        <v>26478.19</v>
      </c>
      <c r="T954" s="15">
        <v>170.31</v>
      </c>
      <c r="U954" s="15">
        <v>0</v>
      </c>
      <c r="V954" s="15">
        <v>0</v>
      </c>
      <c r="W954" s="15">
        <v>0</v>
      </c>
      <c r="X954" s="15">
        <v>0</v>
      </c>
      <c r="Y954" s="15">
        <v>0</v>
      </c>
      <c r="Z954" s="15">
        <v>26648.5</v>
      </c>
      <c r="AA954" s="15">
        <v>0</v>
      </c>
      <c r="AB954" s="15">
        <v>0</v>
      </c>
      <c r="AC954" s="15">
        <v>0</v>
      </c>
      <c r="AD954" s="15">
        <v>0</v>
      </c>
      <c r="AE954" s="15">
        <v>0</v>
      </c>
      <c r="AF954" s="15">
        <v>0</v>
      </c>
      <c r="AG954" s="15">
        <v>0</v>
      </c>
      <c r="AH954" s="15">
        <v>0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0</v>
      </c>
      <c r="AS954" s="15">
        <v>0</v>
      </c>
      <c r="AT954" s="8">
        <f t="shared" si="14"/>
        <v>0</v>
      </c>
      <c r="AU954" s="15">
        <v>12653.46</v>
      </c>
      <c r="AV954" s="15">
        <v>26648.5</v>
      </c>
      <c r="AW954" s="16">
        <v>84</v>
      </c>
      <c r="AX954" s="16">
        <v>300</v>
      </c>
      <c r="AY954" s="15">
        <v>269000.87</v>
      </c>
      <c r="AZ954" s="15">
        <v>37576.54</v>
      </c>
      <c r="BA954" s="14">
        <v>51.498063000000002</v>
      </c>
      <c r="BB954" s="14">
        <v>45.401421898999502</v>
      </c>
      <c r="BC954" s="14">
        <v>9.9</v>
      </c>
      <c r="BD954" s="14"/>
      <c r="BE954" s="13" t="s">
        <v>3776</v>
      </c>
      <c r="BF954" s="11"/>
      <c r="BG954" s="13" t="s">
        <v>142</v>
      </c>
      <c r="BH954" s="13" t="s">
        <v>7</v>
      </c>
      <c r="BI954" s="13" t="s">
        <v>190</v>
      </c>
      <c r="BJ954" s="13" t="s">
        <v>3777</v>
      </c>
      <c r="BK954" s="12" t="s">
        <v>2</v>
      </c>
      <c r="BL954" s="14">
        <v>268934.11276428</v>
      </c>
      <c r="BM954" s="12" t="s">
        <v>131</v>
      </c>
      <c r="BN954" s="14"/>
      <c r="BO954" s="17">
        <v>38828</v>
      </c>
      <c r="BP954" s="17">
        <v>47959</v>
      </c>
      <c r="BQ954" s="10" t="s">
        <v>747</v>
      </c>
      <c r="BR954" s="10" t="s">
        <v>4327</v>
      </c>
      <c r="BS954" s="10">
        <v>38828</v>
      </c>
      <c r="BT954" s="10">
        <v>47959</v>
      </c>
      <c r="BU954" s="14">
        <v>15425.27</v>
      </c>
      <c r="BV954" s="14">
        <v>61.94</v>
      </c>
      <c r="BW954" s="14">
        <v>0</v>
      </c>
    </row>
    <row r="955" spans="1:75" s="2" customFormat="1" ht="18.2" customHeight="1" x14ac:dyDescent="0.15">
      <c r="A955" s="4">
        <v>953</v>
      </c>
      <c r="B955" s="5" t="s">
        <v>127</v>
      </c>
      <c r="C955" s="5" t="s">
        <v>128</v>
      </c>
      <c r="D955" s="25">
        <v>45383</v>
      </c>
      <c r="E955" s="6" t="s">
        <v>1787</v>
      </c>
      <c r="F955" s="21">
        <v>166</v>
      </c>
      <c r="G955" s="21">
        <v>165</v>
      </c>
      <c r="H955" s="8">
        <v>13304.6</v>
      </c>
      <c r="I955" s="8">
        <v>44140.11</v>
      </c>
      <c r="J955" s="8">
        <v>0</v>
      </c>
      <c r="K955" s="8">
        <v>57444.71</v>
      </c>
      <c r="L955" s="8">
        <v>482.76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57444.71</v>
      </c>
      <c r="S955" s="8">
        <v>53077.89</v>
      </c>
      <c r="T955" s="8">
        <v>106.44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53184.33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f t="shared" si="14"/>
        <v>0</v>
      </c>
      <c r="AU955" s="8">
        <v>44622.87</v>
      </c>
      <c r="AV955" s="8">
        <v>53184.33</v>
      </c>
      <c r="AW955" s="9">
        <v>24</v>
      </c>
      <c r="AX955" s="9">
        <v>240</v>
      </c>
      <c r="AY955" s="8">
        <v>289999.09000000003</v>
      </c>
      <c r="AZ955" s="8">
        <v>62769.98</v>
      </c>
      <c r="BA955" s="7">
        <v>79.796370999999994</v>
      </c>
      <c r="BB955" s="7">
        <v>73.026618634376007</v>
      </c>
      <c r="BC955" s="7">
        <v>9.6</v>
      </c>
      <c r="BD955" s="7"/>
      <c r="BE955" s="6" t="s">
        <v>3776</v>
      </c>
      <c r="BF955" s="4"/>
      <c r="BG955" s="6" t="s">
        <v>142</v>
      </c>
      <c r="BH955" s="6" t="s">
        <v>7</v>
      </c>
      <c r="BI955" s="6" t="s">
        <v>190</v>
      </c>
      <c r="BJ955" s="6" t="s">
        <v>3777</v>
      </c>
      <c r="BK955" s="5" t="s">
        <v>2</v>
      </c>
      <c r="BL955" s="7">
        <v>466337.76423188002</v>
      </c>
      <c r="BM955" s="5" t="s">
        <v>131</v>
      </c>
      <c r="BN955" s="7"/>
      <c r="BO955" s="10">
        <v>38828</v>
      </c>
      <c r="BP955" s="10">
        <v>46133</v>
      </c>
      <c r="BQ955" s="10" t="s">
        <v>742</v>
      </c>
      <c r="BR955" s="10" t="s">
        <v>4341</v>
      </c>
      <c r="BS955" s="10">
        <v>38828</v>
      </c>
      <c r="BT955" s="10">
        <v>46133</v>
      </c>
      <c r="BU955" s="7">
        <v>26743.26</v>
      </c>
      <c r="BV955" s="7">
        <v>54.32</v>
      </c>
      <c r="BW955" s="7">
        <v>0</v>
      </c>
    </row>
    <row r="956" spans="1:75" s="2" customFormat="1" ht="18.2" customHeight="1" x14ac:dyDescent="0.15">
      <c r="A956" s="11">
        <v>954</v>
      </c>
      <c r="B956" s="12" t="s">
        <v>127</v>
      </c>
      <c r="C956" s="12" t="s">
        <v>128</v>
      </c>
      <c r="D956" s="26">
        <v>45383</v>
      </c>
      <c r="E956" s="13" t="s">
        <v>1788</v>
      </c>
      <c r="F956" s="22">
        <v>163</v>
      </c>
      <c r="G956" s="22">
        <v>162</v>
      </c>
      <c r="H956" s="15">
        <v>36803.96</v>
      </c>
      <c r="I956" s="15">
        <v>27364.07</v>
      </c>
      <c r="J956" s="15">
        <v>0</v>
      </c>
      <c r="K956" s="15">
        <v>64168.03</v>
      </c>
      <c r="L956" s="15">
        <v>300.36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64168.03</v>
      </c>
      <c r="S956" s="15">
        <v>68494.570000000007</v>
      </c>
      <c r="T956" s="15">
        <v>291.36</v>
      </c>
      <c r="U956" s="15">
        <v>0</v>
      </c>
      <c r="V956" s="15">
        <v>0</v>
      </c>
      <c r="W956" s="15">
        <v>0</v>
      </c>
      <c r="X956" s="15">
        <v>0</v>
      </c>
      <c r="Y956" s="15">
        <v>0</v>
      </c>
      <c r="Z956" s="15">
        <v>68785.929999999993</v>
      </c>
      <c r="AA956" s="15">
        <v>0</v>
      </c>
      <c r="AB956" s="15">
        <v>0</v>
      </c>
      <c r="AC956" s="15">
        <v>0</v>
      </c>
      <c r="AD956" s="15">
        <v>0</v>
      </c>
      <c r="AE956" s="15">
        <v>0</v>
      </c>
      <c r="AF956" s="15">
        <v>0</v>
      </c>
      <c r="AG956" s="15">
        <v>0</v>
      </c>
      <c r="AH956" s="15">
        <v>0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0</v>
      </c>
      <c r="AT956" s="8">
        <f t="shared" si="14"/>
        <v>0</v>
      </c>
      <c r="AU956" s="15">
        <v>27664.43</v>
      </c>
      <c r="AV956" s="15">
        <v>68785.929999999993</v>
      </c>
      <c r="AW956" s="16">
        <v>85</v>
      </c>
      <c r="AX956" s="16">
        <v>300</v>
      </c>
      <c r="AY956" s="15">
        <v>329998.39</v>
      </c>
      <c r="AZ956" s="15">
        <v>67725.600000000006</v>
      </c>
      <c r="BA956" s="14">
        <v>75.758246999999997</v>
      </c>
      <c r="BB956" s="14">
        <v>71.778728667496594</v>
      </c>
      <c r="BC956" s="14">
        <v>9.5</v>
      </c>
      <c r="BD956" s="14"/>
      <c r="BE956" s="13" t="s">
        <v>3776</v>
      </c>
      <c r="BF956" s="11"/>
      <c r="BG956" s="13" t="s">
        <v>230</v>
      </c>
      <c r="BH956" s="13" t="s">
        <v>20</v>
      </c>
      <c r="BI956" s="13" t="s">
        <v>231</v>
      </c>
      <c r="BJ956" s="13" t="s">
        <v>3777</v>
      </c>
      <c r="BK956" s="12" t="s">
        <v>2</v>
      </c>
      <c r="BL956" s="14">
        <v>520917.86424483999</v>
      </c>
      <c r="BM956" s="12" t="s">
        <v>131</v>
      </c>
      <c r="BN956" s="14"/>
      <c r="BO956" s="17">
        <v>38862</v>
      </c>
      <c r="BP956" s="17">
        <v>47993</v>
      </c>
      <c r="BQ956" s="10" t="s">
        <v>746</v>
      </c>
      <c r="BR956" s="10" t="s">
        <v>4331</v>
      </c>
      <c r="BS956" s="10">
        <v>38862</v>
      </c>
      <c r="BT956" s="10">
        <v>47993</v>
      </c>
      <c r="BU956" s="14">
        <v>26715.62</v>
      </c>
      <c r="BV956" s="14">
        <v>47.03</v>
      </c>
      <c r="BW956" s="14">
        <v>0</v>
      </c>
    </row>
    <row r="957" spans="1:75" s="2" customFormat="1" ht="18.2" customHeight="1" x14ac:dyDescent="0.15">
      <c r="A957" s="4">
        <v>955</v>
      </c>
      <c r="B957" s="5" t="s">
        <v>127</v>
      </c>
      <c r="C957" s="5" t="s">
        <v>128</v>
      </c>
      <c r="D957" s="25">
        <v>45383</v>
      </c>
      <c r="E957" s="6" t="s">
        <v>1789</v>
      </c>
      <c r="F957" s="21">
        <v>163</v>
      </c>
      <c r="G957" s="21">
        <v>162</v>
      </c>
      <c r="H957" s="8">
        <v>24519.27</v>
      </c>
      <c r="I957" s="8">
        <v>17776.560000000001</v>
      </c>
      <c r="J957" s="8">
        <v>0</v>
      </c>
      <c r="K957" s="8">
        <v>42295.83</v>
      </c>
      <c r="L957" s="8">
        <v>196.17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42295.83</v>
      </c>
      <c r="S957" s="8">
        <v>45779.27</v>
      </c>
      <c r="T957" s="8">
        <v>196.15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45975.42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f t="shared" si="14"/>
        <v>0</v>
      </c>
      <c r="AU957" s="8">
        <v>17972.73</v>
      </c>
      <c r="AV957" s="8">
        <v>45975.42</v>
      </c>
      <c r="AW957" s="9">
        <v>86</v>
      </c>
      <c r="AX957" s="9">
        <v>300</v>
      </c>
      <c r="AY957" s="8">
        <v>344997.81</v>
      </c>
      <c r="AZ957" s="8">
        <v>44548.02</v>
      </c>
      <c r="BA957" s="7">
        <v>47.446680000000001</v>
      </c>
      <c r="BB957" s="7">
        <v>45.047944024098001</v>
      </c>
      <c r="BC957" s="7">
        <v>9.6</v>
      </c>
      <c r="BD957" s="7"/>
      <c r="BE957" s="6" t="s">
        <v>3776</v>
      </c>
      <c r="BF957" s="4"/>
      <c r="BG957" s="6" t="s">
        <v>134</v>
      </c>
      <c r="BH957" s="6" t="s">
        <v>25</v>
      </c>
      <c r="BI957" s="6" t="s">
        <v>67</v>
      </c>
      <c r="BJ957" s="6" t="s">
        <v>3777</v>
      </c>
      <c r="BK957" s="5" t="s">
        <v>2</v>
      </c>
      <c r="BL957" s="7">
        <v>343358.73222324002</v>
      </c>
      <c r="BM957" s="5" t="s">
        <v>131</v>
      </c>
      <c r="BN957" s="7"/>
      <c r="BO957" s="10">
        <v>38891</v>
      </c>
      <c r="BP957" s="10">
        <v>48022</v>
      </c>
      <c r="BQ957" s="10" t="s">
        <v>3618</v>
      </c>
      <c r="BR957" s="10" t="s">
        <v>4321</v>
      </c>
      <c r="BS957" s="10">
        <v>38891</v>
      </c>
      <c r="BT957" s="10">
        <v>48022</v>
      </c>
      <c r="BU957" s="7">
        <v>20141.91</v>
      </c>
      <c r="BV957" s="7">
        <v>40.380000000000003</v>
      </c>
      <c r="BW957" s="7">
        <v>0</v>
      </c>
    </row>
    <row r="958" spans="1:75" s="2" customFormat="1" ht="18.2" customHeight="1" x14ac:dyDescent="0.15">
      <c r="A958" s="11">
        <v>956</v>
      </c>
      <c r="B958" s="12" t="s">
        <v>127</v>
      </c>
      <c r="C958" s="12" t="s">
        <v>128</v>
      </c>
      <c r="D958" s="26">
        <v>45383</v>
      </c>
      <c r="E958" s="13" t="s">
        <v>1790</v>
      </c>
      <c r="F958" s="22">
        <v>0</v>
      </c>
      <c r="G958" s="22">
        <v>0</v>
      </c>
      <c r="H958" s="15">
        <v>19493.830000000002</v>
      </c>
      <c r="I958" s="15">
        <v>0</v>
      </c>
      <c r="J958" s="15">
        <v>0</v>
      </c>
      <c r="K958" s="15">
        <v>19493.830000000002</v>
      </c>
      <c r="L958" s="15">
        <v>159.19</v>
      </c>
      <c r="M958" s="15">
        <v>0</v>
      </c>
      <c r="N958" s="15">
        <v>0</v>
      </c>
      <c r="O958" s="15">
        <v>159.19</v>
      </c>
      <c r="P958" s="15">
        <v>0</v>
      </c>
      <c r="Q958" s="15">
        <v>0</v>
      </c>
      <c r="R958" s="15">
        <v>19334.64</v>
      </c>
      <c r="S958" s="15">
        <v>0</v>
      </c>
      <c r="T958" s="15">
        <v>160.82</v>
      </c>
      <c r="U958" s="15">
        <v>0</v>
      </c>
      <c r="V958" s="15">
        <v>0</v>
      </c>
      <c r="W958" s="15">
        <v>160.82</v>
      </c>
      <c r="X958" s="15">
        <v>0</v>
      </c>
      <c r="Y958" s="15">
        <v>0</v>
      </c>
      <c r="Z958" s="15">
        <v>0</v>
      </c>
      <c r="AA958" s="15">
        <v>58.5</v>
      </c>
      <c r="AB958" s="15">
        <v>0</v>
      </c>
      <c r="AC958" s="15">
        <v>0</v>
      </c>
      <c r="AD958" s="15">
        <v>0</v>
      </c>
      <c r="AE958" s="15">
        <v>0</v>
      </c>
      <c r="AF958" s="15">
        <v>-16.07</v>
      </c>
      <c r="AG958" s="15">
        <v>18.93</v>
      </c>
      <c r="AH958" s="15">
        <v>51.59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30.73</v>
      </c>
      <c r="AQ958" s="15">
        <v>0</v>
      </c>
      <c r="AR958" s="15">
        <v>32.54</v>
      </c>
      <c r="AS958" s="15">
        <v>0</v>
      </c>
      <c r="AT958" s="8">
        <f t="shared" si="14"/>
        <v>431.15000000000003</v>
      </c>
      <c r="AU958" s="15">
        <v>0</v>
      </c>
      <c r="AV958" s="15">
        <v>0</v>
      </c>
      <c r="AW958" s="16">
        <v>84</v>
      </c>
      <c r="AX958" s="16">
        <v>300</v>
      </c>
      <c r="AY958" s="15">
        <v>339521.76</v>
      </c>
      <c r="AZ958" s="15">
        <v>35490.86</v>
      </c>
      <c r="BA958" s="14">
        <v>38.536892999999999</v>
      </c>
      <c r="BB958" s="14">
        <v>20.994051788925901</v>
      </c>
      <c r="BC958" s="14">
        <v>9.9</v>
      </c>
      <c r="BD958" s="14"/>
      <c r="BE958" s="13" t="s">
        <v>3776</v>
      </c>
      <c r="BF958" s="11"/>
      <c r="BG958" s="13" t="s">
        <v>137</v>
      </c>
      <c r="BH958" s="13" t="s">
        <v>5</v>
      </c>
      <c r="BI958" s="13" t="s">
        <v>185</v>
      </c>
      <c r="BJ958" s="13" t="s">
        <v>1</v>
      </c>
      <c r="BK958" s="12" t="s">
        <v>2</v>
      </c>
      <c r="BL958" s="14">
        <v>156959.14888992</v>
      </c>
      <c r="BM958" s="12" t="s">
        <v>131</v>
      </c>
      <c r="BN958" s="14"/>
      <c r="BO958" s="17">
        <v>38828</v>
      </c>
      <c r="BP958" s="17">
        <v>47959</v>
      </c>
      <c r="BQ958" s="10" t="s">
        <v>4319</v>
      </c>
      <c r="BR958" s="10" t="s">
        <v>4326</v>
      </c>
      <c r="BS958" s="10">
        <v>38828</v>
      </c>
      <c r="BT958" s="10">
        <v>47959</v>
      </c>
      <c r="BU958" s="14">
        <v>0</v>
      </c>
      <c r="BV958" s="14">
        <v>58.5</v>
      </c>
      <c r="BW958" s="14">
        <v>0</v>
      </c>
    </row>
    <row r="959" spans="1:75" s="2" customFormat="1" ht="18.2" customHeight="1" x14ac:dyDescent="0.15">
      <c r="A959" s="4">
        <v>957</v>
      </c>
      <c r="B959" s="5" t="s">
        <v>127</v>
      </c>
      <c r="C959" s="5" t="s">
        <v>128</v>
      </c>
      <c r="D959" s="25">
        <v>45383</v>
      </c>
      <c r="E959" s="6" t="s">
        <v>1791</v>
      </c>
      <c r="F959" s="21">
        <v>84</v>
      </c>
      <c r="G959" s="21">
        <v>83</v>
      </c>
      <c r="H959" s="8">
        <v>27081.919999999998</v>
      </c>
      <c r="I959" s="8">
        <v>14300.13</v>
      </c>
      <c r="J959" s="8">
        <v>0</v>
      </c>
      <c r="K959" s="8">
        <v>41382.050000000003</v>
      </c>
      <c r="L959" s="8">
        <v>237.93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41382.050000000003</v>
      </c>
      <c r="S959" s="8">
        <v>23008.63</v>
      </c>
      <c r="T959" s="8">
        <v>216.66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23225.29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f t="shared" si="14"/>
        <v>0</v>
      </c>
      <c r="AU959" s="8">
        <v>14538.06</v>
      </c>
      <c r="AV959" s="8">
        <v>23225.29</v>
      </c>
      <c r="AW959" s="9">
        <v>85</v>
      </c>
      <c r="AX959" s="9">
        <v>300</v>
      </c>
      <c r="AY959" s="8">
        <v>296003.46999999997</v>
      </c>
      <c r="AZ959" s="8">
        <v>51619.58</v>
      </c>
      <c r="BA959" s="7">
        <v>64.371110999999999</v>
      </c>
      <c r="BB959" s="7">
        <v>51.604614643465702</v>
      </c>
      <c r="BC959" s="7">
        <v>9.6</v>
      </c>
      <c r="BD959" s="7"/>
      <c r="BE959" s="6" t="s">
        <v>3776</v>
      </c>
      <c r="BF959" s="4"/>
      <c r="BG959" s="6" t="s">
        <v>134</v>
      </c>
      <c r="BH959" s="6" t="s">
        <v>187</v>
      </c>
      <c r="BI959" s="6" t="s">
        <v>188</v>
      </c>
      <c r="BJ959" s="6" t="s">
        <v>3777</v>
      </c>
      <c r="BK959" s="5" t="s">
        <v>2</v>
      </c>
      <c r="BL959" s="7">
        <v>335940.64059740002</v>
      </c>
      <c r="BM959" s="5" t="s">
        <v>131</v>
      </c>
      <c r="BN959" s="7"/>
      <c r="BO959" s="10">
        <v>38861</v>
      </c>
      <c r="BP959" s="10">
        <v>47992</v>
      </c>
      <c r="BQ959" s="10" t="s">
        <v>763</v>
      </c>
      <c r="BR959" s="10" t="s">
        <v>4371</v>
      </c>
      <c r="BS959" s="10">
        <v>38861</v>
      </c>
      <c r="BT959" s="10">
        <v>47992</v>
      </c>
      <c r="BU959" s="7">
        <v>11532.02</v>
      </c>
      <c r="BV959" s="7">
        <v>46.79</v>
      </c>
      <c r="BW959" s="7">
        <v>0</v>
      </c>
    </row>
    <row r="960" spans="1:75" s="2" customFormat="1" ht="18.2" customHeight="1" x14ac:dyDescent="0.15">
      <c r="A960" s="11">
        <v>958</v>
      </c>
      <c r="B960" s="12" t="s">
        <v>127</v>
      </c>
      <c r="C960" s="12" t="s">
        <v>128</v>
      </c>
      <c r="D960" s="26">
        <v>45383</v>
      </c>
      <c r="E960" s="13" t="s">
        <v>1792</v>
      </c>
      <c r="F960" s="22">
        <v>158</v>
      </c>
      <c r="G960" s="22">
        <v>157</v>
      </c>
      <c r="H960" s="15">
        <v>25153.11</v>
      </c>
      <c r="I960" s="15">
        <v>18243.82</v>
      </c>
      <c r="J960" s="15">
        <v>0</v>
      </c>
      <c r="K960" s="15">
        <v>43396.93</v>
      </c>
      <c r="L960" s="15">
        <v>204.48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43396.93</v>
      </c>
      <c r="S960" s="15">
        <v>45451.08</v>
      </c>
      <c r="T960" s="15">
        <v>201.22</v>
      </c>
      <c r="U960" s="15">
        <v>0</v>
      </c>
      <c r="V960" s="15">
        <v>0</v>
      </c>
      <c r="W960" s="15">
        <v>0</v>
      </c>
      <c r="X960" s="15">
        <v>0</v>
      </c>
      <c r="Y960" s="15">
        <v>0</v>
      </c>
      <c r="Z960" s="15">
        <v>45652.3</v>
      </c>
      <c r="AA960" s="15">
        <v>0</v>
      </c>
      <c r="AB960" s="15">
        <v>0</v>
      </c>
      <c r="AC960" s="15">
        <v>0</v>
      </c>
      <c r="AD960" s="15">
        <v>0</v>
      </c>
      <c r="AE960" s="15">
        <v>0</v>
      </c>
      <c r="AF960" s="15">
        <v>0</v>
      </c>
      <c r="AG960" s="15">
        <v>0</v>
      </c>
      <c r="AH960" s="15">
        <v>0</v>
      </c>
      <c r="AI960" s="15">
        <v>0</v>
      </c>
      <c r="AJ960" s="15">
        <v>0</v>
      </c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0</v>
      </c>
      <c r="AS960" s="15">
        <v>0</v>
      </c>
      <c r="AT960" s="8">
        <f t="shared" si="14"/>
        <v>0</v>
      </c>
      <c r="AU960" s="15">
        <v>18448.3</v>
      </c>
      <c r="AV960" s="15">
        <v>45652.3</v>
      </c>
      <c r="AW960" s="16">
        <v>85</v>
      </c>
      <c r="AX960" s="16">
        <v>300</v>
      </c>
      <c r="AY960" s="15">
        <v>374199</v>
      </c>
      <c r="AZ960" s="15">
        <v>46067.35</v>
      </c>
      <c r="BA960" s="14">
        <v>45.430371000000001</v>
      </c>
      <c r="BB960" s="14">
        <v>42.796875230744298</v>
      </c>
      <c r="BC960" s="14">
        <v>9.6</v>
      </c>
      <c r="BD960" s="14"/>
      <c r="BE960" s="13" t="s">
        <v>3776</v>
      </c>
      <c r="BF960" s="11"/>
      <c r="BG960" s="13" t="s">
        <v>134</v>
      </c>
      <c r="BH960" s="13" t="s">
        <v>15</v>
      </c>
      <c r="BI960" s="13" t="s">
        <v>145</v>
      </c>
      <c r="BJ960" s="13" t="s">
        <v>3777</v>
      </c>
      <c r="BK960" s="12" t="s">
        <v>2</v>
      </c>
      <c r="BL960" s="14">
        <v>352297.49285404</v>
      </c>
      <c r="BM960" s="12" t="s">
        <v>131</v>
      </c>
      <c r="BN960" s="14"/>
      <c r="BO960" s="17">
        <v>38863</v>
      </c>
      <c r="BP960" s="17">
        <v>47994</v>
      </c>
      <c r="BQ960" s="10" t="s">
        <v>3767</v>
      </c>
      <c r="BR960" s="10" t="s">
        <v>4333</v>
      </c>
      <c r="BS960" s="10">
        <v>38863</v>
      </c>
      <c r="BT960" s="10">
        <v>47994</v>
      </c>
      <c r="BU960" s="14">
        <v>20288.580000000002</v>
      </c>
      <c r="BV960" s="14">
        <v>41.76</v>
      </c>
      <c r="BW960" s="14">
        <v>0</v>
      </c>
    </row>
    <row r="961" spans="1:75" s="2" customFormat="1" ht="18.2" customHeight="1" x14ac:dyDescent="0.15">
      <c r="A961" s="4">
        <v>959</v>
      </c>
      <c r="B961" s="5" t="s">
        <v>127</v>
      </c>
      <c r="C961" s="5" t="s">
        <v>128</v>
      </c>
      <c r="D961" s="25">
        <v>45383</v>
      </c>
      <c r="E961" s="6" t="s">
        <v>830</v>
      </c>
      <c r="F961" s="21">
        <v>69</v>
      </c>
      <c r="G961" s="21">
        <v>69</v>
      </c>
      <c r="H961" s="8">
        <v>0</v>
      </c>
      <c r="I961" s="8">
        <v>10171</v>
      </c>
      <c r="J961" s="8">
        <v>0</v>
      </c>
      <c r="K961" s="8">
        <v>10171</v>
      </c>
      <c r="L961" s="8">
        <v>0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10171</v>
      </c>
      <c r="S961" s="8">
        <v>3143.62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8">
        <v>3143.62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v>0</v>
      </c>
      <c r="AS961" s="8">
        <v>0</v>
      </c>
      <c r="AT961" s="8">
        <f t="shared" si="14"/>
        <v>0</v>
      </c>
      <c r="AU961" s="8">
        <v>10171</v>
      </c>
      <c r="AV961" s="8">
        <v>3143.62</v>
      </c>
      <c r="AW961" s="9">
        <v>0</v>
      </c>
      <c r="AX961" s="9">
        <v>120</v>
      </c>
      <c r="AY961" s="8">
        <v>282599.71999999997</v>
      </c>
      <c r="AZ961" s="8">
        <v>14822.57</v>
      </c>
      <c r="BA961" s="7">
        <v>19.320070000000001</v>
      </c>
      <c r="BB961" s="7">
        <v>13.2571093926357</v>
      </c>
      <c r="BC961" s="7">
        <v>9.9</v>
      </c>
      <c r="BD961" s="7"/>
      <c r="BE961" s="6" t="s">
        <v>3776</v>
      </c>
      <c r="BF961" s="4"/>
      <c r="BG961" s="6" t="s">
        <v>137</v>
      </c>
      <c r="BH961" s="6" t="s">
        <v>18</v>
      </c>
      <c r="BI961" s="6" t="s">
        <v>386</v>
      </c>
      <c r="BJ961" s="6" t="s">
        <v>3777</v>
      </c>
      <c r="BK961" s="5" t="s">
        <v>2</v>
      </c>
      <c r="BL961" s="7">
        <v>82568.462788000004</v>
      </c>
      <c r="BM961" s="5" t="s">
        <v>131</v>
      </c>
      <c r="BN961" s="7"/>
      <c r="BO961" s="10">
        <v>38869</v>
      </c>
      <c r="BP961" s="10">
        <v>42522</v>
      </c>
      <c r="BQ961" s="10" t="s">
        <v>746</v>
      </c>
      <c r="BR961" s="10" t="s">
        <v>4331</v>
      </c>
      <c r="BS961" s="10">
        <v>38869</v>
      </c>
      <c r="BT961" s="10">
        <v>42522</v>
      </c>
      <c r="BU961" s="7">
        <v>3570.92</v>
      </c>
      <c r="BV961" s="7">
        <v>0</v>
      </c>
      <c r="BW961" s="7">
        <v>0</v>
      </c>
    </row>
    <row r="962" spans="1:75" s="2" customFormat="1" ht="18.2" customHeight="1" x14ac:dyDescent="0.15">
      <c r="A962" s="11">
        <v>960</v>
      </c>
      <c r="B962" s="12" t="s">
        <v>127</v>
      </c>
      <c r="C962" s="12" t="s">
        <v>128</v>
      </c>
      <c r="D962" s="26">
        <v>45383</v>
      </c>
      <c r="E962" s="13" t="s">
        <v>1793</v>
      </c>
      <c r="F962" s="22">
        <v>137</v>
      </c>
      <c r="G962" s="22">
        <v>137</v>
      </c>
      <c r="H962" s="15">
        <v>0</v>
      </c>
      <c r="I962" s="15">
        <v>38166.720000000001</v>
      </c>
      <c r="J962" s="15">
        <v>0</v>
      </c>
      <c r="K962" s="15">
        <v>38166.720000000001</v>
      </c>
      <c r="L962" s="15">
        <v>0</v>
      </c>
      <c r="M962" s="15">
        <v>0</v>
      </c>
      <c r="N962" s="15">
        <v>0</v>
      </c>
      <c r="O962" s="15">
        <v>0</v>
      </c>
      <c r="P962" s="15">
        <v>0</v>
      </c>
      <c r="Q962" s="15">
        <v>0</v>
      </c>
      <c r="R962" s="15">
        <v>38166.720000000001</v>
      </c>
      <c r="S962" s="15">
        <v>24594.23</v>
      </c>
      <c r="T962" s="15">
        <v>0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24594.23</v>
      </c>
      <c r="AA962" s="15">
        <v>0</v>
      </c>
      <c r="AB962" s="15">
        <v>0</v>
      </c>
      <c r="AC962" s="15">
        <v>0</v>
      </c>
      <c r="AD962" s="15">
        <v>0</v>
      </c>
      <c r="AE962" s="15">
        <v>0</v>
      </c>
      <c r="AF962" s="15">
        <v>0</v>
      </c>
      <c r="AG962" s="15">
        <v>0</v>
      </c>
      <c r="AH962" s="15">
        <v>0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0</v>
      </c>
      <c r="AS962" s="15">
        <v>0</v>
      </c>
      <c r="AT962" s="8">
        <f t="shared" si="14"/>
        <v>0</v>
      </c>
      <c r="AU962" s="15">
        <v>38166.720000000001</v>
      </c>
      <c r="AV962" s="15">
        <v>24594.23</v>
      </c>
      <c r="AW962" s="16">
        <v>0</v>
      </c>
      <c r="AX962" s="16">
        <v>180</v>
      </c>
      <c r="AY962" s="15">
        <v>369001.23</v>
      </c>
      <c r="AZ962" s="15">
        <v>43938.58</v>
      </c>
      <c r="BA962" s="14">
        <v>43.753416000000001</v>
      </c>
      <c r="BB962" s="14">
        <v>38.005879514438597</v>
      </c>
      <c r="BC962" s="14">
        <v>9.6</v>
      </c>
      <c r="BD962" s="14"/>
      <c r="BE962" s="13" t="s">
        <v>3776</v>
      </c>
      <c r="BF962" s="11"/>
      <c r="BG962" s="13" t="s">
        <v>134</v>
      </c>
      <c r="BH962" s="13" t="s">
        <v>15</v>
      </c>
      <c r="BI962" s="13" t="s">
        <v>145</v>
      </c>
      <c r="BJ962" s="13" t="s">
        <v>3777</v>
      </c>
      <c r="BK962" s="12" t="s">
        <v>2</v>
      </c>
      <c r="BL962" s="14">
        <v>309838.50162816001</v>
      </c>
      <c r="BM962" s="12" t="s">
        <v>131</v>
      </c>
      <c r="BN962" s="14"/>
      <c r="BO962" s="17">
        <v>38891</v>
      </c>
      <c r="BP962" s="17">
        <v>44370</v>
      </c>
      <c r="BQ962" s="10" t="s">
        <v>757</v>
      </c>
      <c r="BR962" s="10" t="s">
        <v>4336</v>
      </c>
      <c r="BS962" s="10">
        <v>38891</v>
      </c>
      <c r="BT962" s="10">
        <v>44370</v>
      </c>
      <c r="BU962" s="14">
        <v>15600.25</v>
      </c>
      <c r="BV962" s="14">
        <v>0</v>
      </c>
      <c r="BW962" s="14">
        <v>0</v>
      </c>
    </row>
    <row r="963" spans="1:75" s="2" customFormat="1" ht="18.2" customHeight="1" x14ac:dyDescent="0.15">
      <c r="A963" s="4">
        <v>961</v>
      </c>
      <c r="B963" s="5" t="s">
        <v>127</v>
      </c>
      <c r="C963" s="5" t="s">
        <v>128</v>
      </c>
      <c r="D963" s="25">
        <v>45383</v>
      </c>
      <c r="E963" s="6" t="s">
        <v>1794</v>
      </c>
      <c r="F963" s="21">
        <v>137</v>
      </c>
      <c r="G963" s="21">
        <v>137</v>
      </c>
      <c r="H963" s="8">
        <v>0</v>
      </c>
      <c r="I963" s="8">
        <v>35037.879999999997</v>
      </c>
      <c r="J963" s="8">
        <v>0</v>
      </c>
      <c r="K963" s="8">
        <v>35037.879999999997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35037.879999999997</v>
      </c>
      <c r="S963" s="8">
        <v>23387.87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23387.87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f t="shared" ref="AT963:AT1026" si="15">AQ963-AR963-AS963+AP963+AO963+AN963+AL963+AI963+AH963+AG963+AF963+AA963+W963+V963+Q963+P963+O963+N963-J963</f>
        <v>0</v>
      </c>
      <c r="AU963" s="8">
        <v>35037.879999999997</v>
      </c>
      <c r="AV963" s="8">
        <v>23387.87</v>
      </c>
      <c r="AW963" s="9">
        <v>0</v>
      </c>
      <c r="AX963" s="9">
        <v>180</v>
      </c>
      <c r="AY963" s="8">
        <v>279001.14</v>
      </c>
      <c r="AZ963" s="8">
        <v>40205.5</v>
      </c>
      <c r="BA963" s="7">
        <v>52.961207000000002</v>
      </c>
      <c r="BB963" s="7">
        <v>46.154093731483499</v>
      </c>
      <c r="BC963" s="7">
        <v>9.9</v>
      </c>
      <c r="BD963" s="7"/>
      <c r="BE963" s="6" t="s">
        <v>3776</v>
      </c>
      <c r="BF963" s="4"/>
      <c r="BG963" s="6" t="s">
        <v>142</v>
      </c>
      <c r="BH963" s="6" t="s">
        <v>23</v>
      </c>
      <c r="BI963" s="6" t="s">
        <v>195</v>
      </c>
      <c r="BJ963" s="6" t="s">
        <v>3777</v>
      </c>
      <c r="BK963" s="5" t="s">
        <v>2</v>
      </c>
      <c r="BL963" s="7">
        <v>284438.49090064003</v>
      </c>
      <c r="BM963" s="5" t="s">
        <v>131</v>
      </c>
      <c r="BN963" s="7"/>
      <c r="BO963" s="10">
        <v>38896</v>
      </c>
      <c r="BP963" s="10">
        <v>44375</v>
      </c>
      <c r="BQ963" s="10" t="s">
        <v>747</v>
      </c>
      <c r="BR963" s="10" t="s">
        <v>4327</v>
      </c>
      <c r="BS963" s="10">
        <v>38896</v>
      </c>
      <c r="BT963" s="10">
        <v>44375</v>
      </c>
      <c r="BU963" s="7">
        <v>17734.060000000001</v>
      </c>
      <c r="BV963" s="7">
        <v>0</v>
      </c>
      <c r="BW963" s="7">
        <v>0</v>
      </c>
    </row>
    <row r="964" spans="1:75" s="2" customFormat="1" ht="18.2" customHeight="1" x14ac:dyDescent="0.15">
      <c r="A964" s="11">
        <v>962</v>
      </c>
      <c r="B964" s="12" t="s">
        <v>127</v>
      </c>
      <c r="C964" s="12" t="s">
        <v>128</v>
      </c>
      <c r="D964" s="26">
        <v>45383</v>
      </c>
      <c r="E964" s="13" t="s">
        <v>1795</v>
      </c>
      <c r="F964" s="22">
        <v>126</v>
      </c>
      <c r="G964" s="22">
        <v>125</v>
      </c>
      <c r="H964" s="15">
        <v>58027.91</v>
      </c>
      <c r="I964" s="15">
        <v>38347.18</v>
      </c>
      <c r="J964" s="15">
        <v>0</v>
      </c>
      <c r="K964" s="15">
        <v>96375.09</v>
      </c>
      <c r="L964" s="15">
        <v>484.32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96375.09</v>
      </c>
      <c r="S964" s="15">
        <v>79616.570000000007</v>
      </c>
      <c r="T964" s="15">
        <v>459.39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80075.960000000006</v>
      </c>
      <c r="AA964" s="15">
        <v>0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0</v>
      </c>
      <c r="AH964" s="15">
        <v>0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0</v>
      </c>
      <c r="AS964" s="15">
        <v>0</v>
      </c>
      <c r="AT964" s="8">
        <f t="shared" si="15"/>
        <v>0</v>
      </c>
      <c r="AU964" s="15">
        <v>38831.5</v>
      </c>
      <c r="AV964" s="15">
        <v>80075.960000000006</v>
      </c>
      <c r="AW964" s="16">
        <v>86</v>
      </c>
      <c r="AX964" s="16">
        <v>300</v>
      </c>
      <c r="AY964" s="15">
        <v>482299.86</v>
      </c>
      <c r="AZ964" s="15">
        <v>108014</v>
      </c>
      <c r="BA964" s="14">
        <v>82.307856999999998</v>
      </c>
      <c r="BB964" s="14">
        <v>73.438879460830407</v>
      </c>
      <c r="BC964" s="14">
        <v>9.5</v>
      </c>
      <c r="BD964" s="14"/>
      <c r="BE964" s="13" t="s">
        <v>3776</v>
      </c>
      <c r="BF964" s="11"/>
      <c r="BG964" s="13" t="s">
        <v>142</v>
      </c>
      <c r="BH964" s="13" t="s">
        <v>23</v>
      </c>
      <c r="BI964" s="13" t="s">
        <v>195</v>
      </c>
      <c r="BJ964" s="13" t="s">
        <v>3777</v>
      </c>
      <c r="BK964" s="12" t="s">
        <v>2</v>
      </c>
      <c r="BL964" s="14">
        <v>782375.67912252003</v>
      </c>
      <c r="BM964" s="12" t="s">
        <v>131</v>
      </c>
      <c r="BN964" s="14"/>
      <c r="BO964" s="17">
        <v>38896</v>
      </c>
      <c r="BP964" s="17">
        <v>48027</v>
      </c>
      <c r="BQ964" s="10" t="s">
        <v>3827</v>
      </c>
      <c r="BR964" s="10" t="s">
        <v>4332</v>
      </c>
      <c r="BS964" s="10">
        <v>38896</v>
      </c>
      <c r="BT964" s="10">
        <v>48027</v>
      </c>
      <c r="BU964" s="14">
        <v>32877.18</v>
      </c>
      <c r="BV964" s="14">
        <v>75.010000000000005</v>
      </c>
      <c r="BW964" s="14">
        <v>0</v>
      </c>
    </row>
    <row r="965" spans="1:75" s="2" customFormat="1" ht="18.2" customHeight="1" x14ac:dyDescent="0.15">
      <c r="A965" s="4">
        <v>963</v>
      </c>
      <c r="B965" s="5" t="s">
        <v>127</v>
      </c>
      <c r="C965" s="5" t="s">
        <v>128</v>
      </c>
      <c r="D965" s="25">
        <v>45383</v>
      </c>
      <c r="E965" s="6" t="s">
        <v>1796</v>
      </c>
      <c r="F965" s="21">
        <v>105</v>
      </c>
      <c r="G965" s="21">
        <v>104</v>
      </c>
      <c r="H965" s="8">
        <v>2832.71</v>
      </c>
      <c r="I965" s="8">
        <v>32965.32</v>
      </c>
      <c r="J965" s="8">
        <v>0</v>
      </c>
      <c r="K965" s="8">
        <v>35798.03</v>
      </c>
      <c r="L965" s="8">
        <v>468.11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35798.03</v>
      </c>
      <c r="S965" s="8">
        <v>18074.759999999998</v>
      </c>
      <c r="T965" s="8">
        <v>22.66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18097.419999999998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f t="shared" si="15"/>
        <v>0</v>
      </c>
      <c r="AU965" s="8">
        <v>33433.43</v>
      </c>
      <c r="AV965" s="8">
        <v>18097.419999999998</v>
      </c>
      <c r="AW965" s="9">
        <v>26</v>
      </c>
      <c r="AX965" s="9">
        <v>240</v>
      </c>
      <c r="AY965" s="8">
        <v>274800.40999999997</v>
      </c>
      <c r="AZ965" s="8">
        <v>52283.02</v>
      </c>
      <c r="BA965" s="7">
        <v>69.923259999999999</v>
      </c>
      <c r="BB965" s="7">
        <v>47.876250438054299</v>
      </c>
      <c r="BC965" s="7">
        <v>9.6</v>
      </c>
      <c r="BD965" s="7"/>
      <c r="BE965" s="6" t="s">
        <v>3776</v>
      </c>
      <c r="BF965" s="4"/>
      <c r="BG965" s="6" t="s">
        <v>142</v>
      </c>
      <c r="BH965" s="6" t="s">
        <v>23</v>
      </c>
      <c r="BI965" s="6" t="s">
        <v>195</v>
      </c>
      <c r="BJ965" s="6" t="s">
        <v>3777</v>
      </c>
      <c r="BK965" s="5" t="s">
        <v>2</v>
      </c>
      <c r="BL965" s="7">
        <v>290609.40988484002</v>
      </c>
      <c r="BM965" s="5" t="s">
        <v>131</v>
      </c>
      <c r="BN965" s="7"/>
      <c r="BO965" s="10">
        <v>38896</v>
      </c>
      <c r="BP965" s="10">
        <v>46201</v>
      </c>
      <c r="BQ965" s="10" t="s">
        <v>756</v>
      </c>
      <c r="BR965" s="10" t="s">
        <v>4337</v>
      </c>
      <c r="BS965" s="10">
        <v>38896</v>
      </c>
      <c r="BT965" s="10">
        <v>46201</v>
      </c>
      <c r="BU965" s="7">
        <v>14114.44</v>
      </c>
      <c r="BV965" s="7">
        <v>45.25</v>
      </c>
      <c r="BW965" s="7">
        <v>0</v>
      </c>
    </row>
    <row r="966" spans="1:75" s="2" customFormat="1" ht="18.2" customHeight="1" x14ac:dyDescent="0.15">
      <c r="A966" s="11">
        <v>964</v>
      </c>
      <c r="B966" s="12" t="s">
        <v>127</v>
      </c>
      <c r="C966" s="12" t="s">
        <v>128</v>
      </c>
      <c r="D966" s="26">
        <v>45383</v>
      </c>
      <c r="E966" s="13" t="s">
        <v>784</v>
      </c>
      <c r="F966" s="22">
        <v>170</v>
      </c>
      <c r="G966" s="22">
        <v>169</v>
      </c>
      <c r="H966" s="15">
        <v>43302.67</v>
      </c>
      <c r="I966" s="15">
        <v>32337.42</v>
      </c>
      <c r="J966" s="15">
        <v>0</v>
      </c>
      <c r="K966" s="15">
        <v>75640.09</v>
      </c>
      <c r="L966" s="15">
        <v>347.73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75640.09</v>
      </c>
      <c r="S966" s="15">
        <v>84044.800000000003</v>
      </c>
      <c r="T966" s="15">
        <v>342.81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84387.61</v>
      </c>
      <c r="AA966" s="15">
        <v>0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8">
        <f t="shared" si="15"/>
        <v>0</v>
      </c>
      <c r="AU966" s="15">
        <v>32685.15</v>
      </c>
      <c r="AV966" s="15">
        <v>84387.61</v>
      </c>
      <c r="AW966" s="16">
        <v>86</v>
      </c>
      <c r="AX966" s="16">
        <v>300</v>
      </c>
      <c r="AY966" s="15">
        <v>353998.72</v>
      </c>
      <c r="AZ966" s="15">
        <v>79036.73</v>
      </c>
      <c r="BA966" s="14">
        <v>82.059132000000005</v>
      </c>
      <c r="BB966" s="14">
        <v>78.532602877192403</v>
      </c>
      <c r="BC966" s="14">
        <v>9.5</v>
      </c>
      <c r="BD966" s="14"/>
      <c r="BE966" s="13" t="s">
        <v>3776</v>
      </c>
      <c r="BF966" s="11"/>
      <c r="BG966" s="13" t="s">
        <v>142</v>
      </c>
      <c r="BH966" s="13" t="s">
        <v>23</v>
      </c>
      <c r="BI966" s="13" t="s">
        <v>195</v>
      </c>
      <c r="BJ966" s="13" t="s">
        <v>3777</v>
      </c>
      <c r="BK966" s="12" t="s">
        <v>2</v>
      </c>
      <c r="BL966" s="14">
        <v>614048.36854251998</v>
      </c>
      <c r="BM966" s="12" t="s">
        <v>131</v>
      </c>
      <c r="BN966" s="14"/>
      <c r="BO966" s="17">
        <v>38897</v>
      </c>
      <c r="BP966" s="17">
        <v>48028</v>
      </c>
      <c r="BQ966" s="10" t="s">
        <v>746</v>
      </c>
      <c r="BR966" s="10" t="s">
        <v>4331</v>
      </c>
      <c r="BS966" s="10">
        <v>38897</v>
      </c>
      <c r="BT966" s="10">
        <v>48028</v>
      </c>
      <c r="BU966" s="14">
        <v>32274.19</v>
      </c>
      <c r="BV966" s="14">
        <v>54.89</v>
      </c>
      <c r="BW966" s="14">
        <v>0</v>
      </c>
    </row>
    <row r="967" spans="1:75" s="2" customFormat="1" ht="18.2" customHeight="1" x14ac:dyDescent="0.15">
      <c r="A967" s="4">
        <v>965</v>
      </c>
      <c r="B967" s="5" t="s">
        <v>127</v>
      </c>
      <c r="C967" s="5" t="s">
        <v>128</v>
      </c>
      <c r="D967" s="25">
        <v>45383</v>
      </c>
      <c r="E967" s="6" t="s">
        <v>1797</v>
      </c>
      <c r="F967" s="21">
        <v>175</v>
      </c>
      <c r="G967" s="21">
        <v>174</v>
      </c>
      <c r="H967" s="8">
        <v>22882.84</v>
      </c>
      <c r="I967" s="8">
        <v>17163.5</v>
      </c>
      <c r="J967" s="8">
        <v>0</v>
      </c>
      <c r="K967" s="8">
        <v>40046.339999999997</v>
      </c>
      <c r="L967" s="8">
        <v>183.07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40046.339999999997</v>
      </c>
      <c r="S967" s="8">
        <v>46543.12</v>
      </c>
      <c r="T967" s="8">
        <v>183.06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46726.18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f t="shared" si="15"/>
        <v>0</v>
      </c>
      <c r="AU967" s="8">
        <v>17346.57</v>
      </c>
      <c r="AV967" s="8">
        <v>46726.18</v>
      </c>
      <c r="AW967" s="9">
        <v>86</v>
      </c>
      <c r="AX967" s="9">
        <v>300</v>
      </c>
      <c r="AY967" s="8">
        <v>329998.27</v>
      </c>
      <c r="AZ967" s="8">
        <v>41574.18</v>
      </c>
      <c r="BA967" s="7">
        <v>46.303272</v>
      </c>
      <c r="BB967" s="7">
        <v>44.601639133338999</v>
      </c>
      <c r="BC967" s="7">
        <v>9.6</v>
      </c>
      <c r="BD967" s="7"/>
      <c r="BE967" s="6" t="s">
        <v>3776</v>
      </c>
      <c r="BF967" s="4"/>
      <c r="BG967" s="6" t="s">
        <v>202</v>
      </c>
      <c r="BH967" s="6" t="s">
        <v>29</v>
      </c>
      <c r="BI967" s="6" t="s">
        <v>203</v>
      </c>
      <c r="BJ967" s="6" t="s">
        <v>3777</v>
      </c>
      <c r="BK967" s="5" t="s">
        <v>2</v>
      </c>
      <c r="BL967" s="7">
        <v>325097.30941752001</v>
      </c>
      <c r="BM967" s="5" t="s">
        <v>131</v>
      </c>
      <c r="BN967" s="7"/>
      <c r="BO967" s="10">
        <v>38897</v>
      </c>
      <c r="BP967" s="10">
        <v>48028</v>
      </c>
      <c r="BQ967" s="10" t="s">
        <v>746</v>
      </c>
      <c r="BR967" s="10" t="s">
        <v>4331</v>
      </c>
      <c r="BS967" s="10">
        <v>38897</v>
      </c>
      <c r="BT967" s="10">
        <v>48028</v>
      </c>
      <c r="BU967" s="7">
        <v>20216.34</v>
      </c>
      <c r="BV967" s="7">
        <v>37.69</v>
      </c>
      <c r="BW967" s="7">
        <v>0</v>
      </c>
    </row>
    <row r="968" spans="1:75" s="2" customFormat="1" ht="18.2" customHeight="1" x14ac:dyDescent="0.15">
      <c r="A968" s="11">
        <v>966</v>
      </c>
      <c r="B968" s="12" t="s">
        <v>127</v>
      </c>
      <c r="C968" s="12" t="s">
        <v>128</v>
      </c>
      <c r="D968" s="26">
        <v>45383</v>
      </c>
      <c r="E968" s="13" t="s">
        <v>1798</v>
      </c>
      <c r="F968" s="12" t="s">
        <v>777</v>
      </c>
      <c r="G968" s="22">
        <v>160</v>
      </c>
      <c r="H968" s="15">
        <v>51176.07</v>
      </c>
      <c r="I968" s="15">
        <v>37215.879999999997</v>
      </c>
      <c r="J968" s="15">
        <v>0</v>
      </c>
      <c r="K968" s="15">
        <v>88391.95</v>
      </c>
      <c r="L968" s="15">
        <v>411.02</v>
      </c>
      <c r="M968" s="15">
        <v>88391.95</v>
      </c>
      <c r="N968" s="15">
        <v>0</v>
      </c>
      <c r="O968" s="15">
        <v>0</v>
      </c>
      <c r="P968" s="15">
        <v>0</v>
      </c>
      <c r="Q968" s="15">
        <v>0</v>
      </c>
      <c r="R968" s="15">
        <v>88391.95</v>
      </c>
      <c r="S968" s="15">
        <v>92993.84</v>
      </c>
      <c r="T968" s="15">
        <v>405.14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93398.98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8">
        <f t="shared" si="15"/>
        <v>0</v>
      </c>
      <c r="AU968" s="15">
        <v>37626.9</v>
      </c>
      <c r="AV968" s="15">
        <v>93398.98</v>
      </c>
      <c r="AW968" s="16">
        <v>86</v>
      </c>
      <c r="AX968" s="16">
        <v>300</v>
      </c>
      <c r="AY968" s="15">
        <v>415998.34</v>
      </c>
      <c r="AZ968" s="15">
        <v>93414.03</v>
      </c>
      <c r="BA968" s="14">
        <v>82.531581000000003</v>
      </c>
      <c r="BB968" s="14">
        <v>78.094557971355599</v>
      </c>
      <c r="BC968" s="14">
        <v>9.5</v>
      </c>
      <c r="BD968" s="14"/>
      <c r="BE968" s="13" t="s">
        <v>3776</v>
      </c>
      <c r="BF968" s="11"/>
      <c r="BG968" s="13" t="s">
        <v>202</v>
      </c>
      <c r="BH968" s="13" t="s">
        <v>29</v>
      </c>
      <c r="BI968" s="13" t="s">
        <v>203</v>
      </c>
      <c r="BJ968" s="13" t="s">
        <v>3777</v>
      </c>
      <c r="BK968" s="12" t="s">
        <v>2</v>
      </c>
      <c r="BL968" s="14">
        <v>0</v>
      </c>
      <c r="BM968" s="12" t="s">
        <v>131</v>
      </c>
      <c r="BN968" s="14"/>
      <c r="BO968" s="17">
        <v>38897</v>
      </c>
      <c r="BP968" s="17">
        <v>48028</v>
      </c>
      <c r="BQ968" s="10" t="s">
        <v>4320</v>
      </c>
      <c r="BR968" s="10" t="s">
        <v>4351</v>
      </c>
      <c r="BS968" s="10">
        <v>38897</v>
      </c>
      <c r="BT968" s="10">
        <v>48028</v>
      </c>
      <c r="BU968" s="14">
        <v>36098.480000000003</v>
      </c>
      <c r="BV968" s="14">
        <v>0</v>
      </c>
      <c r="BW968" s="14">
        <v>0</v>
      </c>
    </row>
    <row r="969" spans="1:75" s="2" customFormat="1" ht="18.2" customHeight="1" x14ac:dyDescent="0.15">
      <c r="A969" s="4">
        <v>967</v>
      </c>
      <c r="B969" s="5" t="s">
        <v>127</v>
      </c>
      <c r="C969" s="5" t="s">
        <v>128</v>
      </c>
      <c r="D969" s="25">
        <v>45383</v>
      </c>
      <c r="E969" s="6" t="s">
        <v>1799</v>
      </c>
      <c r="F969" s="21">
        <v>153</v>
      </c>
      <c r="G969" s="21">
        <v>152</v>
      </c>
      <c r="H969" s="8">
        <v>34297.49</v>
      </c>
      <c r="I969" s="8">
        <v>24074.92</v>
      </c>
      <c r="J969" s="8">
        <v>0</v>
      </c>
      <c r="K969" s="8">
        <v>58372.41</v>
      </c>
      <c r="L969" s="8">
        <v>274.3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58372.41</v>
      </c>
      <c r="S969" s="8">
        <v>59324.44</v>
      </c>
      <c r="T969" s="8">
        <v>274.38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59598.82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f t="shared" si="15"/>
        <v>0</v>
      </c>
      <c r="AU969" s="8">
        <v>24349.22</v>
      </c>
      <c r="AV969" s="8">
        <v>59598.82</v>
      </c>
      <c r="AW969" s="9">
        <v>86</v>
      </c>
      <c r="AX969" s="9">
        <v>300</v>
      </c>
      <c r="AY969" s="8">
        <v>375000.81</v>
      </c>
      <c r="AZ969" s="8">
        <v>62303.8</v>
      </c>
      <c r="BA969" s="7">
        <v>61.066530999999998</v>
      </c>
      <c r="BB969" s="7">
        <v>57.2132130754418</v>
      </c>
      <c r="BC969" s="7">
        <v>9.6</v>
      </c>
      <c r="BD969" s="7"/>
      <c r="BE969" s="6" t="s">
        <v>3776</v>
      </c>
      <c r="BF969" s="4"/>
      <c r="BG969" s="6" t="s">
        <v>166</v>
      </c>
      <c r="BH969" s="6" t="s">
        <v>39</v>
      </c>
      <c r="BI969" s="6" t="s">
        <v>167</v>
      </c>
      <c r="BJ969" s="6" t="s">
        <v>3777</v>
      </c>
      <c r="BK969" s="5" t="s">
        <v>2</v>
      </c>
      <c r="BL969" s="7">
        <v>473868.85880748002</v>
      </c>
      <c r="BM969" s="5" t="s">
        <v>131</v>
      </c>
      <c r="BN969" s="7"/>
      <c r="BO969" s="10">
        <v>38898</v>
      </c>
      <c r="BP969" s="10">
        <v>48029</v>
      </c>
      <c r="BQ969" s="10" t="s">
        <v>740</v>
      </c>
      <c r="BR969" s="10" t="s">
        <v>4339</v>
      </c>
      <c r="BS969" s="10">
        <v>38898</v>
      </c>
      <c r="BT969" s="10">
        <v>48029</v>
      </c>
      <c r="BU969" s="7">
        <v>25715.29</v>
      </c>
      <c r="BV969" s="7">
        <v>56.48</v>
      </c>
      <c r="BW969" s="7">
        <v>0</v>
      </c>
    </row>
    <row r="970" spans="1:75" s="2" customFormat="1" ht="18.2" customHeight="1" x14ac:dyDescent="0.15">
      <c r="A970" s="11">
        <v>968</v>
      </c>
      <c r="B970" s="12" t="s">
        <v>127</v>
      </c>
      <c r="C970" s="12" t="s">
        <v>128</v>
      </c>
      <c r="D970" s="26">
        <v>45383</v>
      </c>
      <c r="E970" s="13" t="s">
        <v>1800</v>
      </c>
      <c r="F970" s="22">
        <v>0</v>
      </c>
      <c r="G970" s="22">
        <v>0</v>
      </c>
      <c r="H970" s="15">
        <v>7911.47</v>
      </c>
      <c r="I970" s="15">
        <v>0</v>
      </c>
      <c r="J970" s="15">
        <v>0</v>
      </c>
      <c r="K970" s="15">
        <v>7911.47</v>
      </c>
      <c r="L970" s="15">
        <v>262.91000000000003</v>
      </c>
      <c r="M970" s="15">
        <v>0</v>
      </c>
      <c r="N970" s="15">
        <v>0</v>
      </c>
      <c r="O970" s="15">
        <v>262.91000000000003</v>
      </c>
      <c r="P970" s="15">
        <v>0</v>
      </c>
      <c r="Q970" s="15">
        <v>0</v>
      </c>
      <c r="R970" s="15">
        <v>7648.56</v>
      </c>
      <c r="S970" s="15">
        <v>0</v>
      </c>
      <c r="T970" s="15">
        <v>65.27</v>
      </c>
      <c r="U970" s="15">
        <v>0</v>
      </c>
      <c r="V970" s="15">
        <v>0</v>
      </c>
      <c r="W970" s="15">
        <v>65.27</v>
      </c>
      <c r="X970" s="15">
        <v>0</v>
      </c>
      <c r="Y970" s="15">
        <v>0</v>
      </c>
      <c r="Z970" s="15">
        <v>0</v>
      </c>
      <c r="AA970" s="15">
        <v>53.89</v>
      </c>
      <c r="AB970" s="15">
        <v>0</v>
      </c>
      <c r="AC970" s="15">
        <v>0</v>
      </c>
      <c r="AD970" s="15">
        <v>0</v>
      </c>
      <c r="AE970" s="15">
        <v>0</v>
      </c>
      <c r="AF970" s="15">
        <v>-15.64</v>
      </c>
      <c r="AG970" s="15">
        <v>16.62</v>
      </c>
      <c r="AH970" s="15">
        <v>47.46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0.75</v>
      </c>
      <c r="AQ970" s="15">
        <v>0</v>
      </c>
      <c r="AR970" s="15">
        <v>0.73</v>
      </c>
      <c r="AS970" s="15">
        <v>0</v>
      </c>
      <c r="AT970" s="8">
        <f t="shared" si="15"/>
        <v>430.53000000000003</v>
      </c>
      <c r="AU970" s="15">
        <v>0</v>
      </c>
      <c r="AV970" s="15">
        <v>0</v>
      </c>
      <c r="AW970" s="16">
        <v>26</v>
      </c>
      <c r="AX970" s="16">
        <v>240</v>
      </c>
      <c r="AY970" s="15">
        <v>269000.86</v>
      </c>
      <c r="AZ970" s="15">
        <v>34241.79</v>
      </c>
      <c r="BA970" s="14">
        <v>46.786839000000001</v>
      </c>
      <c r="BB970" s="14">
        <v>10.4507371052109</v>
      </c>
      <c r="BC970" s="14">
        <v>9.9</v>
      </c>
      <c r="BD970" s="14"/>
      <c r="BE970" s="13" t="s">
        <v>3776</v>
      </c>
      <c r="BF970" s="11"/>
      <c r="BG970" s="13" t="s">
        <v>142</v>
      </c>
      <c r="BH970" s="13" t="s">
        <v>7</v>
      </c>
      <c r="BI970" s="13" t="s">
        <v>190</v>
      </c>
      <c r="BJ970" s="13" t="s">
        <v>1</v>
      </c>
      <c r="BK970" s="12" t="s">
        <v>2</v>
      </c>
      <c r="BL970" s="14">
        <v>62091.224239679999</v>
      </c>
      <c r="BM970" s="12" t="s">
        <v>131</v>
      </c>
      <c r="BN970" s="14"/>
      <c r="BO970" s="17">
        <v>38898</v>
      </c>
      <c r="BP970" s="17">
        <v>46203</v>
      </c>
      <c r="BQ970" s="10" t="s">
        <v>4319</v>
      </c>
      <c r="BR970" s="10" t="s">
        <v>4326</v>
      </c>
      <c r="BS970" s="10">
        <v>38898</v>
      </c>
      <c r="BT970" s="10">
        <v>46203</v>
      </c>
      <c r="BU970" s="14">
        <v>0</v>
      </c>
      <c r="BV970" s="14">
        <v>53.89</v>
      </c>
      <c r="BW970" s="14">
        <v>0</v>
      </c>
    </row>
    <row r="971" spans="1:75" s="2" customFormat="1" ht="18.2" customHeight="1" x14ac:dyDescent="0.15">
      <c r="A971" s="4">
        <v>969</v>
      </c>
      <c r="B971" s="5" t="s">
        <v>127</v>
      </c>
      <c r="C971" s="5" t="s">
        <v>128</v>
      </c>
      <c r="D971" s="25">
        <v>45383</v>
      </c>
      <c r="E971" s="6" t="s">
        <v>1801</v>
      </c>
      <c r="F971" s="21">
        <v>0</v>
      </c>
      <c r="G971" s="21">
        <v>0</v>
      </c>
      <c r="H971" s="8">
        <v>10766.08</v>
      </c>
      <c r="I971" s="8">
        <v>0</v>
      </c>
      <c r="J971" s="8">
        <v>0</v>
      </c>
      <c r="K971" s="8">
        <v>10766.08</v>
      </c>
      <c r="L971" s="8">
        <v>85.07</v>
      </c>
      <c r="M971" s="8">
        <v>0</v>
      </c>
      <c r="N971" s="8">
        <v>0</v>
      </c>
      <c r="O971" s="8">
        <v>85.07</v>
      </c>
      <c r="P971" s="8">
        <v>0</v>
      </c>
      <c r="Q971" s="8">
        <v>0</v>
      </c>
      <c r="R971" s="8">
        <v>10681.01</v>
      </c>
      <c r="S971" s="8">
        <v>0</v>
      </c>
      <c r="T971" s="8">
        <v>88.82</v>
      </c>
      <c r="U971" s="8">
        <v>0</v>
      </c>
      <c r="V971" s="8">
        <v>0</v>
      </c>
      <c r="W971" s="8">
        <v>88.82</v>
      </c>
      <c r="X971" s="8">
        <v>0</v>
      </c>
      <c r="Y971" s="8">
        <v>0</v>
      </c>
      <c r="Z971" s="8">
        <v>0</v>
      </c>
      <c r="AA971" s="8">
        <v>31.79</v>
      </c>
      <c r="AB971" s="8">
        <v>0</v>
      </c>
      <c r="AC971" s="8">
        <v>0</v>
      </c>
      <c r="AD971" s="8">
        <v>0</v>
      </c>
      <c r="AE971" s="8">
        <v>0</v>
      </c>
      <c r="AF971" s="8">
        <v>-10.54</v>
      </c>
      <c r="AG971" s="8">
        <v>10.28</v>
      </c>
      <c r="AH971" s="8">
        <v>30.82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v>0</v>
      </c>
      <c r="AS971" s="8">
        <v>1.232E-3</v>
      </c>
      <c r="AT971" s="8">
        <f t="shared" si="15"/>
        <v>236.23876799999999</v>
      </c>
      <c r="AU971" s="8">
        <v>0</v>
      </c>
      <c r="AV971" s="8">
        <v>0</v>
      </c>
      <c r="AW971" s="9">
        <v>86</v>
      </c>
      <c r="AX971" s="9">
        <v>300</v>
      </c>
      <c r="AY971" s="8">
        <v>253019.99</v>
      </c>
      <c r="AZ971" s="8">
        <v>19285.810000000001</v>
      </c>
      <c r="BA971" s="7">
        <v>28.01586</v>
      </c>
      <c r="BB971" s="7">
        <v>15.515950889208201</v>
      </c>
      <c r="BC971" s="7">
        <v>9.9</v>
      </c>
      <c r="BD971" s="7"/>
      <c r="BE971" s="6" t="s">
        <v>3776</v>
      </c>
      <c r="BF971" s="4"/>
      <c r="BG971" s="6" t="s">
        <v>142</v>
      </c>
      <c r="BH971" s="6" t="s">
        <v>23</v>
      </c>
      <c r="BI971" s="6" t="s">
        <v>195</v>
      </c>
      <c r="BJ971" s="6" t="s">
        <v>1</v>
      </c>
      <c r="BK971" s="5" t="s">
        <v>2</v>
      </c>
      <c r="BL971" s="7">
        <v>86708.738248280002</v>
      </c>
      <c r="BM971" s="5" t="s">
        <v>131</v>
      </c>
      <c r="BN971" s="7"/>
      <c r="BO971" s="10">
        <v>38898</v>
      </c>
      <c r="BP971" s="10">
        <v>48029</v>
      </c>
      <c r="BQ971" s="10" t="s">
        <v>4319</v>
      </c>
      <c r="BR971" s="10" t="s">
        <v>4326</v>
      </c>
      <c r="BS971" s="10">
        <v>38898</v>
      </c>
      <c r="BT971" s="10">
        <v>48029</v>
      </c>
      <c r="BU971" s="7">
        <v>0</v>
      </c>
      <c r="BV971" s="7">
        <v>31.79</v>
      </c>
      <c r="BW971" s="7">
        <v>0</v>
      </c>
    </row>
    <row r="972" spans="1:75" s="2" customFormat="1" ht="18.2" customHeight="1" x14ac:dyDescent="0.15">
      <c r="A972" s="11">
        <v>970</v>
      </c>
      <c r="B972" s="12" t="s">
        <v>127</v>
      </c>
      <c r="C972" s="12" t="s">
        <v>128</v>
      </c>
      <c r="D972" s="26">
        <v>45383</v>
      </c>
      <c r="E972" s="13" t="s">
        <v>1802</v>
      </c>
      <c r="F972" s="22">
        <v>0</v>
      </c>
      <c r="G972" s="22">
        <v>0</v>
      </c>
      <c r="H972" s="15">
        <v>11663.41</v>
      </c>
      <c r="I972" s="15">
        <v>0</v>
      </c>
      <c r="J972" s="15">
        <v>0</v>
      </c>
      <c r="K972" s="15">
        <v>11663.41</v>
      </c>
      <c r="L972" s="15">
        <v>92.18</v>
      </c>
      <c r="M972" s="15">
        <v>0</v>
      </c>
      <c r="N972" s="15">
        <v>0</v>
      </c>
      <c r="O972" s="15">
        <v>92.18</v>
      </c>
      <c r="P972" s="15">
        <v>0</v>
      </c>
      <c r="Q972" s="15">
        <v>0</v>
      </c>
      <c r="R972" s="15">
        <v>11571.23</v>
      </c>
      <c r="S972" s="15">
        <v>0</v>
      </c>
      <c r="T972" s="15">
        <v>96.22</v>
      </c>
      <c r="U972" s="15">
        <v>0</v>
      </c>
      <c r="V972" s="15">
        <v>0</v>
      </c>
      <c r="W972" s="15">
        <v>96.22</v>
      </c>
      <c r="X972" s="15">
        <v>0</v>
      </c>
      <c r="Y972" s="15">
        <v>0</v>
      </c>
      <c r="Z972" s="15">
        <v>0</v>
      </c>
      <c r="AA972" s="15">
        <v>34.44</v>
      </c>
      <c r="AB972" s="15">
        <v>0</v>
      </c>
      <c r="AC972" s="15">
        <v>0</v>
      </c>
      <c r="AD972" s="15">
        <v>0</v>
      </c>
      <c r="AE972" s="15">
        <v>0</v>
      </c>
      <c r="AF972" s="15">
        <v>-11</v>
      </c>
      <c r="AG972" s="15">
        <v>11.14</v>
      </c>
      <c r="AH972" s="15">
        <v>32.53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0.09</v>
      </c>
      <c r="AQ972" s="15">
        <v>0</v>
      </c>
      <c r="AR972" s="15">
        <v>0</v>
      </c>
      <c r="AS972" s="15">
        <v>0</v>
      </c>
      <c r="AT972" s="8">
        <f t="shared" si="15"/>
        <v>255.60000000000002</v>
      </c>
      <c r="AU972" s="15">
        <v>0</v>
      </c>
      <c r="AV972" s="15">
        <v>0</v>
      </c>
      <c r="AW972" s="16">
        <v>86</v>
      </c>
      <c r="AX972" s="16">
        <v>300</v>
      </c>
      <c r="AY972" s="15">
        <v>253019.99</v>
      </c>
      <c r="AZ972" s="15">
        <v>20894.900000000001</v>
      </c>
      <c r="BA972" s="14">
        <v>30.353332000000002</v>
      </c>
      <c r="BB972" s="14">
        <v>16.8091441374862</v>
      </c>
      <c r="BC972" s="14">
        <v>9.9</v>
      </c>
      <c r="BD972" s="14"/>
      <c r="BE972" s="13" t="s">
        <v>3776</v>
      </c>
      <c r="BF972" s="11"/>
      <c r="BG972" s="13" t="s">
        <v>142</v>
      </c>
      <c r="BH972" s="13" t="s">
        <v>23</v>
      </c>
      <c r="BI972" s="13" t="s">
        <v>195</v>
      </c>
      <c r="BJ972" s="13" t="s">
        <v>1</v>
      </c>
      <c r="BK972" s="12" t="s">
        <v>2</v>
      </c>
      <c r="BL972" s="14">
        <v>93935.569134439997</v>
      </c>
      <c r="BM972" s="12" t="s">
        <v>131</v>
      </c>
      <c r="BN972" s="14"/>
      <c r="BO972" s="17">
        <v>38898</v>
      </c>
      <c r="BP972" s="17">
        <v>48029</v>
      </c>
      <c r="BQ972" s="10" t="s">
        <v>4319</v>
      </c>
      <c r="BR972" s="10" t="s">
        <v>4326</v>
      </c>
      <c r="BS972" s="10">
        <v>38898</v>
      </c>
      <c r="BT972" s="10">
        <v>48029</v>
      </c>
      <c r="BU972" s="14">
        <v>0</v>
      </c>
      <c r="BV972" s="14">
        <v>34.44</v>
      </c>
      <c r="BW972" s="14">
        <v>0</v>
      </c>
    </row>
    <row r="973" spans="1:75" s="2" customFormat="1" ht="18.2" customHeight="1" x14ac:dyDescent="0.15">
      <c r="A973" s="4">
        <v>971</v>
      </c>
      <c r="B973" s="5" t="s">
        <v>127</v>
      </c>
      <c r="C973" s="5" t="s">
        <v>128</v>
      </c>
      <c r="D973" s="25">
        <v>45383</v>
      </c>
      <c r="E973" s="6" t="s">
        <v>1803</v>
      </c>
      <c r="F973" s="21">
        <v>100</v>
      </c>
      <c r="G973" s="21">
        <v>99</v>
      </c>
      <c r="H973" s="8">
        <v>37313.440000000002</v>
      </c>
      <c r="I973" s="8">
        <v>20509.89</v>
      </c>
      <c r="J973" s="8">
        <v>0</v>
      </c>
      <c r="K973" s="8">
        <v>57823.33</v>
      </c>
      <c r="L973" s="8">
        <v>299.63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57823.33</v>
      </c>
      <c r="S973" s="8">
        <v>38398.080000000002</v>
      </c>
      <c r="T973" s="8">
        <v>295.39999999999998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38693.480000000003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f t="shared" si="15"/>
        <v>0</v>
      </c>
      <c r="AU973" s="8">
        <v>20809.52</v>
      </c>
      <c r="AV973" s="8">
        <v>38693.480000000003</v>
      </c>
      <c r="AW973" s="9">
        <v>86</v>
      </c>
      <c r="AX973" s="9">
        <v>300</v>
      </c>
      <c r="AY973" s="8">
        <v>367637.23</v>
      </c>
      <c r="AZ973" s="8">
        <v>68105</v>
      </c>
      <c r="BA973" s="7">
        <v>68.089544000000004</v>
      </c>
      <c r="BB973" s="7">
        <v>57.810207360127997</v>
      </c>
      <c r="BC973" s="7">
        <v>9.5</v>
      </c>
      <c r="BD973" s="7"/>
      <c r="BE973" s="6" t="s">
        <v>3776</v>
      </c>
      <c r="BF973" s="4"/>
      <c r="BG973" s="6" t="s">
        <v>134</v>
      </c>
      <c r="BH973" s="6" t="s">
        <v>15</v>
      </c>
      <c r="BI973" s="6" t="s">
        <v>145</v>
      </c>
      <c r="BJ973" s="6" t="s">
        <v>3777</v>
      </c>
      <c r="BK973" s="5" t="s">
        <v>2</v>
      </c>
      <c r="BL973" s="7">
        <v>469411.41199324001</v>
      </c>
      <c r="BM973" s="5" t="s">
        <v>131</v>
      </c>
      <c r="BN973" s="7"/>
      <c r="BO973" s="10">
        <v>38898</v>
      </c>
      <c r="BP973" s="10">
        <v>48029</v>
      </c>
      <c r="BQ973" s="10" t="s">
        <v>3698</v>
      </c>
      <c r="BR973" s="10" t="s">
        <v>4322</v>
      </c>
      <c r="BS973" s="10">
        <v>38898</v>
      </c>
      <c r="BT973" s="10">
        <v>48029</v>
      </c>
      <c r="BU973" s="7">
        <v>16545.05</v>
      </c>
      <c r="BV973" s="7">
        <v>47.3</v>
      </c>
      <c r="BW973" s="7">
        <v>0</v>
      </c>
    </row>
    <row r="974" spans="1:75" s="2" customFormat="1" ht="18.2" customHeight="1" x14ac:dyDescent="0.15">
      <c r="A974" s="11">
        <v>972</v>
      </c>
      <c r="B974" s="12" t="s">
        <v>127</v>
      </c>
      <c r="C974" s="12" t="s">
        <v>128</v>
      </c>
      <c r="D974" s="26">
        <v>45383</v>
      </c>
      <c r="E974" s="13" t="s">
        <v>1804</v>
      </c>
      <c r="F974" s="22">
        <v>171</v>
      </c>
      <c r="G974" s="22">
        <v>170</v>
      </c>
      <c r="H974" s="15">
        <v>34942.03</v>
      </c>
      <c r="I974" s="15">
        <v>25924.9</v>
      </c>
      <c r="J974" s="15">
        <v>0</v>
      </c>
      <c r="K974" s="15">
        <v>60866.93</v>
      </c>
      <c r="L974" s="15">
        <v>279.52999999999997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60866.93</v>
      </c>
      <c r="S974" s="15">
        <v>69117</v>
      </c>
      <c r="T974" s="15">
        <v>279.54000000000002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69396.539999999994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8">
        <f t="shared" si="15"/>
        <v>0</v>
      </c>
      <c r="AU974" s="15">
        <v>26204.43</v>
      </c>
      <c r="AV974" s="15">
        <v>69396.539999999994</v>
      </c>
      <c r="AW974" s="16">
        <v>86</v>
      </c>
      <c r="AX974" s="16">
        <v>300</v>
      </c>
      <c r="AY974" s="15">
        <v>374199.17</v>
      </c>
      <c r="AZ974" s="15">
        <v>63482.77</v>
      </c>
      <c r="BA974" s="14">
        <v>62.355384999999998</v>
      </c>
      <c r="BB974" s="14">
        <v>59.785999475417498</v>
      </c>
      <c r="BC974" s="14">
        <v>9.6</v>
      </c>
      <c r="BD974" s="14"/>
      <c r="BE974" s="13" t="s">
        <v>3776</v>
      </c>
      <c r="BF974" s="11"/>
      <c r="BG974" s="13" t="s">
        <v>134</v>
      </c>
      <c r="BH974" s="13" t="s">
        <v>15</v>
      </c>
      <c r="BI974" s="13" t="s">
        <v>145</v>
      </c>
      <c r="BJ974" s="13" t="s">
        <v>3777</v>
      </c>
      <c r="BK974" s="12" t="s">
        <v>2</v>
      </c>
      <c r="BL974" s="14">
        <v>494119.44201404002</v>
      </c>
      <c r="BM974" s="12" t="s">
        <v>131</v>
      </c>
      <c r="BN974" s="14"/>
      <c r="BO974" s="17">
        <v>38898</v>
      </c>
      <c r="BP974" s="17">
        <v>48029</v>
      </c>
      <c r="BQ974" s="10" t="s">
        <v>746</v>
      </c>
      <c r="BR974" s="10" t="s">
        <v>4331</v>
      </c>
      <c r="BS974" s="10">
        <v>38898</v>
      </c>
      <c r="BT974" s="10">
        <v>48029</v>
      </c>
      <c r="BU974" s="14">
        <v>29300.73</v>
      </c>
      <c r="BV974" s="14">
        <v>57.55</v>
      </c>
      <c r="BW974" s="14">
        <v>0</v>
      </c>
    </row>
    <row r="975" spans="1:75" s="2" customFormat="1" ht="18.2" customHeight="1" x14ac:dyDescent="0.15">
      <c r="A975" s="4">
        <v>973</v>
      </c>
      <c r="B975" s="5" t="s">
        <v>127</v>
      </c>
      <c r="C975" s="5" t="s">
        <v>128</v>
      </c>
      <c r="D975" s="25">
        <v>45383</v>
      </c>
      <c r="E975" s="6" t="s">
        <v>1805</v>
      </c>
      <c r="F975" s="21">
        <v>88</v>
      </c>
      <c r="G975" s="21">
        <v>87</v>
      </c>
      <c r="H975" s="8">
        <v>20181.52</v>
      </c>
      <c r="I975" s="8">
        <v>17128.79</v>
      </c>
      <c r="J975" s="8">
        <v>0</v>
      </c>
      <c r="K975" s="8">
        <v>37310.31</v>
      </c>
      <c r="L975" s="8">
        <v>274.04000000000002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37310.31</v>
      </c>
      <c r="S975" s="8">
        <v>20758.84</v>
      </c>
      <c r="T975" s="8">
        <v>161.44999999999999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20920.29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f t="shared" si="15"/>
        <v>0</v>
      </c>
      <c r="AU975" s="8">
        <v>17402.830000000002</v>
      </c>
      <c r="AV975" s="8">
        <v>20920.29</v>
      </c>
      <c r="AW975" s="9">
        <v>86</v>
      </c>
      <c r="AX975" s="9">
        <v>300</v>
      </c>
      <c r="AY975" s="8">
        <v>373502.29</v>
      </c>
      <c r="AZ975" s="8">
        <v>49450</v>
      </c>
      <c r="BA975" s="7">
        <v>48.662447</v>
      </c>
      <c r="BB975" s="7">
        <v>36.716096722519097</v>
      </c>
      <c r="BC975" s="7">
        <v>9.6</v>
      </c>
      <c r="BD975" s="7"/>
      <c r="BE975" s="6" t="s">
        <v>3776</v>
      </c>
      <c r="BF975" s="4"/>
      <c r="BG975" s="6" t="s">
        <v>134</v>
      </c>
      <c r="BH975" s="6" t="s">
        <v>25</v>
      </c>
      <c r="BI975" s="6" t="s">
        <v>384</v>
      </c>
      <c r="BJ975" s="6" t="s">
        <v>3777</v>
      </c>
      <c r="BK975" s="5" t="s">
        <v>2</v>
      </c>
      <c r="BL975" s="7">
        <v>302886.14126867999</v>
      </c>
      <c r="BM975" s="5" t="s">
        <v>131</v>
      </c>
      <c r="BN975" s="7"/>
      <c r="BO975" s="10">
        <v>38898</v>
      </c>
      <c r="BP975" s="10">
        <v>48029</v>
      </c>
      <c r="BQ975" s="10" t="s">
        <v>3618</v>
      </c>
      <c r="BR975" s="10" t="s">
        <v>4321</v>
      </c>
      <c r="BS975" s="10">
        <v>38898</v>
      </c>
      <c r="BT975" s="10">
        <v>48029</v>
      </c>
      <c r="BU975" s="7">
        <v>11951.69</v>
      </c>
      <c r="BV975" s="7">
        <v>44.83</v>
      </c>
      <c r="BW975" s="7">
        <v>0</v>
      </c>
    </row>
    <row r="976" spans="1:75" s="2" customFormat="1" ht="18.2" customHeight="1" x14ac:dyDescent="0.15">
      <c r="A976" s="11">
        <v>974</v>
      </c>
      <c r="B976" s="12" t="s">
        <v>127</v>
      </c>
      <c r="C976" s="12" t="s">
        <v>128</v>
      </c>
      <c r="D976" s="26">
        <v>45383</v>
      </c>
      <c r="E976" s="13" t="s">
        <v>1806</v>
      </c>
      <c r="F976" s="22">
        <v>173</v>
      </c>
      <c r="G976" s="22">
        <v>172</v>
      </c>
      <c r="H976" s="15">
        <v>55660.98</v>
      </c>
      <c r="I976" s="15">
        <v>41913.94</v>
      </c>
      <c r="J976" s="15">
        <v>0</v>
      </c>
      <c r="K976" s="15">
        <v>97574.92</v>
      </c>
      <c r="L976" s="15">
        <v>446.96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97574.92</v>
      </c>
      <c r="S976" s="15">
        <v>110408.54</v>
      </c>
      <c r="T976" s="15">
        <v>440.65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110849.19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8">
        <f t="shared" si="15"/>
        <v>0</v>
      </c>
      <c r="AU976" s="15">
        <v>42360.9</v>
      </c>
      <c r="AV976" s="15">
        <v>110849.19</v>
      </c>
      <c r="AW976" s="16">
        <v>86</v>
      </c>
      <c r="AX976" s="16">
        <v>300</v>
      </c>
      <c r="AY976" s="15">
        <v>482299.69</v>
      </c>
      <c r="AZ976" s="15">
        <v>101592.71</v>
      </c>
      <c r="BA976" s="14">
        <v>77.422374000000005</v>
      </c>
      <c r="BB976" s="14">
        <v>74.360472806169696</v>
      </c>
      <c r="BC976" s="14">
        <v>9.5</v>
      </c>
      <c r="BD976" s="14"/>
      <c r="BE976" s="13" t="s">
        <v>3776</v>
      </c>
      <c r="BF976" s="11"/>
      <c r="BG976" s="13" t="s">
        <v>142</v>
      </c>
      <c r="BH976" s="13" t="s">
        <v>23</v>
      </c>
      <c r="BI976" s="13" t="s">
        <v>195</v>
      </c>
      <c r="BJ976" s="13" t="s">
        <v>3777</v>
      </c>
      <c r="BK976" s="12" t="s">
        <v>2</v>
      </c>
      <c r="BL976" s="14">
        <v>792115.93265775999</v>
      </c>
      <c r="BM976" s="12" t="s">
        <v>131</v>
      </c>
      <c r="BN976" s="14"/>
      <c r="BO976" s="17">
        <v>38898</v>
      </c>
      <c r="BP976" s="17">
        <v>48029</v>
      </c>
      <c r="BQ976" s="10" t="s">
        <v>757</v>
      </c>
      <c r="BR976" s="10" t="s">
        <v>4336</v>
      </c>
      <c r="BS976" s="10">
        <v>38898</v>
      </c>
      <c r="BT976" s="10">
        <v>48029</v>
      </c>
      <c r="BU976" s="14">
        <v>42399.93</v>
      </c>
      <c r="BV976" s="14">
        <v>70.55</v>
      </c>
      <c r="BW976" s="14">
        <v>0</v>
      </c>
    </row>
    <row r="977" spans="1:75" s="2" customFormat="1" ht="18.2" customHeight="1" x14ac:dyDescent="0.15">
      <c r="A977" s="4">
        <v>975</v>
      </c>
      <c r="B977" s="5" t="s">
        <v>127</v>
      </c>
      <c r="C977" s="5" t="s">
        <v>128</v>
      </c>
      <c r="D977" s="25">
        <v>45383</v>
      </c>
      <c r="E977" s="6" t="s">
        <v>1807</v>
      </c>
      <c r="F977" s="21">
        <v>147</v>
      </c>
      <c r="G977" s="21">
        <v>146</v>
      </c>
      <c r="H977" s="8">
        <v>45258.69</v>
      </c>
      <c r="I977" s="8">
        <v>31389.08</v>
      </c>
      <c r="J977" s="8">
        <v>0</v>
      </c>
      <c r="K977" s="8">
        <v>76647.77</v>
      </c>
      <c r="L977" s="8">
        <v>363.42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76647.77</v>
      </c>
      <c r="S977" s="8">
        <v>73771.56</v>
      </c>
      <c r="T977" s="8">
        <v>358.3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74129.86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0</v>
      </c>
      <c r="AR977" s="8">
        <v>0</v>
      </c>
      <c r="AS977" s="8">
        <v>0</v>
      </c>
      <c r="AT977" s="8">
        <f t="shared" si="15"/>
        <v>0</v>
      </c>
      <c r="AU977" s="8">
        <v>31752.5</v>
      </c>
      <c r="AV977" s="8">
        <v>74129.86</v>
      </c>
      <c r="AW977" s="9">
        <v>86</v>
      </c>
      <c r="AX977" s="9">
        <v>300</v>
      </c>
      <c r="AY977" s="8">
        <v>434400.07</v>
      </c>
      <c r="AZ977" s="8">
        <v>82605.62</v>
      </c>
      <c r="BA977" s="7">
        <v>69.894116999999994</v>
      </c>
      <c r="BB977" s="7">
        <v>64.853071790624995</v>
      </c>
      <c r="BC977" s="7">
        <v>9.5</v>
      </c>
      <c r="BD977" s="7"/>
      <c r="BE977" s="6" t="s">
        <v>3776</v>
      </c>
      <c r="BF977" s="4"/>
      <c r="BG977" s="6" t="s">
        <v>132</v>
      </c>
      <c r="BH977" s="6" t="s">
        <v>59</v>
      </c>
      <c r="BI977" s="6" t="s">
        <v>442</v>
      </c>
      <c r="BJ977" s="6" t="s">
        <v>3777</v>
      </c>
      <c r="BK977" s="5" t="s">
        <v>2</v>
      </c>
      <c r="BL977" s="7">
        <v>622228.74299755995</v>
      </c>
      <c r="BM977" s="5" t="s">
        <v>131</v>
      </c>
      <c r="BN977" s="7"/>
      <c r="BO977" s="10">
        <v>38898</v>
      </c>
      <c r="BP977" s="10">
        <v>48029</v>
      </c>
      <c r="BQ977" s="10" t="s">
        <v>746</v>
      </c>
      <c r="BR977" s="10" t="s">
        <v>4331</v>
      </c>
      <c r="BS977" s="10">
        <v>38898</v>
      </c>
      <c r="BT977" s="10">
        <v>48029</v>
      </c>
      <c r="BU977" s="7">
        <v>29518.2</v>
      </c>
      <c r="BV977" s="7">
        <v>57.37</v>
      </c>
      <c r="BW977" s="7">
        <v>0</v>
      </c>
    </row>
    <row r="978" spans="1:75" s="2" customFormat="1" ht="18.2" customHeight="1" x14ac:dyDescent="0.15">
      <c r="A978" s="11">
        <v>976</v>
      </c>
      <c r="B978" s="12" t="s">
        <v>127</v>
      </c>
      <c r="C978" s="12" t="s">
        <v>128</v>
      </c>
      <c r="D978" s="26">
        <v>45383</v>
      </c>
      <c r="E978" s="13" t="s">
        <v>1808</v>
      </c>
      <c r="F978" s="22">
        <v>0</v>
      </c>
      <c r="G978" s="22">
        <v>0</v>
      </c>
      <c r="H978" s="15">
        <v>13540.43</v>
      </c>
      <c r="I978" s="15">
        <v>0</v>
      </c>
      <c r="J978" s="15">
        <v>0</v>
      </c>
      <c r="K978" s="15">
        <v>13540.43</v>
      </c>
      <c r="L978" s="15">
        <v>520.34</v>
      </c>
      <c r="M978" s="15">
        <v>0</v>
      </c>
      <c r="N978" s="15">
        <v>0</v>
      </c>
      <c r="O978" s="15">
        <v>520.34</v>
      </c>
      <c r="P978" s="15">
        <v>0</v>
      </c>
      <c r="Q978" s="15">
        <v>0</v>
      </c>
      <c r="R978" s="15">
        <v>13020.09</v>
      </c>
      <c r="S978" s="15">
        <v>0</v>
      </c>
      <c r="T978" s="15">
        <v>107.2</v>
      </c>
      <c r="U978" s="15">
        <v>0</v>
      </c>
      <c r="V978" s="15">
        <v>0</v>
      </c>
      <c r="W978" s="15">
        <v>107.2</v>
      </c>
      <c r="X978" s="15">
        <v>0</v>
      </c>
      <c r="Y978" s="15">
        <v>0</v>
      </c>
      <c r="Z978" s="15">
        <v>0</v>
      </c>
      <c r="AA978" s="15">
        <v>49.88</v>
      </c>
      <c r="AB978" s="15">
        <v>0</v>
      </c>
      <c r="AC978" s="15">
        <v>0</v>
      </c>
      <c r="AD978" s="15">
        <v>0</v>
      </c>
      <c r="AE978" s="15">
        <v>0</v>
      </c>
      <c r="AF978" s="15">
        <v>-31.83</v>
      </c>
      <c r="AG978" s="15">
        <v>33.869999999999997</v>
      </c>
      <c r="AH978" s="15">
        <v>93.55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486.14</v>
      </c>
      <c r="AQ978" s="15">
        <v>0</v>
      </c>
      <c r="AR978" s="15">
        <v>458.46</v>
      </c>
      <c r="AS978" s="15">
        <v>0</v>
      </c>
      <c r="AT978" s="8">
        <f t="shared" si="15"/>
        <v>800.69</v>
      </c>
      <c r="AU978" s="15">
        <v>0</v>
      </c>
      <c r="AV978" s="15">
        <v>0</v>
      </c>
      <c r="AW978" s="16">
        <v>86</v>
      </c>
      <c r="AX978" s="16">
        <v>300</v>
      </c>
      <c r="AY978" s="15">
        <v>414999.85</v>
      </c>
      <c r="AZ978" s="15">
        <v>71826.22</v>
      </c>
      <c r="BA978" s="14">
        <v>63.614480999999998</v>
      </c>
      <c r="BB978" s="14">
        <v>11.5315307964597</v>
      </c>
      <c r="BC978" s="14">
        <v>9.5</v>
      </c>
      <c r="BD978" s="14"/>
      <c r="BE978" s="13" t="s">
        <v>3776</v>
      </c>
      <c r="BF978" s="11"/>
      <c r="BG978" s="13" t="s">
        <v>171</v>
      </c>
      <c r="BH978" s="13" t="s">
        <v>11</v>
      </c>
      <c r="BI978" s="13" t="s">
        <v>208</v>
      </c>
      <c r="BJ978" s="13" t="s">
        <v>1</v>
      </c>
      <c r="BK978" s="12" t="s">
        <v>2</v>
      </c>
      <c r="BL978" s="14">
        <v>105697.45518252</v>
      </c>
      <c r="BM978" s="12" t="s">
        <v>131</v>
      </c>
      <c r="BN978" s="14"/>
      <c r="BO978" s="17">
        <v>38898</v>
      </c>
      <c r="BP978" s="17">
        <v>48029</v>
      </c>
      <c r="BQ978" s="10" t="s">
        <v>811</v>
      </c>
      <c r="BR978" s="10" t="s">
        <v>4323</v>
      </c>
      <c r="BS978" s="10">
        <v>38898</v>
      </c>
      <c r="BT978" s="10">
        <v>48029</v>
      </c>
      <c r="BU978" s="14">
        <v>0</v>
      </c>
      <c r="BV978" s="14">
        <v>49.88</v>
      </c>
      <c r="BW978" s="14">
        <v>0</v>
      </c>
    </row>
    <row r="979" spans="1:75" s="2" customFormat="1" ht="18.2" customHeight="1" x14ac:dyDescent="0.15">
      <c r="A979" s="4">
        <v>977</v>
      </c>
      <c r="B979" s="5" t="s">
        <v>127</v>
      </c>
      <c r="C979" s="5" t="s">
        <v>128</v>
      </c>
      <c r="D979" s="25">
        <v>45383</v>
      </c>
      <c r="E979" s="6" t="s">
        <v>1809</v>
      </c>
      <c r="F979" s="21">
        <v>0</v>
      </c>
      <c r="G979" s="21">
        <v>0</v>
      </c>
      <c r="H979" s="8">
        <v>22363.99</v>
      </c>
      <c r="I979" s="8">
        <v>0</v>
      </c>
      <c r="J979" s="8">
        <v>0</v>
      </c>
      <c r="K979" s="8">
        <v>22363.99</v>
      </c>
      <c r="L979" s="8">
        <v>176.75</v>
      </c>
      <c r="M979" s="8">
        <v>0</v>
      </c>
      <c r="N979" s="8">
        <v>0</v>
      </c>
      <c r="O979" s="8">
        <v>176.75</v>
      </c>
      <c r="P979" s="8">
        <v>0</v>
      </c>
      <c r="Q979" s="8">
        <v>0</v>
      </c>
      <c r="R979" s="8">
        <v>22187.24</v>
      </c>
      <c r="S979" s="8">
        <v>0</v>
      </c>
      <c r="T979" s="8">
        <v>184.5</v>
      </c>
      <c r="U979" s="8">
        <v>0</v>
      </c>
      <c r="V979" s="8">
        <v>0</v>
      </c>
      <c r="W979" s="8">
        <v>184.5</v>
      </c>
      <c r="X979" s="8">
        <v>0</v>
      </c>
      <c r="Y979" s="8">
        <v>0</v>
      </c>
      <c r="Z979" s="8">
        <v>0</v>
      </c>
      <c r="AA979" s="8">
        <v>66.040000000000006</v>
      </c>
      <c r="AB979" s="8">
        <v>0</v>
      </c>
      <c r="AC979" s="8">
        <v>0</v>
      </c>
      <c r="AD979" s="8">
        <v>0</v>
      </c>
      <c r="AE979" s="8">
        <v>0</v>
      </c>
      <c r="AF979" s="8">
        <v>-18.850000000000001</v>
      </c>
      <c r="AG979" s="8">
        <v>21.36</v>
      </c>
      <c r="AH979" s="8">
        <v>56.38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36.58</v>
      </c>
      <c r="AQ979" s="8">
        <v>0</v>
      </c>
      <c r="AR979" s="8">
        <v>36.18</v>
      </c>
      <c r="AS979" s="8">
        <v>0</v>
      </c>
      <c r="AT979" s="8">
        <f t="shared" si="15"/>
        <v>486.58000000000004</v>
      </c>
      <c r="AU979" s="8">
        <v>0</v>
      </c>
      <c r="AV979" s="8">
        <v>0</v>
      </c>
      <c r="AW979" s="9">
        <v>86</v>
      </c>
      <c r="AX979" s="9">
        <v>300</v>
      </c>
      <c r="AY979" s="8">
        <v>335915.87</v>
      </c>
      <c r="AZ979" s="8">
        <v>40065.160000000003</v>
      </c>
      <c r="BA979" s="7">
        <v>43.838659999999997</v>
      </c>
      <c r="BB979" s="7">
        <v>24.276924657193401</v>
      </c>
      <c r="BC979" s="7">
        <v>9.9</v>
      </c>
      <c r="BD979" s="7"/>
      <c r="BE979" s="6" t="s">
        <v>3776</v>
      </c>
      <c r="BF979" s="4"/>
      <c r="BG979" s="6" t="s">
        <v>142</v>
      </c>
      <c r="BH979" s="6" t="s">
        <v>7</v>
      </c>
      <c r="BI979" s="6" t="s">
        <v>194</v>
      </c>
      <c r="BJ979" s="6" t="s">
        <v>1</v>
      </c>
      <c r="BK979" s="5" t="s">
        <v>2</v>
      </c>
      <c r="BL979" s="7">
        <v>180116.63556272001</v>
      </c>
      <c r="BM979" s="5" t="s">
        <v>131</v>
      </c>
      <c r="BN979" s="7"/>
      <c r="BO979" s="10">
        <v>38898</v>
      </c>
      <c r="BP979" s="10">
        <v>48029</v>
      </c>
      <c r="BQ979" s="10" t="s">
        <v>4319</v>
      </c>
      <c r="BR979" s="10" t="s">
        <v>4326</v>
      </c>
      <c r="BS979" s="10">
        <v>38898</v>
      </c>
      <c r="BT979" s="10">
        <v>48029</v>
      </c>
      <c r="BU979" s="7">
        <v>0</v>
      </c>
      <c r="BV979" s="7">
        <v>66.040000000000006</v>
      </c>
      <c r="BW979" s="7">
        <v>0</v>
      </c>
    </row>
    <row r="980" spans="1:75" s="2" customFormat="1" ht="18.2" customHeight="1" x14ac:dyDescent="0.15">
      <c r="A980" s="11">
        <v>978</v>
      </c>
      <c r="B980" s="12" t="s">
        <v>127</v>
      </c>
      <c r="C980" s="12" t="s">
        <v>128</v>
      </c>
      <c r="D980" s="26">
        <v>45383</v>
      </c>
      <c r="E980" s="13" t="s">
        <v>785</v>
      </c>
      <c r="F980" s="22">
        <v>172</v>
      </c>
      <c r="G980" s="22">
        <v>171</v>
      </c>
      <c r="H980" s="15">
        <v>37299.96</v>
      </c>
      <c r="I980" s="15">
        <v>27745.439999999999</v>
      </c>
      <c r="J980" s="15">
        <v>0</v>
      </c>
      <c r="K980" s="15">
        <v>65045.4</v>
      </c>
      <c r="L980" s="15">
        <v>298.33999999999997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65045.4</v>
      </c>
      <c r="S980" s="15">
        <v>74297.11</v>
      </c>
      <c r="T980" s="15">
        <v>298.39999999999998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74595.509999999995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8">
        <f t="shared" si="15"/>
        <v>0</v>
      </c>
      <c r="AU980" s="15">
        <v>28043.78</v>
      </c>
      <c r="AV980" s="15">
        <v>74595.509999999995</v>
      </c>
      <c r="AW980" s="16">
        <v>86</v>
      </c>
      <c r="AX980" s="16">
        <v>300</v>
      </c>
      <c r="AY980" s="15">
        <v>380300.2</v>
      </c>
      <c r="AZ980" s="15">
        <v>67760.789999999994</v>
      </c>
      <c r="BA980" s="14">
        <v>65.489673999999994</v>
      </c>
      <c r="BB980" s="14">
        <v>62.865294829053802</v>
      </c>
      <c r="BC980" s="14">
        <v>9.6</v>
      </c>
      <c r="BD980" s="14"/>
      <c r="BE980" s="13" t="s">
        <v>3776</v>
      </c>
      <c r="BF980" s="11"/>
      <c r="BG980" s="13" t="s">
        <v>142</v>
      </c>
      <c r="BH980" s="13" t="s">
        <v>7</v>
      </c>
      <c r="BI980" s="13" t="s">
        <v>143</v>
      </c>
      <c r="BJ980" s="13" t="s">
        <v>3777</v>
      </c>
      <c r="BK980" s="12" t="s">
        <v>2</v>
      </c>
      <c r="BL980" s="14">
        <v>528040.37847120001</v>
      </c>
      <c r="BM980" s="12" t="s">
        <v>131</v>
      </c>
      <c r="BN980" s="14"/>
      <c r="BO980" s="17">
        <v>38898</v>
      </c>
      <c r="BP980" s="17">
        <v>48029</v>
      </c>
      <c r="BQ980" s="10" t="s">
        <v>761</v>
      </c>
      <c r="BR980" s="10" t="s">
        <v>4362</v>
      </c>
      <c r="BS980" s="10" t="s">
        <v>4308</v>
      </c>
      <c r="BT980" s="10" t="s">
        <v>4308</v>
      </c>
      <c r="BU980" s="14">
        <v>31319.08</v>
      </c>
      <c r="BV980" s="14">
        <v>61.43</v>
      </c>
      <c r="BW980" s="14">
        <v>0</v>
      </c>
    </row>
    <row r="981" spans="1:75" s="2" customFormat="1" ht="18.2" customHeight="1" x14ac:dyDescent="0.15">
      <c r="A981" s="4">
        <v>979</v>
      </c>
      <c r="B981" s="5" t="s">
        <v>127</v>
      </c>
      <c r="C981" s="5" t="s">
        <v>128</v>
      </c>
      <c r="D981" s="25">
        <v>45383</v>
      </c>
      <c r="E981" s="6" t="s">
        <v>1810</v>
      </c>
      <c r="F981" s="21">
        <v>1</v>
      </c>
      <c r="G981" s="21">
        <v>0</v>
      </c>
      <c r="H981" s="8">
        <v>24126.71</v>
      </c>
      <c r="I981" s="8">
        <v>0</v>
      </c>
      <c r="J981" s="8">
        <v>0</v>
      </c>
      <c r="K981" s="8">
        <v>24126.71</v>
      </c>
      <c r="L981" s="8">
        <v>192.98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24126.71</v>
      </c>
      <c r="S981" s="8">
        <v>0</v>
      </c>
      <c r="T981" s="8">
        <v>193.01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193.01</v>
      </c>
      <c r="AA981" s="8">
        <v>34.03</v>
      </c>
      <c r="AB981" s="8">
        <v>0</v>
      </c>
      <c r="AC981" s="8">
        <v>0</v>
      </c>
      <c r="AD981" s="8">
        <v>0</v>
      </c>
      <c r="AE981" s="8">
        <v>0</v>
      </c>
      <c r="AF981" s="8">
        <v>-29.71</v>
      </c>
      <c r="AG981" s="8">
        <v>21.29</v>
      </c>
      <c r="AH981" s="8">
        <v>57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82.61</v>
      </c>
      <c r="AS981" s="8">
        <v>0</v>
      </c>
      <c r="AT981" s="8">
        <f t="shared" si="15"/>
        <v>0</v>
      </c>
      <c r="AU981" s="8">
        <v>192.98</v>
      </c>
      <c r="AV981" s="8">
        <v>193.01</v>
      </c>
      <c r="AW981" s="9">
        <v>86</v>
      </c>
      <c r="AX981" s="9">
        <v>300</v>
      </c>
      <c r="AY981" s="8">
        <v>251024.18</v>
      </c>
      <c r="AZ981" s="8">
        <v>43829.77</v>
      </c>
      <c r="BA981" s="7">
        <v>64.176282999999998</v>
      </c>
      <c r="BB981" s="7">
        <v>35.3267326937588</v>
      </c>
      <c r="BC981" s="7">
        <v>9.6</v>
      </c>
      <c r="BD981" s="7"/>
      <c r="BE981" s="6" t="s">
        <v>3776</v>
      </c>
      <c r="BF981" s="4"/>
      <c r="BG981" s="6" t="s">
        <v>142</v>
      </c>
      <c r="BH981" s="6" t="s">
        <v>23</v>
      </c>
      <c r="BI981" s="6" t="s">
        <v>195</v>
      </c>
      <c r="BJ981" s="6" t="s">
        <v>3</v>
      </c>
      <c r="BK981" s="5" t="s">
        <v>2</v>
      </c>
      <c r="BL981" s="7">
        <v>195861.30732788</v>
      </c>
      <c r="BM981" s="5" t="s">
        <v>131</v>
      </c>
      <c r="BN981" s="7"/>
      <c r="BO981" s="10">
        <v>38898</v>
      </c>
      <c r="BP981" s="10">
        <v>48029</v>
      </c>
      <c r="BQ981" s="10" t="s">
        <v>4319</v>
      </c>
      <c r="BR981" s="10" t="s">
        <v>4326</v>
      </c>
      <c r="BS981" s="10">
        <v>38898</v>
      </c>
      <c r="BT981" s="10">
        <v>48029</v>
      </c>
      <c r="BU981" s="7">
        <v>5.69</v>
      </c>
      <c r="BV981" s="7">
        <v>39.72</v>
      </c>
      <c r="BW981" s="7">
        <v>0</v>
      </c>
    </row>
    <row r="982" spans="1:75" s="2" customFormat="1" ht="18.2" customHeight="1" x14ac:dyDescent="0.15">
      <c r="A982" s="11">
        <v>980</v>
      </c>
      <c r="B982" s="12" t="s">
        <v>127</v>
      </c>
      <c r="C982" s="12" t="s">
        <v>128</v>
      </c>
      <c r="D982" s="26">
        <v>45383</v>
      </c>
      <c r="E982" s="13" t="s">
        <v>1811</v>
      </c>
      <c r="F982" s="22">
        <v>0</v>
      </c>
      <c r="G982" s="22">
        <v>0</v>
      </c>
      <c r="H982" s="15">
        <v>7661.09</v>
      </c>
      <c r="I982" s="15">
        <v>0</v>
      </c>
      <c r="J982" s="15">
        <v>0</v>
      </c>
      <c r="K982" s="15">
        <v>7661.09</v>
      </c>
      <c r="L982" s="15">
        <v>254.44</v>
      </c>
      <c r="M982" s="15">
        <v>0</v>
      </c>
      <c r="N982" s="15">
        <v>0</v>
      </c>
      <c r="O982" s="15">
        <v>254.44</v>
      </c>
      <c r="P982" s="15">
        <v>0</v>
      </c>
      <c r="Q982" s="15">
        <v>0</v>
      </c>
      <c r="R982" s="15">
        <v>7406.65</v>
      </c>
      <c r="S982" s="15">
        <v>0</v>
      </c>
      <c r="T982" s="15">
        <v>63.2</v>
      </c>
      <c r="U982" s="15">
        <v>0</v>
      </c>
      <c r="V982" s="15">
        <v>0</v>
      </c>
      <c r="W982" s="15">
        <v>63.2</v>
      </c>
      <c r="X982" s="15">
        <v>0</v>
      </c>
      <c r="Y982" s="15">
        <v>0</v>
      </c>
      <c r="Z982" s="15">
        <v>0</v>
      </c>
      <c r="AA982" s="15">
        <v>52.16</v>
      </c>
      <c r="AB982" s="15">
        <v>0</v>
      </c>
      <c r="AC982" s="15">
        <v>0</v>
      </c>
      <c r="AD982" s="15">
        <v>0</v>
      </c>
      <c r="AE982" s="15">
        <v>0</v>
      </c>
      <c r="AF982" s="15">
        <v>-16.350000000000001</v>
      </c>
      <c r="AG982" s="15">
        <v>16.09</v>
      </c>
      <c r="AH982" s="15">
        <v>48.97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0.35</v>
      </c>
      <c r="AQ982" s="15">
        <v>0</v>
      </c>
      <c r="AR982" s="15">
        <v>0.03</v>
      </c>
      <c r="AS982" s="15">
        <v>0</v>
      </c>
      <c r="AT982" s="8">
        <f t="shared" si="15"/>
        <v>418.83</v>
      </c>
      <c r="AU982" s="15">
        <v>0</v>
      </c>
      <c r="AV982" s="15">
        <v>0</v>
      </c>
      <c r="AW982" s="16">
        <v>26</v>
      </c>
      <c r="AX982" s="16">
        <v>240</v>
      </c>
      <c r="AY982" s="15">
        <v>335915.87</v>
      </c>
      <c r="AZ982" s="15">
        <v>33142.699999999997</v>
      </c>
      <c r="BA982" s="14">
        <v>36.264215</v>
      </c>
      <c r="BB982" s="14">
        <v>8.10423858133918</v>
      </c>
      <c r="BC982" s="14">
        <v>9.9</v>
      </c>
      <c r="BD982" s="14"/>
      <c r="BE982" s="13" t="s">
        <v>3776</v>
      </c>
      <c r="BF982" s="11"/>
      <c r="BG982" s="13" t="s">
        <v>142</v>
      </c>
      <c r="BH982" s="13" t="s">
        <v>7</v>
      </c>
      <c r="BI982" s="13" t="s">
        <v>194</v>
      </c>
      <c r="BJ982" s="13" t="s">
        <v>1</v>
      </c>
      <c r="BK982" s="12" t="s">
        <v>2</v>
      </c>
      <c r="BL982" s="14">
        <v>60127.392086200001</v>
      </c>
      <c r="BM982" s="12" t="s">
        <v>131</v>
      </c>
      <c r="BN982" s="14"/>
      <c r="BO982" s="17">
        <v>38898</v>
      </c>
      <c r="BP982" s="17">
        <v>46203</v>
      </c>
      <c r="BQ982" s="10" t="s">
        <v>4319</v>
      </c>
      <c r="BR982" s="10" t="s">
        <v>4326</v>
      </c>
      <c r="BS982" s="10">
        <v>38898</v>
      </c>
      <c r="BT982" s="10">
        <v>46203</v>
      </c>
      <c r="BU982" s="14">
        <v>0</v>
      </c>
      <c r="BV982" s="14">
        <v>52.16</v>
      </c>
      <c r="BW982" s="14">
        <v>0</v>
      </c>
    </row>
    <row r="983" spans="1:75" s="2" customFormat="1" ht="18.2" customHeight="1" x14ac:dyDescent="0.15">
      <c r="A983" s="4">
        <v>981</v>
      </c>
      <c r="B983" s="5" t="s">
        <v>127</v>
      </c>
      <c r="C983" s="5" t="s">
        <v>128</v>
      </c>
      <c r="D983" s="25">
        <v>45383</v>
      </c>
      <c r="E983" s="6" t="s">
        <v>1812</v>
      </c>
      <c r="F983" s="21">
        <v>162</v>
      </c>
      <c r="G983" s="21">
        <v>161</v>
      </c>
      <c r="H983" s="8">
        <v>15159.8</v>
      </c>
      <c r="I983" s="8">
        <v>10653.95</v>
      </c>
      <c r="J983" s="8">
        <v>0</v>
      </c>
      <c r="K983" s="8">
        <v>25813.75</v>
      </c>
      <c r="L983" s="8">
        <v>119.81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25813.75</v>
      </c>
      <c r="S983" s="8">
        <v>28624.94</v>
      </c>
      <c r="T983" s="8">
        <v>125.07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28750.01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v>0</v>
      </c>
      <c r="AS983" s="8">
        <v>0</v>
      </c>
      <c r="AT983" s="8">
        <f t="shared" si="15"/>
        <v>0</v>
      </c>
      <c r="AU983" s="8">
        <v>10773.76</v>
      </c>
      <c r="AV983" s="8">
        <v>28750.01</v>
      </c>
      <c r="AW983" s="9">
        <v>86</v>
      </c>
      <c r="AX983" s="9">
        <v>300</v>
      </c>
      <c r="AY983" s="8">
        <v>293999.09999999998</v>
      </c>
      <c r="AZ983" s="8">
        <v>27158.86</v>
      </c>
      <c r="BA983" s="7">
        <v>33.937206000000003</v>
      </c>
      <c r="BB983" s="7">
        <v>32.2563815779639</v>
      </c>
      <c r="BC983" s="7">
        <v>9.9</v>
      </c>
      <c r="BD983" s="7"/>
      <c r="BE983" s="6" t="s">
        <v>3776</v>
      </c>
      <c r="BF983" s="4"/>
      <c r="BG983" s="6" t="s">
        <v>137</v>
      </c>
      <c r="BH983" s="6" t="s">
        <v>5</v>
      </c>
      <c r="BI983" s="6" t="s">
        <v>151</v>
      </c>
      <c r="BJ983" s="6" t="s">
        <v>3777</v>
      </c>
      <c r="BK983" s="5" t="s">
        <v>2</v>
      </c>
      <c r="BL983" s="7">
        <v>209556.74528500001</v>
      </c>
      <c r="BM983" s="5" t="s">
        <v>131</v>
      </c>
      <c r="BN983" s="7"/>
      <c r="BO983" s="10">
        <v>38883</v>
      </c>
      <c r="BP983" s="10">
        <v>48014</v>
      </c>
      <c r="BQ983" s="10" t="s">
        <v>769</v>
      </c>
      <c r="BR983" s="10" t="s">
        <v>4346</v>
      </c>
      <c r="BS983" s="10">
        <v>38883</v>
      </c>
      <c r="BT983" s="10">
        <v>48014</v>
      </c>
      <c r="BU983" s="7">
        <v>16119.33</v>
      </c>
      <c r="BV983" s="7">
        <v>44.76</v>
      </c>
      <c r="BW983" s="7">
        <v>0</v>
      </c>
    </row>
    <row r="984" spans="1:75" s="2" customFormat="1" ht="18.2" customHeight="1" x14ac:dyDescent="0.15">
      <c r="A984" s="11">
        <v>982</v>
      </c>
      <c r="B984" s="12" t="s">
        <v>127</v>
      </c>
      <c r="C984" s="12" t="s">
        <v>128</v>
      </c>
      <c r="D984" s="26">
        <v>45383</v>
      </c>
      <c r="E984" s="13" t="s">
        <v>1813</v>
      </c>
      <c r="F984" s="22">
        <v>0</v>
      </c>
      <c r="G984" s="22">
        <v>0</v>
      </c>
      <c r="H984" s="15">
        <v>10843.86</v>
      </c>
      <c r="I984" s="15">
        <v>0</v>
      </c>
      <c r="J984" s="15">
        <v>0</v>
      </c>
      <c r="K984" s="15">
        <v>10843.86</v>
      </c>
      <c r="L984" s="15">
        <v>472.35</v>
      </c>
      <c r="M984" s="15">
        <v>0</v>
      </c>
      <c r="N984" s="15">
        <v>0</v>
      </c>
      <c r="O984" s="15">
        <v>472.35</v>
      </c>
      <c r="P984" s="15">
        <v>0</v>
      </c>
      <c r="Q984" s="15">
        <v>0</v>
      </c>
      <c r="R984" s="15">
        <v>10371.51</v>
      </c>
      <c r="S984" s="15">
        <v>0</v>
      </c>
      <c r="T984" s="15">
        <v>86.75</v>
      </c>
      <c r="U984" s="15">
        <v>0</v>
      </c>
      <c r="V984" s="15">
        <v>0</v>
      </c>
      <c r="W984" s="15">
        <v>86.75</v>
      </c>
      <c r="X984" s="15">
        <v>0</v>
      </c>
      <c r="Y984" s="15">
        <v>0</v>
      </c>
      <c r="Z984" s="15">
        <v>0</v>
      </c>
      <c r="AA984" s="15">
        <v>51.55</v>
      </c>
      <c r="AB984" s="15">
        <v>0</v>
      </c>
      <c r="AC984" s="15">
        <v>0</v>
      </c>
      <c r="AD984" s="15">
        <v>0</v>
      </c>
      <c r="AE984" s="15">
        <v>0</v>
      </c>
      <c r="AF984" s="15">
        <v>-26.43</v>
      </c>
      <c r="AG984" s="15">
        <v>26.56</v>
      </c>
      <c r="AH984" s="15">
        <v>78.790000000000006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0.01</v>
      </c>
      <c r="AQ984" s="15">
        <v>0</v>
      </c>
      <c r="AR984" s="15">
        <v>0</v>
      </c>
      <c r="AS984" s="15">
        <v>0</v>
      </c>
      <c r="AT984" s="8">
        <f t="shared" si="15"/>
        <v>689.58</v>
      </c>
      <c r="AU984" s="15">
        <v>0</v>
      </c>
      <c r="AV984" s="15">
        <v>0</v>
      </c>
      <c r="AW984" s="16">
        <v>26</v>
      </c>
      <c r="AX984" s="16">
        <v>240</v>
      </c>
      <c r="AY984" s="15">
        <v>374199.17</v>
      </c>
      <c r="AZ984" s="15">
        <v>59563.360000000001</v>
      </c>
      <c r="BA984" s="14">
        <v>58.505578999999997</v>
      </c>
      <c r="BB984" s="14">
        <v>10.1873231740837</v>
      </c>
      <c r="BC984" s="14">
        <v>9.6</v>
      </c>
      <c r="BD984" s="14"/>
      <c r="BE984" s="13" t="s">
        <v>3776</v>
      </c>
      <c r="BF984" s="11"/>
      <c r="BG984" s="13" t="s">
        <v>134</v>
      </c>
      <c r="BH984" s="13" t="s">
        <v>15</v>
      </c>
      <c r="BI984" s="13" t="s">
        <v>145</v>
      </c>
      <c r="BJ984" s="13" t="s">
        <v>1</v>
      </c>
      <c r="BK984" s="12" t="s">
        <v>2</v>
      </c>
      <c r="BL984" s="14">
        <v>84196.20858228</v>
      </c>
      <c r="BM984" s="12" t="s">
        <v>131</v>
      </c>
      <c r="BN984" s="14"/>
      <c r="BO984" s="17">
        <v>38898</v>
      </c>
      <c r="BP984" s="17">
        <v>46203</v>
      </c>
      <c r="BQ984" s="10" t="s">
        <v>4319</v>
      </c>
      <c r="BR984" s="10" t="s">
        <v>4326</v>
      </c>
      <c r="BS984" s="10">
        <v>38898</v>
      </c>
      <c r="BT984" s="10">
        <v>46203</v>
      </c>
      <c r="BU984" s="14">
        <v>0</v>
      </c>
      <c r="BV984" s="14">
        <v>51.55</v>
      </c>
      <c r="BW984" s="14">
        <v>0</v>
      </c>
    </row>
    <row r="985" spans="1:75" s="2" customFormat="1" ht="18.2" customHeight="1" x14ac:dyDescent="0.15">
      <c r="A985" s="4">
        <v>983</v>
      </c>
      <c r="B985" s="5" t="s">
        <v>127</v>
      </c>
      <c r="C985" s="5" t="s">
        <v>128</v>
      </c>
      <c r="D985" s="25">
        <v>45383</v>
      </c>
      <c r="E985" s="6" t="s">
        <v>1814</v>
      </c>
      <c r="F985" s="21">
        <v>130</v>
      </c>
      <c r="G985" s="21">
        <v>130</v>
      </c>
      <c r="H985" s="8">
        <v>0</v>
      </c>
      <c r="I985" s="8">
        <v>43377.87</v>
      </c>
      <c r="J985" s="8">
        <v>0</v>
      </c>
      <c r="K985" s="8">
        <v>43377.87</v>
      </c>
      <c r="L985" s="8">
        <v>0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43377.87</v>
      </c>
      <c r="S985" s="8">
        <v>26555.42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26555.42</v>
      </c>
      <c r="AA985" s="8">
        <v>0</v>
      </c>
      <c r="AB985" s="8">
        <v>0</v>
      </c>
      <c r="AC985" s="8">
        <v>0</v>
      </c>
      <c r="AD985" s="8"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0</v>
      </c>
      <c r="AR985" s="8">
        <v>0</v>
      </c>
      <c r="AS985" s="8">
        <v>0</v>
      </c>
      <c r="AT985" s="8">
        <f t="shared" si="15"/>
        <v>0</v>
      </c>
      <c r="AU985" s="8">
        <v>43377.87</v>
      </c>
      <c r="AV985" s="8">
        <v>26555.42</v>
      </c>
      <c r="AW985" s="9">
        <v>0</v>
      </c>
      <c r="AX985" s="9">
        <v>180</v>
      </c>
      <c r="AY985" s="8">
        <v>378999.6</v>
      </c>
      <c r="AZ985" s="8">
        <v>51220.89</v>
      </c>
      <c r="BA985" s="7">
        <v>49.681316000000002</v>
      </c>
      <c r="BB985" s="7">
        <v>42.074037895025299</v>
      </c>
      <c r="BC985" s="7">
        <v>9.6</v>
      </c>
      <c r="BD985" s="7"/>
      <c r="BE985" s="6" t="s">
        <v>3776</v>
      </c>
      <c r="BF985" s="4"/>
      <c r="BG985" s="6" t="s">
        <v>155</v>
      </c>
      <c r="BH985" s="6" t="s">
        <v>19</v>
      </c>
      <c r="BI985" s="6" t="s">
        <v>365</v>
      </c>
      <c r="BJ985" s="6" t="s">
        <v>3777</v>
      </c>
      <c r="BK985" s="5" t="s">
        <v>2</v>
      </c>
      <c r="BL985" s="7">
        <v>352142.76324036001</v>
      </c>
      <c r="BM985" s="5" t="s">
        <v>131</v>
      </c>
      <c r="BN985" s="7"/>
      <c r="BO985" s="10">
        <v>38901</v>
      </c>
      <c r="BP985" s="10">
        <v>44380</v>
      </c>
      <c r="BQ985" s="10" t="s">
        <v>756</v>
      </c>
      <c r="BR985" s="10" t="s">
        <v>4337</v>
      </c>
      <c r="BS985" s="10">
        <v>38901</v>
      </c>
      <c r="BT985" s="10">
        <v>44380</v>
      </c>
      <c r="BU985" s="7">
        <v>17123.96</v>
      </c>
      <c r="BV985" s="7">
        <v>0</v>
      </c>
      <c r="BW985" s="7">
        <v>0</v>
      </c>
    </row>
    <row r="986" spans="1:75" s="2" customFormat="1" ht="18.2" customHeight="1" x14ac:dyDescent="0.15">
      <c r="A986" s="11">
        <v>984</v>
      </c>
      <c r="B986" s="12" t="s">
        <v>127</v>
      </c>
      <c r="C986" s="12" t="s">
        <v>128</v>
      </c>
      <c r="D986" s="26">
        <v>45383</v>
      </c>
      <c r="E986" s="13" t="s">
        <v>1815</v>
      </c>
      <c r="F986" s="22">
        <v>34</v>
      </c>
      <c r="G986" s="22">
        <v>33</v>
      </c>
      <c r="H986" s="15">
        <v>16264.72</v>
      </c>
      <c r="I986" s="15">
        <v>3569.15</v>
      </c>
      <c r="J986" s="15">
        <v>0</v>
      </c>
      <c r="K986" s="15">
        <v>19833.87</v>
      </c>
      <c r="L986" s="15">
        <v>126.48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19833.87</v>
      </c>
      <c r="S986" s="15">
        <v>4796.8100000000004</v>
      </c>
      <c r="T986" s="15">
        <v>134.18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4930.99</v>
      </c>
      <c r="AA986" s="15">
        <v>0</v>
      </c>
      <c r="AB986" s="15">
        <v>0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8">
        <f t="shared" si="15"/>
        <v>0</v>
      </c>
      <c r="AU986" s="15">
        <v>3695.63</v>
      </c>
      <c r="AV986" s="15">
        <v>4930.99</v>
      </c>
      <c r="AW986" s="16">
        <v>87</v>
      </c>
      <c r="AX986" s="16">
        <v>300</v>
      </c>
      <c r="AY986" s="15">
        <v>361002.65</v>
      </c>
      <c r="AZ986" s="15">
        <v>28909.29</v>
      </c>
      <c r="BA986" s="14">
        <v>29.439675000000001</v>
      </c>
      <c r="BB986" s="14">
        <v>20.197752583762899</v>
      </c>
      <c r="BC986" s="14">
        <v>9.9</v>
      </c>
      <c r="BD986" s="14"/>
      <c r="BE986" s="13" t="s">
        <v>3776</v>
      </c>
      <c r="BF986" s="11"/>
      <c r="BG986" s="13" t="s">
        <v>137</v>
      </c>
      <c r="BH986" s="13" t="s">
        <v>5</v>
      </c>
      <c r="BI986" s="13" t="s">
        <v>185</v>
      </c>
      <c r="BJ986" s="13" t="s">
        <v>3777</v>
      </c>
      <c r="BK986" s="12" t="s">
        <v>2</v>
      </c>
      <c r="BL986" s="14">
        <v>161011.91200836</v>
      </c>
      <c r="BM986" s="12" t="s">
        <v>131</v>
      </c>
      <c r="BN986" s="14"/>
      <c r="BO986" s="17">
        <v>38902</v>
      </c>
      <c r="BP986" s="17">
        <v>48033</v>
      </c>
      <c r="BQ986" s="10" t="s">
        <v>4080</v>
      </c>
      <c r="BR986" s="10" t="s">
        <v>4376</v>
      </c>
      <c r="BS986" s="10">
        <v>38902</v>
      </c>
      <c r="BT986" s="10">
        <v>48033</v>
      </c>
      <c r="BU986" s="14">
        <v>3580.83</v>
      </c>
      <c r="BV986" s="14">
        <v>47.65</v>
      </c>
      <c r="BW986" s="14">
        <v>0</v>
      </c>
    </row>
    <row r="987" spans="1:75" s="2" customFormat="1" ht="18.2" customHeight="1" x14ac:dyDescent="0.15">
      <c r="A987" s="4">
        <v>985</v>
      </c>
      <c r="B987" s="5" t="s">
        <v>127</v>
      </c>
      <c r="C987" s="5" t="s">
        <v>128</v>
      </c>
      <c r="D987" s="25">
        <v>45383</v>
      </c>
      <c r="E987" s="6" t="s">
        <v>1816</v>
      </c>
      <c r="F987" s="21">
        <v>156</v>
      </c>
      <c r="G987" s="21">
        <v>155</v>
      </c>
      <c r="H987" s="8">
        <v>38631.06</v>
      </c>
      <c r="I987" s="8">
        <v>27210.799999999999</v>
      </c>
      <c r="J987" s="8">
        <v>0</v>
      </c>
      <c r="K987" s="8">
        <v>65841.86</v>
      </c>
      <c r="L987" s="8">
        <v>305.37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65841.86</v>
      </c>
      <c r="S987" s="8">
        <v>67525.2</v>
      </c>
      <c r="T987" s="8">
        <v>305.83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67831.03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f t="shared" si="15"/>
        <v>0</v>
      </c>
      <c r="AU987" s="8">
        <v>27516.17</v>
      </c>
      <c r="AV987" s="8">
        <v>67831.03</v>
      </c>
      <c r="AW987" s="9">
        <v>87</v>
      </c>
      <c r="AX987" s="9">
        <v>300</v>
      </c>
      <c r="AY987" s="8">
        <v>361002.65</v>
      </c>
      <c r="AZ987" s="8">
        <v>69955.44</v>
      </c>
      <c r="BA987" s="7">
        <v>71.238879999999995</v>
      </c>
      <c r="BB987" s="7">
        <v>67.049830056344405</v>
      </c>
      <c r="BC987" s="7">
        <v>9.5</v>
      </c>
      <c r="BD987" s="7"/>
      <c r="BE987" s="6" t="s">
        <v>3776</v>
      </c>
      <c r="BF987" s="4"/>
      <c r="BG987" s="6" t="s">
        <v>137</v>
      </c>
      <c r="BH987" s="6" t="s">
        <v>5</v>
      </c>
      <c r="BI987" s="6" t="s">
        <v>185</v>
      </c>
      <c r="BJ987" s="6" t="s">
        <v>3777</v>
      </c>
      <c r="BK987" s="5" t="s">
        <v>2</v>
      </c>
      <c r="BL987" s="7">
        <v>534506.06305207999</v>
      </c>
      <c r="BM987" s="5" t="s">
        <v>131</v>
      </c>
      <c r="BN987" s="7"/>
      <c r="BO987" s="10">
        <v>38902</v>
      </c>
      <c r="BP987" s="10">
        <v>48033</v>
      </c>
      <c r="BQ987" s="10" t="s">
        <v>4232</v>
      </c>
      <c r="BR987" s="10" t="s">
        <v>4372</v>
      </c>
      <c r="BS987" s="10">
        <v>38902</v>
      </c>
      <c r="BT987" s="10">
        <v>48033</v>
      </c>
      <c r="BU987" s="7">
        <v>26665.919999999998</v>
      </c>
      <c r="BV987" s="7">
        <v>48.58</v>
      </c>
      <c r="BW987" s="7">
        <v>0</v>
      </c>
    </row>
    <row r="988" spans="1:75" s="2" customFormat="1" ht="18.2" customHeight="1" x14ac:dyDescent="0.15">
      <c r="A988" s="11">
        <v>986</v>
      </c>
      <c r="B988" s="12" t="s">
        <v>127</v>
      </c>
      <c r="C988" s="12" t="s">
        <v>128</v>
      </c>
      <c r="D988" s="26">
        <v>45383</v>
      </c>
      <c r="E988" s="13" t="s">
        <v>1817</v>
      </c>
      <c r="F988" s="22">
        <v>162</v>
      </c>
      <c r="G988" s="22">
        <v>161</v>
      </c>
      <c r="H988" s="15">
        <v>12744.81</v>
      </c>
      <c r="I988" s="15">
        <v>36851</v>
      </c>
      <c r="J988" s="15">
        <v>0</v>
      </c>
      <c r="K988" s="15">
        <v>49595.81</v>
      </c>
      <c r="L988" s="15">
        <v>407.89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49595.81</v>
      </c>
      <c r="S988" s="15">
        <v>45234.85</v>
      </c>
      <c r="T988" s="15">
        <v>101.96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45336.81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8">
        <f t="shared" si="15"/>
        <v>0</v>
      </c>
      <c r="AU988" s="15">
        <v>37258.89</v>
      </c>
      <c r="AV988" s="15">
        <v>45336.81</v>
      </c>
      <c r="AW988" s="16">
        <v>27</v>
      </c>
      <c r="AX988" s="16">
        <v>240</v>
      </c>
      <c r="AY988" s="15">
        <v>336000.33</v>
      </c>
      <c r="AZ988" s="15">
        <v>54316.21</v>
      </c>
      <c r="BA988" s="14">
        <v>59.434469</v>
      </c>
      <c r="BB988" s="14">
        <v>54.269262011743599</v>
      </c>
      <c r="BC988" s="14">
        <v>9.6</v>
      </c>
      <c r="BD988" s="14"/>
      <c r="BE988" s="13" t="s">
        <v>3776</v>
      </c>
      <c r="BF988" s="11"/>
      <c r="BG988" s="13" t="s">
        <v>134</v>
      </c>
      <c r="BH988" s="13" t="s">
        <v>14</v>
      </c>
      <c r="BI988" s="13" t="s">
        <v>135</v>
      </c>
      <c r="BJ988" s="13" t="s">
        <v>3777</v>
      </c>
      <c r="BK988" s="12" t="s">
        <v>2</v>
      </c>
      <c r="BL988" s="14">
        <v>402620.17426268</v>
      </c>
      <c r="BM988" s="12" t="s">
        <v>131</v>
      </c>
      <c r="BN988" s="14"/>
      <c r="BO988" s="17">
        <v>38904</v>
      </c>
      <c r="BP988" s="17">
        <v>46209</v>
      </c>
      <c r="BQ988" s="10" t="s">
        <v>742</v>
      </c>
      <c r="BR988" s="10" t="s">
        <v>4341</v>
      </c>
      <c r="BS988" s="10">
        <v>38904</v>
      </c>
      <c r="BT988" s="10">
        <v>46209</v>
      </c>
      <c r="BU988" s="14">
        <v>23142.66</v>
      </c>
      <c r="BV988" s="14">
        <v>47.01</v>
      </c>
      <c r="BW988" s="14">
        <v>0</v>
      </c>
    </row>
    <row r="989" spans="1:75" s="2" customFormat="1" ht="18.2" customHeight="1" x14ac:dyDescent="0.15">
      <c r="A989" s="4">
        <v>987</v>
      </c>
      <c r="B989" s="5" t="s">
        <v>127</v>
      </c>
      <c r="C989" s="5" t="s">
        <v>128</v>
      </c>
      <c r="D989" s="25">
        <v>45383</v>
      </c>
      <c r="E989" s="6" t="s">
        <v>1818</v>
      </c>
      <c r="F989" s="21">
        <v>112</v>
      </c>
      <c r="G989" s="21">
        <v>112</v>
      </c>
      <c r="H989" s="8">
        <v>0</v>
      </c>
      <c r="I989" s="8">
        <v>52054.45</v>
      </c>
      <c r="J989" s="8">
        <v>0</v>
      </c>
      <c r="K989" s="8">
        <v>52054.45</v>
      </c>
      <c r="L989" s="8">
        <v>0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52054.45</v>
      </c>
      <c r="S989" s="8">
        <v>26701.54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26701.54</v>
      </c>
      <c r="AA989" s="8">
        <v>0</v>
      </c>
      <c r="AB989" s="8">
        <v>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f t="shared" si="15"/>
        <v>0</v>
      </c>
      <c r="AU989" s="8">
        <v>52054.45</v>
      </c>
      <c r="AV989" s="8">
        <v>26701.54</v>
      </c>
      <c r="AW989" s="9">
        <v>0</v>
      </c>
      <c r="AX989" s="9">
        <v>180</v>
      </c>
      <c r="AY989" s="8">
        <v>349998.32</v>
      </c>
      <c r="AZ989" s="8">
        <v>67164.94</v>
      </c>
      <c r="BA989" s="7">
        <v>70.554593999999994</v>
      </c>
      <c r="BB989" s="7">
        <v>54.681513683229703</v>
      </c>
      <c r="BC989" s="7">
        <v>9.6</v>
      </c>
      <c r="BD989" s="7"/>
      <c r="BE989" s="6" t="s">
        <v>3776</v>
      </c>
      <c r="BF989" s="4"/>
      <c r="BG989" s="6" t="s">
        <v>182</v>
      </c>
      <c r="BH989" s="6" t="s">
        <v>58</v>
      </c>
      <c r="BI989" s="6" t="s">
        <v>184</v>
      </c>
      <c r="BJ989" s="6" t="s">
        <v>3777</v>
      </c>
      <c r="BK989" s="5" t="s">
        <v>2</v>
      </c>
      <c r="BL989" s="7">
        <v>422579.4826246</v>
      </c>
      <c r="BM989" s="5" t="s">
        <v>131</v>
      </c>
      <c r="BN989" s="7"/>
      <c r="BO989" s="10">
        <v>38904</v>
      </c>
      <c r="BP989" s="10">
        <v>44383</v>
      </c>
      <c r="BQ989" s="10" t="s">
        <v>757</v>
      </c>
      <c r="BR989" s="10" t="s">
        <v>4336</v>
      </c>
      <c r="BS989" s="10">
        <v>38904</v>
      </c>
      <c r="BT989" s="10">
        <v>44383</v>
      </c>
      <c r="BU989" s="7">
        <v>18519.36</v>
      </c>
      <c r="BV989" s="7">
        <v>0</v>
      </c>
      <c r="BW989" s="7">
        <v>0</v>
      </c>
    </row>
    <row r="990" spans="1:75" s="2" customFormat="1" ht="18.2" customHeight="1" x14ac:dyDescent="0.15">
      <c r="A990" s="11">
        <v>988</v>
      </c>
      <c r="B990" s="12" t="s">
        <v>127</v>
      </c>
      <c r="C990" s="12" t="s">
        <v>128</v>
      </c>
      <c r="D990" s="26">
        <v>45383</v>
      </c>
      <c r="E990" s="13" t="s">
        <v>1819</v>
      </c>
      <c r="F990" s="22">
        <v>1</v>
      </c>
      <c r="G990" s="22">
        <v>0</v>
      </c>
      <c r="H990" s="15">
        <v>47393.11</v>
      </c>
      <c r="I990" s="15">
        <v>0</v>
      </c>
      <c r="J990" s="15">
        <v>0</v>
      </c>
      <c r="K990" s="15">
        <v>47393.11</v>
      </c>
      <c r="L990" s="15">
        <v>585.83000000000004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47393.11</v>
      </c>
      <c r="S990" s="15">
        <v>0</v>
      </c>
      <c r="T990" s="15">
        <v>375.2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375.2</v>
      </c>
      <c r="AA990" s="15">
        <v>0</v>
      </c>
      <c r="AB990" s="15">
        <v>0</v>
      </c>
      <c r="AC990" s="15">
        <v>0</v>
      </c>
      <c r="AD990" s="15">
        <v>0</v>
      </c>
      <c r="AE990" s="15">
        <v>0</v>
      </c>
      <c r="AF990" s="15">
        <v>-2.79</v>
      </c>
      <c r="AG990" s="15">
        <v>0</v>
      </c>
      <c r="AH990" s="15">
        <v>5.09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2.2999999999999998</v>
      </c>
      <c r="AS990" s="15">
        <v>0</v>
      </c>
      <c r="AT990" s="8">
        <f t="shared" si="15"/>
        <v>0</v>
      </c>
      <c r="AU990" s="15">
        <v>585.83000000000004</v>
      </c>
      <c r="AV990" s="15">
        <v>375.2</v>
      </c>
      <c r="AW990" s="16">
        <v>87</v>
      </c>
      <c r="AX990" s="16">
        <v>300</v>
      </c>
      <c r="AY990" s="15">
        <v>516998.08</v>
      </c>
      <c r="AZ990" s="15">
        <v>109995.56</v>
      </c>
      <c r="BA990" s="14">
        <v>78.223070000000007</v>
      </c>
      <c r="BB990" s="14">
        <v>33.703492768687198</v>
      </c>
      <c r="BC990" s="14">
        <v>9.5</v>
      </c>
      <c r="BD990" s="14"/>
      <c r="BE990" s="13" t="s">
        <v>3776</v>
      </c>
      <c r="BF990" s="11"/>
      <c r="BG990" s="13" t="s">
        <v>132</v>
      </c>
      <c r="BH990" s="13" t="s">
        <v>59</v>
      </c>
      <c r="BI990" s="13" t="s">
        <v>197</v>
      </c>
      <c r="BJ990" s="13" t="s">
        <v>3</v>
      </c>
      <c r="BK990" s="12" t="s">
        <v>2</v>
      </c>
      <c r="BL990" s="14">
        <v>384738.59398707998</v>
      </c>
      <c r="BM990" s="12" t="s">
        <v>131</v>
      </c>
      <c r="BN990" s="14"/>
      <c r="BO990" s="17">
        <v>38904</v>
      </c>
      <c r="BP990" s="17">
        <v>48035</v>
      </c>
      <c r="BQ990" s="10" t="s">
        <v>4319</v>
      </c>
      <c r="BR990" s="10" t="s">
        <v>4326</v>
      </c>
      <c r="BS990" s="10">
        <v>38904</v>
      </c>
      <c r="BT990" s="10">
        <v>48035</v>
      </c>
      <c r="BU990" s="14">
        <v>261.68</v>
      </c>
      <c r="BV990" s="14">
        <v>76.39</v>
      </c>
      <c r="BW990" s="14">
        <v>0</v>
      </c>
    </row>
    <row r="991" spans="1:75" s="2" customFormat="1" ht="18.2" customHeight="1" x14ac:dyDescent="0.15">
      <c r="A991" s="4">
        <v>989</v>
      </c>
      <c r="B991" s="5" t="s">
        <v>127</v>
      </c>
      <c r="C991" s="5" t="s">
        <v>128</v>
      </c>
      <c r="D991" s="25">
        <v>45383</v>
      </c>
      <c r="E991" s="6" t="s">
        <v>1820</v>
      </c>
      <c r="F991" s="21">
        <v>175</v>
      </c>
      <c r="G991" s="21">
        <v>174</v>
      </c>
      <c r="H991" s="8">
        <v>15698.04</v>
      </c>
      <c r="I991" s="8">
        <v>47109.75</v>
      </c>
      <c r="J991" s="8">
        <v>0</v>
      </c>
      <c r="K991" s="8">
        <v>62807.79</v>
      </c>
      <c r="L991" s="8">
        <v>502.48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62807.79</v>
      </c>
      <c r="S991" s="8">
        <v>62172.7</v>
      </c>
      <c r="T991" s="8">
        <v>125.58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62298.28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f t="shared" si="15"/>
        <v>0</v>
      </c>
      <c r="AU991" s="8">
        <v>47612.23</v>
      </c>
      <c r="AV991" s="8">
        <v>62298.28</v>
      </c>
      <c r="AW991" s="9">
        <v>27</v>
      </c>
      <c r="AX991" s="9">
        <v>240</v>
      </c>
      <c r="AY991" s="8">
        <v>336000.33</v>
      </c>
      <c r="AZ991" s="8">
        <v>66909.3</v>
      </c>
      <c r="BA991" s="7">
        <v>73.214214999999996</v>
      </c>
      <c r="BB991" s="7">
        <v>68.726216545903895</v>
      </c>
      <c r="BC991" s="7">
        <v>9.6</v>
      </c>
      <c r="BD991" s="7"/>
      <c r="BE991" s="6" t="s">
        <v>3776</v>
      </c>
      <c r="BF991" s="4"/>
      <c r="BG991" s="6" t="s">
        <v>134</v>
      </c>
      <c r="BH991" s="6" t="s">
        <v>14</v>
      </c>
      <c r="BI991" s="6" t="s">
        <v>135</v>
      </c>
      <c r="BJ991" s="6" t="s">
        <v>3777</v>
      </c>
      <c r="BK991" s="5" t="s">
        <v>2</v>
      </c>
      <c r="BL991" s="7">
        <v>509875.39783812</v>
      </c>
      <c r="BM991" s="5" t="s">
        <v>131</v>
      </c>
      <c r="BN991" s="7"/>
      <c r="BO991" s="10">
        <v>38904</v>
      </c>
      <c r="BP991" s="10">
        <v>46209</v>
      </c>
      <c r="BQ991" s="10" t="s">
        <v>765</v>
      </c>
      <c r="BR991" s="10" t="s">
        <v>4340</v>
      </c>
      <c r="BS991" s="10">
        <v>38904</v>
      </c>
      <c r="BT991" s="10">
        <v>46209</v>
      </c>
      <c r="BU991" s="7">
        <v>30234.15</v>
      </c>
      <c r="BV991" s="7">
        <v>57.91</v>
      </c>
      <c r="BW991" s="7">
        <v>0</v>
      </c>
    </row>
    <row r="992" spans="1:75" s="2" customFormat="1" ht="18.2" customHeight="1" x14ac:dyDescent="0.15">
      <c r="A992" s="11">
        <v>990</v>
      </c>
      <c r="B992" s="12" t="s">
        <v>127</v>
      </c>
      <c r="C992" s="12" t="s">
        <v>128</v>
      </c>
      <c r="D992" s="26">
        <v>45383</v>
      </c>
      <c r="E992" s="13" t="s">
        <v>1821</v>
      </c>
      <c r="F992" s="22">
        <v>0</v>
      </c>
      <c r="G992" s="22">
        <v>0</v>
      </c>
      <c r="H992" s="15">
        <v>22633.9</v>
      </c>
      <c r="I992" s="15">
        <v>0</v>
      </c>
      <c r="J992" s="15">
        <v>0</v>
      </c>
      <c r="K992" s="15">
        <v>22633.9</v>
      </c>
      <c r="L992" s="15">
        <v>178.23</v>
      </c>
      <c r="M992" s="15">
        <v>0</v>
      </c>
      <c r="N992" s="15">
        <v>0</v>
      </c>
      <c r="O992" s="15">
        <v>178.23</v>
      </c>
      <c r="P992" s="15">
        <v>0</v>
      </c>
      <c r="Q992" s="15">
        <v>0</v>
      </c>
      <c r="R992" s="15">
        <v>22455.67</v>
      </c>
      <c r="S992" s="15">
        <v>0</v>
      </c>
      <c r="T992" s="15">
        <v>181.07</v>
      </c>
      <c r="U992" s="15">
        <v>0</v>
      </c>
      <c r="V992" s="15">
        <v>0</v>
      </c>
      <c r="W992" s="15">
        <v>181.07</v>
      </c>
      <c r="X992" s="15">
        <v>0</v>
      </c>
      <c r="Y992" s="15">
        <v>0</v>
      </c>
      <c r="Z992" s="15">
        <v>0</v>
      </c>
      <c r="AA992" s="15">
        <v>36.99</v>
      </c>
      <c r="AB992" s="15">
        <v>0</v>
      </c>
      <c r="AC992" s="15">
        <v>0</v>
      </c>
      <c r="AD992" s="15">
        <v>0</v>
      </c>
      <c r="AE992" s="15">
        <v>0</v>
      </c>
      <c r="AF992" s="15">
        <v>-19.27</v>
      </c>
      <c r="AG992" s="15">
        <v>19.809999999999999</v>
      </c>
      <c r="AH992" s="15">
        <v>57.16</v>
      </c>
      <c r="AI992" s="15">
        <v>0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0.02</v>
      </c>
      <c r="AQ992" s="15">
        <v>0</v>
      </c>
      <c r="AR992" s="15">
        <v>0.08</v>
      </c>
      <c r="AS992" s="15">
        <v>0</v>
      </c>
      <c r="AT992" s="8">
        <f t="shared" si="15"/>
        <v>453.92999999999995</v>
      </c>
      <c r="AU992" s="15">
        <v>0</v>
      </c>
      <c r="AV992" s="15">
        <v>0</v>
      </c>
      <c r="AW992" s="16">
        <v>87</v>
      </c>
      <c r="AX992" s="16">
        <v>300</v>
      </c>
      <c r="AY992" s="15">
        <v>336000.33</v>
      </c>
      <c r="AZ992" s="15">
        <v>40798.629999999997</v>
      </c>
      <c r="BA992" s="14">
        <v>44.643116999999997</v>
      </c>
      <c r="BB992" s="14">
        <v>24.5716854493249</v>
      </c>
      <c r="BC992" s="14">
        <v>9.6</v>
      </c>
      <c r="BD992" s="14"/>
      <c r="BE992" s="13" t="s">
        <v>3776</v>
      </c>
      <c r="BF992" s="11"/>
      <c r="BG992" s="13" t="s">
        <v>134</v>
      </c>
      <c r="BH992" s="13" t="s">
        <v>14</v>
      </c>
      <c r="BI992" s="13" t="s">
        <v>135</v>
      </c>
      <c r="BJ992" s="13" t="s">
        <v>1</v>
      </c>
      <c r="BK992" s="12" t="s">
        <v>2</v>
      </c>
      <c r="BL992" s="14">
        <v>182295.75781876</v>
      </c>
      <c r="BM992" s="12" t="s">
        <v>131</v>
      </c>
      <c r="BN992" s="14"/>
      <c r="BO992" s="17">
        <v>38904</v>
      </c>
      <c r="BP992" s="17">
        <v>48035</v>
      </c>
      <c r="BQ992" s="10" t="s">
        <v>4319</v>
      </c>
      <c r="BR992" s="10" t="s">
        <v>4326</v>
      </c>
      <c r="BS992" s="10">
        <v>38904</v>
      </c>
      <c r="BT992" s="10">
        <v>48035</v>
      </c>
      <c r="BU992" s="14">
        <v>0</v>
      </c>
      <c r="BV992" s="14">
        <v>36.99</v>
      </c>
      <c r="BW992" s="14">
        <v>0</v>
      </c>
    </row>
    <row r="993" spans="1:75" s="2" customFormat="1" ht="18.2" customHeight="1" x14ac:dyDescent="0.15">
      <c r="A993" s="4">
        <v>991</v>
      </c>
      <c r="B993" s="5" t="s">
        <v>127</v>
      </c>
      <c r="C993" s="5" t="s">
        <v>128</v>
      </c>
      <c r="D993" s="25">
        <v>45383</v>
      </c>
      <c r="E993" s="6" t="s">
        <v>1822</v>
      </c>
      <c r="F993" s="21">
        <v>110</v>
      </c>
      <c r="G993" s="21">
        <v>109</v>
      </c>
      <c r="H993" s="8">
        <v>17108.18</v>
      </c>
      <c r="I993" s="8">
        <v>11664.41</v>
      </c>
      <c r="J993" s="8">
        <v>0</v>
      </c>
      <c r="K993" s="8">
        <v>28772.59</v>
      </c>
      <c r="L993" s="8">
        <v>162.66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28772.59</v>
      </c>
      <c r="S993" s="8">
        <v>21449.79</v>
      </c>
      <c r="T993" s="8">
        <v>141.13999999999999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21590.93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f t="shared" si="15"/>
        <v>0</v>
      </c>
      <c r="AU993" s="8">
        <v>11827.07</v>
      </c>
      <c r="AV993" s="8">
        <v>21590.93</v>
      </c>
      <c r="AW993" s="9">
        <v>87</v>
      </c>
      <c r="AX993" s="9">
        <v>300</v>
      </c>
      <c r="AY993" s="8">
        <v>335917.5</v>
      </c>
      <c r="AZ993" s="8">
        <v>33693.33</v>
      </c>
      <c r="BA993" s="7">
        <v>36.879173999999999</v>
      </c>
      <c r="BB993" s="7">
        <v>31.4931576380447</v>
      </c>
      <c r="BC993" s="7">
        <v>9.9</v>
      </c>
      <c r="BD993" s="7"/>
      <c r="BE993" s="6" t="s">
        <v>3776</v>
      </c>
      <c r="BF993" s="4"/>
      <c r="BG993" s="6" t="s">
        <v>142</v>
      </c>
      <c r="BH993" s="6" t="s">
        <v>7</v>
      </c>
      <c r="BI993" s="6" t="s">
        <v>194</v>
      </c>
      <c r="BJ993" s="6" t="s">
        <v>3777</v>
      </c>
      <c r="BK993" s="5" t="s">
        <v>2</v>
      </c>
      <c r="BL993" s="7">
        <v>233576.69125251999</v>
      </c>
      <c r="BM993" s="5" t="s">
        <v>131</v>
      </c>
      <c r="BN993" s="7"/>
      <c r="BO993" s="10">
        <v>38905</v>
      </c>
      <c r="BP993" s="10">
        <v>48036</v>
      </c>
      <c r="BQ993" s="10" t="s">
        <v>3698</v>
      </c>
      <c r="BR993" s="10" t="s">
        <v>4322</v>
      </c>
      <c r="BS993" s="10" t="s">
        <v>4308</v>
      </c>
      <c r="BT993" s="10" t="s">
        <v>4308</v>
      </c>
      <c r="BU993" s="7">
        <v>13538.8</v>
      </c>
      <c r="BV993" s="7">
        <v>55.54</v>
      </c>
      <c r="BW993" s="7">
        <v>0</v>
      </c>
    </row>
    <row r="994" spans="1:75" s="2" customFormat="1" ht="18.2" customHeight="1" x14ac:dyDescent="0.15">
      <c r="A994" s="11">
        <v>992</v>
      </c>
      <c r="B994" s="12" t="s">
        <v>127</v>
      </c>
      <c r="C994" s="12" t="s">
        <v>128</v>
      </c>
      <c r="D994" s="26">
        <v>45383</v>
      </c>
      <c r="E994" s="13" t="s">
        <v>1823</v>
      </c>
      <c r="F994" s="22">
        <v>0</v>
      </c>
      <c r="G994" s="22">
        <v>0</v>
      </c>
      <c r="H994" s="15">
        <v>38395.93</v>
      </c>
      <c r="I994" s="15">
        <v>0</v>
      </c>
      <c r="J994" s="15">
        <v>0</v>
      </c>
      <c r="K994" s="15">
        <v>38395.93</v>
      </c>
      <c r="L994" s="15">
        <v>303.47000000000003</v>
      </c>
      <c r="M994" s="15">
        <v>0</v>
      </c>
      <c r="N994" s="15">
        <v>0</v>
      </c>
      <c r="O994" s="15">
        <v>303.47000000000003</v>
      </c>
      <c r="P994" s="15">
        <v>0</v>
      </c>
      <c r="Q994" s="15">
        <v>0</v>
      </c>
      <c r="R994" s="15">
        <v>38092.46</v>
      </c>
      <c r="S994" s="15">
        <v>0</v>
      </c>
      <c r="T994" s="15">
        <v>303.97000000000003</v>
      </c>
      <c r="U994" s="15">
        <v>0</v>
      </c>
      <c r="V994" s="15">
        <v>0</v>
      </c>
      <c r="W994" s="15">
        <v>303.97000000000003</v>
      </c>
      <c r="X994" s="15">
        <v>0</v>
      </c>
      <c r="Y994" s="15">
        <v>0</v>
      </c>
      <c r="Z994" s="15">
        <v>0</v>
      </c>
      <c r="AA994" s="15">
        <v>48.28</v>
      </c>
      <c r="AB994" s="15">
        <v>0</v>
      </c>
      <c r="AC994" s="15">
        <v>0</v>
      </c>
      <c r="AD994" s="15">
        <v>0</v>
      </c>
      <c r="AE994" s="15">
        <v>0</v>
      </c>
      <c r="AF994" s="15">
        <v>-31.17</v>
      </c>
      <c r="AG994" s="15">
        <v>32.79</v>
      </c>
      <c r="AH994" s="15">
        <v>92.05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2.23</v>
      </c>
      <c r="AQ994" s="15">
        <v>0</v>
      </c>
      <c r="AR994" s="15">
        <v>0.2</v>
      </c>
      <c r="AS994" s="15">
        <v>0</v>
      </c>
      <c r="AT994" s="8">
        <f t="shared" si="15"/>
        <v>751.42000000000007</v>
      </c>
      <c r="AU994" s="15">
        <v>0</v>
      </c>
      <c r="AV994" s="15">
        <v>0</v>
      </c>
      <c r="AW994" s="16">
        <v>87</v>
      </c>
      <c r="AX994" s="16">
        <v>300</v>
      </c>
      <c r="AY994" s="15">
        <v>439000.98</v>
      </c>
      <c r="AZ994" s="15">
        <v>69525.59</v>
      </c>
      <c r="BA994" s="14">
        <v>58.230308000000001</v>
      </c>
      <c r="BB994" s="14">
        <v>31.903874217790602</v>
      </c>
      <c r="BC994" s="14">
        <v>9.5</v>
      </c>
      <c r="BD994" s="14"/>
      <c r="BE994" s="13" t="s">
        <v>3776</v>
      </c>
      <c r="BF994" s="11"/>
      <c r="BG994" s="13" t="s">
        <v>173</v>
      </c>
      <c r="BH994" s="13" t="s">
        <v>192</v>
      </c>
      <c r="BI994" s="13" t="s">
        <v>193</v>
      </c>
      <c r="BJ994" s="13" t="s">
        <v>1</v>
      </c>
      <c r="BK994" s="12" t="s">
        <v>2</v>
      </c>
      <c r="BL994" s="14">
        <v>309235.65686887997</v>
      </c>
      <c r="BM994" s="12" t="s">
        <v>131</v>
      </c>
      <c r="BN994" s="14"/>
      <c r="BO994" s="17">
        <v>38905</v>
      </c>
      <c r="BP994" s="17">
        <v>48036</v>
      </c>
      <c r="BQ994" s="10" t="s">
        <v>4319</v>
      </c>
      <c r="BR994" s="10" t="s">
        <v>4326</v>
      </c>
      <c r="BS994" s="10">
        <v>38905</v>
      </c>
      <c r="BT994" s="10">
        <v>48036</v>
      </c>
      <c r="BU994" s="14">
        <v>0</v>
      </c>
      <c r="BV994" s="14">
        <v>48.28</v>
      </c>
      <c r="BW994" s="14">
        <v>0</v>
      </c>
    </row>
    <row r="995" spans="1:75" s="2" customFormat="1" ht="18.2" customHeight="1" x14ac:dyDescent="0.15">
      <c r="A995" s="4">
        <v>993</v>
      </c>
      <c r="B995" s="5" t="s">
        <v>127</v>
      </c>
      <c r="C995" s="5" t="s">
        <v>128</v>
      </c>
      <c r="D995" s="25">
        <v>45383</v>
      </c>
      <c r="E995" s="6" t="s">
        <v>1824</v>
      </c>
      <c r="F995" s="21">
        <v>167</v>
      </c>
      <c r="G995" s="21">
        <v>166</v>
      </c>
      <c r="H995" s="8">
        <v>42964.85</v>
      </c>
      <c r="I995" s="8">
        <v>31309.08</v>
      </c>
      <c r="J995" s="8">
        <v>0</v>
      </c>
      <c r="K995" s="8">
        <v>74273.929999999993</v>
      </c>
      <c r="L995" s="8">
        <v>339.58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74273.929999999993</v>
      </c>
      <c r="S995" s="8">
        <v>81524.44</v>
      </c>
      <c r="T995" s="8">
        <v>340.14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81864.58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0</v>
      </c>
      <c r="AT995" s="8">
        <f t="shared" si="15"/>
        <v>0</v>
      </c>
      <c r="AU995" s="8">
        <v>31648.66</v>
      </c>
      <c r="AV995" s="8">
        <v>81864.58</v>
      </c>
      <c r="AW995" s="9">
        <v>87</v>
      </c>
      <c r="AX995" s="9">
        <v>300</v>
      </c>
      <c r="AY995" s="8">
        <v>353997.43</v>
      </c>
      <c r="AZ995" s="8">
        <v>77798.53</v>
      </c>
      <c r="BA995" s="7">
        <v>80.805547000000004</v>
      </c>
      <c r="BB995" s="7">
        <v>77.144716506722105</v>
      </c>
      <c r="BC995" s="7">
        <v>9.5</v>
      </c>
      <c r="BD995" s="7"/>
      <c r="BE995" s="6" t="s">
        <v>3776</v>
      </c>
      <c r="BF995" s="4"/>
      <c r="BG995" s="6" t="s">
        <v>142</v>
      </c>
      <c r="BH995" s="6" t="s">
        <v>23</v>
      </c>
      <c r="BI995" s="6" t="s">
        <v>195</v>
      </c>
      <c r="BJ995" s="6" t="s">
        <v>3777</v>
      </c>
      <c r="BK995" s="5" t="s">
        <v>2</v>
      </c>
      <c r="BL995" s="7">
        <v>602957.84341004002</v>
      </c>
      <c r="BM995" s="5" t="s">
        <v>131</v>
      </c>
      <c r="BN995" s="7"/>
      <c r="BO995" s="10">
        <v>38905</v>
      </c>
      <c r="BP995" s="10">
        <v>48036</v>
      </c>
      <c r="BQ995" s="10" t="s">
        <v>746</v>
      </c>
      <c r="BR995" s="10" t="s">
        <v>4331</v>
      </c>
      <c r="BS995" s="10">
        <v>38905</v>
      </c>
      <c r="BT995" s="10">
        <v>48036</v>
      </c>
      <c r="BU995" s="7">
        <v>31427.83</v>
      </c>
      <c r="BV995" s="7">
        <v>54.03</v>
      </c>
      <c r="BW995" s="7">
        <v>0</v>
      </c>
    </row>
    <row r="996" spans="1:75" s="2" customFormat="1" ht="18.2" customHeight="1" x14ac:dyDescent="0.15">
      <c r="A996" s="11">
        <v>994</v>
      </c>
      <c r="B996" s="12" t="s">
        <v>127</v>
      </c>
      <c r="C996" s="12" t="s">
        <v>128</v>
      </c>
      <c r="D996" s="26">
        <v>45383</v>
      </c>
      <c r="E996" s="13" t="s">
        <v>786</v>
      </c>
      <c r="F996" s="22">
        <v>137</v>
      </c>
      <c r="G996" s="22">
        <v>136</v>
      </c>
      <c r="H996" s="15">
        <v>13204.34</v>
      </c>
      <c r="I996" s="15">
        <v>8375.69</v>
      </c>
      <c r="J996" s="15">
        <v>0</v>
      </c>
      <c r="K996" s="15">
        <v>21580.03</v>
      </c>
      <c r="L996" s="15">
        <v>102.69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21580.03</v>
      </c>
      <c r="S996" s="15">
        <v>20405.990000000002</v>
      </c>
      <c r="T996" s="15">
        <v>108.94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20514.93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8">
        <f t="shared" si="15"/>
        <v>0</v>
      </c>
      <c r="AU996" s="15">
        <v>8478.3799999999992</v>
      </c>
      <c r="AV996" s="15">
        <v>20514.93</v>
      </c>
      <c r="AW996" s="16">
        <v>87</v>
      </c>
      <c r="AX996" s="16">
        <v>300</v>
      </c>
      <c r="AY996" s="15">
        <v>320000.64000000001</v>
      </c>
      <c r="AZ996" s="15">
        <v>23471.23</v>
      </c>
      <c r="BA996" s="14">
        <v>26.968381999999998</v>
      </c>
      <c r="BB996" s="14">
        <v>24.795398136845002</v>
      </c>
      <c r="BC996" s="14">
        <v>9.9</v>
      </c>
      <c r="BD996" s="14"/>
      <c r="BE996" s="13" t="s">
        <v>3776</v>
      </c>
      <c r="BF996" s="11"/>
      <c r="BG996" s="13" t="s">
        <v>142</v>
      </c>
      <c r="BH996" s="13" t="s">
        <v>7</v>
      </c>
      <c r="BI996" s="13" t="s">
        <v>194</v>
      </c>
      <c r="BJ996" s="13" t="s">
        <v>3777</v>
      </c>
      <c r="BK996" s="12" t="s">
        <v>2</v>
      </c>
      <c r="BL996" s="14">
        <v>175187.28778084001</v>
      </c>
      <c r="BM996" s="12" t="s">
        <v>131</v>
      </c>
      <c r="BN996" s="14"/>
      <c r="BO996" s="17">
        <v>38905</v>
      </c>
      <c r="BP996" s="17">
        <v>48036</v>
      </c>
      <c r="BQ996" s="10" t="s">
        <v>4473</v>
      </c>
      <c r="BR996" s="10" t="s">
        <v>4474</v>
      </c>
      <c r="BS996" s="10" t="s">
        <v>4308</v>
      </c>
      <c r="BT996" s="10" t="s">
        <v>4308</v>
      </c>
      <c r="BU996" s="14">
        <v>12213.16</v>
      </c>
      <c r="BV996" s="14">
        <v>38.69</v>
      </c>
      <c r="BW996" s="14">
        <v>0</v>
      </c>
    </row>
    <row r="997" spans="1:75" s="2" customFormat="1" ht="18.2" customHeight="1" x14ac:dyDescent="0.15">
      <c r="A997" s="4">
        <v>995</v>
      </c>
      <c r="B997" s="5" t="s">
        <v>127</v>
      </c>
      <c r="C997" s="5" t="s">
        <v>128</v>
      </c>
      <c r="D997" s="25">
        <v>45383</v>
      </c>
      <c r="E997" s="6" t="s">
        <v>1825</v>
      </c>
      <c r="F997" s="21">
        <v>48</v>
      </c>
      <c r="G997" s="21">
        <v>47</v>
      </c>
      <c r="H997" s="8">
        <v>23340.959999999999</v>
      </c>
      <c r="I997" s="8">
        <v>8770.7199999999993</v>
      </c>
      <c r="J997" s="8">
        <v>0</v>
      </c>
      <c r="K997" s="8">
        <v>32111.68</v>
      </c>
      <c r="L997" s="8">
        <v>225.91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32111.68</v>
      </c>
      <c r="S997" s="8">
        <v>10315.75</v>
      </c>
      <c r="T997" s="8">
        <v>186.73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10502.48</v>
      </c>
      <c r="AA997" s="8">
        <v>0</v>
      </c>
      <c r="AB997" s="8">
        <v>0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f t="shared" si="15"/>
        <v>0</v>
      </c>
      <c r="AU997" s="8">
        <v>8996.6299999999992</v>
      </c>
      <c r="AV997" s="8">
        <v>10502.48</v>
      </c>
      <c r="AW997" s="9">
        <v>87</v>
      </c>
      <c r="AX997" s="9">
        <v>300</v>
      </c>
      <c r="AY997" s="8">
        <v>344999.93</v>
      </c>
      <c r="AZ997" s="8">
        <v>46855.97</v>
      </c>
      <c r="BA997" s="7">
        <v>49.936236999999998</v>
      </c>
      <c r="BB997" s="7">
        <v>34.222671368198299</v>
      </c>
      <c r="BC997" s="7">
        <v>9.6</v>
      </c>
      <c r="BD997" s="7"/>
      <c r="BE997" s="6" t="s">
        <v>3776</v>
      </c>
      <c r="BF997" s="4"/>
      <c r="BG997" s="6" t="s">
        <v>134</v>
      </c>
      <c r="BH997" s="6" t="s">
        <v>25</v>
      </c>
      <c r="BI997" s="6" t="s">
        <v>67</v>
      </c>
      <c r="BJ997" s="6" t="s">
        <v>3777</v>
      </c>
      <c r="BK997" s="5" t="s">
        <v>2</v>
      </c>
      <c r="BL997" s="7">
        <v>260683.51736704001</v>
      </c>
      <c r="BM997" s="5" t="s">
        <v>131</v>
      </c>
      <c r="BN997" s="7"/>
      <c r="BO997" s="10">
        <v>38905</v>
      </c>
      <c r="BP997" s="10">
        <v>48036</v>
      </c>
      <c r="BQ997" s="10" t="s">
        <v>3618</v>
      </c>
      <c r="BR997" s="10" t="s">
        <v>4321</v>
      </c>
      <c r="BS997" s="10">
        <v>38905</v>
      </c>
      <c r="BT997" s="10">
        <v>48036</v>
      </c>
      <c r="BU997" s="7">
        <v>6074.75</v>
      </c>
      <c r="BV997" s="7">
        <v>42.48</v>
      </c>
      <c r="BW997" s="7">
        <v>0</v>
      </c>
    </row>
    <row r="998" spans="1:75" s="2" customFormat="1" ht="18.2" customHeight="1" x14ac:dyDescent="0.15">
      <c r="A998" s="11">
        <v>996</v>
      </c>
      <c r="B998" s="12" t="s">
        <v>127</v>
      </c>
      <c r="C998" s="12" t="s">
        <v>128</v>
      </c>
      <c r="D998" s="26">
        <v>45383</v>
      </c>
      <c r="E998" s="13" t="s">
        <v>1826</v>
      </c>
      <c r="F998" s="22">
        <v>162</v>
      </c>
      <c r="G998" s="22">
        <v>161</v>
      </c>
      <c r="H998" s="15">
        <v>15247.04</v>
      </c>
      <c r="I998" s="15">
        <v>10544.6</v>
      </c>
      <c r="J998" s="15">
        <v>0</v>
      </c>
      <c r="K998" s="15">
        <v>25791.64</v>
      </c>
      <c r="L998" s="15">
        <v>118.58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25791.64</v>
      </c>
      <c r="S998" s="15">
        <v>28798.959999999999</v>
      </c>
      <c r="T998" s="15">
        <v>125.79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28924.75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8">
        <f t="shared" si="15"/>
        <v>0</v>
      </c>
      <c r="AU998" s="15">
        <v>10663.18</v>
      </c>
      <c r="AV998" s="15">
        <v>28924.75</v>
      </c>
      <c r="AW998" s="16">
        <v>87</v>
      </c>
      <c r="AX998" s="16">
        <v>300</v>
      </c>
      <c r="AY998" s="15">
        <v>268998.28999999998</v>
      </c>
      <c r="AZ998" s="15">
        <v>27102.38</v>
      </c>
      <c r="BA998" s="14">
        <v>37.044846</v>
      </c>
      <c r="BB998" s="14">
        <v>35.253263067208103</v>
      </c>
      <c r="BC998" s="14">
        <v>9.9</v>
      </c>
      <c r="BD998" s="14"/>
      <c r="BE998" s="13" t="s">
        <v>3776</v>
      </c>
      <c r="BF998" s="11"/>
      <c r="BG998" s="13" t="s">
        <v>142</v>
      </c>
      <c r="BH998" s="13" t="s">
        <v>7</v>
      </c>
      <c r="BI998" s="13" t="s">
        <v>190</v>
      </c>
      <c r="BJ998" s="13" t="s">
        <v>3777</v>
      </c>
      <c r="BK998" s="12" t="s">
        <v>2</v>
      </c>
      <c r="BL998" s="14">
        <v>209377.25568592001</v>
      </c>
      <c r="BM998" s="12" t="s">
        <v>131</v>
      </c>
      <c r="BN998" s="14"/>
      <c r="BO998" s="17">
        <v>38905</v>
      </c>
      <c r="BP998" s="17">
        <v>48036</v>
      </c>
      <c r="BQ998" s="10" t="s">
        <v>3698</v>
      </c>
      <c r="BR998" s="10" t="s">
        <v>4322</v>
      </c>
      <c r="BS998" s="10">
        <v>38905</v>
      </c>
      <c r="BT998" s="10">
        <v>48036</v>
      </c>
      <c r="BU998" s="14">
        <v>16024.61</v>
      </c>
      <c r="BV998" s="14">
        <v>44.67</v>
      </c>
      <c r="BW998" s="14">
        <v>0</v>
      </c>
    </row>
    <row r="999" spans="1:75" s="2" customFormat="1" ht="18.2" customHeight="1" x14ac:dyDescent="0.15">
      <c r="A999" s="4">
        <v>997</v>
      </c>
      <c r="B999" s="5" t="s">
        <v>127</v>
      </c>
      <c r="C999" s="5" t="s">
        <v>128</v>
      </c>
      <c r="D999" s="25">
        <v>45383</v>
      </c>
      <c r="E999" s="6" t="s">
        <v>1827</v>
      </c>
      <c r="F999" s="21">
        <v>0</v>
      </c>
      <c r="G999" s="21">
        <v>0</v>
      </c>
      <c r="H999" s="8">
        <v>12692.43</v>
      </c>
      <c r="I999" s="8">
        <v>0</v>
      </c>
      <c r="J999" s="8">
        <v>0</v>
      </c>
      <c r="K999" s="8">
        <v>12692.43</v>
      </c>
      <c r="L999" s="8">
        <v>406.26</v>
      </c>
      <c r="M999" s="8">
        <v>0</v>
      </c>
      <c r="N999" s="8">
        <v>0</v>
      </c>
      <c r="O999" s="8">
        <v>406.26</v>
      </c>
      <c r="P999" s="8">
        <v>0</v>
      </c>
      <c r="Q999" s="8">
        <v>0</v>
      </c>
      <c r="R999" s="8">
        <v>12286.17</v>
      </c>
      <c r="S999" s="8">
        <v>0</v>
      </c>
      <c r="T999" s="8">
        <v>101.54</v>
      </c>
      <c r="U999" s="8">
        <v>0</v>
      </c>
      <c r="V999" s="8">
        <v>0</v>
      </c>
      <c r="W999" s="8">
        <v>101.54</v>
      </c>
      <c r="X999" s="8">
        <v>0</v>
      </c>
      <c r="Y999" s="8">
        <v>0</v>
      </c>
      <c r="Z999" s="8">
        <v>0</v>
      </c>
      <c r="AA999" s="8">
        <v>46.82</v>
      </c>
      <c r="AB999" s="8">
        <v>0</v>
      </c>
      <c r="AC999" s="8">
        <v>0</v>
      </c>
      <c r="AD999" s="8">
        <v>0</v>
      </c>
      <c r="AE999" s="8">
        <v>0</v>
      </c>
      <c r="AF999" s="8">
        <v>-24.12</v>
      </c>
      <c r="AG999" s="8">
        <v>24.13</v>
      </c>
      <c r="AH999" s="8">
        <v>72.86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13.1</v>
      </c>
      <c r="AQ999" s="8">
        <v>0</v>
      </c>
      <c r="AR999" s="8">
        <v>12.36</v>
      </c>
      <c r="AS999" s="8">
        <v>0</v>
      </c>
      <c r="AT999" s="8">
        <f t="shared" si="15"/>
        <v>628.23</v>
      </c>
      <c r="AU999" s="8">
        <v>0</v>
      </c>
      <c r="AV999" s="8">
        <v>0</v>
      </c>
      <c r="AW999" s="9">
        <v>27</v>
      </c>
      <c r="AX999" s="9">
        <v>240</v>
      </c>
      <c r="AY999" s="8">
        <v>372999.49</v>
      </c>
      <c r="AZ999" s="8">
        <v>54097.61</v>
      </c>
      <c r="BA999" s="7">
        <v>53.326087999999999</v>
      </c>
      <c r="BB999" s="7">
        <v>12.1109487573104</v>
      </c>
      <c r="BC999" s="7">
        <v>9.6</v>
      </c>
      <c r="BD999" s="7"/>
      <c r="BE999" s="6" t="s">
        <v>3776</v>
      </c>
      <c r="BF999" s="4"/>
      <c r="BG999" s="6" t="s">
        <v>134</v>
      </c>
      <c r="BH999" s="6" t="s">
        <v>15</v>
      </c>
      <c r="BI999" s="6" t="s">
        <v>145</v>
      </c>
      <c r="BJ999" s="6" t="s">
        <v>1</v>
      </c>
      <c r="BK999" s="5" t="s">
        <v>2</v>
      </c>
      <c r="BL999" s="7">
        <v>99739.472072760007</v>
      </c>
      <c r="BM999" s="5" t="s">
        <v>131</v>
      </c>
      <c r="BN999" s="7"/>
      <c r="BO999" s="10">
        <v>38905</v>
      </c>
      <c r="BP999" s="10">
        <v>46210</v>
      </c>
      <c r="BQ999" s="10" t="s">
        <v>4319</v>
      </c>
      <c r="BR999" s="10" t="s">
        <v>4326</v>
      </c>
      <c r="BS999" s="10">
        <v>38905</v>
      </c>
      <c r="BT999" s="10">
        <v>46210</v>
      </c>
      <c r="BU999" s="7">
        <v>0</v>
      </c>
      <c r="BV999" s="7">
        <v>46.82</v>
      </c>
      <c r="BW999" s="7">
        <v>0</v>
      </c>
    </row>
    <row r="1000" spans="1:75" s="2" customFormat="1" ht="18.2" customHeight="1" x14ac:dyDescent="0.15">
      <c r="A1000" s="11">
        <v>998</v>
      </c>
      <c r="B1000" s="12" t="s">
        <v>127</v>
      </c>
      <c r="C1000" s="12" t="s">
        <v>128</v>
      </c>
      <c r="D1000" s="26">
        <v>45383</v>
      </c>
      <c r="E1000" s="13" t="s">
        <v>1828</v>
      </c>
      <c r="F1000" s="22">
        <v>166</v>
      </c>
      <c r="G1000" s="22">
        <v>165</v>
      </c>
      <c r="H1000" s="15">
        <v>22386.47</v>
      </c>
      <c r="I1000" s="15">
        <v>15662.43</v>
      </c>
      <c r="J1000" s="15">
        <v>0</v>
      </c>
      <c r="K1000" s="15">
        <v>38048.9</v>
      </c>
      <c r="L1000" s="15">
        <v>174.09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38048.9</v>
      </c>
      <c r="S1000" s="15">
        <v>43536.29</v>
      </c>
      <c r="T1000" s="15">
        <v>184.69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43720.98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8">
        <f t="shared" si="15"/>
        <v>0</v>
      </c>
      <c r="AU1000" s="15">
        <v>15836.52</v>
      </c>
      <c r="AV1000" s="15">
        <v>43720.98</v>
      </c>
      <c r="AW1000" s="16">
        <v>87</v>
      </c>
      <c r="AX1000" s="16">
        <v>300</v>
      </c>
      <c r="AY1000" s="15">
        <v>268998.28999999998</v>
      </c>
      <c r="AZ1000" s="15">
        <v>39791.410000000003</v>
      </c>
      <c r="BA1000" s="14">
        <v>54.388826999999999</v>
      </c>
      <c r="BB1000" s="14">
        <v>52.007079910973303</v>
      </c>
      <c r="BC1000" s="14">
        <v>9.9</v>
      </c>
      <c r="BD1000" s="14"/>
      <c r="BE1000" s="13" t="s">
        <v>3776</v>
      </c>
      <c r="BF1000" s="11"/>
      <c r="BG1000" s="13" t="s">
        <v>142</v>
      </c>
      <c r="BH1000" s="13" t="s">
        <v>7</v>
      </c>
      <c r="BI1000" s="13" t="s">
        <v>190</v>
      </c>
      <c r="BJ1000" s="13" t="s">
        <v>3777</v>
      </c>
      <c r="BK1000" s="12" t="s">
        <v>2</v>
      </c>
      <c r="BL1000" s="14">
        <v>308882.0355692</v>
      </c>
      <c r="BM1000" s="12" t="s">
        <v>131</v>
      </c>
      <c r="BN1000" s="14"/>
      <c r="BO1000" s="17">
        <v>38905</v>
      </c>
      <c r="BP1000" s="17">
        <v>48036</v>
      </c>
      <c r="BQ1000" s="10" t="s">
        <v>757</v>
      </c>
      <c r="BR1000" s="10" t="s">
        <v>4336</v>
      </c>
      <c r="BS1000" s="10">
        <v>38905</v>
      </c>
      <c r="BT1000" s="10">
        <v>48036</v>
      </c>
      <c r="BU1000" s="14">
        <v>23259.01</v>
      </c>
      <c r="BV1000" s="14">
        <v>65.59</v>
      </c>
      <c r="BW1000" s="14">
        <v>0</v>
      </c>
    </row>
    <row r="1001" spans="1:75" s="2" customFormat="1" ht="18.2" customHeight="1" x14ac:dyDescent="0.15">
      <c r="A1001" s="4">
        <v>999</v>
      </c>
      <c r="B1001" s="5" t="s">
        <v>127</v>
      </c>
      <c r="C1001" s="5" t="s">
        <v>128</v>
      </c>
      <c r="D1001" s="25">
        <v>45383</v>
      </c>
      <c r="E1001" s="6" t="s">
        <v>1829</v>
      </c>
      <c r="F1001" s="21">
        <v>144</v>
      </c>
      <c r="G1001" s="21">
        <v>143</v>
      </c>
      <c r="H1001" s="8">
        <v>28820.89</v>
      </c>
      <c r="I1001" s="8">
        <v>19287.740000000002</v>
      </c>
      <c r="J1001" s="8">
        <v>0</v>
      </c>
      <c r="K1001" s="8">
        <v>48108.63</v>
      </c>
      <c r="L1001" s="8">
        <v>226.91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48108.63</v>
      </c>
      <c r="S1001" s="8">
        <v>46131.89</v>
      </c>
      <c r="T1001" s="8">
        <v>230.57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46362.46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f t="shared" si="15"/>
        <v>0</v>
      </c>
      <c r="AU1001" s="8">
        <v>19514.650000000001</v>
      </c>
      <c r="AV1001" s="8">
        <v>46362.46</v>
      </c>
      <c r="AW1001" s="9">
        <v>87</v>
      </c>
      <c r="AX1001" s="9">
        <v>300</v>
      </c>
      <c r="AY1001" s="8">
        <v>353997.43</v>
      </c>
      <c r="AZ1001" s="8">
        <v>51947.360000000001</v>
      </c>
      <c r="BA1001" s="7">
        <v>53.955195000000003</v>
      </c>
      <c r="BB1001" s="7">
        <v>49.968092947030399</v>
      </c>
      <c r="BC1001" s="7">
        <v>9.6</v>
      </c>
      <c r="BD1001" s="7"/>
      <c r="BE1001" s="6" t="s">
        <v>3776</v>
      </c>
      <c r="BF1001" s="4"/>
      <c r="BG1001" s="6" t="s">
        <v>142</v>
      </c>
      <c r="BH1001" s="6" t="s">
        <v>23</v>
      </c>
      <c r="BI1001" s="6" t="s">
        <v>195</v>
      </c>
      <c r="BJ1001" s="6" t="s">
        <v>3777</v>
      </c>
      <c r="BK1001" s="5" t="s">
        <v>2</v>
      </c>
      <c r="BL1001" s="7">
        <v>390547.20538164</v>
      </c>
      <c r="BM1001" s="5" t="s">
        <v>131</v>
      </c>
      <c r="BN1001" s="7"/>
      <c r="BO1001" s="10">
        <v>38905</v>
      </c>
      <c r="BP1001" s="10">
        <v>48036</v>
      </c>
      <c r="BQ1001" s="10" t="s">
        <v>742</v>
      </c>
      <c r="BR1001" s="10" t="s">
        <v>4341</v>
      </c>
      <c r="BS1001" s="10">
        <v>38905</v>
      </c>
      <c r="BT1001" s="10">
        <v>48036</v>
      </c>
      <c r="BU1001" s="7">
        <v>20469.419999999998</v>
      </c>
      <c r="BV1001" s="7">
        <v>47.09</v>
      </c>
      <c r="BW1001" s="7">
        <v>0</v>
      </c>
    </row>
    <row r="1002" spans="1:75" s="2" customFormat="1" ht="18.2" customHeight="1" x14ac:dyDescent="0.15">
      <c r="A1002" s="11">
        <v>1000</v>
      </c>
      <c r="B1002" s="12" t="s">
        <v>127</v>
      </c>
      <c r="C1002" s="12" t="s">
        <v>128</v>
      </c>
      <c r="D1002" s="26">
        <v>45383</v>
      </c>
      <c r="E1002" s="13" t="s">
        <v>1830</v>
      </c>
      <c r="F1002" s="22">
        <v>91</v>
      </c>
      <c r="G1002" s="22">
        <v>90</v>
      </c>
      <c r="H1002" s="15">
        <v>17897.78</v>
      </c>
      <c r="I1002" s="15">
        <v>8818.9500000000007</v>
      </c>
      <c r="J1002" s="15">
        <v>0</v>
      </c>
      <c r="K1002" s="15">
        <v>26716.73</v>
      </c>
      <c r="L1002" s="15">
        <v>139.21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26716.73</v>
      </c>
      <c r="S1002" s="15">
        <v>16999.349999999999</v>
      </c>
      <c r="T1002" s="15">
        <v>147.66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17147.009999999998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8">
        <f t="shared" si="15"/>
        <v>0</v>
      </c>
      <c r="AU1002" s="15">
        <v>8958.16</v>
      </c>
      <c r="AV1002" s="15">
        <v>17147.009999999998</v>
      </c>
      <c r="AW1002" s="16">
        <v>87</v>
      </c>
      <c r="AX1002" s="16">
        <v>300</v>
      </c>
      <c r="AY1002" s="15">
        <v>268998.28999999998</v>
      </c>
      <c r="AZ1002" s="15">
        <v>31815.72</v>
      </c>
      <c r="BA1002" s="14">
        <v>43.487268</v>
      </c>
      <c r="BB1002" s="14">
        <v>36.517721352640798</v>
      </c>
      <c r="BC1002" s="14">
        <v>9.9</v>
      </c>
      <c r="BD1002" s="14"/>
      <c r="BE1002" s="13" t="s">
        <v>3776</v>
      </c>
      <c r="BF1002" s="11"/>
      <c r="BG1002" s="13" t="s">
        <v>142</v>
      </c>
      <c r="BH1002" s="13" t="s">
        <v>7</v>
      </c>
      <c r="BI1002" s="13" t="s">
        <v>190</v>
      </c>
      <c r="BJ1002" s="13" t="s">
        <v>3777</v>
      </c>
      <c r="BK1002" s="12" t="s">
        <v>2</v>
      </c>
      <c r="BL1002" s="14">
        <v>216887.16220843999</v>
      </c>
      <c r="BM1002" s="12" t="s">
        <v>131</v>
      </c>
      <c r="BN1002" s="14"/>
      <c r="BO1002" s="17">
        <v>38905</v>
      </c>
      <c r="BP1002" s="17">
        <v>48036</v>
      </c>
      <c r="BQ1002" s="10" t="s">
        <v>769</v>
      </c>
      <c r="BR1002" s="10" t="s">
        <v>4346</v>
      </c>
      <c r="BS1002" s="10">
        <v>38905</v>
      </c>
      <c r="BT1002" s="10">
        <v>48036</v>
      </c>
      <c r="BU1002" s="14">
        <v>10380.1</v>
      </c>
      <c r="BV1002" s="14">
        <v>52.44</v>
      </c>
      <c r="BW1002" s="14">
        <v>0</v>
      </c>
    </row>
    <row r="1003" spans="1:75" s="2" customFormat="1" ht="18.2" customHeight="1" x14ac:dyDescent="0.15">
      <c r="A1003" s="4">
        <v>1001</v>
      </c>
      <c r="B1003" s="5" t="s">
        <v>127</v>
      </c>
      <c r="C1003" s="5" t="s">
        <v>128</v>
      </c>
      <c r="D1003" s="25">
        <v>45383</v>
      </c>
      <c r="E1003" s="6" t="s">
        <v>1831</v>
      </c>
      <c r="F1003" s="21">
        <v>163</v>
      </c>
      <c r="G1003" s="21">
        <v>162</v>
      </c>
      <c r="H1003" s="8">
        <v>41913.07</v>
      </c>
      <c r="I1003" s="8">
        <v>30179.46</v>
      </c>
      <c r="J1003" s="8">
        <v>0</v>
      </c>
      <c r="K1003" s="8">
        <v>72092.53</v>
      </c>
      <c r="L1003" s="8">
        <v>331.26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72092.53</v>
      </c>
      <c r="S1003" s="8">
        <v>77237.88</v>
      </c>
      <c r="T1003" s="8">
        <v>331.81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77569.69</v>
      </c>
      <c r="AA1003" s="8">
        <v>0</v>
      </c>
      <c r="AB1003" s="8">
        <v>0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</v>
      </c>
      <c r="AT1003" s="8">
        <f t="shared" si="15"/>
        <v>0</v>
      </c>
      <c r="AU1003" s="8">
        <v>30510.720000000001</v>
      </c>
      <c r="AV1003" s="8">
        <v>77569.69</v>
      </c>
      <c r="AW1003" s="9">
        <v>87</v>
      </c>
      <c r="AX1003" s="9">
        <v>300</v>
      </c>
      <c r="AY1003" s="8">
        <v>374199.6</v>
      </c>
      <c r="AZ1003" s="8">
        <v>75892.92</v>
      </c>
      <c r="BA1003" s="7">
        <v>74.570633999999998</v>
      </c>
      <c r="BB1003" s="7">
        <v>70.836458377988606</v>
      </c>
      <c r="BC1003" s="7">
        <v>9.5</v>
      </c>
      <c r="BD1003" s="7"/>
      <c r="BE1003" s="6" t="s">
        <v>3776</v>
      </c>
      <c r="BF1003" s="4"/>
      <c r="BG1003" s="6" t="s">
        <v>134</v>
      </c>
      <c r="BH1003" s="6" t="s">
        <v>15</v>
      </c>
      <c r="BI1003" s="6" t="s">
        <v>145</v>
      </c>
      <c r="BJ1003" s="6" t="s">
        <v>3777</v>
      </c>
      <c r="BK1003" s="5" t="s">
        <v>2</v>
      </c>
      <c r="BL1003" s="7">
        <v>585249.17713084002</v>
      </c>
      <c r="BM1003" s="5" t="s">
        <v>131</v>
      </c>
      <c r="BN1003" s="7"/>
      <c r="BO1003" s="10">
        <v>38905</v>
      </c>
      <c r="BP1003" s="10">
        <v>48036</v>
      </c>
      <c r="BQ1003" s="10" t="s">
        <v>746</v>
      </c>
      <c r="BR1003" s="10" t="s">
        <v>4331</v>
      </c>
      <c r="BS1003" s="10">
        <v>38905</v>
      </c>
      <c r="BT1003" s="10">
        <v>48036</v>
      </c>
      <c r="BU1003" s="7">
        <v>30036.720000000001</v>
      </c>
      <c r="BV1003" s="7">
        <v>52.7</v>
      </c>
      <c r="BW1003" s="7">
        <v>0</v>
      </c>
    </row>
    <row r="1004" spans="1:75" s="2" customFormat="1" ht="18.2" customHeight="1" x14ac:dyDescent="0.15">
      <c r="A1004" s="11">
        <v>1002</v>
      </c>
      <c r="B1004" s="12" t="s">
        <v>127</v>
      </c>
      <c r="C1004" s="12" t="s">
        <v>128</v>
      </c>
      <c r="D1004" s="26">
        <v>45383</v>
      </c>
      <c r="E1004" s="13" t="s">
        <v>1832</v>
      </c>
      <c r="F1004" s="22">
        <v>116</v>
      </c>
      <c r="G1004" s="22">
        <v>115</v>
      </c>
      <c r="H1004" s="15">
        <v>9635.6</v>
      </c>
      <c r="I1004" s="15">
        <v>23131.86</v>
      </c>
      <c r="J1004" s="15">
        <v>0</v>
      </c>
      <c r="K1004" s="15">
        <v>32767.46</v>
      </c>
      <c r="L1004" s="15">
        <v>308.42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32767.46</v>
      </c>
      <c r="S1004" s="15">
        <v>21099.01</v>
      </c>
      <c r="T1004" s="15">
        <v>77.08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21176.09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8">
        <f t="shared" si="15"/>
        <v>0</v>
      </c>
      <c r="AU1004" s="15">
        <v>23440.28</v>
      </c>
      <c r="AV1004" s="15">
        <v>21176.09</v>
      </c>
      <c r="AW1004" s="16">
        <v>27</v>
      </c>
      <c r="AX1004" s="16">
        <v>240</v>
      </c>
      <c r="AY1004" s="15">
        <v>245100.94</v>
      </c>
      <c r="AZ1004" s="15">
        <v>41068.6</v>
      </c>
      <c r="BA1004" s="14">
        <v>61.607675</v>
      </c>
      <c r="BB1004" s="14">
        <v>49.154999835774802</v>
      </c>
      <c r="BC1004" s="14">
        <v>9.6</v>
      </c>
      <c r="BD1004" s="14"/>
      <c r="BE1004" s="13" t="s">
        <v>3776</v>
      </c>
      <c r="BF1004" s="11"/>
      <c r="BG1004" s="13" t="s">
        <v>198</v>
      </c>
      <c r="BH1004" s="13" t="s">
        <v>21</v>
      </c>
      <c r="BI1004" s="13" t="s">
        <v>228</v>
      </c>
      <c r="BJ1004" s="13" t="s">
        <v>3777</v>
      </c>
      <c r="BK1004" s="12" t="s">
        <v>2</v>
      </c>
      <c r="BL1004" s="14">
        <v>266007.15776888002</v>
      </c>
      <c r="BM1004" s="12" t="s">
        <v>131</v>
      </c>
      <c r="BN1004" s="14"/>
      <c r="BO1004" s="17">
        <v>38905</v>
      </c>
      <c r="BP1004" s="17">
        <v>46210</v>
      </c>
      <c r="BQ1004" s="10" t="s">
        <v>4385</v>
      </c>
      <c r="BR1004" s="10" t="s">
        <v>4386</v>
      </c>
      <c r="BS1004" s="10">
        <v>38905</v>
      </c>
      <c r="BT1004" s="10">
        <v>46210</v>
      </c>
      <c r="BU1004" s="14">
        <v>12379.75</v>
      </c>
      <c r="BV1004" s="14">
        <v>35.54</v>
      </c>
      <c r="BW1004" s="14">
        <v>0</v>
      </c>
    </row>
    <row r="1005" spans="1:75" s="2" customFormat="1" ht="18.2" customHeight="1" x14ac:dyDescent="0.15">
      <c r="A1005" s="4">
        <v>1003</v>
      </c>
      <c r="B1005" s="5" t="s">
        <v>127</v>
      </c>
      <c r="C1005" s="5" t="s">
        <v>128</v>
      </c>
      <c r="D1005" s="25">
        <v>45383</v>
      </c>
      <c r="E1005" s="6" t="s">
        <v>1833</v>
      </c>
      <c r="F1005" s="21">
        <v>0</v>
      </c>
      <c r="G1005" s="21">
        <v>0</v>
      </c>
      <c r="H1005" s="8">
        <v>19871.060000000001</v>
      </c>
      <c r="I1005" s="8">
        <v>0</v>
      </c>
      <c r="J1005" s="8">
        <v>0</v>
      </c>
      <c r="K1005" s="8">
        <v>19871.060000000001</v>
      </c>
      <c r="L1005" s="8">
        <v>267.37</v>
      </c>
      <c r="M1005" s="8">
        <v>0</v>
      </c>
      <c r="N1005" s="8">
        <v>0</v>
      </c>
      <c r="O1005" s="8">
        <v>267.37</v>
      </c>
      <c r="P1005" s="8">
        <v>123.28</v>
      </c>
      <c r="Q1005" s="8">
        <v>0</v>
      </c>
      <c r="R1005" s="8">
        <v>19480.41</v>
      </c>
      <c r="S1005" s="8">
        <v>0</v>
      </c>
      <c r="T1005" s="8">
        <v>158.97</v>
      </c>
      <c r="U1005" s="8">
        <v>0</v>
      </c>
      <c r="V1005" s="8">
        <v>0</v>
      </c>
      <c r="W1005" s="8">
        <v>158.97</v>
      </c>
      <c r="X1005" s="8">
        <v>0</v>
      </c>
      <c r="Y1005" s="8">
        <v>0</v>
      </c>
      <c r="Z1005" s="8">
        <v>0</v>
      </c>
      <c r="AA1005" s="8">
        <v>43.89</v>
      </c>
      <c r="AB1005" s="8">
        <v>0</v>
      </c>
      <c r="AC1005" s="8">
        <v>0</v>
      </c>
      <c r="AD1005" s="8">
        <v>0</v>
      </c>
      <c r="AE1005" s="8">
        <v>0</v>
      </c>
      <c r="AF1005" s="8">
        <v>-20.34</v>
      </c>
      <c r="AG1005" s="8">
        <v>23.51</v>
      </c>
      <c r="AH1005" s="8">
        <v>61.21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1.24</v>
      </c>
      <c r="AQ1005" s="8">
        <v>0</v>
      </c>
      <c r="AR1005" s="8">
        <v>0</v>
      </c>
      <c r="AS1005" s="8">
        <v>0</v>
      </c>
      <c r="AT1005" s="8">
        <f t="shared" si="15"/>
        <v>659.13</v>
      </c>
      <c r="AU1005" s="8">
        <v>0</v>
      </c>
      <c r="AV1005" s="8">
        <v>0</v>
      </c>
      <c r="AW1005" s="9">
        <v>87</v>
      </c>
      <c r="AX1005" s="9">
        <v>300</v>
      </c>
      <c r="AY1005" s="8">
        <v>233898.47</v>
      </c>
      <c r="AZ1005" s="8">
        <v>48411.68</v>
      </c>
      <c r="BA1005" s="7">
        <v>76.101404000000002</v>
      </c>
      <c r="BB1005" s="7">
        <v>30.6224975356286</v>
      </c>
      <c r="BC1005" s="7">
        <v>9.6</v>
      </c>
      <c r="BD1005" s="7"/>
      <c r="BE1005" s="6" t="s">
        <v>3776</v>
      </c>
      <c r="BF1005" s="4"/>
      <c r="BG1005" s="6" t="s">
        <v>198</v>
      </c>
      <c r="BH1005" s="6" t="s">
        <v>21</v>
      </c>
      <c r="BI1005" s="6" t="s">
        <v>228</v>
      </c>
      <c r="BJ1005" s="6" t="s">
        <v>1</v>
      </c>
      <c r="BK1005" s="5" t="s">
        <v>2</v>
      </c>
      <c r="BL1005" s="7">
        <v>158142.51383148</v>
      </c>
      <c r="BM1005" s="5" t="s">
        <v>131</v>
      </c>
      <c r="BN1005" s="7"/>
      <c r="BO1005" s="10">
        <v>38905</v>
      </c>
      <c r="BP1005" s="10">
        <v>48036</v>
      </c>
      <c r="BQ1005" s="10" t="s">
        <v>4319</v>
      </c>
      <c r="BR1005" s="10" t="s">
        <v>4326</v>
      </c>
      <c r="BS1005" s="10">
        <v>38905</v>
      </c>
      <c r="BT1005" s="10">
        <v>48036</v>
      </c>
      <c r="BU1005" s="7">
        <v>0</v>
      </c>
      <c r="BV1005" s="7">
        <v>43.89</v>
      </c>
      <c r="BW1005" s="7">
        <v>0</v>
      </c>
    </row>
    <row r="1006" spans="1:75" s="2" customFormat="1" ht="18.2" customHeight="1" x14ac:dyDescent="0.15">
      <c r="A1006" s="11">
        <v>1004</v>
      </c>
      <c r="B1006" s="12" t="s">
        <v>127</v>
      </c>
      <c r="C1006" s="12" t="s">
        <v>128</v>
      </c>
      <c r="D1006" s="26">
        <v>45383</v>
      </c>
      <c r="E1006" s="13" t="s">
        <v>1834</v>
      </c>
      <c r="F1006" s="22">
        <v>0</v>
      </c>
      <c r="G1006" s="22">
        <v>1</v>
      </c>
      <c r="H1006" s="15">
        <v>13257.82</v>
      </c>
      <c r="I1006" s="15">
        <v>32.340000000000003</v>
      </c>
      <c r="J1006" s="15">
        <v>0</v>
      </c>
      <c r="K1006" s="15">
        <v>13290.16</v>
      </c>
      <c r="L1006" s="15">
        <v>424.36</v>
      </c>
      <c r="M1006" s="15">
        <v>0</v>
      </c>
      <c r="N1006" s="15">
        <v>32.340000000000003</v>
      </c>
      <c r="O1006" s="15">
        <v>424.36</v>
      </c>
      <c r="P1006" s="15">
        <v>0</v>
      </c>
      <c r="Q1006" s="15">
        <v>0</v>
      </c>
      <c r="R1006" s="15">
        <v>12833.46</v>
      </c>
      <c r="S1006" s="15">
        <v>0</v>
      </c>
      <c r="T1006" s="15">
        <v>106.06</v>
      </c>
      <c r="U1006" s="15">
        <v>0</v>
      </c>
      <c r="V1006" s="15">
        <v>0</v>
      </c>
      <c r="W1006" s="15">
        <v>106.06</v>
      </c>
      <c r="X1006" s="15">
        <v>0</v>
      </c>
      <c r="Y1006" s="15">
        <v>0</v>
      </c>
      <c r="Z1006" s="15">
        <v>0</v>
      </c>
      <c r="AA1006" s="15">
        <v>48.9</v>
      </c>
      <c r="AB1006" s="15">
        <v>0</v>
      </c>
      <c r="AC1006" s="15">
        <v>0</v>
      </c>
      <c r="AD1006" s="15">
        <v>0</v>
      </c>
      <c r="AE1006" s="15">
        <v>0</v>
      </c>
      <c r="AF1006" s="15">
        <v>-21.84</v>
      </c>
      <c r="AG1006" s="15">
        <v>25.2</v>
      </c>
      <c r="AH1006" s="15">
        <v>72.94</v>
      </c>
      <c r="AI1006" s="15">
        <v>0</v>
      </c>
      <c r="AJ1006" s="15">
        <v>0</v>
      </c>
      <c r="AK1006" s="15">
        <v>0</v>
      </c>
      <c r="AL1006" s="15">
        <v>41.99</v>
      </c>
      <c r="AM1006" s="15">
        <v>0</v>
      </c>
      <c r="AN1006" s="15">
        <v>0</v>
      </c>
      <c r="AO1006" s="15">
        <v>0</v>
      </c>
      <c r="AP1006" s="15">
        <v>0.03</v>
      </c>
      <c r="AQ1006" s="15">
        <v>0</v>
      </c>
      <c r="AR1006" s="15">
        <v>0</v>
      </c>
      <c r="AS1006" s="15">
        <v>0</v>
      </c>
      <c r="AT1006" s="8">
        <f t="shared" si="15"/>
        <v>729.98</v>
      </c>
      <c r="AU1006" s="15">
        <v>0</v>
      </c>
      <c r="AV1006" s="15">
        <v>0</v>
      </c>
      <c r="AW1006" s="16">
        <v>27</v>
      </c>
      <c r="AX1006" s="16">
        <v>240</v>
      </c>
      <c r="AY1006" s="15">
        <v>310000.78000000003</v>
      </c>
      <c r="AZ1006" s="15">
        <v>56507.43</v>
      </c>
      <c r="BA1006" s="14">
        <v>67.031114000000002</v>
      </c>
      <c r="BB1006" s="14">
        <v>15.223504595314999</v>
      </c>
      <c r="BC1006" s="14">
        <v>9.6</v>
      </c>
      <c r="BD1006" s="14"/>
      <c r="BE1006" s="13" t="s">
        <v>3776</v>
      </c>
      <c r="BF1006" s="11"/>
      <c r="BG1006" s="13" t="s">
        <v>443</v>
      </c>
      <c r="BH1006" s="13" t="s">
        <v>444</v>
      </c>
      <c r="BI1006" s="13" t="s">
        <v>445</v>
      </c>
      <c r="BJ1006" s="13" t="s">
        <v>1</v>
      </c>
      <c r="BK1006" s="12" t="s">
        <v>2</v>
      </c>
      <c r="BL1006" s="14">
        <v>104182.38761688001</v>
      </c>
      <c r="BM1006" s="12" t="s">
        <v>131</v>
      </c>
      <c r="BN1006" s="14"/>
      <c r="BO1006" s="17">
        <v>38908</v>
      </c>
      <c r="BP1006" s="17">
        <v>46213</v>
      </c>
      <c r="BQ1006" s="10" t="s">
        <v>811</v>
      </c>
      <c r="BR1006" s="10" t="s">
        <v>4323</v>
      </c>
      <c r="BS1006" s="10">
        <v>38908</v>
      </c>
      <c r="BT1006" s="10">
        <v>46213</v>
      </c>
      <c r="BU1006" s="14">
        <v>0</v>
      </c>
      <c r="BV1006" s="14">
        <v>48.9</v>
      </c>
      <c r="BW1006" s="14">
        <v>0</v>
      </c>
    </row>
    <row r="1007" spans="1:75" s="2" customFormat="1" ht="18.2" customHeight="1" x14ac:dyDescent="0.15">
      <c r="A1007" s="4">
        <v>1005</v>
      </c>
      <c r="B1007" s="5" t="s">
        <v>127</v>
      </c>
      <c r="C1007" s="5" t="s">
        <v>128</v>
      </c>
      <c r="D1007" s="25">
        <v>45383</v>
      </c>
      <c r="E1007" s="6" t="s">
        <v>1835</v>
      </c>
      <c r="F1007" s="21">
        <v>0</v>
      </c>
      <c r="G1007" s="21">
        <v>0</v>
      </c>
      <c r="H1007" s="8">
        <v>29541.01</v>
      </c>
      <c r="I1007" s="8">
        <v>0</v>
      </c>
      <c r="J1007" s="8">
        <v>0</v>
      </c>
      <c r="K1007" s="8">
        <v>29541.01</v>
      </c>
      <c r="L1007" s="8">
        <v>232.57</v>
      </c>
      <c r="M1007" s="8">
        <v>0</v>
      </c>
      <c r="N1007" s="8">
        <v>0</v>
      </c>
      <c r="O1007" s="8">
        <v>232.57</v>
      </c>
      <c r="P1007" s="8">
        <v>0</v>
      </c>
      <c r="Q1007" s="8">
        <v>0</v>
      </c>
      <c r="R1007" s="8">
        <v>29308.44</v>
      </c>
      <c r="S1007" s="8">
        <v>0</v>
      </c>
      <c r="T1007" s="8">
        <v>236.33</v>
      </c>
      <c r="U1007" s="8">
        <v>0</v>
      </c>
      <c r="V1007" s="8">
        <v>0</v>
      </c>
      <c r="W1007" s="8">
        <v>236.33</v>
      </c>
      <c r="X1007" s="8">
        <v>0</v>
      </c>
      <c r="Y1007" s="8">
        <v>0</v>
      </c>
      <c r="Z1007" s="8">
        <v>0</v>
      </c>
      <c r="AA1007" s="8">
        <v>48.27</v>
      </c>
      <c r="AB1007" s="8">
        <v>0</v>
      </c>
      <c r="AC1007" s="8">
        <v>0</v>
      </c>
      <c r="AD1007" s="8">
        <v>0</v>
      </c>
      <c r="AE1007" s="8">
        <v>0</v>
      </c>
      <c r="AF1007" s="8">
        <v>-23.82</v>
      </c>
      <c r="AG1007" s="8">
        <v>25.86</v>
      </c>
      <c r="AH1007" s="8">
        <v>71.19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13.24</v>
      </c>
      <c r="AQ1007" s="8">
        <v>0</v>
      </c>
      <c r="AR1007" s="8">
        <v>12.37</v>
      </c>
      <c r="AS1007" s="8">
        <v>0</v>
      </c>
      <c r="AT1007" s="8">
        <f t="shared" si="15"/>
        <v>591.27</v>
      </c>
      <c r="AU1007" s="8">
        <v>0</v>
      </c>
      <c r="AV1007" s="8">
        <v>0</v>
      </c>
      <c r="AW1007" s="9">
        <v>87</v>
      </c>
      <c r="AX1007" s="9">
        <v>300</v>
      </c>
      <c r="AY1007" s="8">
        <v>354000.87</v>
      </c>
      <c r="AZ1007" s="8">
        <v>53244.27</v>
      </c>
      <c r="BA1007" s="7">
        <v>55.309469999999997</v>
      </c>
      <c r="BB1007" s="7">
        <v>30.445234443571099</v>
      </c>
      <c r="BC1007" s="7">
        <v>9.6</v>
      </c>
      <c r="BD1007" s="7"/>
      <c r="BE1007" s="6" t="s">
        <v>3776</v>
      </c>
      <c r="BF1007" s="4"/>
      <c r="BG1007" s="6" t="s">
        <v>142</v>
      </c>
      <c r="BH1007" s="6" t="s">
        <v>23</v>
      </c>
      <c r="BI1007" s="6" t="s">
        <v>195</v>
      </c>
      <c r="BJ1007" s="6" t="s">
        <v>1</v>
      </c>
      <c r="BK1007" s="5" t="s">
        <v>2</v>
      </c>
      <c r="BL1007" s="7">
        <v>237926.73655631999</v>
      </c>
      <c r="BM1007" s="5" t="s">
        <v>131</v>
      </c>
      <c r="BN1007" s="7"/>
      <c r="BO1007" s="10">
        <v>38909</v>
      </c>
      <c r="BP1007" s="10">
        <v>48040</v>
      </c>
      <c r="BQ1007" s="10" t="s">
        <v>4319</v>
      </c>
      <c r="BR1007" s="10" t="s">
        <v>4326</v>
      </c>
      <c r="BS1007" s="10">
        <v>38909</v>
      </c>
      <c r="BT1007" s="10">
        <v>48040</v>
      </c>
      <c r="BU1007" s="7">
        <v>0</v>
      </c>
      <c r="BV1007" s="7">
        <v>48.27</v>
      </c>
      <c r="BW1007" s="7">
        <v>0</v>
      </c>
    </row>
    <row r="1008" spans="1:75" s="2" customFormat="1" ht="18.2" customHeight="1" x14ac:dyDescent="0.15">
      <c r="A1008" s="11">
        <v>1006</v>
      </c>
      <c r="B1008" s="12" t="s">
        <v>127</v>
      </c>
      <c r="C1008" s="12" t="s">
        <v>128</v>
      </c>
      <c r="D1008" s="26">
        <v>45383</v>
      </c>
      <c r="E1008" s="13" t="s">
        <v>1836</v>
      </c>
      <c r="F1008" s="12" t="s">
        <v>777</v>
      </c>
      <c r="G1008" s="22">
        <v>143</v>
      </c>
      <c r="H1008" s="15">
        <v>42291.55</v>
      </c>
      <c r="I1008" s="15">
        <v>28551.7</v>
      </c>
      <c r="J1008" s="15">
        <v>0</v>
      </c>
      <c r="K1008" s="15">
        <v>70843.25</v>
      </c>
      <c r="L1008" s="15">
        <v>334.27</v>
      </c>
      <c r="M1008" s="15">
        <v>70843.25</v>
      </c>
      <c r="N1008" s="15">
        <v>0</v>
      </c>
      <c r="O1008" s="15">
        <v>0</v>
      </c>
      <c r="P1008" s="15">
        <v>0</v>
      </c>
      <c r="Q1008" s="15">
        <v>0</v>
      </c>
      <c r="R1008" s="15">
        <v>70843.25</v>
      </c>
      <c r="S1008" s="15">
        <v>66772.490000000005</v>
      </c>
      <c r="T1008" s="15">
        <v>334.81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67107.3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8">
        <f t="shared" si="15"/>
        <v>0</v>
      </c>
      <c r="AU1008" s="15">
        <v>28885.97</v>
      </c>
      <c r="AV1008" s="15">
        <v>67107.3</v>
      </c>
      <c r="AW1008" s="16">
        <v>87</v>
      </c>
      <c r="AX1008" s="16">
        <v>300</v>
      </c>
      <c r="AY1008" s="15">
        <v>354000.87</v>
      </c>
      <c r="AZ1008" s="15">
        <v>76580.55</v>
      </c>
      <c r="BA1008" s="14">
        <v>79.550900999999996</v>
      </c>
      <c r="BB1008" s="14">
        <v>73.591066756092104</v>
      </c>
      <c r="BC1008" s="14">
        <v>9.5</v>
      </c>
      <c r="BD1008" s="14"/>
      <c r="BE1008" s="13" t="s">
        <v>3776</v>
      </c>
      <c r="BF1008" s="11"/>
      <c r="BG1008" s="13" t="s">
        <v>142</v>
      </c>
      <c r="BH1008" s="13" t="s">
        <v>23</v>
      </c>
      <c r="BI1008" s="13" t="s">
        <v>195</v>
      </c>
      <c r="BJ1008" s="13" t="s">
        <v>3777</v>
      </c>
      <c r="BK1008" s="12" t="s">
        <v>2</v>
      </c>
      <c r="BL1008" s="14">
        <v>0</v>
      </c>
      <c r="BM1008" s="12" t="s">
        <v>131</v>
      </c>
      <c r="BN1008" s="14"/>
      <c r="BO1008" s="17">
        <v>38909</v>
      </c>
      <c r="BP1008" s="17">
        <v>48040</v>
      </c>
      <c r="BQ1008" s="10" t="s">
        <v>4320</v>
      </c>
      <c r="BR1008" s="10" t="s">
        <v>4351</v>
      </c>
      <c r="BS1008" s="10">
        <v>38909</v>
      </c>
      <c r="BT1008" s="10">
        <v>48040</v>
      </c>
      <c r="BU1008" s="14">
        <v>26519.25</v>
      </c>
      <c r="BV1008" s="14">
        <v>0</v>
      </c>
      <c r="BW1008" s="14">
        <v>0</v>
      </c>
    </row>
    <row r="1009" spans="1:75" s="2" customFormat="1" ht="18.2" customHeight="1" x14ac:dyDescent="0.15">
      <c r="A1009" s="4">
        <v>1007</v>
      </c>
      <c r="B1009" s="5" t="s">
        <v>127</v>
      </c>
      <c r="C1009" s="5" t="s">
        <v>128</v>
      </c>
      <c r="D1009" s="25">
        <v>45383</v>
      </c>
      <c r="E1009" s="6" t="s">
        <v>1837</v>
      </c>
      <c r="F1009" s="21">
        <v>118</v>
      </c>
      <c r="G1009" s="21">
        <v>118</v>
      </c>
      <c r="H1009" s="8">
        <v>0</v>
      </c>
      <c r="I1009" s="8">
        <v>50634.04</v>
      </c>
      <c r="J1009" s="8">
        <v>0</v>
      </c>
      <c r="K1009" s="8">
        <v>50634.04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50634.04</v>
      </c>
      <c r="S1009" s="8">
        <v>27771.57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27771.57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f t="shared" si="15"/>
        <v>0</v>
      </c>
      <c r="AU1009" s="8">
        <v>50634.04</v>
      </c>
      <c r="AV1009" s="8">
        <v>27771.57</v>
      </c>
      <c r="AW1009" s="9">
        <v>0</v>
      </c>
      <c r="AX1009" s="9">
        <v>180</v>
      </c>
      <c r="AY1009" s="8">
        <v>332999.46999999997</v>
      </c>
      <c r="AZ1009" s="8">
        <v>63282.17</v>
      </c>
      <c r="BA1009" s="7">
        <v>69.882116999999994</v>
      </c>
      <c r="BB1009" s="7">
        <v>55.914863656898603</v>
      </c>
      <c r="BC1009" s="7">
        <v>9.6</v>
      </c>
      <c r="BD1009" s="7"/>
      <c r="BE1009" s="6" t="s">
        <v>3776</v>
      </c>
      <c r="BF1009" s="4"/>
      <c r="BG1009" s="6" t="s">
        <v>134</v>
      </c>
      <c r="BH1009" s="6" t="s">
        <v>17</v>
      </c>
      <c r="BI1009" s="6" t="s">
        <v>170</v>
      </c>
      <c r="BJ1009" s="6" t="s">
        <v>3777</v>
      </c>
      <c r="BK1009" s="5" t="s">
        <v>2</v>
      </c>
      <c r="BL1009" s="7">
        <v>411048.55447312002</v>
      </c>
      <c r="BM1009" s="5" t="s">
        <v>131</v>
      </c>
      <c r="BN1009" s="7"/>
      <c r="BO1009" s="10">
        <v>38910</v>
      </c>
      <c r="BP1009" s="10">
        <v>44389</v>
      </c>
      <c r="BQ1009" s="10" t="s">
        <v>772</v>
      </c>
      <c r="BR1009" s="10" t="s">
        <v>4329</v>
      </c>
      <c r="BS1009" s="10">
        <v>38910</v>
      </c>
      <c r="BT1009" s="10">
        <v>44389</v>
      </c>
      <c r="BU1009" s="7">
        <v>18408.900000000001</v>
      </c>
      <c r="BV1009" s="7">
        <v>0</v>
      </c>
      <c r="BW1009" s="7">
        <v>0</v>
      </c>
    </row>
    <row r="1010" spans="1:75" s="2" customFormat="1" ht="18.2" customHeight="1" x14ac:dyDescent="0.15">
      <c r="A1010" s="11">
        <v>1008</v>
      </c>
      <c r="B1010" s="12" t="s">
        <v>127</v>
      </c>
      <c r="C1010" s="12" t="s">
        <v>128</v>
      </c>
      <c r="D1010" s="26">
        <v>45383</v>
      </c>
      <c r="E1010" s="13" t="s">
        <v>1838</v>
      </c>
      <c r="F1010" s="22">
        <v>161</v>
      </c>
      <c r="G1010" s="22">
        <v>160</v>
      </c>
      <c r="H1010" s="15">
        <v>11935.2</v>
      </c>
      <c r="I1010" s="15">
        <v>34402.17</v>
      </c>
      <c r="J1010" s="15">
        <v>0</v>
      </c>
      <c r="K1010" s="15">
        <v>46337.37</v>
      </c>
      <c r="L1010" s="15">
        <v>381.96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46337.37</v>
      </c>
      <c r="S1010" s="15">
        <v>41667.99</v>
      </c>
      <c r="T1010" s="15">
        <v>95.48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41763.47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8">
        <f t="shared" si="15"/>
        <v>0</v>
      </c>
      <c r="AU1010" s="15">
        <v>34784.129999999997</v>
      </c>
      <c r="AV1010" s="15">
        <v>41763.47</v>
      </c>
      <c r="AW1010" s="16">
        <v>27</v>
      </c>
      <c r="AX1010" s="16">
        <v>240</v>
      </c>
      <c r="AY1010" s="15">
        <v>322899.78999999998</v>
      </c>
      <c r="AZ1010" s="15">
        <v>50863.57</v>
      </c>
      <c r="BA1010" s="14">
        <v>57.925168999999997</v>
      </c>
      <c r="BB1010" s="14">
        <v>52.770578004366001</v>
      </c>
      <c r="BC1010" s="14">
        <v>9.6</v>
      </c>
      <c r="BD1010" s="14"/>
      <c r="BE1010" s="13" t="s">
        <v>3776</v>
      </c>
      <c r="BF1010" s="11"/>
      <c r="BG1010" s="13" t="s">
        <v>134</v>
      </c>
      <c r="BH1010" s="13" t="s">
        <v>14</v>
      </c>
      <c r="BI1010" s="13" t="s">
        <v>135</v>
      </c>
      <c r="BJ1010" s="13" t="s">
        <v>3777</v>
      </c>
      <c r="BK1010" s="12" t="s">
        <v>2</v>
      </c>
      <c r="BL1010" s="14">
        <v>376168.06710635999</v>
      </c>
      <c r="BM1010" s="12" t="s">
        <v>131</v>
      </c>
      <c r="BN1010" s="14"/>
      <c r="BO1010" s="17">
        <v>38910</v>
      </c>
      <c r="BP1010" s="17">
        <v>46215</v>
      </c>
      <c r="BQ1010" s="10" t="s">
        <v>747</v>
      </c>
      <c r="BR1010" s="10" t="s">
        <v>4327</v>
      </c>
      <c r="BS1010" s="10">
        <v>38910</v>
      </c>
      <c r="BT1010" s="10">
        <v>46215</v>
      </c>
      <c r="BU1010" s="14">
        <v>21457.16</v>
      </c>
      <c r="BV1010" s="14">
        <v>44.02</v>
      </c>
      <c r="BW1010" s="14">
        <v>0</v>
      </c>
    </row>
    <row r="1011" spans="1:75" s="2" customFormat="1" ht="18.2" customHeight="1" x14ac:dyDescent="0.15">
      <c r="A1011" s="4">
        <v>1009</v>
      </c>
      <c r="B1011" s="5" t="s">
        <v>127</v>
      </c>
      <c r="C1011" s="5" t="s">
        <v>128</v>
      </c>
      <c r="D1011" s="25">
        <v>45383</v>
      </c>
      <c r="E1011" s="6" t="s">
        <v>1839</v>
      </c>
      <c r="F1011" s="21">
        <v>155</v>
      </c>
      <c r="G1011" s="21">
        <v>154</v>
      </c>
      <c r="H1011" s="8">
        <v>31834.27</v>
      </c>
      <c r="I1011" s="8">
        <v>22146.37</v>
      </c>
      <c r="J1011" s="8">
        <v>0</v>
      </c>
      <c r="K1011" s="8">
        <v>53980.639999999999</v>
      </c>
      <c r="L1011" s="8">
        <v>250.65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53980.639999999999</v>
      </c>
      <c r="S1011" s="8">
        <v>55635.8</v>
      </c>
      <c r="T1011" s="8">
        <v>254.67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8">
        <v>55890.47</v>
      </c>
      <c r="AA1011" s="8">
        <v>0</v>
      </c>
      <c r="AB1011" s="8">
        <v>0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</v>
      </c>
      <c r="AQ1011" s="8">
        <v>0</v>
      </c>
      <c r="AR1011" s="8">
        <v>0</v>
      </c>
      <c r="AS1011" s="8">
        <v>0</v>
      </c>
      <c r="AT1011" s="8">
        <f t="shared" si="15"/>
        <v>0</v>
      </c>
      <c r="AU1011" s="8">
        <v>22397.02</v>
      </c>
      <c r="AV1011" s="8">
        <v>55890.47</v>
      </c>
      <c r="AW1011" s="9">
        <v>87</v>
      </c>
      <c r="AX1011" s="9">
        <v>300</v>
      </c>
      <c r="AY1011" s="8">
        <v>391002.65</v>
      </c>
      <c r="AZ1011" s="8">
        <v>57379.519999999997</v>
      </c>
      <c r="BA1011" s="7">
        <v>53.963825999999997</v>
      </c>
      <c r="BB1011" s="7">
        <v>50.767274880107799</v>
      </c>
      <c r="BC1011" s="7">
        <v>9.6</v>
      </c>
      <c r="BD1011" s="7"/>
      <c r="BE1011" s="6" t="s">
        <v>3776</v>
      </c>
      <c r="BF1011" s="4"/>
      <c r="BG1011" s="6" t="s">
        <v>137</v>
      </c>
      <c r="BH1011" s="6" t="s">
        <v>5</v>
      </c>
      <c r="BI1011" s="6" t="s">
        <v>229</v>
      </c>
      <c r="BJ1011" s="6" t="s">
        <v>3777</v>
      </c>
      <c r="BK1011" s="5" t="s">
        <v>2</v>
      </c>
      <c r="BL1011" s="7">
        <v>438216.34697791998</v>
      </c>
      <c r="BM1011" s="5" t="s">
        <v>131</v>
      </c>
      <c r="BN1011" s="7"/>
      <c r="BO1011" s="10">
        <v>38911</v>
      </c>
      <c r="BP1011" s="10">
        <v>48042</v>
      </c>
      <c r="BQ1011" s="10" t="s">
        <v>746</v>
      </c>
      <c r="BR1011" s="10" t="s">
        <v>4331</v>
      </c>
      <c r="BS1011" s="10">
        <v>38911</v>
      </c>
      <c r="BT1011" s="10">
        <v>48042</v>
      </c>
      <c r="BU1011" s="7">
        <v>24180.6</v>
      </c>
      <c r="BV1011" s="7">
        <v>52.02</v>
      </c>
      <c r="BW1011" s="7">
        <v>0</v>
      </c>
    </row>
    <row r="1012" spans="1:75" s="2" customFormat="1" ht="18.2" customHeight="1" x14ac:dyDescent="0.15">
      <c r="A1012" s="11">
        <v>1010</v>
      </c>
      <c r="B1012" s="12" t="s">
        <v>127</v>
      </c>
      <c r="C1012" s="12" t="s">
        <v>128</v>
      </c>
      <c r="D1012" s="26">
        <v>45383</v>
      </c>
      <c r="E1012" s="13" t="s">
        <v>1840</v>
      </c>
      <c r="F1012" s="22">
        <v>0</v>
      </c>
      <c r="G1012" s="22">
        <v>0</v>
      </c>
      <c r="H1012" s="15">
        <v>33777.300000000003</v>
      </c>
      <c r="I1012" s="15">
        <v>0</v>
      </c>
      <c r="J1012" s="15">
        <v>0</v>
      </c>
      <c r="K1012" s="15">
        <v>33777.300000000003</v>
      </c>
      <c r="L1012" s="15">
        <v>265.92</v>
      </c>
      <c r="M1012" s="15">
        <v>0</v>
      </c>
      <c r="N1012" s="15">
        <v>0</v>
      </c>
      <c r="O1012" s="15">
        <v>265.92</v>
      </c>
      <c r="P1012" s="15">
        <v>0</v>
      </c>
      <c r="Q1012" s="15">
        <v>0</v>
      </c>
      <c r="R1012" s="15">
        <v>33511.379999999997</v>
      </c>
      <c r="S1012" s="15">
        <v>0</v>
      </c>
      <c r="T1012" s="15">
        <v>270.22000000000003</v>
      </c>
      <c r="U1012" s="15">
        <v>0</v>
      </c>
      <c r="V1012" s="15">
        <v>0</v>
      </c>
      <c r="W1012" s="15">
        <v>270.22000000000003</v>
      </c>
      <c r="X1012" s="15">
        <v>0</v>
      </c>
      <c r="Y1012" s="15">
        <v>0</v>
      </c>
      <c r="Z1012" s="15">
        <v>0</v>
      </c>
      <c r="AA1012" s="15">
        <v>55.19</v>
      </c>
      <c r="AB1012" s="15">
        <v>0</v>
      </c>
      <c r="AC1012" s="15">
        <v>0</v>
      </c>
      <c r="AD1012" s="15">
        <v>0</v>
      </c>
      <c r="AE1012" s="15">
        <v>0</v>
      </c>
      <c r="AF1012" s="15">
        <v>-27.15</v>
      </c>
      <c r="AG1012" s="15">
        <v>29.57</v>
      </c>
      <c r="AH1012" s="15">
        <v>80.86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301.06</v>
      </c>
      <c r="AQ1012" s="15">
        <v>0</v>
      </c>
      <c r="AR1012" s="15">
        <v>298.17</v>
      </c>
      <c r="AS1012" s="15">
        <v>0</v>
      </c>
      <c r="AT1012" s="8">
        <f t="shared" si="15"/>
        <v>677.5</v>
      </c>
      <c r="AU1012" s="15">
        <v>0</v>
      </c>
      <c r="AV1012" s="15">
        <v>0</v>
      </c>
      <c r="AW1012" s="16">
        <v>87</v>
      </c>
      <c r="AX1012" s="16">
        <v>300</v>
      </c>
      <c r="AY1012" s="15">
        <v>391002.65</v>
      </c>
      <c r="AZ1012" s="15">
        <v>60879.4</v>
      </c>
      <c r="BA1012" s="14">
        <v>57.255364</v>
      </c>
      <c r="BB1012" s="14">
        <v>31.5165106758989</v>
      </c>
      <c r="BC1012" s="14">
        <v>9.6</v>
      </c>
      <c r="BD1012" s="14"/>
      <c r="BE1012" s="13" t="s">
        <v>3776</v>
      </c>
      <c r="BF1012" s="11"/>
      <c r="BG1012" s="13" t="s">
        <v>137</v>
      </c>
      <c r="BH1012" s="13" t="s">
        <v>5</v>
      </c>
      <c r="BI1012" s="13" t="s">
        <v>229</v>
      </c>
      <c r="BJ1012" s="13" t="s">
        <v>1</v>
      </c>
      <c r="BK1012" s="12" t="s">
        <v>2</v>
      </c>
      <c r="BL1012" s="14">
        <v>272046.32115864003</v>
      </c>
      <c r="BM1012" s="12" t="s">
        <v>131</v>
      </c>
      <c r="BN1012" s="14"/>
      <c r="BO1012" s="17">
        <v>38911</v>
      </c>
      <c r="BP1012" s="17">
        <v>48042</v>
      </c>
      <c r="BQ1012" s="10" t="s">
        <v>4319</v>
      </c>
      <c r="BR1012" s="10" t="s">
        <v>4326</v>
      </c>
      <c r="BS1012" s="10">
        <v>38911</v>
      </c>
      <c r="BT1012" s="10">
        <v>48042</v>
      </c>
      <c r="BU1012" s="14">
        <v>0</v>
      </c>
      <c r="BV1012" s="14">
        <v>55.19</v>
      </c>
      <c r="BW1012" s="14">
        <v>0</v>
      </c>
    </row>
    <row r="1013" spans="1:75" s="2" customFormat="1" ht="18.2" customHeight="1" x14ac:dyDescent="0.15">
      <c r="A1013" s="4">
        <v>1011</v>
      </c>
      <c r="B1013" s="5" t="s">
        <v>127</v>
      </c>
      <c r="C1013" s="5" t="s">
        <v>128</v>
      </c>
      <c r="D1013" s="25">
        <v>45383</v>
      </c>
      <c r="E1013" s="6" t="s">
        <v>1841</v>
      </c>
      <c r="F1013" s="21">
        <v>110</v>
      </c>
      <c r="G1013" s="21">
        <v>109</v>
      </c>
      <c r="H1013" s="8">
        <v>22513.59</v>
      </c>
      <c r="I1013" s="8">
        <v>12508.67</v>
      </c>
      <c r="J1013" s="8">
        <v>0</v>
      </c>
      <c r="K1013" s="8">
        <v>35022.26</v>
      </c>
      <c r="L1013" s="8">
        <v>175.07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35022.26</v>
      </c>
      <c r="S1013" s="8">
        <v>26484.23</v>
      </c>
      <c r="T1013" s="8">
        <v>185.74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26669.97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f t="shared" si="15"/>
        <v>0</v>
      </c>
      <c r="AU1013" s="8">
        <v>12683.74</v>
      </c>
      <c r="AV1013" s="8">
        <v>26669.97</v>
      </c>
      <c r="AW1013" s="9">
        <v>87</v>
      </c>
      <c r="AX1013" s="9">
        <v>300</v>
      </c>
      <c r="AY1013" s="8">
        <v>335914.2</v>
      </c>
      <c r="AZ1013" s="8">
        <v>40016.639999999999</v>
      </c>
      <c r="BA1013" s="7">
        <v>43.806421</v>
      </c>
      <c r="BB1013" s="7">
        <v>38.339047604483</v>
      </c>
      <c r="BC1013" s="7">
        <v>9.9</v>
      </c>
      <c r="BD1013" s="7"/>
      <c r="BE1013" s="6" t="s">
        <v>3776</v>
      </c>
      <c r="BF1013" s="4"/>
      <c r="BG1013" s="6" t="s">
        <v>142</v>
      </c>
      <c r="BH1013" s="6" t="s">
        <v>7</v>
      </c>
      <c r="BI1013" s="6" t="s">
        <v>194</v>
      </c>
      <c r="BJ1013" s="6" t="s">
        <v>3777</v>
      </c>
      <c r="BK1013" s="5" t="s">
        <v>2</v>
      </c>
      <c r="BL1013" s="7">
        <v>284311.68730327999</v>
      </c>
      <c r="BM1013" s="5" t="s">
        <v>131</v>
      </c>
      <c r="BN1013" s="7"/>
      <c r="BO1013" s="10">
        <v>38911</v>
      </c>
      <c r="BP1013" s="10">
        <v>48042</v>
      </c>
      <c r="BQ1013" s="10" t="s">
        <v>746</v>
      </c>
      <c r="BR1013" s="10" t="s">
        <v>4331</v>
      </c>
      <c r="BS1013" s="10">
        <v>38911</v>
      </c>
      <c r="BT1013" s="10">
        <v>48042</v>
      </c>
      <c r="BU1013" s="7">
        <v>15653.49</v>
      </c>
      <c r="BV1013" s="7">
        <v>65.95</v>
      </c>
      <c r="BW1013" s="7">
        <v>0</v>
      </c>
    </row>
    <row r="1014" spans="1:75" s="2" customFormat="1" ht="18.2" customHeight="1" x14ac:dyDescent="0.15">
      <c r="A1014" s="11">
        <v>1012</v>
      </c>
      <c r="B1014" s="12" t="s">
        <v>127</v>
      </c>
      <c r="C1014" s="12" t="s">
        <v>128</v>
      </c>
      <c r="D1014" s="26">
        <v>45383</v>
      </c>
      <c r="E1014" s="13" t="s">
        <v>1842</v>
      </c>
      <c r="F1014" s="22">
        <v>161</v>
      </c>
      <c r="G1014" s="22">
        <v>160</v>
      </c>
      <c r="H1014" s="15">
        <v>7573.62</v>
      </c>
      <c r="I1014" s="15">
        <v>21415.59</v>
      </c>
      <c r="J1014" s="15">
        <v>0</v>
      </c>
      <c r="K1014" s="15">
        <v>28989.21</v>
      </c>
      <c r="L1014" s="15">
        <v>241.56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28989.21</v>
      </c>
      <c r="S1014" s="15">
        <v>27178.77</v>
      </c>
      <c r="T1014" s="15">
        <v>62.48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27241.25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8">
        <f t="shared" si="15"/>
        <v>0</v>
      </c>
      <c r="AU1014" s="15">
        <v>21657.15</v>
      </c>
      <c r="AV1014" s="15">
        <v>27241.25</v>
      </c>
      <c r="AW1014" s="16">
        <v>27</v>
      </c>
      <c r="AX1014" s="16">
        <v>240</v>
      </c>
      <c r="AY1014" s="15">
        <v>268999.65999999997</v>
      </c>
      <c r="AZ1014" s="15">
        <v>31723.53</v>
      </c>
      <c r="BA1014" s="14">
        <v>43.366593000000002</v>
      </c>
      <c r="BB1014" s="14">
        <v>39.628732094490402</v>
      </c>
      <c r="BC1014" s="14">
        <v>9.9</v>
      </c>
      <c r="BD1014" s="14"/>
      <c r="BE1014" s="13" t="s">
        <v>3776</v>
      </c>
      <c r="BF1014" s="11"/>
      <c r="BG1014" s="13" t="s">
        <v>142</v>
      </c>
      <c r="BH1014" s="13" t="s">
        <v>7</v>
      </c>
      <c r="BI1014" s="13" t="s">
        <v>190</v>
      </c>
      <c r="BJ1014" s="13" t="s">
        <v>3777</v>
      </c>
      <c r="BK1014" s="12" t="s">
        <v>2</v>
      </c>
      <c r="BL1014" s="14">
        <v>235335.21847788</v>
      </c>
      <c r="BM1014" s="12" t="s">
        <v>131</v>
      </c>
      <c r="BN1014" s="14"/>
      <c r="BO1014" s="17">
        <v>38911</v>
      </c>
      <c r="BP1014" s="17">
        <v>46216</v>
      </c>
      <c r="BQ1014" s="10" t="s">
        <v>772</v>
      </c>
      <c r="BR1014" s="10" t="s">
        <v>4329</v>
      </c>
      <c r="BS1014" s="10">
        <v>38911</v>
      </c>
      <c r="BT1014" s="10">
        <v>46216</v>
      </c>
      <c r="BU1014" s="14">
        <v>17610.98</v>
      </c>
      <c r="BV1014" s="14">
        <v>49.92</v>
      </c>
      <c r="BW1014" s="14">
        <v>0</v>
      </c>
    </row>
    <row r="1015" spans="1:75" s="2" customFormat="1" ht="18.2" customHeight="1" x14ac:dyDescent="0.15">
      <c r="A1015" s="4">
        <v>1013</v>
      </c>
      <c r="B1015" s="5" t="s">
        <v>127</v>
      </c>
      <c r="C1015" s="5" t="s">
        <v>128</v>
      </c>
      <c r="D1015" s="25">
        <v>45383</v>
      </c>
      <c r="E1015" s="6" t="s">
        <v>1843</v>
      </c>
      <c r="F1015" s="21">
        <v>117</v>
      </c>
      <c r="G1015" s="21">
        <v>116</v>
      </c>
      <c r="H1015" s="8">
        <v>16905.23</v>
      </c>
      <c r="I1015" s="8">
        <v>9789.58</v>
      </c>
      <c r="J1015" s="8">
        <v>0</v>
      </c>
      <c r="K1015" s="8">
        <v>26694.81</v>
      </c>
      <c r="L1015" s="8">
        <v>131.44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26694.81</v>
      </c>
      <c r="S1015" s="8">
        <v>21635.98</v>
      </c>
      <c r="T1015" s="8">
        <v>139.47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21775.45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f t="shared" si="15"/>
        <v>0</v>
      </c>
      <c r="AU1015" s="8">
        <v>9921.02</v>
      </c>
      <c r="AV1015" s="8">
        <v>21775.45</v>
      </c>
      <c r="AW1015" s="9">
        <v>87</v>
      </c>
      <c r="AX1015" s="9">
        <v>300</v>
      </c>
      <c r="AY1015" s="8">
        <v>335914.2</v>
      </c>
      <c r="AZ1015" s="8">
        <v>30046.2</v>
      </c>
      <c r="BA1015" s="7">
        <v>32.891728999999998</v>
      </c>
      <c r="BB1015" s="7">
        <v>29.2229452052669</v>
      </c>
      <c r="BC1015" s="7">
        <v>9.9</v>
      </c>
      <c r="BD1015" s="7"/>
      <c r="BE1015" s="6" t="s">
        <v>3776</v>
      </c>
      <c r="BF1015" s="4"/>
      <c r="BG1015" s="6" t="s">
        <v>142</v>
      </c>
      <c r="BH1015" s="6" t="s">
        <v>7</v>
      </c>
      <c r="BI1015" s="6" t="s">
        <v>194</v>
      </c>
      <c r="BJ1015" s="6" t="s">
        <v>3777</v>
      </c>
      <c r="BK1015" s="5" t="s">
        <v>2</v>
      </c>
      <c r="BL1015" s="7">
        <v>216709.21503468</v>
      </c>
      <c r="BM1015" s="5" t="s">
        <v>131</v>
      </c>
      <c r="BN1015" s="7"/>
      <c r="BO1015" s="10">
        <v>38911</v>
      </c>
      <c r="BP1015" s="10">
        <v>48042</v>
      </c>
      <c r="BQ1015" s="10" t="s">
        <v>3698</v>
      </c>
      <c r="BR1015" s="10" t="s">
        <v>4322</v>
      </c>
      <c r="BS1015" s="10" t="s">
        <v>4308</v>
      </c>
      <c r="BT1015" s="10" t="s">
        <v>4308</v>
      </c>
      <c r="BU1015" s="7">
        <v>13010.4</v>
      </c>
      <c r="BV1015" s="7">
        <v>49.52</v>
      </c>
      <c r="BW1015" s="7">
        <v>0</v>
      </c>
    </row>
    <row r="1016" spans="1:75" s="2" customFormat="1" ht="18.2" customHeight="1" x14ac:dyDescent="0.15">
      <c r="A1016" s="11">
        <v>1014</v>
      </c>
      <c r="B1016" s="12" t="s">
        <v>127</v>
      </c>
      <c r="C1016" s="12" t="s">
        <v>128</v>
      </c>
      <c r="D1016" s="26">
        <v>45383</v>
      </c>
      <c r="E1016" s="13" t="s">
        <v>1844</v>
      </c>
      <c r="F1016" s="22">
        <v>0</v>
      </c>
      <c r="G1016" s="22">
        <v>0</v>
      </c>
      <c r="H1016" s="15">
        <v>6233.01</v>
      </c>
      <c r="I1016" s="15">
        <v>0</v>
      </c>
      <c r="J1016" s="15">
        <v>0</v>
      </c>
      <c r="K1016" s="15">
        <v>6233.01</v>
      </c>
      <c r="L1016" s="15">
        <v>198.77</v>
      </c>
      <c r="M1016" s="15">
        <v>0</v>
      </c>
      <c r="N1016" s="15">
        <v>0</v>
      </c>
      <c r="O1016" s="15">
        <v>198.77</v>
      </c>
      <c r="P1016" s="15">
        <v>0</v>
      </c>
      <c r="Q1016" s="15">
        <v>0</v>
      </c>
      <c r="R1016" s="15">
        <v>6034.24</v>
      </c>
      <c r="S1016" s="15">
        <v>0</v>
      </c>
      <c r="T1016" s="15">
        <v>51.42</v>
      </c>
      <c r="U1016" s="15">
        <v>0</v>
      </c>
      <c r="V1016" s="15">
        <v>0</v>
      </c>
      <c r="W1016" s="15">
        <v>51.42</v>
      </c>
      <c r="X1016" s="15">
        <v>0</v>
      </c>
      <c r="Y1016" s="15">
        <v>0</v>
      </c>
      <c r="Z1016" s="15">
        <v>0</v>
      </c>
      <c r="AA1016" s="15">
        <v>41.08</v>
      </c>
      <c r="AB1016" s="15">
        <v>0</v>
      </c>
      <c r="AC1016" s="15">
        <v>0</v>
      </c>
      <c r="AD1016" s="15">
        <v>0</v>
      </c>
      <c r="AE1016" s="15">
        <v>0</v>
      </c>
      <c r="AF1016" s="15">
        <v>-12.96</v>
      </c>
      <c r="AG1016" s="15">
        <v>12.67</v>
      </c>
      <c r="AH1016" s="15">
        <v>38.74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0.33</v>
      </c>
      <c r="AQ1016" s="15">
        <v>0</v>
      </c>
      <c r="AR1016" s="15">
        <v>3</v>
      </c>
      <c r="AS1016" s="15">
        <v>0</v>
      </c>
      <c r="AT1016" s="8">
        <f t="shared" si="15"/>
        <v>327.05</v>
      </c>
      <c r="AU1016" s="15">
        <v>0</v>
      </c>
      <c r="AV1016" s="15">
        <v>0</v>
      </c>
      <c r="AW1016" s="16">
        <v>27</v>
      </c>
      <c r="AX1016" s="16">
        <v>240</v>
      </c>
      <c r="AY1016" s="15">
        <v>268999.65999999997</v>
      </c>
      <c r="AZ1016" s="15">
        <v>26104.959999999999</v>
      </c>
      <c r="BA1016" s="14">
        <v>35.685913999999997</v>
      </c>
      <c r="BB1016" s="14">
        <v>8.2489063264360496</v>
      </c>
      <c r="BC1016" s="14">
        <v>9.9</v>
      </c>
      <c r="BD1016" s="14"/>
      <c r="BE1016" s="13" t="s">
        <v>3776</v>
      </c>
      <c r="BF1016" s="11"/>
      <c r="BG1016" s="13" t="s">
        <v>142</v>
      </c>
      <c r="BH1016" s="13" t="s">
        <v>7</v>
      </c>
      <c r="BI1016" s="13" t="s">
        <v>190</v>
      </c>
      <c r="BJ1016" s="13" t="s">
        <v>1</v>
      </c>
      <c r="BK1016" s="12" t="s">
        <v>2</v>
      </c>
      <c r="BL1016" s="14">
        <v>48986.12927872</v>
      </c>
      <c r="BM1016" s="12" t="s">
        <v>131</v>
      </c>
      <c r="BN1016" s="14"/>
      <c r="BO1016" s="17">
        <v>38911</v>
      </c>
      <c r="BP1016" s="17">
        <v>46216</v>
      </c>
      <c r="BQ1016" s="10" t="s">
        <v>4319</v>
      </c>
      <c r="BR1016" s="10" t="s">
        <v>4326</v>
      </c>
      <c r="BS1016" s="10">
        <v>38911</v>
      </c>
      <c r="BT1016" s="10">
        <v>46216</v>
      </c>
      <c r="BU1016" s="14">
        <v>0</v>
      </c>
      <c r="BV1016" s="14">
        <v>41.08</v>
      </c>
      <c r="BW1016" s="14">
        <v>0</v>
      </c>
    </row>
    <row r="1017" spans="1:75" s="2" customFormat="1" ht="18.2" customHeight="1" x14ac:dyDescent="0.15">
      <c r="A1017" s="4">
        <v>1015</v>
      </c>
      <c r="B1017" s="5" t="s">
        <v>127</v>
      </c>
      <c r="C1017" s="5" t="s">
        <v>128</v>
      </c>
      <c r="D1017" s="25">
        <v>45383</v>
      </c>
      <c r="E1017" s="6" t="s">
        <v>1845</v>
      </c>
      <c r="F1017" s="21">
        <v>0</v>
      </c>
      <c r="G1017" s="21">
        <v>1</v>
      </c>
      <c r="H1017" s="8">
        <v>12255.97</v>
      </c>
      <c r="I1017" s="8">
        <v>94.51</v>
      </c>
      <c r="J1017" s="8">
        <v>0</v>
      </c>
      <c r="K1017" s="8">
        <v>12350.48</v>
      </c>
      <c r="L1017" s="8">
        <v>95.29</v>
      </c>
      <c r="M1017" s="8">
        <v>0</v>
      </c>
      <c r="N1017" s="8">
        <v>94.51</v>
      </c>
      <c r="O1017" s="8">
        <v>95.29</v>
      </c>
      <c r="P1017" s="8">
        <v>0</v>
      </c>
      <c r="Q1017" s="8">
        <v>0</v>
      </c>
      <c r="R1017" s="8">
        <v>12160.68</v>
      </c>
      <c r="S1017" s="8">
        <v>101.89</v>
      </c>
      <c r="T1017" s="8">
        <v>101.11</v>
      </c>
      <c r="U1017" s="8">
        <v>0</v>
      </c>
      <c r="V1017" s="8">
        <v>101.89</v>
      </c>
      <c r="W1017" s="8">
        <v>101.11</v>
      </c>
      <c r="X1017" s="8">
        <v>0</v>
      </c>
      <c r="Y1017" s="8">
        <v>0</v>
      </c>
      <c r="Z1017" s="8">
        <v>0</v>
      </c>
      <c r="AA1017" s="8">
        <v>35.9</v>
      </c>
      <c r="AB1017" s="8">
        <v>0</v>
      </c>
      <c r="AC1017" s="8">
        <v>0</v>
      </c>
      <c r="AD1017" s="8">
        <v>0</v>
      </c>
      <c r="AE1017" s="8">
        <v>0</v>
      </c>
      <c r="AF1017" s="8">
        <v>-3.76</v>
      </c>
      <c r="AG1017" s="8">
        <v>11.62</v>
      </c>
      <c r="AH1017" s="8">
        <v>34.130000000000003</v>
      </c>
      <c r="AI1017" s="8">
        <v>33.840000000000003</v>
      </c>
      <c r="AJ1017" s="8">
        <v>0</v>
      </c>
      <c r="AK1017" s="8">
        <v>0</v>
      </c>
      <c r="AL1017" s="8">
        <v>41.9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10.588778</v>
      </c>
      <c r="AT1017" s="8">
        <f t="shared" si="15"/>
        <v>535.84122200000002</v>
      </c>
      <c r="AU1017" s="8">
        <v>0</v>
      </c>
      <c r="AV1017" s="8">
        <v>0</v>
      </c>
      <c r="AW1017" s="9">
        <v>87</v>
      </c>
      <c r="AX1017" s="9">
        <v>300</v>
      </c>
      <c r="AY1017" s="8">
        <v>268999.65999999997</v>
      </c>
      <c r="AZ1017" s="8">
        <v>21782.46</v>
      </c>
      <c r="BA1017" s="7">
        <v>29.776985</v>
      </c>
      <c r="BB1017" s="7">
        <v>16.6238517573222</v>
      </c>
      <c r="BC1017" s="7">
        <v>9.9</v>
      </c>
      <c r="BD1017" s="7"/>
      <c r="BE1017" s="6" t="s">
        <v>3776</v>
      </c>
      <c r="BF1017" s="4"/>
      <c r="BG1017" s="6" t="s">
        <v>142</v>
      </c>
      <c r="BH1017" s="6" t="s">
        <v>7</v>
      </c>
      <c r="BI1017" s="6" t="s">
        <v>190</v>
      </c>
      <c r="BJ1017" s="6" t="s">
        <v>1</v>
      </c>
      <c r="BK1017" s="5" t="s">
        <v>2</v>
      </c>
      <c r="BL1017" s="7">
        <v>98720.740739040004</v>
      </c>
      <c r="BM1017" s="5" t="s">
        <v>131</v>
      </c>
      <c r="BN1017" s="7"/>
      <c r="BO1017" s="10">
        <v>38911</v>
      </c>
      <c r="BP1017" s="10">
        <v>48042</v>
      </c>
      <c r="BQ1017" s="10" t="s">
        <v>811</v>
      </c>
      <c r="BR1017" s="10" t="s">
        <v>4323</v>
      </c>
      <c r="BS1017" s="10">
        <v>38911</v>
      </c>
      <c r="BT1017" s="10">
        <v>48042</v>
      </c>
      <c r="BU1017" s="7">
        <v>0</v>
      </c>
      <c r="BV1017" s="7">
        <v>35.9</v>
      </c>
      <c r="BW1017" s="7">
        <v>0</v>
      </c>
    </row>
    <row r="1018" spans="1:75" s="2" customFormat="1" ht="18.2" customHeight="1" x14ac:dyDescent="0.15">
      <c r="A1018" s="11">
        <v>1016</v>
      </c>
      <c r="B1018" s="12" t="s">
        <v>127</v>
      </c>
      <c r="C1018" s="12" t="s">
        <v>128</v>
      </c>
      <c r="D1018" s="26">
        <v>45383</v>
      </c>
      <c r="E1018" s="13" t="s">
        <v>807</v>
      </c>
      <c r="F1018" s="22">
        <v>176</v>
      </c>
      <c r="G1018" s="22">
        <v>175</v>
      </c>
      <c r="H1018" s="15">
        <v>9566.2900000000009</v>
      </c>
      <c r="I1018" s="15">
        <v>28209.78</v>
      </c>
      <c r="J1018" s="15">
        <v>0</v>
      </c>
      <c r="K1018" s="15">
        <v>37776.07</v>
      </c>
      <c r="L1018" s="15">
        <v>305.2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37776.07</v>
      </c>
      <c r="S1018" s="15">
        <v>38882.959999999999</v>
      </c>
      <c r="T1018" s="15">
        <v>78.92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38961.879999999997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8">
        <f t="shared" si="15"/>
        <v>0</v>
      </c>
      <c r="AU1018" s="15">
        <v>28514.98</v>
      </c>
      <c r="AV1018" s="15">
        <v>38961.879999999997</v>
      </c>
      <c r="AW1018" s="16">
        <v>27</v>
      </c>
      <c r="AX1018" s="16">
        <v>240</v>
      </c>
      <c r="AY1018" s="15">
        <v>313999.51</v>
      </c>
      <c r="AZ1018" s="15">
        <v>40078.65</v>
      </c>
      <c r="BA1018" s="14">
        <v>46.936383999999997</v>
      </c>
      <c r="BB1018" s="14">
        <v>44.239816648786302</v>
      </c>
      <c r="BC1018" s="14">
        <v>9.9</v>
      </c>
      <c r="BD1018" s="14"/>
      <c r="BE1018" s="13" t="s">
        <v>3776</v>
      </c>
      <c r="BF1018" s="11"/>
      <c r="BG1018" s="13" t="s">
        <v>142</v>
      </c>
      <c r="BH1018" s="13" t="s">
        <v>7</v>
      </c>
      <c r="BI1018" s="13" t="s">
        <v>190</v>
      </c>
      <c r="BJ1018" s="13" t="s">
        <v>3777</v>
      </c>
      <c r="BK1018" s="12" t="s">
        <v>2</v>
      </c>
      <c r="BL1018" s="14">
        <v>306667.19398996001</v>
      </c>
      <c r="BM1018" s="12" t="s">
        <v>131</v>
      </c>
      <c r="BN1018" s="14"/>
      <c r="BO1018" s="17">
        <v>38911</v>
      </c>
      <c r="BP1018" s="17">
        <v>46216</v>
      </c>
      <c r="BQ1018" s="10" t="s">
        <v>3698</v>
      </c>
      <c r="BR1018" s="10" t="s">
        <v>4322</v>
      </c>
      <c r="BS1018" s="10" t="s">
        <v>4308</v>
      </c>
      <c r="BT1018" s="10" t="s">
        <v>4308</v>
      </c>
      <c r="BU1018" s="14">
        <v>24145.21</v>
      </c>
      <c r="BV1018" s="14">
        <v>63.07</v>
      </c>
      <c r="BW1018" s="14">
        <v>0</v>
      </c>
    </row>
    <row r="1019" spans="1:75" s="2" customFormat="1" ht="18.2" customHeight="1" x14ac:dyDescent="0.15">
      <c r="A1019" s="4">
        <v>1017</v>
      </c>
      <c r="B1019" s="5" t="s">
        <v>127</v>
      </c>
      <c r="C1019" s="5" t="s">
        <v>128</v>
      </c>
      <c r="D1019" s="25">
        <v>45383</v>
      </c>
      <c r="E1019" s="6" t="s">
        <v>1846</v>
      </c>
      <c r="F1019" s="21">
        <v>0</v>
      </c>
      <c r="G1019" s="21">
        <v>0</v>
      </c>
      <c r="H1019" s="8">
        <v>29876.34</v>
      </c>
      <c r="I1019" s="8">
        <v>0</v>
      </c>
      <c r="J1019" s="8">
        <v>0</v>
      </c>
      <c r="K1019" s="8">
        <v>29876.34</v>
      </c>
      <c r="L1019" s="8">
        <v>235.17</v>
      </c>
      <c r="M1019" s="8">
        <v>0</v>
      </c>
      <c r="N1019" s="8">
        <v>0</v>
      </c>
      <c r="O1019" s="8">
        <v>235.17</v>
      </c>
      <c r="P1019" s="8">
        <v>0</v>
      </c>
      <c r="Q1019" s="8">
        <v>0</v>
      </c>
      <c r="R1019" s="8">
        <v>29641.17</v>
      </c>
      <c r="S1019" s="8">
        <v>0</v>
      </c>
      <c r="T1019" s="8">
        <v>239.01</v>
      </c>
      <c r="U1019" s="8">
        <v>0</v>
      </c>
      <c r="V1019" s="8">
        <v>0</v>
      </c>
      <c r="W1019" s="8">
        <v>239.01</v>
      </c>
      <c r="X1019" s="8">
        <v>0</v>
      </c>
      <c r="Y1019" s="8">
        <v>0</v>
      </c>
      <c r="Z1019" s="8">
        <v>0</v>
      </c>
      <c r="AA1019" s="8">
        <v>48.81</v>
      </c>
      <c r="AB1019" s="8">
        <v>0</v>
      </c>
      <c r="AC1019" s="8">
        <v>0</v>
      </c>
      <c r="AD1019" s="8">
        <v>0</v>
      </c>
      <c r="AE1019" s="8">
        <v>0</v>
      </c>
      <c r="AF1019" s="8">
        <v>-22.62</v>
      </c>
      <c r="AG1019" s="8">
        <v>26.15</v>
      </c>
      <c r="AH1019" s="8">
        <v>68.66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0.81</v>
      </c>
      <c r="AQ1019" s="8">
        <v>0</v>
      </c>
      <c r="AR1019" s="8">
        <v>0.4</v>
      </c>
      <c r="AS1019" s="8">
        <v>0</v>
      </c>
      <c r="AT1019" s="8">
        <f t="shared" si="15"/>
        <v>595.58999999999992</v>
      </c>
      <c r="AU1019" s="8">
        <v>0</v>
      </c>
      <c r="AV1019" s="8">
        <v>0</v>
      </c>
      <c r="AW1019" s="9">
        <v>87</v>
      </c>
      <c r="AX1019" s="9">
        <v>300</v>
      </c>
      <c r="AY1019" s="8">
        <v>274800.18</v>
      </c>
      <c r="AZ1019" s="8">
        <v>53844.29</v>
      </c>
      <c r="BA1019" s="7">
        <v>72.052351999999999</v>
      </c>
      <c r="BB1019" s="7">
        <v>39.664670376967401</v>
      </c>
      <c r="BC1019" s="7">
        <v>9.6</v>
      </c>
      <c r="BD1019" s="7"/>
      <c r="BE1019" s="6" t="s">
        <v>3776</v>
      </c>
      <c r="BF1019" s="4"/>
      <c r="BG1019" s="6" t="s">
        <v>142</v>
      </c>
      <c r="BH1019" s="6" t="s">
        <v>23</v>
      </c>
      <c r="BI1019" s="6" t="s">
        <v>195</v>
      </c>
      <c r="BJ1019" s="6" t="s">
        <v>1</v>
      </c>
      <c r="BK1019" s="5" t="s">
        <v>2</v>
      </c>
      <c r="BL1019" s="7">
        <v>240627.84801275999</v>
      </c>
      <c r="BM1019" s="5" t="s">
        <v>131</v>
      </c>
      <c r="BN1019" s="7"/>
      <c r="BO1019" s="10">
        <v>38911</v>
      </c>
      <c r="BP1019" s="10">
        <v>48042</v>
      </c>
      <c r="BQ1019" s="10" t="s">
        <v>4319</v>
      </c>
      <c r="BR1019" s="10" t="s">
        <v>4326</v>
      </c>
      <c r="BS1019" s="10">
        <v>38911</v>
      </c>
      <c r="BT1019" s="10">
        <v>48042</v>
      </c>
      <c r="BU1019" s="7">
        <v>0</v>
      </c>
      <c r="BV1019" s="7">
        <v>48.81</v>
      </c>
      <c r="BW1019" s="7">
        <v>0</v>
      </c>
    </row>
    <row r="1020" spans="1:75" s="2" customFormat="1" ht="18.2" customHeight="1" x14ac:dyDescent="0.15">
      <c r="A1020" s="11">
        <v>1018</v>
      </c>
      <c r="B1020" s="12" t="s">
        <v>127</v>
      </c>
      <c r="C1020" s="12" t="s">
        <v>128</v>
      </c>
      <c r="D1020" s="26">
        <v>45383</v>
      </c>
      <c r="E1020" s="13" t="s">
        <v>1847</v>
      </c>
      <c r="F1020" s="22">
        <v>0</v>
      </c>
      <c r="G1020" s="22">
        <v>0</v>
      </c>
      <c r="H1020" s="15">
        <v>5777.3</v>
      </c>
      <c r="I1020" s="15">
        <v>0</v>
      </c>
      <c r="J1020" s="15">
        <v>0</v>
      </c>
      <c r="K1020" s="15">
        <v>5777.3</v>
      </c>
      <c r="L1020" s="15">
        <v>184.36</v>
      </c>
      <c r="M1020" s="15">
        <v>0</v>
      </c>
      <c r="N1020" s="15">
        <v>0</v>
      </c>
      <c r="O1020" s="15">
        <v>184.36</v>
      </c>
      <c r="P1020" s="15">
        <v>0</v>
      </c>
      <c r="Q1020" s="15">
        <v>0</v>
      </c>
      <c r="R1020" s="15">
        <v>5592.94</v>
      </c>
      <c r="S1020" s="15">
        <v>0</v>
      </c>
      <c r="T1020" s="15">
        <v>47.66</v>
      </c>
      <c r="U1020" s="15">
        <v>0</v>
      </c>
      <c r="V1020" s="15">
        <v>0</v>
      </c>
      <c r="W1020" s="15">
        <v>47.66</v>
      </c>
      <c r="X1020" s="15">
        <v>0</v>
      </c>
      <c r="Y1020" s="15">
        <v>0</v>
      </c>
      <c r="Z1020" s="15">
        <v>0</v>
      </c>
      <c r="AA1020" s="15">
        <v>38.1</v>
      </c>
      <c r="AB1020" s="15">
        <v>0</v>
      </c>
      <c r="AC1020" s="15">
        <v>0</v>
      </c>
      <c r="AD1020" s="15">
        <v>0</v>
      </c>
      <c r="AE1020" s="15">
        <v>0</v>
      </c>
      <c r="AF1020" s="15">
        <v>-13.43</v>
      </c>
      <c r="AG1020" s="15">
        <v>11.75</v>
      </c>
      <c r="AH1020" s="15">
        <v>39.43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2.2200000000000002</v>
      </c>
      <c r="AQ1020" s="15">
        <v>0</v>
      </c>
      <c r="AR1020" s="15">
        <v>2.13</v>
      </c>
      <c r="AS1020" s="15">
        <v>0</v>
      </c>
      <c r="AT1020" s="8">
        <f t="shared" si="15"/>
        <v>307.96000000000004</v>
      </c>
      <c r="AU1020" s="15">
        <v>0</v>
      </c>
      <c r="AV1020" s="15">
        <v>0</v>
      </c>
      <c r="AW1020" s="16">
        <v>27</v>
      </c>
      <c r="AX1020" s="16">
        <v>240</v>
      </c>
      <c r="AY1020" s="15">
        <v>336200.03</v>
      </c>
      <c r="AZ1020" s="15">
        <v>24208.59</v>
      </c>
      <c r="BA1020" s="14">
        <v>26.478570999999999</v>
      </c>
      <c r="BB1020" s="14">
        <v>6.1173764721010198</v>
      </c>
      <c r="BC1020" s="14">
        <v>9.9</v>
      </c>
      <c r="BD1020" s="14"/>
      <c r="BE1020" s="13" t="s">
        <v>3776</v>
      </c>
      <c r="BF1020" s="11"/>
      <c r="BG1020" s="13" t="s">
        <v>182</v>
      </c>
      <c r="BH1020" s="13" t="s">
        <v>58</v>
      </c>
      <c r="BI1020" s="13" t="s">
        <v>191</v>
      </c>
      <c r="BJ1020" s="13" t="s">
        <v>1</v>
      </c>
      <c r="BK1020" s="12" t="s">
        <v>2</v>
      </c>
      <c r="BL1020" s="14">
        <v>45403.643522320002</v>
      </c>
      <c r="BM1020" s="12" t="s">
        <v>131</v>
      </c>
      <c r="BN1020" s="14"/>
      <c r="BO1020" s="17">
        <v>38912</v>
      </c>
      <c r="BP1020" s="17">
        <v>46217</v>
      </c>
      <c r="BQ1020" s="10" t="s">
        <v>4319</v>
      </c>
      <c r="BR1020" s="10" t="s">
        <v>4326</v>
      </c>
      <c r="BS1020" s="10">
        <v>38912</v>
      </c>
      <c r="BT1020" s="10">
        <v>46217</v>
      </c>
      <c r="BU1020" s="14">
        <v>0</v>
      </c>
      <c r="BV1020" s="14">
        <v>38.1</v>
      </c>
      <c r="BW1020" s="14">
        <v>0</v>
      </c>
    </row>
    <row r="1021" spans="1:75" s="2" customFormat="1" ht="18.2" customHeight="1" x14ac:dyDescent="0.15">
      <c r="A1021" s="4">
        <v>1019</v>
      </c>
      <c r="B1021" s="5" t="s">
        <v>127</v>
      </c>
      <c r="C1021" s="5" t="s">
        <v>128</v>
      </c>
      <c r="D1021" s="25">
        <v>45383</v>
      </c>
      <c r="E1021" s="6" t="s">
        <v>1848</v>
      </c>
      <c r="F1021" s="21">
        <v>20</v>
      </c>
      <c r="G1021" s="21">
        <v>19</v>
      </c>
      <c r="H1021" s="8">
        <v>34476.769999999997</v>
      </c>
      <c r="I1021" s="8">
        <v>4580.53</v>
      </c>
      <c r="J1021" s="8">
        <v>0</v>
      </c>
      <c r="K1021" s="8">
        <v>39057.300000000003</v>
      </c>
      <c r="L1021" s="8">
        <v>271.42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39057.300000000003</v>
      </c>
      <c r="S1021" s="8">
        <v>5316.95</v>
      </c>
      <c r="T1021" s="8">
        <v>275.81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5592.76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f t="shared" si="15"/>
        <v>0</v>
      </c>
      <c r="AU1021" s="8">
        <v>4851.95</v>
      </c>
      <c r="AV1021" s="8">
        <v>5592.76</v>
      </c>
      <c r="AW1021" s="9">
        <v>87</v>
      </c>
      <c r="AX1021" s="9">
        <v>300</v>
      </c>
      <c r="AY1021" s="8">
        <v>374998.66</v>
      </c>
      <c r="AZ1021" s="8">
        <v>62138.879999999997</v>
      </c>
      <c r="BA1021" s="7">
        <v>60.933553000000003</v>
      </c>
      <c r="BB1021" s="7">
        <v>38.299693518565199</v>
      </c>
      <c r="BC1021" s="7">
        <v>9.6</v>
      </c>
      <c r="BD1021" s="7"/>
      <c r="BE1021" s="6" t="s">
        <v>3776</v>
      </c>
      <c r="BF1021" s="4"/>
      <c r="BG1021" s="6" t="s">
        <v>166</v>
      </c>
      <c r="BH1021" s="6" t="s">
        <v>39</v>
      </c>
      <c r="BI1021" s="6" t="s">
        <v>167</v>
      </c>
      <c r="BJ1021" s="6" t="s">
        <v>3777</v>
      </c>
      <c r="BK1021" s="5" t="s">
        <v>2</v>
      </c>
      <c r="BL1021" s="7">
        <v>317068.25500439998</v>
      </c>
      <c r="BM1021" s="5" t="s">
        <v>131</v>
      </c>
      <c r="BN1021" s="7"/>
      <c r="BO1021" s="10">
        <v>38912</v>
      </c>
      <c r="BP1021" s="10">
        <v>48043</v>
      </c>
      <c r="BQ1021" s="10" t="s">
        <v>3698</v>
      </c>
      <c r="BR1021" s="10" t="s">
        <v>4322</v>
      </c>
      <c r="BS1021" s="10">
        <v>38912</v>
      </c>
      <c r="BT1021" s="10">
        <v>48043</v>
      </c>
      <c r="BU1021" s="7">
        <v>3193.52</v>
      </c>
      <c r="BV1021" s="7">
        <v>56.33</v>
      </c>
      <c r="BW1021" s="7">
        <v>0</v>
      </c>
    </row>
    <row r="1022" spans="1:75" s="2" customFormat="1" ht="18.2" customHeight="1" x14ac:dyDescent="0.15">
      <c r="A1022" s="11">
        <v>1020</v>
      </c>
      <c r="B1022" s="12" t="s">
        <v>127</v>
      </c>
      <c r="C1022" s="12" t="s">
        <v>128</v>
      </c>
      <c r="D1022" s="26">
        <v>45383</v>
      </c>
      <c r="E1022" s="13" t="s">
        <v>1849</v>
      </c>
      <c r="F1022" s="22">
        <v>1</v>
      </c>
      <c r="G1022" s="22">
        <v>0</v>
      </c>
      <c r="H1022" s="15">
        <v>20578.07</v>
      </c>
      <c r="I1022" s="15">
        <v>0</v>
      </c>
      <c r="J1022" s="15">
        <v>0</v>
      </c>
      <c r="K1022" s="15">
        <v>20578.07</v>
      </c>
      <c r="L1022" s="15">
        <v>160.04</v>
      </c>
      <c r="M1022" s="15">
        <v>0</v>
      </c>
      <c r="N1022" s="15">
        <v>0</v>
      </c>
      <c r="O1022" s="15">
        <v>149.38</v>
      </c>
      <c r="P1022" s="15">
        <v>0</v>
      </c>
      <c r="Q1022" s="15">
        <v>0</v>
      </c>
      <c r="R1022" s="15">
        <v>20428.689999999999</v>
      </c>
      <c r="S1022" s="15">
        <v>0</v>
      </c>
      <c r="T1022" s="15">
        <v>169.77</v>
      </c>
      <c r="U1022" s="15">
        <v>0</v>
      </c>
      <c r="V1022" s="15">
        <v>0</v>
      </c>
      <c r="W1022" s="15">
        <v>169.77</v>
      </c>
      <c r="X1022" s="15">
        <v>0</v>
      </c>
      <c r="Y1022" s="15">
        <v>0</v>
      </c>
      <c r="Z1022" s="15">
        <v>0</v>
      </c>
      <c r="AA1022" s="15">
        <v>60.29</v>
      </c>
      <c r="AB1022" s="15">
        <v>0</v>
      </c>
      <c r="AC1022" s="15">
        <v>0</v>
      </c>
      <c r="AD1022" s="15">
        <v>0</v>
      </c>
      <c r="AE1022" s="15">
        <v>0</v>
      </c>
      <c r="AF1022" s="15">
        <v>-16.329999999999998</v>
      </c>
      <c r="AG1022" s="15">
        <v>19.510000000000002</v>
      </c>
      <c r="AH1022" s="15">
        <v>49.3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0.78</v>
      </c>
      <c r="AS1022" s="15">
        <v>0</v>
      </c>
      <c r="AT1022" s="8">
        <f t="shared" si="15"/>
        <v>431.14</v>
      </c>
      <c r="AU1022" s="15">
        <v>10.66</v>
      </c>
      <c r="AV1022" s="15">
        <v>0</v>
      </c>
      <c r="AW1022" s="16">
        <v>87</v>
      </c>
      <c r="AX1022" s="16">
        <v>300</v>
      </c>
      <c r="AY1022" s="15">
        <v>253019.6</v>
      </c>
      <c r="AZ1022" s="15">
        <v>36578.230000000003</v>
      </c>
      <c r="BA1022" s="14">
        <v>53.160778000000001</v>
      </c>
      <c r="BB1022" s="14">
        <v>29.689929062199599</v>
      </c>
      <c r="BC1022" s="14">
        <v>9.9</v>
      </c>
      <c r="BD1022" s="14"/>
      <c r="BE1022" s="13" t="s">
        <v>3776</v>
      </c>
      <c r="BF1022" s="11"/>
      <c r="BG1022" s="13" t="s">
        <v>142</v>
      </c>
      <c r="BH1022" s="13" t="s">
        <v>23</v>
      </c>
      <c r="BI1022" s="13" t="s">
        <v>195</v>
      </c>
      <c r="BJ1022" s="13" t="s">
        <v>3</v>
      </c>
      <c r="BK1022" s="12" t="s">
        <v>2</v>
      </c>
      <c r="BL1022" s="14">
        <v>165840.67742332001</v>
      </c>
      <c r="BM1022" s="12" t="s">
        <v>131</v>
      </c>
      <c r="BN1022" s="14"/>
      <c r="BO1022" s="17">
        <v>38912</v>
      </c>
      <c r="BP1022" s="17">
        <v>48043</v>
      </c>
      <c r="BQ1022" s="10" t="s">
        <v>4319</v>
      </c>
      <c r="BR1022" s="10" t="s">
        <v>4326</v>
      </c>
      <c r="BS1022" s="10">
        <v>38912</v>
      </c>
      <c r="BT1022" s="10">
        <v>48043</v>
      </c>
      <c r="BU1022" s="14">
        <v>0</v>
      </c>
      <c r="BV1022" s="14">
        <v>60.29</v>
      </c>
      <c r="BW1022" s="14">
        <v>0</v>
      </c>
    </row>
    <row r="1023" spans="1:75" s="2" customFormat="1" ht="18.2" customHeight="1" x14ac:dyDescent="0.15">
      <c r="A1023" s="4">
        <v>1021</v>
      </c>
      <c r="B1023" s="5" t="s">
        <v>127</v>
      </c>
      <c r="C1023" s="5" t="s">
        <v>128</v>
      </c>
      <c r="D1023" s="25">
        <v>45383</v>
      </c>
      <c r="E1023" s="6" t="s">
        <v>1850</v>
      </c>
      <c r="F1023" s="21">
        <v>1</v>
      </c>
      <c r="G1023" s="21">
        <v>0</v>
      </c>
      <c r="H1023" s="8">
        <v>18085.13</v>
      </c>
      <c r="I1023" s="8">
        <v>0</v>
      </c>
      <c r="J1023" s="8">
        <v>0</v>
      </c>
      <c r="K1023" s="8">
        <v>18085.13</v>
      </c>
      <c r="L1023" s="8">
        <v>140.66999999999999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18085.13</v>
      </c>
      <c r="S1023" s="8">
        <v>0</v>
      </c>
      <c r="T1023" s="8">
        <v>149.19999999999999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149.19999999999999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f t="shared" si="15"/>
        <v>0</v>
      </c>
      <c r="AU1023" s="8">
        <v>140.66999999999999</v>
      </c>
      <c r="AV1023" s="8">
        <v>149.19999999999999</v>
      </c>
      <c r="AW1023" s="9">
        <v>87</v>
      </c>
      <c r="AX1023" s="9">
        <v>300</v>
      </c>
      <c r="AY1023" s="8">
        <v>360998.28</v>
      </c>
      <c r="AZ1023" s="8">
        <v>32148.51</v>
      </c>
      <c r="BA1023" s="7">
        <v>32.747528000000003</v>
      </c>
      <c r="BB1023" s="7">
        <v>18.422107309441099</v>
      </c>
      <c r="BC1023" s="7">
        <v>9.9</v>
      </c>
      <c r="BD1023" s="7"/>
      <c r="BE1023" s="6" t="s">
        <v>3776</v>
      </c>
      <c r="BF1023" s="4"/>
      <c r="BG1023" s="6" t="s">
        <v>137</v>
      </c>
      <c r="BH1023" s="6" t="s">
        <v>5</v>
      </c>
      <c r="BI1023" s="6" t="s">
        <v>185</v>
      </c>
      <c r="BJ1023" s="6" t="s">
        <v>3</v>
      </c>
      <c r="BK1023" s="5" t="s">
        <v>2</v>
      </c>
      <c r="BL1023" s="7">
        <v>146815.59172364001</v>
      </c>
      <c r="BM1023" s="5" t="s">
        <v>131</v>
      </c>
      <c r="BN1023" s="7"/>
      <c r="BO1023" s="10">
        <v>38912</v>
      </c>
      <c r="BP1023" s="10">
        <v>48043</v>
      </c>
      <c r="BQ1023" s="10" t="s">
        <v>4319</v>
      </c>
      <c r="BR1023" s="10" t="s">
        <v>4326</v>
      </c>
      <c r="BS1023" s="10">
        <v>38912</v>
      </c>
      <c r="BT1023" s="10">
        <v>48043</v>
      </c>
      <c r="BU1023" s="7">
        <v>119.06</v>
      </c>
      <c r="BV1023" s="7">
        <v>52.99</v>
      </c>
      <c r="BW1023" s="7">
        <v>0</v>
      </c>
    </row>
    <row r="1024" spans="1:75" s="2" customFormat="1" ht="18.2" customHeight="1" x14ac:dyDescent="0.15">
      <c r="A1024" s="11">
        <v>1022</v>
      </c>
      <c r="B1024" s="12" t="s">
        <v>127</v>
      </c>
      <c r="C1024" s="12" t="s">
        <v>128</v>
      </c>
      <c r="D1024" s="26">
        <v>45383</v>
      </c>
      <c r="E1024" s="13" t="s">
        <v>1851</v>
      </c>
      <c r="F1024" s="22">
        <v>96</v>
      </c>
      <c r="G1024" s="22">
        <v>95</v>
      </c>
      <c r="H1024" s="15">
        <v>29422.87</v>
      </c>
      <c r="I1024" s="15">
        <v>15371.21</v>
      </c>
      <c r="J1024" s="15">
        <v>0</v>
      </c>
      <c r="K1024" s="15">
        <v>44794.080000000002</v>
      </c>
      <c r="L1024" s="15">
        <v>231.62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44794.080000000002</v>
      </c>
      <c r="S1024" s="15">
        <v>28972.67</v>
      </c>
      <c r="T1024" s="15">
        <v>235.38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29208.05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8">
        <f t="shared" si="15"/>
        <v>0</v>
      </c>
      <c r="AU1024" s="15">
        <v>15602.83</v>
      </c>
      <c r="AV1024" s="15">
        <v>29208.05</v>
      </c>
      <c r="AW1024" s="16">
        <v>87</v>
      </c>
      <c r="AX1024" s="16">
        <v>300</v>
      </c>
      <c r="AY1024" s="15">
        <v>253019.6</v>
      </c>
      <c r="AZ1024" s="15">
        <v>53028.800000000003</v>
      </c>
      <c r="BA1024" s="14">
        <v>77.069126999999995</v>
      </c>
      <c r="BB1024" s="14">
        <v>65.101240087804399</v>
      </c>
      <c r="BC1024" s="14">
        <v>9.6</v>
      </c>
      <c r="BD1024" s="14"/>
      <c r="BE1024" s="13" t="s">
        <v>3776</v>
      </c>
      <c r="BF1024" s="11"/>
      <c r="BG1024" s="13" t="s">
        <v>142</v>
      </c>
      <c r="BH1024" s="13" t="s">
        <v>23</v>
      </c>
      <c r="BI1024" s="13" t="s">
        <v>195</v>
      </c>
      <c r="BJ1024" s="13" t="s">
        <v>3777</v>
      </c>
      <c r="BK1024" s="12" t="s">
        <v>2</v>
      </c>
      <c r="BL1024" s="14">
        <v>363639.59567423997</v>
      </c>
      <c r="BM1024" s="12" t="s">
        <v>131</v>
      </c>
      <c r="BN1024" s="14"/>
      <c r="BO1024" s="17">
        <v>38912</v>
      </c>
      <c r="BP1024" s="17">
        <v>48043</v>
      </c>
      <c r="BQ1024" s="10" t="s">
        <v>742</v>
      </c>
      <c r="BR1024" s="10" t="s">
        <v>4341</v>
      </c>
      <c r="BS1024" s="10">
        <v>38912</v>
      </c>
      <c r="BT1024" s="10">
        <v>48043</v>
      </c>
      <c r="BU1024" s="14">
        <v>13368.4</v>
      </c>
      <c r="BV1024" s="14">
        <v>48.07</v>
      </c>
      <c r="BW1024" s="14">
        <v>0</v>
      </c>
    </row>
    <row r="1025" spans="1:75" s="2" customFormat="1" ht="18.2" customHeight="1" x14ac:dyDescent="0.15">
      <c r="A1025" s="4">
        <v>1023</v>
      </c>
      <c r="B1025" s="5" t="s">
        <v>127</v>
      </c>
      <c r="C1025" s="5" t="s">
        <v>128</v>
      </c>
      <c r="D1025" s="25">
        <v>45383</v>
      </c>
      <c r="E1025" s="6" t="s">
        <v>1852</v>
      </c>
      <c r="F1025" s="21">
        <v>144</v>
      </c>
      <c r="G1025" s="21">
        <v>143</v>
      </c>
      <c r="H1025" s="8">
        <v>52550.26</v>
      </c>
      <c r="I1025" s="8">
        <v>35481.83</v>
      </c>
      <c r="J1025" s="8">
        <v>0</v>
      </c>
      <c r="K1025" s="8">
        <v>88032.09</v>
      </c>
      <c r="L1025" s="8">
        <v>415.41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88032.09</v>
      </c>
      <c r="S1025" s="8">
        <v>82976.11</v>
      </c>
      <c r="T1025" s="8">
        <v>416.02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83392.13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f t="shared" si="15"/>
        <v>0</v>
      </c>
      <c r="AU1025" s="8">
        <v>35897.24</v>
      </c>
      <c r="AV1025" s="8">
        <v>83392.13</v>
      </c>
      <c r="AW1025" s="9">
        <v>87</v>
      </c>
      <c r="AX1025" s="9">
        <v>300</v>
      </c>
      <c r="AY1025" s="8">
        <v>500300.49</v>
      </c>
      <c r="AZ1025" s="8">
        <v>95161.95</v>
      </c>
      <c r="BA1025" s="7">
        <v>69.944764000000006</v>
      </c>
      <c r="BB1025" s="7">
        <v>64.704262149701194</v>
      </c>
      <c r="BC1025" s="7">
        <v>9.5</v>
      </c>
      <c r="BD1025" s="7"/>
      <c r="BE1025" s="6" t="s">
        <v>3776</v>
      </c>
      <c r="BF1025" s="4"/>
      <c r="BG1025" s="6" t="s">
        <v>142</v>
      </c>
      <c r="BH1025" s="6" t="s">
        <v>23</v>
      </c>
      <c r="BI1025" s="6" t="s">
        <v>195</v>
      </c>
      <c r="BJ1025" s="6" t="s">
        <v>3777</v>
      </c>
      <c r="BK1025" s="5" t="s">
        <v>2</v>
      </c>
      <c r="BL1025" s="7">
        <v>714646.97151852003</v>
      </c>
      <c r="BM1025" s="5" t="s">
        <v>131</v>
      </c>
      <c r="BN1025" s="7"/>
      <c r="BO1025" s="10">
        <v>38912</v>
      </c>
      <c r="BP1025" s="10">
        <v>48043</v>
      </c>
      <c r="BQ1025" s="10" t="s">
        <v>769</v>
      </c>
      <c r="BR1025" s="10" t="s">
        <v>4346</v>
      </c>
      <c r="BS1025" s="10">
        <v>38912</v>
      </c>
      <c r="BT1025" s="10">
        <v>48043</v>
      </c>
      <c r="BU1025" s="7">
        <v>33306.03</v>
      </c>
      <c r="BV1025" s="7">
        <v>66.09</v>
      </c>
      <c r="BW1025" s="7">
        <v>0</v>
      </c>
    </row>
    <row r="1026" spans="1:75" s="2" customFormat="1" ht="18.2" customHeight="1" x14ac:dyDescent="0.15">
      <c r="A1026" s="11">
        <v>1024</v>
      </c>
      <c r="B1026" s="12" t="s">
        <v>127</v>
      </c>
      <c r="C1026" s="12" t="s">
        <v>128</v>
      </c>
      <c r="D1026" s="26">
        <v>45383</v>
      </c>
      <c r="E1026" s="13" t="s">
        <v>1853</v>
      </c>
      <c r="F1026" s="22">
        <v>74</v>
      </c>
      <c r="G1026" s="22">
        <v>73</v>
      </c>
      <c r="H1026" s="15">
        <v>59410.25</v>
      </c>
      <c r="I1026" s="15">
        <v>25960.76</v>
      </c>
      <c r="J1026" s="15">
        <v>0</v>
      </c>
      <c r="K1026" s="15">
        <v>85371.01</v>
      </c>
      <c r="L1026" s="15">
        <v>469.6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85371.01</v>
      </c>
      <c r="S1026" s="15">
        <v>42654.13</v>
      </c>
      <c r="T1026" s="15">
        <v>470.33</v>
      </c>
      <c r="U1026" s="15">
        <v>0</v>
      </c>
      <c r="V1026" s="15">
        <v>0</v>
      </c>
      <c r="W1026" s="15">
        <v>0</v>
      </c>
      <c r="X1026" s="15">
        <v>0</v>
      </c>
      <c r="Y1026" s="15">
        <v>0</v>
      </c>
      <c r="Z1026" s="15">
        <v>43124.46</v>
      </c>
      <c r="AA1026" s="15">
        <v>0</v>
      </c>
      <c r="AB1026" s="15">
        <v>0</v>
      </c>
      <c r="AC1026" s="15">
        <v>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8">
        <f t="shared" si="15"/>
        <v>0</v>
      </c>
      <c r="AU1026" s="15">
        <v>26430.36</v>
      </c>
      <c r="AV1026" s="15">
        <v>43124.46</v>
      </c>
      <c r="AW1026" s="16">
        <v>87</v>
      </c>
      <c r="AX1026" s="16">
        <v>300</v>
      </c>
      <c r="AY1026" s="15">
        <v>482299.99</v>
      </c>
      <c r="AZ1026" s="15">
        <v>107580.85</v>
      </c>
      <c r="BA1026" s="14">
        <v>82.023919000000006</v>
      </c>
      <c r="BB1026" s="14">
        <v>65.090253601716199</v>
      </c>
      <c r="BC1026" s="14">
        <v>9.5</v>
      </c>
      <c r="BD1026" s="14"/>
      <c r="BE1026" s="13" t="s">
        <v>3776</v>
      </c>
      <c r="BF1026" s="11"/>
      <c r="BG1026" s="13" t="s">
        <v>142</v>
      </c>
      <c r="BH1026" s="13" t="s">
        <v>23</v>
      </c>
      <c r="BI1026" s="13" t="s">
        <v>195</v>
      </c>
      <c r="BJ1026" s="13" t="s">
        <v>3777</v>
      </c>
      <c r="BK1026" s="12" t="s">
        <v>2</v>
      </c>
      <c r="BL1026" s="14">
        <v>693044.24956827995</v>
      </c>
      <c r="BM1026" s="12" t="s">
        <v>131</v>
      </c>
      <c r="BN1026" s="14"/>
      <c r="BO1026" s="17">
        <v>38912</v>
      </c>
      <c r="BP1026" s="17">
        <v>48043</v>
      </c>
      <c r="BQ1026" s="10" t="s">
        <v>763</v>
      </c>
      <c r="BR1026" s="10" t="s">
        <v>4371</v>
      </c>
      <c r="BS1026" s="10">
        <v>38912</v>
      </c>
      <c r="BT1026" s="10">
        <v>48043</v>
      </c>
      <c r="BU1026" s="14">
        <v>19222.740000000002</v>
      </c>
      <c r="BV1026" s="14">
        <v>74.7</v>
      </c>
      <c r="BW1026" s="14">
        <v>0</v>
      </c>
    </row>
    <row r="1027" spans="1:75" s="2" customFormat="1" ht="18.2" customHeight="1" x14ac:dyDescent="0.15">
      <c r="A1027" s="4">
        <v>1025</v>
      </c>
      <c r="B1027" s="5" t="s">
        <v>127</v>
      </c>
      <c r="C1027" s="5" t="s">
        <v>128</v>
      </c>
      <c r="D1027" s="25">
        <v>45383</v>
      </c>
      <c r="E1027" s="6" t="s">
        <v>1854</v>
      </c>
      <c r="F1027" s="21">
        <v>50</v>
      </c>
      <c r="G1027" s="21">
        <v>49</v>
      </c>
      <c r="H1027" s="8">
        <v>12853.21</v>
      </c>
      <c r="I1027" s="8">
        <v>4014.36</v>
      </c>
      <c r="J1027" s="8">
        <v>0</v>
      </c>
      <c r="K1027" s="8">
        <v>16867.57</v>
      </c>
      <c r="L1027" s="8">
        <v>99.93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16867.57</v>
      </c>
      <c r="S1027" s="8">
        <v>6059.59</v>
      </c>
      <c r="T1027" s="8">
        <v>106.04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6165.63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f t="shared" ref="AT1027:AT1090" si="16">AQ1027-AR1027-AS1027+AP1027+AO1027+AN1027+AL1027+AI1027+AH1027+AG1027+AF1027+AA1027+W1027+V1027+Q1027+P1027+O1027+N1027-J1027</f>
        <v>0</v>
      </c>
      <c r="AU1027" s="8">
        <v>4114.29</v>
      </c>
      <c r="AV1027" s="8">
        <v>6165.63</v>
      </c>
      <c r="AW1027" s="9">
        <v>87</v>
      </c>
      <c r="AX1027" s="9">
        <v>300</v>
      </c>
      <c r="AY1027" s="8">
        <v>263998.94</v>
      </c>
      <c r="AZ1027" s="8">
        <v>22843.86</v>
      </c>
      <c r="BA1027" s="7">
        <v>31.819063</v>
      </c>
      <c r="BB1027" s="7">
        <v>23.494727794992201</v>
      </c>
      <c r="BC1027" s="7">
        <v>9.9</v>
      </c>
      <c r="BD1027" s="7"/>
      <c r="BE1027" s="6" t="s">
        <v>3776</v>
      </c>
      <c r="BF1027" s="4"/>
      <c r="BG1027" s="6" t="s">
        <v>182</v>
      </c>
      <c r="BH1027" s="6" t="s">
        <v>58</v>
      </c>
      <c r="BI1027" s="6" t="s">
        <v>447</v>
      </c>
      <c r="BJ1027" s="6" t="s">
        <v>3777</v>
      </c>
      <c r="BK1027" s="5" t="s">
        <v>2</v>
      </c>
      <c r="BL1027" s="7">
        <v>136931.40555195999</v>
      </c>
      <c r="BM1027" s="5" t="s">
        <v>131</v>
      </c>
      <c r="BN1027" s="7"/>
      <c r="BO1027" s="10">
        <v>38913</v>
      </c>
      <c r="BP1027" s="10">
        <v>48044</v>
      </c>
      <c r="BQ1027" s="10" t="s">
        <v>747</v>
      </c>
      <c r="BR1027" s="10" t="s">
        <v>4327</v>
      </c>
      <c r="BS1027" s="10">
        <v>38913</v>
      </c>
      <c r="BT1027" s="10">
        <v>48044</v>
      </c>
      <c r="BU1027" s="7">
        <v>4159.12</v>
      </c>
      <c r="BV1027" s="7">
        <v>37.65</v>
      </c>
      <c r="BW1027" s="7">
        <v>0</v>
      </c>
    </row>
    <row r="1028" spans="1:75" s="2" customFormat="1" ht="18.2" customHeight="1" x14ac:dyDescent="0.15">
      <c r="A1028" s="11">
        <v>1026</v>
      </c>
      <c r="B1028" s="12" t="s">
        <v>127</v>
      </c>
      <c r="C1028" s="12" t="s">
        <v>128</v>
      </c>
      <c r="D1028" s="26">
        <v>45383</v>
      </c>
      <c r="E1028" s="13" t="s">
        <v>1855</v>
      </c>
      <c r="F1028" s="22">
        <v>162</v>
      </c>
      <c r="G1028" s="22">
        <v>161</v>
      </c>
      <c r="H1028" s="15">
        <v>11984.65</v>
      </c>
      <c r="I1028" s="15">
        <v>8289.09</v>
      </c>
      <c r="J1028" s="15">
        <v>0</v>
      </c>
      <c r="K1028" s="15">
        <v>20273.740000000002</v>
      </c>
      <c r="L1028" s="15">
        <v>93.22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20273.740000000002</v>
      </c>
      <c r="S1028" s="15">
        <v>22637.4</v>
      </c>
      <c r="T1028" s="15">
        <v>98.87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22736.27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8">
        <f t="shared" si="16"/>
        <v>0</v>
      </c>
      <c r="AU1028" s="15">
        <v>8382.31</v>
      </c>
      <c r="AV1028" s="15">
        <v>22736.27</v>
      </c>
      <c r="AW1028" s="16">
        <v>87</v>
      </c>
      <c r="AX1028" s="16">
        <v>300</v>
      </c>
      <c r="AY1028" s="15">
        <v>235200.03</v>
      </c>
      <c r="AZ1028" s="15">
        <v>21304.080000000002</v>
      </c>
      <c r="BA1028" s="14">
        <v>33.307349000000002</v>
      </c>
      <c r="BB1028" s="14">
        <v>31.696488828208501</v>
      </c>
      <c r="BC1028" s="14">
        <v>9.9</v>
      </c>
      <c r="BD1028" s="14"/>
      <c r="BE1028" s="13" t="s">
        <v>3776</v>
      </c>
      <c r="BF1028" s="11"/>
      <c r="BG1028" s="13" t="s">
        <v>166</v>
      </c>
      <c r="BH1028" s="13" t="s">
        <v>39</v>
      </c>
      <c r="BI1028" s="13" t="s">
        <v>360</v>
      </c>
      <c r="BJ1028" s="13" t="s">
        <v>3777</v>
      </c>
      <c r="BK1028" s="12" t="s">
        <v>2</v>
      </c>
      <c r="BL1028" s="14">
        <v>164582.78898472001</v>
      </c>
      <c r="BM1028" s="12" t="s">
        <v>131</v>
      </c>
      <c r="BN1028" s="14"/>
      <c r="BO1028" s="17">
        <v>38915</v>
      </c>
      <c r="BP1028" s="17">
        <v>48046</v>
      </c>
      <c r="BQ1028" s="10" t="s">
        <v>747</v>
      </c>
      <c r="BR1028" s="10" t="s">
        <v>4327</v>
      </c>
      <c r="BS1028" s="10">
        <v>38915</v>
      </c>
      <c r="BT1028" s="10">
        <v>48046</v>
      </c>
      <c r="BU1028" s="14">
        <v>12755.66</v>
      </c>
      <c r="BV1028" s="14">
        <v>35.11</v>
      </c>
      <c r="BW1028" s="14">
        <v>0</v>
      </c>
    </row>
    <row r="1029" spans="1:75" s="2" customFormat="1" ht="18.2" customHeight="1" x14ac:dyDescent="0.15">
      <c r="A1029" s="4">
        <v>1027</v>
      </c>
      <c r="B1029" s="5" t="s">
        <v>127</v>
      </c>
      <c r="C1029" s="5" t="s">
        <v>128</v>
      </c>
      <c r="D1029" s="25">
        <v>45383</v>
      </c>
      <c r="E1029" s="6" t="s">
        <v>1856</v>
      </c>
      <c r="F1029" s="21">
        <v>0</v>
      </c>
      <c r="G1029" s="21">
        <v>0</v>
      </c>
      <c r="H1029" s="8">
        <v>9496.7099999999991</v>
      </c>
      <c r="I1029" s="8">
        <v>0</v>
      </c>
      <c r="J1029" s="8">
        <v>0</v>
      </c>
      <c r="K1029" s="8">
        <v>9496.7099999999991</v>
      </c>
      <c r="L1029" s="8">
        <v>73.83</v>
      </c>
      <c r="M1029" s="8">
        <v>0</v>
      </c>
      <c r="N1029" s="8">
        <v>0</v>
      </c>
      <c r="O1029" s="8">
        <v>73.83</v>
      </c>
      <c r="P1029" s="8">
        <v>0</v>
      </c>
      <c r="Q1029" s="8">
        <v>0</v>
      </c>
      <c r="R1029" s="8">
        <v>9422.8799999999992</v>
      </c>
      <c r="S1029" s="8">
        <v>0</v>
      </c>
      <c r="T1029" s="8">
        <v>78.349999999999994</v>
      </c>
      <c r="U1029" s="8">
        <v>0</v>
      </c>
      <c r="V1029" s="8">
        <v>0</v>
      </c>
      <c r="W1029" s="8">
        <v>78.349999999999994</v>
      </c>
      <c r="X1029" s="8">
        <v>0</v>
      </c>
      <c r="Y1029" s="8">
        <v>0</v>
      </c>
      <c r="Z1029" s="8">
        <v>0</v>
      </c>
      <c r="AA1029" s="8">
        <v>27.82</v>
      </c>
      <c r="AB1029" s="8">
        <v>0</v>
      </c>
      <c r="AC1029" s="8">
        <v>0</v>
      </c>
      <c r="AD1029" s="8">
        <v>0</v>
      </c>
      <c r="AE1029" s="8">
        <v>0</v>
      </c>
      <c r="AF1029" s="8">
        <v>-9.16</v>
      </c>
      <c r="AG1029" s="8">
        <v>9</v>
      </c>
      <c r="AH1029" s="8">
        <v>27.5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2.0699999999999998</v>
      </c>
      <c r="AQ1029" s="8">
        <v>0</v>
      </c>
      <c r="AR1029" s="8">
        <v>0</v>
      </c>
      <c r="AS1029" s="8">
        <v>0</v>
      </c>
      <c r="AT1029" s="8">
        <f t="shared" si="16"/>
        <v>209.40999999999997</v>
      </c>
      <c r="AU1029" s="8">
        <v>0</v>
      </c>
      <c r="AV1029" s="8">
        <v>0</v>
      </c>
      <c r="AW1029" s="9">
        <v>87</v>
      </c>
      <c r="AX1029" s="9">
        <v>300</v>
      </c>
      <c r="AY1029" s="8">
        <v>235000.36</v>
      </c>
      <c r="AZ1029" s="8">
        <v>16878.16</v>
      </c>
      <c r="BA1029" s="7">
        <v>26.410171999999999</v>
      </c>
      <c r="BB1029" s="7">
        <v>14.744491196632801</v>
      </c>
      <c r="BC1029" s="7">
        <v>9.9</v>
      </c>
      <c r="BD1029" s="7"/>
      <c r="BE1029" s="6" t="s">
        <v>3776</v>
      </c>
      <c r="BF1029" s="4"/>
      <c r="BG1029" s="6" t="s">
        <v>166</v>
      </c>
      <c r="BH1029" s="6" t="s">
        <v>39</v>
      </c>
      <c r="BI1029" s="6" t="s">
        <v>448</v>
      </c>
      <c r="BJ1029" s="6" t="s">
        <v>1</v>
      </c>
      <c r="BK1029" s="5" t="s">
        <v>2</v>
      </c>
      <c r="BL1029" s="7">
        <v>76495.203680639999</v>
      </c>
      <c r="BM1029" s="5" t="s">
        <v>131</v>
      </c>
      <c r="BN1029" s="7"/>
      <c r="BO1029" s="10">
        <v>38915</v>
      </c>
      <c r="BP1029" s="10">
        <v>48046</v>
      </c>
      <c r="BQ1029" s="10" t="s">
        <v>4319</v>
      </c>
      <c r="BR1029" s="10" t="s">
        <v>4326</v>
      </c>
      <c r="BS1029" s="10">
        <v>38915</v>
      </c>
      <c r="BT1029" s="10">
        <v>48046</v>
      </c>
      <c r="BU1029" s="7">
        <v>0</v>
      </c>
      <c r="BV1029" s="7">
        <v>27.82</v>
      </c>
      <c r="BW1029" s="7">
        <v>0</v>
      </c>
    </row>
    <row r="1030" spans="1:75" s="2" customFormat="1" ht="18.2" customHeight="1" x14ac:dyDescent="0.15">
      <c r="A1030" s="11">
        <v>1028</v>
      </c>
      <c r="B1030" s="12" t="s">
        <v>127</v>
      </c>
      <c r="C1030" s="12" t="s">
        <v>128</v>
      </c>
      <c r="D1030" s="26">
        <v>45383</v>
      </c>
      <c r="E1030" s="13" t="s">
        <v>1857</v>
      </c>
      <c r="F1030" s="22">
        <v>0</v>
      </c>
      <c r="G1030" s="22">
        <v>0</v>
      </c>
      <c r="H1030" s="15">
        <v>18355.43</v>
      </c>
      <c r="I1030" s="15">
        <v>0</v>
      </c>
      <c r="J1030" s="15">
        <v>0</v>
      </c>
      <c r="K1030" s="15">
        <v>18355.43</v>
      </c>
      <c r="L1030" s="15">
        <v>142.82</v>
      </c>
      <c r="M1030" s="15">
        <v>0</v>
      </c>
      <c r="N1030" s="15">
        <v>0</v>
      </c>
      <c r="O1030" s="15">
        <v>142.82</v>
      </c>
      <c r="P1030" s="15">
        <v>0</v>
      </c>
      <c r="Q1030" s="15">
        <v>0</v>
      </c>
      <c r="R1030" s="15">
        <v>18212.61</v>
      </c>
      <c r="S1030" s="15">
        <v>0</v>
      </c>
      <c r="T1030" s="15">
        <v>151.43</v>
      </c>
      <c r="U1030" s="15">
        <v>0</v>
      </c>
      <c r="V1030" s="15">
        <v>0</v>
      </c>
      <c r="W1030" s="15">
        <v>151.43</v>
      </c>
      <c r="X1030" s="15">
        <v>0</v>
      </c>
      <c r="Y1030" s="15">
        <v>0</v>
      </c>
      <c r="Z1030" s="15">
        <v>0</v>
      </c>
      <c r="AA1030" s="15">
        <v>53.79</v>
      </c>
      <c r="AB1030" s="15">
        <v>0</v>
      </c>
      <c r="AC1030" s="15">
        <v>0</v>
      </c>
      <c r="AD1030" s="15">
        <v>0</v>
      </c>
      <c r="AE1030" s="15">
        <v>0</v>
      </c>
      <c r="AF1030" s="15">
        <v>-15.22</v>
      </c>
      <c r="AG1030" s="15">
        <v>17.399999999999999</v>
      </c>
      <c r="AH1030" s="15">
        <v>45.78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0.23</v>
      </c>
      <c r="AQ1030" s="15">
        <v>0</v>
      </c>
      <c r="AR1030" s="15">
        <v>0.1</v>
      </c>
      <c r="AS1030" s="15">
        <v>0</v>
      </c>
      <c r="AT1030" s="8">
        <f t="shared" si="16"/>
        <v>396.13</v>
      </c>
      <c r="AU1030" s="15">
        <v>0</v>
      </c>
      <c r="AV1030" s="15">
        <v>0</v>
      </c>
      <c r="AW1030" s="16">
        <v>87</v>
      </c>
      <c r="AX1030" s="16">
        <v>300</v>
      </c>
      <c r="AY1030" s="15">
        <v>270002.31</v>
      </c>
      <c r="AZ1030" s="15">
        <v>32633.72</v>
      </c>
      <c r="BA1030" s="14">
        <v>44.444063</v>
      </c>
      <c r="BB1030" s="14">
        <v>24.803865027781999</v>
      </c>
      <c r="BC1030" s="14">
        <v>9.9</v>
      </c>
      <c r="BD1030" s="14"/>
      <c r="BE1030" s="13" t="s">
        <v>3776</v>
      </c>
      <c r="BF1030" s="11"/>
      <c r="BG1030" s="13" t="s">
        <v>180</v>
      </c>
      <c r="BH1030" s="13" t="s">
        <v>8</v>
      </c>
      <c r="BI1030" s="13" t="s">
        <v>181</v>
      </c>
      <c r="BJ1030" s="13" t="s">
        <v>1</v>
      </c>
      <c r="BK1030" s="12" t="s">
        <v>2</v>
      </c>
      <c r="BL1030" s="14">
        <v>147850.47793307999</v>
      </c>
      <c r="BM1030" s="12" t="s">
        <v>131</v>
      </c>
      <c r="BN1030" s="14"/>
      <c r="BO1030" s="17">
        <v>38915</v>
      </c>
      <c r="BP1030" s="17">
        <v>48046</v>
      </c>
      <c r="BQ1030" s="10" t="s">
        <v>4319</v>
      </c>
      <c r="BR1030" s="10" t="s">
        <v>4326</v>
      </c>
      <c r="BS1030" s="10">
        <v>38915</v>
      </c>
      <c r="BT1030" s="10">
        <v>48046</v>
      </c>
      <c r="BU1030" s="14">
        <v>0</v>
      </c>
      <c r="BV1030" s="14">
        <v>53.79</v>
      </c>
      <c r="BW1030" s="14">
        <v>0</v>
      </c>
    </row>
    <row r="1031" spans="1:75" s="2" customFormat="1" ht="18.2" customHeight="1" x14ac:dyDescent="0.15">
      <c r="A1031" s="4">
        <v>1029</v>
      </c>
      <c r="B1031" s="5" t="s">
        <v>127</v>
      </c>
      <c r="C1031" s="5" t="s">
        <v>128</v>
      </c>
      <c r="D1031" s="25">
        <v>45383</v>
      </c>
      <c r="E1031" s="6" t="s">
        <v>787</v>
      </c>
      <c r="F1031" s="21">
        <v>142</v>
      </c>
      <c r="G1031" s="21">
        <v>141</v>
      </c>
      <c r="H1031" s="8">
        <v>16065.5</v>
      </c>
      <c r="I1031" s="8">
        <v>10389.469999999999</v>
      </c>
      <c r="J1031" s="8">
        <v>0</v>
      </c>
      <c r="K1031" s="8">
        <v>26454.97</v>
      </c>
      <c r="L1031" s="8">
        <v>124.94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26454.97</v>
      </c>
      <c r="S1031" s="8">
        <v>25915.21</v>
      </c>
      <c r="T1031" s="8">
        <v>132.54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26047.75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0</v>
      </c>
      <c r="AS1031" s="8">
        <v>0</v>
      </c>
      <c r="AT1031" s="8">
        <f t="shared" si="16"/>
        <v>0</v>
      </c>
      <c r="AU1031" s="8">
        <v>10514.41</v>
      </c>
      <c r="AV1031" s="8">
        <v>26047.75</v>
      </c>
      <c r="AW1031" s="9">
        <v>87</v>
      </c>
      <c r="AX1031" s="9">
        <v>300</v>
      </c>
      <c r="AY1031" s="8">
        <v>260498.64</v>
      </c>
      <c r="AZ1031" s="8">
        <v>28556.44</v>
      </c>
      <c r="BA1031" s="7">
        <v>40.310042000000003</v>
      </c>
      <c r="BB1031" s="7">
        <v>37.343623778340003</v>
      </c>
      <c r="BC1031" s="7">
        <v>9.9</v>
      </c>
      <c r="BD1031" s="7"/>
      <c r="BE1031" s="6" t="s">
        <v>3776</v>
      </c>
      <c r="BF1031" s="4"/>
      <c r="BG1031" s="6" t="s">
        <v>180</v>
      </c>
      <c r="BH1031" s="6" t="s">
        <v>8</v>
      </c>
      <c r="BI1031" s="6" t="s">
        <v>181</v>
      </c>
      <c r="BJ1031" s="6" t="s">
        <v>3777</v>
      </c>
      <c r="BK1031" s="5" t="s">
        <v>2</v>
      </c>
      <c r="BL1031" s="7">
        <v>214762.18719915999</v>
      </c>
      <c r="BM1031" s="5" t="s">
        <v>131</v>
      </c>
      <c r="BN1031" s="7"/>
      <c r="BO1031" s="10">
        <v>38915</v>
      </c>
      <c r="BP1031" s="10">
        <v>48046</v>
      </c>
      <c r="BQ1031" s="10" t="s">
        <v>746</v>
      </c>
      <c r="BR1031" s="10" t="s">
        <v>4331</v>
      </c>
      <c r="BS1031" s="10">
        <v>38915</v>
      </c>
      <c r="BT1031" s="10">
        <v>48046</v>
      </c>
      <c r="BU1031" s="7">
        <v>14671.48</v>
      </c>
      <c r="BV1031" s="7">
        <v>47.07</v>
      </c>
      <c r="BW1031" s="7">
        <v>0</v>
      </c>
    </row>
    <row r="1032" spans="1:75" s="2" customFormat="1" ht="18.2" customHeight="1" x14ac:dyDescent="0.15">
      <c r="A1032" s="11">
        <v>1030</v>
      </c>
      <c r="B1032" s="12" t="s">
        <v>127</v>
      </c>
      <c r="C1032" s="12" t="s">
        <v>128</v>
      </c>
      <c r="D1032" s="26">
        <v>45383</v>
      </c>
      <c r="E1032" s="13" t="s">
        <v>1858</v>
      </c>
      <c r="F1032" s="22">
        <v>126</v>
      </c>
      <c r="G1032" s="22">
        <v>125</v>
      </c>
      <c r="H1032" s="15">
        <v>14164.68</v>
      </c>
      <c r="I1032" s="15">
        <v>8570.84</v>
      </c>
      <c r="J1032" s="15">
        <v>0</v>
      </c>
      <c r="K1032" s="15">
        <v>22735.52</v>
      </c>
      <c r="L1032" s="15">
        <v>110.15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22735.52</v>
      </c>
      <c r="S1032" s="15">
        <v>19722.400000000001</v>
      </c>
      <c r="T1032" s="15">
        <v>116.86</v>
      </c>
      <c r="U1032" s="15">
        <v>0</v>
      </c>
      <c r="V1032" s="15">
        <v>0</v>
      </c>
      <c r="W1032" s="15">
        <v>0</v>
      </c>
      <c r="X1032" s="15">
        <v>0</v>
      </c>
      <c r="Y1032" s="15">
        <v>0</v>
      </c>
      <c r="Z1032" s="15">
        <v>19839.259999999998</v>
      </c>
      <c r="AA1032" s="15">
        <v>0</v>
      </c>
      <c r="AB1032" s="15">
        <v>0</v>
      </c>
      <c r="AC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8">
        <f t="shared" si="16"/>
        <v>0</v>
      </c>
      <c r="AU1032" s="15">
        <v>8680.99</v>
      </c>
      <c r="AV1032" s="15">
        <v>19839.259999999998</v>
      </c>
      <c r="AW1032" s="16">
        <v>87</v>
      </c>
      <c r="AX1032" s="16">
        <v>300</v>
      </c>
      <c r="AY1032" s="15">
        <v>257397.68</v>
      </c>
      <c r="AZ1032" s="15">
        <v>25177.119999999999</v>
      </c>
      <c r="BA1032" s="14">
        <v>35.967981999999999</v>
      </c>
      <c r="BB1032" s="14">
        <v>32.479917247113299</v>
      </c>
      <c r="BC1032" s="14">
        <v>9.9</v>
      </c>
      <c r="BD1032" s="14"/>
      <c r="BE1032" s="13" t="s">
        <v>3776</v>
      </c>
      <c r="BF1032" s="11"/>
      <c r="BG1032" s="13" t="s">
        <v>180</v>
      </c>
      <c r="BH1032" s="13" t="s">
        <v>8</v>
      </c>
      <c r="BI1032" s="13" t="s">
        <v>181</v>
      </c>
      <c r="BJ1032" s="13" t="s">
        <v>3777</v>
      </c>
      <c r="BK1032" s="12" t="s">
        <v>2</v>
      </c>
      <c r="BL1032" s="14">
        <v>184567.58795456</v>
      </c>
      <c r="BM1032" s="12" t="s">
        <v>131</v>
      </c>
      <c r="BN1032" s="14"/>
      <c r="BO1032" s="17">
        <v>38915</v>
      </c>
      <c r="BP1032" s="17">
        <v>48046</v>
      </c>
      <c r="BQ1032" s="10" t="s">
        <v>747</v>
      </c>
      <c r="BR1032" s="10" t="s">
        <v>4327</v>
      </c>
      <c r="BS1032" s="10">
        <v>38915</v>
      </c>
      <c r="BT1032" s="10">
        <v>48046</v>
      </c>
      <c r="BU1032" s="14">
        <v>11526.25</v>
      </c>
      <c r="BV1032" s="14">
        <v>41.5</v>
      </c>
      <c r="BW1032" s="14">
        <v>0</v>
      </c>
    </row>
    <row r="1033" spans="1:75" s="2" customFormat="1" ht="18.2" customHeight="1" x14ac:dyDescent="0.15">
      <c r="A1033" s="4">
        <v>1031</v>
      </c>
      <c r="B1033" s="5" t="s">
        <v>127</v>
      </c>
      <c r="C1033" s="5" t="s">
        <v>128</v>
      </c>
      <c r="D1033" s="25">
        <v>45383</v>
      </c>
      <c r="E1033" s="6" t="s">
        <v>1859</v>
      </c>
      <c r="F1033" s="21">
        <v>0</v>
      </c>
      <c r="G1033" s="21">
        <v>0</v>
      </c>
      <c r="H1033" s="8">
        <v>12810.37</v>
      </c>
      <c r="I1033" s="8">
        <v>0</v>
      </c>
      <c r="J1033" s="8">
        <v>0</v>
      </c>
      <c r="K1033" s="8">
        <v>12810.37</v>
      </c>
      <c r="L1033" s="8">
        <v>99.62</v>
      </c>
      <c r="M1033" s="8">
        <v>0</v>
      </c>
      <c r="N1033" s="8">
        <v>0</v>
      </c>
      <c r="O1033" s="8">
        <v>99.62</v>
      </c>
      <c r="P1033" s="8">
        <v>0</v>
      </c>
      <c r="Q1033" s="8">
        <v>0</v>
      </c>
      <c r="R1033" s="8">
        <v>12710.75</v>
      </c>
      <c r="S1033" s="8">
        <v>0</v>
      </c>
      <c r="T1033" s="8">
        <v>105.69</v>
      </c>
      <c r="U1033" s="8">
        <v>0</v>
      </c>
      <c r="V1033" s="8">
        <v>0</v>
      </c>
      <c r="W1033" s="8">
        <v>105.69</v>
      </c>
      <c r="X1033" s="8">
        <v>0</v>
      </c>
      <c r="Y1033" s="8">
        <v>0</v>
      </c>
      <c r="Z1033" s="8">
        <v>0</v>
      </c>
      <c r="AA1033" s="8">
        <v>37.53</v>
      </c>
      <c r="AB1033" s="8">
        <v>0</v>
      </c>
      <c r="AC1033" s="8">
        <v>0</v>
      </c>
      <c r="AD1033" s="8">
        <v>0</v>
      </c>
      <c r="AE1033" s="8">
        <v>0</v>
      </c>
      <c r="AF1033" s="8">
        <v>-11.59</v>
      </c>
      <c r="AG1033" s="8">
        <v>12.14</v>
      </c>
      <c r="AH1033" s="8">
        <v>35.01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0.01</v>
      </c>
      <c r="AS1033" s="8">
        <v>0</v>
      </c>
      <c r="AT1033" s="8">
        <f t="shared" si="16"/>
        <v>278.39</v>
      </c>
      <c r="AU1033" s="8">
        <v>0</v>
      </c>
      <c r="AV1033" s="8">
        <v>0</v>
      </c>
      <c r="AW1033" s="9">
        <v>87</v>
      </c>
      <c r="AX1033" s="9">
        <v>300</v>
      </c>
      <c r="AY1033" s="8">
        <v>264899.12</v>
      </c>
      <c r="AZ1033" s="8">
        <v>22770.39</v>
      </c>
      <c r="BA1033" s="7">
        <v>31.608552</v>
      </c>
      <c r="BB1033" s="7">
        <v>17.644335575016498</v>
      </c>
      <c r="BC1033" s="7">
        <v>9.9</v>
      </c>
      <c r="BD1033" s="7"/>
      <c r="BE1033" s="6" t="s">
        <v>3776</v>
      </c>
      <c r="BF1033" s="4"/>
      <c r="BG1033" s="6" t="s">
        <v>180</v>
      </c>
      <c r="BH1033" s="6" t="s">
        <v>8</v>
      </c>
      <c r="BI1033" s="6" t="s">
        <v>181</v>
      </c>
      <c r="BJ1033" s="6" t="s">
        <v>1</v>
      </c>
      <c r="BK1033" s="5" t="s">
        <v>2</v>
      </c>
      <c r="BL1033" s="7">
        <v>103186.224401</v>
      </c>
      <c r="BM1033" s="5" t="s">
        <v>131</v>
      </c>
      <c r="BN1033" s="7"/>
      <c r="BO1033" s="10">
        <v>38915</v>
      </c>
      <c r="BP1033" s="10">
        <v>48046</v>
      </c>
      <c r="BQ1033" s="10" t="s">
        <v>4319</v>
      </c>
      <c r="BR1033" s="10" t="s">
        <v>4326</v>
      </c>
      <c r="BS1033" s="10">
        <v>38915</v>
      </c>
      <c r="BT1033" s="10">
        <v>48046</v>
      </c>
      <c r="BU1033" s="7">
        <v>0</v>
      </c>
      <c r="BV1033" s="7">
        <v>37.53</v>
      </c>
      <c r="BW1033" s="7">
        <v>0</v>
      </c>
    </row>
    <row r="1034" spans="1:75" s="2" customFormat="1" ht="18.2" customHeight="1" x14ac:dyDescent="0.15">
      <c r="A1034" s="11">
        <v>1032</v>
      </c>
      <c r="B1034" s="12" t="s">
        <v>127</v>
      </c>
      <c r="C1034" s="12" t="s">
        <v>128</v>
      </c>
      <c r="D1034" s="26">
        <v>45383</v>
      </c>
      <c r="E1034" s="13" t="s">
        <v>1860</v>
      </c>
      <c r="F1034" s="22">
        <v>149</v>
      </c>
      <c r="G1034" s="22">
        <v>148</v>
      </c>
      <c r="H1034" s="15">
        <v>22894.04</v>
      </c>
      <c r="I1034" s="15">
        <v>15183.3</v>
      </c>
      <c r="J1034" s="15">
        <v>0</v>
      </c>
      <c r="K1034" s="15">
        <v>38077.339999999997</v>
      </c>
      <c r="L1034" s="15">
        <v>178.03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38077.339999999997</v>
      </c>
      <c r="S1034" s="15">
        <v>39119.370000000003</v>
      </c>
      <c r="T1034" s="15">
        <v>188.88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39308.25</v>
      </c>
      <c r="AA1034" s="15">
        <v>0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8">
        <f t="shared" si="16"/>
        <v>0</v>
      </c>
      <c r="AU1034" s="15">
        <v>15361.33</v>
      </c>
      <c r="AV1034" s="15">
        <v>39308.25</v>
      </c>
      <c r="AW1034" s="16">
        <v>87</v>
      </c>
      <c r="AX1034" s="16">
        <v>300</v>
      </c>
      <c r="AY1034" s="15">
        <v>264899.12</v>
      </c>
      <c r="AZ1034" s="15">
        <v>40693.14</v>
      </c>
      <c r="BA1034" s="14">
        <v>56.487887999999998</v>
      </c>
      <c r="BB1034" s="14">
        <v>52.856784147350602</v>
      </c>
      <c r="BC1034" s="14">
        <v>9.9</v>
      </c>
      <c r="BD1034" s="14"/>
      <c r="BE1034" s="13" t="s">
        <v>3776</v>
      </c>
      <c r="BF1034" s="11"/>
      <c r="BG1034" s="13" t="s">
        <v>180</v>
      </c>
      <c r="BH1034" s="13" t="s">
        <v>8</v>
      </c>
      <c r="BI1034" s="13" t="s">
        <v>181</v>
      </c>
      <c r="BJ1034" s="13" t="s">
        <v>3777</v>
      </c>
      <c r="BK1034" s="12" t="s">
        <v>2</v>
      </c>
      <c r="BL1034" s="14">
        <v>309112.91228552</v>
      </c>
      <c r="BM1034" s="12" t="s">
        <v>131</v>
      </c>
      <c r="BN1034" s="14"/>
      <c r="BO1034" s="17">
        <v>38915</v>
      </c>
      <c r="BP1034" s="17">
        <v>48046</v>
      </c>
      <c r="BQ1034" s="10" t="s">
        <v>752</v>
      </c>
      <c r="BR1034" s="10" t="s">
        <v>4338</v>
      </c>
      <c r="BS1034" s="10">
        <v>38915</v>
      </c>
      <c r="BT1034" s="10">
        <v>48046</v>
      </c>
      <c r="BU1034" s="14">
        <v>21201.45</v>
      </c>
      <c r="BV1034" s="14">
        <v>67.06</v>
      </c>
      <c r="BW1034" s="14">
        <v>0</v>
      </c>
    </row>
    <row r="1035" spans="1:75" s="2" customFormat="1" ht="18.2" customHeight="1" x14ac:dyDescent="0.15">
      <c r="A1035" s="4">
        <v>1033</v>
      </c>
      <c r="B1035" s="5" t="s">
        <v>127</v>
      </c>
      <c r="C1035" s="5" t="s">
        <v>128</v>
      </c>
      <c r="D1035" s="25">
        <v>45383</v>
      </c>
      <c r="E1035" s="6" t="s">
        <v>1861</v>
      </c>
      <c r="F1035" s="21">
        <v>138</v>
      </c>
      <c r="G1035" s="21">
        <v>137</v>
      </c>
      <c r="H1035" s="8">
        <v>11220.48</v>
      </c>
      <c r="I1035" s="8">
        <v>7145.35</v>
      </c>
      <c r="J1035" s="8">
        <v>0</v>
      </c>
      <c r="K1035" s="8">
        <v>18365.830000000002</v>
      </c>
      <c r="L1035" s="8">
        <v>87.26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18365.830000000002</v>
      </c>
      <c r="S1035" s="8">
        <v>17491.36</v>
      </c>
      <c r="T1035" s="8">
        <v>92.57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17583.93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f t="shared" si="16"/>
        <v>0</v>
      </c>
      <c r="AU1035" s="8">
        <v>7232.61</v>
      </c>
      <c r="AV1035" s="8">
        <v>17583.93</v>
      </c>
      <c r="AW1035" s="9">
        <v>87</v>
      </c>
      <c r="AX1035" s="9">
        <v>300</v>
      </c>
      <c r="AY1035" s="8">
        <v>268899.15999999997</v>
      </c>
      <c r="AZ1035" s="8">
        <v>19944.48</v>
      </c>
      <c r="BA1035" s="7">
        <v>27.273942999999999</v>
      </c>
      <c r="BB1035" s="7">
        <v>25.115149683906999</v>
      </c>
      <c r="BC1035" s="7">
        <v>9.9</v>
      </c>
      <c r="BD1035" s="7"/>
      <c r="BE1035" s="6" t="s">
        <v>3776</v>
      </c>
      <c r="BF1035" s="4"/>
      <c r="BG1035" s="6" t="s">
        <v>180</v>
      </c>
      <c r="BH1035" s="6" t="s">
        <v>8</v>
      </c>
      <c r="BI1035" s="6" t="s">
        <v>181</v>
      </c>
      <c r="BJ1035" s="6" t="s">
        <v>3777</v>
      </c>
      <c r="BK1035" s="5" t="s">
        <v>2</v>
      </c>
      <c r="BL1035" s="7">
        <v>149094.32218324</v>
      </c>
      <c r="BM1035" s="5" t="s">
        <v>131</v>
      </c>
      <c r="BN1035" s="7"/>
      <c r="BO1035" s="10">
        <v>38915</v>
      </c>
      <c r="BP1035" s="10">
        <v>48046</v>
      </c>
      <c r="BQ1035" s="10" t="s">
        <v>3698</v>
      </c>
      <c r="BR1035" s="10" t="s">
        <v>4322</v>
      </c>
      <c r="BS1035" s="10">
        <v>38915</v>
      </c>
      <c r="BT1035" s="10">
        <v>48046</v>
      </c>
      <c r="BU1035" s="7">
        <v>10430.959999999999</v>
      </c>
      <c r="BV1035" s="7">
        <v>32.86</v>
      </c>
      <c r="BW1035" s="7">
        <v>0</v>
      </c>
    </row>
    <row r="1036" spans="1:75" s="2" customFormat="1" ht="18.2" customHeight="1" x14ac:dyDescent="0.15">
      <c r="A1036" s="11">
        <v>1034</v>
      </c>
      <c r="B1036" s="12" t="s">
        <v>127</v>
      </c>
      <c r="C1036" s="12" t="s">
        <v>128</v>
      </c>
      <c r="D1036" s="26">
        <v>45383</v>
      </c>
      <c r="E1036" s="13" t="s">
        <v>1862</v>
      </c>
      <c r="F1036" s="22">
        <v>152</v>
      </c>
      <c r="G1036" s="22">
        <v>151</v>
      </c>
      <c r="H1036" s="15">
        <v>8415.64</v>
      </c>
      <c r="I1036" s="15">
        <v>5637.36</v>
      </c>
      <c r="J1036" s="15">
        <v>0</v>
      </c>
      <c r="K1036" s="15">
        <v>14053</v>
      </c>
      <c r="L1036" s="15">
        <v>65.430000000000007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14053</v>
      </c>
      <c r="S1036" s="15">
        <v>14683.08</v>
      </c>
      <c r="T1036" s="15">
        <v>69.430000000000007</v>
      </c>
      <c r="U1036" s="15">
        <v>0</v>
      </c>
      <c r="V1036" s="15">
        <v>0</v>
      </c>
      <c r="W1036" s="15">
        <v>0</v>
      </c>
      <c r="X1036" s="15">
        <v>0</v>
      </c>
      <c r="Y1036" s="15">
        <v>0</v>
      </c>
      <c r="Z1036" s="15">
        <v>14752.51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8">
        <f t="shared" si="16"/>
        <v>0</v>
      </c>
      <c r="AU1036" s="15">
        <v>5702.79</v>
      </c>
      <c r="AV1036" s="15">
        <v>14752.51</v>
      </c>
      <c r="AW1036" s="16">
        <v>87</v>
      </c>
      <c r="AX1036" s="16">
        <v>300</v>
      </c>
      <c r="AY1036" s="15">
        <v>264899.12</v>
      </c>
      <c r="AZ1036" s="15">
        <v>14957.12</v>
      </c>
      <c r="BA1036" s="14">
        <v>20.762618</v>
      </c>
      <c r="BB1036" s="14">
        <v>19.5075703580636</v>
      </c>
      <c r="BC1036" s="14">
        <v>9.9</v>
      </c>
      <c r="BD1036" s="14"/>
      <c r="BE1036" s="13" t="s">
        <v>3776</v>
      </c>
      <c r="BF1036" s="11"/>
      <c r="BG1036" s="13" t="s">
        <v>180</v>
      </c>
      <c r="BH1036" s="13" t="s">
        <v>8</v>
      </c>
      <c r="BI1036" s="13" t="s">
        <v>181</v>
      </c>
      <c r="BJ1036" s="13" t="s">
        <v>3777</v>
      </c>
      <c r="BK1036" s="12" t="s">
        <v>2</v>
      </c>
      <c r="BL1036" s="14">
        <v>114082.647484</v>
      </c>
      <c r="BM1036" s="12" t="s">
        <v>131</v>
      </c>
      <c r="BN1036" s="14"/>
      <c r="BO1036" s="17">
        <v>38915</v>
      </c>
      <c r="BP1036" s="17">
        <v>48046</v>
      </c>
      <c r="BQ1036" s="10" t="s">
        <v>746</v>
      </c>
      <c r="BR1036" s="10" t="s">
        <v>4331</v>
      </c>
      <c r="BS1036" s="10">
        <v>38915</v>
      </c>
      <c r="BT1036" s="10">
        <v>48046</v>
      </c>
      <c r="BU1036" s="14">
        <v>8949.9</v>
      </c>
      <c r="BV1036" s="14">
        <v>24.65</v>
      </c>
      <c r="BW1036" s="14">
        <v>0</v>
      </c>
    </row>
    <row r="1037" spans="1:75" s="2" customFormat="1" ht="18.2" customHeight="1" x14ac:dyDescent="0.15">
      <c r="A1037" s="4">
        <v>1035</v>
      </c>
      <c r="B1037" s="5" t="s">
        <v>127</v>
      </c>
      <c r="C1037" s="5" t="s">
        <v>128</v>
      </c>
      <c r="D1037" s="25">
        <v>45383</v>
      </c>
      <c r="E1037" s="6" t="s">
        <v>1863</v>
      </c>
      <c r="F1037" s="21">
        <v>129</v>
      </c>
      <c r="G1037" s="21">
        <v>128</v>
      </c>
      <c r="H1037" s="8">
        <v>8489.56</v>
      </c>
      <c r="I1037" s="8">
        <v>5209.17</v>
      </c>
      <c r="J1037" s="8">
        <v>0</v>
      </c>
      <c r="K1037" s="8">
        <v>13698.73</v>
      </c>
      <c r="L1037" s="8">
        <v>66.05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13698.73</v>
      </c>
      <c r="S1037" s="8">
        <v>12210.35</v>
      </c>
      <c r="T1037" s="8">
        <v>70.040000000000006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12280.39</v>
      </c>
      <c r="AA1037" s="8">
        <v>0</v>
      </c>
      <c r="AB1037" s="8">
        <v>0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0</v>
      </c>
      <c r="AT1037" s="8">
        <f t="shared" si="16"/>
        <v>0</v>
      </c>
      <c r="AU1037" s="8">
        <v>5275.22</v>
      </c>
      <c r="AV1037" s="8">
        <v>12280.39</v>
      </c>
      <c r="AW1037" s="9">
        <v>87</v>
      </c>
      <c r="AX1037" s="9">
        <v>300</v>
      </c>
      <c r="AY1037" s="8">
        <v>264899.12</v>
      </c>
      <c r="AZ1037" s="8">
        <v>15093.1</v>
      </c>
      <c r="BA1037" s="7">
        <v>20.951377999999998</v>
      </c>
      <c r="BB1037" s="7">
        <v>19.015793332710999</v>
      </c>
      <c r="BC1037" s="7">
        <v>9.9</v>
      </c>
      <c r="BD1037" s="7"/>
      <c r="BE1037" s="6" t="s">
        <v>3776</v>
      </c>
      <c r="BF1037" s="4"/>
      <c r="BG1037" s="6" t="s">
        <v>180</v>
      </c>
      <c r="BH1037" s="6" t="s">
        <v>8</v>
      </c>
      <c r="BI1037" s="6" t="s">
        <v>181</v>
      </c>
      <c r="BJ1037" s="6" t="s">
        <v>3777</v>
      </c>
      <c r="BK1037" s="5" t="s">
        <v>2</v>
      </c>
      <c r="BL1037" s="7">
        <v>111206.67370444001</v>
      </c>
      <c r="BM1037" s="5" t="s">
        <v>131</v>
      </c>
      <c r="BN1037" s="7"/>
      <c r="BO1037" s="10">
        <v>38915</v>
      </c>
      <c r="BP1037" s="10">
        <v>48046</v>
      </c>
      <c r="BQ1037" s="10" t="s">
        <v>3698</v>
      </c>
      <c r="BR1037" s="10" t="s">
        <v>4322</v>
      </c>
      <c r="BS1037" s="10">
        <v>38915</v>
      </c>
      <c r="BT1037" s="10">
        <v>48046</v>
      </c>
      <c r="BU1037" s="7">
        <v>7702.37</v>
      </c>
      <c r="BV1037" s="7">
        <v>24.88</v>
      </c>
      <c r="BW1037" s="7">
        <v>0</v>
      </c>
    </row>
    <row r="1038" spans="1:75" s="2" customFormat="1" ht="18.2" customHeight="1" x14ac:dyDescent="0.15">
      <c r="A1038" s="11">
        <v>1036</v>
      </c>
      <c r="B1038" s="12" t="s">
        <v>127</v>
      </c>
      <c r="C1038" s="12" t="s">
        <v>128</v>
      </c>
      <c r="D1038" s="26">
        <v>45383</v>
      </c>
      <c r="E1038" s="13" t="s">
        <v>1864</v>
      </c>
      <c r="F1038" s="22">
        <v>0</v>
      </c>
      <c r="G1038" s="22">
        <v>0</v>
      </c>
      <c r="H1038" s="15">
        <v>44481.73</v>
      </c>
      <c r="I1038" s="15">
        <v>0</v>
      </c>
      <c r="J1038" s="15">
        <v>0</v>
      </c>
      <c r="K1038" s="15">
        <v>44481.73</v>
      </c>
      <c r="L1038" s="15">
        <v>351.57</v>
      </c>
      <c r="M1038" s="15">
        <v>0</v>
      </c>
      <c r="N1038" s="15">
        <v>0</v>
      </c>
      <c r="O1038" s="15">
        <v>351.57</v>
      </c>
      <c r="P1038" s="15">
        <v>0</v>
      </c>
      <c r="Q1038" s="15">
        <v>0</v>
      </c>
      <c r="R1038" s="15">
        <v>44130.16</v>
      </c>
      <c r="S1038" s="15">
        <v>0</v>
      </c>
      <c r="T1038" s="15">
        <v>352.15</v>
      </c>
      <c r="U1038" s="15">
        <v>0</v>
      </c>
      <c r="V1038" s="15">
        <v>0</v>
      </c>
      <c r="W1038" s="15">
        <v>352.15</v>
      </c>
      <c r="X1038" s="15">
        <v>0</v>
      </c>
      <c r="Y1038" s="15">
        <v>0</v>
      </c>
      <c r="Z1038" s="15">
        <v>0</v>
      </c>
      <c r="AA1038" s="15">
        <v>55.93</v>
      </c>
      <c r="AB1038" s="15">
        <v>0</v>
      </c>
      <c r="AC1038" s="15">
        <v>0</v>
      </c>
      <c r="AD1038" s="15">
        <v>0</v>
      </c>
      <c r="AE1038" s="15">
        <v>0</v>
      </c>
      <c r="AF1038" s="15">
        <v>-35.770000000000003</v>
      </c>
      <c r="AG1038" s="15">
        <v>37.979999999999997</v>
      </c>
      <c r="AH1038" s="15">
        <v>106.29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0</v>
      </c>
      <c r="AS1038" s="15">
        <v>4.927E-3</v>
      </c>
      <c r="AT1038" s="8">
        <f t="shared" si="16"/>
        <v>868.14507299999991</v>
      </c>
      <c r="AU1038" s="15">
        <v>0</v>
      </c>
      <c r="AV1038" s="15">
        <v>0</v>
      </c>
      <c r="AW1038" s="16">
        <v>87</v>
      </c>
      <c r="AX1038" s="16">
        <v>300</v>
      </c>
      <c r="AY1038" s="15">
        <v>500000.05</v>
      </c>
      <c r="AZ1038" s="15">
        <v>80545.48</v>
      </c>
      <c r="BA1038" s="14">
        <v>59.235636999999997</v>
      </c>
      <c r="BB1038" s="14">
        <v>32.454684465371898</v>
      </c>
      <c r="BC1038" s="14">
        <v>9.5</v>
      </c>
      <c r="BD1038" s="14"/>
      <c r="BE1038" s="13" t="s">
        <v>3776</v>
      </c>
      <c r="BF1038" s="11"/>
      <c r="BG1038" s="13" t="s">
        <v>132</v>
      </c>
      <c r="BH1038" s="13" t="s">
        <v>59</v>
      </c>
      <c r="BI1038" s="13" t="s">
        <v>378</v>
      </c>
      <c r="BJ1038" s="13" t="s">
        <v>1</v>
      </c>
      <c r="BK1038" s="12" t="s">
        <v>2</v>
      </c>
      <c r="BL1038" s="14">
        <v>358249.87452448002</v>
      </c>
      <c r="BM1038" s="12" t="s">
        <v>131</v>
      </c>
      <c r="BN1038" s="14"/>
      <c r="BO1038" s="17">
        <v>38916</v>
      </c>
      <c r="BP1038" s="17">
        <v>48047</v>
      </c>
      <c r="BQ1038" s="10" t="s">
        <v>4319</v>
      </c>
      <c r="BR1038" s="10" t="s">
        <v>4326</v>
      </c>
      <c r="BS1038" s="10">
        <v>38916</v>
      </c>
      <c r="BT1038" s="10">
        <v>48047</v>
      </c>
      <c r="BU1038" s="14">
        <v>0</v>
      </c>
      <c r="BV1038" s="14">
        <v>55.93</v>
      </c>
      <c r="BW1038" s="14">
        <v>0</v>
      </c>
    </row>
    <row r="1039" spans="1:75" s="2" customFormat="1" ht="18.2" customHeight="1" x14ac:dyDescent="0.15">
      <c r="A1039" s="4">
        <v>1037</v>
      </c>
      <c r="B1039" s="5" t="s">
        <v>127</v>
      </c>
      <c r="C1039" s="5" t="s">
        <v>128</v>
      </c>
      <c r="D1039" s="25">
        <v>45383</v>
      </c>
      <c r="E1039" s="6" t="s">
        <v>1865</v>
      </c>
      <c r="F1039" s="21">
        <v>165</v>
      </c>
      <c r="G1039" s="21">
        <v>164</v>
      </c>
      <c r="H1039" s="8">
        <v>38717</v>
      </c>
      <c r="I1039" s="8">
        <v>28053.34</v>
      </c>
      <c r="J1039" s="8">
        <v>0</v>
      </c>
      <c r="K1039" s="8">
        <v>66770.34</v>
      </c>
      <c r="L1039" s="8">
        <v>306.07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66770.34</v>
      </c>
      <c r="S1039" s="8">
        <v>72154.58</v>
      </c>
      <c r="T1039" s="8">
        <v>306.51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72461.09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f t="shared" si="16"/>
        <v>0</v>
      </c>
      <c r="AU1039" s="8">
        <v>28359.41</v>
      </c>
      <c r="AV1039" s="8">
        <v>72461.09</v>
      </c>
      <c r="AW1039" s="9">
        <v>87</v>
      </c>
      <c r="AX1039" s="9">
        <v>300</v>
      </c>
      <c r="AY1039" s="8">
        <v>343999.74</v>
      </c>
      <c r="AZ1039" s="8">
        <v>70113.119999999995</v>
      </c>
      <c r="BA1039" s="7">
        <v>74.946333999999993</v>
      </c>
      <c r="BB1039" s="7">
        <v>71.373121078245504</v>
      </c>
      <c r="BC1039" s="7">
        <v>9.5</v>
      </c>
      <c r="BD1039" s="7"/>
      <c r="BE1039" s="6" t="s">
        <v>3776</v>
      </c>
      <c r="BF1039" s="4"/>
      <c r="BG1039" s="6" t="s">
        <v>142</v>
      </c>
      <c r="BH1039" s="6" t="s">
        <v>7</v>
      </c>
      <c r="BI1039" s="6" t="s">
        <v>222</v>
      </c>
      <c r="BJ1039" s="6" t="s">
        <v>3777</v>
      </c>
      <c r="BK1039" s="5" t="s">
        <v>2</v>
      </c>
      <c r="BL1039" s="7">
        <v>542043.48968951998</v>
      </c>
      <c r="BM1039" s="5" t="s">
        <v>131</v>
      </c>
      <c r="BN1039" s="7"/>
      <c r="BO1039" s="10">
        <v>38917</v>
      </c>
      <c r="BP1039" s="10">
        <v>48048</v>
      </c>
      <c r="BQ1039" s="10" t="s">
        <v>746</v>
      </c>
      <c r="BR1039" s="10" t="s">
        <v>4331</v>
      </c>
      <c r="BS1039" s="10">
        <v>38917</v>
      </c>
      <c r="BT1039" s="10">
        <v>48048</v>
      </c>
      <c r="BU1039" s="7">
        <v>27978.880000000001</v>
      </c>
      <c r="BV1039" s="7">
        <v>48.69</v>
      </c>
      <c r="BW1039" s="7">
        <v>0</v>
      </c>
    </row>
    <row r="1040" spans="1:75" s="2" customFormat="1" ht="18.2" customHeight="1" x14ac:dyDescent="0.15">
      <c r="A1040" s="11">
        <v>1038</v>
      </c>
      <c r="B1040" s="12" t="s">
        <v>127</v>
      </c>
      <c r="C1040" s="12" t="s">
        <v>128</v>
      </c>
      <c r="D1040" s="26">
        <v>45383</v>
      </c>
      <c r="E1040" s="13" t="s">
        <v>1866</v>
      </c>
      <c r="F1040" s="22">
        <v>0</v>
      </c>
      <c r="G1040" s="22">
        <v>0</v>
      </c>
      <c r="H1040" s="15">
        <v>8676.69</v>
      </c>
      <c r="I1040" s="15">
        <v>0</v>
      </c>
      <c r="J1040" s="15">
        <v>0</v>
      </c>
      <c r="K1040" s="15">
        <v>8676.69</v>
      </c>
      <c r="L1040" s="15">
        <v>67.53</v>
      </c>
      <c r="M1040" s="15">
        <v>0</v>
      </c>
      <c r="N1040" s="15">
        <v>0</v>
      </c>
      <c r="O1040" s="15">
        <v>67.53</v>
      </c>
      <c r="P1040" s="15">
        <v>0</v>
      </c>
      <c r="Q1040" s="15">
        <v>0</v>
      </c>
      <c r="R1040" s="15">
        <v>8609.16</v>
      </c>
      <c r="S1040" s="15">
        <v>0</v>
      </c>
      <c r="T1040" s="15">
        <v>71.58</v>
      </c>
      <c r="U1040" s="15">
        <v>0</v>
      </c>
      <c r="V1040" s="15">
        <v>0</v>
      </c>
      <c r="W1040" s="15">
        <v>71.58</v>
      </c>
      <c r="X1040" s="15">
        <v>0</v>
      </c>
      <c r="Y1040" s="15">
        <v>0</v>
      </c>
      <c r="Z1040" s="15">
        <v>0</v>
      </c>
      <c r="AA1040" s="15">
        <v>25.43</v>
      </c>
      <c r="AB1040" s="15">
        <v>0</v>
      </c>
      <c r="AC1040" s="15">
        <v>0</v>
      </c>
      <c r="AD1040" s="15">
        <v>0</v>
      </c>
      <c r="AE1040" s="15">
        <v>0</v>
      </c>
      <c r="AF1040" s="15">
        <v>-8.68</v>
      </c>
      <c r="AG1040" s="15">
        <v>8.23</v>
      </c>
      <c r="AH1040" s="15">
        <v>25.21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197.09</v>
      </c>
      <c r="AQ1040" s="15">
        <v>0</v>
      </c>
      <c r="AR1040" s="15">
        <v>189.3</v>
      </c>
      <c r="AS1040" s="15">
        <v>0</v>
      </c>
      <c r="AT1040" s="8">
        <f t="shared" si="16"/>
        <v>197.09</v>
      </c>
      <c r="AU1040" s="15">
        <v>0</v>
      </c>
      <c r="AV1040" s="15">
        <v>0</v>
      </c>
      <c r="AW1040" s="16">
        <v>87</v>
      </c>
      <c r="AX1040" s="16">
        <v>300</v>
      </c>
      <c r="AY1040" s="15">
        <v>216700.74</v>
      </c>
      <c r="AZ1040" s="15">
        <v>15427.78</v>
      </c>
      <c r="BA1040" s="14">
        <v>26.178951999999999</v>
      </c>
      <c r="BB1040" s="14">
        <v>14.6086336725258</v>
      </c>
      <c r="BC1040" s="14">
        <v>9.9</v>
      </c>
      <c r="BD1040" s="14"/>
      <c r="BE1040" s="13" t="s">
        <v>3776</v>
      </c>
      <c r="BF1040" s="11"/>
      <c r="BG1040" s="13" t="s">
        <v>134</v>
      </c>
      <c r="BH1040" s="13" t="s">
        <v>215</v>
      </c>
      <c r="BI1040" s="13" t="s">
        <v>216</v>
      </c>
      <c r="BJ1040" s="13" t="s">
        <v>1</v>
      </c>
      <c r="BK1040" s="12" t="s">
        <v>2</v>
      </c>
      <c r="BL1040" s="14">
        <v>69889.401936480004</v>
      </c>
      <c r="BM1040" s="12" t="s">
        <v>131</v>
      </c>
      <c r="BN1040" s="14"/>
      <c r="BO1040" s="17">
        <v>38917</v>
      </c>
      <c r="BP1040" s="17">
        <v>48048</v>
      </c>
      <c r="BQ1040" s="10" t="s">
        <v>4319</v>
      </c>
      <c r="BR1040" s="10" t="s">
        <v>4326</v>
      </c>
      <c r="BS1040" s="10">
        <v>38917</v>
      </c>
      <c r="BT1040" s="10">
        <v>48048</v>
      </c>
      <c r="BU1040" s="14">
        <v>0</v>
      </c>
      <c r="BV1040" s="14">
        <v>25.43</v>
      </c>
      <c r="BW1040" s="14">
        <v>0</v>
      </c>
    </row>
    <row r="1041" spans="1:75" s="2" customFormat="1" ht="18.2" customHeight="1" x14ac:dyDescent="0.15">
      <c r="A1041" s="4">
        <v>1039</v>
      </c>
      <c r="B1041" s="5" t="s">
        <v>127</v>
      </c>
      <c r="C1041" s="5" t="s">
        <v>128</v>
      </c>
      <c r="D1041" s="25">
        <v>45383</v>
      </c>
      <c r="E1041" s="6" t="s">
        <v>1867</v>
      </c>
      <c r="F1041" s="21">
        <v>114</v>
      </c>
      <c r="G1041" s="21">
        <v>113</v>
      </c>
      <c r="H1041" s="8">
        <v>14612.02</v>
      </c>
      <c r="I1041" s="8">
        <v>8329.76</v>
      </c>
      <c r="J1041" s="8">
        <v>0</v>
      </c>
      <c r="K1041" s="8">
        <v>22941.78</v>
      </c>
      <c r="L1041" s="8">
        <v>113.62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22941.78</v>
      </c>
      <c r="S1041" s="8">
        <v>18131.45</v>
      </c>
      <c r="T1041" s="8">
        <v>120.55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18252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f t="shared" si="16"/>
        <v>0</v>
      </c>
      <c r="AU1041" s="8">
        <v>8443.3799999999992</v>
      </c>
      <c r="AV1041" s="8">
        <v>18252</v>
      </c>
      <c r="AW1041" s="9">
        <v>87</v>
      </c>
      <c r="AX1041" s="9">
        <v>300</v>
      </c>
      <c r="AY1041" s="8">
        <v>255000.65</v>
      </c>
      <c r="AZ1041" s="8">
        <v>25971.33</v>
      </c>
      <c r="BA1041" s="7">
        <v>37.450888999999997</v>
      </c>
      <c r="BB1041" s="7">
        <v>33.082250937569199</v>
      </c>
      <c r="BC1041" s="7">
        <v>9.9</v>
      </c>
      <c r="BD1041" s="7"/>
      <c r="BE1041" s="6" t="s">
        <v>3776</v>
      </c>
      <c r="BF1041" s="4"/>
      <c r="BG1041" s="6" t="s">
        <v>134</v>
      </c>
      <c r="BH1041" s="6" t="s">
        <v>22</v>
      </c>
      <c r="BI1041" s="6" t="s">
        <v>136</v>
      </c>
      <c r="BJ1041" s="6" t="s">
        <v>3777</v>
      </c>
      <c r="BK1041" s="5" t="s">
        <v>2</v>
      </c>
      <c r="BL1041" s="7">
        <v>186242.01240984001</v>
      </c>
      <c r="BM1041" s="5" t="s">
        <v>131</v>
      </c>
      <c r="BN1041" s="7"/>
      <c r="BO1041" s="10">
        <v>38917</v>
      </c>
      <c r="BP1041" s="10">
        <v>48048</v>
      </c>
      <c r="BQ1041" s="10" t="s">
        <v>742</v>
      </c>
      <c r="BR1041" s="10" t="s">
        <v>4341</v>
      </c>
      <c r="BS1041" s="10">
        <v>38917</v>
      </c>
      <c r="BT1041" s="10">
        <v>48048</v>
      </c>
      <c r="BU1041" s="7">
        <v>10789.98</v>
      </c>
      <c r="BV1041" s="7">
        <v>42.81</v>
      </c>
      <c r="BW1041" s="7">
        <v>0</v>
      </c>
    </row>
    <row r="1042" spans="1:75" s="2" customFormat="1" ht="18.2" customHeight="1" x14ac:dyDescent="0.15">
      <c r="A1042" s="11">
        <v>1040</v>
      </c>
      <c r="B1042" s="12" t="s">
        <v>127</v>
      </c>
      <c r="C1042" s="12" t="s">
        <v>128</v>
      </c>
      <c r="D1042" s="26">
        <v>45383</v>
      </c>
      <c r="E1042" s="13" t="s">
        <v>1868</v>
      </c>
      <c r="F1042" s="22">
        <v>0</v>
      </c>
      <c r="G1042" s="22">
        <v>0</v>
      </c>
      <c r="H1042" s="15">
        <v>16493.150000000001</v>
      </c>
      <c r="I1042" s="15">
        <v>0</v>
      </c>
      <c r="J1042" s="15">
        <v>0</v>
      </c>
      <c r="K1042" s="15">
        <v>16493.150000000001</v>
      </c>
      <c r="L1042" s="15">
        <v>528.52</v>
      </c>
      <c r="M1042" s="15">
        <v>0</v>
      </c>
      <c r="N1042" s="15">
        <v>0</v>
      </c>
      <c r="O1042" s="15">
        <v>528.52</v>
      </c>
      <c r="P1042" s="15">
        <v>0</v>
      </c>
      <c r="Q1042" s="15">
        <v>0</v>
      </c>
      <c r="R1042" s="15">
        <v>15964.63</v>
      </c>
      <c r="S1042" s="15">
        <v>0</v>
      </c>
      <c r="T1042" s="15">
        <v>130.57</v>
      </c>
      <c r="U1042" s="15">
        <v>0</v>
      </c>
      <c r="V1042" s="15">
        <v>0</v>
      </c>
      <c r="W1042" s="15">
        <v>130.57</v>
      </c>
      <c r="X1042" s="15">
        <v>0</v>
      </c>
      <c r="Y1042" s="15">
        <v>0</v>
      </c>
      <c r="Z1042" s="15">
        <v>0</v>
      </c>
      <c r="AA1042" s="15">
        <v>46.81</v>
      </c>
      <c r="AB1042" s="15">
        <v>0</v>
      </c>
      <c r="AC1042" s="15">
        <v>0</v>
      </c>
      <c r="AD1042" s="15">
        <v>0</v>
      </c>
      <c r="AE1042" s="15">
        <v>0</v>
      </c>
      <c r="AF1042" s="15">
        <v>-30.15</v>
      </c>
      <c r="AG1042" s="15">
        <v>30.71</v>
      </c>
      <c r="AH1042" s="15">
        <v>91.05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3.38</v>
      </c>
      <c r="AQ1042" s="15">
        <v>0</v>
      </c>
      <c r="AR1042" s="15">
        <v>0.19</v>
      </c>
      <c r="AS1042" s="15">
        <v>0</v>
      </c>
      <c r="AT1042" s="8">
        <f t="shared" si="16"/>
        <v>800.69999999999993</v>
      </c>
      <c r="AU1042" s="15">
        <v>0</v>
      </c>
      <c r="AV1042" s="15">
        <v>0</v>
      </c>
      <c r="AW1042" s="16">
        <v>27</v>
      </c>
      <c r="AX1042" s="16">
        <v>240</v>
      </c>
      <c r="AY1042" s="15">
        <v>382999.95</v>
      </c>
      <c r="AZ1042" s="15">
        <v>70707.72</v>
      </c>
      <c r="BA1042" s="14">
        <v>67.885124000000005</v>
      </c>
      <c r="BB1042" s="14">
        <v>15.327334655453701</v>
      </c>
      <c r="BC1042" s="14">
        <v>9.5</v>
      </c>
      <c r="BD1042" s="14"/>
      <c r="BE1042" s="13" t="s">
        <v>3776</v>
      </c>
      <c r="BF1042" s="11"/>
      <c r="BG1042" s="13" t="s">
        <v>155</v>
      </c>
      <c r="BH1042" s="13" t="s">
        <v>30</v>
      </c>
      <c r="BI1042" s="13" t="s">
        <v>449</v>
      </c>
      <c r="BJ1042" s="13" t="s">
        <v>1</v>
      </c>
      <c r="BK1042" s="12" t="s">
        <v>2</v>
      </c>
      <c r="BL1042" s="14">
        <v>129601.31334964</v>
      </c>
      <c r="BM1042" s="12" t="s">
        <v>131</v>
      </c>
      <c r="BN1042" s="14"/>
      <c r="BO1042" s="17">
        <v>38918</v>
      </c>
      <c r="BP1042" s="17">
        <v>46223</v>
      </c>
      <c r="BQ1042" s="10" t="s">
        <v>4319</v>
      </c>
      <c r="BR1042" s="10" t="s">
        <v>4326</v>
      </c>
      <c r="BS1042" s="10">
        <v>38918</v>
      </c>
      <c r="BT1042" s="10">
        <v>46223</v>
      </c>
      <c r="BU1042" s="14">
        <v>0</v>
      </c>
      <c r="BV1042" s="14">
        <v>46.81</v>
      </c>
      <c r="BW1042" s="14">
        <v>0</v>
      </c>
    </row>
    <row r="1043" spans="1:75" s="2" customFormat="1" ht="18.2" customHeight="1" x14ac:dyDescent="0.15">
      <c r="A1043" s="4">
        <v>1041</v>
      </c>
      <c r="B1043" s="5" t="s">
        <v>127</v>
      </c>
      <c r="C1043" s="5" t="s">
        <v>128</v>
      </c>
      <c r="D1043" s="25">
        <v>45383</v>
      </c>
      <c r="E1043" s="6" t="s">
        <v>1869</v>
      </c>
      <c r="F1043" s="21">
        <v>178</v>
      </c>
      <c r="G1043" s="21">
        <v>177</v>
      </c>
      <c r="H1043" s="8">
        <v>22218.62</v>
      </c>
      <c r="I1043" s="8">
        <v>67661.23</v>
      </c>
      <c r="J1043" s="8">
        <v>0</v>
      </c>
      <c r="K1043" s="8">
        <v>89879.85</v>
      </c>
      <c r="L1043" s="8">
        <v>711.97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89879.85</v>
      </c>
      <c r="S1043" s="8">
        <v>89163.58</v>
      </c>
      <c r="T1043" s="8">
        <v>175.9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89339.48</v>
      </c>
      <c r="AA1043" s="8">
        <v>0</v>
      </c>
      <c r="AB1043" s="8">
        <v>0</v>
      </c>
      <c r="AC1043" s="8">
        <v>0</v>
      </c>
      <c r="AD1043" s="8"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f t="shared" si="16"/>
        <v>0</v>
      </c>
      <c r="AU1043" s="8">
        <v>68373.2</v>
      </c>
      <c r="AV1043" s="8">
        <v>89339.48</v>
      </c>
      <c r="AW1043" s="9">
        <v>27</v>
      </c>
      <c r="AX1043" s="9">
        <v>240</v>
      </c>
      <c r="AY1043" s="8">
        <v>467001.3</v>
      </c>
      <c r="AZ1043" s="8">
        <v>95251.46</v>
      </c>
      <c r="BA1043" s="7">
        <v>74.999791000000002</v>
      </c>
      <c r="BB1043" s="7">
        <v>70.770253444003401</v>
      </c>
      <c r="BC1043" s="7">
        <v>9.5</v>
      </c>
      <c r="BD1043" s="7"/>
      <c r="BE1043" s="6" t="s">
        <v>3776</v>
      </c>
      <c r="BF1043" s="4"/>
      <c r="BG1043" s="6" t="s">
        <v>134</v>
      </c>
      <c r="BH1043" s="6" t="s">
        <v>56</v>
      </c>
      <c r="BI1043" s="6" t="s">
        <v>144</v>
      </c>
      <c r="BJ1043" s="6" t="s">
        <v>3777</v>
      </c>
      <c r="BK1043" s="5" t="s">
        <v>2</v>
      </c>
      <c r="BL1043" s="7">
        <v>729647.13893579994</v>
      </c>
      <c r="BM1043" s="5" t="s">
        <v>131</v>
      </c>
      <c r="BN1043" s="7"/>
      <c r="BO1043" s="10">
        <v>38918</v>
      </c>
      <c r="BP1043" s="10">
        <v>46223</v>
      </c>
      <c r="BQ1043" s="10" t="s">
        <v>756</v>
      </c>
      <c r="BR1043" s="10" t="s">
        <v>4337</v>
      </c>
      <c r="BS1043" s="10">
        <v>38918</v>
      </c>
      <c r="BT1043" s="10">
        <v>46223</v>
      </c>
      <c r="BU1043" s="7">
        <v>39787.56</v>
      </c>
      <c r="BV1043" s="7">
        <v>63.06</v>
      </c>
      <c r="BW1043" s="7">
        <v>0</v>
      </c>
    </row>
    <row r="1044" spans="1:75" s="2" customFormat="1" ht="18.2" customHeight="1" x14ac:dyDescent="0.15">
      <c r="A1044" s="11">
        <v>1042</v>
      </c>
      <c r="B1044" s="12" t="s">
        <v>127</v>
      </c>
      <c r="C1044" s="12" t="s">
        <v>128</v>
      </c>
      <c r="D1044" s="26">
        <v>45383</v>
      </c>
      <c r="E1044" s="13" t="s">
        <v>1870</v>
      </c>
      <c r="F1044" s="22">
        <v>102</v>
      </c>
      <c r="G1044" s="22">
        <v>101</v>
      </c>
      <c r="H1044" s="15">
        <v>22784.46</v>
      </c>
      <c r="I1044" s="15">
        <v>12394.46</v>
      </c>
      <c r="J1044" s="15">
        <v>0</v>
      </c>
      <c r="K1044" s="15">
        <v>35178.92</v>
      </c>
      <c r="L1044" s="15">
        <v>179.36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35178.92</v>
      </c>
      <c r="S1044" s="15">
        <v>23880.39</v>
      </c>
      <c r="T1044" s="15">
        <v>182.28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24062.67</v>
      </c>
      <c r="AA1044" s="15">
        <v>0</v>
      </c>
      <c r="AB1044" s="15">
        <v>0</v>
      </c>
      <c r="AC1044" s="15">
        <v>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8">
        <f t="shared" si="16"/>
        <v>0</v>
      </c>
      <c r="AU1044" s="15">
        <v>12573.82</v>
      </c>
      <c r="AV1044" s="15">
        <v>24062.67</v>
      </c>
      <c r="AW1044" s="16">
        <v>87</v>
      </c>
      <c r="AX1044" s="16">
        <v>300</v>
      </c>
      <c r="AY1044" s="15">
        <v>253020.03</v>
      </c>
      <c r="AZ1044" s="15">
        <v>41064.870000000003</v>
      </c>
      <c r="BA1044" s="14">
        <v>59.679070000000003</v>
      </c>
      <c r="BB1044" s="14">
        <v>51.125091329995698</v>
      </c>
      <c r="BC1044" s="14">
        <v>9.6</v>
      </c>
      <c r="BD1044" s="14"/>
      <c r="BE1044" s="13" t="s">
        <v>3776</v>
      </c>
      <c r="BF1044" s="11"/>
      <c r="BG1044" s="13" t="s">
        <v>142</v>
      </c>
      <c r="BH1044" s="13" t="s">
        <v>23</v>
      </c>
      <c r="BI1044" s="13" t="s">
        <v>195</v>
      </c>
      <c r="BJ1044" s="13" t="s">
        <v>3777</v>
      </c>
      <c r="BK1044" s="12" t="s">
        <v>2</v>
      </c>
      <c r="BL1044" s="14">
        <v>285583.45756975998</v>
      </c>
      <c r="BM1044" s="12" t="s">
        <v>131</v>
      </c>
      <c r="BN1044" s="14"/>
      <c r="BO1044" s="17">
        <v>38918</v>
      </c>
      <c r="BP1044" s="17">
        <v>48049</v>
      </c>
      <c r="BQ1044" s="10" t="s">
        <v>742</v>
      </c>
      <c r="BR1044" s="10" t="s">
        <v>4341</v>
      </c>
      <c r="BS1044" s="10">
        <v>38918</v>
      </c>
      <c r="BT1044" s="10">
        <v>48049</v>
      </c>
      <c r="BU1044" s="14">
        <v>11237.26</v>
      </c>
      <c r="BV1044" s="14">
        <v>37.22</v>
      </c>
      <c r="BW1044" s="14">
        <v>0</v>
      </c>
    </row>
    <row r="1045" spans="1:75" s="2" customFormat="1" ht="18.2" customHeight="1" x14ac:dyDescent="0.15">
      <c r="A1045" s="4">
        <v>1043</v>
      </c>
      <c r="B1045" s="5" t="s">
        <v>127</v>
      </c>
      <c r="C1045" s="5" t="s">
        <v>128</v>
      </c>
      <c r="D1045" s="25">
        <v>45383</v>
      </c>
      <c r="E1045" s="6" t="s">
        <v>1871</v>
      </c>
      <c r="F1045" s="21">
        <v>138</v>
      </c>
      <c r="G1045" s="21">
        <v>137</v>
      </c>
      <c r="H1045" s="8">
        <v>33609.65</v>
      </c>
      <c r="I1045" s="8">
        <v>22122.55</v>
      </c>
      <c r="J1045" s="8">
        <v>0</v>
      </c>
      <c r="K1045" s="8">
        <v>55732.2</v>
      </c>
      <c r="L1045" s="8">
        <v>266.39999999999998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55732.2</v>
      </c>
      <c r="S1045" s="8">
        <v>51156.45</v>
      </c>
      <c r="T1045" s="8">
        <v>268.88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51425.33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f t="shared" si="16"/>
        <v>0</v>
      </c>
      <c r="AU1045" s="8">
        <v>22388.95</v>
      </c>
      <c r="AV1045" s="8">
        <v>51425.33</v>
      </c>
      <c r="AW1045" s="9">
        <v>87</v>
      </c>
      <c r="AX1045" s="9">
        <v>300</v>
      </c>
      <c r="AY1045" s="8">
        <v>335998.78</v>
      </c>
      <c r="AZ1045" s="8">
        <v>60781.45</v>
      </c>
      <c r="BA1045" s="7">
        <v>66.518103999999994</v>
      </c>
      <c r="BB1045" s="7">
        <v>60.992297415556898</v>
      </c>
      <c r="BC1045" s="7">
        <v>9.6</v>
      </c>
      <c r="BD1045" s="7"/>
      <c r="BE1045" s="6" t="s">
        <v>3776</v>
      </c>
      <c r="BF1045" s="4"/>
      <c r="BG1045" s="6" t="s">
        <v>134</v>
      </c>
      <c r="BH1045" s="6" t="s">
        <v>14</v>
      </c>
      <c r="BI1045" s="6" t="s">
        <v>135</v>
      </c>
      <c r="BJ1045" s="6" t="s">
        <v>3777</v>
      </c>
      <c r="BK1045" s="5" t="s">
        <v>2</v>
      </c>
      <c r="BL1045" s="7">
        <v>452435.56010160001</v>
      </c>
      <c r="BM1045" s="5" t="s">
        <v>131</v>
      </c>
      <c r="BN1045" s="7"/>
      <c r="BO1045" s="10">
        <v>38918</v>
      </c>
      <c r="BP1045" s="10">
        <v>48049</v>
      </c>
      <c r="BQ1045" s="10" t="s">
        <v>742</v>
      </c>
      <c r="BR1045" s="10" t="s">
        <v>4341</v>
      </c>
      <c r="BS1045" s="10">
        <v>38918</v>
      </c>
      <c r="BT1045" s="10">
        <v>48049</v>
      </c>
      <c r="BU1045" s="7">
        <v>22352.92</v>
      </c>
      <c r="BV1045" s="7">
        <v>55.1</v>
      </c>
      <c r="BW1045" s="7">
        <v>0</v>
      </c>
    </row>
    <row r="1046" spans="1:75" s="2" customFormat="1" ht="18.2" customHeight="1" x14ac:dyDescent="0.15">
      <c r="A1046" s="11">
        <v>1044</v>
      </c>
      <c r="B1046" s="12" t="s">
        <v>127</v>
      </c>
      <c r="C1046" s="12" t="s">
        <v>128</v>
      </c>
      <c r="D1046" s="26">
        <v>45383</v>
      </c>
      <c r="E1046" s="13" t="s">
        <v>1872</v>
      </c>
      <c r="F1046" s="22">
        <v>0</v>
      </c>
      <c r="G1046" s="22">
        <v>0</v>
      </c>
      <c r="H1046" s="15">
        <v>15069.65</v>
      </c>
      <c r="I1046" s="15">
        <v>0</v>
      </c>
      <c r="J1046" s="15">
        <v>0</v>
      </c>
      <c r="K1046" s="15">
        <v>15069.65</v>
      </c>
      <c r="L1046" s="15">
        <v>117.21</v>
      </c>
      <c r="M1046" s="15">
        <v>0</v>
      </c>
      <c r="N1046" s="15">
        <v>0</v>
      </c>
      <c r="O1046" s="15">
        <v>117.21</v>
      </c>
      <c r="P1046" s="15">
        <v>0</v>
      </c>
      <c r="Q1046" s="15">
        <v>0</v>
      </c>
      <c r="R1046" s="15">
        <v>14952.44</v>
      </c>
      <c r="S1046" s="15">
        <v>0</v>
      </c>
      <c r="T1046" s="15">
        <v>124.32</v>
      </c>
      <c r="U1046" s="15">
        <v>0</v>
      </c>
      <c r="V1046" s="15">
        <v>0</v>
      </c>
      <c r="W1046" s="15">
        <v>124.32</v>
      </c>
      <c r="X1046" s="15">
        <v>0</v>
      </c>
      <c r="Y1046" s="15">
        <v>0</v>
      </c>
      <c r="Z1046" s="15">
        <v>0</v>
      </c>
      <c r="AA1046" s="15">
        <v>44.15</v>
      </c>
      <c r="AB1046" s="15">
        <v>0</v>
      </c>
      <c r="AC1046" s="15">
        <v>0</v>
      </c>
      <c r="AD1046" s="15">
        <v>0</v>
      </c>
      <c r="AE1046" s="15">
        <v>0</v>
      </c>
      <c r="AF1046" s="15">
        <v>-12.73</v>
      </c>
      <c r="AG1046" s="15">
        <v>14.28</v>
      </c>
      <c r="AH1046" s="15">
        <v>38.83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34.46</v>
      </c>
      <c r="AQ1046" s="15">
        <v>0</v>
      </c>
      <c r="AR1046" s="15">
        <v>34.090000000000003</v>
      </c>
      <c r="AS1046" s="15">
        <v>0</v>
      </c>
      <c r="AT1046" s="8">
        <f t="shared" si="16"/>
        <v>326.43</v>
      </c>
      <c r="AU1046" s="15">
        <v>0</v>
      </c>
      <c r="AV1046" s="15">
        <v>0</v>
      </c>
      <c r="AW1046" s="16">
        <v>87</v>
      </c>
      <c r="AX1046" s="16">
        <v>300</v>
      </c>
      <c r="AY1046" s="15">
        <v>253020.03</v>
      </c>
      <c r="AZ1046" s="15">
        <v>26787.35</v>
      </c>
      <c r="BA1046" s="14">
        <v>38.929726000000002</v>
      </c>
      <c r="BB1046" s="14">
        <v>21.730196985944499</v>
      </c>
      <c r="BC1046" s="14">
        <v>9.9</v>
      </c>
      <c r="BD1046" s="14"/>
      <c r="BE1046" s="13" t="s">
        <v>3776</v>
      </c>
      <c r="BF1046" s="11"/>
      <c r="BG1046" s="13" t="s">
        <v>142</v>
      </c>
      <c r="BH1046" s="13" t="s">
        <v>23</v>
      </c>
      <c r="BI1046" s="13" t="s">
        <v>195</v>
      </c>
      <c r="BJ1046" s="13" t="s">
        <v>1</v>
      </c>
      <c r="BK1046" s="12" t="s">
        <v>2</v>
      </c>
      <c r="BL1046" s="14">
        <v>121384.32658831999</v>
      </c>
      <c r="BM1046" s="12" t="s">
        <v>131</v>
      </c>
      <c r="BN1046" s="14"/>
      <c r="BO1046" s="17">
        <v>38918</v>
      </c>
      <c r="BP1046" s="17">
        <v>48049</v>
      </c>
      <c r="BQ1046" s="10" t="s">
        <v>4319</v>
      </c>
      <c r="BR1046" s="10" t="s">
        <v>4326</v>
      </c>
      <c r="BS1046" s="10">
        <v>38918</v>
      </c>
      <c r="BT1046" s="10">
        <v>48049</v>
      </c>
      <c r="BU1046" s="14">
        <v>0</v>
      </c>
      <c r="BV1046" s="14">
        <v>44.15</v>
      </c>
      <c r="BW1046" s="14">
        <v>0</v>
      </c>
    </row>
    <row r="1047" spans="1:75" s="2" customFormat="1" ht="18.2" customHeight="1" x14ac:dyDescent="0.15">
      <c r="A1047" s="4">
        <v>1045</v>
      </c>
      <c r="B1047" s="5" t="s">
        <v>127</v>
      </c>
      <c r="C1047" s="5" t="s">
        <v>128</v>
      </c>
      <c r="D1047" s="25">
        <v>45383</v>
      </c>
      <c r="E1047" s="6" t="s">
        <v>1873</v>
      </c>
      <c r="F1047" s="21">
        <v>167</v>
      </c>
      <c r="G1047" s="21">
        <v>166</v>
      </c>
      <c r="H1047" s="8">
        <v>7402.06</v>
      </c>
      <c r="I1047" s="8">
        <v>21298.13</v>
      </c>
      <c r="J1047" s="8">
        <v>0</v>
      </c>
      <c r="K1047" s="8">
        <v>28700.19</v>
      </c>
      <c r="L1047" s="8">
        <v>236.06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28700.19</v>
      </c>
      <c r="S1047" s="8">
        <v>28025.43</v>
      </c>
      <c r="T1047" s="8">
        <v>61.07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28086.5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f t="shared" si="16"/>
        <v>0</v>
      </c>
      <c r="AU1047" s="8">
        <v>21534.19</v>
      </c>
      <c r="AV1047" s="8">
        <v>28086.5</v>
      </c>
      <c r="AW1047" s="9">
        <v>27</v>
      </c>
      <c r="AX1047" s="9">
        <v>240</v>
      </c>
      <c r="AY1047" s="8">
        <v>251599.2</v>
      </c>
      <c r="AZ1047" s="8">
        <v>31002.62</v>
      </c>
      <c r="BA1047" s="7">
        <v>45.310166000000002</v>
      </c>
      <c r="BB1047" s="7">
        <v>41.945176669956901</v>
      </c>
      <c r="BC1047" s="7">
        <v>9.9</v>
      </c>
      <c r="BD1047" s="7"/>
      <c r="BE1047" s="6" t="s">
        <v>3776</v>
      </c>
      <c r="BF1047" s="4"/>
      <c r="BG1047" s="6" t="s">
        <v>134</v>
      </c>
      <c r="BH1047" s="6" t="s">
        <v>14</v>
      </c>
      <c r="BI1047" s="6" t="s">
        <v>135</v>
      </c>
      <c r="BJ1047" s="6" t="s">
        <v>3777</v>
      </c>
      <c r="BK1047" s="5" t="s">
        <v>2</v>
      </c>
      <c r="BL1047" s="7">
        <v>232988.94602532001</v>
      </c>
      <c r="BM1047" s="5" t="s">
        <v>131</v>
      </c>
      <c r="BN1047" s="7"/>
      <c r="BO1047" s="10">
        <v>38918</v>
      </c>
      <c r="BP1047" s="10">
        <v>46223</v>
      </c>
      <c r="BQ1047" s="10" t="s">
        <v>3720</v>
      </c>
      <c r="BR1047" s="10" t="s">
        <v>4350</v>
      </c>
      <c r="BS1047" s="10">
        <v>38918</v>
      </c>
      <c r="BT1047" s="10">
        <v>46223</v>
      </c>
      <c r="BU1047" s="7">
        <v>17890.150000000001</v>
      </c>
      <c r="BV1047" s="7">
        <v>48.79</v>
      </c>
      <c r="BW1047" s="7">
        <v>0</v>
      </c>
    </row>
    <row r="1048" spans="1:75" s="2" customFormat="1" ht="18.2" customHeight="1" x14ac:dyDescent="0.15">
      <c r="A1048" s="11">
        <v>1046</v>
      </c>
      <c r="B1048" s="12" t="s">
        <v>127</v>
      </c>
      <c r="C1048" s="12" t="s">
        <v>128</v>
      </c>
      <c r="D1048" s="26">
        <v>45383</v>
      </c>
      <c r="E1048" s="13" t="s">
        <v>1874</v>
      </c>
      <c r="F1048" s="22">
        <v>160</v>
      </c>
      <c r="G1048" s="22">
        <v>159</v>
      </c>
      <c r="H1048" s="15">
        <v>13961.74</v>
      </c>
      <c r="I1048" s="15">
        <v>9595.8700000000008</v>
      </c>
      <c r="J1048" s="15">
        <v>0</v>
      </c>
      <c r="K1048" s="15">
        <v>23557.61</v>
      </c>
      <c r="L1048" s="15">
        <v>108.57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23557.61</v>
      </c>
      <c r="S1048" s="15">
        <v>25980.38</v>
      </c>
      <c r="T1048" s="15">
        <v>115.18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26095.56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8">
        <f t="shared" si="16"/>
        <v>0</v>
      </c>
      <c r="AU1048" s="15">
        <v>9704.44</v>
      </c>
      <c r="AV1048" s="15">
        <v>26095.56</v>
      </c>
      <c r="AW1048" s="16">
        <v>87</v>
      </c>
      <c r="AX1048" s="16">
        <v>300</v>
      </c>
      <c r="AY1048" s="15">
        <v>209997.86</v>
      </c>
      <c r="AZ1048" s="15">
        <v>24815.69</v>
      </c>
      <c r="BA1048" s="14">
        <v>43.452823000000002</v>
      </c>
      <c r="BB1048" s="14">
        <v>41.249897046305399</v>
      </c>
      <c r="BC1048" s="14">
        <v>9.9</v>
      </c>
      <c r="BD1048" s="14"/>
      <c r="BE1048" s="13" t="s">
        <v>3776</v>
      </c>
      <c r="BF1048" s="11"/>
      <c r="BG1048" s="13" t="s">
        <v>166</v>
      </c>
      <c r="BH1048" s="13" t="s">
        <v>39</v>
      </c>
      <c r="BI1048" s="13" t="s">
        <v>167</v>
      </c>
      <c r="BJ1048" s="13" t="s">
        <v>3777</v>
      </c>
      <c r="BK1048" s="12" t="s">
        <v>2</v>
      </c>
      <c r="BL1048" s="14">
        <v>191241.33759308001</v>
      </c>
      <c r="BM1048" s="12" t="s">
        <v>131</v>
      </c>
      <c r="BN1048" s="14"/>
      <c r="BO1048" s="17">
        <v>38918</v>
      </c>
      <c r="BP1048" s="17">
        <v>48049</v>
      </c>
      <c r="BQ1048" s="10" t="s">
        <v>779</v>
      </c>
      <c r="BR1048" s="10" t="s">
        <v>4360</v>
      </c>
      <c r="BS1048" s="10">
        <v>38918</v>
      </c>
      <c r="BT1048" s="10">
        <v>48049</v>
      </c>
      <c r="BU1048" s="14">
        <v>14257.82</v>
      </c>
      <c r="BV1048" s="14">
        <v>40.9</v>
      </c>
      <c r="BW1048" s="14">
        <v>0</v>
      </c>
    </row>
    <row r="1049" spans="1:75" s="2" customFormat="1" ht="18.2" customHeight="1" x14ac:dyDescent="0.15">
      <c r="A1049" s="4">
        <v>1047</v>
      </c>
      <c r="B1049" s="5" t="s">
        <v>127</v>
      </c>
      <c r="C1049" s="5" t="s">
        <v>128</v>
      </c>
      <c r="D1049" s="25">
        <v>45383</v>
      </c>
      <c r="E1049" s="6" t="s">
        <v>1875</v>
      </c>
      <c r="F1049" s="21">
        <v>171</v>
      </c>
      <c r="G1049" s="21">
        <v>170</v>
      </c>
      <c r="H1049" s="8">
        <v>18143.169999999998</v>
      </c>
      <c r="I1049" s="8">
        <v>12877.08</v>
      </c>
      <c r="J1049" s="8">
        <v>0</v>
      </c>
      <c r="K1049" s="8">
        <v>31020.25</v>
      </c>
      <c r="L1049" s="8">
        <v>141.16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31020.25</v>
      </c>
      <c r="S1049" s="8">
        <v>36562.03</v>
      </c>
      <c r="T1049" s="8">
        <v>149.68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36711.71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f t="shared" si="16"/>
        <v>0</v>
      </c>
      <c r="AU1049" s="8">
        <v>13018.24</v>
      </c>
      <c r="AV1049" s="8">
        <v>36711.71</v>
      </c>
      <c r="AW1049" s="9">
        <v>87</v>
      </c>
      <c r="AX1049" s="9">
        <v>300</v>
      </c>
      <c r="AY1049" s="8">
        <v>253020.03</v>
      </c>
      <c r="AZ1049" s="8">
        <v>32255.62</v>
      </c>
      <c r="BA1049" s="7">
        <v>46.876696000000003</v>
      </c>
      <c r="BB1049" s="7">
        <v>45.0813479664629</v>
      </c>
      <c r="BC1049" s="7">
        <v>9.9</v>
      </c>
      <c r="BD1049" s="7"/>
      <c r="BE1049" s="6" t="s">
        <v>3776</v>
      </c>
      <c r="BF1049" s="4"/>
      <c r="BG1049" s="6" t="s">
        <v>142</v>
      </c>
      <c r="BH1049" s="6" t="s">
        <v>23</v>
      </c>
      <c r="BI1049" s="6" t="s">
        <v>195</v>
      </c>
      <c r="BJ1049" s="6" t="s">
        <v>3777</v>
      </c>
      <c r="BK1049" s="5" t="s">
        <v>2</v>
      </c>
      <c r="BL1049" s="7">
        <v>251823.25806699999</v>
      </c>
      <c r="BM1049" s="5" t="s">
        <v>131</v>
      </c>
      <c r="BN1049" s="7"/>
      <c r="BO1049" s="10">
        <v>38918</v>
      </c>
      <c r="BP1049" s="10">
        <v>48049</v>
      </c>
      <c r="BQ1049" s="10" t="s">
        <v>747</v>
      </c>
      <c r="BR1049" s="10" t="s">
        <v>4327</v>
      </c>
      <c r="BS1049" s="10">
        <v>38918</v>
      </c>
      <c r="BT1049" s="10">
        <v>48049</v>
      </c>
      <c r="BU1049" s="7">
        <v>19558.72</v>
      </c>
      <c r="BV1049" s="7">
        <v>53.17</v>
      </c>
      <c r="BW1049" s="7">
        <v>0</v>
      </c>
    </row>
    <row r="1050" spans="1:75" s="2" customFormat="1" ht="18.2" customHeight="1" x14ac:dyDescent="0.15">
      <c r="A1050" s="11">
        <v>1048</v>
      </c>
      <c r="B1050" s="12" t="s">
        <v>127</v>
      </c>
      <c r="C1050" s="12" t="s">
        <v>128</v>
      </c>
      <c r="D1050" s="26">
        <v>45383</v>
      </c>
      <c r="E1050" s="13" t="s">
        <v>1876</v>
      </c>
      <c r="F1050" s="22">
        <v>119</v>
      </c>
      <c r="G1050" s="22">
        <v>118</v>
      </c>
      <c r="H1050" s="15">
        <v>8491.51</v>
      </c>
      <c r="I1050" s="15">
        <v>4967.72</v>
      </c>
      <c r="J1050" s="15">
        <v>0</v>
      </c>
      <c r="K1050" s="15">
        <v>13459.23</v>
      </c>
      <c r="L1050" s="15">
        <v>66.03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13459.23</v>
      </c>
      <c r="S1050" s="15">
        <v>11089.72</v>
      </c>
      <c r="T1050" s="15">
        <v>70.05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11159.77</v>
      </c>
      <c r="AA1050" s="15">
        <v>0</v>
      </c>
      <c r="AB1050" s="15">
        <v>0</v>
      </c>
      <c r="AC1050" s="15">
        <v>0</v>
      </c>
      <c r="AD1050" s="15">
        <v>0</v>
      </c>
      <c r="AE1050" s="15">
        <v>0</v>
      </c>
      <c r="AF1050" s="15">
        <v>0</v>
      </c>
      <c r="AG1050" s="15">
        <v>0</v>
      </c>
      <c r="AH1050" s="15">
        <v>0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0</v>
      </c>
      <c r="AS1050" s="15">
        <v>0</v>
      </c>
      <c r="AT1050" s="8">
        <f t="shared" si="16"/>
        <v>0</v>
      </c>
      <c r="AU1050" s="15">
        <v>5033.75</v>
      </c>
      <c r="AV1050" s="15">
        <v>11159.77</v>
      </c>
      <c r="AW1050" s="16">
        <v>87</v>
      </c>
      <c r="AX1050" s="16">
        <v>300</v>
      </c>
      <c r="AY1050" s="15">
        <v>225000.46</v>
      </c>
      <c r="AZ1050" s="15">
        <v>15092.41</v>
      </c>
      <c r="BA1050" s="14">
        <v>24.665032</v>
      </c>
      <c r="BB1050" s="14">
        <v>21.9959793462648</v>
      </c>
      <c r="BC1050" s="14">
        <v>9.9</v>
      </c>
      <c r="BD1050" s="14"/>
      <c r="BE1050" s="13" t="s">
        <v>3776</v>
      </c>
      <c r="BF1050" s="11"/>
      <c r="BG1050" s="13" t="s">
        <v>132</v>
      </c>
      <c r="BH1050" s="13" t="s">
        <v>10</v>
      </c>
      <c r="BI1050" s="13" t="s">
        <v>217</v>
      </c>
      <c r="BJ1050" s="13" t="s">
        <v>3777</v>
      </c>
      <c r="BK1050" s="12" t="s">
        <v>2</v>
      </c>
      <c r="BL1050" s="14">
        <v>109262.40599843999</v>
      </c>
      <c r="BM1050" s="12" t="s">
        <v>131</v>
      </c>
      <c r="BN1050" s="14"/>
      <c r="BO1050" s="17">
        <v>38918</v>
      </c>
      <c r="BP1050" s="17">
        <v>48049</v>
      </c>
      <c r="BQ1050" s="10" t="s">
        <v>3698</v>
      </c>
      <c r="BR1050" s="10" t="s">
        <v>4322</v>
      </c>
      <c r="BS1050" s="10">
        <v>38918</v>
      </c>
      <c r="BT1050" s="10">
        <v>48049</v>
      </c>
      <c r="BU1050" s="14">
        <v>6870.52</v>
      </c>
      <c r="BV1050" s="14">
        <v>24.88</v>
      </c>
      <c r="BW1050" s="14">
        <v>0</v>
      </c>
    </row>
    <row r="1051" spans="1:75" s="2" customFormat="1" ht="18.2" customHeight="1" x14ac:dyDescent="0.15">
      <c r="A1051" s="4">
        <v>1049</v>
      </c>
      <c r="B1051" s="5" t="s">
        <v>127</v>
      </c>
      <c r="C1051" s="5" t="s">
        <v>128</v>
      </c>
      <c r="D1051" s="25">
        <v>45383</v>
      </c>
      <c r="E1051" s="6" t="s">
        <v>1877</v>
      </c>
      <c r="F1051" s="21">
        <v>0</v>
      </c>
      <c r="G1051" s="21">
        <v>0</v>
      </c>
      <c r="H1051" s="8">
        <v>20531.099999999999</v>
      </c>
      <c r="I1051" s="8">
        <v>0</v>
      </c>
      <c r="J1051" s="8">
        <v>0</v>
      </c>
      <c r="K1051" s="8">
        <v>20531.099999999999</v>
      </c>
      <c r="L1051" s="8">
        <v>159.69</v>
      </c>
      <c r="M1051" s="8">
        <v>0</v>
      </c>
      <c r="N1051" s="8">
        <v>0</v>
      </c>
      <c r="O1051" s="8">
        <v>159.69</v>
      </c>
      <c r="P1051" s="8">
        <v>0</v>
      </c>
      <c r="Q1051" s="8">
        <v>0</v>
      </c>
      <c r="R1051" s="8">
        <v>20371.41</v>
      </c>
      <c r="S1051" s="8">
        <v>0</v>
      </c>
      <c r="T1051" s="8">
        <v>169.38</v>
      </c>
      <c r="U1051" s="8">
        <v>0</v>
      </c>
      <c r="V1051" s="8">
        <v>0</v>
      </c>
      <c r="W1051" s="8">
        <v>169.38</v>
      </c>
      <c r="X1051" s="8">
        <v>0</v>
      </c>
      <c r="Y1051" s="8">
        <v>0</v>
      </c>
      <c r="Z1051" s="8">
        <v>0</v>
      </c>
      <c r="AA1051" s="8">
        <v>60.15</v>
      </c>
      <c r="AB1051" s="8">
        <v>0</v>
      </c>
      <c r="AC1051" s="8">
        <v>0</v>
      </c>
      <c r="AD1051" s="8">
        <v>0</v>
      </c>
      <c r="AE1051" s="8">
        <v>0</v>
      </c>
      <c r="AF1051" s="8">
        <v>-16.09</v>
      </c>
      <c r="AG1051" s="8">
        <v>19.46</v>
      </c>
      <c r="AH1051" s="8">
        <v>49.06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0.08</v>
      </c>
      <c r="AQ1051" s="8">
        <v>0</v>
      </c>
      <c r="AR1051" s="8">
        <v>0</v>
      </c>
      <c r="AS1051" s="8">
        <v>0</v>
      </c>
      <c r="AT1051" s="8">
        <f t="shared" si="16"/>
        <v>441.72999999999996</v>
      </c>
      <c r="AU1051" s="8">
        <v>0</v>
      </c>
      <c r="AV1051" s="8">
        <v>0</v>
      </c>
      <c r="AW1051" s="9">
        <v>87</v>
      </c>
      <c r="AX1051" s="9">
        <v>300</v>
      </c>
      <c r="AY1051" s="8">
        <v>248999.11</v>
      </c>
      <c r="AZ1051" s="8">
        <v>36496.06</v>
      </c>
      <c r="BA1051" s="7">
        <v>53.895771000000003</v>
      </c>
      <c r="BB1051" s="7">
        <v>30.083599388731599</v>
      </c>
      <c r="BC1051" s="7">
        <v>9.9</v>
      </c>
      <c r="BD1051" s="7"/>
      <c r="BE1051" s="6" t="s">
        <v>3776</v>
      </c>
      <c r="BF1051" s="4"/>
      <c r="BG1051" s="6" t="s">
        <v>134</v>
      </c>
      <c r="BH1051" s="6" t="s">
        <v>14</v>
      </c>
      <c r="BI1051" s="6" t="s">
        <v>135</v>
      </c>
      <c r="BJ1051" s="6" t="s">
        <v>1</v>
      </c>
      <c r="BK1051" s="5" t="s">
        <v>2</v>
      </c>
      <c r="BL1051" s="7">
        <v>165375.67677948001</v>
      </c>
      <c r="BM1051" s="5" t="s">
        <v>131</v>
      </c>
      <c r="BN1051" s="7"/>
      <c r="BO1051" s="10">
        <v>38918</v>
      </c>
      <c r="BP1051" s="10">
        <v>48049</v>
      </c>
      <c r="BQ1051" s="10" t="s">
        <v>4319</v>
      </c>
      <c r="BR1051" s="10" t="s">
        <v>4326</v>
      </c>
      <c r="BS1051" s="10">
        <v>38918</v>
      </c>
      <c r="BT1051" s="10">
        <v>48049</v>
      </c>
      <c r="BU1051" s="7">
        <v>0</v>
      </c>
      <c r="BV1051" s="7">
        <v>60.15</v>
      </c>
      <c r="BW1051" s="7">
        <v>0</v>
      </c>
    </row>
    <row r="1052" spans="1:75" s="2" customFormat="1" ht="18.2" customHeight="1" x14ac:dyDescent="0.15">
      <c r="A1052" s="11">
        <v>1050</v>
      </c>
      <c r="B1052" s="12" t="s">
        <v>127</v>
      </c>
      <c r="C1052" s="12" t="s">
        <v>128</v>
      </c>
      <c r="D1052" s="26">
        <v>45383</v>
      </c>
      <c r="E1052" s="13" t="s">
        <v>1878</v>
      </c>
      <c r="F1052" s="22">
        <v>162</v>
      </c>
      <c r="G1052" s="22">
        <v>161</v>
      </c>
      <c r="H1052" s="15">
        <v>26573.79</v>
      </c>
      <c r="I1052" s="15">
        <v>18896.55</v>
      </c>
      <c r="J1052" s="15">
        <v>0</v>
      </c>
      <c r="K1052" s="15">
        <v>45470.34</v>
      </c>
      <c r="L1052" s="15">
        <v>209.16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45470.34</v>
      </c>
      <c r="S1052" s="15">
        <v>48665.21</v>
      </c>
      <c r="T1052" s="15">
        <v>212.59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48877.8</v>
      </c>
      <c r="AA1052" s="15">
        <v>0</v>
      </c>
      <c r="AB1052" s="15">
        <v>0</v>
      </c>
      <c r="AC1052" s="15">
        <v>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8">
        <f t="shared" si="16"/>
        <v>0</v>
      </c>
      <c r="AU1052" s="15">
        <v>19105.71</v>
      </c>
      <c r="AV1052" s="15">
        <v>48877.8</v>
      </c>
      <c r="AW1052" s="16">
        <v>87</v>
      </c>
      <c r="AX1052" s="16">
        <v>300</v>
      </c>
      <c r="AY1052" s="15">
        <v>326298.93</v>
      </c>
      <c r="AZ1052" s="15">
        <v>47890.879999999997</v>
      </c>
      <c r="BA1052" s="14">
        <v>53.968913000000001</v>
      </c>
      <c r="BB1052" s="14">
        <v>51.2411720883062</v>
      </c>
      <c r="BC1052" s="14">
        <v>9.6</v>
      </c>
      <c r="BD1052" s="14"/>
      <c r="BE1052" s="13" t="s">
        <v>3776</v>
      </c>
      <c r="BF1052" s="11"/>
      <c r="BG1052" s="13" t="s">
        <v>134</v>
      </c>
      <c r="BH1052" s="13" t="s">
        <v>14</v>
      </c>
      <c r="BI1052" s="13" t="s">
        <v>135</v>
      </c>
      <c r="BJ1052" s="13" t="s">
        <v>3777</v>
      </c>
      <c r="BK1052" s="12" t="s">
        <v>2</v>
      </c>
      <c r="BL1052" s="14">
        <v>369129.49328951997</v>
      </c>
      <c r="BM1052" s="12" t="s">
        <v>131</v>
      </c>
      <c r="BN1052" s="14"/>
      <c r="BO1052" s="17">
        <v>38918</v>
      </c>
      <c r="BP1052" s="17">
        <v>48049</v>
      </c>
      <c r="BQ1052" s="10" t="s">
        <v>3698</v>
      </c>
      <c r="BR1052" s="10" t="s">
        <v>4322</v>
      </c>
      <c r="BS1052" s="10">
        <v>38918</v>
      </c>
      <c r="BT1052" s="10">
        <v>48049</v>
      </c>
      <c r="BU1052" s="14">
        <v>21094.01</v>
      </c>
      <c r="BV1052" s="14">
        <v>43.41</v>
      </c>
      <c r="BW1052" s="14">
        <v>0</v>
      </c>
    </row>
    <row r="1053" spans="1:75" s="2" customFormat="1" ht="18.2" customHeight="1" x14ac:dyDescent="0.15">
      <c r="A1053" s="4">
        <v>1051</v>
      </c>
      <c r="B1053" s="5" t="s">
        <v>127</v>
      </c>
      <c r="C1053" s="5" t="s">
        <v>128</v>
      </c>
      <c r="D1053" s="25">
        <v>45383</v>
      </c>
      <c r="E1053" s="6" t="s">
        <v>1879</v>
      </c>
      <c r="F1053" s="21">
        <v>158</v>
      </c>
      <c r="G1053" s="21">
        <v>157</v>
      </c>
      <c r="H1053" s="8">
        <v>33973.82</v>
      </c>
      <c r="I1053" s="8">
        <v>23863.47</v>
      </c>
      <c r="J1053" s="8">
        <v>0</v>
      </c>
      <c r="K1053" s="8">
        <v>57837.29</v>
      </c>
      <c r="L1053" s="8">
        <v>267.45999999999998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57837.29</v>
      </c>
      <c r="S1053" s="8">
        <v>60591.28</v>
      </c>
      <c r="T1053" s="8">
        <v>271.79000000000002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60863.07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f t="shared" si="16"/>
        <v>0</v>
      </c>
      <c r="AU1053" s="8">
        <v>24130.93</v>
      </c>
      <c r="AV1053" s="8">
        <v>60863.07</v>
      </c>
      <c r="AW1053" s="9">
        <v>87</v>
      </c>
      <c r="AX1053" s="9">
        <v>300</v>
      </c>
      <c r="AY1053" s="8">
        <v>330001.19</v>
      </c>
      <c r="AZ1053" s="8">
        <v>61232.67</v>
      </c>
      <c r="BA1053" s="7">
        <v>68.229388999999998</v>
      </c>
      <c r="BB1053" s="7">
        <v>64.446037680797005</v>
      </c>
      <c r="BC1053" s="7">
        <v>9.6</v>
      </c>
      <c r="BD1053" s="7"/>
      <c r="BE1053" s="6" t="s">
        <v>3776</v>
      </c>
      <c r="BF1053" s="4"/>
      <c r="BG1053" s="6" t="s">
        <v>134</v>
      </c>
      <c r="BH1053" s="6" t="s">
        <v>17</v>
      </c>
      <c r="BI1053" s="6" t="s">
        <v>170</v>
      </c>
      <c r="BJ1053" s="6" t="s">
        <v>3777</v>
      </c>
      <c r="BK1053" s="5" t="s">
        <v>2</v>
      </c>
      <c r="BL1053" s="7">
        <v>469524.73966412002</v>
      </c>
      <c r="BM1053" s="5" t="s">
        <v>131</v>
      </c>
      <c r="BN1053" s="7"/>
      <c r="BO1053" s="10">
        <v>38919</v>
      </c>
      <c r="BP1053" s="10">
        <v>48050</v>
      </c>
      <c r="BQ1053" s="10" t="s">
        <v>3767</v>
      </c>
      <c r="BR1053" s="10" t="s">
        <v>4333</v>
      </c>
      <c r="BS1053" s="10">
        <v>38919</v>
      </c>
      <c r="BT1053" s="10">
        <v>48050</v>
      </c>
      <c r="BU1053" s="7">
        <v>25754.66</v>
      </c>
      <c r="BV1053" s="7">
        <v>55.51</v>
      </c>
      <c r="BW1053" s="7">
        <v>0</v>
      </c>
    </row>
    <row r="1054" spans="1:75" s="2" customFormat="1" ht="18.2" customHeight="1" x14ac:dyDescent="0.15">
      <c r="A1054" s="11">
        <v>1052</v>
      </c>
      <c r="B1054" s="12" t="s">
        <v>127</v>
      </c>
      <c r="C1054" s="12" t="s">
        <v>128</v>
      </c>
      <c r="D1054" s="26">
        <v>45383</v>
      </c>
      <c r="E1054" s="13" t="s">
        <v>1880</v>
      </c>
      <c r="F1054" s="22">
        <v>0</v>
      </c>
      <c r="G1054" s="22">
        <v>0</v>
      </c>
      <c r="H1054" s="15">
        <v>9106.84</v>
      </c>
      <c r="I1054" s="15">
        <v>0</v>
      </c>
      <c r="J1054" s="15">
        <v>0</v>
      </c>
      <c r="K1054" s="15">
        <v>9106.84</v>
      </c>
      <c r="L1054" s="15">
        <v>290.42</v>
      </c>
      <c r="M1054" s="15">
        <v>0</v>
      </c>
      <c r="N1054" s="15">
        <v>0</v>
      </c>
      <c r="O1054" s="15">
        <v>290.42</v>
      </c>
      <c r="P1054" s="15">
        <v>0</v>
      </c>
      <c r="Q1054" s="15">
        <v>0</v>
      </c>
      <c r="R1054" s="15">
        <v>8816.42</v>
      </c>
      <c r="S1054" s="15">
        <v>0</v>
      </c>
      <c r="T1054" s="15">
        <v>75.13</v>
      </c>
      <c r="U1054" s="15">
        <v>0</v>
      </c>
      <c r="V1054" s="15">
        <v>0</v>
      </c>
      <c r="W1054" s="15">
        <v>75.13</v>
      </c>
      <c r="X1054" s="15">
        <v>0</v>
      </c>
      <c r="Y1054" s="15">
        <v>0</v>
      </c>
      <c r="Z1054" s="15">
        <v>0</v>
      </c>
      <c r="AA1054" s="15">
        <v>60.02</v>
      </c>
      <c r="AB1054" s="15">
        <v>0</v>
      </c>
      <c r="AC1054" s="15">
        <v>0</v>
      </c>
      <c r="AD1054" s="15">
        <v>0</v>
      </c>
      <c r="AE1054" s="15">
        <v>0</v>
      </c>
      <c r="AF1054" s="15">
        <v>-16.34</v>
      </c>
      <c r="AG1054" s="15">
        <v>18.510000000000002</v>
      </c>
      <c r="AH1054" s="15">
        <v>50.93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370.91</v>
      </c>
      <c r="AQ1054" s="15">
        <v>0</v>
      </c>
      <c r="AR1054" s="15">
        <v>369.17</v>
      </c>
      <c r="AS1054" s="15">
        <v>0</v>
      </c>
      <c r="AT1054" s="8">
        <f t="shared" si="16"/>
        <v>480.41</v>
      </c>
      <c r="AU1054" s="15">
        <v>0</v>
      </c>
      <c r="AV1054" s="15">
        <v>0</v>
      </c>
      <c r="AW1054" s="16">
        <v>27</v>
      </c>
      <c r="AX1054" s="16">
        <v>240</v>
      </c>
      <c r="AY1054" s="15">
        <v>251602.04</v>
      </c>
      <c r="AZ1054" s="15">
        <v>38141.620000000003</v>
      </c>
      <c r="BA1054" s="14">
        <v>55.742798999999998</v>
      </c>
      <c r="BB1054" s="14">
        <v>12.884925390153301</v>
      </c>
      <c r="BC1054" s="14">
        <v>9.9</v>
      </c>
      <c r="BD1054" s="14"/>
      <c r="BE1054" s="13" t="s">
        <v>3776</v>
      </c>
      <c r="BF1054" s="11"/>
      <c r="BG1054" s="13" t="s">
        <v>134</v>
      </c>
      <c r="BH1054" s="13" t="s">
        <v>14</v>
      </c>
      <c r="BI1054" s="13" t="s">
        <v>135</v>
      </c>
      <c r="BJ1054" s="13" t="s">
        <v>1</v>
      </c>
      <c r="BK1054" s="12" t="s">
        <v>2</v>
      </c>
      <c r="BL1054" s="14">
        <v>71571.944419759995</v>
      </c>
      <c r="BM1054" s="12" t="s">
        <v>131</v>
      </c>
      <c r="BN1054" s="14"/>
      <c r="BO1054" s="17">
        <v>38919</v>
      </c>
      <c r="BP1054" s="17">
        <v>46224</v>
      </c>
      <c r="BQ1054" s="10" t="s">
        <v>4319</v>
      </c>
      <c r="BR1054" s="10" t="s">
        <v>4326</v>
      </c>
      <c r="BS1054" s="10">
        <v>38919</v>
      </c>
      <c r="BT1054" s="10">
        <v>46224</v>
      </c>
      <c r="BU1054" s="14">
        <v>0</v>
      </c>
      <c r="BV1054" s="14">
        <v>60.02</v>
      </c>
      <c r="BW1054" s="14">
        <v>0</v>
      </c>
    </row>
    <row r="1055" spans="1:75" s="2" customFormat="1" ht="18.2" customHeight="1" x14ac:dyDescent="0.15">
      <c r="A1055" s="4">
        <v>1053</v>
      </c>
      <c r="B1055" s="5" t="s">
        <v>127</v>
      </c>
      <c r="C1055" s="5" t="s">
        <v>128</v>
      </c>
      <c r="D1055" s="25">
        <v>45383</v>
      </c>
      <c r="E1055" s="6" t="s">
        <v>1881</v>
      </c>
      <c r="F1055" s="21">
        <v>51</v>
      </c>
      <c r="G1055" s="21">
        <v>50</v>
      </c>
      <c r="H1055" s="8">
        <v>14688</v>
      </c>
      <c r="I1055" s="8">
        <v>4643.82</v>
      </c>
      <c r="J1055" s="8">
        <v>0</v>
      </c>
      <c r="K1055" s="8">
        <v>19331.82</v>
      </c>
      <c r="L1055" s="8">
        <v>114.22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19331.82</v>
      </c>
      <c r="S1055" s="8">
        <v>6946.06</v>
      </c>
      <c r="T1055" s="8">
        <v>121.18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7067.24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f t="shared" si="16"/>
        <v>0</v>
      </c>
      <c r="AU1055" s="8">
        <v>4758.04</v>
      </c>
      <c r="AV1055" s="8">
        <v>7067.24</v>
      </c>
      <c r="AW1055" s="9">
        <v>87</v>
      </c>
      <c r="AX1055" s="9">
        <v>300</v>
      </c>
      <c r="AY1055" s="8">
        <v>242000.43</v>
      </c>
      <c r="AZ1055" s="8">
        <v>26107.63</v>
      </c>
      <c r="BA1055" s="7">
        <v>39.669352000000003</v>
      </c>
      <c r="BB1055" s="7">
        <v>29.3738180133792</v>
      </c>
      <c r="BC1055" s="7">
        <v>9.9</v>
      </c>
      <c r="BD1055" s="7"/>
      <c r="BE1055" s="6" t="s">
        <v>3776</v>
      </c>
      <c r="BF1055" s="4"/>
      <c r="BG1055" s="6" t="s">
        <v>166</v>
      </c>
      <c r="BH1055" s="6" t="s">
        <v>39</v>
      </c>
      <c r="BI1055" s="6" t="s">
        <v>448</v>
      </c>
      <c r="BJ1055" s="6" t="s">
        <v>3777</v>
      </c>
      <c r="BK1055" s="5" t="s">
        <v>2</v>
      </c>
      <c r="BL1055" s="7">
        <v>156936.25605095999</v>
      </c>
      <c r="BM1055" s="5" t="s">
        <v>131</v>
      </c>
      <c r="BN1055" s="7"/>
      <c r="BO1055" s="10">
        <v>38919</v>
      </c>
      <c r="BP1055" s="10">
        <v>48050</v>
      </c>
      <c r="BQ1055" s="10" t="s">
        <v>3767</v>
      </c>
      <c r="BR1055" s="10" t="s">
        <v>4333</v>
      </c>
      <c r="BS1055" s="10">
        <v>38919</v>
      </c>
      <c r="BT1055" s="10">
        <v>48050</v>
      </c>
      <c r="BU1055" s="7">
        <v>4730.5</v>
      </c>
      <c r="BV1055" s="7">
        <v>43.03</v>
      </c>
      <c r="BW1055" s="7">
        <v>0</v>
      </c>
    </row>
    <row r="1056" spans="1:75" s="2" customFormat="1" ht="18.2" customHeight="1" x14ac:dyDescent="0.15">
      <c r="A1056" s="11">
        <v>1054</v>
      </c>
      <c r="B1056" s="12" t="s">
        <v>127</v>
      </c>
      <c r="C1056" s="12" t="s">
        <v>128</v>
      </c>
      <c r="D1056" s="26">
        <v>45383</v>
      </c>
      <c r="E1056" s="13" t="s">
        <v>1882</v>
      </c>
      <c r="F1056" s="22">
        <v>166</v>
      </c>
      <c r="G1056" s="22">
        <v>165</v>
      </c>
      <c r="H1056" s="15">
        <v>31379.24</v>
      </c>
      <c r="I1056" s="15">
        <v>22585.21</v>
      </c>
      <c r="J1056" s="15">
        <v>0</v>
      </c>
      <c r="K1056" s="15">
        <v>53964.45</v>
      </c>
      <c r="L1056" s="15">
        <v>247.02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53964.45</v>
      </c>
      <c r="S1056" s="15">
        <v>59368.67</v>
      </c>
      <c r="T1056" s="15">
        <v>251.03</v>
      </c>
      <c r="U1056" s="15">
        <v>0</v>
      </c>
      <c r="V1056" s="15">
        <v>0</v>
      </c>
      <c r="W1056" s="15">
        <v>0</v>
      </c>
      <c r="X1056" s="15">
        <v>0</v>
      </c>
      <c r="Y1056" s="15">
        <v>0</v>
      </c>
      <c r="Z1056" s="15">
        <v>59619.7</v>
      </c>
      <c r="AA1056" s="15">
        <v>0</v>
      </c>
      <c r="AB1056" s="15">
        <v>0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0</v>
      </c>
      <c r="AS1056" s="15">
        <v>0</v>
      </c>
      <c r="AT1056" s="8">
        <f t="shared" si="16"/>
        <v>0</v>
      </c>
      <c r="AU1056" s="15">
        <v>22832.23</v>
      </c>
      <c r="AV1056" s="15">
        <v>59619.7</v>
      </c>
      <c r="AW1056" s="16">
        <v>87</v>
      </c>
      <c r="AX1056" s="16">
        <v>300</v>
      </c>
      <c r="AY1056" s="15">
        <v>465598.51</v>
      </c>
      <c r="AZ1056" s="15">
        <v>56554.57</v>
      </c>
      <c r="BA1056" s="14">
        <v>44.664236000000002</v>
      </c>
      <c r="BB1056" s="14">
        <v>42.618676623484198</v>
      </c>
      <c r="BC1056" s="14">
        <v>9.6</v>
      </c>
      <c r="BD1056" s="14"/>
      <c r="BE1056" s="13" t="s">
        <v>3776</v>
      </c>
      <c r="BF1056" s="11"/>
      <c r="BG1056" s="13" t="s">
        <v>137</v>
      </c>
      <c r="BH1056" s="13" t="s">
        <v>18</v>
      </c>
      <c r="BI1056" s="13" t="s">
        <v>189</v>
      </c>
      <c r="BJ1056" s="13" t="s">
        <v>3777</v>
      </c>
      <c r="BK1056" s="12" t="s">
        <v>2</v>
      </c>
      <c r="BL1056" s="14">
        <v>438084.91610460001</v>
      </c>
      <c r="BM1056" s="12" t="s">
        <v>131</v>
      </c>
      <c r="BN1056" s="14"/>
      <c r="BO1056" s="17">
        <v>38919</v>
      </c>
      <c r="BP1056" s="17">
        <v>48050</v>
      </c>
      <c r="BQ1056" s="10" t="s">
        <v>774</v>
      </c>
      <c r="BR1056" s="10" t="s">
        <v>4364</v>
      </c>
      <c r="BS1056" s="10">
        <v>38919</v>
      </c>
      <c r="BT1056" s="10">
        <v>48050</v>
      </c>
      <c r="BU1056" s="14">
        <v>26063.45</v>
      </c>
      <c r="BV1056" s="14">
        <v>51.27</v>
      </c>
      <c r="BW1056" s="14">
        <v>0</v>
      </c>
    </row>
    <row r="1057" spans="1:75" s="2" customFormat="1" ht="18.2" customHeight="1" x14ac:dyDescent="0.15">
      <c r="A1057" s="4">
        <v>1055</v>
      </c>
      <c r="B1057" s="5" t="s">
        <v>127</v>
      </c>
      <c r="C1057" s="5" t="s">
        <v>128</v>
      </c>
      <c r="D1057" s="25">
        <v>45383</v>
      </c>
      <c r="E1057" s="6" t="s">
        <v>1883</v>
      </c>
      <c r="F1057" s="21">
        <v>108</v>
      </c>
      <c r="G1057" s="21">
        <v>107</v>
      </c>
      <c r="H1057" s="8">
        <v>9710.6299999999992</v>
      </c>
      <c r="I1057" s="8">
        <v>5356.36</v>
      </c>
      <c r="J1057" s="8">
        <v>0</v>
      </c>
      <c r="K1057" s="8">
        <v>15066.99</v>
      </c>
      <c r="L1057" s="8">
        <v>75.56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15066.99</v>
      </c>
      <c r="S1057" s="8">
        <v>11291.52</v>
      </c>
      <c r="T1057" s="8">
        <v>80.11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11371.63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f t="shared" si="16"/>
        <v>0</v>
      </c>
      <c r="AU1057" s="8">
        <v>5431.92</v>
      </c>
      <c r="AV1057" s="8">
        <v>11371.63</v>
      </c>
      <c r="AW1057" s="9">
        <v>87</v>
      </c>
      <c r="AX1057" s="9">
        <v>300</v>
      </c>
      <c r="AY1057" s="8">
        <v>233000.07</v>
      </c>
      <c r="AZ1057" s="8">
        <v>17264.509999999998</v>
      </c>
      <c r="BA1057" s="7">
        <v>27.245442000000001</v>
      </c>
      <c r="BB1057" s="7">
        <v>23.7774951133615</v>
      </c>
      <c r="BC1057" s="7">
        <v>9.9</v>
      </c>
      <c r="BD1057" s="7"/>
      <c r="BE1057" s="6" t="s">
        <v>3776</v>
      </c>
      <c r="BF1057" s="4"/>
      <c r="BG1057" s="6" t="s">
        <v>182</v>
      </c>
      <c r="BH1057" s="6" t="s">
        <v>58</v>
      </c>
      <c r="BI1057" s="6" t="s">
        <v>447</v>
      </c>
      <c r="BJ1057" s="6" t="s">
        <v>3777</v>
      </c>
      <c r="BK1057" s="5" t="s">
        <v>2</v>
      </c>
      <c r="BL1057" s="7">
        <v>122314.24669571999</v>
      </c>
      <c r="BM1057" s="5" t="s">
        <v>131</v>
      </c>
      <c r="BN1057" s="7"/>
      <c r="BO1057" s="10">
        <v>38922</v>
      </c>
      <c r="BP1057" s="10">
        <v>48053</v>
      </c>
      <c r="BQ1057" s="10" t="s">
        <v>742</v>
      </c>
      <c r="BR1057" s="10" t="s">
        <v>4341</v>
      </c>
      <c r="BS1057" s="10">
        <v>38922</v>
      </c>
      <c r="BT1057" s="10">
        <v>48053</v>
      </c>
      <c r="BU1057" s="7">
        <v>7009.57</v>
      </c>
      <c r="BV1057" s="7">
        <v>28.46</v>
      </c>
      <c r="BW1057" s="7">
        <v>0</v>
      </c>
    </row>
    <row r="1058" spans="1:75" s="2" customFormat="1" ht="18.2" customHeight="1" x14ac:dyDescent="0.15">
      <c r="A1058" s="11">
        <v>1056</v>
      </c>
      <c r="B1058" s="12" t="s">
        <v>127</v>
      </c>
      <c r="C1058" s="12" t="s">
        <v>128</v>
      </c>
      <c r="D1058" s="26">
        <v>45383</v>
      </c>
      <c r="E1058" s="13" t="s">
        <v>1884</v>
      </c>
      <c r="F1058" s="22">
        <v>0</v>
      </c>
      <c r="G1058" s="22">
        <v>0</v>
      </c>
      <c r="H1058" s="15">
        <v>27086.959999999999</v>
      </c>
      <c r="I1058" s="15">
        <v>0</v>
      </c>
      <c r="J1058" s="15">
        <v>0</v>
      </c>
      <c r="K1058" s="15">
        <v>27086.959999999999</v>
      </c>
      <c r="L1058" s="15">
        <v>213.26</v>
      </c>
      <c r="M1058" s="15">
        <v>0</v>
      </c>
      <c r="N1058" s="15">
        <v>0</v>
      </c>
      <c r="O1058" s="15">
        <v>213.26</v>
      </c>
      <c r="P1058" s="15">
        <v>0</v>
      </c>
      <c r="Q1058" s="15">
        <v>0</v>
      </c>
      <c r="R1058" s="15">
        <v>26873.7</v>
      </c>
      <c r="S1058" s="15">
        <v>0</v>
      </c>
      <c r="T1058" s="15">
        <v>216.7</v>
      </c>
      <c r="U1058" s="15">
        <v>0</v>
      </c>
      <c r="V1058" s="15">
        <v>0</v>
      </c>
      <c r="W1058" s="15">
        <v>216.7</v>
      </c>
      <c r="X1058" s="15">
        <v>0</v>
      </c>
      <c r="Y1058" s="15">
        <v>0</v>
      </c>
      <c r="Z1058" s="15">
        <v>0</v>
      </c>
      <c r="AA1058" s="15">
        <v>44.26</v>
      </c>
      <c r="AB1058" s="15">
        <v>0</v>
      </c>
      <c r="AC1058" s="15">
        <v>0</v>
      </c>
      <c r="AD1058" s="15">
        <v>0</v>
      </c>
      <c r="AE1058" s="15">
        <v>0</v>
      </c>
      <c r="AF1058" s="15">
        <v>-22.25</v>
      </c>
      <c r="AG1058" s="15">
        <v>23.71</v>
      </c>
      <c r="AH1058" s="15">
        <v>66.47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80.39</v>
      </c>
      <c r="AQ1058" s="15">
        <v>0</v>
      </c>
      <c r="AR1058" s="15">
        <v>74.37</v>
      </c>
      <c r="AS1058" s="15">
        <v>0</v>
      </c>
      <c r="AT1058" s="8">
        <f t="shared" si="16"/>
        <v>548.16999999999996</v>
      </c>
      <c r="AU1058" s="15">
        <v>0</v>
      </c>
      <c r="AV1058" s="15">
        <v>0</v>
      </c>
      <c r="AW1058" s="16">
        <v>87</v>
      </c>
      <c r="AX1058" s="16">
        <v>300</v>
      </c>
      <c r="AY1058" s="15">
        <v>354000.77</v>
      </c>
      <c r="AZ1058" s="15">
        <v>48822.39</v>
      </c>
      <c r="BA1058" s="14">
        <v>50.711969000000003</v>
      </c>
      <c r="BB1058" s="14">
        <v>27.913796135652099</v>
      </c>
      <c r="BC1058" s="14">
        <v>9.6</v>
      </c>
      <c r="BD1058" s="14"/>
      <c r="BE1058" s="13" t="s">
        <v>3776</v>
      </c>
      <c r="BF1058" s="11"/>
      <c r="BG1058" s="13" t="s">
        <v>142</v>
      </c>
      <c r="BH1058" s="13" t="s">
        <v>23</v>
      </c>
      <c r="BI1058" s="13" t="s">
        <v>195</v>
      </c>
      <c r="BJ1058" s="13" t="s">
        <v>1</v>
      </c>
      <c r="BK1058" s="12" t="s">
        <v>2</v>
      </c>
      <c r="BL1058" s="14">
        <v>218161.44906360001</v>
      </c>
      <c r="BM1058" s="12" t="s">
        <v>131</v>
      </c>
      <c r="BN1058" s="14"/>
      <c r="BO1058" s="17">
        <v>38922</v>
      </c>
      <c r="BP1058" s="17">
        <v>48053</v>
      </c>
      <c r="BQ1058" s="10" t="s">
        <v>4319</v>
      </c>
      <c r="BR1058" s="10" t="s">
        <v>4326</v>
      </c>
      <c r="BS1058" s="10">
        <v>38922</v>
      </c>
      <c r="BT1058" s="10">
        <v>48053</v>
      </c>
      <c r="BU1058" s="14">
        <v>0</v>
      </c>
      <c r="BV1058" s="14">
        <v>44.26</v>
      </c>
      <c r="BW1058" s="14">
        <v>0</v>
      </c>
    </row>
    <row r="1059" spans="1:75" s="2" customFormat="1" ht="18.2" customHeight="1" x14ac:dyDescent="0.15">
      <c r="A1059" s="4">
        <v>1057</v>
      </c>
      <c r="B1059" s="5" t="s">
        <v>127</v>
      </c>
      <c r="C1059" s="5" t="s">
        <v>128</v>
      </c>
      <c r="D1059" s="25">
        <v>45383</v>
      </c>
      <c r="E1059" s="6" t="s">
        <v>1885</v>
      </c>
      <c r="F1059" s="21">
        <v>164</v>
      </c>
      <c r="G1059" s="21">
        <v>163</v>
      </c>
      <c r="H1059" s="8">
        <v>36350.78</v>
      </c>
      <c r="I1059" s="8">
        <v>26013.98</v>
      </c>
      <c r="J1059" s="8">
        <v>0</v>
      </c>
      <c r="K1059" s="8">
        <v>62364.76</v>
      </c>
      <c r="L1059" s="8">
        <v>286.2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62364.76</v>
      </c>
      <c r="S1059" s="8">
        <v>68038.649999999994</v>
      </c>
      <c r="T1059" s="8">
        <v>290.81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68329.460000000006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f t="shared" si="16"/>
        <v>0</v>
      </c>
      <c r="AU1059" s="8">
        <v>26300.18</v>
      </c>
      <c r="AV1059" s="8">
        <v>68329.460000000006</v>
      </c>
      <c r="AW1059" s="9">
        <v>87</v>
      </c>
      <c r="AX1059" s="9">
        <v>300</v>
      </c>
      <c r="AY1059" s="8">
        <v>413999.76</v>
      </c>
      <c r="AZ1059" s="8">
        <v>65520.12</v>
      </c>
      <c r="BA1059" s="7">
        <v>58.192931999999999</v>
      </c>
      <c r="BB1059" s="7">
        <v>55.390439423437002</v>
      </c>
      <c r="BC1059" s="7">
        <v>9.6</v>
      </c>
      <c r="BD1059" s="7"/>
      <c r="BE1059" s="6" t="s">
        <v>3776</v>
      </c>
      <c r="BF1059" s="4"/>
      <c r="BG1059" s="6" t="s">
        <v>142</v>
      </c>
      <c r="BH1059" s="6" t="s">
        <v>23</v>
      </c>
      <c r="BI1059" s="6" t="s">
        <v>195</v>
      </c>
      <c r="BJ1059" s="6" t="s">
        <v>3777</v>
      </c>
      <c r="BK1059" s="5" t="s">
        <v>2</v>
      </c>
      <c r="BL1059" s="7">
        <v>506278.86789328</v>
      </c>
      <c r="BM1059" s="5" t="s">
        <v>131</v>
      </c>
      <c r="BN1059" s="7"/>
      <c r="BO1059" s="10">
        <v>38922</v>
      </c>
      <c r="BP1059" s="10">
        <v>48053</v>
      </c>
      <c r="BQ1059" s="10" t="s">
        <v>764</v>
      </c>
      <c r="BR1059" s="10" t="s">
        <v>4357</v>
      </c>
      <c r="BS1059" s="10">
        <v>38922</v>
      </c>
      <c r="BT1059" s="10">
        <v>48053</v>
      </c>
      <c r="BU1059" s="7">
        <v>29187.61</v>
      </c>
      <c r="BV1059" s="7">
        <v>59.4</v>
      </c>
      <c r="BW1059" s="7">
        <v>0</v>
      </c>
    </row>
    <row r="1060" spans="1:75" s="2" customFormat="1" ht="18.2" customHeight="1" x14ac:dyDescent="0.15">
      <c r="A1060" s="11">
        <v>1058</v>
      </c>
      <c r="B1060" s="12" t="s">
        <v>127</v>
      </c>
      <c r="C1060" s="12" t="s">
        <v>128</v>
      </c>
      <c r="D1060" s="26">
        <v>45383</v>
      </c>
      <c r="E1060" s="13" t="s">
        <v>1886</v>
      </c>
      <c r="F1060" s="22">
        <v>168</v>
      </c>
      <c r="G1060" s="22">
        <v>167</v>
      </c>
      <c r="H1060" s="15">
        <v>40960.75</v>
      </c>
      <c r="I1060" s="15">
        <v>29937.79</v>
      </c>
      <c r="J1060" s="15">
        <v>0</v>
      </c>
      <c r="K1060" s="15">
        <v>70898.539999999994</v>
      </c>
      <c r="L1060" s="15">
        <v>323.77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70898.539999999994</v>
      </c>
      <c r="S1060" s="15">
        <v>78284.89</v>
      </c>
      <c r="T1060" s="15">
        <v>324.27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78609.16</v>
      </c>
      <c r="AA1060" s="15">
        <v>0</v>
      </c>
      <c r="AB1060" s="15">
        <v>0</v>
      </c>
      <c r="AC1060" s="15">
        <v>0</v>
      </c>
      <c r="AD1060" s="15">
        <v>0</v>
      </c>
      <c r="AE1060" s="15">
        <v>0</v>
      </c>
      <c r="AF1060" s="15">
        <v>0</v>
      </c>
      <c r="AG1060" s="15">
        <v>0</v>
      </c>
      <c r="AH1060" s="15">
        <v>0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0</v>
      </c>
      <c r="AS1060" s="15">
        <v>0</v>
      </c>
      <c r="AT1060" s="8">
        <f t="shared" si="16"/>
        <v>0</v>
      </c>
      <c r="AU1060" s="15">
        <v>30261.56</v>
      </c>
      <c r="AV1060" s="15">
        <v>78609.16</v>
      </c>
      <c r="AW1060" s="16">
        <v>87</v>
      </c>
      <c r="AX1060" s="16">
        <v>300</v>
      </c>
      <c r="AY1060" s="15">
        <v>354000.77</v>
      </c>
      <c r="AZ1060" s="15">
        <v>74172.25</v>
      </c>
      <c r="BA1060" s="14">
        <v>77.042946999999998</v>
      </c>
      <c r="BB1060" s="14">
        <v>73.6425342307585</v>
      </c>
      <c r="BC1060" s="14">
        <v>9.5</v>
      </c>
      <c r="BD1060" s="14"/>
      <c r="BE1060" s="13" t="s">
        <v>3776</v>
      </c>
      <c r="BF1060" s="11"/>
      <c r="BG1060" s="13" t="s">
        <v>142</v>
      </c>
      <c r="BH1060" s="13" t="s">
        <v>23</v>
      </c>
      <c r="BI1060" s="13" t="s">
        <v>195</v>
      </c>
      <c r="BJ1060" s="13" t="s">
        <v>3777</v>
      </c>
      <c r="BK1060" s="12" t="s">
        <v>2</v>
      </c>
      <c r="BL1060" s="14">
        <v>575556.33287912002</v>
      </c>
      <c r="BM1060" s="12" t="s">
        <v>131</v>
      </c>
      <c r="BN1060" s="14"/>
      <c r="BO1060" s="17">
        <v>38922</v>
      </c>
      <c r="BP1060" s="17">
        <v>48053</v>
      </c>
      <c r="BQ1060" s="10" t="s">
        <v>4447</v>
      </c>
      <c r="BR1060" s="10" t="s">
        <v>4448</v>
      </c>
      <c r="BS1060" s="10">
        <v>38922</v>
      </c>
      <c r="BT1060" s="10">
        <v>48053</v>
      </c>
      <c r="BU1060" s="14">
        <v>30246.57</v>
      </c>
      <c r="BV1060" s="14">
        <v>51.51</v>
      </c>
      <c r="BW1060" s="14">
        <v>0</v>
      </c>
    </row>
    <row r="1061" spans="1:75" s="2" customFormat="1" ht="18.2" customHeight="1" x14ac:dyDescent="0.15">
      <c r="A1061" s="4">
        <v>1059</v>
      </c>
      <c r="B1061" s="5" t="s">
        <v>127</v>
      </c>
      <c r="C1061" s="5" t="s">
        <v>128</v>
      </c>
      <c r="D1061" s="25">
        <v>45383</v>
      </c>
      <c r="E1061" s="6" t="s">
        <v>1887</v>
      </c>
      <c r="F1061" s="21">
        <v>1</v>
      </c>
      <c r="G1061" s="21">
        <v>0</v>
      </c>
      <c r="H1061" s="8">
        <v>24518.28</v>
      </c>
      <c r="I1061" s="8">
        <v>0</v>
      </c>
      <c r="J1061" s="8">
        <v>0</v>
      </c>
      <c r="K1061" s="8">
        <v>24518.28</v>
      </c>
      <c r="L1061" s="8">
        <v>785.69</v>
      </c>
      <c r="M1061" s="8">
        <v>0</v>
      </c>
      <c r="N1061" s="8">
        <v>0</v>
      </c>
      <c r="O1061" s="8">
        <v>750.94</v>
      </c>
      <c r="P1061" s="8">
        <v>0</v>
      </c>
      <c r="Q1061" s="8">
        <v>0</v>
      </c>
      <c r="R1061" s="8">
        <v>23767.34</v>
      </c>
      <c r="S1061" s="8">
        <v>0</v>
      </c>
      <c r="T1061" s="8">
        <v>194.1</v>
      </c>
      <c r="U1061" s="8">
        <v>0</v>
      </c>
      <c r="V1061" s="8">
        <v>0</v>
      </c>
      <c r="W1061" s="8">
        <v>194.1</v>
      </c>
      <c r="X1061" s="8">
        <v>0</v>
      </c>
      <c r="Y1061" s="8">
        <v>0</v>
      </c>
      <c r="Z1061" s="8">
        <v>0</v>
      </c>
      <c r="AA1061" s="8">
        <v>69.58</v>
      </c>
      <c r="AB1061" s="8">
        <v>0</v>
      </c>
      <c r="AC1061" s="8">
        <v>0</v>
      </c>
      <c r="AD1061" s="8">
        <v>0</v>
      </c>
      <c r="AE1061" s="8">
        <v>0</v>
      </c>
      <c r="AF1061" s="8">
        <v>-44.84</v>
      </c>
      <c r="AG1061" s="8">
        <v>45.65</v>
      </c>
      <c r="AH1061" s="8">
        <v>132.97999999999999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2.81</v>
      </c>
      <c r="AS1061" s="8">
        <v>0</v>
      </c>
      <c r="AT1061" s="8">
        <f t="shared" si="16"/>
        <v>1145.5999999999999</v>
      </c>
      <c r="AU1061" s="8">
        <v>34.75</v>
      </c>
      <c r="AV1061" s="8">
        <v>0</v>
      </c>
      <c r="AW1061" s="9">
        <v>27</v>
      </c>
      <c r="AX1061" s="9">
        <v>240</v>
      </c>
      <c r="AY1061" s="8">
        <v>509999.68</v>
      </c>
      <c r="AZ1061" s="8">
        <v>105112.7</v>
      </c>
      <c r="BA1061" s="7">
        <v>75.784593000000001</v>
      </c>
      <c r="BB1061" s="7">
        <v>17.135875955927499</v>
      </c>
      <c r="BC1061" s="7">
        <v>9.5</v>
      </c>
      <c r="BD1061" s="7"/>
      <c r="BE1061" s="6" t="s">
        <v>3776</v>
      </c>
      <c r="BF1061" s="4"/>
      <c r="BG1061" s="6" t="s">
        <v>177</v>
      </c>
      <c r="BH1061" s="6" t="s">
        <v>24</v>
      </c>
      <c r="BI1061" s="6" t="s">
        <v>375</v>
      </c>
      <c r="BJ1061" s="6" t="s">
        <v>3</v>
      </c>
      <c r="BK1061" s="5" t="s">
        <v>2</v>
      </c>
      <c r="BL1061" s="7">
        <v>192943.93160551999</v>
      </c>
      <c r="BM1061" s="5" t="s">
        <v>131</v>
      </c>
      <c r="BN1061" s="7"/>
      <c r="BO1061" s="10">
        <v>38922</v>
      </c>
      <c r="BP1061" s="10">
        <v>46227</v>
      </c>
      <c r="BQ1061" s="10" t="s">
        <v>4319</v>
      </c>
      <c r="BR1061" s="10" t="s">
        <v>4326</v>
      </c>
      <c r="BS1061" s="10">
        <v>38922</v>
      </c>
      <c r="BT1061" s="10">
        <v>46227</v>
      </c>
      <c r="BU1061" s="7">
        <v>0</v>
      </c>
      <c r="BV1061" s="7">
        <v>69.58</v>
      </c>
      <c r="BW1061" s="7">
        <v>0</v>
      </c>
    </row>
    <row r="1062" spans="1:75" s="2" customFormat="1" ht="18.2" customHeight="1" x14ac:dyDescent="0.15">
      <c r="A1062" s="11">
        <v>1060</v>
      </c>
      <c r="B1062" s="12" t="s">
        <v>127</v>
      </c>
      <c r="C1062" s="12" t="s">
        <v>128</v>
      </c>
      <c r="D1062" s="26">
        <v>45383</v>
      </c>
      <c r="E1062" s="13" t="s">
        <v>1888</v>
      </c>
      <c r="F1062" s="22">
        <v>131</v>
      </c>
      <c r="G1062" s="22">
        <v>130</v>
      </c>
      <c r="H1062" s="15">
        <v>52973.25</v>
      </c>
      <c r="I1062" s="15">
        <v>33913.47</v>
      </c>
      <c r="J1062" s="15">
        <v>0</v>
      </c>
      <c r="K1062" s="15">
        <v>86886.720000000001</v>
      </c>
      <c r="L1062" s="15">
        <v>418.69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86886.720000000001</v>
      </c>
      <c r="S1062" s="15">
        <v>74935.789999999994</v>
      </c>
      <c r="T1062" s="15">
        <v>419.37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75355.16</v>
      </c>
      <c r="AA1062" s="15">
        <v>0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8">
        <f t="shared" si="16"/>
        <v>0</v>
      </c>
      <c r="AU1062" s="15">
        <v>34332.160000000003</v>
      </c>
      <c r="AV1062" s="15">
        <v>75355.16</v>
      </c>
      <c r="AW1062" s="16">
        <v>87</v>
      </c>
      <c r="AX1062" s="16">
        <v>300</v>
      </c>
      <c r="AY1062" s="15">
        <v>517803.12</v>
      </c>
      <c r="AZ1062" s="15">
        <v>95921.53</v>
      </c>
      <c r="BA1062" s="14">
        <v>68.115250000000003</v>
      </c>
      <c r="BB1062" s="14">
        <v>61.699502233544401</v>
      </c>
      <c r="BC1062" s="14">
        <v>9.5</v>
      </c>
      <c r="BD1062" s="14"/>
      <c r="BE1062" s="13" t="s">
        <v>3776</v>
      </c>
      <c r="BF1062" s="11"/>
      <c r="BG1062" s="13" t="s">
        <v>182</v>
      </c>
      <c r="BH1062" s="13" t="s">
        <v>62</v>
      </c>
      <c r="BI1062" s="13" t="s">
        <v>406</v>
      </c>
      <c r="BJ1062" s="13" t="s">
        <v>3777</v>
      </c>
      <c r="BK1062" s="12" t="s">
        <v>2</v>
      </c>
      <c r="BL1062" s="14">
        <v>705348.82578815997</v>
      </c>
      <c r="BM1062" s="12" t="s">
        <v>131</v>
      </c>
      <c r="BN1062" s="14"/>
      <c r="BO1062" s="17">
        <v>38923</v>
      </c>
      <c r="BP1062" s="17">
        <v>48054</v>
      </c>
      <c r="BQ1062" s="10" t="s">
        <v>746</v>
      </c>
      <c r="BR1062" s="10" t="s">
        <v>4331</v>
      </c>
      <c r="BS1062" s="10">
        <v>38923</v>
      </c>
      <c r="BT1062" s="10">
        <v>48054</v>
      </c>
      <c r="BU1062" s="14">
        <v>30589</v>
      </c>
      <c r="BV1062" s="14">
        <v>66.61</v>
      </c>
      <c r="BW1062" s="14">
        <v>0</v>
      </c>
    </row>
    <row r="1063" spans="1:75" s="2" customFormat="1" ht="18.2" customHeight="1" x14ac:dyDescent="0.15">
      <c r="A1063" s="4">
        <v>1061</v>
      </c>
      <c r="B1063" s="5" t="s">
        <v>127</v>
      </c>
      <c r="C1063" s="5" t="s">
        <v>128</v>
      </c>
      <c r="D1063" s="25">
        <v>45383</v>
      </c>
      <c r="E1063" s="6" t="s">
        <v>1889</v>
      </c>
      <c r="F1063" s="21">
        <v>49</v>
      </c>
      <c r="G1063" s="21">
        <v>48</v>
      </c>
      <c r="H1063" s="8">
        <v>26906.77</v>
      </c>
      <c r="I1063" s="8">
        <v>8414.69</v>
      </c>
      <c r="J1063" s="8">
        <v>0</v>
      </c>
      <c r="K1063" s="8">
        <v>35321.46</v>
      </c>
      <c r="L1063" s="8">
        <v>211.81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35321.46</v>
      </c>
      <c r="S1063" s="8">
        <v>12084.19</v>
      </c>
      <c r="T1063" s="8">
        <v>215.25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12299.44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f t="shared" si="16"/>
        <v>0</v>
      </c>
      <c r="AU1063" s="8">
        <v>8626.5</v>
      </c>
      <c r="AV1063" s="8">
        <v>12299.44</v>
      </c>
      <c r="AW1063" s="9">
        <v>87</v>
      </c>
      <c r="AX1063" s="9">
        <v>300</v>
      </c>
      <c r="AY1063" s="8">
        <v>344999.54</v>
      </c>
      <c r="AZ1063" s="8">
        <v>48493.57</v>
      </c>
      <c r="BA1063" s="7">
        <v>51.691572999999998</v>
      </c>
      <c r="BB1063" s="7">
        <v>37.650802530244299</v>
      </c>
      <c r="BC1063" s="7">
        <v>9.6</v>
      </c>
      <c r="BD1063" s="7"/>
      <c r="BE1063" s="6" t="s">
        <v>3776</v>
      </c>
      <c r="BF1063" s="4"/>
      <c r="BG1063" s="6" t="s">
        <v>134</v>
      </c>
      <c r="BH1063" s="6" t="s">
        <v>25</v>
      </c>
      <c r="BI1063" s="6" t="s">
        <v>67</v>
      </c>
      <c r="BJ1063" s="6" t="s">
        <v>3777</v>
      </c>
      <c r="BK1063" s="5" t="s">
        <v>2</v>
      </c>
      <c r="BL1063" s="7">
        <v>286740.60128087999</v>
      </c>
      <c r="BM1063" s="5" t="s">
        <v>131</v>
      </c>
      <c r="BN1063" s="7"/>
      <c r="BO1063" s="10">
        <v>38924</v>
      </c>
      <c r="BP1063" s="10">
        <v>48055</v>
      </c>
      <c r="BQ1063" s="10" t="s">
        <v>3618</v>
      </c>
      <c r="BR1063" s="10" t="s">
        <v>4321</v>
      </c>
      <c r="BS1063" s="10">
        <v>38924</v>
      </c>
      <c r="BT1063" s="10">
        <v>48055</v>
      </c>
      <c r="BU1063" s="7">
        <v>6495.09</v>
      </c>
      <c r="BV1063" s="7">
        <v>43.96</v>
      </c>
      <c r="BW1063" s="7">
        <v>0</v>
      </c>
    </row>
    <row r="1064" spans="1:75" s="2" customFormat="1" ht="18.2" customHeight="1" x14ac:dyDescent="0.15">
      <c r="A1064" s="11">
        <v>1062</v>
      </c>
      <c r="B1064" s="12" t="s">
        <v>127</v>
      </c>
      <c r="C1064" s="12" t="s">
        <v>128</v>
      </c>
      <c r="D1064" s="26">
        <v>45383</v>
      </c>
      <c r="E1064" s="13" t="s">
        <v>1890</v>
      </c>
      <c r="F1064" s="22">
        <v>143</v>
      </c>
      <c r="G1064" s="22">
        <v>142</v>
      </c>
      <c r="H1064" s="15">
        <v>15190.94</v>
      </c>
      <c r="I1064" s="15">
        <v>9864.5300000000007</v>
      </c>
      <c r="J1064" s="15">
        <v>0</v>
      </c>
      <c r="K1064" s="15">
        <v>25055.47</v>
      </c>
      <c r="L1064" s="15">
        <v>118.18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25055.47</v>
      </c>
      <c r="S1064" s="15">
        <v>24713.89</v>
      </c>
      <c r="T1064" s="15">
        <v>125.33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24839.22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8">
        <f t="shared" si="16"/>
        <v>0</v>
      </c>
      <c r="AU1064" s="15">
        <v>9982.7099999999991</v>
      </c>
      <c r="AV1064" s="15">
        <v>24839.22</v>
      </c>
      <c r="AW1064" s="16">
        <v>87</v>
      </c>
      <c r="AX1064" s="16">
        <v>300</v>
      </c>
      <c r="AY1064" s="15">
        <v>264899.74</v>
      </c>
      <c r="AZ1064" s="15">
        <v>27006.52</v>
      </c>
      <c r="BA1064" s="14">
        <v>37.497494000000003</v>
      </c>
      <c r="BB1064" s="14">
        <v>34.788537582486804</v>
      </c>
      <c r="BC1064" s="14">
        <v>9.9</v>
      </c>
      <c r="BD1064" s="14"/>
      <c r="BE1064" s="13" t="s">
        <v>3776</v>
      </c>
      <c r="BF1064" s="11"/>
      <c r="BG1064" s="13" t="s">
        <v>180</v>
      </c>
      <c r="BH1064" s="13" t="s">
        <v>8</v>
      </c>
      <c r="BI1064" s="13" t="s">
        <v>181</v>
      </c>
      <c r="BJ1064" s="13" t="s">
        <v>3777</v>
      </c>
      <c r="BK1064" s="12" t="s">
        <v>2</v>
      </c>
      <c r="BL1064" s="14">
        <v>203401.00701316001</v>
      </c>
      <c r="BM1064" s="12" t="s">
        <v>131</v>
      </c>
      <c r="BN1064" s="14"/>
      <c r="BO1064" s="17">
        <v>38925</v>
      </c>
      <c r="BP1064" s="17">
        <v>48056</v>
      </c>
      <c r="BQ1064" s="10" t="s">
        <v>4080</v>
      </c>
      <c r="BR1064" s="10" t="s">
        <v>4376</v>
      </c>
      <c r="BS1064" s="10">
        <v>38925</v>
      </c>
      <c r="BT1064" s="10">
        <v>48056</v>
      </c>
      <c r="BU1064" s="14">
        <v>14064.25</v>
      </c>
      <c r="BV1064" s="14">
        <v>44.51</v>
      </c>
      <c r="BW1064" s="14">
        <v>0</v>
      </c>
    </row>
    <row r="1065" spans="1:75" s="2" customFormat="1" ht="18.2" customHeight="1" x14ac:dyDescent="0.15">
      <c r="A1065" s="4">
        <v>1063</v>
      </c>
      <c r="B1065" s="5" t="s">
        <v>127</v>
      </c>
      <c r="C1065" s="5" t="s">
        <v>128</v>
      </c>
      <c r="D1065" s="25">
        <v>45383</v>
      </c>
      <c r="E1065" s="6" t="s">
        <v>1891</v>
      </c>
      <c r="F1065" s="21">
        <v>117</v>
      </c>
      <c r="G1065" s="21">
        <v>116</v>
      </c>
      <c r="H1065" s="8">
        <v>12121.36</v>
      </c>
      <c r="I1065" s="8">
        <v>7023.22</v>
      </c>
      <c r="J1065" s="8">
        <v>0</v>
      </c>
      <c r="K1065" s="8">
        <v>19144.580000000002</v>
      </c>
      <c r="L1065" s="8">
        <v>94.3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19144.580000000002</v>
      </c>
      <c r="S1065" s="8">
        <v>15515.58</v>
      </c>
      <c r="T1065" s="8">
        <v>100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15615.58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f t="shared" si="16"/>
        <v>0</v>
      </c>
      <c r="AU1065" s="8">
        <v>7117.52</v>
      </c>
      <c r="AV1065" s="8">
        <v>15615.58</v>
      </c>
      <c r="AW1065" s="9">
        <v>87</v>
      </c>
      <c r="AX1065" s="9">
        <v>300</v>
      </c>
      <c r="AY1065" s="8">
        <v>268901.8</v>
      </c>
      <c r="AZ1065" s="8">
        <v>21548.95</v>
      </c>
      <c r="BA1065" s="7">
        <v>29.474575000000002</v>
      </c>
      <c r="BB1065" s="7">
        <v>26.185886507393601</v>
      </c>
      <c r="BC1065" s="7">
        <v>9.9</v>
      </c>
      <c r="BD1065" s="7"/>
      <c r="BE1065" s="6" t="s">
        <v>3776</v>
      </c>
      <c r="BF1065" s="4"/>
      <c r="BG1065" s="6" t="s">
        <v>180</v>
      </c>
      <c r="BH1065" s="6" t="s">
        <v>8</v>
      </c>
      <c r="BI1065" s="6" t="s">
        <v>181</v>
      </c>
      <c r="BJ1065" s="6" t="s">
        <v>3777</v>
      </c>
      <c r="BK1065" s="5" t="s">
        <v>2</v>
      </c>
      <c r="BL1065" s="7">
        <v>155416.23648824001</v>
      </c>
      <c r="BM1065" s="5" t="s">
        <v>131</v>
      </c>
      <c r="BN1065" s="7"/>
      <c r="BO1065" s="10">
        <v>38925</v>
      </c>
      <c r="BP1065" s="10">
        <v>48056</v>
      </c>
      <c r="BQ1065" s="10" t="s">
        <v>765</v>
      </c>
      <c r="BR1065" s="10" t="s">
        <v>4340</v>
      </c>
      <c r="BS1065" s="10">
        <v>38925</v>
      </c>
      <c r="BT1065" s="10">
        <v>48056</v>
      </c>
      <c r="BU1065" s="7">
        <v>9411.17</v>
      </c>
      <c r="BV1065" s="7">
        <v>35.520000000000003</v>
      </c>
      <c r="BW1065" s="7">
        <v>0</v>
      </c>
    </row>
    <row r="1066" spans="1:75" s="2" customFormat="1" ht="18.2" customHeight="1" x14ac:dyDescent="0.15">
      <c r="A1066" s="11">
        <v>1064</v>
      </c>
      <c r="B1066" s="12" t="s">
        <v>127</v>
      </c>
      <c r="C1066" s="12" t="s">
        <v>128</v>
      </c>
      <c r="D1066" s="26">
        <v>45383</v>
      </c>
      <c r="E1066" s="13" t="s">
        <v>1892</v>
      </c>
      <c r="F1066" s="22">
        <v>144</v>
      </c>
      <c r="G1066" s="22">
        <v>143</v>
      </c>
      <c r="H1066" s="15">
        <v>8854.8799999999992</v>
      </c>
      <c r="I1066" s="15">
        <v>5771.96</v>
      </c>
      <c r="J1066" s="15">
        <v>0</v>
      </c>
      <c r="K1066" s="15">
        <v>14626.84</v>
      </c>
      <c r="L1066" s="15">
        <v>68.900000000000006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14626.84</v>
      </c>
      <c r="S1066" s="15">
        <v>14526.89</v>
      </c>
      <c r="T1066" s="15">
        <v>73.05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14599.94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8">
        <f t="shared" si="16"/>
        <v>0</v>
      </c>
      <c r="AU1066" s="15">
        <v>5840.86</v>
      </c>
      <c r="AV1066" s="15">
        <v>14599.94</v>
      </c>
      <c r="AW1066" s="16">
        <v>87</v>
      </c>
      <c r="AX1066" s="16">
        <v>300</v>
      </c>
      <c r="AY1066" s="15">
        <v>264899.74</v>
      </c>
      <c r="AZ1066" s="15">
        <v>15742.9</v>
      </c>
      <c r="BA1066" s="14">
        <v>21.858398999999999</v>
      </c>
      <c r="BB1066" s="14">
        <v>20.308793477006098</v>
      </c>
      <c r="BC1066" s="14">
        <v>9.9</v>
      </c>
      <c r="BD1066" s="14"/>
      <c r="BE1066" s="13" t="s">
        <v>3776</v>
      </c>
      <c r="BF1066" s="11"/>
      <c r="BG1066" s="13" t="s">
        <v>180</v>
      </c>
      <c r="BH1066" s="13" t="s">
        <v>8</v>
      </c>
      <c r="BI1066" s="13" t="s">
        <v>181</v>
      </c>
      <c r="BJ1066" s="13" t="s">
        <v>3777</v>
      </c>
      <c r="BK1066" s="12" t="s">
        <v>2</v>
      </c>
      <c r="BL1066" s="14">
        <v>118741.09667152</v>
      </c>
      <c r="BM1066" s="12" t="s">
        <v>131</v>
      </c>
      <c r="BN1066" s="14"/>
      <c r="BO1066" s="17">
        <v>38925</v>
      </c>
      <c r="BP1066" s="17">
        <v>48056</v>
      </c>
      <c r="BQ1066" s="10" t="s">
        <v>3698</v>
      </c>
      <c r="BR1066" s="10" t="s">
        <v>4322</v>
      </c>
      <c r="BS1066" s="10">
        <v>38925</v>
      </c>
      <c r="BT1066" s="10">
        <v>48056</v>
      </c>
      <c r="BU1066" s="14">
        <v>8890.67</v>
      </c>
      <c r="BV1066" s="14">
        <v>25.95</v>
      </c>
      <c r="BW1066" s="14">
        <v>0</v>
      </c>
    </row>
    <row r="1067" spans="1:75" s="2" customFormat="1" ht="18.2" customHeight="1" x14ac:dyDescent="0.15">
      <c r="A1067" s="4">
        <v>1065</v>
      </c>
      <c r="B1067" s="5" t="s">
        <v>127</v>
      </c>
      <c r="C1067" s="5" t="s">
        <v>128</v>
      </c>
      <c r="D1067" s="25">
        <v>45383</v>
      </c>
      <c r="E1067" s="6" t="s">
        <v>1893</v>
      </c>
      <c r="F1067" s="21">
        <v>153</v>
      </c>
      <c r="G1067" s="21">
        <v>152</v>
      </c>
      <c r="H1067" s="8">
        <v>17748.98</v>
      </c>
      <c r="I1067" s="8">
        <v>11938.1</v>
      </c>
      <c r="J1067" s="8">
        <v>0</v>
      </c>
      <c r="K1067" s="8">
        <v>29687.08</v>
      </c>
      <c r="L1067" s="8">
        <v>138.1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29687.08</v>
      </c>
      <c r="S1067" s="8">
        <v>31310.46</v>
      </c>
      <c r="T1067" s="8">
        <v>146.43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31456.89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f t="shared" si="16"/>
        <v>0</v>
      </c>
      <c r="AU1067" s="8">
        <v>12076.2</v>
      </c>
      <c r="AV1067" s="8">
        <v>31456.89</v>
      </c>
      <c r="AW1067" s="9">
        <v>87</v>
      </c>
      <c r="AX1067" s="9">
        <v>300</v>
      </c>
      <c r="AY1067" s="8">
        <v>253903.17</v>
      </c>
      <c r="AZ1067" s="8">
        <v>31555.75</v>
      </c>
      <c r="BA1067" s="7">
        <v>45.711506</v>
      </c>
      <c r="BB1067" s="7">
        <v>43.004559725009898</v>
      </c>
      <c r="BC1067" s="7">
        <v>9.9</v>
      </c>
      <c r="BD1067" s="7"/>
      <c r="BE1067" s="6" t="s">
        <v>3776</v>
      </c>
      <c r="BF1067" s="4"/>
      <c r="BG1067" s="6" t="s">
        <v>180</v>
      </c>
      <c r="BH1067" s="6" t="s">
        <v>8</v>
      </c>
      <c r="BI1067" s="6" t="s">
        <v>181</v>
      </c>
      <c r="BJ1067" s="6" t="s">
        <v>3777</v>
      </c>
      <c r="BK1067" s="5" t="s">
        <v>2</v>
      </c>
      <c r="BL1067" s="7">
        <v>241000.54667824</v>
      </c>
      <c r="BM1067" s="5" t="s">
        <v>131</v>
      </c>
      <c r="BN1067" s="7"/>
      <c r="BO1067" s="10">
        <v>38925</v>
      </c>
      <c r="BP1067" s="10">
        <v>48056</v>
      </c>
      <c r="BQ1067" s="10" t="s">
        <v>774</v>
      </c>
      <c r="BR1067" s="10" t="s">
        <v>4364</v>
      </c>
      <c r="BS1067" s="10">
        <v>38925</v>
      </c>
      <c r="BT1067" s="10">
        <v>48056</v>
      </c>
      <c r="BU1067" s="7">
        <v>17174.02</v>
      </c>
      <c r="BV1067" s="7">
        <v>52.01</v>
      </c>
      <c r="BW1067" s="7">
        <v>0</v>
      </c>
    </row>
    <row r="1068" spans="1:75" s="2" customFormat="1" ht="18.2" customHeight="1" x14ac:dyDescent="0.15">
      <c r="A1068" s="11">
        <v>1066</v>
      </c>
      <c r="B1068" s="12" t="s">
        <v>127</v>
      </c>
      <c r="C1068" s="12" t="s">
        <v>128</v>
      </c>
      <c r="D1068" s="26">
        <v>45383</v>
      </c>
      <c r="E1068" s="13" t="s">
        <v>1894</v>
      </c>
      <c r="F1068" s="22">
        <v>111</v>
      </c>
      <c r="G1068" s="22">
        <v>110</v>
      </c>
      <c r="H1068" s="15">
        <v>10963.81</v>
      </c>
      <c r="I1068" s="15">
        <v>6148.59</v>
      </c>
      <c r="J1068" s="15">
        <v>0</v>
      </c>
      <c r="K1068" s="15">
        <v>17112.400000000001</v>
      </c>
      <c r="L1068" s="15">
        <v>85.26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17112.400000000001</v>
      </c>
      <c r="S1068" s="15">
        <v>13117.89</v>
      </c>
      <c r="T1068" s="15">
        <v>90.45</v>
      </c>
      <c r="U1068" s="15">
        <v>0</v>
      </c>
      <c r="V1068" s="15">
        <v>0</v>
      </c>
      <c r="W1068" s="15">
        <v>0</v>
      </c>
      <c r="X1068" s="15">
        <v>0</v>
      </c>
      <c r="Y1068" s="15">
        <v>0</v>
      </c>
      <c r="Z1068" s="15">
        <v>13208.34</v>
      </c>
      <c r="AA1068" s="15">
        <v>0</v>
      </c>
      <c r="AB1068" s="15">
        <v>0</v>
      </c>
      <c r="AC1068" s="15">
        <v>0</v>
      </c>
      <c r="AD1068" s="15">
        <v>0</v>
      </c>
      <c r="AE1068" s="15">
        <v>0</v>
      </c>
      <c r="AF1068" s="15">
        <v>0</v>
      </c>
      <c r="AG1068" s="15">
        <v>0</v>
      </c>
      <c r="AH1068" s="15">
        <v>0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0</v>
      </c>
      <c r="AS1068" s="15">
        <v>0</v>
      </c>
      <c r="AT1068" s="8">
        <f t="shared" si="16"/>
        <v>0</v>
      </c>
      <c r="AU1068" s="15">
        <v>6233.85</v>
      </c>
      <c r="AV1068" s="15">
        <v>13208.34</v>
      </c>
      <c r="AW1068" s="16">
        <v>87</v>
      </c>
      <c r="AX1068" s="16">
        <v>300</v>
      </c>
      <c r="AY1068" s="15">
        <v>253903.17</v>
      </c>
      <c r="AZ1068" s="15">
        <v>19487.599999999999</v>
      </c>
      <c r="BA1068" s="14">
        <v>28.229642999999999</v>
      </c>
      <c r="BB1068" s="14">
        <v>24.7889397808453</v>
      </c>
      <c r="BC1068" s="14">
        <v>9.9</v>
      </c>
      <c r="BD1068" s="14"/>
      <c r="BE1068" s="13" t="s">
        <v>3776</v>
      </c>
      <c r="BF1068" s="11"/>
      <c r="BG1068" s="13" t="s">
        <v>180</v>
      </c>
      <c r="BH1068" s="13" t="s">
        <v>8</v>
      </c>
      <c r="BI1068" s="13" t="s">
        <v>181</v>
      </c>
      <c r="BJ1068" s="13" t="s">
        <v>3777</v>
      </c>
      <c r="BK1068" s="12" t="s">
        <v>2</v>
      </c>
      <c r="BL1068" s="14">
        <v>138918.94234720001</v>
      </c>
      <c r="BM1068" s="12" t="s">
        <v>131</v>
      </c>
      <c r="BN1068" s="14"/>
      <c r="BO1068" s="17">
        <v>38925</v>
      </c>
      <c r="BP1068" s="17">
        <v>48056</v>
      </c>
      <c r="BQ1068" s="10" t="s">
        <v>765</v>
      </c>
      <c r="BR1068" s="10" t="s">
        <v>4340</v>
      </c>
      <c r="BS1068" s="10">
        <v>38925</v>
      </c>
      <c r="BT1068" s="10">
        <v>48056</v>
      </c>
      <c r="BU1068" s="14">
        <v>8091.6</v>
      </c>
      <c r="BV1068" s="14">
        <v>32.11</v>
      </c>
      <c r="BW1068" s="14">
        <v>0</v>
      </c>
    </row>
    <row r="1069" spans="1:75" s="2" customFormat="1" ht="18.2" customHeight="1" x14ac:dyDescent="0.15">
      <c r="A1069" s="4">
        <v>1067</v>
      </c>
      <c r="B1069" s="5" t="s">
        <v>127</v>
      </c>
      <c r="C1069" s="5" t="s">
        <v>128</v>
      </c>
      <c r="D1069" s="25">
        <v>45383</v>
      </c>
      <c r="E1069" s="6" t="s">
        <v>1895</v>
      </c>
      <c r="F1069" s="21">
        <v>144</v>
      </c>
      <c r="G1069" s="21">
        <v>143</v>
      </c>
      <c r="H1069" s="8">
        <v>14248.54</v>
      </c>
      <c r="I1069" s="8">
        <v>9280.6200000000008</v>
      </c>
      <c r="J1069" s="8">
        <v>0</v>
      </c>
      <c r="K1069" s="8">
        <v>23529.16</v>
      </c>
      <c r="L1069" s="8">
        <v>110.78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23529.16</v>
      </c>
      <c r="S1069" s="8">
        <v>23255.79</v>
      </c>
      <c r="T1069" s="8">
        <v>117.55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23373.34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f t="shared" si="16"/>
        <v>0</v>
      </c>
      <c r="AU1069" s="8">
        <v>9391.4</v>
      </c>
      <c r="AV1069" s="8">
        <v>23373.34</v>
      </c>
      <c r="AW1069" s="9">
        <v>87</v>
      </c>
      <c r="AX1069" s="9">
        <v>300</v>
      </c>
      <c r="AY1069" s="8">
        <v>253903.17</v>
      </c>
      <c r="AZ1069" s="8">
        <v>25323.759999999998</v>
      </c>
      <c r="BA1069" s="7">
        <v>36.683875999999998</v>
      </c>
      <c r="BB1069" s="7">
        <v>34.0842271378405</v>
      </c>
      <c r="BC1069" s="7">
        <v>9.9</v>
      </c>
      <c r="BD1069" s="7"/>
      <c r="BE1069" s="6" t="s">
        <v>3776</v>
      </c>
      <c r="BF1069" s="4"/>
      <c r="BG1069" s="6" t="s">
        <v>180</v>
      </c>
      <c r="BH1069" s="6" t="s">
        <v>8</v>
      </c>
      <c r="BI1069" s="6" t="s">
        <v>181</v>
      </c>
      <c r="BJ1069" s="6" t="s">
        <v>3777</v>
      </c>
      <c r="BK1069" s="5" t="s">
        <v>2</v>
      </c>
      <c r="BL1069" s="7">
        <v>191010.37969648</v>
      </c>
      <c r="BM1069" s="5" t="s">
        <v>131</v>
      </c>
      <c r="BN1069" s="7"/>
      <c r="BO1069" s="10">
        <v>38925</v>
      </c>
      <c r="BP1069" s="10">
        <v>48056</v>
      </c>
      <c r="BQ1069" s="10" t="s">
        <v>3827</v>
      </c>
      <c r="BR1069" s="10" t="s">
        <v>4332</v>
      </c>
      <c r="BS1069" s="10">
        <v>38925</v>
      </c>
      <c r="BT1069" s="10">
        <v>48056</v>
      </c>
      <c r="BU1069" s="7">
        <v>13233.17</v>
      </c>
      <c r="BV1069" s="7">
        <v>41.74</v>
      </c>
      <c r="BW1069" s="7">
        <v>0</v>
      </c>
    </row>
    <row r="1070" spans="1:75" s="2" customFormat="1" ht="18.2" customHeight="1" x14ac:dyDescent="0.15">
      <c r="A1070" s="11">
        <v>1068</v>
      </c>
      <c r="B1070" s="12" t="s">
        <v>127</v>
      </c>
      <c r="C1070" s="12" t="s">
        <v>128</v>
      </c>
      <c r="D1070" s="26">
        <v>45383</v>
      </c>
      <c r="E1070" s="13" t="s">
        <v>1896</v>
      </c>
      <c r="F1070" s="22">
        <v>167</v>
      </c>
      <c r="G1070" s="22">
        <v>166</v>
      </c>
      <c r="H1070" s="15">
        <v>4042.36</v>
      </c>
      <c r="I1070" s="15">
        <v>60022.2</v>
      </c>
      <c r="J1070" s="15">
        <v>0</v>
      </c>
      <c r="K1070" s="15">
        <v>64064.56</v>
      </c>
      <c r="L1070" s="15">
        <v>651.01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64064.56</v>
      </c>
      <c r="S1070" s="15">
        <v>53357.47</v>
      </c>
      <c r="T1070" s="15">
        <v>32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53389.47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8">
        <f t="shared" si="16"/>
        <v>0</v>
      </c>
      <c r="AU1070" s="15">
        <v>60673.21</v>
      </c>
      <c r="AV1070" s="15">
        <v>53389.47</v>
      </c>
      <c r="AW1070" s="16">
        <v>87</v>
      </c>
      <c r="AX1070" s="16">
        <v>300</v>
      </c>
      <c r="AY1070" s="15">
        <v>353999.99</v>
      </c>
      <c r="AZ1070" s="15">
        <v>78174.789999999994</v>
      </c>
      <c r="BA1070" s="14">
        <v>81.222924000000006</v>
      </c>
      <c r="BB1070" s="14">
        <v>66.562518274413506</v>
      </c>
      <c r="BC1070" s="14">
        <v>9.5</v>
      </c>
      <c r="BD1070" s="14"/>
      <c r="BE1070" s="13" t="s">
        <v>3776</v>
      </c>
      <c r="BF1070" s="11"/>
      <c r="BG1070" s="13" t="s">
        <v>142</v>
      </c>
      <c r="BH1070" s="13" t="s">
        <v>23</v>
      </c>
      <c r="BI1070" s="13" t="s">
        <v>195</v>
      </c>
      <c r="BJ1070" s="13" t="s">
        <v>3777</v>
      </c>
      <c r="BK1070" s="12" t="s">
        <v>2</v>
      </c>
      <c r="BL1070" s="14">
        <v>520077.89188767999</v>
      </c>
      <c r="BM1070" s="12" t="s">
        <v>131</v>
      </c>
      <c r="BN1070" s="14"/>
      <c r="BO1070" s="17">
        <v>38925</v>
      </c>
      <c r="BP1070" s="17">
        <v>48056</v>
      </c>
      <c r="BQ1070" s="10" t="s">
        <v>765</v>
      </c>
      <c r="BR1070" s="10" t="s">
        <v>4340</v>
      </c>
      <c r="BS1070" s="10">
        <v>38925</v>
      </c>
      <c r="BT1070" s="10">
        <v>48056</v>
      </c>
      <c r="BU1070" s="14">
        <v>31567.17</v>
      </c>
      <c r="BV1070" s="14">
        <v>54.29</v>
      </c>
      <c r="BW1070" s="14">
        <v>0</v>
      </c>
    </row>
    <row r="1071" spans="1:75" s="2" customFormat="1" ht="18.2" customHeight="1" x14ac:dyDescent="0.15">
      <c r="A1071" s="4">
        <v>1069</v>
      </c>
      <c r="B1071" s="5" t="s">
        <v>127</v>
      </c>
      <c r="C1071" s="5" t="s">
        <v>128</v>
      </c>
      <c r="D1071" s="25">
        <v>45383</v>
      </c>
      <c r="E1071" s="6" t="s">
        <v>1897</v>
      </c>
      <c r="F1071" s="21">
        <v>117</v>
      </c>
      <c r="G1071" s="21">
        <v>116</v>
      </c>
      <c r="H1071" s="8">
        <v>47289.33</v>
      </c>
      <c r="I1071" s="8">
        <v>28299.35</v>
      </c>
      <c r="J1071" s="8">
        <v>0</v>
      </c>
      <c r="K1071" s="8">
        <v>75588.679999999993</v>
      </c>
      <c r="L1071" s="8">
        <v>373.79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75588.679999999993</v>
      </c>
      <c r="S1071" s="8">
        <v>57953.16</v>
      </c>
      <c r="T1071" s="8">
        <v>374.37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58327.53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f t="shared" si="16"/>
        <v>0</v>
      </c>
      <c r="AU1071" s="8">
        <v>28673.14</v>
      </c>
      <c r="AV1071" s="8">
        <v>58327.53</v>
      </c>
      <c r="AW1071" s="9">
        <v>87</v>
      </c>
      <c r="AX1071" s="9">
        <v>300</v>
      </c>
      <c r="AY1071" s="8">
        <v>497001.13</v>
      </c>
      <c r="AZ1071" s="8">
        <v>85631.64</v>
      </c>
      <c r="BA1071" s="7">
        <v>63.380139999999997</v>
      </c>
      <c r="BB1071" s="7">
        <v>55.946857035731199</v>
      </c>
      <c r="BC1071" s="7">
        <v>9.5</v>
      </c>
      <c r="BD1071" s="7"/>
      <c r="BE1071" s="6" t="s">
        <v>3776</v>
      </c>
      <c r="BF1071" s="4"/>
      <c r="BG1071" s="6" t="s">
        <v>230</v>
      </c>
      <c r="BH1071" s="6" t="s">
        <v>20</v>
      </c>
      <c r="BI1071" s="6" t="s">
        <v>231</v>
      </c>
      <c r="BJ1071" s="6" t="s">
        <v>3777</v>
      </c>
      <c r="BK1071" s="5" t="s">
        <v>2</v>
      </c>
      <c r="BL1071" s="7">
        <v>613631.02072303998</v>
      </c>
      <c r="BM1071" s="5" t="s">
        <v>131</v>
      </c>
      <c r="BN1071" s="7"/>
      <c r="BO1071" s="10">
        <v>38926</v>
      </c>
      <c r="BP1071" s="10">
        <v>48057</v>
      </c>
      <c r="BQ1071" s="10" t="s">
        <v>746</v>
      </c>
      <c r="BR1071" s="10" t="s">
        <v>4331</v>
      </c>
      <c r="BS1071" s="10">
        <v>38926</v>
      </c>
      <c r="BT1071" s="10">
        <v>48057</v>
      </c>
      <c r="BU1071" s="7">
        <v>24530.52</v>
      </c>
      <c r="BV1071" s="7">
        <v>59.47</v>
      </c>
      <c r="BW1071" s="7">
        <v>0</v>
      </c>
    </row>
    <row r="1072" spans="1:75" s="2" customFormat="1" ht="18.2" customHeight="1" x14ac:dyDescent="0.15">
      <c r="A1072" s="11">
        <v>1070</v>
      </c>
      <c r="B1072" s="12" t="s">
        <v>127</v>
      </c>
      <c r="C1072" s="12" t="s">
        <v>128</v>
      </c>
      <c r="D1072" s="26">
        <v>45383</v>
      </c>
      <c r="E1072" s="13" t="s">
        <v>1898</v>
      </c>
      <c r="F1072" s="22">
        <v>156</v>
      </c>
      <c r="G1072" s="22">
        <v>155</v>
      </c>
      <c r="H1072" s="15">
        <v>42102.25</v>
      </c>
      <c r="I1072" s="15">
        <v>29654.11</v>
      </c>
      <c r="J1072" s="15">
        <v>0</v>
      </c>
      <c r="K1072" s="15">
        <v>71756.36</v>
      </c>
      <c r="L1072" s="15">
        <v>332.79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71756.36</v>
      </c>
      <c r="S1072" s="15">
        <v>73591.39</v>
      </c>
      <c r="T1072" s="15">
        <v>333.31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73924.7</v>
      </c>
      <c r="AA1072" s="15">
        <v>0</v>
      </c>
      <c r="AB1072" s="15">
        <v>0</v>
      </c>
      <c r="AC1072" s="15">
        <v>0</v>
      </c>
      <c r="AD1072" s="15">
        <v>0</v>
      </c>
      <c r="AE1072" s="15">
        <v>0</v>
      </c>
      <c r="AF1072" s="15">
        <v>0</v>
      </c>
      <c r="AG1072" s="15">
        <v>0</v>
      </c>
      <c r="AH1072" s="15">
        <v>0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0</v>
      </c>
      <c r="AS1072" s="15">
        <v>0</v>
      </c>
      <c r="AT1072" s="8">
        <f t="shared" si="16"/>
        <v>0</v>
      </c>
      <c r="AU1072" s="15">
        <v>29986.9</v>
      </c>
      <c r="AV1072" s="15">
        <v>73924.7</v>
      </c>
      <c r="AW1072" s="16">
        <v>87</v>
      </c>
      <c r="AX1072" s="16">
        <v>300</v>
      </c>
      <c r="AY1072" s="15">
        <v>373001.36</v>
      </c>
      <c r="AZ1072" s="15">
        <v>76239.34</v>
      </c>
      <c r="BA1072" s="14">
        <v>75.187393</v>
      </c>
      <c r="BB1072" s="14">
        <v>70.766268957332002</v>
      </c>
      <c r="BC1072" s="14">
        <v>9.5</v>
      </c>
      <c r="BD1072" s="14"/>
      <c r="BE1072" s="13" t="s">
        <v>3776</v>
      </c>
      <c r="BF1072" s="11"/>
      <c r="BG1072" s="13" t="s">
        <v>134</v>
      </c>
      <c r="BH1072" s="13" t="s">
        <v>15</v>
      </c>
      <c r="BI1072" s="13" t="s">
        <v>145</v>
      </c>
      <c r="BJ1072" s="13" t="s">
        <v>3777</v>
      </c>
      <c r="BK1072" s="12" t="s">
        <v>2</v>
      </c>
      <c r="BL1072" s="14">
        <v>582520.13965807995</v>
      </c>
      <c r="BM1072" s="12" t="s">
        <v>131</v>
      </c>
      <c r="BN1072" s="14"/>
      <c r="BO1072" s="17">
        <v>38926</v>
      </c>
      <c r="BP1072" s="17">
        <v>48057</v>
      </c>
      <c r="BQ1072" s="10" t="s">
        <v>3618</v>
      </c>
      <c r="BR1072" s="10" t="s">
        <v>4321</v>
      </c>
      <c r="BS1072" s="10">
        <v>38926</v>
      </c>
      <c r="BT1072" s="10">
        <v>48057</v>
      </c>
      <c r="BU1072" s="14">
        <v>28933.5</v>
      </c>
      <c r="BV1072" s="14">
        <v>52.94</v>
      </c>
      <c r="BW1072" s="14">
        <v>0</v>
      </c>
    </row>
    <row r="1073" spans="1:75" s="2" customFormat="1" ht="18.2" customHeight="1" x14ac:dyDescent="0.15">
      <c r="A1073" s="4">
        <v>1071</v>
      </c>
      <c r="B1073" s="5" t="s">
        <v>127</v>
      </c>
      <c r="C1073" s="5" t="s">
        <v>128</v>
      </c>
      <c r="D1073" s="25">
        <v>45383</v>
      </c>
      <c r="E1073" s="6" t="s">
        <v>1899</v>
      </c>
      <c r="F1073" s="21">
        <v>0</v>
      </c>
      <c r="G1073" s="21">
        <v>0</v>
      </c>
      <c r="H1073" s="8">
        <v>27488.25</v>
      </c>
      <c r="I1073" s="8">
        <v>0</v>
      </c>
      <c r="J1073" s="8">
        <v>0</v>
      </c>
      <c r="K1073" s="8">
        <v>27488.25</v>
      </c>
      <c r="L1073" s="8">
        <v>216.39</v>
      </c>
      <c r="M1073" s="8">
        <v>0</v>
      </c>
      <c r="N1073" s="8">
        <v>0</v>
      </c>
      <c r="O1073" s="8">
        <v>216.39</v>
      </c>
      <c r="P1073" s="8">
        <v>0</v>
      </c>
      <c r="Q1073" s="8">
        <v>0</v>
      </c>
      <c r="R1073" s="8">
        <v>27271.86</v>
      </c>
      <c r="S1073" s="8">
        <v>0</v>
      </c>
      <c r="T1073" s="8">
        <v>219.91</v>
      </c>
      <c r="U1073" s="8">
        <v>0</v>
      </c>
      <c r="V1073" s="8">
        <v>0</v>
      </c>
      <c r="W1073" s="8">
        <v>219.91</v>
      </c>
      <c r="X1073" s="8">
        <v>0</v>
      </c>
      <c r="Y1073" s="8">
        <v>0</v>
      </c>
      <c r="Z1073" s="8">
        <v>0</v>
      </c>
      <c r="AA1073" s="8">
        <v>44.91</v>
      </c>
      <c r="AB1073" s="8">
        <v>0</v>
      </c>
      <c r="AC1073" s="8">
        <v>0</v>
      </c>
      <c r="AD1073" s="8">
        <v>0</v>
      </c>
      <c r="AE1073" s="8">
        <v>0</v>
      </c>
      <c r="AF1073" s="8">
        <v>-23.15</v>
      </c>
      <c r="AG1073" s="8">
        <v>24.06</v>
      </c>
      <c r="AH1073" s="8">
        <v>69.48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0.51</v>
      </c>
      <c r="AQ1073" s="8">
        <v>0</v>
      </c>
      <c r="AR1073" s="8">
        <v>0.25</v>
      </c>
      <c r="AS1073" s="8">
        <v>0</v>
      </c>
      <c r="AT1073" s="8">
        <f t="shared" si="16"/>
        <v>551.86</v>
      </c>
      <c r="AU1073" s="8">
        <v>0</v>
      </c>
      <c r="AV1073" s="8">
        <v>0</v>
      </c>
      <c r="AW1073" s="9">
        <v>87</v>
      </c>
      <c r="AX1073" s="9">
        <v>300</v>
      </c>
      <c r="AY1073" s="8">
        <v>410000.55</v>
      </c>
      <c r="AZ1073" s="8">
        <v>49542.66</v>
      </c>
      <c r="BA1073" s="7">
        <v>44.449941000000003</v>
      </c>
      <c r="BB1073" s="7">
        <v>24.468459464232598</v>
      </c>
      <c r="BC1073" s="7">
        <v>9.6</v>
      </c>
      <c r="BD1073" s="7"/>
      <c r="BE1073" s="6" t="s">
        <v>3776</v>
      </c>
      <c r="BF1073" s="4"/>
      <c r="BG1073" s="6" t="s">
        <v>182</v>
      </c>
      <c r="BH1073" s="6" t="s">
        <v>58</v>
      </c>
      <c r="BI1073" s="6" t="s">
        <v>447</v>
      </c>
      <c r="BJ1073" s="6" t="s">
        <v>1</v>
      </c>
      <c r="BK1073" s="5" t="s">
        <v>2</v>
      </c>
      <c r="BL1073" s="7">
        <v>221393.72309208001</v>
      </c>
      <c r="BM1073" s="5" t="s">
        <v>131</v>
      </c>
      <c r="BN1073" s="7"/>
      <c r="BO1073" s="10">
        <v>38926</v>
      </c>
      <c r="BP1073" s="10">
        <v>48057</v>
      </c>
      <c r="BQ1073" s="10" t="s">
        <v>4319</v>
      </c>
      <c r="BR1073" s="10" t="s">
        <v>4326</v>
      </c>
      <c r="BS1073" s="10">
        <v>38926</v>
      </c>
      <c r="BT1073" s="10">
        <v>48057</v>
      </c>
      <c r="BU1073" s="7">
        <v>0</v>
      </c>
      <c r="BV1073" s="7">
        <v>44.91</v>
      </c>
      <c r="BW1073" s="7">
        <v>0</v>
      </c>
    </row>
    <row r="1074" spans="1:75" s="2" customFormat="1" ht="18.2" customHeight="1" x14ac:dyDescent="0.15">
      <c r="A1074" s="11">
        <v>1072</v>
      </c>
      <c r="B1074" s="12" t="s">
        <v>127</v>
      </c>
      <c r="C1074" s="12" t="s">
        <v>128</v>
      </c>
      <c r="D1074" s="26">
        <v>45383</v>
      </c>
      <c r="E1074" s="13" t="s">
        <v>1900</v>
      </c>
      <c r="F1074" s="22">
        <v>153</v>
      </c>
      <c r="G1074" s="22">
        <v>152</v>
      </c>
      <c r="H1074" s="15">
        <v>8740.85</v>
      </c>
      <c r="I1074" s="15">
        <v>5875.46</v>
      </c>
      <c r="J1074" s="15">
        <v>0</v>
      </c>
      <c r="K1074" s="15">
        <v>14616.31</v>
      </c>
      <c r="L1074" s="15">
        <v>67.97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14616.31</v>
      </c>
      <c r="S1074" s="15">
        <v>15378.85</v>
      </c>
      <c r="T1074" s="15">
        <v>72.11</v>
      </c>
      <c r="U1074" s="15">
        <v>0</v>
      </c>
      <c r="V1074" s="15">
        <v>0</v>
      </c>
      <c r="W1074" s="15">
        <v>0</v>
      </c>
      <c r="X1074" s="15">
        <v>0</v>
      </c>
      <c r="Y1074" s="15">
        <v>0</v>
      </c>
      <c r="Z1074" s="15">
        <v>15450.96</v>
      </c>
      <c r="AA1074" s="15">
        <v>0</v>
      </c>
      <c r="AB1074" s="15">
        <v>0</v>
      </c>
      <c r="AC1074" s="15">
        <v>0</v>
      </c>
      <c r="AD1074" s="15">
        <v>0</v>
      </c>
      <c r="AE1074" s="15">
        <v>0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0</v>
      </c>
      <c r="AS1074" s="15">
        <v>0</v>
      </c>
      <c r="AT1074" s="8">
        <f t="shared" si="16"/>
        <v>0</v>
      </c>
      <c r="AU1074" s="15">
        <v>5943.43</v>
      </c>
      <c r="AV1074" s="15">
        <v>15450.96</v>
      </c>
      <c r="AW1074" s="16">
        <v>87</v>
      </c>
      <c r="AX1074" s="16">
        <v>300</v>
      </c>
      <c r="AY1074" s="15">
        <v>263996.81</v>
      </c>
      <c r="AZ1074" s="15">
        <v>15536.03</v>
      </c>
      <c r="BA1074" s="14">
        <v>21.647995000000002</v>
      </c>
      <c r="BB1074" s="14">
        <v>20.3664517768342</v>
      </c>
      <c r="BC1074" s="14">
        <v>9.9</v>
      </c>
      <c r="BD1074" s="14"/>
      <c r="BE1074" s="13" t="s">
        <v>3776</v>
      </c>
      <c r="BF1074" s="11"/>
      <c r="BG1074" s="13" t="s">
        <v>182</v>
      </c>
      <c r="BH1074" s="13" t="s">
        <v>58</v>
      </c>
      <c r="BI1074" s="13" t="s">
        <v>447</v>
      </c>
      <c r="BJ1074" s="13" t="s">
        <v>3777</v>
      </c>
      <c r="BK1074" s="12" t="s">
        <v>2</v>
      </c>
      <c r="BL1074" s="14">
        <v>118655.61383668</v>
      </c>
      <c r="BM1074" s="12" t="s">
        <v>131</v>
      </c>
      <c r="BN1074" s="14"/>
      <c r="BO1074" s="17">
        <v>38926</v>
      </c>
      <c r="BP1074" s="17">
        <v>48057</v>
      </c>
      <c r="BQ1074" s="10" t="s">
        <v>772</v>
      </c>
      <c r="BR1074" s="10" t="s">
        <v>4329</v>
      </c>
      <c r="BS1074" s="10">
        <v>38926</v>
      </c>
      <c r="BT1074" s="10">
        <v>48057</v>
      </c>
      <c r="BU1074" s="14">
        <v>9290.08</v>
      </c>
      <c r="BV1074" s="14">
        <v>25.61</v>
      </c>
      <c r="BW1074" s="14">
        <v>0</v>
      </c>
    </row>
    <row r="1075" spans="1:75" s="2" customFormat="1" ht="18.2" customHeight="1" x14ac:dyDescent="0.15">
      <c r="A1075" s="4">
        <v>1073</v>
      </c>
      <c r="B1075" s="5" t="s">
        <v>127</v>
      </c>
      <c r="C1075" s="5" t="s">
        <v>128</v>
      </c>
      <c r="D1075" s="25">
        <v>45383</v>
      </c>
      <c r="E1075" s="6" t="s">
        <v>1901</v>
      </c>
      <c r="F1075" s="21">
        <v>134</v>
      </c>
      <c r="G1075" s="21">
        <v>133</v>
      </c>
      <c r="H1075" s="8">
        <v>11180.81</v>
      </c>
      <c r="I1075" s="8">
        <v>7010.28</v>
      </c>
      <c r="J1075" s="8">
        <v>0</v>
      </c>
      <c r="K1075" s="8">
        <v>18191.09</v>
      </c>
      <c r="L1075" s="8">
        <v>87.01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18191.09</v>
      </c>
      <c r="S1075" s="8">
        <v>16829.97</v>
      </c>
      <c r="T1075" s="8">
        <v>92.24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16922.21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f t="shared" si="16"/>
        <v>0</v>
      </c>
      <c r="AU1075" s="8">
        <v>7097.29</v>
      </c>
      <c r="AV1075" s="8">
        <v>16922.21</v>
      </c>
      <c r="AW1075" s="9">
        <v>87</v>
      </c>
      <c r="AX1075" s="9">
        <v>300</v>
      </c>
      <c r="AY1075" s="8">
        <v>299901.27</v>
      </c>
      <c r="AZ1075" s="8">
        <v>19879.48</v>
      </c>
      <c r="BA1075" s="7">
        <v>24.383891999999999</v>
      </c>
      <c r="BB1075" s="7">
        <v>22.312936451168699</v>
      </c>
      <c r="BC1075" s="7">
        <v>9.9</v>
      </c>
      <c r="BD1075" s="7"/>
      <c r="BE1075" s="6" t="s">
        <v>3776</v>
      </c>
      <c r="BF1075" s="4"/>
      <c r="BG1075" s="6" t="s">
        <v>137</v>
      </c>
      <c r="BH1075" s="6" t="s">
        <v>18</v>
      </c>
      <c r="BI1075" s="6" t="s">
        <v>189</v>
      </c>
      <c r="BJ1075" s="6" t="s">
        <v>3777</v>
      </c>
      <c r="BK1075" s="5" t="s">
        <v>2</v>
      </c>
      <c r="BL1075" s="7">
        <v>147675.77797051999</v>
      </c>
      <c r="BM1075" s="5" t="s">
        <v>131</v>
      </c>
      <c r="BN1075" s="7"/>
      <c r="BO1075" s="10">
        <v>38926</v>
      </c>
      <c r="BP1075" s="10">
        <v>48057</v>
      </c>
      <c r="BQ1075" s="10" t="s">
        <v>771</v>
      </c>
      <c r="BR1075" s="10" t="s">
        <v>4335</v>
      </c>
      <c r="BS1075" s="10">
        <v>38926</v>
      </c>
      <c r="BT1075" s="10">
        <v>48057</v>
      </c>
      <c r="BU1075" s="7">
        <v>10240.99</v>
      </c>
      <c r="BV1075" s="7">
        <v>32.770000000000003</v>
      </c>
      <c r="BW1075" s="7">
        <v>0</v>
      </c>
    </row>
    <row r="1076" spans="1:75" s="2" customFormat="1" ht="18.2" customHeight="1" x14ac:dyDescent="0.15">
      <c r="A1076" s="11">
        <v>1074</v>
      </c>
      <c r="B1076" s="12" t="s">
        <v>127</v>
      </c>
      <c r="C1076" s="12" t="s">
        <v>128</v>
      </c>
      <c r="D1076" s="26">
        <v>45383</v>
      </c>
      <c r="E1076" s="13" t="s">
        <v>1902</v>
      </c>
      <c r="F1076" s="22">
        <v>5</v>
      </c>
      <c r="G1076" s="22">
        <v>5</v>
      </c>
      <c r="H1076" s="15">
        <v>15010.41</v>
      </c>
      <c r="I1076" s="15">
        <v>569.64</v>
      </c>
      <c r="J1076" s="15">
        <v>0</v>
      </c>
      <c r="K1076" s="15">
        <v>15580.05</v>
      </c>
      <c r="L1076" s="15">
        <v>116.76</v>
      </c>
      <c r="M1076" s="15">
        <v>0</v>
      </c>
      <c r="N1076" s="15">
        <v>112.06</v>
      </c>
      <c r="O1076" s="15">
        <v>0</v>
      </c>
      <c r="P1076" s="15">
        <v>0</v>
      </c>
      <c r="Q1076" s="15">
        <v>0</v>
      </c>
      <c r="R1076" s="15">
        <v>15467.99</v>
      </c>
      <c r="S1076" s="15">
        <v>633.36</v>
      </c>
      <c r="T1076" s="15">
        <v>123.84</v>
      </c>
      <c r="U1076" s="15">
        <v>0</v>
      </c>
      <c r="V1076" s="15">
        <v>128.54</v>
      </c>
      <c r="W1076" s="15">
        <v>0</v>
      </c>
      <c r="X1076" s="15">
        <v>0</v>
      </c>
      <c r="Y1076" s="15">
        <v>0</v>
      </c>
      <c r="Z1076" s="15">
        <v>628.66</v>
      </c>
      <c r="AA1076" s="15">
        <v>0</v>
      </c>
      <c r="AB1076" s="15">
        <v>0</v>
      </c>
      <c r="AC1076" s="15">
        <v>0</v>
      </c>
      <c r="AD1076" s="15">
        <v>0</v>
      </c>
      <c r="AE1076" s="15">
        <v>0</v>
      </c>
      <c r="AF1076" s="15">
        <v>-28.78</v>
      </c>
      <c r="AG1076" s="15">
        <v>0</v>
      </c>
      <c r="AH1076" s="15">
        <v>0</v>
      </c>
      <c r="AI1076" s="15">
        <v>43.98</v>
      </c>
      <c r="AJ1076" s="15">
        <v>0</v>
      </c>
      <c r="AK1076" s="15">
        <v>0</v>
      </c>
      <c r="AL1076" s="15">
        <v>57.5</v>
      </c>
      <c r="AM1076" s="15">
        <v>0</v>
      </c>
      <c r="AN1076" s="15">
        <v>14.23</v>
      </c>
      <c r="AO1076" s="15">
        <v>42.02</v>
      </c>
      <c r="AP1076" s="15">
        <v>0</v>
      </c>
      <c r="AQ1076" s="15">
        <v>0</v>
      </c>
      <c r="AR1076" s="15">
        <v>0</v>
      </c>
      <c r="AS1076" s="15">
        <v>0</v>
      </c>
      <c r="AT1076" s="8">
        <f t="shared" si="16"/>
        <v>369.55</v>
      </c>
      <c r="AU1076" s="15">
        <v>574.34</v>
      </c>
      <c r="AV1076" s="15">
        <v>628.66</v>
      </c>
      <c r="AW1076" s="16">
        <v>87</v>
      </c>
      <c r="AX1076" s="16">
        <v>300</v>
      </c>
      <c r="AY1076" s="15">
        <v>335002.33</v>
      </c>
      <c r="AZ1076" s="15">
        <v>26683.99</v>
      </c>
      <c r="BA1076" s="14">
        <v>29.300784</v>
      </c>
      <c r="BB1076" s="14">
        <v>16.984874972002299</v>
      </c>
      <c r="BC1076" s="14">
        <v>9.9</v>
      </c>
      <c r="BD1076" s="14"/>
      <c r="BE1076" s="13" t="s">
        <v>3776</v>
      </c>
      <c r="BF1076" s="11"/>
      <c r="BG1076" s="13" t="s">
        <v>182</v>
      </c>
      <c r="BH1076" s="13" t="s">
        <v>58</v>
      </c>
      <c r="BI1076" s="13" t="s">
        <v>447</v>
      </c>
      <c r="BJ1076" s="13" t="s">
        <v>3</v>
      </c>
      <c r="BK1076" s="12" t="s">
        <v>2</v>
      </c>
      <c r="BL1076" s="14">
        <v>125569.57592372</v>
      </c>
      <c r="BM1076" s="12" t="s">
        <v>131</v>
      </c>
      <c r="BN1076" s="14"/>
      <c r="BO1076" s="17">
        <v>38926</v>
      </c>
      <c r="BP1076" s="17">
        <v>48057</v>
      </c>
      <c r="BQ1076" s="10" t="s">
        <v>742</v>
      </c>
      <c r="BR1076" s="10" t="s">
        <v>4341</v>
      </c>
      <c r="BS1076" s="10">
        <v>38926</v>
      </c>
      <c r="BT1076" s="10">
        <v>48057</v>
      </c>
      <c r="BU1076" s="14">
        <v>501.15</v>
      </c>
      <c r="BV1076" s="14">
        <v>43.98</v>
      </c>
      <c r="BW1076" s="14">
        <v>0</v>
      </c>
    </row>
    <row r="1077" spans="1:75" s="2" customFormat="1" ht="18.2" customHeight="1" x14ac:dyDescent="0.15">
      <c r="A1077" s="4">
        <v>1075</v>
      </c>
      <c r="B1077" s="5" t="s">
        <v>127</v>
      </c>
      <c r="C1077" s="5" t="s">
        <v>128</v>
      </c>
      <c r="D1077" s="25">
        <v>45383</v>
      </c>
      <c r="E1077" s="6" t="s">
        <v>1903</v>
      </c>
      <c r="F1077" s="21">
        <v>134</v>
      </c>
      <c r="G1077" s="21">
        <v>133</v>
      </c>
      <c r="H1077" s="8">
        <v>27795.279999999999</v>
      </c>
      <c r="I1077" s="8">
        <v>17873.669999999998</v>
      </c>
      <c r="J1077" s="8">
        <v>0</v>
      </c>
      <c r="K1077" s="8">
        <v>45668.95</v>
      </c>
      <c r="L1077" s="8">
        <v>218.82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45668.95</v>
      </c>
      <c r="S1077" s="8">
        <v>40803.269999999997</v>
      </c>
      <c r="T1077" s="8">
        <v>222.36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41025.629999999997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f t="shared" si="16"/>
        <v>0</v>
      </c>
      <c r="AU1077" s="8">
        <v>18092.490000000002</v>
      </c>
      <c r="AV1077" s="8">
        <v>41025.629999999997</v>
      </c>
      <c r="AW1077" s="9">
        <v>87</v>
      </c>
      <c r="AX1077" s="9">
        <v>300</v>
      </c>
      <c r="AY1077" s="8">
        <v>360999.14</v>
      </c>
      <c r="AZ1077" s="8">
        <v>50096.72</v>
      </c>
      <c r="BA1077" s="7">
        <v>51.069648000000001</v>
      </c>
      <c r="BB1077" s="7">
        <v>46.555886314105997</v>
      </c>
      <c r="BC1077" s="7">
        <v>9.6</v>
      </c>
      <c r="BD1077" s="7"/>
      <c r="BE1077" s="6" t="s">
        <v>3776</v>
      </c>
      <c r="BF1077" s="4"/>
      <c r="BG1077" s="6" t="s">
        <v>137</v>
      </c>
      <c r="BH1077" s="6" t="s">
        <v>5</v>
      </c>
      <c r="BI1077" s="6" t="s">
        <v>185</v>
      </c>
      <c r="BJ1077" s="6" t="s">
        <v>3777</v>
      </c>
      <c r="BK1077" s="5" t="s">
        <v>2</v>
      </c>
      <c r="BL1077" s="7">
        <v>370741.81483059999</v>
      </c>
      <c r="BM1077" s="5" t="s">
        <v>131</v>
      </c>
      <c r="BN1077" s="7"/>
      <c r="BO1077" s="10">
        <v>38929</v>
      </c>
      <c r="BP1077" s="10">
        <v>48060</v>
      </c>
      <c r="BQ1077" s="10" t="s">
        <v>741</v>
      </c>
      <c r="BR1077" s="10" t="s">
        <v>4355</v>
      </c>
      <c r="BS1077" s="10">
        <v>38929</v>
      </c>
      <c r="BT1077" s="10">
        <v>48060</v>
      </c>
      <c r="BU1077" s="7">
        <v>18470.38</v>
      </c>
      <c r="BV1077" s="7">
        <v>45.41</v>
      </c>
      <c r="BW1077" s="7">
        <v>0</v>
      </c>
    </row>
    <row r="1078" spans="1:75" s="2" customFormat="1" ht="18.2" customHeight="1" x14ac:dyDescent="0.15">
      <c r="A1078" s="11">
        <v>1076</v>
      </c>
      <c r="B1078" s="12" t="s">
        <v>127</v>
      </c>
      <c r="C1078" s="12" t="s">
        <v>128</v>
      </c>
      <c r="D1078" s="26">
        <v>45383</v>
      </c>
      <c r="E1078" s="13" t="s">
        <v>1904</v>
      </c>
      <c r="F1078" s="22">
        <v>114</v>
      </c>
      <c r="G1078" s="22">
        <v>113</v>
      </c>
      <c r="H1078" s="15">
        <v>18978.22</v>
      </c>
      <c r="I1078" s="15">
        <v>10818.64</v>
      </c>
      <c r="J1078" s="15">
        <v>0</v>
      </c>
      <c r="K1078" s="15">
        <v>29796.86</v>
      </c>
      <c r="L1078" s="15">
        <v>147.57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29796.86</v>
      </c>
      <c r="S1078" s="15">
        <v>23547.53</v>
      </c>
      <c r="T1078" s="15">
        <v>156.57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23704.1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8">
        <f t="shared" si="16"/>
        <v>0</v>
      </c>
      <c r="AU1078" s="15">
        <v>10966.21</v>
      </c>
      <c r="AV1078" s="15">
        <v>23704.1</v>
      </c>
      <c r="AW1078" s="16">
        <v>87</v>
      </c>
      <c r="AX1078" s="16">
        <v>300</v>
      </c>
      <c r="AY1078" s="15">
        <v>359997.78</v>
      </c>
      <c r="AZ1078" s="15">
        <v>33731.61</v>
      </c>
      <c r="BA1078" s="14">
        <v>34.48236</v>
      </c>
      <c r="BB1078" s="14">
        <v>30.460035954097702</v>
      </c>
      <c r="BC1078" s="14">
        <v>9.9</v>
      </c>
      <c r="BD1078" s="14"/>
      <c r="BE1078" s="13" t="s">
        <v>3776</v>
      </c>
      <c r="BF1078" s="11"/>
      <c r="BG1078" s="13" t="s">
        <v>137</v>
      </c>
      <c r="BH1078" s="13" t="s">
        <v>5</v>
      </c>
      <c r="BI1078" s="13" t="s">
        <v>185</v>
      </c>
      <c r="BJ1078" s="13" t="s">
        <v>3777</v>
      </c>
      <c r="BK1078" s="12" t="s">
        <v>2</v>
      </c>
      <c r="BL1078" s="14">
        <v>241891.74379208</v>
      </c>
      <c r="BM1078" s="12" t="s">
        <v>131</v>
      </c>
      <c r="BN1078" s="14"/>
      <c r="BO1078" s="17">
        <v>38929</v>
      </c>
      <c r="BP1078" s="17">
        <v>48060</v>
      </c>
      <c r="BQ1078" s="10" t="s">
        <v>756</v>
      </c>
      <c r="BR1078" s="10" t="s">
        <v>4337</v>
      </c>
      <c r="BS1078" s="10">
        <v>38929</v>
      </c>
      <c r="BT1078" s="10">
        <v>48060</v>
      </c>
      <c r="BU1078" s="14">
        <v>14027.82</v>
      </c>
      <c r="BV1078" s="14">
        <v>55.6</v>
      </c>
      <c r="BW1078" s="14">
        <v>0</v>
      </c>
    </row>
    <row r="1079" spans="1:75" s="2" customFormat="1" ht="18.2" customHeight="1" x14ac:dyDescent="0.15">
      <c r="A1079" s="4">
        <v>1077</v>
      </c>
      <c r="B1079" s="5" t="s">
        <v>127</v>
      </c>
      <c r="C1079" s="5" t="s">
        <v>128</v>
      </c>
      <c r="D1079" s="25">
        <v>45383</v>
      </c>
      <c r="E1079" s="6" t="s">
        <v>1905</v>
      </c>
      <c r="F1079" s="21">
        <v>0</v>
      </c>
      <c r="G1079" s="21">
        <v>0</v>
      </c>
      <c r="H1079" s="8">
        <v>18525.78</v>
      </c>
      <c r="I1079" s="8">
        <v>0</v>
      </c>
      <c r="J1079" s="8">
        <v>0</v>
      </c>
      <c r="K1079" s="8">
        <v>18525.78</v>
      </c>
      <c r="L1079" s="8">
        <v>144.05000000000001</v>
      </c>
      <c r="M1079" s="8">
        <v>0</v>
      </c>
      <c r="N1079" s="8">
        <v>0</v>
      </c>
      <c r="O1079" s="8">
        <v>144.05000000000001</v>
      </c>
      <c r="P1079" s="8">
        <v>0</v>
      </c>
      <c r="Q1079" s="8">
        <v>0</v>
      </c>
      <c r="R1079" s="8">
        <v>18381.73</v>
      </c>
      <c r="S1079" s="8">
        <v>0</v>
      </c>
      <c r="T1079" s="8">
        <v>152.84</v>
      </c>
      <c r="U1079" s="8">
        <v>0</v>
      </c>
      <c r="V1079" s="8">
        <v>0</v>
      </c>
      <c r="W1079" s="8">
        <v>152.84</v>
      </c>
      <c r="X1079" s="8">
        <v>0</v>
      </c>
      <c r="Y1079" s="8">
        <v>0</v>
      </c>
      <c r="Z1079" s="8">
        <v>0</v>
      </c>
      <c r="AA1079" s="8">
        <v>54.27</v>
      </c>
      <c r="AB1079" s="8">
        <v>0</v>
      </c>
      <c r="AC1079" s="8">
        <v>0</v>
      </c>
      <c r="AD1079" s="8">
        <v>0</v>
      </c>
      <c r="AE1079" s="8">
        <v>0</v>
      </c>
      <c r="AF1079" s="8">
        <v>-16.239999999999998</v>
      </c>
      <c r="AG1079" s="8">
        <v>17.559999999999999</v>
      </c>
      <c r="AH1079" s="8">
        <v>49.71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14.76</v>
      </c>
      <c r="AQ1079" s="8">
        <v>0</v>
      </c>
      <c r="AR1079" s="8">
        <v>10.45</v>
      </c>
      <c r="AS1079" s="8">
        <v>0</v>
      </c>
      <c r="AT1079" s="8">
        <f t="shared" si="16"/>
        <v>406.50000000000006</v>
      </c>
      <c r="AU1079" s="8">
        <v>0</v>
      </c>
      <c r="AV1079" s="8">
        <v>0</v>
      </c>
      <c r="AW1079" s="9">
        <v>87</v>
      </c>
      <c r="AX1079" s="9">
        <v>300</v>
      </c>
      <c r="AY1079" s="8">
        <v>359997.78</v>
      </c>
      <c r="AZ1079" s="8">
        <v>32927.519999999997</v>
      </c>
      <c r="BA1079" s="7">
        <v>33.660373999999997</v>
      </c>
      <c r="BB1079" s="7">
        <v>18.790844453728099</v>
      </c>
      <c r="BC1079" s="7">
        <v>9.9</v>
      </c>
      <c r="BD1079" s="7"/>
      <c r="BE1079" s="6" t="s">
        <v>3776</v>
      </c>
      <c r="BF1079" s="4"/>
      <c r="BG1079" s="6" t="s">
        <v>137</v>
      </c>
      <c r="BH1079" s="6" t="s">
        <v>5</v>
      </c>
      <c r="BI1079" s="6" t="s">
        <v>185</v>
      </c>
      <c r="BJ1079" s="6" t="s">
        <v>1</v>
      </c>
      <c r="BK1079" s="5" t="s">
        <v>2</v>
      </c>
      <c r="BL1079" s="7">
        <v>149223.39882844</v>
      </c>
      <c r="BM1079" s="5" t="s">
        <v>131</v>
      </c>
      <c r="BN1079" s="7"/>
      <c r="BO1079" s="10">
        <v>38929</v>
      </c>
      <c r="BP1079" s="10">
        <v>48060</v>
      </c>
      <c r="BQ1079" s="10" t="s">
        <v>4319</v>
      </c>
      <c r="BR1079" s="10" t="s">
        <v>4326</v>
      </c>
      <c r="BS1079" s="10">
        <v>38929</v>
      </c>
      <c r="BT1079" s="10">
        <v>48060</v>
      </c>
      <c r="BU1079" s="7">
        <v>0</v>
      </c>
      <c r="BV1079" s="7">
        <v>54.27</v>
      </c>
      <c r="BW1079" s="7">
        <v>0</v>
      </c>
    </row>
    <row r="1080" spans="1:75" s="2" customFormat="1" ht="18.2" customHeight="1" x14ac:dyDescent="0.15">
      <c r="A1080" s="11">
        <v>1078</v>
      </c>
      <c r="B1080" s="12" t="s">
        <v>127</v>
      </c>
      <c r="C1080" s="12" t="s">
        <v>128</v>
      </c>
      <c r="D1080" s="26">
        <v>45383</v>
      </c>
      <c r="E1080" s="13" t="s">
        <v>1906</v>
      </c>
      <c r="F1080" s="22">
        <v>0</v>
      </c>
      <c r="G1080" s="22">
        <v>0</v>
      </c>
      <c r="H1080" s="15">
        <v>21558.06</v>
      </c>
      <c r="I1080" s="15">
        <v>0</v>
      </c>
      <c r="J1080" s="15">
        <v>0</v>
      </c>
      <c r="K1080" s="15">
        <v>21558.06</v>
      </c>
      <c r="L1080" s="15">
        <v>165.07</v>
      </c>
      <c r="M1080" s="15">
        <v>0</v>
      </c>
      <c r="N1080" s="15">
        <v>0</v>
      </c>
      <c r="O1080" s="15">
        <v>165.07</v>
      </c>
      <c r="P1080" s="15">
        <v>0</v>
      </c>
      <c r="Q1080" s="15">
        <v>0</v>
      </c>
      <c r="R1080" s="15">
        <v>21392.99</v>
      </c>
      <c r="S1080" s="15">
        <v>0</v>
      </c>
      <c r="T1080" s="15">
        <v>177.85</v>
      </c>
      <c r="U1080" s="15">
        <v>0</v>
      </c>
      <c r="V1080" s="15">
        <v>0</v>
      </c>
      <c r="W1080" s="15">
        <v>177.85</v>
      </c>
      <c r="X1080" s="15">
        <v>0</v>
      </c>
      <c r="Y1080" s="15">
        <v>0</v>
      </c>
      <c r="Z1080" s="15">
        <v>0</v>
      </c>
      <c r="AA1080" s="15">
        <v>62.69</v>
      </c>
      <c r="AB1080" s="15">
        <v>0</v>
      </c>
      <c r="AC1080" s="15">
        <v>0</v>
      </c>
      <c r="AD1080" s="15">
        <v>0</v>
      </c>
      <c r="AE1080" s="15">
        <v>0</v>
      </c>
      <c r="AF1080" s="15">
        <v>-18.239999999999998</v>
      </c>
      <c r="AG1080" s="15">
        <v>20.28</v>
      </c>
      <c r="AH1080" s="15">
        <v>56.4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133.81</v>
      </c>
      <c r="AQ1080" s="15">
        <v>0</v>
      </c>
      <c r="AR1080" s="15">
        <v>117.45</v>
      </c>
      <c r="AS1080" s="15">
        <v>0</v>
      </c>
      <c r="AT1080" s="8">
        <f t="shared" si="16"/>
        <v>480.41</v>
      </c>
      <c r="AU1080" s="15">
        <v>0</v>
      </c>
      <c r="AV1080" s="15">
        <v>0</v>
      </c>
      <c r="AW1080" s="16">
        <v>88</v>
      </c>
      <c r="AX1080" s="16">
        <v>300</v>
      </c>
      <c r="AY1080" s="15">
        <v>390998.7</v>
      </c>
      <c r="AZ1080" s="15">
        <v>38031.72</v>
      </c>
      <c r="BA1080" s="14">
        <v>35.805748000000001</v>
      </c>
      <c r="BB1080" s="14">
        <v>20.140872116920299</v>
      </c>
      <c r="BC1080" s="14">
        <v>9.9</v>
      </c>
      <c r="BD1080" s="14"/>
      <c r="BE1080" s="13" t="s">
        <v>3776</v>
      </c>
      <c r="BF1080" s="11"/>
      <c r="BG1080" s="13" t="s">
        <v>137</v>
      </c>
      <c r="BH1080" s="13" t="s">
        <v>5</v>
      </c>
      <c r="BI1080" s="13" t="s">
        <v>229</v>
      </c>
      <c r="BJ1080" s="13" t="s">
        <v>1</v>
      </c>
      <c r="BK1080" s="12" t="s">
        <v>2</v>
      </c>
      <c r="BL1080" s="14">
        <v>173668.89182372001</v>
      </c>
      <c r="BM1080" s="12" t="s">
        <v>131</v>
      </c>
      <c r="BN1080" s="14"/>
      <c r="BO1080" s="17">
        <v>38931</v>
      </c>
      <c r="BP1080" s="17">
        <v>48062</v>
      </c>
      <c r="BQ1080" s="10" t="s">
        <v>4319</v>
      </c>
      <c r="BR1080" s="10" t="s">
        <v>4326</v>
      </c>
      <c r="BS1080" s="10">
        <v>38931</v>
      </c>
      <c r="BT1080" s="10">
        <v>48062</v>
      </c>
      <c r="BU1080" s="14">
        <v>0</v>
      </c>
      <c r="BV1080" s="14">
        <v>62.69</v>
      </c>
      <c r="BW1080" s="14">
        <v>0</v>
      </c>
    </row>
    <row r="1081" spans="1:75" s="2" customFormat="1" ht="18.2" customHeight="1" x14ac:dyDescent="0.15">
      <c r="A1081" s="4">
        <v>1079</v>
      </c>
      <c r="B1081" s="5" t="s">
        <v>127</v>
      </c>
      <c r="C1081" s="5" t="s">
        <v>128</v>
      </c>
      <c r="D1081" s="25">
        <v>45383</v>
      </c>
      <c r="E1081" s="6" t="s">
        <v>1907</v>
      </c>
      <c r="F1081" s="21">
        <v>133</v>
      </c>
      <c r="G1081" s="21">
        <v>132</v>
      </c>
      <c r="H1081" s="8">
        <v>55512.14</v>
      </c>
      <c r="I1081" s="8">
        <v>35295.49</v>
      </c>
      <c r="J1081" s="8">
        <v>0</v>
      </c>
      <c r="K1081" s="8">
        <v>90807.63</v>
      </c>
      <c r="L1081" s="8">
        <v>431.97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90807.63</v>
      </c>
      <c r="S1081" s="8">
        <v>79734.59</v>
      </c>
      <c r="T1081" s="8">
        <v>439.47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80174.06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f t="shared" si="16"/>
        <v>0</v>
      </c>
      <c r="AU1081" s="8">
        <v>35727.46</v>
      </c>
      <c r="AV1081" s="8">
        <v>80174.06</v>
      </c>
      <c r="AW1081" s="9">
        <v>88</v>
      </c>
      <c r="AX1081" s="9">
        <v>300</v>
      </c>
      <c r="AY1081" s="8">
        <v>517000.74</v>
      </c>
      <c r="AZ1081" s="8">
        <v>99741.55</v>
      </c>
      <c r="BA1081" s="7">
        <v>71.017773000000005</v>
      </c>
      <c r="BB1081" s="7">
        <v>64.656661682197594</v>
      </c>
      <c r="BC1081" s="7">
        <v>9.5</v>
      </c>
      <c r="BD1081" s="7"/>
      <c r="BE1081" s="6" t="s">
        <v>3776</v>
      </c>
      <c r="BF1081" s="4"/>
      <c r="BG1081" s="6" t="s">
        <v>148</v>
      </c>
      <c r="BH1081" s="6" t="s">
        <v>65</v>
      </c>
      <c r="BI1081" s="6" t="s">
        <v>304</v>
      </c>
      <c r="BJ1081" s="6" t="s">
        <v>3777</v>
      </c>
      <c r="BK1081" s="5" t="s">
        <v>2</v>
      </c>
      <c r="BL1081" s="7">
        <v>737178.88295363996</v>
      </c>
      <c r="BM1081" s="5" t="s">
        <v>131</v>
      </c>
      <c r="BN1081" s="7"/>
      <c r="BO1081" s="10">
        <v>38931</v>
      </c>
      <c r="BP1081" s="10">
        <v>48062</v>
      </c>
      <c r="BQ1081" s="10" t="s">
        <v>747</v>
      </c>
      <c r="BR1081" s="10" t="s">
        <v>4327</v>
      </c>
      <c r="BS1081" s="10">
        <v>38931</v>
      </c>
      <c r="BT1081" s="10">
        <v>48062</v>
      </c>
      <c r="BU1081" s="7">
        <v>32426.66</v>
      </c>
      <c r="BV1081" s="7">
        <v>69.27</v>
      </c>
      <c r="BW1081" s="7">
        <v>0</v>
      </c>
    </row>
    <row r="1082" spans="1:75" s="2" customFormat="1" ht="18.2" customHeight="1" x14ac:dyDescent="0.15">
      <c r="A1082" s="11">
        <v>1080</v>
      </c>
      <c r="B1082" s="12" t="s">
        <v>127</v>
      </c>
      <c r="C1082" s="12" t="s">
        <v>128</v>
      </c>
      <c r="D1082" s="26">
        <v>45383</v>
      </c>
      <c r="E1082" s="13" t="s">
        <v>1908</v>
      </c>
      <c r="F1082" s="22">
        <v>140</v>
      </c>
      <c r="G1082" s="22">
        <v>139</v>
      </c>
      <c r="H1082" s="15">
        <v>16322.04</v>
      </c>
      <c r="I1082" s="15">
        <v>10314.299999999999</v>
      </c>
      <c r="J1082" s="15">
        <v>0</v>
      </c>
      <c r="K1082" s="15">
        <v>26636.34</v>
      </c>
      <c r="L1082" s="15">
        <v>124.98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26636.34</v>
      </c>
      <c r="S1082" s="15">
        <v>25775.66</v>
      </c>
      <c r="T1082" s="15">
        <v>134.66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25910.32</v>
      </c>
      <c r="AA1082" s="15">
        <v>0</v>
      </c>
      <c r="AB1082" s="15">
        <v>0</v>
      </c>
      <c r="AC1082" s="15">
        <v>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0</v>
      </c>
      <c r="AS1082" s="15">
        <v>0</v>
      </c>
      <c r="AT1082" s="8">
        <f t="shared" si="16"/>
        <v>0</v>
      </c>
      <c r="AU1082" s="15">
        <v>10439.280000000001</v>
      </c>
      <c r="AV1082" s="15">
        <v>25910.32</v>
      </c>
      <c r="AW1082" s="16">
        <v>88</v>
      </c>
      <c r="AX1082" s="16">
        <v>300</v>
      </c>
      <c r="AY1082" s="15">
        <v>351000.56</v>
      </c>
      <c r="AZ1082" s="15">
        <v>28795.439999999999</v>
      </c>
      <c r="BA1082" s="14">
        <v>30.199379</v>
      </c>
      <c r="BB1082" s="14">
        <v>27.935010780625699</v>
      </c>
      <c r="BC1082" s="14">
        <v>9.9</v>
      </c>
      <c r="BD1082" s="14"/>
      <c r="BE1082" s="13" t="s">
        <v>3776</v>
      </c>
      <c r="BF1082" s="11"/>
      <c r="BG1082" s="13" t="s">
        <v>137</v>
      </c>
      <c r="BH1082" s="13" t="s">
        <v>5</v>
      </c>
      <c r="BI1082" s="13" t="s">
        <v>229</v>
      </c>
      <c r="BJ1082" s="13" t="s">
        <v>3777</v>
      </c>
      <c r="BK1082" s="12" t="s">
        <v>2</v>
      </c>
      <c r="BL1082" s="14">
        <v>216234.55393751999</v>
      </c>
      <c r="BM1082" s="12" t="s">
        <v>131</v>
      </c>
      <c r="BN1082" s="14"/>
      <c r="BO1082" s="17">
        <v>38931</v>
      </c>
      <c r="BP1082" s="17">
        <v>48062</v>
      </c>
      <c r="BQ1082" s="10" t="s">
        <v>754</v>
      </c>
      <c r="BR1082" s="10" t="s">
        <v>4343</v>
      </c>
      <c r="BS1082" s="10">
        <v>38931</v>
      </c>
      <c r="BT1082" s="10">
        <v>48062</v>
      </c>
      <c r="BU1082" s="14">
        <v>14990.13</v>
      </c>
      <c r="BV1082" s="14">
        <v>47.46</v>
      </c>
      <c r="BW1082" s="14">
        <v>0</v>
      </c>
    </row>
    <row r="1083" spans="1:75" s="2" customFormat="1" ht="18.2" customHeight="1" x14ac:dyDescent="0.15">
      <c r="A1083" s="4">
        <v>1081</v>
      </c>
      <c r="B1083" s="5" t="s">
        <v>127</v>
      </c>
      <c r="C1083" s="5" t="s">
        <v>128</v>
      </c>
      <c r="D1083" s="25">
        <v>45383</v>
      </c>
      <c r="E1083" s="6" t="s">
        <v>1909</v>
      </c>
      <c r="F1083" s="21">
        <v>118</v>
      </c>
      <c r="G1083" s="21">
        <v>117</v>
      </c>
      <c r="H1083" s="8">
        <v>20772.330000000002</v>
      </c>
      <c r="I1083" s="8">
        <v>11921.44</v>
      </c>
      <c r="J1083" s="8">
        <v>0</v>
      </c>
      <c r="K1083" s="8">
        <v>32693.77</v>
      </c>
      <c r="L1083" s="8">
        <v>159.25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32693.77</v>
      </c>
      <c r="S1083" s="8">
        <v>26761.1</v>
      </c>
      <c r="T1083" s="8">
        <v>171.37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26932.47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f t="shared" si="16"/>
        <v>0</v>
      </c>
      <c r="AU1083" s="8">
        <v>12080.69</v>
      </c>
      <c r="AV1083" s="8">
        <v>26932.47</v>
      </c>
      <c r="AW1083" s="9">
        <v>88</v>
      </c>
      <c r="AX1083" s="9">
        <v>300</v>
      </c>
      <c r="AY1083" s="8">
        <v>178000.7</v>
      </c>
      <c r="AZ1083" s="8">
        <v>36668.28</v>
      </c>
      <c r="BA1083" s="7">
        <v>75.842393000000001</v>
      </c>
      <c r="BB1083" s="7">
        <v>67.621763360365193</v>
      </c>
      <c r="BC1083" s="7">
        <v>9.9</v>
      </c>
      <c r="BD1083" s="7"/>
      <c r="BE1083" s="6" t="s">
        <v>3776</v>
      </c>
      <c r="BF1083" s="4"/>
      <c r="BG1083" s="6" t="s">
        <v>134</v>
      </c>
      <c r="BH1083" s="6" t="s">
        <v>52</v>
      </c>
      <c r="BI1083" s="6" t="s">
        <v>169</v>
      </c>
      <c r="BJ1083" s="6" t="s">
        <v>3777</v>
      </c>
      <c r="BK1083" s="5" t="s">
        <v>2</v>
      </c>
      <c r="BL1083" s="7">
        <v>265408.94028555998</v>
      </c>
      <c r="BM1083" s="5" t="s">
        <v>131</v>
      </c>
      <c r="BN1083" s="7"/>
      <c r="BO1083" s="10">
        <v>38932</v>
      </c>
      <c r="BP1083" s="10">
        <v>48063</v>
      </c>
      <c r="BQ1083" s="10" t="s">
        <v>747</v>
      </c>
      <c r="BR1083" s="10" t="s">
        <v>4327</v>
      </c>
      <c r="BS1083" s="10">
        <v>38932</v>
      </c>
      <c r="BT1083" s="10">
        <v>48063</v>
      </c>
      <c r="BU1083" s="7">
        <v>14912.84</v>
      </c>
      <c r="BV1083" s="7">
        <v>60.44</v>
      </c>
      <c r="BW1083" s="7">
        <v>0</v>
      </c>
    </row>
    <row r="1084" spans="1:75" s="2" customFormat="1" ht="18.2" customHeight="1" x14ac:dyDescent="0.15">
      <c r="A1084" s="11">
        <v>1082</v>
      </c>
      <c r="B1084" s="12" t="s">
        <v>127</v>
      </c>
      <c r="C1084" s="12" t="s">
        <v>128</v>
      </c>
      <c r="D1084" s="26">
        <v>45383</v>
      </c>
      <c r="E1084" s="13" t="s">
        <v>1910</v>
      </c>
      <c r="F1084" s="22">
        <v>0</v>
      </c>
      <c r="G1084" s="22">
        <v>0</v>
      </c>
      <c r="H1084" s="15">
        <v>38747.18</v>
      </c>
      <c r="I1084" s="15">
        <v>0</v>
      </c>
      <c r="J1084" s="15">
        <v>0</v>
      </c>
      <c r="K1084" s="15">
        <v>38747.18</v>
      </c>
      <c r="L1084" s="15">
        <v>301.52</v>
      </c>
      <c r="M1084" s="15">
        <v>0</v>
      </c>
      <c r="N1084" s="15">
        <v>0</v>
      </c>
      <c r="O1084" s="15">
        <v>301.52</v>
      </c>
      <c r="P1084" s="15">
        <v>0</v>
      </c>
      <c r="Q1084" s="15">
        <v>0</v>
      </c>
      <c r="R1084" s="15">
        <v>38445.660000000003</v>
      </c>
      <c r="S1084" s="15">
        <v>0</v>
      </c>
      <c r="T1084" s="15">
        <v>306.75</v>
      </c>
      <c r="U1084" s="15">
        <v>0</v>
      </c>
      <c r="V1084" s="15">
        <v>0</v>
      </c>
      <c r="W1084" s="15">
        <v>306.75</v>
      </c>
      <c r="X1084" s="15">
        <v>0</v>
      </c>
      <c r="Y1084" s="15">
        <v>0</v>
      </c>
      <c r="Z1084" s="15">
        <v>0</v>
      </c>
      <c r="AA1084" s="15">
        <v>48.35</v>
      </c>
      <c r="AB1084" s="15">
        <v>0</v>
      </c>
      <c r="AC1084" s="15">
        <v>0</v>
      </c>
      <c r="AD1084" s="15">
        <v>0</v>
      </c>
      <c r="AE1084" s="15">
        <v>0</v>
      </c>
      <c r="AF1084" s="15">
        <v>-29.71</v>
      </c>
      <c r="AG1084" s="15">
        <v>32.83</v>
      </c>
      <c r="AH1084" s="15">
        <v>91.15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3.63</v>
      </c>
      <c r="AQ1084" s="15">
        <v>0</v>
      </c>
      <c r="AR1084" s="15">
        <v>3.11</v>
      </c>
      <c r="AS1084" s="15">
        <v>0</v>
      </c>
      <c r="AT1084" s="8">
        <f t="shared" si="16"/>
        <v>751.41</v>
      </c>
      <c r="AU1084" s="15">
        <v>0</v>
      </c>
      <c r="AV1084" s="15">
        <v>0</v>
      </c>
      <c r="AW1084" s="16">
        <v>88</v>
      </c>
      <c r="AX1084" s="16">
        <v>300</v>
      </c>
      <c r="AY1084" s="15">
        <v>414702.1</v>
      </c>
      <c r="AZ1084" s="15">
        <v>69620</v>
      </c>
      <c r="BA1084" s="14">
        <v>61.807473999999999</v>
      </c>
      <c r="BB1084" s="14">
        <v>34.131415266630903</v>
      </c>
      <c r="BC1084" s="14">
        <v>9.5</v>
      </c>
      <c r="BD1084" s="14"/>
      <c r="BE1084" s="13" t="s">
        <v>3776</v>
      </c>
      <c r="BF1084" s="11"/>
      <c r="BG1084" s="13" t="s">
        <v>137</v>
      </c>
      <c r="BH1084" s="13" t="s">
        <v>5</v>
      </c>
      <c r="BI1084" s="13" t="s">
        <v>154</v>
      </c>
      <c r="BJ1084" s="13" t="s">
        <v>1</v>
      </c>
      <c r="BK1084" s="12" t="s">
        <v>2</v>
      </c>
      <c r="BL1084" s="14">
        <v>312102.94435847999</v>
      </c>
      <c r="BM1084" s="12" t="s">
        <v>131</v>
      </c>
      <c r="BN1084" s="14"/>
      <c r="BO1084" s="17">
        <v>38932</v>
      </c>
      <c r="BP1084" s="17">
        <v>48063</v>
      </c>
      <c r="BQ1084" s="10" t="s">
        <v>4319</v>
      </c>
      <c r="BR1084" s="10" t="s">
        <v>4326</v>
      </c>
      <c r="BS1084" s="10">
        <v>38932</v>
      </c>
      <c r="BT1084" s="10">
        <v>48063</v>
      </c>
      <c r="BU1084" s="14">
        <v>0</v>
      </c>
      <c r="BV1084" s="14">
        <v>48.35</v>
      </c>
      <c r="BW1084" s="14">
        <v>0</v>
      </c>
    </row>
    <row r="1085" spans="1:75" s="2" customFormat="1" ht="18.2" customHeight="1" x14ac:dyDescent="0.15">
      <c r="A1085" s="4">
        <v>1083</v>
      </c>
      <c r="B1085" s="5" t="s">
        <v>127</v>
      </c>
      <c r="C1085" s="5" t="s">
        <v>128</v>
      </c>
      <c r="D1085" s="25">
        <v>45383</v>
      </c>
      <c r="E1085" s="6" t="s">
        <v>1911</v>
      </c>
      <c r="F1085" s="21">
        <v>95</v>
      </c>
      <c r="G1085" s="21">
        <v>95</v>
      </c>
      <c r="H1085" s="8">
        <v>0</v>
      </c>
      <c r="I1085" s="8">
        <v>50790.09</v>
      </c>
      <c r="J1085" s="8">
        <v>0</v>
      </c>
      <c r="K1085" s="8">
        <v>50790.09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50790.09</v>
      </c>
      <c r="S1085" s="8">
        <v>21662.51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21662.51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f t="shared" si="16"/>
        <v>0</v>
      </c>
      <c r="AU1085" s="8">
        <v>50790.09</v>
      </c>
      <c r="AV1085" s="8">
        <v>21662.51</v>
      </c>
      <c r="AW1085" s="9">
        <v>0</v>
      </c>
      <c r="AX1085" s="9">
        <v>180</v>
      </c>
      <c r="AY1085" s="8">
        <v>414702.1</v>
      </c>
      <c r="AZ1085" s="8">
        <v>73036</v>
      </c>
      <c r="BA1085" s="7">
        <v>64.840141000000003</v>
      </c>
      <c r="BB1085" s="7">
        <v>45.090593638790303</v>
      </c>
      <c r="BC1085" s="7">
        <v>9.5</v>
      </c>
      <c r="BD1085" s="7"/>
      <c r="BE1085" s="6" t="s">
        <v>3776</v>
      </c>
      <c r="BF1085" s="4"/>
      <c r="BG1085" s="6" t="s">
        <v>137</v>
      </c>
      <c r="BH1085" s="6" t="s">
        <v>5</v>
      </c>
      <c r="BI1085" s="6" t="s">
        <v>154</v>
      </c>
      <c r="BJ1085" s="6" t="s">
        <v>3777</v>
      </c>
      <c r="BK1085" s="5" t="s">
        <v>2</v>
      </c>
      <c r="BL1085" s="7">
        <v>412315.37274252</v>
      </c>
      <c r="BM1085" s="5" t="s">
        <v>131</v>
      </c>
      <c r="BN1085" s="7"/>
      <c r="BO1085" s="10">
        <v>38932</v>
      </c>
      <c r="BP1085" s="10">
        <v>44411</v>
      </c>
      <c r="BQ1085" s="10" t="s">
        <v>742</v>
      </c>
      <c r="BR1085" s="10" t="s">
        <v>4341</v>
      </c>
      <c r="BS1085" s="10">
        <v>38932</v>
      </c>
      <c r="BT1085" s="10">
        <v>44411</v>
      </c>
      <c r="BU1085" s="7">
        <v>15989.47</v>
      </c>
      <c r="BV1085" s="7">
        <v>0</v>
      </c>
      <c r="BW1085" s="7">
        <v>0</v>
      </c>
    </row>
    <row r="1086" spans="1:75" s="2" customFormat="1" ht="18.2" customHeight="1" x14ac:dyDescent="0.15">
      <c r="A1086" s="11">
        <v>1084</v>
      </c>
      <c r="B1086" s="12" t="s">
        <v>127</v>
      </c>
      <c r="C1086" s="12" t="s">
        <v>128</v>
      </c>
      <c r="D1086" s="26">
        <v>45383</v>
      </c>
      <c r="E1086" s="13" t="s">
        <v>1912</v>
      </c>
      <c r="F1086" s="22">
        <v>78</v>
      </c>
      <c r="G1086" s="22">
        <v>77</v>
      </c>
      <c r="H1086" s="15">
        <v>11862.43</v>
      </c>
      <c r="I1086" s="15">
        <v>20893.97</v>
      </c>
      <c r="J1086" s="15">
        <v>0</v>
      </c>
      <c r="K1086" s="15">
        <v>32756.400000000001</v>
      </c>
      <c r="L1086" s="15">
        <v>364.95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32756.400000000001</v>
      </c>
      <c r="S1086" s="15">
        <v>14226.6</v>
      </c>
      <c r="T1086" s="15">
        <v>94.9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14321.5</v>
      </c>
      <c r="AA1086" s="15">
        <v>0</v>
      </c>
      <c r="AB1086" s="15">
        <v>0</v>
      </c>
      <c r="AC1086" s="15">
        <v>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8">
        <f t="shared" si="16"/>
        <v>0</v>
      </c>
      <c r="AU1086" s="15">
        <v>21258.92</v>
      </c>
      <c r="AV1086" s="15">
        <v>14321.5</v>
      </c>
      <c r="AW1086" s="16">
        <v>28</v>
      </c>
      <c r="AX1086" s="16">
        <v>240</v>
      </c>
      <c r="AY1086" s="15">
        <v>414702.1</v>
      </c>
      <c r="AZ1086" s="15">
        <v>48990</v>
      </c>
      <c r="BA1086" s="14">
        <v>43.492503999999997</v>
      </c>
      <c r="BB1086" s="14">
        <v>29.0805849770484</v>
      </c>
      <c r="BC1086" s="14">
        <v>9.6</v>
      </c>
      <c r="BD1086" s="14"/>
      <c r="BE1086" s="13" t="s">
        <v>3776</v>
      </c>
      <c r="BF1086" s="11"/>
      <c r="BG1086" s="13" t="s">
        <v>137</v>
      </c>
      <c r="BH1086" s="13" t="s">
        <v>5</v>
      </c>
      <c r="BI1086" s="13" t="s">
        <v>154</v>
      </c>
      <c r="BJ1086" s="13" t="s">
        <v>3777</v>
      </c>
      <c r="BK1086" s="12" t="s">
        <v>2</v>
      </c>
      <c r="BL1086" s="14">
        <v>265917.37237920001</v>
      </c>
      <c r="BM1086" s="12" t="s">
        <v>131</v>
      </c>
      <c r="BN1086" s="14"/>
      <c r="BO1086" s="17">
        <v>38932</v>
      </c>
      <c r="BP1086" s="17">
        <v>46237</v>
      </c>
      <c r="BQ1086" s="10" t="s">
        <v>765</v>
      </c>
      <c r="BR1086" s="10" t="s">
        <v>4340</v>
      </c>
      <c r="BS1086" s="10">
        <v>38932</v>
      </c>
      <c r="BT1086" s="10">
        <v>46237</v>
      </c>
      <c r="BU1086" s="14">
        <v>10266.41</v>
      </c>
      <c r="BV1086" s="14">
        <v>42.4</v>
      </c>
      <c r="BW1086" s="14">
        <v>0</v>
      </c>
    </row>
    <row r="1087" spans="1:75" s="2" customFormat="1" ht="18.2" customHeight="1" x14ac:dyDescent="0.15">
      <c r="A1087" s="4">
        <v>1085</v>
      </c>
      <c r="B1087" s="5" t="s">
        <v>127</v>
      </c>
      <c r="C1087" s="5" t="s">
        <v>128</v>
      </c>
      <c r="D1087" s="25">
        <v>45383</v>
      </c>
      <c r="E1087" s="6" t="s">
        <v>788</v>
      </c>
      <c r="F1087" s="21">
        <v>167</v>
      </c>
      <c r="G1087" s="21">
        <v>166</v>
      </c>
      <c r="H1087" s="8">
        <v>15009.45</v>
      </c>
      <c r="I1087" s="8">
        <v>10370.35</v>
      </c>
      <c r="J1087" s="8">
        <v>0</v>
      </c>
      <c r="K1087" s="8">
        <v>25379.8</v>
      </c>
      <c r="L1087" s="8">
        <v>114.94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25379.8</v>
      </c>
      <c r="S1087" s="8">
        <v>29265.46</v>
      </c>
      <c r="T1087" s="8">
        <v>123.83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29389.29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f t="shared" si="16"/>
        <v>0</v>
      </c>
      <c r="AU1087" s="8">
        <v>10485.290000000001</v>
      </c>
      <c r="AV1087" s="8">
        <v>29389.29</v>
      </c>
      <c r="AW1087" s="9">
        <v>88</v>
      </c>
      <c r="AX1087" s="9">
        <v>300</v>
      </c>
      <c r="AY1087" s="8">
        <v>269002.40000000002</v>
      </c>
      <c r="AZ1087" s="8">
        <v>26480.75</v>
      </c>
      <c r="BA1087" s="7">
        <v>36.242431000000003</v>
      </c>
      <c r="BB1087" s="7">
        <v>34.735634387009398</v>
      </c>
      <c r="BC1087" s="7">
        <v>9.9</v>
      </c>
      <c r="BD1087" s="7"/>
      <c r="BE1087" s="6" t="s">
        <v>3776</v>
      </c>
      <c r="BF1087" s="4"/>
      <c r="BG1087" s="6" t="s">
        <v>142</v>
      </c>
      <c r="BH1087" s="6" t="s">
        <v>7</v>
      </c>
      <c r="BI1087" s="6" t="s">
        <v>190</v>
      </c>
      <c r="BJ1087" s="6" t="s">
        <v>3777</v>
      </c>
      <c r="BK1087" s="5" t="s">
        <v>2</v>
      </c>
      <c r="BL1087" s="7">
        <v>206033.9270344</v>
      </c>
      <c r="BM1087" s="5" t="s">
        <v>131</v>
      </c>
      <c r="BN1087" s="7"/>
      <c r="BO1087" s="10">
        <v>38932</v>
      </c>
      <c r="BP1087" s="10">
        <v>48063</v>
      </c>
      <c r="BQ1087" s="10" t="s">
        <v>742</v>
      </c>
      <c r="BR1087" s="10" t="s">
        <v>4341</v>
      </c>
      <c r="BS1087" s="10">
        <v>38932</v>
      </c>
      <c r="BT1087" s="10">
        <v>48063</v>
      </c>
      <c r="BU1087" s="7">
        <v>16181.52</v>
      </c>
      <c r="BV1087" s="7">
        <v>43.65</v>
      </c>
      <c r="BW1087" s="7">
        <v>0</v>
      </c>
    </row>
    <row r="1088" spans="1:75" s="2" customFormat="1" ht="18.2" customHeight="1" x14ac:dyDescent="0.15">
      <c r="A1088" s="11">
        <v>1086</v>
      </c>
      <c r="B1088" s="12" t="s">
        <v>127</v>
      </c>
      <c r="C1088" s="12" t="s">
        <v>128</v>
      </c>
      <c r="D1088" s="26">
        <v>45383</v>
      </c>
      <c r="E1088" s="13" t="s">
        <v>738</v>
      </c>
      <c r="F1088" s="22">
        <v>148</v>
      </c>
      <c r="G1088" s="22">
        <v>147</v>
      </c>
      <c r="H1088" s="15">
        <v>11139.02</v>
      </c>
      <c r="I1088" s="15">
        <v>29560.39</v>
      </c>
      <c r="J1088" s="15">
        <v>0</v>
      </c>
      <c r="K1088" s="15">
        <v>40699.410000000003</v>
      </c>
      <c r="L1088" s="15">
        <v>342.71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40699.410000000003</v>
      </c>
      <c r="S1088" s="15">
        <v>33917.15</v>
      </c>
      <c r="T1088" s="15">
        <v>89.11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34006.26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8">
        <f t="shared" si="16"/>
        <v>0</v>
      </c>
      <c r="AU1088" s="15">
        <v>29903.1</v>
      </c>
      <c r="AV1088" s="15">
        <v>34006.26</v>
      </c>
      <c r="AW1088" s="16">
        <v>28</v>
      </c>
      <c r="AX1088" s="16">
        <v>240</v>
      </c>
      <c r="AY1088" s="15">
        <v>297999.86</v>
      </c>
      <c r="AZ1088" s="15">
        <v>46003.75</v>
      </c>
      <c r="BA1088" s="14">
        <v>56.835591000000001</v>
      </c>
      <c r="BB1088" s="14">
        <v>50.282314391790003</v>
      </c>
      <c r="BC1088" s="14">
        <v>9.6</v>
      </c>
      <c r="BD1088" s="14"/>
      <c r="BE1088" s="13" t="s">
        <v>3776</v>
      </c>
      <c r="BF1088" s="11"/>
      <c r="BG1088" s="13" t="s">
        <v>142</v>
      </c>
      <c r="BH1088" s="13" t="s">
        <v>7</v>
      </c>
      <c r="BI1088" s="13" t="s">
        <v>190</v>
      </c>
      <c r="BJ1088" s="13" t="s">
        <v>3777</v>
      </c>
      <c r="BK1088" s="12" t="s">
        <v>2</v>
      </c>
      <c r="BL1088" s="14">
        <v>330398.94996348</v>
      </c>
      <c r="BM1088" s="12" t="s">
        <v>131</v>
      </c>
      <c r="BN1088" s="14"/>
      <c r="BO1088" s="17">
        <v>38932</v>
      </c>
      <c r="BP1088" s="17">
        <v>46237</v>
      </c>
      <c r="BQ1088" s="10" t="s">
        <v>766</v>
      </c>
      <c r="BR1088" s="10" t="s">
        <v>4356</v>
      </c>
      <c r="BS1088" s="10" t="s">
        <v>4308</v>
      </c>
      <c r="BT1088" s="10" t="s">
        <v>4308</v>
      </c>
      <c r="BU1088" s="14">
        <v>17949.900000000001</v>
      </c>
      <c r="BV1088" s="14">
        <v>39.81</v>
      </c>
      <c r="BW1088" s="14">
        <v>0</v>
      </c>
    </row>
    <row r="1089" spans="1:75" s="2" customFormat="1" ht="18.2" customHeight="1" x14ac:dyDescent="0.15">
      <c r="A1089" s="4">
        <v>1087</v>
      </c>
      <c r="B1089" s="5" t="s">
        <v>127</v>
      </c>
      <c r="C1089" s="5" t="s">
        <v>128</v>
      </c>
      <c r="D1089" s="25">
        <v>45383</v>
      </c>
      <c r="E1089" s="6" t="s">
        <v>1913</v>
      </c>
      <c r="F1089" s="21">
        <v>0</v>
      </c>
      <c r="G1089" s="21">
        <v>0</v>
      </c>
      <c r="H1089" s="8">
        <v>6890.08</v>
      </c>
      <c r="I1089" s="8">
        <v>0</v>
      </c>
      <c r="J1089" s="8">
        <v>0</v>
      </c>
      <c r="K1089" s="8">
        <v>6890.08</v>
      </c>
      <c r="L1089" s="8">
        <v>211.25</v>
      </c>
      <c r="M1089" s="8">
        <v>0</v>
      </c>
      <c r="N1089" s="8">
        <v>0</v>
      </c>
      <c r="O1089" s="8">
        <v>211.25</v>
      </c>
      <c r="P1089" s="8">
        <v>0</v>
      </c>
      <c r="Q1089" s="8">
        <v>0</v>
      </c>
      <c r="R1089" s="8">
        <v>6678.83</v>
      </c>
      <c r="S1089" s="8">
        <v>0</v>
      </c>
      <c r="T1089" s="8">
        <v>56.84</v>
      </c>
      <c r="U1089" s="8">
        <v>0</v>
      </c>
      <c r="V1089" s="8">
        <v>0</v>
      </c>
      <c r="W1089" s="8">
        <v>56.84</v>
      </c>
      <c r="X1089" s="8">
        <v>0</v>
      </c>
      <c r="Y1089" s="8">
        <v>0</v>
      </c>
      <c r="Z1089" s="8">
        <v>0</v>
      </c>
      <c r="AA1089" s="8">
        <v>44.02</v>
      </c>
      <c r="AB1089" s="8">
        <v>0</v>
      </c>
      <c r="AC1089" s="8">
        <v>0</v>
      </c>
      <c r="AD1089" s="8">
        <v>0</v>
      </c>
      <c r="AE1089" s="8">
        <v>0</v>
      </c>
      <c r="AF1089" s="8">
        <v>-14.09</v>
      </c>
      <c r="AG1089" s="8">
        <v>13.58</v>
      </c>
      <c r="AH1089" s="8">
        <v>43.41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0.02</v>
      </c>
      <c r="AQ1089" s="8">
        <v>0</v>
      </c>
      <c r="AR1089" s="8">
        <v>0.02</v>
      </c>
      <c r="AS1089" s="8">
        <v>0</v>
      </c>
      <c r="AT1089" s="8">
        <f t="shared" si="16"/>
        <v>355.01</v>
      </c>
      <c r="AU1089" s="8">
        <v>0</v>
      </c>
      <c r="AV1089" s="8">
        <v>0</v>
      </c>
      <c r="AW1089" s="9">
        <v>28</v>
      </c>
      <c r="AX1089" s="9">
        <v>240</v>
      </c>
      <c r="AY1089" s="8">
        <v>335998.84</v>
      </c>
      <c r="AZ1089" s="8">
        <v>27972.6</v>
      </c>
      <c r="BA1089" s="7">
        <v>30.654871</v>
      </c>
      <c r="BB1089" s="7">
        <v>7.3192578480702597</v>
      </c>
      <c r="BC1089" s="7">
        <v>9.9</v>
      </c>
      <c r="BD1089" s="7"/>
      <c r="BE1089" s="6" t="s">
        <v>3776</v>
      </c>
      <c r="BF1089" s="4"/>
      <c r="BG1089" s="6" t="s">
        <v>134</v>
      </c>
      <c r="BH1089" s="6" t="s">
        <v>14</v>
      </c>
      <c r="BI1089" s="6" t="s">
        <v>135</v>
      </c>
      <c r="BJ1089" s="6" t="s">
        <v>1</v>
      </c>
      <c r="BK1089" s="5" t="s">
        <v>2</v>
      </c>
      <c r="BL1089" s="7">
        <v>54218.928947239998</v>
      </c>
      <c r="BM1089" s="5" t="s">
        <v>131</v>
      </c>
      <c r="BN1089" s="7"/>
      <c r="BO1089" s="10">
        <v>38933</v>
      </c>
      <c r="BP1089" s="10">
        <v>46238</v>
      </c>
      <c r="BQ1089" s="10" t="s">
        <v>4319</v>
      </c>
      <c r="BR1089" s="10" t="s">
        <v>4326</v>
      </c>
      <c r="BS1089" s="10">
        <v>38933</v>
      </c>
      <c r="BT1089" s="10">
        <v>46238</v>
      </c>
      <c r="BU1089" s="7">
        <v>0</v>
      </c>
      <c r="BV1089" s="7">
        <v>44.02</v>
      </c>
      <c r="BW1089" s="7">
        <v>0</v>
      </c>
    </row>
    <row r="1090" spans="1:75" s="2" customFormat="1" ht="18.2" customHeight="1" x14ac:dyDescent="0.15">
      <c r="A1090" s="11">
        <v>1088</v>
      </c>
      <c r="B1090" s="12" t="s">
        <v>127</v>
      </c>
      <c r="C1090" s="12" t="s">
        <v>128</v>
      </c>
      <c r="D1090" s="26">
        <v>45383</v>
      </c>
      <c r="E1090" s="13" t="s">
        <v>1914</v>
      </c>
      <c r="F1090" s="22">
        <v>187</v>
      </c>
      <c r="G1090" s="22">
        <v>186</v>
      </c>
      <c r="H1090" s="15">
        <v>17747.060000000001</v>
      </c>
      <c r="I1090" s="15">
        <v>12895.26</v>
      </c>
      <c r="J1090" s="15">
        <v>0</v>
      </c>
      <c r="K1090" s="15">
        <v>30642.32</v>
      </c>
      <c r="L1090" s="15">
        <v>135.86000000000001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30642.32</v>
      </c>
      <c r="S1090" s="15">
        <v>39356.83</v>
      </c>
      <c r="T1090" s="15">
        <v>146.41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39503.24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0</v>
      </c>
      <c r="AG1090" s="15">
        <v>0</v>
      </c>
      <c r="AH1090" s="15">
        <v>0</v>
      </c>
      <c r="AI1090" s="15">
        <v>0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</v>
      </c>
      <c r="AQ1090" s="15">
        <v>0</v>
      </c>
      <c r="AR1090" s="15">
        <v>0</v>
      </c>
      <c r="AS1090" s="15">
        <v>0</v>
      </c>
      <c r="AT1090" s="8">
        <f t="shared" si="16"/>
        <v>0</v>
      </c>
      <c r="AU1090" s="15">
        <v>13031.12</v>
      </c>
      <c r="AV1090" s="15">
        <v>39503.24</v>
      </c>
      <c r="AW1090" s="16">
        <v>88</v>
      </c>
      <c r="AX1090" s="16">
        <v>300</v>
      </c>
      <c r="AY1090" s="15">
        <v>253021.76</v>
      </c>
      <c r="AZ1090" s="15">
        <v>31305.62</v>
      </c>
      <c r="BA1090" s="14">
        <v>45.558441999999999</v>
      </c>
      <c r="BB1090" s="14">
        <v>44.593154790272202</v>
      </c>
      <c r="BC1090" s="14">
        <v>9.9</v>
      </c>
      <c r="BD1090" s="14"/>
      <c r="BE1090" s="13" t="s">
        <v>3776</v>
      </c>
      <c r="BF1090" s="11"/>
      <c r="BG1090" s="13" t="s">
        <v>142</v>
      </c>
      <c r="BH1090" s="13" t="s">
        <v>23</v>
      </c>
      <c r="BI1090" s="13" t="s">
        <v>195</v>
      </c>
      <c r="BJ1090" s="13" t="s">
        <v>3777</v>
      </c>
      <c r="BK1090" s="12" t="s">
        <v>2</v>
      </c>
      <c r="BL1090" s="14">
        <v>248755.21174495999</v>
      </c>
      <c r="BM1090" s="12" t="s">
        <v>131</v>
      </c>
      <c r="BN1090" s="14"/>
      <c r="BO1090" s="17">
        <v>38933</v>
      </c>
      <c r="BP1090" s="17">
        <v>48064</v>
      </c>
      <c r="BQ1090" s="10" t="s">
        <v>757</v>
      </c>
      <c r="BR1090" s="10" t="s">
        <v>4336</v>
      </c>
      <c r="BS1090" s="10">
        <v>38933</v>
      </c>
      <c r="BT1090" s="10">
        <v>48064</v>
      </c>
      <c r="BU1090" s="14">
        <v>20686.669999999998</v>
      </c>
      <c r="BV1090" s="14">
        <v>51.6</v>
      </c>
      <c r="BW1090" s="14">
        <v>0</v>
      </c>
    </row>
    <row r="1091" spans="1:75" s="2" customFormat="1" ht="18.2" customHeight="1" x14ac:dyDescent="0.15">
      <c r="A1091" s="4">
        <v>1089</v>
      </c>
      <c r="B1091" s="5" t="s">
        <v>127</v>
      </c>
      <c r="C1091" s="5" t="s">
        <v>128</v>
      </c>
      <c r="D1091" s="25">
        <v>45383</v>
      </c>
      <c r="E1091" s="6" t="s">
        <v>1915</v>
      </c>
      <c r="F1091" s="21">
        <v>4</v>
      </c>
      <c r="G1091" s="21">
        <v>3</v>
      </c>
      <c r="H1091" s="8">
        <v>26620.04</v>
      </c>
      <c r="I1091" s="8">
        <v>649.36</v>
      </c>
      <c r="J1091" s="8">
        <v>0</v>
      </c>
      <c r="K1091" s="8">
        <v>27269.4</v>
      </c>
      <c r="L1091" s="8">
        <v>219.93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27269.4</v>
      </c>
      <c r="S1091" s="8">
        <v>499.61</v>
      </c>
      <c r="T1091" s="8">
        <v>212.96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712.57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f t="shared" ref="AT1091:AT1154" si="17">AQ1091-AR1091-AS1091+AP1091+AO1091+AN1091+AL1091+AI1091+AH1091+AG1091+AF1091+AA1091+W1091+V1091+Q1091+P1091+O1091+N1091-J1091</f>
        <v>0</v>
      </c>
      <c r="AU1091" s="8">
        <v>869.29</v>
      </c>
      <c r="AV1091" s="8">
        <v>712.57</v>
      </c>
      <c r="AW1091" s="9">
        <v>88</v>
      </c>
      <c r="AX1091" s="9">
        <v>300</v>
      </c>
      <c r="AY1091" s="8">
        <v>253021.76</v>
      </c>
      <c r="AZ1091" s="8">
        <v>49155.73</v>
      </c>
      <c r="BA1091" s="7">
        <v>71.535348999999997</v>
      </c>
      <c r="BB1091" s="7">
        <v>39.6846114587374</v>
      </c>
      <c r="BC1091" s="7">
        <v>9.6</v>
      </c>
      <c r="BD1091" s="7"/>
      <c r="BE1091" s="6" t="s">
        <v>3776</v>
      </c>
      <c r="BF1091" s="4"/>
      <c r="BG1091" s="6" t="s">
        <v>142</v>
      </c>
      <c r="BH1091" s="6" t="s">
        <v>23</v>
      </c>
      <c r="BI1091" s="6" t="s">
        <v>195</v>
      </c>
      <c r="BJ1091" s="6" t="s">
        <v>3</v>
      </c>
      <c r="BK1091" s="5" t="s">
        <v>2</v>
      </c>
      <c r="BL1091" s="7">
        <v>221373.75274319999</v>
      </c>
      <c r="BM1091" s="5" t="s">
        <v>131</v>
      </c>
      <c r="BN1091" s="7"/>
      <c r="BO1091" s="10">
        <v>38933</v>
      </c>
      <c r="BP1091" s="10">
        <v>48064</v>
      </c>
      <c r="BQ1091" s="10" t="s">
        <v>740</v>
      </c>
      <c r="BR1091" s="10" t="s">
        <v>4339</v>
      </c>
      <c r="BS1091" s="10">
        <v>38933</v>
      </c>
      <c r="BT1091" s="10">
        <v>48064</v>
      </c>
      <c r="BU1091" s="7">
        <v>393.57</v>
      </c>
      <c r="BV1091" s="7">
        <v>44.56</v>
      </c>
      <c r="BW1091" s="7">
        <v>0</v>
      </c>
    </row>
    <row r="1092" spans="1:75" s="2" customFormat="1" ht="18.2" customHeight="1" x14ac:dyDescent="0.15">
      <c r="A1092" s="11">
        <v>1090</v>
      </c>
      <c r="B1092" s="12" t="s">
        <v>127</v>
      </c>
      <c r="C1092" s="12" t="s">
        <v>128</v>
      </c>
      <c r="D1092" s="26">
        <v>45383</v>
      </c>
      <c r="E1092" s="13" t="s">
        <v>1916</v>
      </c>
      <c r="F1092" s="22">
        <v>130</v>
      </c>
      <c r="G1092" s="22">
        <v>129</v>
      </c>
      <c r="H1092" s="15">
        <v>13108.35</v>
      </c>
      <c r="I1092" s="15">
        <v>7950.25</v>
      </c>
      <c r="J1092" s="15">
        <v>0</v>
      </c>
      <c r="K1092" s="15">
        <v>21058.6</v>
      </c>
      <c r="L1092" s="15">
        <v>100.37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21058.6</v>
      </c>
      <c r="S1092" s="15">
        <v>18944.849999999999</v>
      </c>
      <c r="T1092" s="15">
        <v>108.14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19052.990000000002</v>
      </c>
      <c r="AA1092" s="15">
        <v>0</v>
      </c>
      <c r="AB1092" s="15">
        <v>0</v>
      </c>
      <c r="AC1092" s="15">
        <v>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R1092" s="15">
        <v>0</v>
      </c>
      <c r="AS1092" s="15">
        <v>0</v>
      </c>
      <c r="AT1092" s="8">
        <f t="shared" si="17"/>
        <v>0</v>
      </c>
      <c r="AU1092" s="15">
        <v>8050.62</v>
      </c>
      <c r="AV1092" s="15">
        <v>19052.990000000002</v>
      </c>
      <c r="AW1092" s="16">
        <v>88</v>
      </c>
      <c r="AX1092" s="16">
        <v>300</v>
      </c>
      <c r="AY1092" s="15">
        <v>253021.76</v>
      </c>
      <c r="AZ1092" s="15">
        <v>23124.95</v>
      </c>
      <c r="BA1092" s="14">
        <v>33.653277000000003</v>
      </c>
      <c r="BB1092" s="14">
        <v>30.646159193088</v>
      </c>
      <c r="BC1092" s="14">
        <v>9.9</v>
      </c>
      <c r="BD1092" s="14"/>
      <c r="BE1092" s="13" t="s">
        <v>3776</v>
      </c>
      <c r="BF1092" s="11"/>
      <c r="BG1092" s="13" t="s">
        <v>142</v>
      </c>
      <c r="BH1092" s="13" t="s">
        <v>23</v>
      </c>
      <c r="BI1092" s="13" t="s">
        <v>195</v>
      </c>
      <c r="BJ1092" s="13" t="s">
        <v>3777</v>
      </c>
      <c r="BK1092" s="12" t="s">
        <v>2</v>
      </c>
      <c r="BL1092" s="14">
        <v>170954.30444080001</v>
      </c>
      <c r="BM1092" s="12" t="s">
        <v>131</v>
      </c>
      <c r="BN1092" s="14"/>
      <c r="BO1092" s="17">
        <v>38933</v>
      </c>
      <c r="BP1092" s="17">
        <v>48064</v>
      </c>
      <c r="BQ1092" s="10" t="s">
        <v>742</v>
      </c>
      <c r="BR1092" s="10" t="s">
        <v>4341</v>
      </c>
      <c r="BS1092" s="10">
        <v>38933</v>
      </c>
      <c r="BT1092" s="10">
        <v>48064</v>
      </c>
      <c r="BU1092" s="14">
        <v>11007.57</v>
      </c>
      <c r="BV1092" s="14">
        <v>38.11</v>
      </c>
      <c r="BW1092" s="14">
        <v>0</v>
      </c>
    </row>
    <row r="1093" spans="1:75" s="2" customFormat="1" ht="18.2" customHeight="1" x14ac:dyDescent="0.15">
      <c r="A1093" s="4">
        <v>1091</v>
      </c>
      <c r="B1093" s="5" t="s">
        <v>127</v>
      </c>
      <c r="C1093" s="5" t="s">
        <v>128</v>
      </c>
      <c r="D1093" s="25">
        <v>45383</v>
      </c>
      <c r="E1093" s="6" t="s">
        <v>1917</v>
      </c>
      <c r="F1093" s="21">
        <v>134</v>
      </c>
      <c r="G1093" s="21">
        <v>133</v>
      </c>
      <c r="H1093" s="8">
        <v>58453.120000000003</v>
      </c>
      <c r="I1093" s="8">
        <v>37324.910000000003</v>
      </c>
      <c r="J1093" s="8">
        <v>0</v>
      </c>
      <c r="K1093" s="8">
        <v>95778.03</v>
      </c>
      <c r="L1093" s="8">
        <v>454.86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95778.03</v>
      </c>
      <c r="S1093" s="8">
        <v>84717.22</v>
      </c>
      <c r="T1093" s="8">
        <v>462.75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85179.97</v>
      </c>
      <c r="AA1093" s="8">
        <v>0</v>
      </c>
      <c r="AB1093" s="8">
        <v>0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0</v>
      </c>
      <c r="AR1093" s="8">
        <v>0</v>
      </c>
      <c r="AS1093" s="8">
        <v>0</v>
      </c>
      <c r="AT1093" s="8">
        <f t="shared" si="17"/>
        <v>0</v>
      </c>
      <c r="AU1093" s="8">
        <v>37779.769999999997</v>
      </c>
      <c r="AV1093" s="8">
        <v>85179.97</v>
      </c>
      <c r="AW1093" s="9">
        <v>88</v>
      </c>
      <c r="AX1093" s="9">
        <v>300</v>
      </c>
      <c r="AY1093" s="8">
        <v>482296.8</v>
      </c>
      <c r="AZ1093" s="8">
        <v>105025.96</v>
      </c>
      <c r="BA1093" s="7">
        <v>80.183812000000003</v>
      </c>
      <c r="BB1093" s="7">
        <v>73.123326378072207</v>
      </c>
      <c r="BC1093" s="7">
        <v>9.5</v>
      </c>
      <c r="BD1093" s="7"/>
      <c r="BE1093" s="6" t="s">
        <v>3776</v>
      </c>
      <c r="BF1093" s="4"/>
      <c r="BG1093" s="6" t="s">
        <v>142</v>
      </c>
      <c r="BH1093" s="6" t="s">
        <v>23</v>
      </c>
      <c r="BI1093" s="6" t="s">
        <v>195</v>
      </c>
      <c r="BJ1093" s="6" t="s">
        <v>3777</v>
      </c>
      <c r="BK1093" s="5" t="s">
        <v>2</v>
      </c>
      <c r="BL1093" s="7">
        <v>777528.72932484001</v>
      </c>
      <c r="BM1093" s="5" t="s">
        <v>131</v>
      </c>
      <c r="BN1093" s="7"/>
      <c r="BO1093" s="10">
        <v>38933</v>
      </c>
      <c r="BP1093" s="10">
        <v>48064</v>
      </c>
      <c r="BQ1093" s="10" t="s">
        <v>742</v>
      </c>
      <c r="BR1093" s="10" t="s">
        <v>4341</v>
      </c>
      <c r="BS1093" s="10">
        <v>38933</v>
      </c>
      <c r="BT1093" s="10">
        <v>48064</v>
      </c>
      <c r="BU1093" s="7">
        <v>34061.1</v>
      </c>
      <c r="BV1093" s="7">
        <v>72.94</v>
      </c>
      <c r="BW1093" s="7">
        <v>0</v>
      </c>
    </row>
    <row r="1094" spans="1:75" s="2" customFormat="1" ht="18.2" customHeight="1" x14ac:dyDescent="0.15">
      <c r="A1094" s="11">
        <v>1092</v>
      </c>
      <c r="B1094" s="12" t="s">
        <v>127</v>
      </c>
      <c r="C1094" s="12" t="s">
        <v>128</v>
      </c>
      <c r="D1094" s="26">
        <v>45383</v>
      </c>
      <c r="E1094" s="13" t="s">
        <v>1918</v>
      </c>
      <c r="F1094" s="22">
        <v>0</v>
      </c>
      <c r="G1094" s="22">
        <v>0</v>
      </c>
      <c r="H1094" s="15">
        <v>27259.21</v>
      </c>
      <c r="I1094" s="15">
        <v>0</v>
      </c>
      <c r="J1094" s="15">
        <v>0</v>
      </c>
      <c r="K1094" s="15">
        <v>27259.21</v>
      </c>
      <c r="L1094" s="15">
        <v>211.29</v>
      </c>
      <c r="M1094" s="15">
        <v>0</v>
      </c>
      <c r="N1094" s="15">
        <v>0</v>
      </c>
      <c r="O1094" s="15">
        <v>211.29</v>
      </c>
      <c r="P1094" s="15">
        <v>0</v>
      </c>
      <c r="Q1094" s="15">
        <v>0</v>
      </c>
      <c r="R1094" s="15">
        <v>27047.919999999998</v>
      </c>
      <c r="S1094" s="15">
        <v>0</v>
      </c>
      <c r="T1094" s="15">
        <v>218.07</v>
      </c>
      <c r="U1094" s="15">
        <v>0</v>
      </c>
      <c r="V1094" s="15">
        <v>0</v>
      </c>
      <c r="W1094" s="15">
        <v>218.07</v>
      </c>
      <c r="X1094" s="15">
        <v>0</v>
      </c>
      <c r="Y1094" s="15">
        <v>0</v>
      </c>
      <c r="Z1094" s="15">
        <v>0</v>
      </c>
      <c r="AA1094" s="15">
        <v>44.2</v>
      </c>
      <c r="AB1094" s="15">
        <v>0</v>
      </c>
      <c r="AC1094" s="15">
        <v>0</v>
      </c>
      <c r="AD1094" s="15">
        <v>0</v>
      </c>
      <c r="AE1094" s="15">
        <v>0</v>
      </c>
      <c r="AF1094" s="15">
        <v>-21.47</v>
      </c>
      <c r="AG1094" s="15">
        <v>23.68</v>
      </c>
      <c r="AH1094" s="15">
        <v>66.38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5.37</v>
      </c>
      <c r="AQ1094" s="15">
        <v>0</v>
      </c>
      <c r="AR1094" s="15">
        <v>5.52</v>
      </c>
      <c r="AS1094" s="15">
        <v>0</v>
      </c>
      <c r="AT1094" s="8">
        <f t="shared" si="17"/>
        <v>542</v>
      </c>
      <c r="AU1094" s="15">
        <v>0</v>
      </c>
      <c r="AV1094" s="15">
        <v>0</v>
      </c>
      <c r="AW1094" s="16">
        <v>88</v>
      </c>
      <c r="AX1094" s="16">
        <v>300</v>
      </c>
      <c r="AY1094" s="15">
        <v>354001.36</v>
      </c>
      <c r="AZ1094" s="15">
        <v>48754</v>
      </c>
      <c r="BA1094" s="14">
        <v>50.711883999999998</v>
      </c>
      <c r="BB1094" s="14">
        <v>28.134121948584301</v>
      </c>
      <c r="BC1094" s="14">
        <v>9.6</v>
      </c>
      <c r="BD1094" s="14"/>
      <c r="BE1094" s="13" t="s">
        <v>3776</v>
      </c>
      <c r="BF1094" s="11"/>
      <c r="BG1094" s="13" t="s">
        <v>142</v>
      </c>
      <c r="BH1094" s="13" t="s">
        <v>7</v>
      </c>
      <c r="BI1094" s="13" t="s">
        <v>222</v>
      </c>
      <c r="BJ1094" s="13" t="s">
        <v>1</v>
      </c>
      <c r="BK1094" s="12" t="s">
        <v>2</v>
      </c>
      <c r="BL1094" s="14">
        <v>219575.77190175999</v>
      </c>
      <c r="BM1094" s="12" t="s">
        <v>131</v>
      </c>
      <c r="BN1094" s="14"/>
      <c r="BO1094" s="17">
        <v>38933</v>
      </c>
      <c r="BP1094" s="17">
        <v>48064</v>
      </c>
      <c r="BQ1094" s="10" t="s">
        <v>740</v>
      </c>
      <c r="BR1094" s="10" t="s">
        <v>4339</v>
      </c>
      <c r="BS1094" s="10">
        <v>38933</v>
      </c>
      <c r="BT1094" s="10">
        <v>48064</v>
      </c>
      <c r="BU1094" s="14">
        <v>0</v>
      </c>
      <c r="BV1094" s="14">
        <v>44.2</v>
      </c>
      <c r="BW1094" s="14">
        <v>0</v>
      </c>
    </row>
    <row r="1095" spans="1:75" s="2" customFormat="1" ht="18.2" customHeight="1" x14ac:dyDescent="0.15">
      <c r="A1095" s="4">
        <v>1093</v>
      </c>
      <c r="B1095" s="5" t="s">
        <v>127</v>
      </c>
      <c r="C1095" s="5" t="s">
        <v>128</v>
      </c>
      <c r="D1095" s="25">
        <v>45383</v>
      </c>
      <c r="E1095" s="6" t="s">
        <v>1919</v>
      </c>
      <c r="F1095" s="21">
        <v>134</v>
      </c>
      <c r="G1095" s="21">
        <v>133</v>
      </c>
      <c r="H1095" s="8">
        <v>9695.24</v>
      </c>
      <c r="I1095" s="8">
        <v>5976.24</v>
      </c>
      <c r="J1095" s="8">
        <v>0</v>
      </c>
      <c r="K1095" s="8">
        <v>15671.48</v>
      </c>
      <c r="L1095" s="8">
        <v>74.17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15671.48</v>
      </c>
      <c r="S1095" s="8">
        <v>14527.04</v>
      </c>
      <c r="T1095" s="8">
        <v>79.989999999999995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14607.03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f t="shared" si="17"/>
        <v>0</v>
      </c>
      <c r="AU1095" s="8">
        <v>6050.41</v>
      </c>
      <c r="AV1095" s="8">
        <v>14607.03</v>
      </c>
      <c r="AW1095" s="9">
        <v>88</v>
      </c>
      <c r="AX1095" s="9">
        <v>300</v>
      </c>
      <c r="AY1095" s="8">
        <v>267999.74</v>
      </c>
      <c r="AZ1095" s="8">
        <v>17097.86</v>
      </c>
      <c r="BA1095" s="7">
        <v>23.491557</v>
      </c>
      <c r="BB1095" s="7">
        <v>21.531786182268402</v>
      </c>
      <c r="BC1095" s="7">
        <v>9.9</v>
      </c>
      <c r="BD1095" s="7"/>
      <c r="BE1095" s="6" t="s">
        <v>3776</v>
      </c>
      <c r="BF1095" s="4"/>
      <c r="BG1095" s="6" t="s">
        <v>182</v>
      </c>
      <c r="BH1095" s="6" t="s">
        <v>58</v>
      </c>
      <c r="BI1095" s="6" t="s">
        <v>447</v>
      </c>
      <c r="BJ1095" s="6" t="s">
        <v>3777</v>
      </c>
      <c r="BK1095" s="5" t="s">
        <v>2</v>
      </c>
      <c r="BL1095" s="7">
        <v>127221.51344143999</v>
      </c>
      <c r="BM1095" s="5" t="s">
        <v>131</v>
      </c>
      <c r="BN1095" s="7"/>
      <c r="BO1095" s="10">
        <v>38933</v>
      </c>
      <c r="BP1095" s="10">
        <v>48064</v>
      </c>
      <c r="BQ1095" s="10" t="s">
        <v>756</v>
      </c>
      <c r="BR1095" s="10" t="s">
        <v>4337</v>
      </c>
      <c r="BS1095" s="10">
        <v>38933</v>
      </c>
      <c r="BT1095" s="10">
        <v>48064</v>
      </c>
      <c r="BU1095" s="7">
        <v>8890.9</v>
      </c>
      <c r="BV1095" s="7">
        <v>28.18</v>
      </c>
      <c r="BW1095" s="7">
        <v>0</v>
      </c>
    </row>
    <row r="1096" spans="1:75" s="2" customFormat="1" ht="18.2" customHeight="1" x14ac:dyDescent="0.15">
      <c r="A1096" s="11">
        <v>1094</v>
      </c>
      <c r="B1096" s="12" t="s">
        <v>127</v>
      </c>
      <c r="C1096" s="12" t="s">
        <v>128</v>
      </c>
      <c r="D1096" s="26">
        <v>45383</v>
      </c>
      <c r="E1096" s="13" t="s">
        <v>1920</v>
      </c>
      <c r="F1096" s="22">
        <v>162</v>
      </c>
      <c r="G1096" s="22">
        <v>161</v>
      </c>
      <c r="H1096" s="15">
        <v>16444.02</v>
      </c>
      <c r="I1096" s="15">
        <v>11159.2</v>
      </c>
      <c r="J1096" s="15">
        <v>0</v>
      </c>
      <c r="K1096" s="15">
        <v>27603.22</v>
      </c>
      <c r="L1096" s="15">
        <v>125.86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27603.22</v>
      </c>
      <c r="S1096" s="15">
        <v>30685.21</v>
      </c>
      <c r="T1096" s="15">
        <v>135.66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30820.87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0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8">
        <f t="shared" si="17"/>
        <v>0</v>
      </c>
      <c r="AU1096" s="15">
        <v>11285.06</v>
      </c>
      <c r="AV1096" s="15">
        <v>30820.87</v>
      </c>
      <c r="AW1096" s="16">
        <v>88</v>
      </c>
      <c r="AX1096" s="16">
        <v>300</v>
      </c>
      <c r="AY1096" s="15">
        <v>335998.84</v>
      </c>
      <c r="AZ1096" s="15">
        <v>29004.6</v>
      </c>
      <c r="BA1096" s="14">
        <v>31.785827999999999</v>
      </c>
      <c r="BB1096" s="14">
        <v>30.250070787604699</v>
      </c>
      <c r="BC1096" s="14">
        <v>9.9</v>
      </c>
      <c r="BD1096" s="14"/>
      <c r="BE1096" s="13" t="s">
        <v>3776</v>
      </c>
      <c r="BF1096" s="11"/>
      <c r="BG1096" s="13" t="s">
        <v>134</v>
      </c>
      <c r="BH1096" s="13" t="s">
        <v>14</v>
      </c>
      <c r="BI1096" s="13" t="s">
        <v>135</v>
      </c>
      <c r="BJ1096" s="13" t="s">
        <v>3777</v>
      </c>
      <c r="BK1096" s="12" t="s">
        <v>2</v>
      </c>
      <c r="BL1096" s="14">
        <v>224083.71285015999</v>
      </c>
      <c r="BM1096" s="12" t="s">
        <v>131</v>
      </c>
      <c r="BN1096" s="14"/>
      <c r="BO1096" s="17">
        <v>38933</v>
      </c>
      <c r="BP1096" s="17">
        <v>48064</v>
      </c>
      <c r="BQ1096" s="10" t="s">
        <v>747</v>
      </c>
      <c r="BR1096" s="10" t="s">
        <v>4327</v>
      </c>
      <c r="BS1096" s="10">
        <v>38933</v>
      </c>
      <c r="BT1096" s="10">
        <v>48064</v>
      </c>
      <c r="BU1096" s="14">
        <v>17352.599999999999</v>
      </c>
      <c r="BV1096" s="14">
        <v>47.81</v>
      </c>
      <c r="BW1096" s="14">
        <v>0</v>
      </c>
    </row>
    <row r="1097" spans="1:75" s="2" customFormat="1" ht="18.2" customHeight="1" x14ac:dyDescent="0.15">
      <c r="A1097" s="4">
        <v>1095</v>
      </c>
      <c r="B1097" s="5" t="s">
        <v>127</v>
      </c>
      <c r="C1097" s="5" t="s">
        <v>128</v>
      </c>
      <c r="D1097" s="25">
        <v>45383</v>
      </c>
      <c r="E1097" s="6" t="s">
        <v>1921</v>
      </c>
      <c r="F1097" s="21">
        <v>142</v>
      </c>
      <c r="G1097" s="21">
        <v>141</v>
      </c>
      <c r="H1097" s="8">
        <v>44841.46</v>
      </c>
      <c r="I1097" s="8">
        <v>29574.720000000001</v>
      </c>
      <c r="J1097" s="8">
        <v>0</v>
      </c>
      <c r="K1097" s="8">
        <v>74416.179999999993</v>
      </c>
      <c r="L1097" s="8">
        <v>348.91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74416.179999999993</v>
      </c>
      <c r="S1097" s="8">
        <v>69631.820000000007</v>
      </c>
      <c r="T1097" s="8">
        <v>354.99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69986.81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f t="shared" si="17"/>
        <v>0</v>
      </c>
      <c r="AU1097" s="8">
        <v>29923.63</v>
      </c>
      <c r="AV1097" s="8">
        <v>69986.81</v>
      </c>
      <c r="AW1097" s="9">
        <v>88</v>
      </c>
      <c r="AX1097" s="9">
        <v>300</v>
      </c>
      <c r="AY1097" s="8">
        <v>362499.45</v>
      </c>
      <c r="AZ1097" s="8">
        <v>80565.97</v>
      </c>
      <c r="BA1097" s="7">
        <v>81.836814000000004</v>
      </c>
      <c r="BB1097" s="7">
        <v>75.590017488159305</v>
      </c>
      <c r="BC1097" s="7">
        <v>9.5</v>
      </c>
      <c r="BD1097" s="7"/>
      <c r="BE1097" s="6" t="s">
        <v>3776</v>
      </c>
      <c r="BF1097" s="4"/>
      <c r="BG1097" s="6" t="s">
        <v>202</v>
      </c>
      <c r="BH1097" s="6" t="s">
        <v>29</v>
      </c>
      <c r="BI1097" s="6" t="s">
        <v>203</v>
      </c>
      <c r="BJ1097" s="6" t="s">
        <v>3777</v>
      </c>
      <c r="BK1097" s="5" t="s">
        <v>2</v>
      </c>
      <c r="BL1097" s="7">
        <v>604112.63289303996</v>
      </c>
      <c r="BM1097" s="5" t="s">
        <v>131</v>
      </c>
      <c r="BN1097" s="7"/>
      <c r="BO1097" s="10">
        <v>38933</v>
      </c>
      <c r="BP1097" s="10">
        <v>48064</v>
      </c>
      <c r="BQ1097" s="10" t="s">
        <v>756</v>
      </c>
      <c r="BR1097" s="10" t="s">
        <v>4337</v>
      </c>
      <c r="BS1097" s="10">
        <v>38933</v>
      </c>
      <c r="BT1097" s="10">
        <v>48064</v>
      </c>
      <c r="BU1097" s="7">
        <v>27453.96</v>
      </c>
      <c r="BV1097" s="7">
        <v>55.95</v>
      </c>
      <c r="BW1097" s="7">
        <v>0</v>
      </c>
    </row>
    <row r="1098" spans="1:75" s="2" customFormat="1" ht="18.2" customHeight="1" x14ac:dyDescent="0.15">
      <c r="A1098" s="11">
        <v>1096</v>
      </c>
      <c r="B1098" s="12" t="s">
        <v>127</v>
      </c>
      <c r="C1098" s="12" t="s">
        <v>128</v>
      </c>
      <c r="D1098" s="26">
        <v>45383</v>
      </c>
      <c r="E1098" s="13" t="s">
        <v>1922</v>
      </c>
      <c r="F1098" s="22">
        <v>15</v>
      </c>
      <c r="G1098" s="22">
        <v>15</v>
      </c>
      <c r="H1098" s="15">
        <v>0</v>
      </c>
      <c r="I1098" s="15">
        <v>7426.23</v>
      </c>
      <c r="J1098" s="15">
        <v>0</v>
      </c>
      <c r="K1098" s="15">
        <v>7426.23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7426.23</v>
      </c>
      <c r="S1098" s="15">
        <v>426.03</v>
      </c>
      <c r="T1098" s="15">
        <v>0</v>
      </c>
      <c r="U1098" s="15">
        <v>0</v>
      </c>
      <c r="V1098" s="15">
        <v>0</v>
      </c>
      <c r="W1098" s="15">
        <v>0</v>
      </c>
      <c r="X1098" s="15">
        <v>0</v>
      </c>
      <c r="Y1098" s="15">
        <v>0</v>
      </c>
      <c r="Z1098" s="15">
        <v>426.03</v>
      </c>
      <c r="AA1098" s="15">
        <v>0</v>
      </c>
      <c r="AB1098" s="15">
        <v>0</v>
      </c>
      <c r="AC1098" s="15">
        <v>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0</v>
      </c>
      <c r="AS1098" s="15">
        <v>0</v>
      </c>
      <c r="AT1098" s="8">
        <f t="shared" si="17"/>
        <v>0</v>
      </c>
      <c r="AU1098" s="15">
        <v>7426.23</v>
      </c>
      <c r="AV1098" s="15">
        <v>426.03</v>
      </c>
      <c r="AW1098" s="16">
        <v>204</v>
      </c>
      <c r="AX1098" s="16">
        <v>300</v>
      </c>
      <c r="AY1098" s="15">
        <v>354001.36</v>
      </c>
      <c r="AZ1098" s="15">
        <v>63621.279999999999</v>
      </c>
      <c r="BA1098" s="14">
        <v>66.176210999999995</v>
      </c>
      <c r="BB1098" s="14">
        <v>7.7244557703732104</v>
      </c>
      <c r="BC1098" s="14">
        <v>9.6</v>
      </c>
      <c r="BD1098" s="14"/>
      <c r="BE1098" s="13" t="s">
        <v>3776</v>
      </c>
      <c r="BF1098" s="11"/>
      <c r="BG1098" s="13" t="s">
        <v>142</v>
      </c>
      <c r="BH1098" s="13" t="s">
        <v>23</v>
      </c>
      <c r="BI1098" s="13" t="s">
        <v>195</v>
      </c>
      <c r="BJ1098" s="13" t="s">
        <v>3777</v>
      </c>
      <c r="BK1098" s="12" t="s">
        <v>2</v>
      </c>
      <c r="BL1098" s="14">
        <v>60286.343074440003</v>
      </c>
      <c r="BM1098" s="12" t="s">
        <v>131</v>
      </c>
      <c r="BN1098" s="14"/>
      <c r="BO1098" s="17">
        <v>38933</v>
      </c>
      <c r="BP1098" s="17">
        <v>48064</v>
      </c>
      <c r="BQ1098" s="10" t="s">
        <v>740</v>
      </c>
      <c r="BR1098" s="10" t="s">
        <v>4339</v>
      </c>
      <c r="BS1098" s="10">
        <v>38933</v>
      </c>
      <c r="BT1098" s="10">
        <v>48064</v>
      </c>
      <c r="BU1098" s="14">
        <v>2389.5500000000002</v>
      </c>
      <c r="BV1098" s="14">
        <v>0</v>
      </c>
      <c r="BW1098" s="14">
        <v>0</v>
      </c>
    </row>
    <row r="1099" spans="1:75" s="2" customFormat="1" ht="18.2" customHeight="1" x14ac:dyDescent="0.15">
      <c r="A1099" s="4">
        <v>1097</v>
      </c>
      <c r="B1099" s="5" t="s">
        <v>127</v>
      </c>
      <c r="C1099" s="5" t="s">
        <v>128</v>
      </c>
      <c r="D1099" s="25">
        <v>45383</v>
      </c>
      <c r="E1099" s="6" t="s">
        <v>1923</v>
      </c>
      <c r="F1099" s="21">
        <v>149</v>
      </c>
      <c r="G1099" s="21">
        <v>148</v>
      </c>
      <c r="H1099" s="8">
        <v>30443.96</v>
      </c>
      <c r="I1099" s="8">
        <v>20424.349999999999</v>
      </c>
      <c r="J1099" s="8">
        <v>0</v>
      </c>
      <c r="K1099" s="8">
        <v>50868.31</v>
      </c>
      <c r="L1099" s="8">
        <v>235.95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50868.31</v>
      </c>
      <c r="S1099" s="8">
        <v>50541.64</v>
      </c>
      <c r="T1099" s="8">
        <v>243.55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50785.19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f t="shared" si="17"/>
        <v>0</v>
      </c>
      <c r="AU1099" s="8">
        <v>20660.3</v>
      </c>
      <c r="AV1099" s="8">
        <v>50785.19</v>
      </c>
      <c r="AW1099" s="9">
        <v>88</v>
      </c>
      <c r="AX1099" s="9">
        <v>300</v>
      </c>
      <c r="AY1099" s="8">
        <v>362499.45</v>
      </c>
      <c r="AZ1099" s="8">
        <v>54447.71</v>
      </c>
      <c r="BA1099" s="7">
        <v>55.306565999999997</v>
      </c>
      <c r="BB1099" s="7">
        <v>51.670704687551797</v>
      </c>
      <c r="BC1099" s="7">
        <v>9.6</v>
      </c>
      <c r="BD1099" s="7"/>
      <c r="BE1099" s="6" t="s">
        <v>3776</v>
      </c>
      <c r="BF1099" s="4"/>
      <c r="BG1099" s="6" t="s">
        <v>202</v>
      </c>
      <c r="BH1099" s="6" t="s">
        <v>29</v>
      </c>
      <c r="BI1099" s="6" t="s">
        <v>203</v>
      </c>
      <c r="BJ1099" s="6" t="s">
        <v>3777</v>
      </c>
      <c r="BK1099" s="5" t="s">
        <v>2</v>
      </c>
      <c r="BL1099" s="7">
        <v>412950.36489268002</v>
      </c>
      <c r="BM1099" s="5" t="s">
        <v>131</v>
      </c>
      <c r="BN1099" s="7"/>
      <c r="BO1099" s="10">
        <v>38933</v>
      </c>
      <c r="BP1099" s="10">
        <v>48064</v>
      </c>
      <c r="BQ1099" s="10" t="s">
        <v>746</v>
      </c>
      <c r="BR1099" s="10" t="s">
        <v>4331</v>
      </c>
      <c r="BS1099" s="10">
        <v>38933</v>
      </c>
      <c r="BT1099" s="10">
        <v>48064</v>
      </c>
      <c r="BU1099" s="7">
        <v>22073.73</v>
      </c>
      <c r="BV1099" s="7">
        <v>49.36</v>
      </c>
      <c r="BW1099" s="7">
        <v>0</v>
      </c>
    </row>
    <row r="1100" spans="1:75" s="2" customFormat="1" ht="18.2" customHeight="1" x14ac:dyDescent="0.15">
      <c r="A1100" s="11">
        <v>1098</v>
      </c>
      <c r="B1100" s="12" t="s">
        <v>127</v>
      </c>
      <c r="C1100" s="12" t="s">
        <v>128</v>
      </c>
      <c r="D1100" s="26">
        <v>45383</v>
      </c>
      <c r="E1100" s="13" t="s">
        <v>831</v>
      </c>
      <c r="F1100" s="22">
        <v>139</v>
      </c>
      <c r="G1100" s="22">
        <v>138</v>
      </c>
      <c r="H1100" s="15">
        <v>37449.699999999997</v>
      </c>
      <c r="I1100" s="15">
        <v>24198.91</v>
      </c>
      <c r="J1100" s="15">
        <v>0</v>
      </c>
      <c r="K1100" s="15">
        <v>61648.61</v>
      </c>
      <c r="L1100" s="15">
        <v>290.24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61648.61</v>
      </c>
      <c r="S1100" s="15">
        <v>56890.5</v>
      </c>
      <c r="T1100" s="15">
        <v>299.60000000000002</v>
      </c>
      <c r="U1100" s="15">
        <v>0</v>
      </c>
      <c r="V1100" s="15">
        <v>0</v>
      </c>
      <c r="W1100" s="15">
        <v>0</v>
      </c>
      <c r="X1100" s="15">
        <v>0</v>
      </c>
      <c r="Y1100" s="15">
        <v>0</v>
      </c>
      <c r="Z1100" s="15">
        <v>57190.1</v>
      </c>
      <c r="AA1100" s="15">
        <v>0</v>
      </c>
      <c r="AB1100" s="15">
        <v>0</v>
      </c>
      <c r="AC1100" s="15">
        <v>0</v>
      </c>
      <c r="AD1100" s="15">
        <v>0</v>
      </c>
      <c r="AE1100" s="15">
        <v>0</v>
      </c>
      <c r="AF1100" s="15">
        <v>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8">
        <f t="shared" si="17"/>
        <v>0</v>
      </c>
      <c r="AU1100" s="15">
        <v>24489.15</v>
      </c>
      <c r="AV1100" s="15">
        <v>57190.1</v>
      </c>
      <c r="AW1100" s="16">
        <v>88</v>
      </c>
      <c r="AX1100" s="16">
        <v>300</v>
      </c>
      <c r="AY1100" s="15">
        <v>375000.03</v>
      </c>
      <c r="AZ1100" s="15">
        <v>66976.95</v>
      </c>
      <c r="BA1100" s="14">
        <v>65.793328000000002</v>
      </c>
      <c r="BB1100" s="14">
        <v>60.559150849270999</v>
      </c>
      <c r="BC1100" s="14">
        <v>9.6</v>
      </c>
      <c r="BD1100" s="14"/>
      <c r="BE1100" s="13" t="s">
        <v>3776</v>
      </c>
      <c r="BF1100" s="11"/>
      <c r="BG1100" s="13" t="s">
        <v>166</v>
      </c>
      <c r="BH1100" s="13" t="s">
        <v>39</v>
      </c>
      <c r="BI1100" s="13" t="s">
        <v>167</v>
      </c>
      <c r="BJ1100" s="13" t="s">
        <v>3777</v>
      </c>
      <c r="BK1100" s="12" t="s">
        <v>2</v>
      </c>
      <c r="BL1100" s="14">
        <v>500465.14214108</v>
      </c>
      <c r="BM1100" s="12" t="s">
        <v>131</v>
      </c>
      <c r="BN1100" s="14"/>
      <c r="BO1100" s="17">
        <v>38936</v>
      </c>
      <c r="BP1100" s="17">
        <v>48067</v>
      </c>
      <c r="BQ1100" s="10" t="s">
        <v>742</v>
      </c>
      <c r="BR1100" s="10" t="s">
        <v>4341</v>
      </c>
      <c r="BS1100" s="10">
        <v>38936</v>
      </c>
      <c r="BT1100" s="10">
        <v>48067</v>
      </c>
      <c r="BU1100" s="14">
        <v>24837.24</v>
      </c>
      <c r="BV1100" s="14">
        <v>60.72</v>
      </c>
      <c r="BW1100" s="14">
        <v>0</v>
      </c>
    </row>
    <row r="1101" spans="1:75" s="2" customFormat="1" ht="18.2" customHeight="1" x14ac:dyDescent="0.15">
      <c r="A1101" s="4">
        <v>1099</v>
      </c>
      <c r="B1101" s="5" t="s">
        <v>127</v>
      </c>
      <c r="C1101" s="5" t="s">
        <v>128</v>
      </c>
      <c r="D1101" s="25">
        <v>45383</v>
      </c>
      <c r="E1101" s="6" t="s">
        <v>1924</v>
      </c>
      <c r="F1101" s="21">
        <v>124</v>
      </c>
      <c r="G1101" s="21">
        <v>123</v>
      </c>
      <c r="H1101" s="8">
        <v>23057.97</v>
      </c>
      <c r="I1101" s="8">
        <v>13605.79</v>
      </c>
      <c r="J1101" s="8">
        <v>0</v>
      </c>
      <c r="K1101" s="8">
        <v>36663.760000000002</v>
      </c>
      <c r="L1101" s="8">
        <v>176.49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36663.760000000002</v>
      </c>
      <c r="S1101" s="8">
        <v>31500.77</v>
      </c>
      <c r="T1101" s="8">
        <v>190.23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31691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f t="shared" si="17"/>
        <v>0</v>
      </c>
      <c r="AU1101" s="8">
        <v>13782.28</v>
      </c>
      <c r="AV1101" s="8">
        <v>31691</v>
      </c>
      <c r="AW1101" s="9">
        <v>88</v>
      </c>
      <c r="AX1101" s="9">
        <v>300</v>
      </c>
      <c r="AY1101" s="8">
        <v>268903.08</v>
      </c>
      <c r="AZ1101" s="8">
        <v>40671.910000000003</v>
      </c>
      <c r="BA1101" s="7">
        <v>55.716853</v>
      </c>
      <c r="BB1101" s="7">
        <v>50.226048551623997</v>
      </c>
      <c r="BC1101" s="7">
        <v>9.9</v>
      </c>
      <c r="BD1101" s="7"/>
      <c r="BE1101" s="6" t="s">
        <v>3776</v>
      </c>
      <c r="BF1101" s="4"/>
      <c r="BG1101" s="6" t="s">
        <v>180</v>
      </c>
      <c r="BH1101" s="6" t="s">
        <v>8</v>
      </c>
      <c r="BI1101" s="6" t="s">
        <v>181</v>
      </c>
      <c r="BJ1101" s="6" t="s">
        <v>3777</v>
      </c>
      <c r="BK1101" s="5" t="s">
        <v>2</v>
      </c>
      <c r="BL1101" s="7">
        <v>297637.43026528001</v>
      </c>
      <c r="BM1101" s="5" t="s">
        <v>131</v>
      </c>
      <c r="BN1101" s="7"/>
      <c r="BO1101" s="10">
        <v>38936</v>
      </c>
      <c r="BP1101" s="10">
        <v>48067</v>
      </c>
      <c r="BQ1101" s="10" t="s">
        <v>746</v>
      </c>
      <c r="BR1101" s="10" t="s">
        <v>4331</v>
      </c>
      <c r="BS1101" s="10">
        <v>38936</v>
      </c>
      <c r="BT1101" s="10">
        <v>48067</v>
      </c>
      <c r="BU1101" s="7">
        <v>17736.86</v>
      </c>
      <c r="BV1101" s="7">
        <v>67.040000000000006</v>
      </c>
      <c r="BW1101" s="7">
        <v>0</v>
      </c>
    </row>
    <row r="1102" spans="1:75" s="2" customFormat="1" ht="18.2" customHeight="1" x14ac:dyDescent="0.15">
      <c r="A1102" s="11">
        <v>1100</v>
      </c>
      <c r="B1102" s="12" t="s">
        <v>127</v>
      </c>
      <c r="C1102" s="12" t="s">
        <v>128</v>
      </c>
      <c r="D1102" s="26">
        <v>45383</v>
      </c>
      <c r="E1102" s="13" t="s">
        <v>1925</v>
      </c>
      <c r="F1102" s="22">
        <v>142</v>
      </c>
      <c r="G1102" s="22">
        <v>141</v>
      </c>
      <c r="H1102" s="15">
        <v>13170.18</v>
      </c>
      <c r="I1102" s="15">
        <v>8382.6200000000008</v>
      </c>
      <c r="J1102" s="15">
        <v>0</v>
      </c>
      <c r="K1102" s="15">
        <v>21552.799999999999</v>
      </c>
      <c r="L1102" s="15">
        <v>100.81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21552.799999999999</v>
      </c>
      <c r="S1102" s="15">
        <v>21151.24</v>
      </c>
      <c r="T1102" s="15">
        <v>108.65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21259.89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8">
        <f t="shared" si="17"/>
        <v>0</v>
      </c>
      <c r="AU1102" s="15">
        <v>8483.43</v>
      </c>
      <c r="AV1102" s="15">
        <v>21259.89</v>
      </c>
      <c r="AW1102" s="16">
        <v>88</v>
      </c>
      <c r="AX1102" s="16">
        <v>300</v>
      </c>
      <c r="AY1102" s="15">
        <v>267700.71000000002</v>
      </c>
      <c r="AZ1102" s="15">
        <v>23230.67</v>
      </c>
      <c r="BA1102" s="14">
        <v>31.966861999999999</v>
      </c>
      <c r="BB1102" s="14">
        <v>29.6580074235311</v>
      </c>
      <c r="BC1102" s="14">
        <v>9.9</v>
      </c>
      <c r="BD1102" s="14"/>
      <c r="BE1102" s="13" t="s">
        <v>3776</v>
      </c>
      <c r="BF1102" s="11"/>
      <c r="BG1102" s="13" t="s">
        <v>180</v>
      </c>
      <c r="BH1102" s="13" t="s">
        <v>8</v>
      </c>
      <c r="BI1102" s="13" t="s">
        <v>181</v>
      </c>
      <c r="BJ1102" s="13" t="s">
        <v>3777</v>
      </c>
      <c r="BK1102" s="12" t="s">
        <v>2</v>
      </c>
      <c r="BL1102" s="14">
        <v>174966.2338784</v>
      </c>
      <c r="BM1102" s="12" t="s">
        <v>131</v>
      </c>
      <c r="BN1102" s="14"/>
      <c r="BO1102" s="17">
        <v>38936</v>
      </c>
      <c r="BP1102" s="17">
        <v>48067</v>
      </c>
      <c r="BQ1102" s="10" t="s">
        <v>742</v>
      </c>
      <c r="BR1102" s="10" t="s">
        <v>4341</v>
      </c>
      <c r="BS1102" s="10">
        <v>38936</v>
      </c>
      <c r="BT1102" s="10">
        <v>48067</v>
      </c>
      <c r="BU1102" s="14">
        <v>12178.05</v>
      </c>
      <c r="BV1102" s="14">
        <v>38.29</v>
      </c>
      <c r="BW1102" s="14">
        <v>0</v>
      </c>
    </row>
    <row r="1103" spans="1:75" s="2" customFormat="1" ht="18.2" customHeight="1" x14ac:dyDescent="0.15">
      <c r="A1103" s="4">
        <v>1101</v>
      </c>
      <c r="B1103" s="5" t="s">
        <v>127</v>
      </c>
      <c r="C1103" s="5" t="s">
        <v>128</v>
      </c>
      <c r="D1103" s="25">
        <v>45383</v>
      </c>
      <c r="E1103" s="6" t="s">
        <v>1926</v>
      </c>
      <c r="F1103" s="21">
        <v>162</v>
      </c>
      <c r="G1103" s="21">
        <v>161</v>
      </c>
      <c r="H1103" s="8">
        <v>11865.31</v>
      </c>
      <c r="I1103" s="8">
        <v>8075.18</v>
      </c>
      <c r="J1103" s="8">
        <v>0</v>
      </c>
      <c r="K1103" s="8">
        <v>19940.490000000002</v>
      </c>
      <c r="L1103" s="8">
        <v>90.81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19940.490000000002</v>
      </c>
      <c r="S1103" s="8">
        <v>22305.51</v>
      </c>
      <c r="T1103" s="8">
        <v>97.89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22403.4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f t="shared" si="17"/>
        <v>0</v>
      </c>
      <c r="AU1103" s="8">
        <v>8165.99</v>
      </c>
      <c r="AV1103" s="8">
        <v>22403.4</v>
      </c>
      <c r="AW1103" s="9">
        <v>88</v>
      </c>
      <c r="AX1103" s="9">
        <v>300</v>
      </c>
      <c r="AY1103" s="8">
        <v>262000.95</v>
      </c>
      <c r="AZ1103" s="8">
        <v>20928.330000000002</v>
      </c>
      <c r="BA1103" s="7">
        <v>29.429351</v>
      </c>
      <c r="BB1103" s="7">
        <v>28.040253537763899</v>
      </c>
      <c r="BC1103" s="7">
        <v>9.9</v>
      </c>
      <c r="BD1103" s="7"/>
      <c r="BE1103" s="6" t="s">
        <v>3776</v>
      </c>
      <c r="BF1103" s="4"/>
      <c r="BG1103" s="6" t="s">
        <v>146</v>
      </c>
      <c r="BH1103" s="6" t="s">
        <v>46</v>
      </c>
      <c r="BI1103" s="6" t="s">
        <v>451</v>
      </c>
      <c r="BJ1103" s="6" t="s">
        <v>3777</v>
      </c>
      <c r="BK1103" s="5" t="s">
        <v>2</v>
      </c>
      <c r="BL1103" s="7">
        <v>161877.45615372001</v>
      </c>
      <c r="BM1103" s="5" t="s">
        <v>131</v>
      </c>
      <c r="BN1103" s="7"/>
      <c r="BO1103" s="10">
        <v>38937</v>
      </c>
      <c r="BP1103" s="10">
        <v>48068</v>
      </c>
      <c r="BQ1103" s="10" t="s">
        <v>746</v>
      </c>
      <c r="BR1103" s="10" t="s">
        <v>4331</v>
      </c>
      <c r="BS1103" s="10">
        <v>38937</v>
      </c>
      <c r="BT1103" s="10">
        <v>48068</v>
      </c>
      <c r="BU1103" s="7">
        <v>12721.99</v>
      </c>
      <c r="BV1103" s="7">
        <v>34.49</v>
      </c>
      <c r="BW1103" s="7">
        <v>0</v>
      </c>
    </row>
    <row r="1104" spans="1:75" s="2" customFormat="1" ht="18.2" customHeight="1" x14ac:dyDescent="0.15">
      <c r="A1104" s="11">
        <v>1102</v>
      </c>
      <c r="B1104" s="12" t="s">
        <v>127</v>
      </c>
      <c r="C1104" s="12" t="s">
        <v>128</v>
      </c>
      <c r="D1104" s="26">
        <v>45383</v>
      </c>
      <c r="E1104" s="13" t="s">
        <v>1927</v>
      </c>
      <c r="F1104" s="22">
        <v>167</v>
      </c>
      <c r="G1104" s="22">
        <v>166</v>
      </c>
      <c r="H1104" s="15">
        <v>45895.14</v>
      </c>
      <c r="I1104" s="15">
        <v>32925.449999999997</v>
      </c>
      <c r="J1104" s="15">
        <v>0</v>
      </c>
      <c r="K1104" s="15">
        <v>78820.59</v>
      </c>
      <c r="L1104" s="15">
        <v>357.11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78820.59</v>
      </c>
      <c r="S1104" s="15">
        <v>86669.24</v>
      </c>
      <c r="T1104" s="15">
        <v>363.34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87032.58</v>
      </c>
      <c r="AA1104" s="15">
        <v>0</v>
      </c>
      <c r="AB1104" s="15">
        <v>0</v>
      </c>
      <c r="AC1104" s="15">
        <v>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8">
        <f t="shared" si="17"/>
        <v>0</v>
      </c>
      <c r="AU1104" s="15">
        <v>33282.559999999998</v>
      </c>
      <c r="AV1104" s="15">
        <v>87032.58</v>
      </c>
      <c r="AW1104" s="16">
        <v>88</v>
      </c>
      <c r="AX1104" s="16">
        <v>300</v>
      </c>
      <c r="AY1104" s="15">
        <v>354000.7</v>
      </c>
      <c r="AZ1104" s="15">
        <v>82460.070000000007</v>
      </c>
      <c r="BA1104" s="14">
        <v>85.820008999999999</v>
      </c>
      <c r="BB1104" s="14">
        <v>82.0322338215977</v>
      </c>
      <c r="BC1104" s="14">
        <v>9.5</v>
      </c>
      <c r="BD1104" s="14"/>
      <c r="BE1104" s="13" t="s">
        <v>3776</v>
      </c>
      <c r="BF1104" s="11"/>
      <c r="BG1104" s="13" t="s">
        <v>142</v>
      </c>
      <c r="BH1104" s="13" t="s">
        <v>23</v>
      </c>
      <c r="BI1104" s="13" t="s">
        <v>195</v>
      </c>
      <c r="BJ1104" s="13" t="s">
        <v>3777</v>
      </c>
      <c r="BK1104" s="12" t="s">
        <v>2</v>
      </c>
      <c r="BL1104" s="14">
        <v>639867.75659651996</v>
      </c>
      <c r="BM1104" s="12" t="s">
        <v>131</v>
      </c>
      <c r="BN1104" s="14"/>
      <c r="BO1104" s="17">
        <v>38937</v>
      </c>
      <c r="BP1104" s="17">
        <v>48068</v>
      </c>
      <c r="BQ1104" s="10" t="s">
        <v>765</v>
      </c>
      <c r="BR1104" s="10" t="s">
        <v>4340</v>
      </c>
      <c r="BS1104" s="10">
        <v>38937</v>
      </c>
      <c r="BT1104" s="10">
        <v>48068</v>
      </c>
      <c r="BU1104" s="14">
        <v>33160.75</v>
      </c>
      <c r="BV1104" s="14">
        <v>57.26</v>
      </c>
      <c r="BW1104" s="14">
        <v>0</v>
      </c>
    </row>
    <row r="1105" spans="1:75" s="2" customFormat="1" ht="18.2" customHeight="1" x14ac:dyDescent="0.15">
      <c r="A1105" s="4">
        <v>1103</v>
      </c>
      <c r="B1105" s="5" t="s">
        <v>127</v>
      </c>
      <c r="C1105" s="5" t="s">
        <v>128</v>
      </c>
      <c r="D1105" s="25">
        <v>45383</v>
      </c>
      <c r="E1105" s="6" t="s">
        <v>789</v>
      </c>
      <c r="F1105" s="21">
        <v>165</v>
      </c>
      <c r="G1105" s="21">
        <v>164</v>
      </c>
      <c r="H1105" s="8">
        <v>28367.46</v>
      </c>
      <c r="I1105" s="8">
        <v>20043.240000000002</v>
      </c>
      <c r="J1105" s="8">
        <v>0</v>
      </c>
      <c r="K1105" s="8">
        <v>48410.7</v>
      </c>
      <c r="L1105" s="8">
        <v>219.86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48410.7</v>
      </c>
      <c r="S1105" s="8">
        <v>53231.95</v>
      </c>
      <c r="T1105" s="8">
        <v>226.94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53458.89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f t="shared" si="17"/>
        <v>0</v>
      </c>
      <c r="AU1105" s="8">
        <v>20263.099999999999</v>
      </c>
      <c r="AV1105" s="8">
        <v>53458.89</v>
      </c>
      <c r="AW1105" s="9">
        <v>88</v>
      </c>
      <c r="AX1105" s="9">
        <v>300</v>
      </c>
      <c r="AY1105" s="8">
        <v>354001.8</v>
      </c>
      <c r="AZ1105" s="8">
        <v>50734.52</v>
      </c>
      <c r="BA1105" s="7">
        <v>52.801597000000001</v>
      </c>
      <c r="BB1105" s="7">
        <v>50.383097581053299</v>
      </c>
      <c r="BC1105" s="7">
        <v>9.6</v>
      </c>
      <c r="BD1105" s="7"/>
      <c r="BE1105" s="6" t="s">
        <v>3776</v>
      </c>
      <c r="BF1105" s="4"/>
      <c r="BG1105" s="6" t="s">
        <v>142</v>
      </c>
      <c r="BH1105" s="6" t="s">
        <v>7</v>
      </c>
      <c r="BI1105" s="6" t="s">
        <v>143</v>
      </c>
      <c r="BJ1105" s="6" t="s">
        <v>3777</v>
      </c>
      <c r="BK1105" s="5" t="s">
        <v>2</v>
      </c>
      <c r="BL1105" s="7">
        <v>392999.41809960001</v>
      </c>
      <c r="BM1105" s="5" t="s">
        <v>131</v>
      </c>
      <c r="BN1105" s="7"/>
      <c r="BO1105" s="10">
        <v>38937</v>
      </c>
      <c r="BP1105" s="10">
        <v>48068</v>
      </c>
      <c r="BQ1105" s="10" t="s">
        <v>3698</v>
      </c>
      <c r="BR1105" s="10" t="s">
        <v>4322</v>
      </c>
      <c r="BS1105" s="10" t="s">
        <v>4308</v>
      </c>
      <c r="BT1105" s="10" t="s">
        <v>4308</v>
      </c>
      <c r="BU1105" s="7">
        <v>22954.09</v>
      </c>
      <c r="BV1105" s="7">
        <v>45.99</v>
      </c>
      <c r="BW1105" s="7">
        <v>0</v>
      </c>
    </row>
    <row r="1106" spans="1:75" s="2" customFormat="1" ht="18.2" customHeight="1" x14ac:dyDescent="0.15">
      <c r="A1106" s="11">
        <v>1104</v>
      </c>
      <c r="B1106" s="12" t="s">
        <v>127</v>
      </c>
      <c r="C1106" s="12" t="s">
        <v>128</v>
      </c>
      <c r="D1106" s="26">
        <v>45383</v>
      </c>
      <c r="E1106" s="13" t="s">
        <v>1928</v>
      </c>
      <c r="F1106" s="22">
        <v>0</v>
      </c>
      <c r="G1106" s="22">
        <v>1</v>
      </c>
      <c r="H1106" s="15">
        <v>40349.51</v>
      </c>
      <c r="I1106" s="15">
        <v>1.89</v>
      </c>
      <c r="J1106" s="15">
        <v>0</v>
      </c>
      <c r="K1106" s="15">
        <v>40351.4</v>
      </c>
      <c r="L1106" s="15">
        <v>453.95</v>
      </c>
      <c r="M1106" s="15">
        <v>0</v>
      </c>
      <c r="N1106" s="15">
        <v>1.89</v>
      </c>
      <c r="O1106" s="15">
        <v>453.95</v>
      </c>
      <c r="P1106" s="15">
        <v>0</v>
      </c>
      <c r="Q1106" s="15">
        <v>0</v>
      </c>
      <c r="R1106" s="15">
        <v>39895.56</v>
      </c>
      <c r="S1106" s="15">
        <v>0</v>
      </c>
      <c r="T1106" s="15">
        <v>319.43</v>
      </c>
      <c r="U1106" s="15">
        <v>0</v>
      </c>
      <c r="V1106" s="15">
        <v>0</v>
      </c>
      <c r="W1106" s="15">
        <v>319.43</v>
      </c>
      <c r="X1106" s="15">
        <v>0</v>
      </c>
      <c r="Y1106" s="15">
        <v>0</v>
      </c>
      <c r="Z1106" s="15">
        <v>0</v>
      </c>
      <c r="AA1106" s="15">
        <v>61.47</v>
      </c>
      <c r="AB1106" s="15">
        <v>0</v>
      </c>
      <c r="AC1106" s="15">
        <v>0</v>
      </c>
      <c r="AD1106" s="15">
        <v>0</v>
      </c>
      <c r="AE1106" s="15">
        <v>0</v>
      </c>
      <c r="AF1106" s="15">
        <v>-33.74</v>
      </c>
      <c r="AG1106" s="15">
        <v>41.74</v>
      </c>
      <c r="AH1106" s="15">
        <v>111.36</v>
      </c>
      <c r="AI1106" s="15">
        <v>0</v>
      </c>
      <c r="AJ1106" s="15">
        <v>0</v>
      </c>
      <c r="AK1106" s="15">
        <v>0</v>
      </c>
      <c r="AL1106" s="15">
        <v>41.88</v>
      </c>
      <c r="AM1106" s="15">
        <v>0</v>
      </c>
      <c r="AN1106" s="15">
        <v>0</v>
      </c>
      <c r="AO1106" s="15">
        <v>0</v>
      </c>
      <c r="AP1106" s="15">
        <v>972.94</v>
      </c>
      <c r="AQ1106" s="15">
        <v>0</v>
      </c>
      <c r="AR1106" s="15">
        <v>0</v>
      </c>
      <c r="AS1106" s="15">
        <v>0</v>
      </c>
      <c r="AT1106" s="8">
        <f t="shared" si="17"/>
        <v>1970.9200000000003</v>
      </c>
      <c r="AU1106" s="15">
        <v>0</v>
      </c>
      <c r="AV1106" s="15">
        <v>0</v>
      </c>
      <c r="AW1106" s="16">
        <v>88</v>
      </c>
      <c r="AX1106" s="16">
        <v>300</v>
      </c>
      <c r="AY1106" s="15">
        <v>414702.03</v>
      </c>
      <c r="AZ1106" s="15">
        <v>88518</v>
      </c>
      <c r="BA1106" s="14">
        <v>78.662318999999997</v>
      </c>
      <c r="BB1106" s="14">
        <v>35.453549192295803</v>
      </c>
      <c r="BC1106" s="14">
        <v>9.5</v>
      </c>
      <c r="BD1106" s="14"/>
      <c r="BE1106" s="13" t="s">
        <v>3776</v>
      </c>
      <c r="BF1106" s="11"/>
      <c r="BG1106" s="13" t="s">
        <v>137</v>
      </c>
      <c r="BH1106" s="13" t="s">
        <v>5</v>
      </c>
      <c r="BI1106" s="13" t="s">
        <v>154</v>
      </c>
      <c r="BJ1106" s="13" t="s">
        <v>1</v>
      </c>
      <c r="BK1106" s="12" t="s">
        <v>2</v>
      </c>
      <c r="BL1106" s="14">
        <v>323873.27315567998</v>
      </c>
      <c r="BM1106" s="12" t="s">
        <v>131</v>
      </c>
      <c r="BN1106" s="14"/>
      <c r="BO1106" s="17">
        <v>38939</v>
      </c>
      <c r="BP1106" s="17">
        <v>48070</v>
      </c>
      <c r="BQ1106" s="10" t="s">
        <v>811</v>
      </c>
      <c r="BR1106" s="10" t="s">
        <v>4323</v>
      </c>
      <c r="BS1106" s="10">
        <v>38939</v>
      </c>
      <c r="BT1106" s="10">
        <v>48070</v>
      </c>
      <c r="BU1106" s="14">
        <v>0</v>
      </c>
      <c r="BV1106" s="14">
        <v>61.47</v>
      </c>
      <c r="BW1106" s="14">
        <v>0</v>
      </c>
    </row>
    <row r="1107" spans="1:75" s="2" customFormat="1" ht="18.2" customHeight="1" x14ac:dyDescent="0.15">
      <c r="A1107" s="4">
        <v>1105</v>
      </c>
      <c r="B1107" s="5" t="s">
        <v>127</v>
      </c>
      <c r="C1107" s="5" t="s">
        <v>128</v>
      </c>
      <c r="D1107" s="25">
        <v>45383</v>
      </c>
      <c r="E1107" s="6" t="s">
        <v>1929</v>
      </c>
      <c r="F1107" s="21">
        <v>139</v>
      </c>
      <c r="G1107" s="21">
        <v>138</v>
      </c>
      <c r="H1107" s="8">
        <v>62573.19</v>
      </c>
      <c r="I1107" s="8">
        <v>40786.54</v>
      </c>
      <c r="J1107" s="8">
        <v>0</v>
      </c>
      <c r="K1107" s="8">
        <v>103359.73</v>
      </c>
      <c r="L1107" s="8">
        <v>486.89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103359.73</v>
      </c>
      <c r="S1107" s="8">
        <v>94313.44</v>
      </c>
      <c r="T1107" s="8">
        <v>495.37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94808.81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0</v>
      </c>
      <c r="AT1107" s="8">
        <f t="shared" si="17"/>
        <v>0</v>
      </c>
      <c r="AU1107" s="8">
        <v>41273.43</v>
      </c>
      <c r="AV1107" s="8">
        <v>94808.81</v>
      </c>
      <c r="AW1107" s="9">
        <v>88</v>
      </c>
      <c r="AX1107" s="9">
        <v>300</v>
      </c>
      <c r="AY1107" s="8">
        <v>517001.91</v>
      </c>
      <c r="AZ1107" s="8">
        <v>112425.9</v>
      </c>
      <c r="BA1107" s="7">
        <v>80.139298999999994</v>
      </c>
      <c r="BB1107" s="7">
        <v>73.676762267673794</v>
      </c>
      <c r="BC1107" s="7">
        <v>9.5</v>
      </c>
      <c r="BD1107" s="7"/>
      <c r="BE1107" s="6" t="s">
        <v>3776</v>
      </c>
      <c r="BF1107" s="4"/>
      <c r="BG1107" s="6" t="s">
        <v>148</v>
      </c>
      <c r="BH1107" s="6" t="s">
        <v>65</v>
      </c>
      <c r="BI1107" s="6" t="s">
        <v>205</v>
      </c>
      <c r="BJ1107" s="6" t="s">
        <v>3777</v>
      </c>
      <c r="BK1107" s="5" t="s">
        <v>2</v>
      </c>
      <c r="BL1107" s="7">
        <v>839077.18221243995</v>
      </c>
      <c r="BM1107" s="5" t="s">
        <v>131</v>
      </c>
      <c r="BN1107" s="7"/>
      <c r="BO1107" s="10">
        <v>38939</v>
      </c>
      <c r="BP1107" s="10">
        <v>48070</v>
      </c>
      <c r="BQ1107" s="10" t="s">
        <v>746</v>
      </c>
      <c r="BR1107" s="10" t="s">
        <v>4331</v>
      </c>
      <c r="BS1107" s="10">
        <v>38939</v>
      </c>
      <c r="BT1107" s="10">
        <v>48070</v>
      </c>
      <c r="BU1107" s="7">
        <v>37553.94</v>
      </c>
      <c r="BV1107" s="7">
        <v>78.06</v>
      </c>
      <c r="BW1107" s="7">
        <v>0</v>
      </c>
    </row>
    <row r="1108" spans="1:75" s="2" customFormat="1" ht="18.2" customHeight="1" x14ac:dyDescent="0.15">
      <c r="A1108" s="11">
        <v>1106</v>
      </c>
      <c r="B1108" s="12" t="s">
        <v>127</v>
      </c>
      <c r="C1108" s="12" t="s">
        <v>128</v>
      </c>
      <c r="D1108" s="26">
        <v>45383</v>
      </c>
      <c r="E1108" s="13" t="s">
        <v>1930</v>
      </c>
      <c r="F1108" s="22">
        <v>0</v>
      </c>
      <c r="G1108" s="22">
        <v>0</v>
      </c>
      <c r="H1108" s="15">
        <v>34270.83</v>
      </c>
      <c r="I1108" s="15">
        <v>0</v>
      </c>
      <c r="J1108" s="15">
        <v>0</v>
      </c>
      <c r="K1108" s="15">
        <v>34270.83</v>
      </c>
      <c r="L1108" s="15">
        <v>265.63</v>
      </c>
      <c r="M1108" s="15">
        <v>0</v>
      </c>
      <c r="N1108" s="15">
        <v>0</v>
      </c>
      <c r="O1108" s="15">
        <v>265.63</v>
      </c>
      <c r="P1108" s="15">
        <v>0</v>
      </c>
      <c r="Q1108" s="15">
        <v>0</v>
      </c>
      <c r="R1108" s="15">
        <v>34005.199999999997</v>
      </c>
      <c r="S1108" s="15">
        <v>0</v>
      </c>
      <c r="T1108" s="15">
        <v>274.17</v>
      </c>
      <c r="U1108" s="15">
        <v>0</v>
      </c>
      <c r="V1108" s="15">
        <v>0</v>
      </c>
      <c r="W1108" s="15">
        <v>274.17</v>
      </c>
      <c r="X1108" s="15">
        <v>0</v>
      </c>
      <c r="Y1108" s="15">
        <v>0</v>
      </c>
      <c r="Z1108" s="15">
        <v>0</v>
      </c>
      <c r="AA1108" s="15">
        <v>55.57</v>
      </c>
      <c r="AB1108" s="15">
        <v>0</v>
      </c>
      <c r="AC1108" s="15">
        <v>0</v>
      </c>
      <c r="AD1108" s="15">
        <v>0</v>
      </c>
      <c r="AE1108" s="15">
        <v>0</v>
      </c>
      <c r="AF1108" s="15">
        <v>-25.38</v>
      </c>
      <c r="AG1108" s="15">
        <v>29.77</v>
      </c>
      <c r="AH1108" s="15">
        <v>80.150000000000006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1.2</v>
      </c>
      <c r="AQ1108" s="15">
        <v>0</v>
      </c>
      <c r="AR1108" s="15">
        <v>1.1399999999999999</v>
      </c>
      <c r="AS1108" s="15">
        <v>0</v>
      </c>
      <c r="AT1108" s="8">
        <f t="shared" si="17"/>
        <v>679.97</v>
      </c>
      <c r="AU1108" s="15">
        <v>0</v>
      </c>
      <c r="AV1108" s="15">
        <v>0</v>
      </c>
      <c r="AW1108" s="16">
        <v>88</v>
      </c>
      <c r="AX1108" s="16">
        <v>300</v>
      </c>
      <c r="AY1108" s="15">
        <v>362498.46</v>
      </c>
      <c r="AZ1108" s="15">
        <v>61294.55</v>
      </c>
      <c r="BA1108" s="14">
        <v>62.314197</v>
      </c>
      <c r="BB1108" s="14">
        <v>34.570883248582497</v>
      </c>
      <c r="BC1108" s="14">
        <v>9.6</v>
      </c>
      <c r="BD1108" s="14"/>
      <c r="BE1108" s="13" t="s">
        <v>3776</v>
      </c>
      <c r="BF1108" s="11"/>
      <c r="BG1108" s="13" t="s">
        <v>202</v>
      </c>
      <c r="BH1108" s="13" t="s">
        <v>29</v>
      </c>
      <c r="BI1108" s="13" t="s">
        <v>203</v>
      </c>
      <c r="BJ1108" s="13" t="s">
        <v>1</v>
      </c>
      <c r="BK1108" s="12" t="s">
        <v>2</v>
      </c>
      <c r="BL1108" s="14">
        <v>276055.16574560001</v>
      </c>
      <c r="BM1108" s="12" t="s">
        <v>131</v>
      </c>
      <c r="BN1108" s="14"/>
      <c r="BO1108" s="17">
        <v>38939</v>
      </c>
      <c r="BP1108" s="17">
        <v>48070</v>
      </c>
      <c r="BQ1108" s="10" t="s">
        <v>737</v>
      </c>
      <c r="BR1108" s="10" t="s">
        <v>4311</v>
      </c>
      <c r="BS1108" s="10">
        <v>38939</v>
      </c>
      <c r="BT1108" s="10">
        <v>48070</v>
      </c>
      <c r="BU1108" s="14">
        <v>0</v>
      </c>
      <c r="BV1108" s="14">
        <v>55.57</v>
      </c>
      <c r="BW1108" s="14">
        <v>0</v>
      </c>
    </row>
    <row r="1109" spans="1:75" s="2" customFormat="1" ht="18.2" customHeight="1" x14ac:dyDescent="0.15">
      <c r="A1109" s="4">
        <v>1107</v>
      </c>
      <c r="B1109" s="5" t="s">
        <v>127</v>
      </c>
      <c r="C1109" s="5" t="s">
        <v>128</v>
      </c>
      <c r="D1109" s="25">
        <v>45383</v>
      </c>
      <c r="E1109" s="6" t="s">
        <v>1931</v>
      </c>
      <c r="F1109" s="21">
        <v>122</v>
      </c>
      <c r="G1109" s="21">
        <v>121</v>
      </c>
      <c r="H1109" s="8">
        <v>35885.89</v>
      </c>
      <c r="I1109" s="8">
        <v>21504.44</v>
      </c>
      <c r="J1109" s="8">
        <v>0</v>
      </c>
      <c r="K1109" s="8">
        <v>57390.33</v>
      </c>
      <c r="L1109" s="8">
        <v>278.06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57390.33</v>
      </c>
      <c r="S1109" s="8">
        <v>46688.45</v>
      </c>
      <c r="T1109" s="8">
        <v>287.08999999999997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46975.54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f t="shared" si="17"/>
        <v>0</v>
      </c>
      <c r="AU1109" s="8">
        <v>21782.5</v>
      </c>
      <c r="AV1109" s="8">
        <v>46975.54</v>
      </c>
      <c r="AW1109" s="9">
        <v>88</v>
      </c>
      <c r="AX1109" s="9">
        <v>300</v>
      </c>
      <c r="AY1109" s="8">
        <v>377001.54</v>
      </c>
      <c r="AZ1109" s="8">
        <v>64174.11</v>
      </c>
      <c r="BA1109" s="7">
        <v>62.731842</v>
      </c>
      <c r="BB1109" s="7">
        <v>56.1005226856728</v>
      </c>
      <c r="BC1109" s="7">
        <v>9.6</v>
      </c>
      <c r="BD1109" s="7"/>
      <c r="BE1109" s="6" t="s">
        <v>3776</v>
      </c>
      <c r="BF1109" s="4"/>
      <c r="BG1109" s="6" t="s">
        <v>134</v>
      </c>
      <c r="BH1109" s="6" t="s">
        <v>56</v>
      </c>
      <c r="BI1109" s="6" t="s">
        <v>144</v>
      </c>
      <c r="BJ1109" s="6" t="s">
        <v>3777</v>
      </c>
      <c r="BK1109" s="5" t="s">
        <v>2</v>
      </c>
      <c r="BL1109" s="7">
        <v>465896.30586924002</v>
      </c>
      <c r="BM1109" s="5" t="s">
        <v>131</v>
      </c>
      <c r="BN1109" s="7"/>
      <c r="BO1109" s="10">
        <v>38939</v>
      </c>
      <c r="BP1109" s="10">
        <v>48070</v>
      </c>
      <c r="BQ1109" s="10" t="s">
        <v>740</v>
      </c>
      <c r="BR1109" s="10" t="s">
        <v>4339</v>
      </c>
      <c r="BS1109" s="10">
        <v>38939</v>
      </c>
      <c r="BT1109" s="10">
        <v>48070</v>
      </c>
      <c r="BU1109" s="7">
        <v>20951.150000000001</v>
      </c>
      <c r="BV1109" s="7">
        <v>58.18</v>
      </c>
      <c r="BW1109" s="7">
        <v>0</v>
      </c>
    </row>
    <row r="1110" spans="1:75" s="2" customFormat="1" ht="18.2" customHeight="1" x14ac:dyDescent="0.15">
      <c r="A1110" s="11">
        <v>1108</v>
      </c>
      <c r="B1110" s="12" t="s">
        <v>127</v>
      </c>
      <c r="C1110" s="12" t="s">
        <v>128</v>
      </c>
      <c r="D1110" s="26">
        <v>45383</v>
      </c>
      <c r="E1110" s="13" t="s">
        <v>1932</v>
      </c>
      <c r="F1110" s="22">
        <v>0</v>
      </c>
      <c r="G1110" s="22">
        <v>0</v>
      </c>
      <c r="H1110" s="15">
        <v>12275.21</v>
      </c>
      <c r="I1110" s="15">
        <v>0</v>
      </c>
      <c r="J1110" s="15">
        <v>0</v>
      </c>
      <c r="K1110" s="15">
        <v>12275.21</v>
      </c>
      <c r="L1110" s="15">
        <v>377.86</v>
      </c>
      <c r="M1110" s="15">
        <v>0</v>
      </c>
      <c r="N1110" s="15">
        <v>0</v>
      </c>
      <c r="O1110" s="15">
        <v>377.86</v>
      </c>
      <c r="P1110" s="15">
        <v>0</v>
      </c>
      <c r="Q1110" s="15">
        <v>0</v>
      </c>
      <c r="R1110" s="15">
        <v>11897.35</v>
      </c>
      <c r="S1110" s="15">
        <v>0</v>
      </c>
      <c r="T1110" s="15">
        <v>98.2</v>
      </c>
      <c r="U1110" s="15">
        <v>0</v>
      </c>
      <c r="V1110" s="15">
        <v>0</v>
      </c>
      <c r="W1110" s="15">
        <v>98.2</v>
      </c>
      <c r="X1110" s="15">
        <v>0</v>
      </c>
      <c r="Y1110" s="15">
        <v>0</v>
      </c>
      <c r="Z1110" s="15">
        <v>0</v>
      </c>
      <c r="AA1110" s="15">
        <v>43.89</v>
      </c>
      <c r="AB1110" s="15">
        <v>0</v>
      </c>
      <c r="AC1110" s="15">
        <v>0</v>
      </c>
      <c r="AD1110" s="15">
        <v>0</v>
      </c>
      <c r="AE1110" s="15">
        <v>0</v>
      </c>
      <c r="AF1110" s="15">
        <v>-20.92</v>
      </c>
      <c r="AG1110" s="15">
        <v>22.62</v>
      </c>
      <c r="AH1110" s="15">
        <v>67.739999999999995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5.05</v>
      </c>
      <c r="AQ1110" s="15">
        <v>0</v>
      </c>
      <c r="AR1110" s="15">
        <v>5.01</v>
      </c>
      <c r="AS1110" s="15">
        <v>0</v>
      </c>
      <c r="AT1110" s="8">
        <f t="shared" si="17"/>
        <v>589.43000000000006</v>
      </c>
      <c r="AU1110" s="15">
        <v>0</v>
      </c>
      <c r="AV1110" s="15">
        <v>0</v>
      </c>
      <c r="AW1110" s="16">
        <v>28</v>
      </c>
      <c r="AX1110" s="16">
        <v>240</v>
      </c>
      <c r="AY1110" s="15">
        <v>335596.6</v>
      </c>
      <c r="AZ1110" s="15">
        <v>50715.93</v>
      </c>
      <c r="BA1110" s="14">
        <v>55.696598000000002</v>
      </c>
      <c r="BB1110" s="14">
        <v>13.065755083566399</v>
      </c>
      <c r="BC1110" s="14">
        <v>9.6</v>
      </c>
      <c r="BD1110" s="14"/>
      <c r="BE1110" s="13" t="s">
        <v>3776</v>
      </c>
      <c r="BF1110" s="11"/>
      <c r="BG1110" s="13" t="s">
        <v>198</v>
      </c>
      <c r="BH1110" s="13" t="s">
        <v>21</v>
      </c>
      <c r="BI1110" s="13" t="s">
        <v>228</v>
      </c>
      <c r="BJ1110" s="13" t="s">
        <v>1</v>
      </c>
      <c r="BK1110" s="12" t="s">
        <v>2</v>
      </c>
      <c r="BL1110" s="14">
        <v>96583.020425800001</v>
      </c>
      <c r="BM1110" s="12" t="s">
        <v>131</v>
      </c>
      <c r="BN1110" s="14"/>
      <c r="BO1110" s="17">
        <v>38940</v>
      </c>
      <c r="BP1110" s="17">
        <v>46245</v>
      </c>
      <c r="BQ1110" s="10" t="s">
        <v>4319</v>
      </c>
      <c r="BR1110" s="10" t="s">
        <v>4326</v>
      </c>
      <c r="BS1110" s="10">
        <v>38940</v>
      </c>
      <c r="BT1110" s="10">
        <v>46245</v>
      </c>
      <c r="BU1110" s="14">
        <v>0</v>
      </c>
      <c r="BV1110" s="14">
        <v>43.89</v>
      </c>
      <c r="BW1110" s="14">
        <v>0</v>
      </c>
    </row>
    <row r="1111" spans="1:75" s="2" customFormat="1" ht="18.2" customHeight="1" x14ac:dyDescent="0.15">
      <c r="A1111" s="4">
        <v>1109</v>
      </c>
      <c r="B1111" s="5" t="s">
        <v>127</v>
      </c>
      <c r="C1111" s="5" t="s">
        <v>128</v>
      </c>
      <c r="D1111" s="25">
        <v>45383</v>
      </c>
      <c r="E1111" s="6" t="s">
        <v>1933</v>
      </c>
      <c r="F1111" s="21">
        <v>174</v>
      </c>
      <c r="G1111" s="21">
        <v>173</v>
      </c>
      <c r="H1111" s="8">
        <v>22371.599999999999</v>
      </c>
      <c r="I1111" s="8">
        <v>64825.17</v>
      </c>
      <c r="J1111" s="8">
        <v>0</v>
      </c>
      <c r="K1111" s="8">
        <v>87196.77</v>
      </c>
      <c r="L1111" s="8">
        <v>689.4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87196.77</v>
      </c>
      <c r="S1111" s="8">
        <v>85081.06</v>
      </c>
      <c r="T1111" s="8">
        <v>177.11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8">
        <v>85258.17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v>0</v>
      </c>
      <c r="AS1111" s="8">
        <v>0</v>
      </c>
      <c r="AT1111" s="8">
        <f t="shared" si="17"/>
        <v>0</v>
      </c>
      <c r="AU1111" s="8">
        <v>65514.57</v>
      </c>
      <c r="AV1111" s="8">
        <v>85258.17</v>
      </c>
      <c r="AW1111" s="9">
        <v>28</v>
      </c>
      <c r="AX1111" s="9">
        <v>240</v>
      </c>
      <c r="AY1111" s="8">
        <v>517002.86</v>
      </c>
      <c r="AZ1111" s="8">
        <v>92959.63</v>
      </c>
      <c r="BA1111" s="7">
        <v>66.267910000000001</v>
      </c>
      <c r="BB1111" s="7">
        <v>62.159753719444701</v>
      </c>
      <c r="BC1111" s="7">
        <v>9.5</v>
      </c>
      <c r="BD1111" s="7"/>
      <c r="BE1111" s="6" t="s">
        <v>3776</v>
      </c>
      <c r="BF1111" s="4"/>
      <c r="BG1111" s="6" t="s">
        <v>148</v>
      </c>
      <c r="BH1111" s="6" t="s">
        <v>65</v>
      </c>
      <c r="BI1111" s="6" t="s">
        <v>304</v>
      </c>
      <c r="BJ1111" s="6" t="s">
        <v>3777</v>
      </c>
      <c r="BK1111" s="5" t="s">
        <v>2</v>
      </c>
      <c r="BL1111" s="7">
        <v>707865.82036956004</v>
      </c>
      <c r="BM1111" s="5" t="s">
        <v>131</v>
      </c>
      <c r="BN1111" s="7"/>
      <c r="BO1111" s="10">
        <v>38940</v>
      </c>
      <c r="BP1111" s="10">
        <v>46245</v>
      </c>
      <c r="BQ1111" s="10" t="s">
        <v>742</v>
      </c>
      <c r="BR1111" s="10" t="s">
        <v>4341</v>
      </c>
      <c r="BS1111" s="10">
        <v>38940</v>
      </c>
      <c r="BT1111" s="10">
        <v>46245</v>
      </c>
      <c r="BU1111" s="7">
        <v>38634.76</v>
      </c>
      <c r="BV1111" s="7">
        <v>61.54</v>
      </c>
      <c r="BW1111" s="7">
        <v>0</v>
      </c>
    </row>
    <row r="1112" spans="1:75" s="2" customFormat="1" ht="18.2" customHeight="1" x14ac:dyDescent="0.15">
      <c r="A1112" s="11">
        <v>1110</v>
      </c>
      <c r="B1112" s="12" t="s">
        <v>127</v>
      </c>
      <c r="C1112" s="12" t="s">
        <v>128</v>
      </c>
      <c r="D1112" s="26">
        <v>45383</v>
      </c>
      <c r="E1112" s="13" t="s">
        <v>1934</v>
      </c>
      <c r="F1112" s="22">
        <v>0</v>
      </c>
      <c r="G1112" s="22">
        <v>0</v>
      </c>
      <c r="H1112" s="15">
        <v>8535.7900000000009</v>
      </c>
      <c r="I1112" s="15">
        <v>0</v>
      </c>
      <c r="J1112" s="15">
        <v>0</v>
      </c>
      <c r="K1112" s="15">
        <v>8535.7900000000009</v>
      </c>
      <c r="L1112" s="15">
        <v>65.319999999999993</v>
      </c>
      <c r="M1112" s="15">
        <v>0</v>
      </c>
      <c r="N1112" s="15">
        <v>0</v>
      </c>
      <c r="O1112" s="15">
        <v>65.319999999999993</v>
      </c>
      <c r="P1112" s="15">
        <v>0</v>
      </c>
      <c r="Q1112" s="15">
        <v>0</v>
      </c>
      <c r="R1112" s="15">
        <v>8470.4699999999993</v>
      </c>
      <c r="S1112" s="15">
        <v>0</v>
      </c>
      <c r="T1112" s="15">
        <v>70.42</v>
      </c>
      <c r="U1112" s="15">
        <v>0</v>
      </c>
      <c r="V1112" s="15">
        <v>0</v>
      </c>
      <c r="W1112" s="15">
        <v>70.42</v>
      </c>
      <c r="X1112" s="15">
        <v>0</v>
      </c>
      <c r="Y1112" s="15">
        <v>0</v>
      </c>
      <c r="Z1112" s="15">
        <v>0</v>
      </c>
      <c r="AA1112" s="15">
        <v>24.81</v>
      </c>
      <c r="AB1112" s="15">
        <v>0</v>
      </c>
      <c r="AC1112" s="15">
        <v>0</v>
      </c>
      <c r="AD1112" s="15">
        <v>0</v>
      </c>
      <c r="AE1112" s="15">
        <v>0</v>
      </c>
      <c r="AF1112" s="15">
        <v>-7.92</v>
      </c>
      <c r="AG1112" s="15">
        <v>8.0299999999999994</v>
      </c>
      <c r="AH1112" s="15">
        <v>24.7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116.9</v>
      </c>
      <c r="AQ1112" s="15">
        <v>0</v>
      </c>
      <c r="AR1112" s="15">
        <v>117.49</v>
      </c>
      <c r="AS1112" s="15">
        <v>0</v>
      </c>
      <c r="AT1112" s="8">
        <f t="shared" si="17"/>
        <v>184.76999999999998</v>
      </c>
      <c r="AU1112" s="15">
        <v>0</v>
      </c>
      <c r="AV1112" s="15">
        <v>0</v>
      </c>
      <c r="AW1112" s="16">
        <v>88</v>
      </c>
      <c r="AX1112" s="16">
        <v>300</v>
      </c>
      <c r="AY1112" s="15">
        <v>214000.01</v>
      </c>
      <c r="AZ1112" s="15">
        <v>15054.72</v>
      </c>
      <c r="BA1112" s="14">
        <v>25.932984999999999</v>
      </c>
      <c r="BB1112" s="14">
        <v>14.5910765163982</v>
      </c>
      <c r="BC1112" s="14">
        <v>9.9</v>
      </c>
      <c r="BD1112" s="14"/>
      <c r="BE1112" s="13" t="s">
        <v>3776</v>
      </c>
      <c r="BF1112" s="11"/>
      <c r="BG1112" s="13" t="s">
        <v>236</v>
      </c>
      <c r="BH1112" s="13" t="s">
        <v>37</v>
      </c>
      <c r="BI1112" s="13" t="s">
        <v>337</v>
      </c>
      <c r="BJ1112" s="13" t="s">
        <v>1</v>
      </c>
      <c r="BK1112" s="12" t="s">
        <v>2</v>
      </c>
      <c r="BL1112" s="14">
        <v>68763.512633160004</v>
      </c>
      <c r="BM1112" s="12" t="s">
        <v>131</v>
      </c>
      <c r="BN1112" s="14"/>
      <c r="BO1112" s="17">
        <v>38943</v>
      </c>
      <c r="BP1112" s="17">
        <v>48074</v>
      </c>
      <c r="BQ1112" s="10" t="s">
        <v>742</v>
      </c>
      <c r="BR1112" s="10" t="s">
        <v>4341</v>
      </c>
      <c r="BS1112" s="10">
        <v>38943</v>
      </c>
      <c r="BT1112" s="10">
        <v>48074</v>
      </c>
      <c r="BU1112" s="14">
        <v>0</v>
      </c>
      <c r="BV1112" s="14">
        <v>24.81</v>
      </c>
      <c r="BW1112" s="14">
        <v>0</v>
      </c>
    </row>
    <row r="1113" spans="1:75" s="2" customFormat="1" ht="18.2" customHeight="1" x14ac:dyDescent="0.15">
      <c r="A1113" s="4">
        <v>1111</v>
      </c>
      <c r="B1113" s="5" t="s">
        <v>127</v>
      </c>
      <c r="C1113" s="5" t="s">
        <v>128</v>
      </c>
      <c r="D1113" s="25">
        <v>45383</v>
      </c>
      <c r="E1113" s="6" t="s">
        <v>1935</v>
      </c>
      <c r="F1113" s="21">
        <v>150</v>
      </c>
      <c r="G1113" s="21">
        <v>149</v>
      </c>
      <c r="H1113" s="8">
        <v>59746.01</v>
      </c>
      <c r="I1113" s="8">
        <v>40591.519999999997</v>
      </c>
      <c r="J1113" s="8">
        <v>0</v>
      </c>
      <c r="K1113" s="8">
        <v>100337.53</v>
      </c>
      <c r="L1113" s="8">
        <v>464.94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100337.53</v>
      </c>
      <c r="S1113" s="8">
        <v>99160.05</v>
      </c>
      <c r="T1113" s="8">
        <v>472.99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99633.04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0</v>
      </c>
      <c r="AT1113" s="8">
        <f t="shared" si="17"/>
        <v>0</v>
      </c>
      <c r="AU1113" s="8">
        <v>41056.46</v>
      </c>
      <c r="AV1113" s="8">
        <v>99633.04</v>
      </c>
      <c r="AW1113" s="9">
        <v>88</v>
      </c>
      <c r="AX1113" s="9">
        <v>300</v>
      </c>
      <c r="AY1113" s="8">
        <v>516997.1</v>
      </c>
      <c r="AZ1113" s="8">
        <v>107351.38</v>
      </c>
      <c r="BA1113" s="7">
        <v>76.549751000000001</v>
      </c>
      <c r="BB1113" s="7">
        <v>71.548339084742395</v>
      </c>
      <c r="BC1113" s="7">
        <v>9.5</v>
      </c>
      <c r="BD1113" s="7"/>
      <c r="BE1113" s="6" t="s">
        <v>3776</v>
      </c>
      <c r="BF1113" s="4"/>
      <c r="BG1113" s="6" t="s">
        <v>148</v>
      </c>
      <c r="BH1113" s="6" t="s">
        <v>65</v>
      </c>
      <c r="BI1113" s="6" t="s">
        <v>205</v>
      </c>
      <c r="BJ1113" s="6" t="s">
        <v>3777</v>
      </c>
      <c r="BK1113" s="5" t="s">
        <v>2</v>
      </c>
      <c r="BL1113" s="7">
        <v>814542.87799084</v>
      </c>
      <c r="BM1113" s="5" t="s">
        <v>131</v>
      </c>
      <c r="BN1113" s="7"/>
      <c r="BO1113" s="10">
        <v>38944</v>
      </c>
      <c r="BP1113" s="10">
        <v>48075</v>
      </c>
      <c r="BQ1113" s="10" t="s">
        <v>746</v>
      </c>
      <c r="BR1113" s="10" t="s">
        <v>4331</v>
      </c>
      <c r="BS1113" s="10">
        <v>38944</v>
      </c>
      <c r="BT1113" s="10">
        <v>48075</v>
      </c>
      <c r="BU1113" s="7">
        <v>38966.239999999998</v>
      </c>
      <c r="BV1113" s="7">
        <v>74.55</v>
      </c>
      <c r="BW1113" s="7">
        <v>0</v>
      </c>
    </row>
    <row r="1114" spans="1:75" s="2" customFormat="1" ht="18.2" customHeight="1" x14ac:dyDescent="0.15">
      <c r="A1114" s="11">
        <v>1112</v>
      </c>
      <c r="B1114" s="12" t="s">
        <v>127</v>
      </c>
      <c r="C1114" s="12" t="s">
        <v>128</v>
      </c>
      <c r="D1114" s="26">
        <v>45383</v>
      </c>
      <c r="E1114" s="13" t="s">
        <v>820</v>
      </c>
      <c r="F1114" s="22">
        <v>157</v>
      </c>
      <c r="G1114" s="22">
        <v>156</v>
      </c>
      <c r="H1114" s="15">
        <v>15684.66</v>
      </c>
      <c r="I1114" s="15">
        <v>10514.49</v>
      </c>
      <c r="J1114" s="15">
        <v>0</v>
      </c>
      <c r="K1114" s="15">
        <v>26199.15</v>
      </c>
      <c r="L1114" s="15">
        <v>120.07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26199.15</v>
      </c>
      <c r="S1114" s="15">
        <v>28402.83</v>
      </c>
      <c r="T1114" s="15">
        <v>129.4</v>
      </c>
      <c r="U1114" s="15">
        <v>0</v>
      </c>
      <c r="V1114" s="15">
        <v>0</v>
      </c>
      <c r="W1114" s="15">
        <v>0</v>
      </c>
      <c r="X1114" s="15">
        <v>0</v>
      </c>
      <c r="Y1114" s="15">
        <v>0</v>
      </c>
      <c r="Z1114" s="15">
        <v>28532.23</v>
      </c>
      <c r="AA1114" s="15">
        <v>0</v>
      </c>
      <c r="AB1114" s="15">
        <v>0</v>
      </c>
      <c r="AC1114" s="15">
        <v>0</v>
      </c>
      <c r="AD1114" s="15">
        <v>0</v>
      </c>
      <c r="AE1114" s="15">
        <v>0</v>
      </c>
      <c r="AF1114" s="15">
        <v>0</v>
      </c>
      <c r="AG1114" s="15">
        <v>0</v>
      </c>
      <c r="AH1114" s="15">
        <v>0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0</v>
      </c>
      <c r="AQ1114" s="15">
        <v>0</v>
      </c>
      <c r="AR1114" s="15">
        <v>0</v>
      </c>
      <c r="AS1114" s="15">
        <v>0</v>
      </c>
      <c r="AT1114" s="8">
        <f t="shared" si="17"/>
        <v>0</v>
      </c>
      <c r="AU1114" s="15">
        <v>10634.56</v>
      </c>
      <c r="AV1114" s="15">
        <v>28532.23</v>
      </c>
      <c r="AW1114" s="16">
        <v>88</v>
      </c>
      <c r="AX1114" s="16">
        <v>300</v>
      </c>
      <c r="AY1114" s="15">
        <v>235002.1</v>
      </c>
      <c r="AZ1114" s="15">
        <v>27667.88</v>
      </c>
      <c r="BA1114" s="14">
        <v>43.403863999999999</v>
      </c>
      <c r="BB1114" s="14">
        <v>41.099800328597603</v>
      </c>
      <c r="BC1114" s="14">
        <v>9.9</v>
      </c>
      <c r="BD1114" s="14"/>
      <c r="BE1114" s="13" t="s">
        <v>3776</v>
      </c>
      <c r="BF1114" s="11"/>
      <c r="BG1114" s="13" t="s">
        <v>166</v>
      </c>
      <c r="BH1114" s="13" t="s">
        <v>39</v>
      </c>
      <c r="BI1114" s="13" t="s">
        <v>360</v>
      </c>
      <c r="BJ1114" s="13" t="s">
        <v>3777</v>
      </c>
      <c r="BK1114" s="12" t="s">
        <v>2</v>
      </c>
      <c r="BL1114" s="14">
        <v>212685.4332762</v>
      </c>
      <c r="BM1114" s="12" t="s">
        <v>131</v>
      </c>
      <c r="BN1114" s="14"/>
      <c r="BO1114" s="17">
        <v>38944</v>
      </c>
      <c r="BP1114" s="17">
        <v>48075</v>
      </c>
      <c r="BQ1114" s="10" t="s">
        <v>757</v>
      </c>
      <c r="BR1114" s="10" t="s">
        <v>4336</v>
      </c>
      <c r="BS1114" s="10">
        <v>38944</v>
      </c>
      <c r="BT1114" s="10">
        <v>48075</v>
      </c>
      <c r="BU1114" s="14">
        <v>15562.39</v>
      </c>
      <c r="BV1114" s="14">
        <v>45.6</v>
      </c>
      <c r="BW1114" s="14">
        <v>0</v>
      </c>
    </row>
    <row r="1115" spans="1:75" s="2" customFormat="1" ht="18.2" customHeight="1" x14ac:dyDescent="0.15">
      <c r="A1115" s="4">
        <v>1113</v>
      </c>
      <c r="B1115" s="5" t="s">
        <v>127</v>
      </c>
      <c r="C1115" s="5" t="s">
        <v>128</v>
      </c>
      <c r="D1115" s="25">
        <v>45383</v>
      </c>
      <c r="E1115" s="6" t="s">
        <v>1936</v>
      </c>
      <c r="F1115" s="21">
        <v>167</v>
      </c>
      <c r="G1115" s="21">
        <v>166</v>
      </c>
      <c r="H1115" s="8">
        <v>55685.42</v>
      </c>
      <c r="I1115" s="8">
        <v>39953.17</v>
      </c>
      <c r="J1115" s="8">
        <v>0</v>
      </c>
      <c r="K1115" s="8">
        <v>95638.59</v>
      </c>
      <c r="L1115" s="8">
        <v>433.34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95638.59</v>
      </c>
      <c r="S1115" s="8">
        <v>104749.8</v>
      </c>
      <c r="T1115" s="8">
        <v>440.84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105190.64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f t="shared" si="17"/>
        <v>0</v>
      </c>
      <c r="AU1115" s="8">
        <v>40386.51</v>
      </c>
      <c r="AV1115" s="8">
        <v>105190.64</v>
      </c>
      <c r="AW1115" s="9">
        <v>88</v>
      </c>
      <c r="AX1115" s="9">
        <v>300</v>
      </c>
      <c r="AY1115" s="8">
        <v>506997.71</v>
      </c>
      <c r="AZ1115" s="8">
        <v>100054.92</v>
      </c>
      <c r="BA1115" s="7">
        <v>72.733466000000007</v>
      </c>
      <c r="BB1115" s="7">
        <v>69.523079265396902</v>
      </c>
      <c r="BC1115" s="7">
        <v>9.5</v>
      </c>
      <c r="BD1115" s="7"/>
      <c r="BE1115" s="6" t="s">
        <v>3776</v>
      </c>
      <c r="BF1115" s="4"/>
      <c r="BG1115" s="6" t="s">
        <v>361</v>
      </c>
      <c r="BH1115" s="6" t="s">
        <v>31</v>
      </c>
      <c r="BI1115" s="6" t="s">
        <v>362</v>
      </c>
      <c r="BJ1115" s="6" t="s">
        <v>3777</v>
      </c>
      <c r="BK1115" s="5" t="s">
        <v>2</v>
      </c>
      <c r="BL1115" s="7">
        <v>776396.75150052004</v>
      </c>
      <c r="BM1115" s="5" t="s">
        <v>131</v>
      </c>
      <c r="BN1115" s="7"/>
      <c r="BO1115" s="10">
        <v>38940</v>
      </c>
      <c r="BP1115" s="10">
        <v>48071</v>
      </c>
      <c r="BQ1115" s="10" t="s">
        <v>3767</v>
      </c>
      <c r="BR1115" s="10" t="s">
        <v>4333</v>
      </c>
      <c r="BS1115" s="10">
        <v>38940</v>
      </c>
      <c r="BT1115" s="10">
        <v>48071</v>
      </c>
      <c r="BU1115" s="7">
        <v>40514.300000000003</v>
      </c>
      <c r="BV1115" s="7">
        <v>69.48</v>
      </c>
      <c r="BW1115" s="7">
        <v>0</v>
      </c>
    </row>
    <row r="1116" spans="1:75" s="2" customFormat="1" ht="18.2" customHeight="1" x14ac:dyDescent="0.15">
      <c r="A1116" s="11">
        <v>1114</v>
      </c>
      <c r="B1116" s="12" t="s">
        <v>127</v>
      </c>
      <c r="C1116" s="12" t="s">
        <v>128</v>
      </c>
      <c r="D1116" s="26">
        <v>45383</v>
      </c>
      <c r="E1116" s="13" t="s">
        <v>1937</v>
      </c>
      <c r="F1116" s="22">
        <v>118</v>
      </c>
      <c r="G1116" s="22">
        <v>117</v>
      </c>
      <c r="H1116" s="15">
        <v>11033.95</v>
      </c>
      <c r="I1116" s="15">
        <v>6325.73</v>
      </c>
      <c r="J1116" s="15">
        <v>0</v>
      </c>
      <c r="K1116" s="15">
        <v>17359.68</v>
      </c>
      <c r="L1116" s="15">
        <v>84.5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17359.68</v>
      </c>
      <c r="S1116" s="15">
        <v>14211.28</v>
      </c>
      <c r="T1116" s="15">
        <v>91.03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14302.31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8">
        <f t="shared" si="17"/>
        <v>0</v>
      </c>
      <c r="AU1116" s="15">
        <v>6410.23</v>
      </c>
      <c r="AV1116" s="15">
        <v>14302.31</v>
      </c>
      <c r="AW1116" s="16">
        <v>88</v>
      </c>
      <c r="AX1116" s="16">
        <v>300</v>
      </c>
      <c r="AY1116" s="15">
        <v>205000.32000000001</v>
      </c>
      <c r="AZ1116" s="15">
        <v>19467.09</v>
      </c>
      <c r="BA1116" s="14">
        <v>35.010736999999999</v>
      </c>
      <c r="BB1116" s="14">
        <v>31.220649356640401</v>
      </c>
      <c r="BC1116" s="14">
        <v>9.9</v>
      </c>
      <c r="BD1116" s="14"/>
      <c r="BE1116" s="13" t="s">
        <v>3776</v>
      </c>
      <c r="BF1116" s="11"/>
      <c r="BG1116" s="13" t="s">
        <v>132</v>
      </c>
      <c r="BH1116" s="13" t="s">
        <v>10</v>
      </c>
      <c r="BI1116" s="13" t="s">
        <v>196</v>
      </c>
      <c r="BJ1116" s="13" t="s">
        <v>3777</v>
      </c>
      <c r="BK1116" s="12" t="s">
        <v>2</v>
      </c>
      <c r="BL1116" s="14">
        <v>140926.36831103999</v>
      </c>
      <c r="BM1116" s="12" t="s">
        <v>131</v>
      </c>
      <c r="BN1116" s="14"/>
      <c r="BO1116" s="17">
        <v>38945</v>
      </c>
      <c r="BP1116" s="17">
        <v>48076</v>
      </c>
      <c r="BQ1116" s="10" t="s">
        <v>756</v>
      </c>
      <c r="BR1116" s="10" t="s">
        <v>4337</v>
      </c>
      <c r="BS1116" s="10">
        <v>38945</v>
      </c>
      <c r="BT1116" s="10">
        <v>48076</v>
      </c>
      <c r="BU1116" s="14">
        <v>8389.51</v>
      </c>
      <c r="BV1116" s="14">
        <v>32.090000000000003</v>
      </c>
      <c r="BW1116" s="14">
        <v>0</v>
      </c>
    </row>
    <row r="1117" spans="1:75" s="2" customFormat="1" ht="18.2" customHeight="1" x14ac:dyDescent="0.15">
      <c r="A1117" s="4">
        <v>1115</v>
      </c>
      <c r="B1117" s="5" t="s">
        <v>127</v>
      </c>
      <c r="C1117" s="5" t="s">
        <v>128</v>
      </c>
      <c r="D1117" s="25">
        <v>45383</v>
      </c>
      <c r="E1117" s="6" t="s">
        <v>1938</v>
      </c>
      <c r="F1117" s="21">
        <v>0</v>
      </c>
      <c r="G1117" s="21">
        <v>0</v>
      </c>
      <c r="H1117" s="8">
        <v>8273.81</v>
      </c>
      <c r="I1117" s="8">
        <v>0</v>
      </c>
      <c r="J1117" s="8">
        <v>0</v>
      </c>
      <c r="K1117" s="8">
        <v>8273.81</v>
      </c>
      <c r="L1117" s="8">
        <v>456.18</v>
      </c>
      <c r="M1117" s="8">
        <v>0</v>
      </c>
      <c r="N1117" s="8">
        <v>0</v>
      </c>
      <c r="O1117" s="8">
        <v>456.18</v>
      </c>
      <c r="P1117" s="8">
        <v>0</v>
      </c>
      <c r="Q1117" s="8">
        <v>0</v>
      </c>
      <c r="R1117" s="8">
        <v>7817.63</v>
      </c>
      <c r="S1117" s="8">
        <v>0</v>
      </c>
      <c r="T1117" s="8">
        <v>66.19</v>
      </c>
      <c r="U1117" s="8">
        <v>0</v>
      </c>
      <c r="V1117" s="8">
        <v>0</v>
      </c>
      <c r="W1117" s="8">
        <v>66.19</v>
      </c>
      <c r="X1117" s="8">
        <v>0</v>
      </c>
      <c r="Y1117" s="8">
        <v>0</v>
      </c>
      <c r="Z1117" s="8">
        <v>0</v>
      </c>
      <c r="AA1117" s="8">
        <v>53.77</v>
      </c>
      <c r="AB1117" s="8">
        <v>0</v>
      </c>
      <c r="AC1117" s="8">
        <v>0</v>
      </c>
      <c r="AD1117" s="8">
        <v>0</v>
      </c>
      <c r="AE1117" s="8">
        <v>0</v>
      </c>
      <c r="AF1117" s="8">
        <v>-24.79</v>
      </c>
      <c r="AG1117" s="8">
        <v>28.81</v>
      </c>
      <c r="AH1117" s="8">
        <v>78.19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0.51</v>
      </c>
      <c r="AQ1117" s="8">
        <v>0</v>
      </c>
      <c r="AR1117" s="8">
        <v>0.45</v>
      </c>
      <c r="AS1117" s="8">
        <v>0</v>
      </c>
      <c r="AT1117" s="8">
        <f t="shared" si="17"/>
        <v>658.41000000000008</v>
      </c>
      <c r="AU1117" s="8">
        <v>0</v>
      </c>
      <c r="AV1117" s="8">
        <v>0</v>
      </c>
      <c r="AW1117" s="9">
        <v>88</v>
      </c>
      <c r="AX1117" s="9">
        <v>300</v>
      </c>
      <c r="AY1117" s="8">
        <v>366998.41</v>
      </c>
      <c r="AZ1117" s="8">
        <v>59316.02</v>
      </c>
      <c r="BA1117" s="7">
        <v>59.588518000000001</v>
      </c>
      <c r="BB1117" s="7">
        <v>7.8535442191222602</v>
      </c>
      <c r="BC1117" s="7">
        <v>9.6</v>
      </c>
      <c r="BD1117" s="7"/>
      <c r="BE1117" s="6" t="s">
        <v>3776</v>
      </c>
      <c r="BF1117" s="4"/>
      <c r="BG1117" s="6" t="s">
        <v>137</v>
      </c>
      <c r="BH1117" s="6" t="s">
        <v>5</v>
      </c>
      <c r="BI1117" s="6" t="s">
        <v>211</v>
      </c>
      <c r="BJ1117" s="6" t="s">
        <v>1</v>
      </c>
      <c r="BK1117" s="5" t="s">
        <v>2</v>
      </c>
      <c r="BL1117" s="7">
        <v>63463.739233640001</v>
      </c>
      <c r="BM1117" s="5" t="s">
        <v>131</v>
      </c>
      <c r="BN1117" s="7"/>
      <c r="BO1117" s="10">
        <v>38945</v>
      </c>
      <c r="BP1117" s="10">
        <v>48076</v>
      </c>
      <c r="BQ1117" s="10" t="s">
        <v>740</v>
      </c>
      <c r="BR1117" s="10" t="s">
        <v>4339</v>
      </c>
      <c r="BS1117" s="10">
        <v>38945</v>
      </c>
      <c r="BT1117" s="10">
        <v>48076</v>
      </c>
      <c r="BU1117" s="7">
        <v>0</v>
      </c>
      <c r="BV1117" s="7">
        <v>53.77</v>
      </c>
      <c r="BW1117" s="7">
        <v>0</v>
      </c>
    </row>
    <row r="1118" spans="1:75" s="2" customFormat="1" ht="18.2" customHeight="1" x14ac:dyDescent="0.15">
      <c r="A1118" s="11">
        <v>1116</v>
      </c>
      <c r="B1118" s="12" t="s">
        <v>127</v>
      </c>
      <c r="C1118" s="12" t="s">
        <v>128</v>
      </c>
      <c r="D1118" s="26">
        <v>45383</v>
      </c>
      <c r="E1118" s="13" t="s">
        <v>1939</v>
      </c>
      <c r="F1118" s="22">
        <v>1</v>
      </c>
      <c r="G1118" s="22">
        <v>1</v>
      </c>
      <c r="H1118" s="15">
        <v>47098.48</v>
      </c>
      <c r="I1118" s="15">
        <v>363.63</v>
      </c>
      <c r="J1118" s="15">
        <v>0</v>
      </c>
      <c r="K1118" s="15">
        <v>47462.11</v>
      </c>
      <c r="L1118" s="15">
        <v>366.51</v>
      </c>
      <c r="M1118" s="15">
        <v>0</v>
      </c>
      <c r="N1118" s="15">
        <v>363.63</v>
      </c>
      <c r="O1118" s="15">
        <v>0</v>
      </c>
      <c r="P1118" s="15">
        <v>0</v>
      </c>
      <c r="Q1118" s="15">
        <v>0</v>
      </c>
      <c r="R1118" s="15">
        <v>47098.48</v>
      </c>
      <c r="S1118" s="15">
        <v>375.74</v>
      </c>
      <c r="T1118" s="15">
        <v>372.86</v>
      </c>
      <c r="U1118" s="15">
        <v>0</v>
      </c>
      <c r="V1118" s="15">
        <v>375.74</v>
      </c>
      <c r="W1118" s="15">
        <v>0</v>
      </c>
      <c r="X1118" s="15">
        <v>0</v>
      </c>
      <c r="Y1118" s="15">
        <v>0</v>
      </c>
      <c r="Z1118" s="15">
        <v>372.86</v>
      </c>
      <c r="AA1118" s="15">
        <v>0</v>
      </c>
      <c r="AB1118" s="15">
        <v>0</v>
      </c>
      <c r="AC1118" s="15">
        <v>0</v>
      </c>
      <c r="AD1118" s="15">
        <v>0</v>
      </c>
      <c r="AE1118" s="15">
        <v>0</v>
      </c>
      <c r="AF1118" s="15">
        <v>-68.48</v>
      </c>
      <c r="AG1118" s="15">
        <v>0</v>
      </c>
      <c r="AH1118" s="15">
        <v>62.71</v>
      </c>
      <c r="AI1118" s="15">
        <v>58.77</v>
      </c>
      <c r="AJ1118" s="15">
        <v>0</v>
      </c>
      <c r="AK1118" s="15">
        <v>0</v>
      </c>
      <c r="AL1118" s="15">
        <v>41.85</v>
      </c>
      <c r="AM1118" s="15">
        <v>0</v>
      </c>
      <c r="AN1118" s="15">
        <v>39.909999999999997</v>
      </c>
      <c r="AO1118" s="15">
        <v>111.33</v>
      </c>
      <c r="AP1118" s="15">
        <v>0</v>
      </c>
      <c r="AQ1118" s="15">
        <v>0</v>
      </c>
      <c r="AR1118" s="15">
        <v>0</v>
      </c>
      <c r="AS1118" s="15">
        <v>0</v>
      </c>
      <c r="AT1118" s="8">
        <f t="shared" si="17"/>
        <v>985.45999999999992</v>
      </c>
      <c r="AU1118" s="15">
        <v>366.51</v>
      </c>
      <c r="AV1118" s="15">
        <v>372.86</v>
      </c>
      <c r="AW1118" s="16">
        <v>88</v>
      </c>
      <c r="AX1118" s="16">
        <v>300</v>
      </c>
      <c r="AY1118" s="15">
        <v>517840.84</v>
      </c>
      <c r="AZ1118" s="15">
        <v>84625.22</v>
      </c>
      <c r="BA1118" s="14">
        <v>60.250169999999997</v>
      </c>
      <c r="BB1118" s="14">
        <v>33.532455534432899</v>
      </c>
      <c r="BC1118" s="14">
        <v>9.5</v>
      </c>
      <c r="BD1118" s="14"/>
      <c r="BE1118" s="13" t="s">
        <v>3776</v>
      </c>
      <c r="BF1118" s="11"/>
      <c r="BG1118" s="13" t="s">
        <v>148</v>
      </c>
      <c r="BH1118" s="13" t="s">
        <v>16</v>
      </c>
      <c r="BI1118" s="13" t="s">
        <v>225</v>
      </c>
      <c r="BJ1118" s="13" t="s">
        <v>3</v>
      </c>
      <c r="BK1118" s="12" t="s">
        <v>2</v>
      </c>
      <c r="BL1118" s="14">
        <v>382346.77939744003</v>
      </c>
      <c r="BM1118" s="12" t="s">
        <v>131</v>
      </c>
      <c r="BN1118" s="14"/>
      <c r="BO1118" s="17">
        <v>38945</v>
      </c>
      <c r="BP1118" s="17">
        <v>48076</v>
      </c>
      <c r="BQ1118" s="10" t="s">
        <v>811</v>
      </c>
      <c r="BR1118" s="10" t="s">
        <v>4323</v>
      </c>
      <c r="BS1118" s="10">
        <v>38945</v>
      </c>
      <c r="BT1118" s="10">
        <v>48076</v>
      </c>
      <c r="BU1118" s="14">
        <v>147.30000000000001</v>
      </c>
      <c r="BV1118" s="14">
        <v>58.77</v>
      </c>
      <c r="BW1118" s="14">
        <v>0</v>
      </c>
    </row>
    <row r="1119" spans="1:75" s="2" customFormat="1" ht="18.2" customHeight="1" x14ac:dyDescent="0.15">
      <c r="A1119" s="4">
        <v>1117</v>
      </c>
      <c r="B1119" s="5" t="s">
        <v>127</v>
      </c>
      <c r="C1119" s="5" t="s">
        <v>128</v>
      </c>
      <c r="D1119" s="25">
        <v>45383</v>
      </c>
      <c r="E1119" s="6" t="s">
        <v>1940</v>
      </c>
      <c r="F1119" s="21">
        <v>162</v>
      </c>
      <c r="G1119" s="21">
        <v>161</v>
      </c>
      <c r="H1119" s="8">
        <v>49590.02</v>
      </c>
      <c r="I1119" s="8">
        <v>35048.46</v>
      </c>
      <c r="J1119" s="8">
        <v>0</v>
      </c>
      <c r="K1119" s="8">
        <v>84638.48</v>
      </c>
      <c r="L1119" s="8">
        <v>385.88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84638.48</v>
      </c>
      <c r="S1119" s="8">
        <v>89663.56</v>
      </c>
      <c r="T1119" s="8">
        <v>392.59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90056.15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f t="shared" si="17"/>
        <v>0</v>
      </c>
      <c r="AU1119" s="8">
        <v>35434.339999999997</v>
      </c>
      <c r="AV1119" s="8">
        <v>90056.15</v>
      </c>
      <c r="AW1119" s="9">
        <v>88</v>
      </c>
      <c r="AX1119" s="9">
        <v>300</v>
      </c>
      <c r="AY1119" s="8">
        <v>473000.33</v>
      </c>
      <c r="AZ1119" s="8">
        <v>89100.6</v>
      </c>
      <c r="BA1119" s="7">
        <v>69.450271000000001</v>
      </c>
      <c r="BB1119" s="7">
        <v>65.972231085178805</v>
      </c>
      <c r="BC1119" s="7">
        <v>9.5</v>
      </c>
      <c r="BD1119" s="7"/>
      <c r="BE1119" s="6" t="s">
        <v>3776</v>
      </c>
      <c r="BF1119" s="4"/>
      <c r="BG1119" s="6" t="s">
        <v>137</v>
      </c>
      <c r="BH1119" s="6" t="s">
        <v>5</v>
      </c>
      <c r="BI1119" s="6" t="s">
        <v>211</v>
      </c>
      <c r="BJ1119" s="6" t="s">
        <v>3777</v>
      </c>
      <c r="BK1119" s="5" t="s">
        <v>2</v>
      </c>
      <c r="BL1119" s="7">
        <v>687097.55051743996</v>
      </c>
      <c r="BM1119" s="5" t="s">
        <v>131</v>
      </c>
      <c r="BN1119" s="7"/>
      <c r="BO1119" s="10">
        <v>38945</v>
      </c>
      <c r="BP1119" s="10">
        <v>48076</v>
      </c>
      <c r="BQ1119" s="10" t="s">
        <v>3698</v>
      </c>
      <c r="BR1119" s="10" t="s">
        <v>4322</v>
      </c>
      <c r="BS1119" s="10">
        <v>38945</v>
      </c>
      <c r="BT1119" s="10">
        <v>48076</v>
      </c>
      <c r="BU1119" s="7">
        <v>35131.599999999999</v>
      </c>
      <c r="BV1119" s="7">
        <v>61.88</v>
      </c>
      <c r="BW1119" s="7">
        <v>0</v>
      </c>
    </row>
    <row r="1120" spans="1:75" s="2" customFormat="1" ht="18.2" customHeight="1" x14ac:dyDescent="0.15">
      <c r="A1120" s="11">
        <v>1118</v>
      </c>
      <c r="B1120" s="12" t="s">
        <v>127</v>
      </c>
      <c r="C1120" s="12" t="s">
        <v>128</v>
      </c>
      <c r="D1120" s="26">
        <v>45383</v>
      </c>
      <c r="E1120" s="13" t="s">
        <v>1941</v>
      </c>
      <c r="F1120" s="22">
        <v>64</v>
      </c>
      <c r="G1120" s="22">
        <v>64</v>
      </c>
      <c r="H1120" s="15">
        <v>0</v>
      </c>
      <c r="I1120" s="15">
        <v>28877.52</v>
      </c>
      <c r="J1120" s="15">
        <v>0</v>
      </c>
      <c r="K1120" s="15">
        <v>28877.52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28877.52</v>
      </c>
      <c r="S1120" s="15">
        <v>8006.51</v>
      </c>
      <c r="T1120" s="15">
        <v>0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8006.51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8">
        <f t="shared" si="17"/>
        <v>0</v>
      </c>
      <c r="AU1120" s="15">
        <v>28877.52</v>
      </c>
      <c r="AV1120" s="15">
        <v>8006.51</v>
      </c>
      <c r="AW1120" s="16">
        <v>0</v>
      </c>
      <c r="AX1120" s="16">
        <v>180</v>
      </c>
      <c r="AY1120" s="15">
        <v>262902.21000000002</v>
      </c>
      <c r="AZ1120" s="15">
        <v>55060.639999999999</v>
      </c>
      <c r="BA1120" s="14">
        <v>77.215018999999998</v>
      </c>
      <c r="BB1120" s="14">
        <v>40.496773293461203</v>
      </c>
      <c r="BC1120" s="14">
        <v>9.6</v>
      </c>
      <c r="BD1120" s="14"/>
      <c r="BE1120" s="13" t="s">
        <v>3776</v>
      </c>
      <c r="BF1120" s="11"/>
      <c r="BG1120" s="13" t="s">
        <v>134</v>
      </c>
      <c r="BH1120" s="13" t="s">
        <v>22</v>
      </c>
      <c r="BI1120" s="13" t="s">
        <v>136</v>
      </c>
      <c r="BJ1120" s="13" t="s">
        <v>3777</v>
      </c>
      <c r="BK1120" s="12" t="s">
        <v>2</v>
      </c>
      <c r="BL1120" s="14">
        <v>234428.51593056001</v>
      </c>
      <c r="BM1120" s="12" t="s">
        <v>131</v>
      </c>
      <c r="BN1120" s="14"/>
      <c r="BO1120" s="17">
        <v>38945</v>
      </c>
      <c r="BP1120" s="17">
        <v>44424</v>
      </c>
      <c r="BQ1120" s="10" t="s">
        <v>754</v>
      </c>
      <c r="BR1120" s="10" t="s">
        <v>4343</v>
      </c>
      <c r="BS1120" s="10">
        <v>38945</v>
      </c>
      <c r="BT1120" s="10">
        <v>44424</v>
      </c>
      <c r="BU1120" s="14">
        <v>8554.14</v>
      </c>
      <c r="BV1120" s="14">
        <v>0</v>
      </c>
      <c r="BW1120" s="14">
        <v>0</v>
      </c>
    </row>
    <row r="1121" spans="1:75" s="2" customFormat="1" ht="18.2" customHeight="1" x14ac:dyDescent="0.15">
      <c r="A1121" s="4">
        <v>1119</v>
      </c>
      <c r="B1121" s="5" t="s">
        <v>127</v>
      </c>
      <c r="C1121" s="5" t="s">
        <v>128</v>
      </c>
      <c r="D1121" s="25">
        <v>45383</v>
      </c>
      <c r="E1121" s="6" t="s">
        <v>1942</v>
      </c>
      <c r="F1121" s="21">
        <v>190</v>
      </c>
      <c r="G1121" s="21">
        <v>189</v>
      </c>
      <c r="H1121" s="8">
        <v>57595.11</v>
      </c>
      <c r="I1121" s="8">
        <v>43854.83</v>
      </c>
      <c r="J1121" s="8">
        <v>0</v>
      </c>
      <c r="K1121" s="8">
        <v>101449.94</v>
      </c>
      <c r="L1121" s="8">
        <v>448.15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101449.94</v>
      </c>
      <c r="S1121" s="8">
        <v>127021.94</v>
      </c>
      <c r="T1121" s="8">
        <v>455.96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127477.9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f t="shared" si="17"/>
        <v>0</v>
      </c>
      <c r="AU1121" s="8">
        <v>44302.98</v>
      </c>
      <c r="AV1121" s="8">
        <v>127477.9</v>
      </c>
      <c r="AW1121" s="9">
        <v>88</v>
      </c>
      <c r="AX1121" s="9">
        <v>300</v>
      </c>
      <c r="AY1121" s="8">
        <v>465601.59</v>
      </c>
      <c r="AZ1121" s="8">
        <v>103481.14</v>
      </c>
      <c r="BA1121" s="7">
        <v>81.946825000000004</v>
      </c>
      <c r="BB1121" s="7">
        <v>80.338315556250194</v>
      </c>
      <c r="BC1121" s="7">
        <v>9.5</v>
      </c>
      <c r="BD1121" s="7"/>
      <c r="BE1121" s="6" t="s">
        <v>3776</v>
      </c>
      <c r="BF1121" s="4"/>
      <c r="BG1121" s="6" t="s">
        <v>137</v>
      </c>
      <c r="BH1121" s="6" t="s">
        <v>18</v>
      </c>
      <c r="BI1121" s="6" t="s">
        <v>189</v>
      </c>
      <c r="BJ1121" s="6" t="s">
        <v>3777</v>
      </c>
      <c r="BK1121" s="5" t="s">
        <v>2</v>
      </c>
      <c r="BL1121" s="7">
        <v>823573.45351831999</v>
      </c>
      <c r="BM1121" s="5" t="s">
        <v>131</v>
      </c>
      <c r="BN1121" s="7"/>
      <c r="BO1121" s="10">
        <v>38946</v>
      </c>
      <c r="BP1121" s="10">
        <v>48077</v>
      </c>
      <c r="BQ1121" s="10" t="s">
        <v>746</v>
      </c>
      <c r="BR1121" s="10" t="s">
        <v>4331</v>
      </c>
      <c r="BS1121" s="10">
        <v>38946</v>
      </c>
      <c r="BT1121" s="10">
        <v>48077</v>
      </c>
      <c r="BU1121" s="7">
        <v>46837.27</v>
      </c>
      <c r="BV1121" s="7">
        <v>71.86</v>
      </c>
      <c r="BW1121" s="7">
        <v>0</v>
      </c>
    </row>
    <row r="1122" spans="1:75" s="2" customFormat="1" ht="18.2" customHeight="1" x14ac:dyDescent="0.15">
      <c r="A1122" s="11">
        <v>1120</v>
      </c>
      <c r="B1122" s="12" t="s">
        <v>127</v>
      </c>
      <c r="C1122" s="12" t="s">
        <v>128</v>
      </c>
      <c r="D1122" s="26">
        <v>45383</v>
      </c>
      <c r="E1122" s="13" t="s">
        <v>1943</v>
      </c>
      <c r="F1122" s="22">
        <v>0</v>
      </c>
      <c r="G1122" s="22">
        <v>0</v>
      </c>
      <c r="H1122" s="15">
        <v>45766.52</v>
      </c>
      <c r="I1122" s="15">
        <v>0</v>
      </c>
      <c r="J1122" s="15">
        <v>0</v>
      </c>
      <c r="K1122" s="15">
        <v>45766.52</v>
      </c>
      <c r="L1122" s="15">
        <v>356.09</v>
      </c>
      <c r="M1122" s="15">
        <v>0</v>
      </c>
      <c r="N1122" s="15">
        <v>0</v>
      </c>
      <c r="O1122" s="15">
        <v>356.09</v>
      </c>
      <c r="P1122" s="15">
        <v>0</v>
      </c>
      <c r="Q1122" s="15">
        <v>0</v>
      </c>
      <c r="R1122" s="15">
        <v>45410.43</v>
      </c>
      <c r="S1122" s="15">
        <v>0</v>
      </c>
      <c r="T1122" s="15">
        <v>362.32</v>
      </c>
      <c r="U1122" s="15">
        <v>0</v>
      </c>
      <c r="V1122" s="15">
        <v>0</v>
      </c>
      <c r="W1122" s="15">
        <v>362.32</v>
      </c>
      <c r="X1122" s="15">
        <v>0</v>
      </c>
      <c r="Y1122" s="15">
        <v>0</v>
      </c>
      <c r="Z1122" s="15">
        <v>0</v>
      </c>
      <c r="AA1122" s="15">
        <v>57.1</v>
      </c>
      <c r="AB1122" s="15">
        <v>0</v>
      </c>
      <c r="AC1122" s="15">
        <v>0</v>
      </c>
      <c r="AD1122" s="15">
        <v>0</v>
      </c>
      <c r="AE1122" s="15">
        <v>0</v>
      </c>
      <c r="AF1122" s="15">
        <v>-32.76</v>
      </c>
      <c r="AG1122" s="15">
        <v>38.78</v>
      </c>
      <c r="AH1122" s="15">
        <v>104.1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2.57</v>
      </c>
      <c r="AQ1122" s="15">
        <v>0</v>
      </c>
      <c r="AR1122" s="15">
        <v>1.28</v>
      </c>
      <c r="AS1122" s="15">
        <v>0</v>
      </c>
      <c r="AT1122" s="8">
        <f t="shared" si="17"/>
        <v>886.92000000000007</v>
      </c>
      <c r="AU1122" s="15">
        <v>0</v>
      </c>
      <c r="AV1122" s="15">
        <v>0</v>
      </c>
      <c r="AW1122" s="16">
        <v>88</v>
      </c>
      <c r="AX1122" s="16">
        <v>300</v>
      </c>
      <c r="AY1122" s="15">
        <v>402003.47</v>
      </c>
      <c r="AZ1122" s="15">
        <v>82226.86</v>
      </c>
      <c r="BA1122" s="14">
        <v>75.417006000000001</v>
      </c>
      <c r="BB1122" s="14">
        <v>41.649634581359201</v>
      </c>
      <c r="BC1122" s="14">
        <v>9.5</v>
      </c>
      <c r="BD1122" s="14"/>
      <c r="BE1122" s="13" t="s">
        <v>3776</v>
      </c>
      <c r="BF1122" s="11"/>
      <c r="BG1122" s="13" t="s">
        <v>361</v>
      </c>
      <c r="BH1122" s="13" t="s">
        <v>31</v>
      </c>
      <c r="BI1122" s="13" t="s">
        <v>362</v>
      </c>
      <c r="BJ1122" s="13" t="s">
        <v>1</v>
      </c>
      <c r="BK1122" s="12" t="s">
        <v>2</v>
      </c>
      <c r="BL1122" s="14">
        <v>368643.14223204</v>
      </c>
      <c r="BM1122" s="12" t="s">
        <v>131</v>
      </c>
      <c r="BN1122" s="14"/>
      <c r="BO1122" s="17">
        <v>38946</v>
      </c>
      <c r="BP1122" s="17">
        <v>48077</v>
      </c>
      <c r="BQ1122" s="10" t="s">
        <v>4319</v>
      </c>
      <c r="BR1122" s="10" t="s">
        <v>4326</v>
      </c>
      <c r="BS1122" s="10">
        <v>38946</v>
      </c>
      <c r="BT1122" s="10">
        <v>48077</v>
      </c>
      <c r="BU1122" s="14">
        <v>0</v>
      </c>
      <c r="BV1122" s="14">
        <v>57.1</v>
      </c>
      <c r="BW1122" s="14">
        <v>0</v>
      </c>
    </row>
    <row r="1123" spans="1:75" s="2" customFormat="1" ht="18.2" customHeight="1" x14ac:dyDescent="0.15">
      <c r="A1123" s="4">
        <v>1121</v>
      </c>
      <c r="B1123" s="5" t="s">
        <v>127</v>
      </c>
      <c r="C1123" s="5" t="s">
        <v>128</v>
      </c>
      <c r="D1123" s="25">
        <v>45383</v>
      </c>
      <c r="E1123" s="6" t="s">
        <v>1944</v>
      </c>
      <c r="F1123" s="21">
        <v>93</v>
      </c>
      <c r="G1123" s="21">
        <v>92</v>
      </c>
      <c r="H1123" s="8">
        <v>30866.5</v>
      </c>
      <c r="I1123" s="8">
        <v>15538.23</v>
      </c>
      <c r="J1123" s="8">
        <v>0</v>
      </c>
      <c r="K1123" s="8">
        <v>46404.73</v>
      </c>
      <c r="L1123" s="8">
        <v>239.25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46404.73</v>
      </c>
      <c r="S1123" s="8">
        <v>29190.33</v>
      </c>
      <c r="T1123" s="8">
        <v>246.93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29437.26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0</v>
      </c>
      <c r="AT1123" s="8">
        <f t="shared" si="17"/>
        <v>0</v>
      </c>
      <c r="AU1123" s="8">
        <v>15777.48</v>
      </c>
      <c r="AV1123" s="8">
        <v>29437.26</v>
      </c>
      <c r="AW1123" s="9">
        <v>88</v>
      </c>
      <c r="AX1123" s="9">
        <v>300</v>
      </c>
      <c r="AY1123" s="8">
        <v>297998.38</v>
      </c>
      <c r="AZ1123" s="8">
        <v>55205.93</v>
      </c>
      <c r="BA1123" s="7">
        <v>68.305741999999995</v>
      </c>
      <c r="BB1123" s="7">
        <v>57.416105750952099</v>
      </c>
      <c r="BC1123" s="7">
        <v>9.6</v>
      </c>
      <c r="BD1123" s="7"/>
      <c r="BE1123" s="6" t="s">
        <v>3776</v>
      </c>
      <c r="BF1123" s="4"/>
      <c r="BG1123" s="6" t="s">
        <v>142</v>
      </c>
      <c r="BH1123" s="6" t="s">
        <v>7</v>
      </c>
      <c r="BI1123" s="6" t="s">
        <v>190</v>
      </c>
      <c r="BJ1123" s="6" t="s">
        <v>3777</v>
      </c>
      <c r="BK1123" s="5" t="s">
        <v>2</v>
      </c>
      <c r="BL1123" s="7">
        <v>376714.89747243997</v>
      </c>
      <c r="BM1123" s="5" t="s">
        <v>131</v>
      </c>
      <c r="BN1123" s="7"/>
      <c r="BO1123" s="10">
        <v>38946</v>
      </c>
      <c r="BP1123" s="10">
        <v>48077</v>
      </c>
      <c r="BQ1123" s="10" t="s">
        <v>3698</v>
      </c>
      <c r="BR1123" s="10" t="s">
        <v>4322</v>
      </c>
      <c r="BS1123" s="10">
        <v>38946</v>
      </c>
      <c r="BT1123" s="10">
        <v>48077</v>
      </c>
      <c r="BU1123" s="7">
        <v>13615.3</v>
      </c>
      <c r="BV1123" s="7">
        <v>50.05</v>
      </c>
      <c r="BW1123" s="7">
        <v>0</v>
      </c>
    </row>
    <row r="1124" spans="1:75" s="2" customFormat="1" ht="18.2" customHeight="1" x14ac:dyDescent="0.15">
      <c r="A1124" s="11">
        <v>1122</v>
      </c>
      <c r="B1124" s="12" t="s">
        <v>127</v>
      </c>
      <c r="C1124" s="12" t="s">
        <v>128</v>
      </c>
      <c r="D1124" s="26">
        <v>45383</v>
      </c>
      <c r="E1124" s="13" t="s">
        <v>1945</v>
      </c>
      <c r="F1124" s="22">
        <v>100</v>
      </c>
      <c r="G1124" s="22">
        <v>99</v>
      </c>
      <c r="H1124" s="15">
        <v>29147.38</v>
      </c>
      <c r="I1124" s="15">
        <v>15403.96</v>
      </c>
      <c r="J1124" s="15">
        <v>0</v>
      </c>
      <c r="K1124" s="15">
        <v>44551.34</v>
      </c>
      <c r="L1124" s="15">
        <v>225.85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44551.34</v>
      </c>
      <c r="S1124" s="15">
        <v>30040.01</v>
      </c>
      <c r="T1124" s="15">
        <v>233.18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30273.19</v>
      </c>
      <c r="AA1124" s="15">
        <v>0</v>
      </c>
      <c r="AB1124" s="15">
        <v>0</v>
      </c>
      <c r="AC1124" s="15">
        <v>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8">
        <f t="shared" si="17"/>
        <v>0</v>
      </c>
      <c r="AU1124" s="15">
        <v>15629.81</v>
      </c>
      <c r="AV1124" s="15">
        <v>30273.19</v>
      </c>
      <c r="AW1124" s="16">
        <v>88</v>
      </c>
      <c r="AX1124" s="16">
        <v>300</v>
      </c>
      <c r="AY1124" s="15">
        <v>253022.12</v>
      </c>
      <c r="AZ1124" s="15">
        <v>52123.96</v>
      </c>
      <c r="BA1124" s="14">
        <v>75.961742000000001</v>
      </c>
      <c r="BB1124" s="14">
        <v>64.925945665568804</v>
      </c>
      <c r="BC1124" s="14">
        <v>9.6</v>
      </c>
      <c r="BD1124" s="14"/>
      <c r="BE1124" s="13" t="s">
        <v>3776</v>
      </c>
      <c r="BF1124" s="11"/>
      <c r="BG1124" s="13" t="s">
        <v>142</v>
      </c>
      <c r="BH1124" s="13" t="s">
        <v>23</v>
      </c>
      <c r="BI1124" s="13" t="s">
        <v>195</v>
      </c>
      <c r="BJ1124" s="13" t="s">
        <v>3777</v>
      </c>
      <c r="BK1124" s="12" t="s">
        <v>2</v>
      </c>
      <c r="BL1124" s="14">
        <v>361669.02555751998</v>
      </c>
      <c r="BM1124" s="12" t="s">
        <v>131</v>
      </c>
      <c r="BN1124" s="14"/>
      <c r="BO1124" s="17">
        <v>38947</v>
      </c>
      <c r="BP1124" s="17">
        <v>48078</v>
      </c>
      <c r="BQ1124" s="10" t="s">
        <v>756</v>
      </c>
      <c r="BR1124" s="10" t="s">
        <v>4337</v>
      </c>
      <c r="BS1124" s="10">
        <v>38947</v>
      </c>
      <c r="BT1124" s="10">
        <v>48078</v>
      </c>
      <c r="BU1124" s="14">
        <v>13792.24</v>
      </c>
      <c r="BV1124" s="14">
        <v>47.25</v>
      </c>
      <c r="BW1124" s="14">
        <v>0</v>
      </c>
    </row>
    <row r="1125" spans="1:75" s="2" customFormat="1" ht="18.2" customHeight="1" x14ac:dyDescent="0.15">
      <c r="A1125" s="4">
        <v>1123</v>
      </c>
      <c r="B1125" s="5" t="s">
        <v>127</v>
      </c>
      <c r="C1125" s="5" t="s">
        <v>128</v>
      </c>
      <c r="D1125" s="25">
        <v>45383</v>
      </c>
      <c r="E1125" s="6" t="s">
        <v>1946</v>
      </c>
      <c r="F1125" s="21">
        <v>0</v>
      </c>
      <c r="G1125" s="21">
        <v>0</v>
      </c>
      <c r="H1125" s="8">
        <v>38116.93</v>
      </c>
      <c r="I1125" s="8">
        <v>0</v>
      </c>
      <c r="J1125" s="8">
        <v>0</v>
      </c>
      <c r="K1125" s="8">
        <v>38116.93</v>
      </c>
      <c r="L1125" s="8">
        <v>296.58</v>
      </c>
      <c r="M1125" s="8">
        <v>0</v>
      </c>
      <c r="N1125" s="8">
        <v>0</v>
      </c>
      <c r="O1125" s="8">
        <v>296.58</v>
      </c>
      <c r="P1125" s="8">
        <v>0</v>
      </c>
      <c r="Q1125" s="8">
        <v>0</v>
      </c>
      <c r="R1125" s="8">
        <v>37820.35</v>
      </c>
      <c r="S1125" s="8">
        <v>0</v>
      </c>
      <c r="T1125" s="8">
        <v>301.76</v>
      </c>
      <c r="U1125" s="8">
        <v>0</v>
      </c>
      <c r="V1125" s="8">
        <v>0</v>
      </c>
      <c r="W1125" s="8">
        <v>301.76</v>
      </c>
      <c r="X1125" s="8">
        <v>0</v>
      </c>
      <c r="Y1125" s="8">
        <v>0</v>
      </c>
      <c r="Z1125" s="8">
        <v>0</v>
      </c>
      <c r="AA1125" s="8">
        <v>47.56</v>
      </c>
      <c r="AB1125" s="8">
        <v>0</v>
      </c>
      <c r="AC1125" s="8">
        <v>0</v>
      </c>
      <c r="AD1125" s="8">
        <v>0</v>
      </c>
      <c r="AE1125" s="8">
        <v>0</v>
      </c>
      <c r="AF1125" s="8">
        <v>-29.6</v>
      </c>
      <c r="AG1125" s="8">
        <v>32.299999999999997</v>
      </c>
      <c r="AH1125" s="8">
        <v>92.11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15.26</v>
      </c>
      <c r="AQ1125" s="8">
        <v>0</v>
      </c>
      <c r="AR1125" s="8">
        <v>4.55</v>
      </c>
      <c r="AS1125" s="8">
        <v>0</v>
      </c>
      <c r="AT1125" s="8">
        <f t="shared" si="17"/>
        <v>751.42000000000007</v>
      </c>
      <c r="AU1125" s="8">
        <v>0</v>
      </c>
      <c r="AV1125" s="8">
        <v>0</v>
      </c>
      <c r="AW1125" s="9">
        <v>88</v>
      </c>
      <c r="AX1125" s="9">
        <v>300</v>
      </c>
      <c r="AY1125" s="8">
        <v>469799.3</v>
      </c>
      <c r="AZ1125" s="8">
        <v>68483.95</v>
      </c>
      <c r="BA1125" s="7">
        <v>53.751730000000002</v>
      </c>
      <c r="BB1125" s="7">
        <v>29.684462442740202</v>
      </c>
      <c r="BC1125" s="7">
        <v>9.5</v>
      </c>
      <c r="BD1125" s="7"/>
      <c r="BE1125" s="6" t="s">
        <v>3776</v>
      </c>
      <c r="BF1125" s="4"/>
      <c r="BG1125" s="6" t="s">
        <v>134</v>
      </c>
      <c r="BH1125" s="6" t="s">
        <v>56</v>
      </c>
      <c r="BI1125" s="6" t="s">
        <v>144</v>
      </c>
      <c r="BJ1125" s="6" t="s">
        <v>1</v>
      </c>
      <c r="BK1125" s="5" t="s">
        <v>2</v>
      </c>
      <c r="BL1125" s="7">
        <v>307026.66026979999</v>
      </c>
      <c r="BM1125" s="5" t="s">
        <v>131</v>
      </c>
      <c r="BN1125" s="7"/>
      <c r="BO1125" s="10">
        <v>38947</v>
      </c>
      <c r="BP1125" s="10">
        <v>48078</v>
      </c>
      <c r="BQ1125" s="10" t="s">
        <v>4319</v>
      </c>
      <c r="BR1125" s="10" t="s">
        <v>4326</v>
      </c>
      <c r="BS1125" s="10">
        <v>38947</v>
      </c>
      <c r="BT1125" s="10">
        <v>48078</v>
      </c>
      <c r="BU1125" s="7">
        <v>0</v>
      </c>
      <c r="BV1125" s="7">
        <v>47.56</v>
      </c>
      <c r="BW1125" s="7">
        <v>0</v>
      </c>
    </row>
    <row r="1126" spans="1:75" s="2" customFormat="1" ht="18.2" customHeight="1" x14ac:dyDescent="0.15">
      <c r="A1126" s="11">
        <v>1124</v>
      </c>
      <c r="B1126" s="12" t="s">
        <v>127</v>
      </c>
      <c r="C1126" s="12" t="s">
        <v>128</v>
      </c>
      <c r="D1126" s="26">
        <v>45383</v>
      </c>
      <c r="E1126" s="13" t="s">
        <v>1947</v>
      </c>
      <c r="F1126" s="22">
        <v>0</v>
      </c>
      <c r="G1126" s="22">
        <v>0</v>
      </c>
      <c r="H1126" s="15">
        <v>57085.07</v>
      </c>
      <c r="I1126" s="15">
        <v>0</v>
      </c>
      <c r="J1126" s="15">
        <v>0</v>
      </c>
      <c r="K1126" s="15">
        <v>57085.07</v>
      </c>
      <c r="L1126" s="15">
        <v>444.2</v>
      </c>
      <c r="M1126" s="15">
        <v>0</v>
      </c>
      <c r="N1126" s="15">
        <v>0</v>
      </c>
      <c r="O1126" s="15">
        <v>444.2</v>
      </c>
      <c r="P1126" s="15">
        <v>0</v>
      </c>
      <c r="Q1126" s="15">
        <v>0</v>
      </c>
      <c r="R1126" s="15">
        <v>56640.87</v>
      </c>
      <c r="S1126" s="15">
        <v>0</v>
      </c>
      <c r="T1126" s="15">
        <v>451.92</v>
      </c>
      <c r="U1126" s="15">
        <v>0</v>
      </c>
      <c r="V1126" s="15">
        <v>0</v>
      </c>
      <c r="W1126" s="15">
        <v>451.92</v>
      </c>
      <c r="X1126" s="15">
        <v>0</v>
      </c>
      <c r="Y1126" s="15">
        <v>0</v>
      </c>
      <c r="Z1126" s="15">
        <v>0</v>
      </c>
      <c r="AA1126" s="15">
        <v>71.23</v>
      </c>
      <c r="AB1126" s="15">
        <v>0</v>
      </c>
      <c r="AC1126" s="15">
        <v>0</v>
      </c>
      <c r="AD1126" s="15">
        <v>0</v>
      </c>
      <c r="AE1126" s="15">
        <v>0</v>
      </c>
      <c r="AF1126" s="15">
        <v>-40.53</v>
      </c>
      <c r="AG1126" s="15">
        <v>48.37</v>
      </c>
      <c r="AH1126" s="15">
        <v>128.66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4.927E-3</v>
      </c>
      <c r="AT1126" s="8">
        <f t="shared" si="17"/>
        <v>1103.845073</v>
      </c>
      <c r="AU1126" s="15">
        <v>0</v>
      </c>
      <c r="AV1126" s="15">
        <v>0</v>
      </c>
      <c r="AW1126" s="16">
        <v>88</v>
      </c>
      <c r="AX1126" s="16">
        <v>300</v>
      </c>
      <c r="AY1126" s="15">
        <v>471500.65</v>
      </c>
      <c r="AZ1126" s="15">
        <v>102566.49</v>
      </c>
      <c r="BA1126" s="14">
        <v>80.211973999999998</v>
      </c>
      <c r="BB1126" s="14">
        <v>44.295909821788598</v>
      </c>
      <c r="BC1126" s="14">
        <v>9.5</v>
      </c>
      <c r="BD1126" s="14"/>
      <c r="BE1126" s="13" t="s">
        <v>3776</v>
      </c>
      <c r="BF1126" s="11"/>
      <c r="BG1126" s="13" t="s">
        <v>134</v>
      </c>
      <c r="BH1126" s="13" t="s">
        <v>56</v>
      </c>
      <c r="BI1126" s="13" t="s">
        <v>144</v>
      </c>
      <c r="BJ1126" s="13" t="s">
        <v>1</v>
      </c>
      <c r="BK1126" s="12" t="s">
        <v>2</v>
      </c>
      <c r="BL1126" s="14">
        <v>459812.16860436002</v>
      </c>
      <c r="BM1126" s="12" t="s">
        <v>131</v>
      </c>
      <c r="BN1126" s="14"/>
      <c r="BO1126" s="17">
        <v>38947</v>
      </c>
      <c r="BP1126" s="17">
        <v>48078</v>
      </c>
      <c r="BQ1126" s="10" t="s">
        <v>4319</v>
      </c>
      <c r="BR1126" s="10" t="s">
        <v>4326</v>
      </c>
      <c r="BS1126" s="10">
        <v>38947</v>
      </c>
      <c r="BT1126" s="10">
        <v>48078</v>
      </c>
      <c r="BU1126" s="14">
        <v>0</v>
      </c>
      <c r="BV1126" s="14">
        <v>71.23</v>
      </c>
      <c r="BW1126" s="14">
        <v>0</v>
      </c>
    </row>
    <row r="1127" spans="1:75" s="2" customFormat="1" ht="18.2" customHeight="1" x14ac:dyDescent="0.15">
      <c r="A1127" s="4">
        <v>1125</v>
      </c>
      <c r="B1127" s="5" t="s">
        <v>127</v>
      </c>
      <c r="C1127" s="5" t="s">
        <v>128</v>
      </c>
      <c r="D1127" s="25">
        <v>45383</v>
      </c>
      <c r="E1127" s="6" t="s">
        <v>1948</v>
      </c>
      <c r="F1127" s="21">
        <v>77</v>
      </c>
      <c r="G1127" s="21">
        <v>76</v>
      </c>
      <c r="H1127" s="8">
        <v>20459.189999999999</v>
      </c>
      <c r="I1127" s="8">
        <v>35895</v>
      </c>
      <c r="J1127" s="8">
        <v>0</v>
      </c>
      <c r="K1127" s="8">
        <v>56354.19</v>
      </c>
      <c r="L1127" s="8">
        <v>630.36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56354.19</v>
      </c>
      <c r="S1127" s="8">
        <v>24322.080000000002</v>
      </c>
      <c r="T1127" s="8">
        <v>161.97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24484.05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f t="shared" si="17"/>
        <v>0</v>
      </c>
      <c r="AU1127" s="8">
        <v>36525.360000000001</v>
      </c>
      <c r="AV1127" s="8">
        <v>24484.05</v>
      </c>
      <c r="AW1127" s="9">
        <v>28</v>
      </c>
      <c r="AX1127" s="9">
        <v>240</v>
      </c>
      <c r="AY1127" s="8">
        <v>476002.92</v>
      </c>
      <c r="AZ1127" s="8">
        <v>85002.07</v>
      </c>
      <c r="BA1127" s="7">
        <v>65.846985000000004</v>
      </c>
      <c r="BB1127" s="7">
        <v>43.654860447717901</v>
      </c>
      <c r="BC1127" s="7">
        <v>9.5</v>
      </c>
      <c r="BD1127" s="7"/>
      <c r="BE1127" s="6" t="s">
        <v>3776</v>
      </c>
      <c r="BF1127" s="4"/>
      <c r="BG1127" s="6" t="s">
        <v>134</v>
      </c>
      <c r="BH1127" s="6" t="s">
        <v>40</v>
      </c>
      <c r="BI1127" s="6" t="s">
        <v>450</v>
      </c>
      <c r="BJ1127" s="6" t="s">
        <v>3777</v>
      </c>
      <c r="BK1127" s="5" t="s">
        <v>2</v>
      </c>
      <c r="BL1127" s="7">
        <v>457484.89233732002</v>
      </c>
      <c r="BM1127" s="5" t="s">
        <v>131</v>
      </c>
      <c r="BN1127" s="7"/>
      <c r="BO1127" s="10">
        <v>38947</v>
      </c>
      <c r="BP1127" s="10">
        <v>46252</v>
      </c>
      <c r="BQ1127" s="10" t="s">
        <v>742</v>
      </c>
      <c r="BR1127" s="10" t="s">
        <v>4341</v>
      </c>
      <c r="BS1127" s="10">
        <v>38947</v>
      </c>
      <c r="BT1127" s="10">
        <v>46252</v>
      </c>
      <c r="BU1127" s="7">
        <v>15647.17</v>
      </c>
      <c r="BV1127" s="7">
        <v>56.27</v>
      </c>
      <c r="BW1127" s="7">
        <v>0</v>
      </c>
    </row>
    <row r="1128" spans="1:75" s="2" customFormat="1" ht="18.2" customHeight="1" x14ac:dyDescent="0.15">
      <c r="A1128" s="11">
        <v>1126</v>
      </c>
      <c r="B1128" s="12" t="s">
        <v>127</v>
      </c>
      <c r="C1128" s="12" t="s">
        <v>128</v>
      </c>
      <c r="D1128" s="26">
        <v>45383</v>
      </c>
      <c r="E1128" s="13" t="s">
        <v>1949</v>
      </c>
      <c r="F1128" s="22">
        <v>111</v>
      </c>
      <c r="G1128" s="22">
        <v>110</v>
      </c>
      <c r="H1128" s="15">
        <v>5214.72</v>
      </c>
      <c r="I1128" s="15">
        <v>11527.02</v>
      </c>
      <c r="J1128" s="15">
        <v>0</v>
      </c>
      <c r="K1128" s="15">
        <v>16741.740000000002</v>
      </c>
      <c r="L1128" s="15">
        <v>159.84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16741.740000000002</v>
      </c>
      <c r="S1128" s="15">
        <v>10786.25</v>
      </c>
      <c r="T1128" s="15">
        <v>43.02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10829.27</v>
      </c>
      <c r="AA1128" s="15">
        <v>0</v>
      </c>
      <c r="AB1128" s="15">
        <v>0</v>
      </c>
      <c r="AC1128" s="15">
        <v>0</v>
      </c>
      <c r="AD1128" s="15">
        <v>0</v>
      </c>
      <c r="AE1128" s="15">
        <v>0</v>
      </c>
      <c r="AF1128" s="15">
        <v>0</v>
      </c>
      <c r="AG1128" s="15">
        <v>0</v>
      </c>
      <c r="AH1128" s="15">
        <v>0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5">
        <v>0</v>
      </c>
      <c r="AR1128" s="15">
        <v>0</v>
      </c>
      <c r="AS1128" s="15">
        <v>0</v>
      </c>
      <c r="AT1128" s="8">
        <f t="shared" si="17"/>
        <v>0</v>
      </c>
      <c r="AU1128" s="15">
        <v>11686.86</v>
      </c>
      <c r="AV1128" s="15">
        <v>10829.27</v>
      </c>
      <c r="AW1128" s="16">
        <v>28</v>
      </c>
      <c r="AX1128" s="16">
        <v>240</v>
      </c>
      <c r="AY1128" s="15">
        <v>261996.83</v>
      </c>
      <c r="AZ1128" s="15">
        <v>21166.7</v>
      </c>
      <c r="BA1128" s="14">
        <v>29.796474</v>
      </c>
      <c r="BB1128" s="14">
        <v>23.567434726469401</v>
      </c>
      <c r="BC1128" s="14">
        <v>9.9</v>
      </c>
      <c r="BD1128" s="14"/>
      <c r="BE1128" s="13" t="s">
        <v>3776</v>
      </c>
      <c r="BF1128" s="11"/>
      <c r="BG1128" s="13" t="s">
        <v>146</v>
      </c>
      <c r="BH1128" s="13" t="s">
        <v>46</v>
      </c>
      <c r="BI1128" s="13" t="s">
        <v>451</v>
      </c>
      <c r="BJ1128" s="13" t="s">
        <v>3777</v>
      </c>
      <c r="BK1128" s="12" t="s">
        <v>2</v>
      </c>
      <c r="BL1128" s="14">
        <v>135909.91408871999</v>
      </c>
      <c r="BM1128" s="12" t="s">
        <v>131</v>
      </c>
      <c r="BN1128" s="14"/>
      <c r="BO1128" s="17">
        <v>38950</v>
      </c>
      <c r="BP1128" s="17">
        <v>46255</v>
      </c>
      <c r="BQ1128" s="10" t="s">
        <v>756</v>
      </c>
      <c r="BR1128" s="10" t="s">
        <v>4337</v>
      </c>
      <c r="BS1128" s="10">
        <v>38950</v>
      </c>
      <c r="BT1128" s="10">
        <v>46255</v>
      </c>
      <c r="BU1128" s="14">
        <v>8441.4</v>
      </c>
      <c r="BV1128" s="14">
        <v>33.31</v>
      </c>
      <c r="BW1128" s="14">
        <v>0</v>
      </c>
    </row>
    <row r="1129" spans="1:75" s="2" customFormat="1" ht="18.2" customHeight="1" x14ac:dyDescent="0.15">
      <c r="A1129" s="4">
        <v>1127</v>
      </c>
      <c r="B1129" s="5" t="s">
        <v>127</v>
      </c>
      <c r="C1129" s="5" t="s">
        <v>128</v>
      </c>
      <c r="D1129" s="25">
        <v>45383</v>
      </c>
      <c r="E1129" s="6" t="s">
        <v>1950</v>
      </c>
      <c r="F1129" s="21">
        <v>161</v>
      </c>
      <c r="G1129" s="21">
        <v>160</v>
      </c>
      <c r="H1129" s="8">
        <v>51923.72</v>
      </c>
      <c r="I1129" s="8">
        <v>36536.080000000002</v>
      </c>
      <c r="J1129" s="8">
        <v>0</v>
      </c>
      <c r="K1129" s="8">
        <v>88459.8</v>
      </c>
      <c r="L1129" s="8">
        <v>404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88459.8</v>
      </c>
      <c r="S1129" s="8">
        <v>93128.65</v>
      </c>
      <c r="T1129" s="8">
        <v>411.06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93539.71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f t="shared" si="17"/>
        <v>0</v>
      </c>
      <c r="AU1129" s="8">
        <v>36940.080000000002</v>
      </c>
      <c r="AV1129" s="8">
        <v>93539.71</v>
      </c>
      <c r="AW1129" s="9">
        <v>88</v>
      </c>
      <c r="AX1129" s="9">
        <v>300</v>
      </c>
      <c r="AY1129" s="8">
        <v>426500.54</v>
      </c>
      <c r="AZ1129" s="8">
        <v>93289.09</v>
      </c>
      <c r="BA1129" s="7">
        <v>80.671293000000006</v>
      </c>
      <c r="BB1129" s="7">
        <v>76.495187642214105</v>
      </c>
      <c r="BC1129" s="7">
        <v>9.5</v>
      </c>
      <c r="BD1129" s="7"/>
      <c r="BE1129" s="6" t="s">
        <v>3776</v>
      </c>
      <c r="BF1129" s="4"/>
      <c r="BG1129" s="6" t="s">
        <v>148</v>
      </c>
      <c r="BH1129" s="6" t="s">
        <v>65</v>
      </c>
      <c r="BI1129" s="6" t="s">
        <v>305</v>
      </c>
      <c r="BJ1129" s="6" t="s">
        <v>3777</v>
      </c>
      <c r="BK1129" s="5" t="s">
        <v>2</v>
      </c>
      <c r="BL1129" s="7">
        <v>718119.13327440002</v>
      </c>
      <c r="BM1129" s="5" t="s">
        <v>131</v>
      </c>
      <c r="BN1129" s="7"/>
      <c r="BO1129" s="10">
        <v>38950</v>
      </c>
      <c r="BP1129" s="10">
        <v>48081</v>
      </c>
      <c r="BQ1129" s="10" t="s">
        <v>764</v>
      </c>
      <c r="BR1129" s="10" t="s">
        <v>4357</v>
      </c>
      <c r="BS1129" s="10">
        <v>38950</v>
      </c>
      <c r="BT1129" s="10">
        <v>48081</v>
      </c>
      <c r="BU1129" s="7">
        <v>36109.519999999997</v>
      </c>
      <c r="BV1129" s="7">
        <v>64.78</v>
      </c>
      <c r="BW1129" s="7">
        <v>0</v>
      </c>
    </row>
    <row r="1130" spans="1:75" s="2" customFormat="1" ht="18.2" customHeight="1" x14ac:dyDescent="0.15">
      <c r="A1130" s="11">
        <v>1128</v>
      </c>
      <c r="B1130" s="12" t="s">
        <v>127</v>
      </c>
      <c r="C1130" s="12" t="s">
        <v>128</v>
      </c>
      <c r="D1130" s="26">
        <v>45383</v>
      </c>
      <c r="E1130" s="13" t="s">
        <v>1951</v>
      </c>
      <c r="F1130" s="22">
        <v>0</v>
      </c>
      <c r="G1130" s="22">
        <v>0</v>
      </c>
      <c r="H1130" s="15">
        <v>13327.37</v>
      </c>
      <c r="I1130" s="15">
        <v>0</v>
      </c>
      <c r="J1130" s="15">
        <v>0</v>
      </c>
      <c r="K1130" s="15">
        <v>13327.37</v>
      </c>
      <c r="L1130" s="15">
        <v>102.07</v>
      </c>
      <c r="M1130" s="15">
        <v>0</v>
      </c>
      <c r="N1130" s="15">
        <v>0</v>
      </c>
      <c r="O1130" s="15">
        <v>102.07</v>
      </c>
      <c r="P1130" s="15">
        <v>0</v>
      </c>
      <c r="Q1130" s="15">
        <v>0</v>
      </c>
      <c r="R1130" s="15">
        <v>13225.3</v>
      </c>
      <c r="S1130" s="15">
        <v>0</v>
      </c>
      <c r="T1130" s="15">
        <v>109.95</v>
      </c>
      <c r="U1130" s="15">
        <v>0</v>
      </c>
      <c r="V1130" s="15">
        <v>0</v>
      </c>
      <c r="W1130" s="15">
        <v>109.95</v>
      </c>
      <c r="X1130" s="15">
        <v>0</v>
      </c>
      <c r="Y1130" s="15">
        <v>0</v>
      </c>
      <c r="Z1130" s="15">
        <v>0</v>
      </c>
      <c r="AA1130" s="15">
        <v>38.76</v>
      </c>
      <c r="AB1130" s="15">
        <v>0</v>
      </c>
      <c r="AC1130" s="15">
        <v>0</v>
      </c>
      <c r="AD1130" s="15">
        <v>0</v>
      </c>
      <c r="AE1130" s="15">
        <v>0</v>
      </c>
      <c r="AF1130" s="15">
        <v>-11.44</v>
      </c>
      <c r="AG1130" s="15">
        <v>12.54</v>
      </c>
      <c r="AH1130" s="15">
        <v>35.74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9.34</v>
      </c>
      <c r="AQ1130" s="15">
        <v>0</v>
      </c>
      <c r="AR1130" s="15">
        <v>1.32</v>
      </c>
      <c r="AS1130" s="15">
        <v>0</v>
      </c>
      <c r="AT1130" s="8">
        <f t="shared" si="17"/>
        <v>295.64</v>
      </c>
      <c r="AU1130" s="15">
        <v>0</v>
      </c>
      <c r="AV1130" s="15">
        <v>0</v>
      </c>
      <c r="AW1130" s="16">
        <v>88</v>
      </c>
      <c r="AX1130" s="16">
        <v>300</v>
      </c>
      <c r="AY1130" s="15">
        <v>264202.63</v>
      </c>
      <c r="AZ1130" s="15">
        <v>23513.95</v>
      </c>
      <c r="BA1130" s="14">
        <v>32.828975</v>
      </c>
      <c r="BB1130" s="14">
        <v>18.4644878069189</v>
      </c>
      <c r="BC1130" s="14">
        <v>9.9</v>
      </c>
      <c r="BD1130" s="14"/>
      <c r="BE1130" s="13" t="s">
        <v>3776</v>
      </c>
      <c r="BF1130" s="11"/>
      <c r="BG1130" s="13" t="s">
        <v>137</v>
      </c>
      <c r="BH1130" s="13" t="s">
        <v>5</v>
      </c>
      <c r="BI1130" s="13" t="s">
        <v>151</v>
      </c>
      <c r="BJ1130" s="13" t="s">
        <v>1</v>
      </c>
      <c r="BK1130" s="12" t="s">
        <v>2</v>
      </c>
      <c r="BL1130" s="14">
        <v>107363.35570840001</v>
      </c>
      <c r="BM1130" s="12" t="s">
        <v>131</v>
      </c>
      <c r="BN1130" s="14"/>
      <c r="BO1130" s="17">
        <v>38952</v>
      </c>
      <c r="BP1130" s="17">
        <v>48083</v>
      </c>
      <c r="BQ1130" s="10" t="s">
        <v>4319</v>
      </c>
      <c r="BR1130" s="10" t="s">
        <v>4326</v>
      </c>
      <c r="BS1130" s="10">
        <v>38952</v>
      </c>
      <c r="BT1130" s="10">
        <v>48083</v>
      </c>
      <c r="BU1130" s="14">
        <v>0</v>
      </c>
      <c r="BV1130" s="14">
        <v>38.76</v>
      </c>
      <c r="BW1130" s="14">
        <v>0</v>
      </c>
    </row>
    <row r="1131" spans="1:75" s="2" customFormat="1" ht="18.2" customHeight="1" x14ac:dyDescent="0.15">
      <c r="A1131" s="4">
        <v>1129</v>
      </c>
      <c r="B1131" s="5" t="s">
        <v>127</v>
      </c>
      <c r="C1131" s="5" t="s">
        <v>128</v>
      </c>
      <c r="D1131" s="25">
        <v>45383</v>
      </c>
      <c r="E1131" s="6" t="s">
        <v>1952</v>
      </c>
      <c r="F1131" s="21">
        <v>0</v>
      </c>
      <c r="G1131" s="21">
        <v>0</v>
      </c>
      <c r="H1131" s="8">
        <v>13615.99</v>
      </c>
      <c r="I1131" s="8">
        <v>0</v>
      </c>
      <c r="J1131" s="8">
        <v>0</v>
      </c>
      <c r="K1131" s="8">
        <v>13615.99</v>
      </c>
      <c r="L1131" s="8">
        <v>419.07</v>
      </c>
      <c r="M1131" s="8">
        <v>0</v>
      </c>
      <c r="N1131" s="8">
        <v>0</v>
      </c>
      <c r="O1131" s="8">
        <v>419.07</v>
      </c>
      <c r="P1131" s="8">
        <v>0</v>
      </c>
      <c r="Q1131" s="8">
        <v>0</v>
      </c>
      <c r="R1131" s="8">
        <v>13196.92</v>
      </c>
      <c r="S1131" s="8">
        <v>0</v>
      </c>
      <c r="T1131" s="8">
        <v>108.93</v>
      </c>
      <c r="U1131" s="8">
        <v>0</v>
      </c>
      <c r="V1131" s="8">
        <v>0</v>
      </c>
      <c r="W1131" s="8">
        <v>108.93</v>
      </c>
      <c r="X1131" s="8">
        <v>0</v>
      </c>
      <c r="Y1131" s="8">
        <v>0</v>
      </c>
      <c r="Z1131" s="8">
        <v>0</v>
      </c>
      <c r="AA1131" s="8">
        <v>48.68</v>
      </c>
      <c r="AB1131" s="8">
        <v>0</v>
      </c>
      <c r="AC1131" s="8">
        <v>0</v>
      </c>
      <c r="AD1131" s="8">
        <v>0</v>
      </c>
      <c r="AE1131" s="8">
        <v>0</v>
      </c>
      <c r="AF1131" s="8">
        <v>-23.21</v>
      </c>
      <c r="AG1131" s="8">
        <v>25.09</v>
      </c>
      <c r="AH1131" s="8">
        <v>74.73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5.97</v>
      </c>
      <c r="AQ1131" s="8">
        <v>0</v>
      </c>
      <c r="AR1131" s="8">
        <v>0.24</v>
      </c>
      <c r="AS1131" s="8">
        <v>0</v>
      </c>
      <c r="AT1131" s="8">
        <f t="shared" si="17"/>
        <v>659.02</v>
      </c>
      <c r="AU1131" s="8">
        <v>0</v>
      </c>
      <c r="AV1131" s="8">
        <v>0</v>
      </c>
      <c r="AW1131" s="9">
        <v>28</v>
      </c>
      <c r="AX1131" s="9">
        <v>240</v>
      </c>
      <c r="AY1131" s="8">
        <v>362499.67</v>
      </c>
      <c r="AZ1131" s="8">
        <v>56249.5</v>
      </c>
      <c r="BA1131" s="7">
        <v>57.241436999999998</v>
      </c>
      <c r="BB1131" s="7">
        <v>13.4296423039145</v>
      </c>
      <c r="BC1131" s="7">
        <v>9.6</v>
      </c>
      <c r="BD1131" s="7"/>
      <c r="BE1131" s="6" t="s">
        <v>3776</v>
      </c>
      <c r="BF1131" s="4"/>
      <c r="BG1131" s="6" t="s">
        <v>202</v>
      </c>
      <c r="BH1131" s="6" t="s">
        <v>29</v>
      </c>
      <c r="BI1131" s="6" t="s">
        <v>203</v>
      </c>
      <c r="BJ1131" s="6" t="s">
        <v>1</v>
      </c>
      <c r="BK1131" s="5" t="s">
        <v>2</v>
      </c>
      <c r="BL1131" s="7">
        <v>107132.96607376001</v>
      </c>
      <c r="BM1131" s="5" t="s">
        <v>131</v>
      </c>
      <c r="BN1131" s="7"/>
      <c r="BO1131" s="10">
        <v>38953</v>
      </c>
      <c r="BP1131" s="10">
        <v>46258</v>
      </c>
      <c r="BQ1131" s="10" t="s">
        <v>4319</v>
      </c>
      <c r="BR1131" s="10" t="s">
        <v>4326</v>
      </c>
      <c r="BS1131" s="10">
        <v>38953</v>
      </c>
      <c r="BT1131" s="10">
        <v>46258</v>
      </c>
      <c r="BU1131" s="7">
        <v>0</v>
      </c>
      <c r="BV1131" s="7">
        <v>48.68</v>
      </c>
      <c r="BW1131" s="7">
        <v>0</v>
      </c>
    </row>
    <row r="1132" spans="1:75" s="2" customFormat="1" ht="18.2" customHeight="1" x14ac:dyDescent="0.15">
      <c r="A1132" s="11">
        <v>1130</v>
      </c>
      <c r="B1132" s="12" t="s">
        <v>127</v>
      </c>
      <c r="C1132" s="12" t="s">
        <v>128</v>
      </c>
      <c r="D1132" s="26">
        <v>45383</v>
      </c>
      <c r="E1132" s="13" t="s">
        <v>1953</v>
      </c>
      <c r="F1132" s="22">
        <v>1</v>
      </c>
      <c r="G1132" s="22">
        <v>0</v>
      </c>
      <c r="H1132" s="15">
        <v>20888.37</v>
      </c>
      <c r="I1132" s="15">
        <v>0</v>
      </c>
      <c r="J1132" s="15">
        <v>0</v>
      </c>
      <c r="K1132" s="15">
        <v>20888.37</v>
      </c>
      <c r="L1132" s="15">
        <v>159.91</v>
      </c>
      <c r="M1132" s="15">
        <v>0</v>
      </c>
      <c r="N1132" s="15">
        <v>0</v>
      </c>
      <c r="O1132" s="15">
        <v>155.21</v>
      </c>
      <c r="P1132" s="15">
        <v>0</v>
      </c>
      <c r="Q1132" s="15">
        <v>0</v>
      </c>
      <c r="R1132" s="15">
        <v>20733.16</v>
      </c>
      <c r="S1132" s="15">
        <v>0</v>
      </c>
      <c r="T1132" s="15">
        <v>172.33</v>
      </c>
      <c r="U1132" s="15">
        <v>0</v>
      </c>
      <c r="V1132" s="15">
        <v>0</v>
      </c>
      <c r="W1132" s="15">
        <v>172.33</v>
      </c>
      <c r="X1132" s="15">
        <v>0</v>
      </c>
      <c r="Y1132" s="15">
        <v>0</v>
      </c>
      <c r="Z1132" s="15">
        <v>0</v>
      </c>
      <c r="AA1132" s="15">
        <v>60.73</v>
      </c>
      <c r="AB1132" s="15">
        <v>0</v>
      </c>
      <c r="AC1132" s="15">
        <v>0</v>
      </c>
      <c r="AD1132" s="15">
        <v>0</v>
      </c>
      <c r="AE1132" s="15">
        <v>0</v>
      </c>
      <c r="AF1132" s="15">
        <v>-16.79</v>
      </c>
      <c r="AG1132" s="15">
        <v>19.649999999999999</v>
      </c>
      <c r="AH1132" s="15">
        <v>53.26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13.25</v>
      </c>
      <c r="AS1132" s="15">
        <v>0</v>
      </c>
      <c r="AT1132" s="8">
        <f t="shared" si="17"/>
        <v>431.14</v>
      </c>
      <c r="AU1132" s="15">
        <v>4.7</v>
      </c>
      <c r="AV1132" s="15">
        <v>0</v>
      </c>
      <c r="AW1132" s="16">
        <v>88</v>
      </c>
      <c r="AX1132" s="16">
        <v>300</v>
      </c>
      <c r="AY1132" s="15">
        <v>345003.08</v>
      </c>
      <c r="AZ1132" s="15">
        <v>36847.550000000003</v>
      </c>
      <c r="BA1132" s="14">
        <v>39.401769999999999</v>
      </c>
      <c r="BB1132" s="14">
        <v>22.170353298745798</v>
      </c>
      <c r="BC1132" s="14">
        <v>9.9</v>
      </c>
      <c r="BD1132" s="14"/>
      <c r="BE1132" s="13" t="s">
        <v>3776</v>
      </c>
      <c r="BF1132" s="11"/>
      <c r="BG1132" s="13" t="s">
        <v>134</v>
      </c>
      <c r="BH1132" s="13" t="s">
        <v>25</v>
      </c>
      <c r="BI1132" s="13" t="s">
        <v>67</v>
      </c>
      <c r="BJ1132" s="13" t="s">
        <v>3</v>
      </c>
      <c r="BK1132" s="12" t="s">
        <v>2</v>
      </c>
      <c r="BL1132" s="14">
        <v>168312.37340847999</v>
      </c>
      <c r="BM1132" s="12" t="s">
        <v>131</v>
      </c>
      <c r="BN1132" s="14"/>
      <c r="BO1132" s="17">
        <v>38954</v>
      </c>
      <c r="BP1132" s="17">
        <v>48085</v>
      </c>
      <c r="BQ1132" s="10" t="s">
        <v>4319</v>
      </c>
      <c r="BR1132" s="10" t="s">
        <v>4326</v>
      </c>
      <c r="BS1132" s="10">
        <v>38954</v>
      </c>
      <c r="BT1132" s="10">
        <v>48085</v>
      </c>
      <c r="BU1132" s="14">
        <v>0</v>
      </c>
      <c r="BV1132" s="14">
        <v>60.73</v>
      </c>
      <c r="BW1132" s="14">
        <v>0</v>
      </c>
    </row>
    <row r="1133" spans="1:75" s="2" customFormat="1" ht="18.2" customHeight="1" x14ac:dyDescent="0.15">
      <c r="A1133" s="4">
        <v>1131</v>
      </c>
      <c r="B1133" s="5" t="s">
        <v>127</v>
      </c>
      <c r="C1133" s="5" t="s">
        <v>128</v>
      </c>
      <c r="D1133" s="25">
        <v>45383</v>
      </c>
      <c r="E1133" s="6" t="s">
        <v>1954</v>
      </c>
      <c r="F1133" s="21">
        <v>132</v>
      </c>
      <c r="G1133" s="21">
        <v>131</v>
      </c>
      <c r="H1133" s="8">
        <v>13983.21</v>
      </c>
      <c r="I1133" s="8">
        <v>8552.91</v>
      </c>
      <c r="J1133" s="8">
        <v>0</v>
      </c>
      <c r="K1133" s="8">
        <v>22536.12</v>
      </c>
      <c r="L1133" s="8">
        <v>107.05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22536.12</v>
      </c>
      <c r="S1133" s="8">
        <v>20438.89</v>
      </c>
      <c r="T1133" s="8">
        <v>115.36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20554.25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f t="shared" si="17"/>
        <v>0</v>
      </c>
      <c r="AU1133" s="8">
        <v>8659.9599999999991</v>
      </c>
      <c r="AV1133" s="8">
        <v>20554.25</v>
      </c>
      <c r="AW1133" s="9">
        <v>88</v>
      </c>
      <c r="AX1133" s="9">
        <v>300</v>
      </c>
      <c r="AY1133" s="8">
        <v>253022.92</v>
      </c>
      <c r="AZ1133" s="8">
        <v>24666.71</v>
      </c>
      <c r="BA1133" s="7">
        <v>35.965114999999997</v>
      </c>
      <c r="BB1133" s="7">
        <v>32.858623928922803</v>
      </c>
      <c r="BC1133" s="7">
        <v>9.9</v>
      </c>
      <c r="BD1133" s="7"/>
      <c r="BE1133" s="6" t="s">
        <v>3776</v>
      </c>
      <c r="BF1133" s="4"/>
      <c r="BG1133" s="6" t="s">
        <v>142</v>
      </c>
      <c r="BH1133" s="6" t="s">
        <v>23</v>
      </c>
      <c r="BI1133" s="6" t="s">
        <v>195</v>
      </c>
      <c r="BJ1133" s="6" t="s">
        <v>3777</v>
      </c>
      <c r="BK1133" s="5" t="s">
        <v>2</v>
      </c>
      <c r="BL1133" s="7">
        <v>182948.85317136001</v>
      </c>
      <c r="BM1133" s="5" t="s">
        <v>131</v>
      </c>
      <c r="BN1133" s="7"/>
      <c r="BO1133" s="10">
        <v>38954</v>
      </c>
      <c r="BP1133" s="10">
        <v>48085</v>
      </c>
      <c r="BQ1133" s="10" t="s">
        <v>782</v>
      </c>
      <c r="BR1133" s="10" t="s">
        <v>4352</v>
      </c>
      <c r="BS1133" s="10">
        <v>38954</v>
      </c>
      <c r="BT1133" s="10">
        <v>48085</v>
      </c>
      <c r="BU1133" s="7">
        <v>11830.61</v>
      </c>
      <c r="BV1133" s="7">
        <v>40.65</v>
      </c>
      <c r="BW1133" s="7">
        <v>0</v>
      </c>
    </row>
    <row r="1134" spans="1:75" s="2" customFormat="1" ht="18.2" customHeight="1" x14ac:dyDescent="0.15">
      <c r="A1134" s="11">
        <v>1132</v>
      </c>
      <c r="B1134" s="12" t="s">
        <v>127</v>
      </c>
      <c r="C1134" s="12" t="s">
        <v>128</v>
      </c>
      <c r="D1134" s="26">
        <v>45383</v>
      </c>
      <c r="E1134" s="13" t="s">
        <v>1955</v>
      </c>
      <c r="F1134" s="22">
        <v>161</v>
      </c>
      <c r="G1134" s="22">
        <v>160</v>
      </c>
      <c r="H1134" s="15">
        <v>12368.3</v>
      </c>
      <c r="I1134" s="15">
        <v>8396.7800000000007</v>
      </c>
      <c r="J1134" s="15">
        <v>0</v>
      </c>
      <c r="K1134" s="15">
        <v>20765.080000000002</v>
      </c>
      <c r="L1134" s="15">
        <v>94.71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20765.080000000002</v>
      </c>
      <c r="S1134" s="15">
        <v>23033.58</v>
      </c>
      <c r="T1134" s="15">
        <v>102.04</v>
      </c>
      <c r="U1134" s="15">
        <v>0</v>
      </c>
      <c r="V1134" s="15">
        <v>0</v>
      </c>
      <c r="W1134" s="15">
        <v>0</v>
      </c>
      <c r="X1134" s="15">
        <v>0</v>
      </c>
      <c r="Y1134" s="15">
        <v>0</v>
      </c>
      <c r="Z1134" s="15">
        <v>23135.62</v>
      </c>
      <c r="AA1134" s="15">
        <v>0</v>
      </c>
      <c r="AB1134" s="15">
        <v>0</v>
      </c>
      <c r="AC1134" s="15">
        <v>0</v>
      </c>
      <c r="AD1134" s="15">
        <v>0</v>
      </c>
      <c r="AE1134" s="15">
        <v>0</v>
      </c>
      <c r="AF1134" s="15">
        <v>0</v>
      </c>
      <c r="AG1134" s="15">
        <v>0</v>
      </c>
      <c r="AH1134" s="15">
        <v>0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0</v>
      </c>
      <c r="AT1134" s="8">
        <f t="shared" si="17"/>
        <v>0</v>
      </c>
      <c r="AU1134" s="15">
        <v>8491.49</v>
      </c>
      <c r="AV1134" s="15">
        <v>23135.62</v>
      </c>
      <c r="AW1134" s="16">
        <v>88</v>
      </c>
      <c r="AX1134" s="16">
        <v>300</v>
      </c>
      <c r="AY1134" s="15">
        <v>253022.92</v>
      </c>
      <c r="AZ1134" s="15">
        <v>21820.560000000001</v>
      </c>
      <c r="BA1134" s="14">
        <v>31.815307000000001</v>
      </c>
      <c r="BB1134" s="14">
        <v>30.276372149915499</v>
      </c>
      <c r="BC1134" s="14">
        <v>9.9</v>
      </c>
      <c r="BD1134" s="14"/>
      <c r="BE1134" s="13" t="s">
        <v>3776</v>
      </c>
      <c r="BF1134" s="11"/>
      <c r="BG1134" s="13" t="s">
        <v>142</v>
      </c>
      <c r="BH1134" s="13" t="s">
        <v>23</v>
      </c>
      <c r="BI1134" s="13" t="s">
        <v>195</v>
      </c>
      <c r="BJ1134" s="13" t="s">
        <v>3777</v>
      </c>
      <c r="BK1134" s="12" t="s">
        <v>2</v>
      </c>
      <c r="BL1134" s="14">
        <v>168571.50086224001</v>
      </c>
      <c r="BM1134" s="12" t="s">
        <v>131</v>
      </c>
      <c r="BN1134" s="14"/>
      <c r="BO1134" s="17">
        <v>38954</v>
      </c>
      <c r="BP1134" s="17">
        <v>48085</v>
      </c>
      <c r="BQ1134" s="10" t="s">
        <v>747</v>
      </c>
      <c r="BR1134" s="10" t="s">
        <v>4327</v>
      </c>
      <c r="BS1134" s="10">
        <v>38954</v>
      </c>
      <c r="BT1134" s="10">
        <v>48085</v>
      </c>
      <c r="BU1134" s="14">
        <v>12976.94</v>
      </c>
      <c r="BV1134" s="14">
        <v>35.97</v>
      </c>
      <c r="BW1134" s="14">
        <v>0</v>
      </c>
    </row>
    <row r="1135" spans="1:75" s="2" customFormat="1" ht="18.2" customHeight="1" x14ac:dyDescent="0.15">
      <c r="A1135" s="4">
        <v>1133</v>
      </c>
      <c r="B1135" s="5" t="s">
        <v>127</v>
      </c>
      <c r="C1135" s="5" t="s">
        <v>128</v>
      </c>
      <c r="D1135" s="25">
        <v>45383</v>
      </c>
      <c r="E1135" s="6" t="s">
        <v>1956</v>
      </c>
      <c r="F1135" s="21">
        <v>86</v>
      </c>
      <c r="G1135" s="21">
        <v>85</v>
      </c>
      <c r="H1135" s="8">
        <v>22925.200000000001</v>
      </c>
      <c r="I1135" s="8">
        <v>33951.949999999997</v>
      </c>
      <c r="J1135" s="8">
        <v>0</v>
      </c>
      <c r="K1135" s="8">
        <v>56877.15</v>
      </c>
      <c r="L1135" s="8">
        <v>550.30999999999995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56877.15</v>
      </c>
      <c r="S1135" s="8">
        <v>28251.05</v>
      </c>
      <c r="T1135" s="8">
        <v>181.49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28432.54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f t="shared" si="17"/>
        <v>0</v>
      </c>
      <c r="AU1135" s="8">
        <v>34502.26</v>
      </c>
      <c r="AV1135" s="8">
        <v>28432.54</v>
      </c>
      <c r="AW1135" s="9">
        <v>88</v>
      </c>
      <c r="AX1135" s="9">
        <v>300</v>
      </c>
      <c r="AY1135" s="8">
        <v>472002.06</v>
      </c>
      <c r="AZ1135" s="8">
        <v>83758.679999999993</v>
      </c>
      <c r="BA1135" s="7">
        <v>65.466031000000001</v>
      </c>
      <c r="BB1135" s="7">
        <v>44.455347972194097</v>
      </c>
      <c r="BC1135" s="7">
        <v>9.5</v>
      </c>
      <c r="BD1135" s="7"/>
      <c r="BE1135" s="6" t="s">
        <v>3776</v>
      </c>
      <c r="BF1135" s="4"/>
      <c r="BG1135" s="6" t="s">
        <v>134</v>
      </c>
      <c r="BH1135" s="6" t="s">
        <v>56</v>
      </c>
      <c r="BI1135" s="6" t="s">
        <v>144</v>
      </c>
      <c r="BJ1135" s="6" t="s">
        <v>3777</v>
      </c>
      <c r="BK1135" s="5" t="s">
        <v>2</v>
      </c>
      <c r="BL1135" s="7">
        <v>461730.29626019998</v>
      </c>
      <c r="BM1135" s="5" t="s">
        <v>131</v>
      </c>
      <c r="BN1135" s="7"/>
      <c r="BO1135" s="10">
        <v>38954</v>
      </c>
      <c r="BP1135" s="10">
        <v>48085</v>
      </c>
      <c r="BQ1135" s="10" t="s">
        <v>740</v>
      </c>
      <c r="BR1135" s="10" t="s">
        <v>4339</v>
      </c>
      <c r="BS1135" s="10">
        <v>38954</v>
      </c>
      <c r="BT1135" s="10">
        <v>48085</v>
      </c>
      <c r="BU1135" s="7">
        <v>17732.310000000001</v>
      </c>
      <c r="BV1135" s="7">
        <v>58.17</v>
      </c>
      <c r="BW1135" s="7">
        <v>0</v>
      </c>
    </row>
    <row r="1136" spans="1:75" s="2" customFormat="1" ht="18.2" customHeight="1" x14ac:dyDescent="0.15">
      <c r="A1136" s="11">
        <v>1134</v>
      </c>
      <c r="B1136" s="12" t="s">
        <v>127</v>
      </c>
      <c r="C1136" s="12" t="s">
        <v>128</v>
      </c>
      <c r="D1136" s="26">
        <v>45383</v>
      </c>
      <c r="E1136" s="13" t="s">
        <v>1957</v>
      </c>
      <c r="F1136" s="22">
        <v>0</v>
      </c>
      <c r="G1136" s="22">
        <v>0</v>
      </c>
      <c r="H1136" s="15">
        <v>17875.21</v>
      </c>
      <c r="I1136" s="15">
        <v>0</v>
      </c>
      <c r="J1136" s="15">
        <v>0</v>
      </c>
      <c r="K1136" s="15">
        <v>17875.21</v>
      </c>
      <c r="L1136" s="15">
        <v>477.12</v>
      </c>
      <c r="M1136" s="15">
        <v>0</v>
      </c>
      <c r="N1136" s="15">
        <v>0</v>
      </c>
      <c r="O1136" s="15">
        <v>477.12</v>
      </c>
      <c r="P1136" s="15">
        <v>0</v>
      </c>
      <c r="Q1136" s="15">
        <v>0</v>
      </c>
      <c r="R1136" s="15">
        <v>17398.09</v>
      </c>
      <c r="S1136" s="15">
        <v>0</v>
      </c>
      <c r="T1136" s="15">
        <v>141.51</v>
      </c>
      <c r="U1136" s="15">
        <v>0</v>
      </c>
      <c r="V1136" s="15">
        <v>0</v>
      </c>
      <c r="W1136" s="15">
        <v>141.51</v>
      </c>
      <c r="X1136" s="15">
        <v>0</v>
      </c>
      <c r="Y1136" s="15">
        <v>0</v>
      </c>
      <c r="Z1136" s="15">
        <v>0</v>
      </c>
      <c r="AA1136" s="15">
        <v>49.17</v>
      </c>
      <c r="AB1136" s="15">
        <v>0</v>
      </c>
      <c r="AC1136" s="15">
        <v>0</v>
      </c>
      <c r="AD1136" s="15">
        <v>0</v>
      </c>
      <c r="AE1136" s="15">
        <v>0</v>
      </c>
      <c r="AF1136" s="15">
        <v>-28.82</v>
      </c>
      <c r="AG1136" s="15">
        <v>33.39</v>
      </c>
      <c r="AH1136" s="15">
        <v>91.64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2.19</v>
      </c>
      <c r="AQ1136" s="15">
        <v>0</v>
      </c>
      <c r="AR1136" s="15">
        <v>0</v>
      </c>
      <c r="AS1136" s="15">
        <v>0</v>
      </c>
      <c r="AT1136" s="8">
        <f t="shared" si="17"/>
        <v>766.2</v>
      </c>
      <c r="AU1136" s="15">
        <v>0</v>
      </c>
      <c r="AV1136" s="15">
        <v>0</v>
      </c>
      <c r="AW1136" s="16">
        <v>88</v>
      </c>
      <c r="AX1136" s="16">
        <v>300</v>
      </c>
      <c r="AY1136" s="15">
        <v>396002.33</v>
      </c>
      <c r="AZ1136" s="15">
        <v>70806.289999999994</v>
      </c>
      <c r="BA1136" s="14">
        <v>65.963573999999994</v>
      </c>
      <c r="BB1136" s="14">
        <v>16.208167341823199</v>
      </c>
      <c r="BC1136" s="14">
        <v>9.5</v>
      </c>
      <c r="BD1136" s="14"/>
      <c r="BE1136" s="13" t="s">
        <v>3776</v>
      </c>
      <c r="BF1136" s="11"/>
      <c r="BG1136" s="13" t="s">
        <v>148</v>
      </c>
      <c r="BH1136" s="13" t="s">
        <v>344</v>
      </c>
      <c r="BI1136" s="13" t="s">
        <v>454</v>
      </c>
      <c r="BJ1136" s="13" t="s">
        <v>1</v>
      </c>
      <c r="BK1136" s="12" t="s">
        <v>2</v>
      </c>
      <c r="BL1136" s="14">
        <v>141238.18176651999</v>
      </c>
      <c r="BM1136" s="12" t="s">
        <v>131</v>
      </c>
      <c r="BN1136" s="14"/>
      <c r="BO1136" s="17">
        <v>38954</v>
      </c>
      <c r="BP1136" s="17">
        <v>48085</v>
      </c>
      <c r="BQ1136" s="10" t="s">
        <v>4319</v>
      </c>
      <c r="BR1136" s="10" t="s">
        <v>4326</v>
      </c>
      <c r="BS1136" s="10">
        <v>38954</v>
      </c>
      <c r="BT1136" s="10">
        <v>48085</v>
      </c>
      <c r="BU1136" s="14">
        <v>0</v>
      </c>
      <c r="BV1136" s="14">
        <v>49.17</v>
      </c>
      <c r="BW1136" s="14">
        <v>0</v>
      </c>
    </row>
    <row r="1137" spans="1:75" s="2" customFormat="1" ht="18.2" customHeight="1" x14ac:dyDescent="0.15">
      <c r="A1137" s="4">
        <v>1135</v>
      </c>
      <c r="B1137" s="5" t="s">
        <v>127</v>
      </c>
      <c r="C1137" s="5" t="s">
        <v>128</v>
      </c>
      <c r="D1137" s="25">
        <v>45383</v>
      </c>
      <c r="E1137" s="6" t="s">
        <v>1958</v>
      </c>
      <c r="F1137" s="21">
        <v>0</v>
      </c>
      <c r="G1137" s="21">
        <v>0</v>
      </c>
      <c r="H1137" s="8">
        <v>40975.57</v>
      </c>
      <c r="I1137" s="8">
        <v>0</v>
      </c>
      <c r="J1137" s="8">
        <v>0</v>
      </c>
      <c r="K1137" s="8">
        <v>40975.57</v>
      </c>
      <c r="L1137" s="8">
        <v>318.83</v>
      </c>
      <c r="M1137" s="8">
        <v>0</v>
      </c>
      <c r="N1137" s="8">
        <v>0</v>
      </c>
      <c r="O1137" s="8">
        <v>318.83</v>
      </c>
      <c r="P1137" s="8">
        <v>0</v>
      </c>
      <c r="Q1137" s="8">
        <v>0</v>
      </c>
      <c r="R1137" s="8">
        <v>40656.74</v>
      </c>
      <c r="S1137" s="8">
        <v>0</v>
      </c>
      <c r="T1137" s="8">
        <v>324.39</v>
      </c>
      <c r="U1137" s="8">
        <v>0</v>
      </c>
      <c r="V1137" s="8">
        <v>0</v>
      </c>
      <c r="W1137" s="8">
        <v>324.39</v>
      </c>
      <c r="X1137" s="8">
        <v>0</v>
      </c>
      <c r="Y1137" s="8">
        <v>0</v>
      </c>
      <c r="Z1137" s="8">
        <v>0</v>
      </c>
      <c r="AA1137" s="8">
        <v>51.13</v>
      </c>
      <c r="AB1137" s="8">
        <v>0</v>
      </c>
      <c r="AC1137" s="8">
        <v>0</v>
      </c>
      <c r="AD1137" s="8">
        <v>0</v>
      </c>
      <c r="AE1137" s="8">
        <v>0</v>
      </c>
      <c r="AF1137" s="8">
        <v>-31.19</v>
      </c>
      <c r="AG1137" s="8">
        <v>34.72</v>
      </c>
      <c r="AH1137" s="8">
        <v>97.69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18.54</v>
      </c>
      <c r="AQ1137" s="8">
        <v>0</v>
      </c>
      <c r="AR1137" s="8">
        <v>13.43</v>
      </c>
      <c r="AS1137" s="8">
        <v>0</v>
      </c>
      <c r="AT1137" s="8">
        <f t="shared" si="17"/>
        <v>800.68</v>
      </c>
      <c r="AU1137" s="8">
        <v>0</v>
      </c>
      <c r="AV1137" s="8">
        <v>0</v>
      </c>
      <c r="AW1137" s="9">
        <v>88</v>
      </c>
      <c r="AX1137" s="9">
        <v>300</v>
      </c>
      <c r="AY1137" s="8">
        <v>472002.06</v>
      </c>
      <c r="AZ1137" s="8">
        <v>73620.66</v>
      </c>
      <c r="BA1137" s="7">
        <v>57.542124000000001</v>
      </c>
      <c r="BB1137" s="7">
        <v>31.7774273487328</v>
      </c>
      <c r="BC1137" s="7">
        <v>9.5</v>
      </c>
      <c r="BD1137" s="7"/>
      <c r="BE1137" s="6" t="s">
        <v>3776</v>
      </c>
      <c r="BF1137" s="4"/>
      <c r="BG1137" s="6" t="s">
        <v>134</v>
      </c>
      <c r="BH1137" s="6" t="s">
        <v>56</v>
      </c>
      <c r="BI1137" s="6" t="s">
        <v>144</v>
      </c>
      <c r="BJ1137" s="6" t="s">
        <v>1</v>
      </c>
      <c r="BK1137" s="5" t="s">
        <v>2</v>
      </c>
      <c r="BL1137" s="7">
        <v>330052.55370872002</v>
      </c>
      <c r="BM1137" s="5" t="s">
        <v>131</v>
      </c>
      <c r="BN1137" s="7"/>
      <c r="BO1137" s="10">
        <v>38954</v>
      </c>
      <c r="BP1137" s="10">
        <v>48085</v>
      </c>
      <c r="BQ1137" s="10" t="s">
        <v>4319</v>
      </c>
      <c r="BR1137" s="10" t="s">
        <v>4326</v>
      </c>
      <c r="BS1137" s="10">
        <v>38954</v>
      </c>
      <c r="BT1137" s="10">
        <v>48085</v>
      </c>
      <c r="BU1137" s="7">
        <v>0</v>
      </c>
      <c r="BV1137" s="7">
        <v>51.13</v>
      </c>
      <c r="BW1137" s="7">
        <v>0</v>
      </c>
    </row>
    <row r="1138" spans="1:75" s="2" customFormat="1" ht="18.2" customHeight="1" x14ac:dyDescent="0.15">
      <c r="A1138" s="11">
        <v>1136</v>
      </c>
      <c r="B1138" s="12" t="s">
        <v>127</v>
      </c>
      <c r="C1138" s="12" t="s">
        <v>128</v>
      </c>
      <c r="D1138" s="26">
        <v>45383</v>
      </c>
      <c r="E1138" s="13" t="s">
        <v>1959</v>
      </c>
      <c r="F1138" s="22">
        <v>119</v>
      </c>
      <c r="G1138" s="22">
        <v>118</v>
      </c>
      <c r="H1138" s="15">
        <v>27962.38</v>
      </c>
      <c r="I1138" s="15">
        <v>16511.3</v>
      </c>
      <c r="J1138" s="15">
        <v>0</v>
      </c>
      <c r="K1138" s="15">
        <v>44473.68</v>
      </c>
      <c r="L1138" s="15">
        <v>216.73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44473.68</v>
      </c>
      <c r="S1138" s="15">
        <v>35189.910000000003</v>
      </c>
      <c r="T1138" s="15">
        <v>223.7</v>
      </c>
      <c r="U1138" s="15">
        <v>0</v>
      </c>
      <c r="V1138" s="15">
        <v>0</v>
      </c>
      <c r="W1138" s="15">
        <v>0</v>
      </c>
      <c r="X1138" s="15">
        <v>0</v>
      </c>
      <c r="Y1138" s="15">
        <v>0</v>
      </c>
      <c r="Z1138" s="15">
        <v>35413.61</v>
      </c>
      <c r="AA1138" s="15">
        <v>0</v>
      </c>
      <c r="AB1138" s="15">
        <v>0</v>
      </c>
      <c r="AC1138" s="15">
        <v>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0</v>
      </c>
      <c r="AQ1138" s="15">
        <v>0</v>
      </c>
      <c r="AR1138" s="15">
        <v>0</v>
      </c>
      <c r="AS1138" s="15">
        <v>0</v>
      </c>
      <c r="AT1138" s="8">
        <f t="shared" si="17"/>
        <v>0</v>
      </c>
      <c r="AU1138" s="15">
        <v>16728.03</v>
      </c>
      <c r="AV1138" s="15">
        <v>35413.61</v>
      </c>
      <c r="AW1138" s="16">
        <v>88</v>
      </c>
      <c r="AX1138" s="16">
        <v>300</v>
      </c>
      <c r="AY1138" s="15">
        <v>253022.92</v>
      </c>
      <c r="AZ1138" s="15">
        <v>50011.09</v>
      </c>
      <c r="BA1138" s="14">
        <v>72.918301</v>
      </c>
      <c r="BB1138" s="14">
        <v>64.844521181555507</v>
      </c>
      <c r="BC1138" s="14">
        <v>9.6</v>
      </c>
      <c r="BD1138" s="14"/>
      <c r="BE1138" s="13" t="s">
        <v>3776</v>
      </c>
      <c r="BF1138" s="11"/>
      <c r="BG1138" s="13" t="s">
        <v>142</v>
      </c>
      <c r="BH1138" s="13" t="s">
        <v>23</v>
      </c>
      <c r="BI1138" s="13" t="s">
        <v>195</v>
      </c>
      <c r="BJ1138" s="13" t="s">
        <v>3777</v>
      </c>
      <c r="BK1138" s="12" t="s">
        <v>2</v>
      </c>
      <c r="BL1138" s="14">
        <v>361038.57950304</v>
      </c>
      <c r="BM1138" s="12" t="s">
        <v>131</v>
      </c>
      <c r="BN1138" s="14"/>
      <c r="BO1138" s="17">
        <v>38954</v>
      </c>
      <c r="BP1138" s="17">
        <v>48085</v>
      </c>
      <c r="BQ1138" s="10" t="s">
        <v>3767</v>
      </c>
      <c r="BR1138" s="10" t="s">
        <v>4333</v>
      </c>
      <c r="BS1138" s="10">
        <v>38954</v>
      </c>
      <c r="BT1138" s="10">
        <v>48085</v>
      </c>
      <c r="BU1138" s="14">
        <v>15724.68</v>
      </c>
      <c r="BV1138" s="14">
        <v>45.34</v>
      </c>
      <c r="BW1138" s="14">
        <v>0</v>
      </c>
    </row>
    <row r="1139" spans="1:75" s="2" customFormat="1" ht="18.2" customHeight="1" x14ac:dyDescent="0.15">
      <c r="A1139" s="4">
        <v>1137</v>
      </c>
      <c r="B1139" s="5" t="s">
        <v>127</v>
      </c>
      <c r="C1139" s="5" t="s">
        <v>128</v>
      </c>
      <c r="D1139" s="25">
        <v>45383</v>
      </c>
      <c r="E1139" s="6" t="s">
        <v>1960</v>
      </c>
      <c r="F1139" s="21">
        <v>146</v>
      </c>
      <c r="G1139" s="21">
        <v>145</v>
      </c>
      <c r="H1139" s="8">
        <v>25258.15</v>
      </c>
      <c r="I1139" s="8">
        <v>16765.580000000002</v>
      </c>
      <c r="J1139" s="8">
        <v>0</v>
      </c>
      <c r="K1139" s="8">
        <v>42023.73</v>
      </c>
      <c r="L1139" s="8">
        <v>195.78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42023.73</v>
      </c>
      <c r="S1139" s="8">
        <v>40922.67</v>
      </c>
      <c r="T1139" s="8">
        <v>202.07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41124.74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f t="shared" si="17"/>
        <v>0</v>
      </c>
      <c r="AU1139" s="8">
        <v>16961.36</v>
      </c>
      <c r="AV1139" s="8">
        <v>41124.74</v>
      </c>
      <c r="AW1139" s="9">
        <v>88</v>
      </c>
      <c r="AX1139" s="9">
        <v>300</v>
      </c>
      <c r="AY1139" s="8">
        <v>305998.42</v>
      </c>
      <c r="AZ1139" s="8">
        <v>45175.9</v>
      </c>
      <c r="BA1139" s="7">
        <v>54.525495999999997</v>
      </c>
      <c r="BB1139" s="7">
        <v>50.720953473424601</v>
      </c>
      <c r="BC1139" s="7">
        <v>9.6</v>
      </c>
      <c r="BD1139" s="7"/>
      <c r="BE1139" s="6" t="s">
        <v>3776</v>
      </c>
      <c r="BF1139" s="4"/>
      <c r="BG1139" s="6" t="s">
        <v>132</v>
      </c>
      <c r="BH1139" s="6" t="s">
        <v>10</v>
      </c>
      <c r="BI1139" s="6" t="s">
        <v>217</v>
      </c>
      <c r="BJ1139" s="6" t="s">
        <v>3777</v>
      </c>
      <c r="BK1139" s="5" t="s">
        <v>2</v>
      </c>
      <c r="BL1139" s="7">
        <v>341149.81680443999</v>
      </c>
      <c r="BM1139" s="5" t="s">
        <v>131</v>
      </c>
      <c r="BN1139" s="7"/>
      <c r="BO1139" s="10">
        <v>38960</v>
      </c>
      <c r="BP1139" s="10">
        <v>48091</v>
      </c>
      <c r="BQ1139" s="10" t="s">
        <v>756</v>
      </c>
      <c r="BR1139" s="10" t="s">
        <v>4337</v>
      </c>
      <c r="BS1139" s="10">
        <v>38960</v>
      </c>
      <c r="BT1139" s="10">
        <v>48091</v>
      </c>
      <c r="BU1139" s="7">
        <v>18027.8</v>
      </c>
      <c r="BV1139" s="7">
        <v>40.950000000000003</v>
      </c>
      <c r="BW1139" s="7">
        <v>0</v>
      </c>
    </row>
    <row r="1140" spans="1:75" s="2" customFormat="1" ht="18.2" customHeight="1" x14ac:dyDescent="0.15">
      <c r="A1140" s="11">
        <v>1138</v>
      </c>
      <c r="B1140" s="12" t="s">
        <v>127</v>
      </c>
      <c r="C1140" s="12" t="s">
        <v>128</v>
      </c>
      <c r="D1140" s="26">
        <v>45383</v>
      </c>
      <c r="E1140" s="13" t="s">
        <v>1961</v>
      </c>
      <c r="F1140" s="22">
        <v>160</v>
      </c>
      <c r="G1140" s="22">
        <v>159</v>
      </c>
      <c r="H1140" s="15">
        <v>51253.73</v>
      </c>
      <c r="I1140" s="15">
        <v>35998.699999999997</v>
      </c>
      <c r="J1140" s="15">
        <v>0</v>
      </c>
      <c r="K1140" s="15">
        <v>87252.43</v>
      </c>
      <c r="L1140" s="15">
        <v>398.82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87252.43</v>
      </c>
      <c r="S1140" s="15">
        <v>91929.52</v>
      </c>
      <c r="T1140" s="15">
        <v>405.76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5">
        <v>92335.28</v>
      </c>
      <c r="AA1140" s="15">
        <v>0</v>
      </c>
      <c r="AB1140" s="15">
        <v>0</v>
      </c>
      <c r="AC1140" s="15">
        <v>0</v>
      </c>
      <c r="AD1140" s="15">
        <v>0</v>
      </c>
      <c r="AE1140" s="15">
        <v>0</v>
      </c>
      <c r="AF1140" s="15">
        <v>0</v>
      </c>
      <c r="AG1140" s="15">
        <v>0</v>
      </c>
      <c r="AH1140" s="15">
        <v>0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</v>
      </c>
      <c r="AS1140" s="15">
        <v>0</v>
      </c>
      <c r="AT1140" s="8">
        <f t="shared" si="17"/>
        <v>0</v>
      </c>
      <c r="AU1140" s="15">
        <v>36397.519999999997</v>
      </c>
      <c r="AV1140" s="15">
        <v>92335.28</v>
      </c>
      <c r="AW1140" s="16">
        <v>88</v>
      </c>
      <c r="AX1140" s="16">
        <v>300</v>
      </c>
      <c r="AY1140" s="15">
        <v>418998.33</v>
      </c>
      <c r="AZ1140" s="15">
        <v>92089.14</v>
      </c>
      <c r="BA1140" s="14">
        <v>81.172352000000004</v>
      </c>
      <c r="BB1140" s="14">
        <v>76.909014035915206</v>
      </c>
      <c r="BC1140" s="14">
        <v>9.5</v>
      </c>
      <c r="BD1140" s="14"/>
      <c r="BE1140" s="13" t="s">
        <v>3776</v>
      </c>
      <c r="BF1140" s="11"/>
      <c r="BG1140" s="13" t="s">
        <v>148</v>
      </c>
      <c r="BH1140" s="13" t="s">
        <v>65</v>
      </c>
      <c r="BI1140" s="13" t="s">
        <v>329</v>
      </c>
      <c r="BJ1140" s="13" t="s">
        <v>3777</v>
      </c>
      <c r="BK1140" s="12" t="s">
        <v>2</v>
      </c>
      <c r="BL1140" s="14">
        <v>708317.66980804002</v>
      </c>
      <c r="BM1140" s="12" t="s">
        <v>131</v>
      </c>
      <c r="BN1140" s="14"/>
      <c r="BO1140" s="17">
        <v>38960</v>
      </c>
      <c r="BP1140" s="17">
        <v>48091</v>
      </c>
      <c r="BQ1140" s="10" t="s">
        <v>774</v>
      </c>
      <c r="BR1140" s="10" t="s">
        <v>4364</v>
      </c>
      <c r="BS1140" s="10">
        <v>38960</v>
      </c>
      <c r="BT1140" s="10">
        <v>48091</v>
      </c>
      <c r="BU1140" s="14">
        <v>35627.919999999998</v>
      </c>
      <c r="BV1140" s="14">
        <v>63.95</v>
      </c>
      <c r="BW1140" s="14">
        <v>0</v>
      </c>
    </row>
    <row r="1141" spans="1:75" s="2" customFormat="1" ht="18.2" customHeight="1" x14ac:dyDescent="0.15">
      <c r="A1141" s="4">
        <v>1139</v>
      </c>
      <c r="B1141" s="5" t="s">
        <v>127</v>
      </c>
      <c r="C1141" s="5" t="s">
        <v>128</v>
      </c>
      <c r="D1141" s="25">
        <v>45383</v>
      </c>
      <c r="E1141" s="6" t="s">
        <v>1962</v>
      </c>
      <c r="F1141" s="21">
        <v>66</v>
      </c>
      <c r="G1141" s="21">
        <v>65</v>
      </c>
      <c r="H1141" s="8">
        <v>47351.08</v>
      </c>
      <c r="I1141" s="8">
        <v>20951.45</v>
      </c>
      <c r="J1141" s="8">
        <v>0</v>
      </c>
      <c r="K1141" s="8">
        <v>68302.53</v>
      </c>
      <c r="L1141" s="8">
        <v>415.72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68302.53</v>
      </c>
      <c r="S1141" s="8">
        <v>29786.95</v>
      </c>
      <c r="T1141" s="8">
        <v>374.86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30161.81</v>
      </c>
      <c r="AA1141" s="8">
        <v>0</v>
      </c>
      <c r="AB1141" s="8">
        <v>0</v>
      </c>
      <c r="AC1141" s="8">
        <v>0</v>
      </c>
      <c r="AD1141" s="8"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0</v>
      </c>
      <c r="AT1141" s="8">
        <f t="shared" si="17"/>
        <v>0</v>
      </c>
      <c r="AU1141" s="8">
        <v>21367.17</v>
      </c>
      <c r="AV1141" s="8">
        <v>30161.81</v>
      </c>
      <c r="AW1141" s="9">
        <v>88</v>
      </c>
      <c r="AX1141" s="9">
        <v>300</v>
      </c>
      <c r="AY1141" s="8">
        <v>418998.33</v>
      </c>
      <c r="AZ1141" s="8">
        <v>90486.69</v>
      </c>
      <c r="BA1141" s="7">
        <v>79.759865000000005</v>
      </c>
      <c r="BB1141" s="7">
        <v>60.2055459422646</v>
      </c>
      <c r="BC1141" s="7">
        <v>9.5</v>
      </c>
      <c r="BD1141" s="7"/>
      <c r="BE1141" s="6" t="s">
        <v>3776</v>
      </c>
      <c r="BF1141" s="4"/>
      <c r="BG1141" s="6" t="s">
        <v>148</v>
      </c>
      <c r="BH1141" s="6" t="s">
        <v>65</v>
      </c>
      <c r="BI1141" s="6" t="s">
        <v>329</v>
      </c>
      <c r="BJ1141" s="6" t="s">
        <v>3777</v>
      </c>
      <c r="BK1141" s="5" t="s">
        <v>2</v>
      </c>
      <c r="BL1141" s="7">
        <v>554481.85101084004</v>
      </c>
      <c r="BM1141" s="5" t="s">
        <v>131</v>
      </c>
      <c r="BN1141" s="7"/>
      <c r="BO1141" s="10">
        <v>38960</v>
      </c>
      <c r="BP1141" s="10">
        <v>48091</v>
      </c>
      <c r="BQ1141" s="10" t="s">
        <v>742</v>
      </c>
      <c r="BR1141" s="10" t="s">
        <v>4341</v>
      </c>
      <c r="BS1141" s="10">
        <v>38960</v>
      </c>
      <c r="BT1141" s="10">
        <v>48091</v>
      </c>
      <c r="BU1141" s="7">
        <v>14241.5</v>
      </c>
      <c r="BV1141" s="7">
        <v>62.84</v>
      </c>
      <c r="BW1141" s="7">
        <v>0</v>
      </c>
    </row>
    <row r="1142" spans="1:75" s="2" customFormat="1" ht="18.2" customHeight="1" x14ac:dyDescent="0.15">
      <c r="A1142" s="11">
        <v>1140</v>
      </c>
      <c r="B1142" s="12" t="s">
        <v>127</v>
      </c>
      <c r="C1142" s="12" t="s">
        <v>128</v>
      </c>
      <c r="D1142" s="26">
        <v>45383</v>
      </c>
      <c r="E1142" s="13" t="s">
        <v>1963</v>
      </c>
      <c r="F1142" s="22">
        <v>183</v>
      </c>
      <c r="G1142" s="22">
        <v>182</v>
      </c>
      <c r="H1142" s="15">
        <v>52746.38</v>
      </c>
      <c r="I1142" s="15">
        <v>39497.51</v>
      </c>
      <c r="J1142" s="15">
        <v>0</v>
      </c>
      <c r="K1142" s="15">
        <v>92243.89</v>
      </c>
      <c r="L1142" s="15">
        <v>410.39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92243.89</v>
      </c>
      <c r="S1142" s="15">
        <v>110686.94</v>
      </c>
      <c r="T1142" s="15">
        <v>417.58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111104.52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8">
        <f t="shared" si="17"/>
        <v>0</v>
      </c>
      <c r="AU1142" s="15">
        <v>39907.9</v>
      </c>
      <c r="AV1142" s="15">
        <v>111104.52</v>
      </c>
      <c r="AW1142" s="16">
        <v>88</v>
      </c>
      <c r="AX1142" s="16">
        <v>300</v>
      </c>
      <c r="AY1142" s="15">
        <v>517839.31</v>
      </c>
      <c r="AZ1142" s="15">
        <v>94766.76</v>
      </c>
      <c r="BA1142" s="14">
        <v>67.588532000000001</v>
      </c>
      <c r="BB1142" s="14">
        <v>65.789197721537406</v>
      </c>
      <c r="BC1142" s="14">
        <v>9.5</v>
      </c>
      <c r="BD1142" s="14"/>
      <c r="BE1142" s="13" t="s">
        <v>3776</v>
      </c>
      <c r="BF1142" s="11"/>
      <c r="BG1142" s="13" t="s">
        <v>148</v>
      </c>
      <c r="BH1142" s="13" t="s">
        <v>16</v>
      </c>
      <c r="BI1142" s="13" t="s">
        <v>225</v>
      </c>
      <c r="BJ1142" s="13" t="s">
        <v>3777</v>
      </c>
      <c r="BK1142" s="12" t="s">
        <v>2</v>
      </c>
      <c r="BL1142" s="14">
        <v>748838.48184892</v>
      </c>
      <c r="BM1142" s="12" t="s">
        <v>131</v>
      </c>
      <c r="BN1142" s="14"/>
      <c r="BO1142" s="17">
        <v>38960</v>
      </c>
      <c r="BP1142" s="17">
        <v>48091</v>
      </c>
      <c r="BQ1142" s="10" t="s">
        <v>758</v>
      </c>
      <c r="BR1142" s="10" t="s">
        <v>4334</v>
      </c>
      <c r="BS1142" s="10">
        <v>38960</v>
      </c>
      <c r="BT1142" s="10">
        <v>48091</v>
      </c>
      <c r="BU1142" s="14">
        <v>42181.63</v>
      </c>
      <c r="BV1142" s="14">
        <v>65.81</v>
      </c>
      <c r="BW1142" s="14">
        <v>0</v>
      </c>
    </row>
    <row r="1143" spans="1:75" s="2" customFormat="1" ht="18.2" customHeight="1" x14ac:dyDescent="0.15">
      <c r="A1143" s="4">
        <v>1141</v>
      </c>
      <c r="B1143" s="5" t="s">
        <v>127</v>
      </c>
      <c r="C1143" s="5" t="s">
        <v>128</v>
      </c>
      <c r="D1143" s="25">
        <v>45383</v>
      </c>
      <c r="E1143" s="6" t="s">
        <v>1964</v>
      </c>
      <c r="F1143" s="21">
        <v>144</v>
      </c>
      <c r="G1143" s="21">
        <v>143</v>
      </c>
      <c r="H1143" s="8">
        <v>30193.17</v>
      </c>
      <c r="I1143" s="8">
        <v>19585.37</v>
      </c>
      <c r="J1143" s="8">
        <v>0</v>
      </c>
      <c r="K1143" s="8">
        <v>49778.54</v>
      </c>
      <c r="L1143" s="8">
        <v>230.41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49778.54</v>
      </c>
      <c r="S1143" s="8">
        <v>47904.91</v>
      </c>
      <c r="T1143" s="8">
        <v>241.55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48146.46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f t="shared" si="17"/>
        <v>0</v>
      </c>
      <c r="AU1143" s="8">
        <v>19815.78</v>
      </c>
      <c r="AV1143" s="8">
        <v>48146.46</v>
      </c>
      <c r="AW1143" s="9">
        <v>89</v>
      </c>
      <c r="AX1143" s="9">
        <v>300</v>
      </c>
      <c r="AY1143" s="8">
        <v>272222.48</v>
      </c>
      <c r="AZ1143" s="8">
        <v>53591.09</v>
      </c>
      <c r="BA1143" s="7">
        <v>72.734624999999994</v>
      </c>
      <c r="BB1143" s="7">
        <v>67.560175393848098</v>
      </c>
      <c r="BC1143" s="7">
        <v>9.6</v>
      </c>
      <c r="BD1143" s="7"/>
      <c r="BE1143" s="6" t="s">
        <v>3776</v>
      </c>
      <c r="BF1143" s="4"/>
      <c r="BG1143" s="6" t="s">
        <v>142</v>
      </c>
      <c r="BH1143" s="6" t="s">
        <v>23</v>
      </c>
      <c r="BI1143" s="6" t="s">
        <v>195</v>
      </c>
      <c r="BJ1143" s="6" t="s">
        <v>3777</v>
      </c>
      <c r="BK1143" s="5" t="s">
        <v>2</v>
      </c>
      <c r="BL1143" s="7">
        <v>404103.58151912002</v>
      </c>
      <c r="BM1143" s="5" t="s">
        <v>131</v>
      </c>
      <c r="BN1143" s="7"/>
      <c r="BO1143" s="10">
        <v>38962</v>
      </c>
      <c r="BP1143" s="10">
        <v>48093</v>
      </c>
      <c r="BQ1143" s="10" t="s">
        <v>747</v>
      </c>
      <c r="BR1143" s="10" t="s">
        <v>4327</v>
      </c>
      <c r="BS1143" s="10">
        <v>38962</v>
      </c>
      <c r="BT1143" s="10">
        <v>48093</v>
      </c>
      <c r="BU1143" s="7">
        <v>20492.48</v>
      </c>
      <c r="BV1143" s="7">
        <v>48.58</v>
      </c>
      <c r="BW1143" s="7">
        <v>0</v>
      </c>
    </row>
    <row r="1144" spans="1:75" s="2" customFormat="1" ht="18.2" customHeight="1" x14ac:dyDescent="0.15">
      <c r="A1144" s="11">
        <v>1142</v>
      </c>
      <c r="B1144" s="12" t="s">
        <v>127</v>
      </c>
      <c r="C1144" s="12" t="s">
        <v>128</v>
      </c>
      <c r="D1144" s="26">
        <v>45383</v>
      </c>
      <c r="E1144" s="13" t="s">
        <v>1965</v>
      </c>
      <c r="F1144" s="22">
        <v>142</v>
      </c>
      <c r="G1144" s="22">
        <v>141</v>
      </c>
      <c r="H1144" s="15">
        <v>58472.89</v>
      </c>
      <c r="I1144" s="15">
        <v>37967.64</v>
      </c>
      <c r="J1144" s="15">
        <v>0</v>
      </c>
      <c r="K1144" s="15">
        <v>96440.53</v>
      </c>
      <c r="L1144" s="15">
        <v>447.92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96440.53</v>
      </c>
      <c r="S1144" s="15">
        <v>90459.39</v>
      </c>
      <c r="T1144" s="15">
        <v>462.91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90922.3</v>
      </c>
      <c r="AA1144" s="15">
        <v>0</v>
      </c>
      <c r="AB1144" s="15">
        <v>0</v>
      </c>
      <c r="AC1144" s="15">
        <v>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0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0</v>
      </c>
      <c r="AQ1144" s="15">
        <v>0</v>
      </c>
      <c r="AR1144" s="15">
        <v>0</v>
      </c>
      <c r="AS1144" s="15">
        <v>0</v>
      </c>
      <c r="AT1144" s="8">
        <f t="shared" si="17"/>
        <v>0</v>
      </c>
      <c r="AU1144" s="15">
        <v>38415.56</v>
      </c>
      <c r="AV1144" s="15">
        <v>90922.3</v>
      </c>
      <c r="AW1144" s="16">
        <v>89</v>
      </c>
      <c r="AX1144" s="16">
        <v>300</v>
      </c>
      <c r="AY1144" s="15">
        <v>500297.66</v>
      </c>
      <c r="AZ1144" s="15">
        <v>104250.66</v>
      </c>
      <c r="BA1144" s="14">
        <v>76.987983</v>
      </c>
      <c r="BB1144" s="14">
        <v>71.220286606828097</v>
      </c>
      <c r="BC1144" s="14">
        <v>9.5</v>
      </c>
      <c r="BD1144" s="14"/>
      <c r="BE1144" s="13" t="s">
        <v>3776</v>
      </c>
      <c r="BF1144" s="11"/>
      <c r="BG1144" s="13" t="s">
        <v>142</v>
      </c>
      <c r="BH1144" s="13" t="s">
        <v>23</v>
      </c>
      <c r="BI1144" s="13" t="s">
        <v>195</v>
      </c>
      <c r="BJ1144" s="13" t="s">
        <v>3777</v>
      </c>
      <c r="BK1144" s="12" t="s">
        <v>2</v>
      </c>
      <c r="BL1144" s="14">
        <v>782906.92287483998</v>
      </c>
      <c r="BM1144" s="12" t="s">
        <v>131</v>
      </c>
      <c r="BN1144" s="14"/>
      <c r="BO1144" s="17">
        <v>38962</v>
      </c>
      <c r="BP1144" s="17">
        <v>48093</v>
      </c>
      <c r="BQ1144" s="10" t="s">
        <v>771</v>
      </c>
      <c r="BR1144" s="10" t="s">
        <v>4335</v>
      </c>
      <c r="BS1144" s="10">
        <v>38962</v>
      </c>
      <c r="BT1144" s="10">
        <v>48093</v>
      </c>
      <c r="BU1144" s="14">
        <v>35933</v>
      </c>
      <c r="BV1144" s="14">
        <v>72.400000000000006</v>
      </c>
      <c r="BW1144" s="14">
        <v>0</v>
      </c>
    </row>
    <row r="1145" spans="1:75" s="2" customFormat="1" ht="18.2" customHeight="1" x14ac:dyDescent="0.15">
      <c r="A1145" s="4">
        <v>1143</v>
      </c>
      <c r="B1145" s="5" t="s">
        <v>127</v>
      </c>
      <c r="C1145" s="5" t="s">
        <v>128</v>
      </c>
      <c r="D1145" s="25">
        <v>45383</v>
      </c>
      <c r="E1145" s="6" t="s">
        <v>790</v>
      </c>
      <c r="F1145" s="21">
        <v>185</v>
      </c>
      <c r="G1145" s="21">
        <v>184</v>
      </c>
      <c r="H1145" s="8">
        <v>11158.26</v>
      </c>
      <c r="I1145" s="8">
        <v>31800.45</v>
      </c>
      <c r="J1145" s="8">
        <v>0</v>
      </c>
      <c r="K1145" s="8">
        <v>42958.71</v>
      </c>
      <c r="L1145" s="8">
        <v>330.74</v>
      </c>
      <c r="M1145" s="8">
        <v>0</v>
      </c>
      <c r="N1145" s="8">
        <v>0</v>
      </c>
      <c r="O1145" s="8">
        <v>0</v>
      </c>
      <c r="P1145" s="8">
        <v>0</v>
      </c>
      <c r="Q1145" s="8">
        <v>0</v>
      </c>
      <c r="R1145" s="8">
        <v>42958.71</v>
      </c>
      <c r="S1145" s="8">
        <v>45428.15</v>
      </c>
      <c r="T1145" s="8">
        <v>89.27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45517.42</v>
      </c>
      <c r="AA1145" s="8">
        <v>0</v>
      </c>
      <c r="AB1145" s="8">
        <v>0</v>
      </c>
      <c r="AC1145" s="8">
        <v>0</v>
      </c>
      <c r="AD1145" s="8"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Q1145" s="8">
        <v>0</v>
      </c>
      <c r="AR1145" s="8">
        <v>0</v>
      </c>
      <c r="AS1145" s="8">
        <v>0</v>
      </c>
      <c r="AT1145" s="8">
        <f t="shared" si="17"/>
        <v>0</v>
      </c>
      <c r="AU1145" s="8">
        <v>32131.19</v>
      </c>
      <c r="AV1145" s="8">
        <v>45517.42</v>
      </c>
      <c r="AW1145" s="9">
        <v>29</v>
      </c>
      <c r="AX1145" s="9">
        <v>240</v>
      </c>
      <c r="AY1145" s="8">
        <v>332000.34000000003</v>
      </c>
      <c r="AZ1145" s="8">
        <v>44745.47</v>
      </c>
      <c r="BA1145" s="7">
        <v>49.794702999999998</v>
      </c>
      <c r="BB1145" s="7">
        <v>47.806318845530697</v>
      </c>
      <c r="BC1145" s="7">
        <v>9.6</v>
      </c>
      <c r="BD1145" s="7"/>
      <c r="BE1145" s="6" t="s">
        <v>3776</v>
      </c>
      <c r="BF1145" s="4"/>
      <c r="BG1145" s="6" t="s">
        <v>142</v>
      </c>
      <c r="BH1145" s="6" t="s">
        <v>7</v>
      </c>
      <c r="BI1145" s="6" t="s">
        <v>352</v>
      </c>
      <c r="BJ1145" s="6" t="s">
        <v>3777</v>
      </c>
      <c r="BK1145" s="5" t="s">
        <v>2</v>
      </c>
      <c r="BL1145" s="7">
        <v>348740.01062388002</v>
      </c>
      <c r="BM1145" s="5" t="s">
        <v>131</v>
      </c>
      <c r="BN1145" s="7"/>
      <c r="BO1145" s="10">
        <v>38962</v>
      </c>
      <c r="BP1145" s="10">
        <v>46267</v>
      </c>
      <c r="BQ1145" s="10" t="s">
        <v>747</v>
      </c>
      <c r="BR1145" s="10" t="s">
        <v>4327</v>
      </c>
      <c r="BS1145" s="10" t="s">
        <v>4308</v>
      </c>
      <c r="BT1145" s="10" t="s">
        <v>4308</v>
      </c>
      <c r="BU1145" s="7">
        <v>21917.48</v>
      </c>
      <c r="BV1145" s="7">
        <v>38.72</v>
      </c>
      <c r="BW1145" s="7">
        <v>0</v>
      </c>
    </row>
    <row r="1146" spans="1:75" s="2" customFormat="1" ht="18.2" customHeight="1" x14ac:dyDescent="0.15">
      <c r="A1146" s="11">
        <v>1144</v>
      </c>
      <c r="B1146" s="12" t="s">
        <v>127</v>
      </c>
      <c r="C1146" s="12" t="s">
        <v>128</v>
      </c>
      <c r="D1146" s="26">
        <v>45383</v>
      </c>
      <c r="E1146" s="13" t="s">
        <v>1966</v>
      </c>
      <c r="F1146" s="22">
        <v>35</v>
      </c>
      <c r="G1146" s="22">
        <v>34</v>
      </c>
      <c r="H1146" s="15">
        <v>20699.5</v>
      </c>
      <c r="I1146" s="15">
        <v>4609.17</v>
      </c>
      <c r="J1146" s="15">
        <v>0</v>
      </c>
      <c r="K1146" s="15">
        <v>25308.67</v>
      </c>
      <c r="L1146" s="15">
        <v>156.02000000000001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25308.67</v>
      </c>
      <c r="S1146" s="15">
        <v>6491.88</v>
      </c>
      <c r="T1146" s="15">
        <v>170.77</v>
      </c>
      <c r="U1146" s="15">
        <v>0</v>
      </c>
      <c r="V1146" s="15">
        <v>0</v>
      </c>
      <c r="W1146" s="15">
        <v>0</v>
      </c>
      <c r="X1146" s="15">
        <v>0</v>
      </c>
      <c r="Y1146" s="15">
        <v>0</v>
      </c>
      <c r="Z1146" s="15">
        <v>6662.65</v>
      </c>
      <c r="AA1146" s="15">
        <v>0</v>
      </c>
      <c r="AB1146" s="15">
        <v>0</v>
      </c>
      <c r="AC1146" s="15">
        <v>0</v>
      </c>
      <c r="AD1146" s="15">
        <v>0</v>
      </c>
      <c r="AE1146" s="15">
        <v>0</v>
      </c>
      <c r="AF1146" s="15">
        <v>0</v>
      </c>
      <c r="AG1146" s="15">
        <v>0</v>
      </c>
      <c r="AH1146" s="15">
        <v>0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0</v>
      </c>
      <c r="AQ1146" s="15">
        <v>0</v>
      </c>
      <c r="AR1146" s="15">
        <v>0</v>
      </c>
      <c r="AS1146" s="15">
        <v>0</v>
      </c>
      <c r="AT1146" s="8">
        <f t="shared" si="17"/>
        <v>0</v>
      </c>
      <c r="AU1146" s="15">
        <v>4765.1899999999996</v>
      </c>
      <c r="AV1146" s="15">
        <v>6662.65</v>
      </c>
      <c r="AW1146" s="16">
        <v>89</v>
      </c>
      <c r="AX1146" s="16">
        <v>300</v>
      </c>
      <c r="AY1146" s="15">
        <v>377998.66</v>
      </c>
      <c r="AZ1146" s="15">
        <v>36242.71</v>
      </c>
      <c r="BA1146" s="14">
        <v>35.424441000000002</v>
      </c>
      <c r="BB1146" s="14">
        <v>24.737264051266301</v>
      </c>
      <c r="BC1146" s="14">
        <v>9.9</v>
      </c>
      <c r="BD1146" s="14"/>
      <c r="BE1146" s="13" t="s">
        <v>3776</v>
      </c>
      <c r="BF1146" s="11"/>
      <c r="BG1146" s="13" t="s">
        <v>134</v>
      </c>
      <c r="BH1146" s="13" t="s">
        <v>15</v>
      </c>
      <c r="BI1146" s="13" t="s">
        <v>145</v>
      </c>
      <c r="BJ1146" s="13" t="s">
        <v>3777</v>
      </c>
      <c r="BK1146" s="12" t="s">
        <v>2</v>
      </c>
      <c r="BL1146" s="14">
        <v>205456.49170275999</v>
      </c>
      <c r="BM1146" s="12" t="s">
        <v>131</v>
      </c>
      <c r="BN1146" s="14"/>
      <c r="BO1146" s="17">
        <v>38962</v>
      </c>
      <c r="BP1146" s="17">
        <v>48093</v>
      </c>
      <c r="BQ1146" s="10" t="s">
        <v>742</v>
      </c>
      <c r="BR1146" s="10" t="s">
        <v>4341</v>
      </c>
      <c r="BS1146" s="10">
        <v>38962</v>
      </c>
      <c r="BT1146" s="10">
        <v>48093</v>
      </c>
      <c r="BU1146" s="14">
        <v>4520.9799999999996</v>
      </c>
      <c r="BV1146" s="14">
        <v>59.74</v>
      </c>
      <c r="BW1146" s="14">
        <v>0</v>
      </c>
    </row>
    <row r="1147" spans="1:75" s="2" customFormat="1" ht="18.2" customHeight="1" x14ac:dyDescent="0.15">
      <c r="A1147" s="4">
        <v>1145</v>
      </c>
      <c r="B1147" s="5" t="s">
        <v>127</v>
      </c>
      <c r="C1147" s="5" t="s">
        <v>128</v>
      </c>
      <c r="D1147" s="25">
        <v>45383</v>
      </c>
      <c r="E1147" s="6" t="s">
        <v>1967</v>
      </c>
      <c r="F1147" s="21">
        <v>49</v>
      </c>
      <c r="G1147" s="21">
        <v>48</v>
      </c>
      <c r="H1147" s="8">
        <v>27396.71</v>
      </c>
      <c r="I1147" s="8">
        <v>8228.48</v>
      </c>
      <c r="J1147" s="8">
        <v>0</v>
      </c>
      <c r="K1147" s="8">
        <v>35625.19</v>
      </c>
      <c r="L1147" s="8">
        <v>209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35625.19</v>
      </c>
      <c r="S1147" s="8">
        <v>11963.47</v>
      </c>
      <c r="T1147" s="8">
        <v>219.17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12182.64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f t="shared" si="17"/>
        <v>0</v>
      </c>
      <c r="AU1147" s="8">
        <v>8437.48</v>
      </c>
      <c r="AV1147" s="8">
        <v>12182.64</v>
      </c>
      <c r="AW1147" s="9">
        <v>89</v>
      </c>
      <c r="AX1147" s="9">
        <v>300</v>
      </c>
      <c r="AY1147" s="8">
        <v>367638.51</v>
      </c>
      <c r="AZ1147" s="8">
        <v>48619.67</v>
      </c>
      <c r="BA1147" s="7">
        <v>48.861142000000001</v>
      </c>
      <c r="BB1147" s="7">
        <v>35.8021242712462</v>
      </c>
      <c r="BC1147" s="7">
        <v>9.6</v>
      </c>
      <c r="BD1147" s="7"/>
      <c r="BE1147" s="6" t="s">
        <v>3776</v>
      </c>
      <c r="BF1147" s="4"/>
      <c r="BG1147" s="6" t="s">
        <v>134</v>
      </c>
      <c r="BH1147" s="6" t="s">
        <v>15</v>
      </c>
      <c r="BI1147" s="6" t="s">
        <v>145</v>
      </c>
      <c r="BJ1147" s="6" t="s">
        <v>3777</v>
      </c>
      <c r="BK1147" s="5" t="s">
        <v>2</v>
      </c>
      <c r="BL1147" s="7">
        <v>289206.28992532002</v>
      </c>
      <c r="BM1147" s="5" t="s">
        <v>131</v>
      </c>
      <c r="BN1147" s="7"/>
      <c r="BO1147" s="10">
        <v>38962</v>
      </c>
      <c r="BP1147" s="10">
        <v>48093</v>
      </c>
      <c r="BQ1147" s="10" t="s">
        <v>3828</v>
      </c>
      <c r="BR1147" s="10" t="s">
        <v>4344</v>
      </c>
      <c r="BS1147" s="10">
        <v>38962</v>
      </c>
      <c r="BT1147" s="10">
        <v>48093</v>
      </c>
      <c r="BU1147" s="7">
        <v>6451.68</v>
      </c>
      <c r="BV1147" s="7">
        <v>44.07</v>
      </c>
      <c r="BW1147" s="7">
        <v>0</v>
      </c>
    </row>
    <row r="1148" spans="1:75" s="2" customFormat="1" ht="18.2" customHeight="1" x14ac:dyDescent="0.15">
      <c r="A1148" s="11">
        <v>1146</v>
      </c>
      <c r="B1148" s="12" t="s">
        <v>127</v>
      </c>
      <c r="C1148" s="12" t="s">
        <v>128</v>
      </c>
      <c r="D1148" s="26">
        <v>45383</v>
      </c>
      <c r="E1148" s="13" t="s">
        <v>1968</v>
      </c>
      <c r="F1148" s="22">
        <v>178</v>
      </c>
      <c r="G1148" s="22">
        <v>177</v>
      </c>
      <c r="H1148" s="15">
        <v>41150.18</v>
      </c>
      <c r="I1148" s="15">
        <v>30055.1</v>
      </c>
      <c r="J1148" s="15">
        <v>0</v>
      </c>
      <c r="K1148" s="15">
        <v>71205.279999999999</v>
      </c>
      <c r="L1148" s="15">
        <v>316.26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71205.279999999999</v>
      </c>
      <c r="S1148" s="15">
        <v>83584.22</v>
      </c>
      <c r="T1148" s="15">
        <v>325.77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83909.99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8">
        <f t="shared" si="17"/>
        <v>0</v>
      </c>
      <c r="AU1148" s="15">
        <v>30371.360000000001</v>
      </c>
      <c r="AV1148" s="15">
        <v>83909.99</v>
      </c>
      <c r="AW1148" s="16">
        <v>89</v>
      </c>
      <c r="AX1148" s="16">
        <v>300</v>
      </c>
      <c r="AY1148" s="15">
        <v>374200.19</v>
      </c>
      <c r="AZ1148" s="15">
        <v>73484.75</v>
      </c>
      <c r="BA1148" s="14">
        <v>72.554743000000002</v>
      </c>
      <c r="BB1148" s="14">
        <v>70.304121476130007</v>
      </c>
      <c r="BC1148" s="14">
        <v>9.5</v>
      </c>
      <c r="BD1148" s="14"/>
      <c r="BE1148" s="13" t="s">
        <v>3776</v>
      </c>
      <c r="BF1148" s="11"/>
      <c r="BG1148" s="13" t="s">
        <v>134</v>
      </c>
      <c r="BH1148" s="13" t="s">
        <v>15</v>
      </c>
      <c r="BI1148" s="13" t="s">
        <v>145</v>
      </c>
      <c r="BJ1148" s="13" t="s">
        <v>3777</v>
      </c>
      <c r="BK1148" s="12" t="s">
        <v>2</v>
      </c>
      <c r="BL1148" s="14">
        <v>578046.45678784</v>
      </c>
      <c r="BM1148" s="12" t="s">
        <v>131</v>
      </c>
      <c r="BN1148" s="14"/>
      <c r="BO1148" s="17">
        <v>38962</v>
      </c>
      <c r="BP1148" s="17">
        <v>48093</v>
      </c>
      <c r="BQ1148" s="10" t="s">
        <v>772</v>
      </c>
      <c r="BR1148" s="10" t="s">
        <v>4329</v>
      </c>
      <c r="BS1148" s="10">
        <v>38962</v>
      </c>
      <c r="BT1148" s="10">
        <v>48093</v>
      </c>
      <c r="BU1148" s="14">
        <v>31848.58</v>
      </c>
      <c r="BV1148" s="14">
        <v>51.03</v>
      </c>
      <c r="BW1148" s="14">
        <v>0</v>
      </c>
    </row>
    <row r="1149" spans="1:75" s="2" customFormat="1" ht="18.2" customHeight="1" x14ac:dyDescent="0.15">
      <c r="A1149" s="4">
        <v>1147</v>
      </c>
      <c r="B1149" s="5" t="s">
        <v>127</v>
      </c>
      <c r="C1149" s="5" t="s">
        <v>128</v>
      </c>
      <c r="D1149" s="25">
        <v>45383</v>
      </c>
      <c r="E1149" s="6" t="s">
        <v>1969</v>
      </c>
      <c r="F1149" s="21">
        <v>188</v>
      </c>
      <c r="G1149" s="21">
        <v>187</v>
      </c>
      <c r="H1149" s="8">
        <v>42653.45</v>
      </c>
      <c r="I1149" s="8">
        <v>31832.79</v>
      </c>
      <c r="J1149" s="8">
        <v>0</v>
      </c>
      <c r="K1149" s="8">
        <v>74486.240000000005</v>
      </c>
      <c r="L1149" s="8">
        <v>326.81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74486.240000000005</v>
      </c>
      <c r="S1149" s="8">
        <v>92424.97</v>
      </c>
      <c r="T1149" s="8">
        <v>337.67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92762.64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f t="shared" si="17"/>
        <v>0</v>
      </c>
      <c r="AU1149" s="8">
        <v>32159.599999999999</v>
      </c>
      <c r="AV1149" s="8">
        <v>92762.64</v>
      </c>
      <c r="AW1149" s="9">
        <v>89</v>
      </c>
      <c r="AX1149" s="9">
        <v>300</v>
      </c>
      <c r="AY1149" s="8">
        <v>427000.04</v>
      </c>
      <c r="AZ1149" s="8">
        <v>76053.37</v>
      </c>
      <c r="BA1149" s="7">
        <v>65.829975000000005</v>
      </c>
      <c r="BB1149" s="7">
        <v>64.473504816998897</v>
      </c>
      <c r="BC1149" s="7">
        <v>9.5</v>
      </c>
      <c r="BD1149" s="7"/>
      <c r="BE1149" s="6" t="s">
        <v>3776</v>
      </c>
      <c r="BF1149" s="4"/>
      <c r="BG1149" s="6" t="s">
        <v>134</v>
      </c>
      <c r="BH1149" s="6" t="s">
        <v>25</v>
      </c>
      <c r="BI1149" s="6" t="s">
        <v>179</v>
      </c>
      <c r="BJ1149" s="6" t="s">
        <v>3777</v>
      </c>
      <c r="BK1149" s="5" t="s">
        <v>2</v>
      </c>
      <c r="BL1149" s="7">
        <v>604681.38193471998</v>
      </c>
      <c r="BM1149" s="5" t="s">
        <v>131</v>
      </c>
      <c r="BN1149" s="7"/>
      <c r="BO1149" s="10">
        <v>38964</v>
      </c>
      <c r="BP1149" s="10">
        <v>48095</v>
      </c>
      <c r="BQ1149" s="10" t="s">
        <v>3698</v>
      </c>
      <c r="BR1149" s="10" t="s">
        <v>4322</v>
      </c>
      <c r="BS1149" s="10">
        <v>38964</v>
      </c>
      <c r="BT1149" s="10">
        <v>48095</v>
      </c>
      <c r="BU1149" s="7">
        <v>34645.11</v>
      </c>
      <c r="BV1149" s="7">
        <v>52.82</v>
      </c>
      <c r="BW1149" s="7">
        <v>0</v>
      </c>
    </row>
    <row r="1150" spans="1:75" s="2" customFormat="1" ht="18.2" customHeight="1" x14ac:dyDescent="0.15">
      <c r="A1150" s="11">
        <v>1148</v>
      </c>
      <c r="B1150" s="12" t="s">
        <v>127</v>
      </c>
      <c r="C1150" s="12" t="s">
        <v>128</v>
      </c>
      <c r="D1150" s="26">
        <v>45383</v>
      </c>
      <c r="E1150" s="13" t="s">
        <v>1970</v>
      </c>
      <c r="F1150" s="22">
        <v>178</v>
      </c>
      <c r="G1150" s="22">
        <v>177</v>
      </c>
      <c r="H1150" s="15">
        <v>28395.39</v>
      </c>
      <c r="I1150" s="15">
        <v>20470.689999999999</v>
      </c>
      <c r="J1150" s="15">
        <v>0</v>
      </c>
      <c r="K1150" s="15">
        <v>48866.080000000002</v>
      </c>
      <c r="L1150" s="15">
        <v>216.64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48866.080000000002</v>
      </c>
      <c r="S1150" s="15">
        <v>58081.89</v>
      </c>
      <c r="T1150" s="15">
        <v>227.16</v>
      </c>
      <c r="U1150" s="15">
        <v>0</v>
      </c>
      <c r="V1150" s="15">
        <v>0</v>
      </c>
      <c r="W1150" s="15">
        <v>0</v>
      </c>
      <c r="X1150" s="15">
        <v>0</v>
      </c>
      <c r="Y1150" s="15">
        <v>0</v>
      </c>
      <c r="Z1150" s="15">
        <v>58309.05</v>
      </c>
      <c r="AA1150" s="15">
        <v>0</v>
      </c>
      <c r="AB1150" s="15">
        <v>0</v>
      </c>
      <c r="AC1150" s="15">
        <v>0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</v>
      </c>
      <c r="AS1150" s="15">
        <v>0</v>
      </c>
      <c r="AT1150" s="8">
        <f t="shared" si="17"/>
        <v>0</v>
      </c>
      <c r="AU1150" s="15">
        <v>20687.330000000002</v>
      </c>
      <c r="AV1150" s="15">
        <v>58309.05</v>
      </c>
      <c r="AW1150" s="16">
        <v>89</v>
      </c>
      <c r="AX1150" s="16">
        <v>300</v>
      </c>
      <c r="AY1150" s="15">
        <v>253020.22</v>
      </c>
      <c r="AZ1150" s="15">
        <v>50394.19</v>
      </c>
      <c r="BA1150" s="14">
        <v>73.627277000000007</v>
      </c>
      <c r="BB1150" s="14">
        <v>71.394666886483606</v>
      </c>
      <c r="BC1150" s="14">
        <v>9.6</v>
      </c>
      <c r="BD1150" s="14"/>
      <c r="BE1150" s="13" t="s">
        <v>3776</v>
      </c>
      <c r="BF1150" s="11"/>
      <c r="BG1150" s="13" t="s">
        <v>142</v>
      </c>
      <c r="BH1150" s="13" t="s">
        <v>23</v>
      </c>
      <c r="BI1150" s="13" t="s">
        <v>195</v>
      </c>
      <c r="BJ1150" s="13" t="s">
        <v>3777</v>
      </c>
      <c r="BK1150" s="12" t="s">
        <v>2</v>
      </c>
      <c r="BL1150" s="14">
        <v>396696.20569024002</v>
      </c>
      <c r="BM1150" s="12" t="s">
        <v>131</v>
      </c>
      <c r="BN1150" s="14"/>
      <c r="BO1150" s="17">
        <v>38965</v>
      </c>
      <c r="BP1150" s="17">
        <v>48096</v>
      </c>
      <c r="BQ1150" s="10" t="s">
        <v>742</v>
      </c>
      <c r="BR1150" s="10" t="s">
        <v>4341</v>
      </c>
      <c r="BS1150" s="10">
        <v>38965</v>
      </c>
      <c r="BT1150" s="10">
        <v>48096</v>
      </c>
      <c r="BU1150" s="14">
        <v>23844.959999999999</v>
      </c>
      <c r="BV1150" s="14">
        <v>45.68</v>
      </c>
      <c r="BW1150" s="14">
        <v>0</v>
      </c>
    </row>
    <row r="1151" spans="1:75" s="2" customFormat="1" ht="18.2" customHeight="1" x14ac:dyDescent="0.15">
      <c r="A1151" s="4">
        <v>1149</v>
      </c>
      <c r="B1151" s="5" t="s">
        <v>127</v>
      </c>
      <c r="C1151" s="5" t="s">
        <v>128</v>
      </c>
      <c r="D1151" s="25">
        <v>45383</v>
      </c>
      <c r="E1151" s="6" t="s">
        <v>1971</v>
      </c>
      <c r="F1151" s="21">
        <v>0</v>
      </c>
      <c r="G1151" s="21">
        <v>0</v>
      </c>
      <c r="H1151" s="8">
        <v>17026.22</v>
      </c>
      <c r="I1151" s="8">
        <v>0</v>
      </c>
      <c r="J1151" s="8">
        <v>0</v>
      </c>
      <c r="K1151" s="8">
        <v>17026.22</v>
      </c>
      <c r="L1151" s="8">
        <v>128.27000000000001</v>
      </c>
      <c r="M1151" s="8">
        <v>0</v>
      </c>
      <c r="N1151" s="8">
        <v>0</v>
      </c>
      <c r="O1151" s="8">
        <v>128.27000000000001</v>
      </c>
      <c r="P1151" s="8">
        <v>0</v>
      </c>
      <c r="Q1151" s="8">
        <v>0</v>
      </c>
      <c r="R1151" s="8">
        <v>16897.95</v>
      </c>
      <c r="S1151" s="8">
        <v>0</v>
      </c>
      <c r="T1151" s="8">
        <v>140.47</v>
      </c>
      <c r="U1151" s="8">
        <v>0</v>
      </c>
      <c r="V1151" s="8">
        <v>0</v>
      </c>
      <c r="W1151" s="8">
        <v>140.47</v>
      </c>
      <c r="X1151" s="8">
        <v>0</v>
      </c>
      <c r="Y1151" s="8">
        <v>0</v>
      </c>
      <c r="Z1151" s="8">
        <v>0</v>
      </c>
      <c r="AA1151" s="8">
        <v>49.13</v>
      </c>
      <c r="AB1151" s="8">
        <v>0</v>
      </c>
      <c r="AC1151" s="8">
        <v>0</v>
      </c>
      <c r="AD1151" s="8">
        <v>0</v>
      </c>
      <c r="AE1151" s="8">
        <v>0</v>
      </c>
      <c r="AF1151" s="8">
        <v>-13.28</v>
      </c>
      <c r="AG1151" s="8">
        <v>15.89</v>
      </c>
      <c r="AH1151" s="8">
        <v>45.16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0.19</v>
      </c>
      <c r="AQ1151" s="8">
        <v>0</v>
      </c>
      <c r="AR1151" s="8">
        <v>0.09</v>
      </c>
      <c r="AS1151" s="8">
        <v>0</v>
      </c>
      <c r="AT1151" s="8">
        <f t="shared" si="17"/>
        <v>365.74</v>
      </c>
      <c r="AU1151" s="8">
        <v>0</v>
      </c>
      <c r="AV1151" s="8">
        <v>0</v>
      </c>
      <c r="AW1151" s="9">
        <v>89</v>
      </c>
      <c r="AX1151" s="9">
        <v>300</v>
      </c>
      <c r="AY1151" s="8">
        <v>331702.76</v>
      </c>
      <c r="AZ1151" s="8">
        <v>29805.35</v>
      </c>
      <c r="BA1151" s="7">
        <v>33.229149</v>
      </c>
      <c r="BB1151" s="7">
        <v>18.8390506517974</v>
      </c>
      <c r="BC1151" s="7">
        <v>9.9</v>
      </c>
      <c r="BD1151" s="7"/>
      <c r="BE1151" s="6" t="s">
        <v>3776</v>
      </c>
      <c r="BF1151" s="4"/>
      <c r="BG1151" s="6" t="s">
        <v>134</v>
      </c>
      <c r="BH1151" s="6" t="s">
        <v>14</v>
      </c>
      <c r="BI1151" s="6" t="s">
        <v>135</v>
      </c>
      <c r="BJ1151" s="6" t="s">
        <v>1</v>
      </c>
      <c r="BK1151" s="5" t="s">
        <v>2</v>
      </c>
      <c r="BL1151" s="7">
        <v>137178.0312426</v>
      </c>
      <c r="BM1151" s="5" t="s">
        <v>131</v>
      </c>
      <c r="BN1151" s="7"/>
      <c r="BO1151" s="10">
        <v>38967</v>
      </c>
      <c r="BP1151" s="10">
        <v>48098</v>
      </c>
      <c r="BQ1151" s="10" t="s">
        <v>4319</v>
      </c>
      <c r="BR1151" s="10" t="s">
        <v>4326</v>
      </c>
      <c r="BS1151" s="10">
        <v>38967</v>
      </c>
      <c r="BT1151" s="10">
        <v>48098</v>
      </c>
      <c r="BU1151" s="7">
        <v>0</v>
      </c>
      <c r="BV1151" s="7">
        <v>49.13</v>
      </c>
      <c r="BW1151" s="7">
        <v>0</v>
      </c>
    </row>
    <row r="1152" spans="1:75" s="2" customFormat="1" ht="18.2" customHeight="1" x14ac:dyDescent="0.15">
      <c r="A1152" s="11">
        <v>1150</v>
      </c>
      <c r="B1152" s="12" t="s">
        <v>127</v>
      </c>
      <c r="C1152" s="12" t="s">
        <v>128</v>
      </c>
      <c r="D1152" s="26">
        <v>45383</v>
      </c>
      <c r="E1152" s="13" t="s">
        <v>1972</v>
      </c>
      <c r="F1152" s="22">
        <v>150</v>
      </c>
      <c r="G1152" s="22">
        <v>149</v>
      </c>
      <c r="H1152" s="15">
        <v>7132.72</v>
      </c>
      <c r="I1152" s="15">
        <v>18007.509999999998</v>
      </c>
      <c r="J1152" s="15">
        <v>0</v>
      </c>
      <c r="K1152" s="15">
        <v>25140.23</v>
      </c>
      <c r="L1152" s="15">
        <v>210.43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25140.23</v>
      </c>
      <c r="S1152" s="15">
        <v>22113.71</v>
      </c>
      <c r="T1152" s="15">
        <v>58.84</v>
      </c>
      <c r="U1152" s="15">
        <v>0</v>
      </c>
      <c r="V1152" s="15">
        <v>0</v>
      </c>
      <c r="W1152" s="15">
        <v>0</v>
      </c>
      <c r="X1152" s="15">
        <v>0</v>
      </c>
      <c r="Y1152" s="15">
        <v>0</v>
      </c>
      <c r="Z1152" s="15">
        <v>22172.55</v>
      </c>
      <c r="AA1152" s="15">
        <v>0</v>
      </c>
      <c r="AB1152" s="15">
        <v>0</v>
      </c>
      <c r="AC1152" s="15">
        <v>0</v>
      </c>
      <c r="AD1152" s="15">
        <v>0</v>
      </c>
      <c r="AE1152" s="15">
        <v>0</v>
      </c>
      <c r="AF1152" s="15">
        <v>0</v>
      </c>
      <c r="AG1152" s="15">
        <v>0</v>
      </c>
      <c r="AH1152" s="15">
        <v>0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8">
        <f t="shared" si="17"/>
        <v>0</v>
      </c>
      <c r="AU1152" s="15">
        <v>18217.939999999999</v>
      </c>
      <c r="AV1152" s="15">
        <v>22172.55</v>
      </c>
      <c r="AW1152" s="16">
        <v>29</v>
      </c>
      <c r="AX1152" s="16">
        <v>240</v>
      </c>
      <c r="AY1152" s="15">
        <v>237699.53</v>
      </c>
      <c r="AZ1152" s="15">
        <v>28096.080000000002</v>
      </c>
      <c r="BA1152" s="14">
        <v>43.711075000000001</v>
      </c>
      <c r="BB1152" s="14">
        <v>39.112448393058699</v>
      </c>
      <c r="BC1152" s="14">
        <v>9.9</v>
      </c>
      <c r="BD1152" s="14"/>
      <c r="BE1152" s="13" t="s">
        <v>3776</v>
      </c>
      <c r="BF1152" s="11"/>
      <c r="BG1152" s="13" t="s">
        <v>134</v>
      </c>
      <c r="BH1152" s="13" t="s">
        <v>17</v>
      </c>
      <c r="BI1152" s="13" t="s">
        <v>170</v>
      </c>
      <c r="BJ1152" s="13" t="s">
        <v>3777</v>
      </c>
      <c r="BK1152" s="12" t="s">
        <v>2</v>
      </c>
      <c r="BL1152" s="14">
        <v>204089.09106644001</v>
      </c>
      <c r="BM1152" s="12" t="s">
        <v>131</v>
      </c>
      <c r="BN1152" s="14"/>
      <c r="BO1152" s="17">
        <v>38967</v>
      </c>
      <c r="BP1152" s="17">
        <v>46272</v>
      </c>
      <c r="BQ1152" s="10" t="s">
        <v>3767</v>
      </c>
      <c r="BR1152" s="10" t="s">
        <v>4333</v>
      </c>
      <c r="BS1152" s="10">
        <v>38967</v>
      </c>
      <c r="BT1152" s="10">
        <v>46272</v>
      </c>
      <c r="BU1152" s="14">
        <v>14602.27</v>
      </c>
      <c r="BV1152" s="14">
        <v>44.21</v>
      </c>
      <c r="BW1152" s="14">
        <v>0</v>
      </c>
    </row>
    <row r="1153" spans="1:75" s="2" customFormat="1" ht="18.2" customHeight="1" x14ac:dyDescent="0.15">
      <c r="A1153" s="4">
        <v>1151</v>
      </c>
      <c r="B1153" s="5" t="s">
        <v>127</v>
      </c>
      <c r="C1153" s="5" t="s">
        <v>128</v>
      </c>
      <c r="D1153" s="25">
        <v>45383</v>
      </c>
      <c r="E1153" s="6" t="s">
        <v>1973</v>
      </c>
      <c r="F1153" s="21">
        <v>149</v>
      </c>
      <c r="G1153" s="21">
        <v>148</v>
      </c>
      <c r="H1153" s="8">
        <v>30000.16</v>
      </c>
      <c r="I1153" s="8">
        <v>19814.98</v>
      </c>
      <c r="J1153" s="8">
        <v>0</v>
      </c>
      <c r="K1153" s="8">
        <v>49815.14</v>
      </c>
      <c r="L1153" s="8">
        <v>228.91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49815.14</v>
      </c>
      <c r="S1153" s="8">
        <v>49380.67</v>
      </c>
      <c r="T1153" s="8">
        <v>240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49620.67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f t="shared" si="17"/>
        <v>0</v>
      </c>
      <c r="AU1153" s="8">
        <v>20043.89</v>
      </c>
      <c r="AV1153" s="8">
        <v>49620.67</v>
      </c>
      <c r="AW1153" s="9">
        <v>89</v>
      </c>
      <c r="AX1153" s="9">
        <v>300</v>
      </c>
      <c r="AY1153" s="8">
        <v>333902.36</v>
      </c>
      <c r="AZ1153" s="8">
        <v>53245.15</v>
      </c>
      <c r="BA1153" s="7">
        <v>58.981385000000003</v>
      </c>
      <c r="BB1153" s="7">
        <v>55.181851326719901</v>
      </c>
      <c r="BC1153" s="7">
        <v>9.6</v>
      </c>
      <c r="BD1153" s="7"/>
      <c r="BE1153" s="6" t="s">
        <v>3776</v>
      </c>
      <c r="BF1153" s="4"/>
      <c r="BG1153" s="6" t="s">
        <v>142</v>
      </c>
      <c r="BH1153" s="6" t="s">
        <v>23</v>
      </c>
      <c r="BI1153" s="6" t="s">
        <v>195</v>
      </c>
      <c r="BJ1153" s="6" t="s">
        <v>3777</v>
      </c>
      <c r="BK1153" s="5" t="s">
        <v>2</v>
      </c>
      <c r="BL1153" s="7">
        <v>404400.70134392002</v>
      </c>
      <c r="BM1153" s="5" t="s">
        <v>131</v>
      </c>
      <c r="BN1153" s="7"/>
      <c r="BO1153" s="10">
        <v>38968</v>
      </c>
      <c r="BP1153" s="10">
        <v>48099</v>
      </c>
      <c r="BQ1153" s="10" t="s">
        <v>747</v>
      </c>
      <c r="BR1153" s="10" t="s">
        <v>4327</v>
      </c>
      <c r="BS1153" s="10">
        <v>38968</v>
      </c>
      <c r="BT1153" s="10">
        <v>48099</v>
      </c>
      <c r="BU1153" s="7">
        <v>21377.02</v>
      </c>
      <c r="BV1153" s="7">
        <v>48.27</v>
      </c>
      <c r="BW1153" s="7">
        <v>0</v>
      </c>
    </row>
    <row r="1154" spans="1:75" s="2" customFormat="1" ht="18.2" customHeight="1" x14ac:dyDescent="0.15">
      <c r="A1154" s="11">
        <v>1152</v>
      </c>
      <c r="B1154" s="12" t="s">
        <v>127</v>
      </c>
      <c r="C1154" s="12" t="s">
        <v>128</v>
      </c>
      <c r="D1154" s="26">
        <v>45383</v>
      </c>
      <c r="E1154" s="13" t="s">
        <v>1974</v>
      </c>
      <c r="F1154" s="22">
        <v>0</v>
      </c>
      <c r="G1154" s="22">
        <v>0</v>
      </c>
      <c r="H1154" s="15">
        <v>8997.31</v>
      </c>
      <c r="I1154" s="15">
        <v>0</v>
      </c>
      <c r="J1154" s="15">
        <v>0</v>
      </c>
      <c r="K1154" s="15">
        <v>8997.31</v>
      </c>
      <c r="L1154" s="15">
        <v>67.8</v>
      </c>
      <c r="M1154" s="15">
        <v>0</v>
      </c>
      <c r="N1154" s="15">
        <v>0</v>
      </c>
      <c r="O1154" s="15">
        <v>67.8</v>
      </c>
      <c r="P1154" s="15">
        <v>0</v>
      </c>
      <c r="Q1154" s="15">
        <v>0</v>
      </c>
      <c r="R1154" s="15">
        <v>8929.51</v>
      </c>
      <c r="S1154" s="15">
        <v>0</v>
      </c>
      <c r="T1154" s="15">
        <v>74.23</v>
      </c>
      <c r="U1154" s="15">
        <v>0</v>
      </c>
      <c r="V1154" s="15">
        <v>0</v>
      </c>
      <c r="W1154" s="15">
        <v>74.23</v>
      </c>
      <c r="X1154" s="15">
        <v>0</v>
      </c>
      <c r="Y1154" s="15">
        <v>0</v>
      </c>
      <c r="Z1154" s="15">
        <v>0</v>
      </c>
      <c r="AA1154" s="15">
        <v>25.96</v>
      </c>
      <c r="AB1154" s="15">
        <v>0</v>
      </c>
      <c r="AC1154" s="15">
        <v>0</v>
      </c>
      <c r="AD1154" s="15">
        <v>0</v>
      </c>
      <c r="AE1154" s="15">
        <v>0</v>
      </c>
      <c r="AF1154" s="15">
        <v>-8.1300000000000008</v>
      </c>
      <c r="AG1154" s="15">
        <v>8.4</v>
      </c>
      <c r="AH1154" s="15">
        <v>27.45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9.9778000000000006E-2</v>
      </c>
      <c r="AT1154" s="8">
        <f t="shared" si="17"/>
        <v>195.61022200000002</v>
      </c>
      <c r="AU1154" s="15">
        <v>0</v>
      </c>
      <c r="AV1154" s="15">
        <v>0</v>
      </c>
      <c r="AW1154" s="16">
        <v>89</v>
      </c>
      <c r="AX1154" s="16">
        <v>300</v>
      </c>
      <c r="AY1154" s="15">
        <v>265297.65999999997</v>
      </c>
      <c r="AZ1154" s="15">
        <v>15752.06</v>
      </c>
      <c r="BA1154" s="14">
        <v>21.961314000000002</v>
      </c>
      <c r="BB1154" s="14">
        <v>12.449404901716999</v>
      </c>
      <c r="BC1154" s="14">
        <v>9.9</v>
      </c>
      <c r="BD1154" s="14"/>
      <c r="BE1154" s="13" t="s">
        <v>3776</v>
      </c>
      <c r="BF1154" s="11"/>
      <c r="BG1154" s="13" t="s">
        <v>142</v>
      </c>
      <c r="BH1154" s="13" t="s">
        <v>7</v>
      </c>
      <c r="BI1154" s="13" t="s">
        <v>143</v>
      </c>
      <c r="BJ1154" s="13" t="s">
        <v>1</v>
      </c>
      <c r="BK1154" s="12" t="s">
        <v>2</v>
      </c>
      <c r="BL1154" s="14">
        <v>72490.012206279993</v>
      </c>
      <c r="BM1154" s="12" t="s">
        <v>131</v>
      </c>
      <c r="BN1154" s="14"/>
      <c r="BO1154" s="17">
        <v>38968</v>
      </c>
      <c r="BP1154" s="17">
        <v>48099</v>
      </c>
      <c r="BQ1154" s="10" t="s">
        <v>4319</v>
      </c>
      <c r="BR1154" s="10" t="s">
        <v>4326</v>
      </c>
      <c r="BS1154" s="10">
        <v>38968</v>
      </c>
      <c r="BT1154" s="10">
        <v>48099</v>
      </c>
      <c r="BU1154" s="14">
        <v>0</v>
      </c>
      <c r="BV1154" s="14">
        <v>25.96</v>
      </c>
      <c r="BW1154" s="14">
        <v>0</v>
      </c>
    </row>
    <row r="1155" spans="1:75" s="2" customFormat="1" ht="18.2" customHeight="1" x14ac:dyDescent="0.15">
      <c r="A1155" s="4">
        <v>1153</v>
      </c>
      <c r="B1155" s="5" t="s">
        <v>127</v>
      </c>
      <c r="C1155" s="5" t="s">
        <v>128</v>
      </c>
      <c r="D1155" s="25">
        <v>45383</v>
      </c>
      <c r="E1155" s="6" t="s">
        <v>1975</v>
      </c>
      <c r="F1155" s="21">
        <v>0</v>
      </c>
      <c r="G1155" s="21">
        <v>0</v>
      </c>
      <c r="H1155" s="8">
        <v>15395.54</v>
      </c>
      <c r="I1155" s="8">
        <v>0</v>
      </c>
      <c r="J1155" s="8">
        <v>0</v>
      </c>
      <c r="K1155" s="8">
        <v>15395.54</v>
      </c>
      <c r="L1155" s="8">
        <v>116.01</v>
      </c>
      <c r="M1155" s="8">
        <v>0</v>
      </c>
      <c r="N1155" s="8">
        <v>0</v>
      </c>
      <c r="O1155" s="8">
        <v>116.01</v>
      </c>
      <c r="P1155" s="8">
        <v>0</v>
      </c>
      <c r="Q1155" s="8">
        <v>0</v>
      </c>
      <c r="R1155" s="8">
        <v>15279.53</v>
      </c>
      <c r="S1155" s="8">
        <v>0</v>
      </c>
      <c r="T1155" s="8">
        <v>127.01</v>
      </c>
      <c r="U1155" s="8">
        <v>0</v>
      </c>
      <c r="V1155" s="8">
        <v>0</v>
      </c>
      <c r="W1155" s="8">
        <v>127.01</v>
      </c>
      <c r="X1155" s="8">
        <v>0</v>
      </c>
      <c r="Y1155" s="8">
        <v>0</v>
      </c>
      <c r="Z1155" s="8">
        <v>0</v>
      </c>
      <c r="AA1155" s="8">
        <v>44.42</v>
      </c>
      <c r="AB1155" s="8">
        <v>0</v>
      </c>
      <c r="AC1155" s="8">
        <v>0</v>
      </c>
      <c r="AD1155" s="8">
        <v>0</v>
      </c>
      <c r="AE1155" s="8">
        <v>0</v>
      </c>
      <c r="AF1155" s="8">
        <v>-11.36</v>
      </c>
      <c r="AG1155" s="8">
        <v>14.37</v>
      </c>
      <c r="AH1155" s="8">
        <v>39.450000000000003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0.11</v>
      </c>
      <c r="AQ1155" s="8">
        <v>0</v>
      </c>
      <c r="AR1155" s="8">
        <v>0</v>
      </c>
      <c r="AS1155" s="8">
        <v>0</v>
      </c>
      <c r="AT1155" s="8">
        <f t="shared" ref="AT1155:AT1218" si="18">AQ1155-AR1155-AS1155+AP1155+AO1155+AN1155+AL1155+AI1155+AH1155+AG1155+AF1155+AA1155+W1155+V1155+Q1155+P1155+O1155+N1155-J1155</f>
        <v>330.01</v>
      </c>
      <c r="AU1155" s="8">
        <v>0</v>
      </c>
      <c r="AV1155" s="8">
        <v>0</v>
      </c>
      <c r="AW1155" s="9">
        <v>89</v>
      </c>
      <c r="AX1155" s="9">
        <v>300</v>
      </c>
      <c r="AY1155" s="8">
        <v>265297.65999999997</v>
      </c>
      <c r="AZ1155" s="8">
        <v>26952.59</v>
      </c>
      <c r="BA1155" s="7">
        <v>37.576945000000002</v>
      </c>
      <c r="BB1155" s="7">
        <v>21.302518920662202</v>
      </c>
      <c r="BC1155" s="7">
        <v>9.9</v>
      </c>
      <c r="BD1155" s="7"/>
      <c r="BE1155" s="6" t="s">
        <v>3776</v>
      </c>
      <c r="BF1155" s="4"/>
      <c r="BG1155" s="6" t="s">
        <v>142</v>
      </c>
      <c r="BH1155" s="6" t="s">
        <v>7</v>
      </c>
      <c r="BI1155" s="6" t="s">
        <v>143</v>
      </c>
      <c r="BJ1155" s="6" t="s">
        <v>1</v>
      </c>
      <c r="BK1155" s="5" t="s">
        <v>2</v>
      </c>
      <c r="BL1155" s="7">
        <v>124039.65236684</v>
      </c>
      <c r="BM1155" s="5" t="s">
        <v>131</v>
      </c>
      <c r="BN1155" s="7"/>
      <c r="BO1155" s="10">
        <v>38968</v>
      </c>
      <c r="BP1155" s="10">
        <v>48099</v>
      </c>
      <c r="BQ1155" s="10" t="s">
        <v>4319</v>
      </c>
      <c r="BR1155" s="10" t="s">
        <v>4326</v>
      </c>
      <c r="BS1155" s="10">
        <v>38968</v>
      </c>
      <c r="BT1155" s="10">
        <v>48099</v>
      </c>
      <c r="BU1155" s="7">
        <v>0</v>
      </c>
      <c r="BV1155" s="7">
        <v>44.42</v>
      </c>
      <c r="BW1155" s="7">
        <v>0</v>
      </c>
    </row>
    <row r="1156" spans="1:75" s="2" customFormat="1" ht="18.2" customHeight="1" x14ac:dyDescent="0.15">
      <c r="A1156" s="11">
        <v>1154</v>
      </c>
      <c r="B1156" s="12" t="s">
        <v>127</v>
      </c>
      <c r="C1156" s="12" t="s">
        <v>128</v>
      </c>
      <c r="D1156" s="26">
        <v>45383</v>
      </c>
      <c r="E1156" s="13" t="s">
        <v>1976</v>
      </c>
      <c r="F1156" s="22">
        <v>154</v>
      </c>
      <c r="G1156" s="22">
        <v>153</v>
      </c>
      <c r="H1156" s="15">
        <v>20877.849999999999</v>
      </c>
      <c r="I1156" s="15">
        <v>13649.19</v>
      </c>
      <c r="J1156" s="15">
        <v>0</v>
      </c>
      <c r="K1156" s="15">
        <v>34527.040000000001</v>
      </c>
      <c r="L1156" s="15">
        <v>157.38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34527.040000000001</v>
      </c>
      <c r="S1156" s="15">
        <v>36782.67</v>
      </c>
      <c r="T1156" s="15">
        <v>172.24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36954.910000000003</v>
      </c>
      <c r="AA1156" s="15">
        <v>0</v>
      </c>
      <c r="AB1156" s="15">
        <v>0</v>
      </c>
      <c r="AC1156" s="15">
        <v>0</v>
      </c>
      <c r="AD1156" s="15">
        <v>0</v>
      </c>
      <c r="AE1156" s="15">
        <v>0</v>
      </c>
      <c r="AF1156" s="15">
        <v>0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8">
        <f t="shared" si="18"/>
        <v>0</v>
      </c>
      <c r="AU1156" s="15">
        <v>13806.57</v>
      </c>
      <c r="AV1156" s="15">
        <v>36954.910000000003</v>
      </c>
      <c r="AW1156" s="16">
        <v>89</v>
      </c>
      <c r="AX1156" s="16">
        <v>300</v>
      </c>
      <c r="AY1156" s="15">
        <v>367640.46</v>
      </c>
      <c r="AZ1156" s="15">
        <v>36556.43</v>
      </c>
      <c r="BA1156" s="14">
        <v>36.778573000000002</v>
      </c>
      <c r="BB1156" s="14">
        <v>34.736850975708499</v>
      </c>
      <c r="BC1156" s="14">
        <v>9.9</v>
      </c>
      <c r="BD1156" s="14"/>
      <c r="BE1156" s="13" t="s">
        <v>3776</v>
      </c>
      <c r="BF1156" s="11"/>
      <c r="BG1156" s="13" t="s">
        <v>134</v>
      </c>
      <c r="BH1156" s="13" t="s">
        <v>15</v>
      </c>
      <c r="BI1156" s="13" t="s">
        <v>145</v>
      </c>
      <c r="BJ1156" s="13" t="s">
        <v>3777</v>
      </c>
      <c r="BK1156" s="12" t="s">
        <v>2</v>
      </c>
      <c r="BL1156" s="14">
        <v>280291.47747712</v>
      </c>
      <c r="BM1156" s="12" t="s">
        <v>131</v>
      </c>
      <c r="BN1156" s="14"/>
      <c r="BO1156" s="17">
        <v>38968</v>
      </c>
      <c r="BP1156" s="17">
        <v>48099</v>
      </c>
      <c r="BQ1156" s="10" t="s">
        <v>771</v>
      </c>
      <c r="BR1156" s="10" t="s">
        <v>4335</v>
      </c>
      <c r="BS1156" s="10">
        <v>38968</v>
      </c>
      <c r="BT1156" s="10">
        <v>48099</v>
      </c>
      <c r="BU1156" s="14">
        <v>20570.84</v>
      </c>
      <c r="BV1156" s="14">
        <v>60.26</v>
      </c>
      <c r="BW1156" s="14">
        <v>0</v>
      </c>
    </row>
    <row r="1157" spans="1:75" s="2" customFormat="1" ht="18.2" customHeight="1" x14ac:dyDescent="0.15">
      <c r="A1157" s="4">
        <v>1155</v>
      </c>
      <c r="B1157" s="5" t="s">
        <v>127</v>
      </c>
      <c r="C1157" s="5" t="s">
        <v>128</v>
      </c>
      <c r="D1157" s="25">
        <v>45383</v>
      </c>
      <c r="E1157" s="6" t="s">
        <v>1977</v>
      </c>
      <c r="F1157" s="21">
        <v>0</v>
      </c>
      <c r="G1157" s="21">
        <v>0</v>
      </c>
      <c r="H1157" s="8">
        <v>29417.98</v>
      </c>
      <c r="I1157" s="8">
        <v>0</v>
      </c>
      <c r="J1157" s="8">
        <v>0</v>
      </c>
      <c r="K1157" s="8">
        <v>29417.98</v>
      </c>
      <c r="L1157" s="8">
        <v>224.44</v>
      </c>
      <c r="M1157" s="8">
        <v>0</v>
      </c>
      <c r="N1157" s="8">
        <v>0</v>
      </c>
      <c r="O1157" s="8">
        <v>224.44</v>
      </c>
      <c r="P1157" s="8">
        <v>0</v>
      </c>
      <c r="Q1157" s="8">
        <v>0</v>
      </c>
      <c r="R1157" s="8">
        <v>29193.54</v>
      </c>
      <c r="S1157" s="8">
        <v>0</v>
      </c>
      <c r="T1157" s="8">
        <v>235.34</v>
      </c>
      <c r="U1157" s="8">
        <v>0</v>
      </c>
      <c r="V1157" s="8">
        <v>0</v>
      </c>
      <c r="W1157" s="8">
        <v>235.34</v>
      </c>
      <c r="X1157" s="8">
        <v>0</v>
      </c>
      <c r="Y1157" s="8">
        <v>0</v>
      </c>
      <c r="Z1157" s="8">
        <v>0</v>
      </c>
      <c r="AA1157" s="8">
        <v>47.33</v>
      </c>
      <c r="AB1157" s="8">
        <v>0</v>
      </c>
      <c r="AC1157" s="8">
        <v>0</v>
      </c>
      <c r="AD1157" s="8">
        <v>0</v>
      </c>
      <c r="AE1157" s="8">
        <v>0</v>
      </c>
      <c r="AF1157" s="8">
        <v>-18.72</v>
      </c>
      <c r="AG1157" s="8">
        <v>25.36</v>
      </c>
      <c r="AH1157" s="8">
        <v>65.989999999999995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11.54</v>
      </c>
      <c r="AQ1157" s="8">
        <v>0</v>
      </c>
      <c r="AR1157" s="8">
        <v>0</v>
      </c>
      <c r="AS1157" s="8">
        <v>0</v>
      </c>
      <c r="AT1157" s="8">
        <f t="shared" si="18"/>
        <v>591.28</v>
      </c>
      <c r="AU1157" s="8">
        <v>0</v>
      </c>
      <c r="AV1157" s="8">
        <v>0</v>
      </c>
      <c r="AW1157" s="9">
        <v>89</v>
      </c>
      <c r="AX1157" s="9">
        <v>300</v>
      </c>
      <c r="AY1157" s="8">
        <v>253020.22</v>
      </c>
      <c r="AZ1157" s="8">
        <v>52208.81</v>
      </c>
      <c r="BA1157" s="7">
        <v>76.278486000000001</v>
      </c>
      <c r="BB1157" s="7">
        <v>42.652552934656804</v>
      </c>
      <c r="BC1157" s="7">
        <v>9.6</v>
      </c>
      <c r="BD1157" s="7"/>
      <c r="BE1157" s="6" t="s">
        <v>3776</v>
      </c>
      <c r="BF1157" s="4"/>
      <c r="BG1157" s="6" t="s">
        <v>142</v>
      </c>
      <c r="BH1157" s="6" t="s">
        <v>23</v>
      </c>
      <c r="BI1157" s="6" t="s">
        <v>195</v>
      </c>
      <c r="BJ1157" s="6" t="s">
        <v>1</v>
      </c>
      <c r="BK1157" s="5" t="s">
        <v>2</v>
      </c>
      <c r="BL1157" s="7">
        <v>236993.97513912001</v>
      </c>
      <c r="BM1157" s="5" t="s">
        <v>131</v>
      </c>
      <c r="BN1157" s="7"/>
      <c r="BO1157" s="10">
        <v>38965</v>
      </c>
      <c r="BP1157" s="10">
        <v>48096</v>
      </c>
      <c r="BQ1157" s="10" t="s">
        <v>4319</v>
      </c>
      <c r="BR1157" s="10" t="s">
        <v>4326</v>
      </c>
      <c r="BS1157" s="10">
        <v>38965</v>
      </c>
      <c r="BT1157" s="10">
        <v>48096</v>
      </c>
      <c r="BU1157" s="7">
        <v>0</v>
      </c>
      <c r="BV1157" s="7">
        <v>47.33</v>
      </c>
      <c r="BW1157" s="7">
        <v>0</v>
      </c>
    </row>
    <row r="1158" spans="1:75" s="2" customFormat="1" ht="18.2" customHeight="1" x14ac:dyDescent="0.15">
      <c r="A1158" s="11">
        <v>1156</v>
      </c>
      <c r="B1158" s="12" t="s">
        <v>127</v>
      </c>
      <c r="C1158" s="12" t="s">
        <v>128</v>
      </c>
      <c r="D1158" s="26">
        <v>45383</v>
      </c>
      <c r="E1158" s="13" t="s">
        <v>1978</v>
      </c>
      <c r="F1158" s="22">
        <v>136</v>
      </c>
      <c r="G1158" s="22">
        <v>135</v>
      </c>
      <c r="H1158" s="15">
        <v>7342.8</v>
      </c>
      <c r="I1158" s="15">
        <v>71227.320000000007</v>
      </c>
      <c r="J1158" s="15">
        <v>0</v>
      </c>
      <c r="K1158" s="15">
        <v>78570.12</v>
      </c>
      <c r="L1158" s="15">
        <v>860.74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78570.12</v>
      </c>
      <c r="S1158" s="15">
        <v>52820.13</v>
      </c>
      <c r="T1158" s="15">
        <v>58.13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52878.26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0</v>
      </c>
      <c r="AI1158" s="15">
        <v>0</v>
      </c>
      <c r="AJ1158" s="15">
        <v>0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8">
        <f t="shared" si="18"/>
        <v>0</v>
      </c>
      <c r="AU1158" s="15">
        <v>72088.06</v>
      </c>
      <c r="AV1158" s="15">
        <v>52878.26</v>
      </c>
      <c r="AW1158" s="16">
        <v>89</v>
      </c>
      <c r="AX1158" s="16">
        <v>300</v>
      </c>
      <c r="AY1158" s="15">
        <v>517001.33</v>
      </c>
      <c r="AZ1158" s="15">
        <v>105170.81</v>
      </c>
      <c r="BA1158" s="14">
        <v>75.241587999999993</v>
      </c>
      <c r="BB1158" s="14">
        <v>56.210849741963202</v>
      </c>
      <c r="BC1158" s="14">
        <v>9.5</v>
      </c>
      <c r="BD1158" s="14"/>
      <c r="BE1158" s="13" t="s">
        <v>3776</v>
      </c>
      <c r="BF1158" s="11"/>
      <c r="BG1158" s="13" t="s">
        <v>134</v>
      </c>
      <c r="BH1158" s="13" t="s">
        <v>40</v>
      </c>
      <c r="BI1158" s="13" t="s">
        <v>353</v>
      </c>
      <c r="BJ1158" s="13" t="s">
        <v>3777</v>
      </c>
      <c r="BK1158" s="12" t="s">
        <v>2</v>
      </c>
      <c r="BL1158" s="14">
        <v>637834.43412335997</v>
      </c>
      <c r="BM1158" s="12" t="s">
        <v>131</v>
      </c>
      <c r="BN1158" s="14"/>
      <c r="BO1158" s="17">
        <v>38968</v>
      </c>
      <c r="BP1158" s="17">
        <v>48099</v>
      </c>
      <c r="BQ1158" s="10" t="s">
        <v>3631</v>
      </c>
      <c r="BR1158" s="10" t="s">
        <v>4373</v>
      </c>
      <c r="BS1158" s="10">
        <v>38968</v>
      </c>
      <c r="BT1158" s="10">
        <v>48099</v>
      </c>
      <c r="BU1158" s="14">
        <v>34754.22</v>
      </c>
      <c r="BV1158" s="14">
        <v>73.040000000000006</v>
      </c>
      <c r="BW1158" s="14">
        <v>0</v>
      </c>
    </row>
    <row r="1159" spans="1:75" s="2" customFormat="1" ht="18.2" customHeight="1" x14ac:dyDescent="0.15">
      <c r="A1159" s="4">
        <v>1157</v>
      </c>
      <c r="B1159" s="5" t="s">
        <v>127</v>
      </c>
      <c r="C1159" s="5" t="s">
        <v>128</v>
      </c>
      <c r="D1159" s="25">
        <v>45383</v>
      </c>
      <c r="E1159" s="6" t="s">
        <v>1979</v>
      </c>
      <c r="F1159" s="21">
        <v>156</v>
      </c>
      <c r="G1159" s="21">
        <v>155</v>
      </c>
      <c r="H1159" s="8">
        <v>13302.25</v>
      </c>
      <c r="I1159" s="8">
        <v>8754.11</v>
      </c>
      <c r="J1159" s="8">
        <v>0</v>
      </c>
      <c r="K1159" s="8">
        <v>22056.36</v>
      </c>
      <c r="L1159" s="8">
        <v>100.29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22056.36</v>
      </c>
      <c r="S1159" s="8">
        <v>23800.54</v>
      </c>
      <c r="T1159" s="8">
        <v>109.74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23910.28</v>
      </c>
      <c r="AA1159" s="8">
        <v>0</v>
      </c>
      <c r="AB1159" s="8">
        <v>0</v>
      </c>
      <c r="AC1159" s="8">
        <v>0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f t="shared" si="18"/>
        <v>0</v>
      </c>
      <c r="AU1159" s="8">
        <v>8854.4</v>
      </c>
      <c r="AV1159" s="8">
        <v>23910.28</v>
      </c>
      <c r="AW1159" s="9">
        <v>89</v>
      </c>
      <c r="AX1159" s="9">
        <v>300</v>
      </c>
      <c r="AY1159" s="8">
        <v>231997.65</v>
      </c>
      <c r="AZ1159" s="8">
        <v>23293.16</v>
      </c>
      <c r="BA1159" s="7">
        <v>37.181842000000003</v>
      </c>
      <c r="BB1159" s="7">
        <v>35.207592813303101</v>
      </c>
      <c r="BC1159" s="7">
        <v>9.9</v>
      </c>
      <c r="BD1159" s="7"/>
      <c r="BE1159" s="6" t="s">
        <v>3776</v>
      </c>
      <c r="BF1159" s="4"/>
      <c r="BG1159" s="6" t="s">
        <v>166</v>
      </c>
      <c r="BH1159" s="6" t="s">
        <v>39</v>
      </c>
      <c r="BI1159" s="6" t="s">
        <v>355</v>
      </c>
      <c r="BJ1159" s="6" t="s">
        <v>3777</v>
      </c>
      <c r="BK1159" s="5" t="s">
        <v>2</v>
      </c>
      <c r="BL1159" s="7">
        <v>179054.14805808</v>
      </c>
      <c r="BM1159" s="5" t="s">
        <v>131</v>
      </c>
      <c r="BN1159" s="7"/>
      <c r="BO1159" s="10">
        <v>38974</v>
      </c>
      <c r="BP1159" s="10">
        <v>48105</v>
      </c>
      <c r="BQ1159" s="10" t="s">
        <v>4232</v>
      </c>
      <c r="BR1159" s="10" t="s">
        <v>4372</v>
      </c>
      <c r="BS1159" s="10">
        <v>38974</v>
      </c>
      <c r="BT1159" s="10">
        <v>48105</v>
      </c>
      <c r="BU1159" s="7">
        <v>13256.88</v>
      </c>
      <c r="BV1159" s="7">
        <v>38.39</v>
      </c>
      <c r="BW1159" s="7">
        <v>0</v>
      </c>
    </row>
    <row r="1160" spans="1:75" s="2" customFormat="1" ht="18.2" customHeight="1" x14ac:dyDescent="0.15">
      <c r="A1160" s="11">
        <v>1158</v>
      </c>
      <c r="B1160" s="12" t="s">
        <v>127</v>
      </c>
      <c r="C1160" s="12" t="s">
        <v>128</v>
      </c>
      <c r="D1160" s="26">
        <v>45383</v>
      </c>
      <c r="E1160" s="13" t="s">
        <v>1980</v>
      </c>
      <c r="F1160" s="22">
        <v>133</v>
      </c>
      <c r="G1160" s="22">
        <v>133</v>
      </c>
      <c r="H1160" s="15">
        <v>0</v>
      </c>
      <c r="I1160" s="15">
        <v>33532.89</v>
      </c>
      <c r="J1160" s="15">
        <v>0</v>
      </c>
      <c r="K1160" s="15">
        <v>33532.89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33532.89</v>
      </c>
      <c r="S1160" s="15">
        <v>21634.48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21634.48</v>
      </c>
      <c r="AA1160" s="15">
        <v>0</v>
      </c>
      <c r="AB1160" s="15">
        <v>0</v>
      </c>
      <c r="AC1160" s="15">
        <v>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8">
        <f t="shared" si="18"/>
        <v>0</v>
      </c>
      <c r="AU1160" s="15">
        <v>33532.89</v>
      </c>
      <c r="AV1160" s="15">
        <v>21634.48</v>
      </c>
      <c r="AW1160" s="16">
        <v>0</v>
      </c>
      <c r="AX1160" s="16">
        <v>180</v>
      </c>
      <c r="AY1160" s="15">
        <v>335917.87</v>
      </c>
      <c r="AZ1160" s="15">
        <v>39114.019999999997</v>
      </c>
      <c r="BA1160" s="14">
        <v>43.120663</v>
      </c>
      <c r="BB1160" s="14">
        <v>36.967830182274</v>
      </c>
      <c r="BC1160" s="14">
        <v>9.9</v>
      </c>
      <c r="BD1160" s="14"/>
      <c r="BE1160" s="13" t="s">
        <v>3776</v>
      </c>
      <c r="BF1160" s="11"/>
      <c r="BG1160" s="13" t="s">
        <v>142</v>
      </c>
      <c r="BH1160" s="13" t="s">
        <v>7</v>
      </c>
      <c r="BI1160" s="13" t="s">
        <v>194</v>
      </c>
      <c r="BJ1160" s="13" t="s">
        <v>3777</v>
      </c>
      <c r="BK1160" s="12" t="s">
        <v>2</v>
      </c>
      <c r="BL1160" s="14">
        <v>272220.93994091998</v>
      </c>
      <c r="BM1160" s="12" t="s">
        <v>131</v>
      </c>
      <c r="BN1160" s="14"/>
      <c r="BO1160" s="17">
        <v>38974</v>
      </c>
      <c r="BP1160" s="17">
        <v>44453</v>
      </c>
      <c r="BQ1160" s="10" t="s">
        <v>771</v>
      </c>
      <c r="BR1160" s="10" t="s">
        <v>4335</v>
      </c>
      <c r="BS1160" s="10">
        <v>38974</v>
      </c>
      <c r="BT1160" s="10">
        <v>44453</v>
      </c>
      <c r="BU1160" s="14">
        <v>17077.91</v>
      </c>
      <c r="BV1160" s="14">
        <v>0</v>
      </c>
      <c r="BW1160" s="14">
        <v>0</v>
      </c>
    </row>
    <row r="1161" spans="1:75" s="2" customFormat="1" ht="18.2" customHeight="1" x14ac:dyDescent="0.15">
      <c r="A1161" s="4">
        <v>1159</v>
      </c>
      <c r="B1161" s="5" t="s">
        <v>127</v>
      </c>
      <c r="C1161" s="5" t="s">
        <v>128</v>
      </c>
      <c r="D1161" s="25">
        <v>45383</v>
      </c>
      <c r="E1161" s="6" t="s">
        <v>1981</v>
      </c>
      <c r="F1161" s="21">
        <v>85</v>
      </c>
      <c r="G1161" s="21">
        <v>84</v>
      </c>
      <c r="H1161" s="8">
        <v>9881.3799999999992</v>
      </c>
      <c r="I1161" s="8">
        <v>4500.93</v>
      </c>
      <c r="J1161" s="8">
        <v>0</v>
      </c>
      <c r="K1161" s="8">
        <v>14382.31</v>
      </c>
      <c r="L1161" s="8">
        <v>74.489999999999995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14382.31</v>
      </c>
      <c r="S1161" s="8">
        <v>8603.91</v>
      </c>
      <c r="T1161" s="8">
        <v>81.52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8685.43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f t="shared" si="18"/>
        <v>0</v>
      </c>
      <c r="AU1161" s="8">
        <v>4575.42</v>
      </c>
      <c r="AV1161" s="8">
        <v>8685.43</v>
      </c>
      <c r="AW1161" s="9">
        <v>89</v>
      </c>
      <c r="AX1161" s="9">
        <v>300</v>
      </c>
      <c r="AY1161" s="8">
        <v>231997.65</v>
      </c>
      <c r="AZ1161" s="8">
        <v>17302.25</v>
      </c>
      <c r="BA1161" s="7">
        <v>27.618817</v>
      </c>
      <c r="BB1161" s="7">
        <v>22.9578458250962</v>
      </c>
      <c r="BC1161" s="7">
        <v>9.9</v>
      </c>
      <c r="BD1161" s="7"/>
      <c r="BE1161" s="6" t="s">
        <v>3776</v>
      </c>
      <c r="BF1161" s="4"/>
      <c r="BG1161" s="6" t="s">
        <v>166</v>
      </c>
      <c r="BH1161" s="6" t="s">
        <v>39</v>
      </c>
      <c r="BI1161" s="6" t="s">
        <v>355</v>
      </c>
      <c r="BJ1161" s="6" t="s">
        <v>3777</v>
      </c>
      <c r="BK1161" s="5" t="s">
        <v>2</v>
      </c>
      <c r="BL1161" s="7">
        <v>116755.99528468</v>
      </c>
      <c r="BM1161" s="5" t="s">
        <v>131</v>
      </c>
      <c r="BN1161" s="7"/>
      <c r="BO1161" s="10">
        <v>38974</v>
      </c>
      <c r="BP1161" s="10">
        <v>48105</v>
      </c>
      <c r="BQ1161" s="10" t="s">
        <v>765</v>
      </c>
      <c r="BR1161" s="10" t="s">
        <v>4340</v>
      </c>
      <c r="BS1161" s="10">
        <v>38974</v>
      </c>
      <c r="BT1161" s="10">
        <v>48105</v>
      </c>
      <c r="BU1161" s="7">
        <v>5570.9</v>
      </c>
      <c r="BV1161" s="7">
        <v>28.52</v>
      </c>
      <c r="BW1161" s="7">
        <v>0</v>
      </c>
    </row>
    <row r="1162" spans="1:75" s="2" customFormat="1" ht="18.2" customHeight="1" x14ac:dyDescent="0.15">
      <c r="A1162" s="11">
        <v>1160</v>
      </c>
      <c r="B1162" s="12" t="s">
        <v>127</v>
      </c>
      <c r="C1162" s="12" t="s">
        <v>128</v>
      </c>
      <c r="D1162" s="26">
        <v>45383</v>
      </c>
      <c r="E1162" s="13" t="s">
        <v>1982</v>
      </c>
      <c r="F1162" s="22">
        <v>2</v>
      </c>
      <c r="G1162" s="22">
        <v>2</v>
      </c>
      <c r="H1162" s="15">
        <v>27529.200000000001</v>
      </c>
      <c r="I1162" s="15">
        <v>534.69000000000005</v>
      </c>
      <c r="J1162" s="15">
        <v>0</v>
      </c>
      <c r="K1162" s="15">
        <v>28063.89</v>
      </c>
      <c r="L1162" s="15">
        <v>270.56</v>
      </c>
      <c r="M1162" s="15">
        <v>0</v>
      </c>
      <c r="N1162" s="15">
        <v>266.27999999999997</v>
      </c>
      <c r="O1162" s="15">
        <v>0</v>
      </c>
      <c r="P1162" s="15">
        <v>0</v>
      </c>
      <c r="Q1162" s="15">
        <v>0</v>
      </c>
      <c r="R1162" s="15">
        <v>27797.61</v>
      </c>
      <c r="S1162" s="15">
        <v>446.89</v>
      </c>
      <c r="T1162" s="15">
        <v>220.23</v>
      </c>
      <c r="U1162" s="15">
        <v>0</v>
      </c>
      <c r="V1162" s="15">
        <v>284.27999999999997</v>
      </c>
      <c r="W1162" s="15">
        <v>0</v>
      </c>
      <c r="X1162" s="15">
        <v>0</v>
      </c>
      <c r="Y1162" s="15">
        <v>0</v>
      </c>
      <c r="Z1162" s="15">
        <v>382.84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-84.36</v>
      </c>
      <c r="AG1162" s="15">
        <v>0</v>
      </c>
      <c r="AH1162" s="15">
        <v>0</v>
      </c>
      <c r="AI1162" s="15">
        <v>101.04</v>
      </c>
      <c r="AJ1162" s="15">
        <v>0</v>
      </c>
      <c r="AK1162" s="15">
        <v>0</v>
      </c>
      <c r="AL1162" s="15">
        <v>85.16</v>
      </c>
      <c r="AM1162" s="15">
        <v>0</v>
      </c>
      <c r="AN1162" s="15">
        <v>54.14</v>
      </c>
      <c r="AO1162" s="15">
        <v>155.74</v>
      </c>
      <c r="AP1162" s="15">
        <v>0</v>
      </c>
      <c r="AQ1162" s="15">
        <v>0</v>
      </c>
      <c r="AR1162" s="15">
        <v>0</v>
      </c>
      <c r="AS1162" s="15">
        <v>0</v>
      </c>
      <c r="AT1162" s="8">
        <f t="shared" si="18"/>
        <v>862.28</v>
      </c>
      <c r="AU1162" s="15">
        <v>538.97</v>
      </c>
      <c r="AV1162" s="15">
        <v>382.84</v>
      </c>
      <c r="AW1162" s="16">
        <v>89</v>
      </c>
      <c r="AX1162" s="16">
        <v>300</v>
      </c>
      <c r="AY1162" s="15">
        <v>465001.85</v>
      </c>
      <c r="AZ1162" s="15">
        <v>55730.12</v>
      </c>
      <c r="BA1162" s="14">
        <v>44.383482999999998</v>
      </c>
      <c r="BB1162" s="14">
        <v>22.138024301322702</v>
      </c>
      <c r="BC1162" s="14">
        <v>9.6</v>
      </c>
      <c r="BD1162" s="14"/>
      <c r="BE1162" s="13" t="s">
        <v>3776</v>
      </c>
      <c r="BF1162" s="11"/>
      <c r="BG1162" s="13" t="s">
        <v>361</v>
      </c>
      <c r="BH1162" s="13" t="s">
        <v>31</v>
      </c>
      <c r="BI1162" s="13" t="s">
        <v>362</v>
      </c>
      <c r="BJ1162" s="13" t="s">
        <v>3</v>
      </c>
      <c r="BK1162" s="12" t="s">
        <v>2</v>
      </c>
      <c r="BL1162" s="14">
        <v>225661.77631307999</v>
      </c>
      <c r="BM1162" s="12" t="s">
        <v>131</v>
      </c>
      <c r="BN1162" s="14"/>
      <c r="BO1162" s="17">
        <v>38974</v>
      </c>
      <c r="BP1162" s="17">
        <v>48105</v>
      </c>
      <c r="BQ1162" s="10" t="s">
        <v>811</v>
      </c>
      <c r="BR1162" s="10" t="s">
        <v>4323</v>
      </c>
      <c r="BS1162" s="10">
        <v>38974</v>
      </c>
      <c r="BT1162" s="10">
        <v>48105</v>
      </c>
      <c r="BU1162" s="14">
        <v>155.79</v>
      </c>
      <c r="BV1162" s="14">
        <v>50.52</v>
      </c>
      <c r="BW1162" s="14">
        <v>0</v>
      </c>
    </row>
    <row r="1163" spans="1:75" s="2" customFormat="1" ht="18.2" customHeight="1" x14ac:dyDescent="0.15">
      <c r="A1163" s="4">
        <v>1161</v>
      </c>
      <c r="B1163" s="5" t="s">
        <v>127</v>
      </c>
      <c r="C1163" s="5" t="s">
        <v>128</v>
      </c>
      <c r="D1163" s="25">
        <v>45383</v>
      </c>
      <c r="E1163" s="6" t="s">
        <v>1983</v>
      </c>
      <c r="F1163" s="21">
        <v>176</v>
      </c>
      <c r="G1163" s="21">
        <v>175</v>
      </c>
      <c r="H1163" s="8">
        <v>14220.2</v>
      </c>
      <c r="I1163" s="8">
        <v>9908.9</v>
      </c>
      <c r="J1163" s="8">
        <v>0</v>
      </c>
      <c r="K1163" s="8">
        <v>24129.1</v>
      </c>
      <c r="L1163" s="8">
        <v>107.2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24129.1</v>
      </c>
      <c r="S1163" s="8">
        <v>29382.1</v>
      </c>
      <c r="T1163" s="8">
        <v>117.32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29499.42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f t="shared" si="18"/>
        <v>0</v>
      </c>
      <c r="AU1163" s="8">
        <v>10016.1</v>
      </c>
      <c r="AV1163" s="8">
        <v>29499.42</v>
      </c>
      <c r="AW1163" s="9">
        <v>89</v>
      </c>
      <c r="AX1163" s="9">
        <v>300</v>
      </c>
      <c r="AY1163" s="8">
        <v>259998.86</v>
      </c>
      <c r="AZ1163" s="8">
        <v>24900.21</v>
      </c>
      <c r="BA1163" s="7">
        <v>35.466444000000003</v>
      </c>
      <c r="BB1163" s="7">
        <v>34.3681187395769</v>
      </c>
      <c r="BC1163" s="7">
        <v>9.9</v>
      </c>
      <c r="BD1163" s="7"/>
      <c r="BE1163" s="6" t="s">
        <v>3776</v>
      </c>
      <c r="BF1163" s="4"/>
      <c r="BG1163" s="6" t="s">
        <v>182</v>
      </c>
      <c r="BH1163" s="6" t="s">
        <v>58</v>
      </c>
      <c r="BI1163" s="6" t="s">
        <v>447</v>
      </c>
      <c r="BJ1163" s="6" t="s">
        <v>3777</v>
      </c>
      <c r="BK1163" s="5" t="s">
        <v>2</v>
      </c>
      <c r="BL1163" s="7">
        <v>195880.70941479999</v>
      </c>
      <c r="BM1163" s="5" t="s">
        <v>131</v>
      </c>
      <c r="BN1163" s="7"/>
      <c r="BO1163" s="10">
        <v>38974</v>
      </c>
      <c r="BP1163" s="10">
        <v>48105</v>
      </c>
      <c r="BQ1163" s="10" t="s">
        <v>747</v>
      </c>
      <c r="BR1163" s="10" t="s">
        <v>4327</v>
      </c>
      <c r="BS1163" s="10">
        <v>38974</v>
      </c>
      <c r="BT1163" s="10">
        <v>48105</v>
      </c>
      <c r="BU1163" s="7">
        <v>16064.99</v>
      </c>
      <c r="BV1163" s="7">
        <v>41.04</v>
      </c>
      <c r="BW1163" s="7">
        <v>0</v>
      </c>
    </row>
    <row r="1164" spans="1:75" s="2" customFormat="1" ht="18.2" customHeight="1" x14ac:dyDescent="0.15">
      <c r="A1164" s="11">
        <v>1162</v>
      </c>
      <c r="B1164" s="12" t="s">
        <v>127</v>
      </c>
      <c r="C1164" s="12" t="s">
        <v>128</v>
      </c>
      <c r="D1164" s="26">
        <v>45383</v>
      </c>
      <c r="E1164" s="13" t="s">
        <v>1984</v>
      </c>
      <c r="F1164" s="22">
        <v>55</v>
      </c>
      <c r="G1164" s="22">
        <v>54</v>
      </c>
      <c r="H1164" s="15">
        <v>11705.85</v>
      </c>
      <c r="I1164" s="15">
        <v>3830.68</v>
      </c>
      <c r="J1164" s="15">
        <v>0</v>
      </c>
      <c r="K1164" s="15">
        <v>15536.53</v>
      </c>
      <c r="L1164" s="15">
        <v>88.2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15536.53</v>
      </c>
      <c r="S1164" s="15">
        <v>6146.9</v>
      </c>
      <c r="T1164" s="15">
        <v>96.57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6243.47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8">
        <f t="shared" si="18"/>
        <v>0</v>
      </c>
      <c r="AU1164" s="15">
        <v>3918.88</v>
      </c>
      <c r="AV1164" s="15">
        <v>6243.47</v>
      </c>
      <c r="AW1164" s="16">
        <v>89</v>
      </c>
      <c r="AX1164" s="16">
        <v>300</v>
      </c>
      <c r="AY1164" s="15">
        <v>215998.96</v>
      </c>
      <c r="AZ1164" s="15">
        <v>20492.34</v>
      </c>
      <c r="BA1164" s="14">
        <v>35.141373000000002</v>
      </c>
      <c r="BB1164" s="14">
        <v>26.642881967393201</v>
      </c>
      <c r="BC1164" s="14">
        <v>9.9</v>
      </c>
      <c r="BD1164" s="14"/>
      <c r="BE1164" s="13" t="s">
        <v>3776</v>
      </c>
      <c r="BF1164" s="11"/>
      <c r="BG1164" s="13" t="s">
        <v>166</v>
      </c>
      <c r="BH1164" s="13" t="s">
        <v>39</v>
      </c>
      <c r="BI1164" s="13" t="s">
        <v>355</v>
      </c>
      <c r="BJ1164" s="13" t="s">
        <v>3777</v>
      </c>
      <c r="BK1164" s="12" t="s">
        <v>2</v>
      </c>
      <c r="BL1164" s="14">
        <v>126125.98556284</v>
      </c>
      <c r="BM1164" s="12" t="s">
        <v>131</v>
      </c>
      <c r="BN1164" s="14"/>
      <c r="BO1164" s="17">
        <v>38975</v>
      </c>
      <c r="BP1164" s="17">
        <v>48106</v>
      </c>
      <c r="BQ1164" s="10" t="s">
        <v>765</v>
      </c>
      <c r="BR1164" s="10" t="s">
        <v>4340</v>
      </c>
      <c r="BS1164" s="10">
        <v>38975</v>
      </c>
      <c r="BT1164" s="10">
        <v>48106</v>
      </c>
      <c r="BU1164" s="14">
        <v>4139.3</v>
      </c>
      <c r="BV1164" s="14">
        <v>33.78</v>
      </c>
      <c r="BW1164" s="14">
        <v>0</v>
      </c>
    </row>
    <row r="1165" spans="1:75" s="2" customFormat="1" ht="18.2" customHeight="1" x14ac:dyDescent="0.15">
      <c r="A1165" s="4">
        <v>1163</v>
      </c>
      <c r="B1165" s="5" t="s">
        <v>127</v>
      </c>
      <c r="C1165" s="5" t="s">
        <v>128</v>
      </c>
      <c r="D1165" s="25">
        <v>45383</v>
      </c>
      <c r="E1165" s="6" t="s">
        <v>1985</v>
      </c>
      <c r="F1165" s="21">
        <v>149</v>
      </c>
      <c r="G1165" s="21">
        <v>148</v>
      </c>
      <c r="H1165" s="8">
        <v>33554.19</v>
      </c>
      <c r="I1165" s="8">
        <v>22162.43</v>
      </c>
      <c r="J1165" s="8">
        <v>0</v>
      </c>
      <c r="K1165" s="8">
        <v>55716.62</v>
      </c>
      <c r="L1165" s="8">
        <v>256.02999999999997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55716.62</v>
      </c>
      <c r="S1165" s="8">
        <v>55436.23</v>
      </c>
      <c r="T1165" s="8">
        <v>268.43</v>
      </c>
      <c r="U1165" s="8">
        <v>0</v>
      </c>
      <c r="V1165" s="8">
        <v>0</v>
      </c>
      <c r="W1165" s="8">
        <v>0</v>
      </c>
      <c r="X1165" s="8">
        <v>0</v>
      </c>
      <c r="Y1165" s="8">
        <v>0</v>
      </c>
      <c r="Z1165" s="8">
        <v>55704.66</v>
      </c>
      <c r="AA1165" s="8">
        <v>0</v>
      </c>
      <c r="AB1165" s="8">
        <v>0</v>
      </c>
      <c r="AC1165" s="8">
        <v>0</v>
      </c>
      <c r="AD1165" s="8">
        <v>0</v>
      </c>
      <c r="AE1165" s="8">
        <v>0</v>
      </c>
      <c r="AF1165" s="8">
        <v>0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f t="shared" si="18"/>
        <v>0</v>
      </c>
      <c r="AU1165" s="8">
        <v>22418.46</v>
      </c>
      <c r="AV1165" s="8">
        <v>55704.66</v>
      </c>
      <c r="AW1165" s="9">
        <v>89</v>
      </c>
      <c r="AX1165" s="9">
        <v>300</v>
      </c>
      <c r="AY1165" s="8">
        <v>278001.71000000002</v>
      </c>
      <c r="AZ1165" s="8">
        <v>59552.98</v>
      </c>
      <c r="BA1165" s="7">
        <v>79.347795000000005</v>
      </c>
      <c r="BB1165" s="7">
        <v>74.236267301030097</v>
      </c>
      <c r="BC1165" s="7">
        <v>9.6</v>
      </c>
      <c r="BD1165" s="7"/>
      <c r="BE1165" s="6" t="s">
        <v>3776</v>
      </c>
      <c r="BF1165" s="4"/>
      <c r="BG1165" s="6" t="s">
        <v>155</v>
      </c>
      <c r="BH1165" s="6" t="s">
        <v>11</v>
      </c>
      <c r="BI1165" s="6" t="s">
        <v>165</v>
      </c>
      <c r="BJ1165" s="6" t="s">
        <v>3777</v>
      </c>
      <c r="BK1165" s="5" t="s">
        <v>2</v>
      </c>
      <c r="BL1165" s="7">
        <v>452309.08122535999</v>
      </c>
      <c r="BM1165" s="5" t="s">
        <v>131</v>
      </c>
      <c r="BN1165" s="7"/>
      <c r="BO1165" s="10">
        <v>38975</v>
      </c>
      <c r="BP1165" s="10">
        <v>48106</v>
      </c>
      <c r="BQ1165" s="10" t="s">
        <v>756</v>
      </c>
      <c r="BR1165" s="10" t="s">
        <v>4337</v>
      </c>
      <c r="BS1165" s="10">
        <v>38975</v>
      </c>
      <c r="BT1165" s="10">
        <v>48106</v>
      </c>
      <c r="BU1165" s="7">
        <v>23342.76</v>
      </c>
      <c r="BV1165" s="7">
        <v>53.99</v>
      </c>
      <c r="BW1165" s="7">
        <v>0</v>
      </c>
    </row>
    <row r="1166" spans="1:75" s="2" customFormat="1" ht="18.2" customHeight="1" x14ac:dyDescent="0.15">
      <c r="A1166" s="11">
        <v>1164</v>
      </c>
      <c r="B1166" s="12" t="s">
        <v>127</v>
      </c>
      <c r="C1166" s="12" t="s">
        <v>128</v>
      </c>
      <c r="D1166" s="26">
        <v>45383</v>
      </c>
      <c r="E1166" s="13" t="s">
        <v>1986</v>
      </c>
      <c r="F1166" s="22">
        <v>116</v>
      </c>
      <c r="G1166" s="22">
        <v>115</v>
      </c>
      <c r="H1166" s="15">
        <v>5504.9</v>
      </c>
      <c r="I1166" s="15">
        <v>12038.21</v>
      </c>
      <c r="J1166" s="15">
        <v>0</v>
      </c>
      <c r="K1166" s="15">
        <v>17543.11</v>
      </c>
      <c r="L1166" s="15">
        <v>162.47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17543.11</v>
      </c>
      <c r="S1166" s="15">
        <v>11803.04</v>
      </c>
      <c r="T1166" s="15">
        <v>45.42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11848.46</v>
      </c>
      <c r="AA1166" s="15">
        <v>0</v>
      </c>
      <c r="AB1166" s="15">
        <v>0</v>
      </c>
      <c r="AC1166" s="15">
        <v>0</v>
      </c>
      <c r="AD1166" s="15">
        <v>0</v>
      </c>
      <c r="AE1166" s="15">
        <v>0</v>
      </c>
      <c r="AF1166" s="15">
        <v>0</v>
      </c>
      <c r="AG1166" s="15">
        <v>0</v>
      </c>
      <c r="AH1166" s="15">
        <v>0</v>
      </c>
      <c r="AI1166" s="15">
        <v>0</v>
      </c>
      <c r="AJ1166" s="15">
        <v>0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8">
        <f t="shared" si="18"/>
        <v>0</v>
      </c>
      <c r="AU1166" s="15">
        <v>12200.68</v>
      </c>
      <c r="AV1166" s="15">
        <v>11848.46</v>
      </c>
      <c r="AW1166" s="16">
        <v>29</v>
      </c>
      <c r="AX1166" s="16">
        <v>240</v>
      </c>
      <c r="AY1166" s="15">
        <v>215998.96</v>
      </c>
      <c r="AZ1166" s="15">
        <v>21691.29</v>
      </c>
      <c r="BA1166" s="14">
        <v>37.197397000000002</v>
      </c>
      <c r="BB1166" s="14">
        <v>30.083873632442799</v>
      </c>
      <c r="BC1166" s="14">
        <v>9.9</v>
      </c>
      <c r="BD1166" s="14"/>
      <c r="BE1166" s="13" t="s">
        <v>3776</v>
      </c>
      <c r="BF1166" s="11"/>
      <c r="BG1166" s="13" t="s">
        <v>166</v>
      </c>
      <c r="BH1166" s="13" t="s">
        <v>39</v>
      </c>
      <c r="BI1166" s="13" t="s">
        <v>355</v>
      </c>
      <c r="BJ1166" s="13" t="s">
        <v>3777</v>
      </c>
      <c r="BK1166" s="12" t="s">
        <v>2</v>
      </c>
      <c r="BL1166" s="14">
        <v>142415.45818707999</v>
      </c>
      <c r="BM1166" s="12" t="s">
        <v>131</v>
      </c>
      <c r="BN1166" s="14"/>
      <c r="BO1166" s="17">
        <v>38975</v>
      </c>
      <c r="BP1166" s="17">
        <v>46280</v>
      </c>
      <c r="BQ1166" s="10" t="s">
        <v>3827</v>
      </c>
      <c r="BR1166" s="10" t="s">
        <v>4332</v>
      </c>
      <c r="BS1166" s="10">
        <v>38975</v>
      </c>
      <c r="BT1166" s="10">
        <v>46280</v>
      </c>
      <c r="BU1166" s="14">
        <v>8796.35</v>
      </c>
      <c r="BV1166" s="14">
        <v>34.14</v>
      </c>
      <c r="BW1166" s="14">
        <v>0</v>
      </c>
    </row>
    <row r="1167" spans="1:75" s="2" customFormat="1" ht="18.2" customHeight="1" x14ac:dyDescent="0.15">
      <c r="A1167" s="4">
        <v>1165</v>
      </c>
      <c r="B1167" s="5" t="s">
        <v>127</v>
      </c>
      <c r="C1167" s="5" t="s">
        <v>128</v>
      </c>
      <c r="D1167" s="25">
        <v>45383</v>
      </c>
      <c r="E1167" s="6" t="s">
        <v>1987</v>
      </c>
      <c r="F1167" s="21">
        <v>126</v>
      </c>
      <c r="G1167" s="21">
        <v>125</v>
      </c>
      <c r="H1167" s="8">
        <v>16929.89</v>
      </c>
      <c r="I1167" s="8">
        <v>9928.34</v>
      </c>
      <c r="J1167" s="8">
        <v>0</v>
      </c>
      <c r="K1167" s="8">
        <v>26858.23</v>
      </c>
      <c r="L1167" s="8">
        <v>127.6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26858.23</v>
      </c>
      <c r="S1167" s="8">
        <v>23480.41</v>
      </c>
      <c r="T1167" s="8">
        <v>139.66999999999999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23620.080000000002</v>
      </c>
      <c r="AA1167" s="8">
        <v>0</v>
      </c>
      <c r="AB1167" s="8">
        <v>0</v>
      </c>
      <c r="AC1167" s="8">
        <v>0</v>
      </c>
      <c r="AD1167" s="8"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f t="shared" si="18"/>
        <v>0</v>
      </c>
      <c r="AU1167" s="8">
        <v>10055.94</v>
      </c>
      <c r="AV1167" s="8">
        <v>23620.080000000002</v>
      </c>
      <c r="AW1167" s="9">
        <v>89</v>
      </c>
      <c r="AX1167" s="9">
        <v>300</v>
      </c>
      <c r="AY1167" s="8">
        <v>310001.52</v>
      </c>
      <c r="AZ1167" s="8">
        <v>29641.74</v>
      </c>
      <c r="BA1167" s="7">
        <v>35.417566000000001</v>
      </c>
      <c r="BB1167" s="7">
        <v>32.091676590786498</v>
      </c>
      <c r="BC1167" s="7">
        <v>9.9</v>
      </c>
      <c r="BD1167" s="7"/>
      <c r="BE1167" s="6" t="s">
        <v>3776</v>
      </c>
      <c r="BF1167" s="4"/>
      <c r="BG1167" s="6" t="s">
        <v>166</v>
      </c>
      <c r="BH1167" s="6" t="s">
        <v>39</v>
      </c>
      <c r="BI1167" s="6" t="s">
        <v>355</v>
      </c>
      <c r="BJ1167" s="6" t="s">
        <v>3777</v>
      </c>
      <c r="BK1167" s="5" t="s">
        <v>2</v>
      </c>
      <c r="BL1167" s="7">
        <v>218035.86317043999</v>
      </c>
      <c r="BM1167" s="5" t="s">
        <v>131</v>
      </c>
      <c r="BN1167" s="7"/>
      <c r="BO1167" s="10">
        <v>38975</v>
      </c>
      <c r="BP1167" s="10">
        <v>48106</v>
      </c>
      <c r="BQ1167" s="10" t="s">
        <v>756</v>
      </c>
      <c r="BR1167" s="10" t="s">
        <v>4337</v>
      </c>
      <c r="BS1167" s="10">
        <v>38975</v>
      </c>
      <c r="BT1167" s="10">
        <v>48106</v>
      </c>
      <c r="BU1167" s="7">
        <v>13703.76</v>
      </c>
      <c r="BV1167" s="7">
        <v>48.86</v>
      </c>
      <c r="BW1167" s="7">
        <v>0</v>
      </c>
    </row>
    <row r="1168" spans="1:75" s="2" customFormat="1" ht="18.2" customHeight="1" x14ac:dyDescent="0.15">
      <c r="A1168" s="11">
        <v>1166</v>
      </c>
      <c r="B1168" s="12" t="s">
        <v>127</v>
      </c>
      <c r="C1168" s="12" t="s">
        <v>128</v>
      </c>
      <c r="D1168" s="26">
        <v>45383</v>
      </c>
      <c r="E1168" s="13" t="s">
        <v>1988</v>
      </c>
      <c r="F1168" s="22">
        <v>150</v>
      </c>
      <c r="G1168" s="22">
        <v>149</v>
      </c>
      <c r="H1168" s="15">
        <v>33315.15</v>
      </c>
      <c r="I1168" s="15">
        <v>22078.26</v>
      </c>
      <c r="J1168" s="15">
        <v>0</v>
      </c>
      <c r="K1168" s="15">
        <v>55393.41</v>
      </c>
      <c r="L1168" s="15">
        <v>254.16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55393.41</v>
      </c>
      <c r="S1168" s="15">
        <v>55503.06</v>
      </c>
      <c r="T1168" s="15">
        <v>266.52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55769.58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8">
        <f t="shared" si="18"/>
        <v>0</v>
      </c>
      <c r="AU1168" s="15">
        <v>22332.42</v>
      </c>
      <c r="AV1168" s="15">
        <v>55769.58</v>
      </c>
      <c r="AW1168" s="16">
        <v>89</v>
      </c>
      <c r="AX1168" s="16">
        <v>300</v>
      </c>
      <c r="AY1168" s="15">
        <v>278001.71000000002</v>
      </c>
      <c r="AZ1168" s="15">
        <v>59124.2</v>
      </c>
      <c r="BA1168" s="14">
        <v>78.776493000000002</v>
      </c>
      <c r="BB1168" s="14">
        <v>73.805625701677698</v>
      </c>
      <c r="BC1168" s="14">
        <v>9.6</v>
      </c>
      <c r="BD1168" s="14"/>
      <c r="BE1168" s="13" t="s">
        <v>3776</v>
      </c>
      <c r="BF1168" s="11"/>
      <c r="BG1168" s="13" t="s">
        <v>155</v>
      </c>
      <c r="BH1168" s="13" t="s">
        <v>11</v>
      </c>
      <c r="BI1168" s="13" t="s">
        <v>165</v>
      </c>
      <c r="BJ1168" s="13" t="s">
        <v>3777</v>
      </c>
      <c r="BK1168" s="12" t="s">
        <v>2</v>
      </c>
      <c r="BL1168" s="14">
        <v>449685.25339547999</v>
      </c>
      <c r="BM1168" s="12" t="s">
        <v>131</v>
      </c>
      <c r="BN1168" s="14"/>
      <c r="BO1168" s="17">
        <v>38975</v>
      </c>
      <c r="BP1168" s="17">
        <v>48106</v>
      </c>
      <c r="BQ1168" s="10" t="s">
        <v>764</v>
      </c>
      <c r="BR1168" s="10" t="s">
        <v>4357</v>
      </c>
      <c r="BS1168" s="10">
        <v>38975</v>
      </c>
      <c r="BT1168" s="10">
        <v>48106</v>
      </c>
      <c r="BU1168" s="14">
        <v>23361.47</v>
      </c>
      <c r="BV1168" s="14">
        <v>53.6</v>
      </c>
      <c r="BW1168" s="14">
        <v>0</v>
      </c>
    </row>
    <row r="1169" spans="1:75" s="2" customFormat="1" ht="18.2" customHeight="1" x14ac:dyDescent="0.15">
      <c r="A1169" s="4">
        <v>1167</v>
      </c>
      <c r="B1169" s="5" t="s">
        <v>127</v>
      </c>
      <c r="C1169" s="5" t="s">
        <v>128</v>
      </c>
      <c r="D1169" s="25">
        <v>45383</v>
      </c>
      <c r="E1169" s="6" t="s">
        <v>1989</v>
      </c>
      <c r="F1169" s="21">
        <v>61</v>
      </c>
      <c r="G1169" s="21">
        <v>60</v>
      </c>
      <c r="H1169" s="8">
        <v>19480.439999999999</v>
      </c>
      <c r="I1169" s="8">
        <v>6924.58</v>
      </c>
      <c r="J1169" s="8">
        <v>0</v>
      </c>
      <c r="K1169" s="8">
        <v>26405.02</v>
      </c>
      <c r="L1169" s="8">
        <v>146.79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26405.02</v>
      </c>
      <c r="S1169" s="8">
        <v>11432.04</v>
      </c>
      <c r="T1169" s="8">
        <v>160.71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11592.75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f t="shared" si="18"/>
        <v>0</v>
      </c>
      <c r="AU1169" s="8">
        <v>7071.37</v>
      </c>
      <c r="AV1169" s="8">
        <v>11592.75</v>
      </c>
      <c r="AW1169" s="9">
        <v>89</v>
      </c>
      <c r="AX1169" s="9">
        <v>300</v>
      </c>
      <c r="AY1169" s="8">
        <v>265301.58</v>
      </c>
      <c r="AZ1169" s="8">
        <v>34103.86</v>
      </c>
      <c r="BA1169" s="7">
        <v>47.614863</v>
      </c>
      <c r="BB1169" s="7">
        <v>36.865956223496703</v>
      </c>
      <c r="BC1169" s="7">
        <v>9.9</v>
      </c>
      <c r="BD1169" s="7"/>
      <c r="BE1169" s="6" t="s">
        <v>3776</v>
      </c>
      <c r="BF1169" s="4"/>
      <c r="BG1169" s="6" t="s">
        <v>142</v>
      </c>
      <c r="BH1169" s="6" t="s">
        <v>7</v>
      </c>
      <c r="BI1169" s="6" t="s">
        <v>143</v>
      </c>
      <c r="BJ1169" s="6" t="s">
        <v>3777</v>
      </c>
      <c r="BK1169" s="5" t="s">
        <v>2</v>
      </c>
      <c r="BL1169" s="7">
        <v>214356.69170056001</v>
      </c>
      <c r="BM1169" s="5" t="s">
        <v>131</v>
      </c>
      <c r="BN1169" s="7"/>
      <c r="BO1169" s="10">
        <v>38975</v>
      </c>
      <c r="BP1169" s="10">
        <v>48106</v>
      </c>
      <c r="BQ1169" s="10" t="s">
        <v>772</v>
      </c>
      <c r="BR1169" s="10" t="s">
        <v>4329</v>
      </c>
      <c r="BS1169" s="10">
        <v>38975</v>
      </c>
      <c r="BT1169" s="10">
        <v>48106</v>
      </c>
      <c r="BU1169" s="7">
        <v>7288.2</v>
      </c>
      <c r="BV1169" s="7">
        <v>56.21</v>
      </c>
      <c r="BW1169" s="7">
        <v>0</v>
      </c>
    </row>
    <row r="1170" spans="1:75" s="2" customFormat="1" ht="18.2" customHeight="1" x14ac:dyDescent="0.15">
      <c r="A1170" s="11">
        <v>1168</v>
      </c>
      <c r="B1170" s="12" t="s">
        <v>127</v>
      </c>
      <c r="C1170" s="12" t="s">
        <v>128</v>
      </c>
      <c r="D1170" s="26">
        <v>45383</v>
      </c>
      <c r="E1170" s="13" t="s">
        <v>1990</v>
      </c>
      <c r="F1170" s="22">
        <v>75</v>
      </c>
      <c r="G1170" s="22">
        <v>74</v>
      </c>
      <c r="H1170" s="15">
        <v>27951.02</v>
      </c>
      <c r="I1170" s="15">
        <v>11875.38</v>
      </c>
      <c r="J1170" s="15">
        <v>0</v>
      </c>
      <c r="K1170" s="15">
        <v>39826.400000000001</v>
      </c>
      <c r="L1170" s="15">
        <v>213.26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39826.400000000001</v>
      </c>
      <c r="S1170" s="15">
        <v>20453</v>
      </c>
      <c r="T1170" s="15">
        <v>223.61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20676.61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8">
        <f t="shared" si="18"/>
        <v>0</v>
      </c>
      <c r="AU1170" s="15">
        <v>12088.64</v>
      </c>
      <c r="AV1170" s="15">
        <v>20676.61</v>
      </c>
      <c r="AW1170" s="16">
        <v>89</v>
      </c>
      <c r="AX1170" s="16">
        <v>300</v>
      </c>
      <c r="AY1170" s="15">
        <v>390002.7</v>
      </c>
      <c r="AZ1170" s="15">
        <v>49607.09</v>
      </c>
      <c r="BA1170" s="14">
        <v>47.114542</v>
      </c>
      <c r="BB1170" s="14">
        <v>37.825290608838401</v>
      </c>
      <c r="BC1170" s="14">
        <v>9.6</v>
      </c>
      <c r="BD1170" s="14"/>
      <c r="BE1170" s="13" t="s">
        <v>3776</v>
      </c>
      <c r="BF1170" s="11"/>
      <c r="BG1170" s="13" t="s">
        <v>166</v>
      </c>
      <c r="BH1170" s="13" t="s">
        <v>39</v>
      </c>
      <c r="BI1170" s="13" t="s">
        <v>355</v>
      </c>
      <c r="BJ1170" s="13" t="s">
        <v>3777</v>
      </c>
      <c r="BK1170" s="12" t="s">
        <v>2</v>
      </c>
      <c r="BL1170" s="14">
        <v>323311.83033919998</v>
      </c>
      <c r="BM1170" s="12" t="s">
        <v>131</v>
      </c>
      <c r="BN1170" s="14"/>
      <c r="BO1170" s="17">
        <v>38975</v>
      </c>
      <c r="BP1170" s="17">
        <v>48106</v>
      </c>
      <c r="BQ1170" s="10" t="s">
        <v>742</v>
      </c>
      <c r="BR1170" s="10" t="s">
        <v>4341</v>
      </c>
      <c r="BS1170" s="10">
        <v>38975</v>
      </c>
      <c r="BT1170" s="10">
        <v>48106</v>
      </c>
      <c r="BU1170" s="14">
        <v>10317.73</v>
      </c>
      <c r="BV1170" s="14">
        <v>44.97</v>
      </c>
      <c r="BW1170" s="14">
        <v>0</v>
      </c>
    </row>
    <row r="1171" spans="1:75" s="2" customFormat="1" ht="18.2" customHeight="1" x14ac:dyDescent="0.15">
      <c r="A1171" s="4">
        <v>1169</v>
      </c>
      <c r="B1171" s="5" t="s">
        <v>127</v>
      </c>
      <c r="C1171" s="5" t="s">
        <v>128</v>
      </c>
      <c r="D1171" s="25">
        <v>45383</v>
      </c>
      <c r="E1171" s="6" t="s">
        <v>1991</v>
      </c>
      <c r="F1171" s="21">
        <v>114</v>
      </c>
      <c r="G1171" s="21">
        <v>113</v>
      </c>
      <c r="H1171" s="8">
        <v>21422.38</v>
      </c>
      <c r="I1171" s="8">
        <v>11835.18</v>
      </c>
      <c r="J1171" s="8">
        <v>0</v>
      </c>
      <c r="K1171" s="8">
        <v>33257.56</v>
      </c>
      <c r="L1171" s="8">
        <v>161.44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33257.56</v>
      </c>
      <c r="S1171" s="8">
        <v>26378.03</v>
      </c>
      <c r="T1171" s="8">
        <v>176.73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26554.76</v>
      </c>
      <c r="AA1171" s="8">
        <v>0</v>
      </c>
      <c r="AB1171" s="8">
        <v>0</v>
      </c>
      <c r="AC1171" s="8">
        <v>0</v>
      </c>
      <c r="AD1171" s="8"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v>0</v>
      </c>
      <c r="AS1171" s="8">
        <v>0</v>
      </c>
      <c r="AT1171" s="8">
        <f t="shared" si="18"/>
        <v>0</v>
      </c>
      <c r="AU1171" s="8">
        <v>11996.62</v>
      </c>
      <c r="AV1171" s="8">
        <v>26554.76</v>
      </c>
      <c r="AW1171" s="9">
        <v>89</v>
      </c>
      <c r="AX1171" s="9">
        <v>300</v>
      </c>
      <c r="AY1171" s="8">
        <v>253020.37</v>
      </c>
      <c r="AZ1171" s="8">
        <v>37505.199999999997</v>
      </c>
      <c r="BA1171" s="7">
        <v>54.905371000000002</v>
      </c>
      <c r="BB1171" s="7">
        <v>48.687079934376001</v>
      </c>
      <c r="BC1171" s="7">
        <v>9.9</v>
      </c>
      <c r="BD1171" s="7"/>
      <c r="BE1171" s="6" t="s">
        <v>3776</v>
      </c>
      <c r="BF1171" s="4"/>
      <c r="BG1171" s="6" t="s">
        <v>142</v>
      </c>
      <c r="BH1171" s="6" t="s">
        <v>23</v>
      </c>
      <c r="BI1171" s="6" t="s">
        <v>195</v>
      </c>
      <c r="BJ1171" s="6" t="s">
        <v>3777</v>
      </c>
      <c r="BK1171" s="5" t="s">
        <v>2</v>
      </c>
      <c r="BL1171" s="7">
        <v>269985.80329168</v>
      </c>
      <c r="BM1171" s="5" t="s">
        <v>131</v>
      </c>
      <c r="BN1171" s="7"/>
      <c r="BO1171" s="10">
        <v>38975</v>
      </c>
      <c r="BP1171" s="10">
        <v>48106</v>
      </c>
      <c r="BQ1171" s="10" t="s">
        <v>742</v>
      </c>
      <c r="BR1171" s="10" t="s">
        <v>4341</v>
      </c>
      <c r="BS1171" s="10">
        <v>38975</v>
      </c>
      <c r="BT1171" s="10">
        <v>48106</v>
      </c>
      <c r="BU1171" s="7">
        <v>14972.96</v>
      </c>
      <c r="BV1171" s="7">
        <v>61.82</v>
      </c>
      <c r="BW1171" s="7">
        <v>0</v>
      </c>
    </row>
    <row r="1172" spans="1:75" s="2" customFormat="1" ht="18.2" customHeight="1" x14ac:dyDescent="0.15">
      <c r="A1172" s="11">
        <v>1170</v>
      </c>
      <c r="B1172" s="12" t="s">
        <v>127</v>
      </c>
      <c r="C1172" s="12" t="s">
        <v>128</v>
      </c>
      <c r="D1172" s="26">
        <v>45383</v>
      </c>
      <c r="E1172" s="13" t="s">
        <v>1992</v>
      </c>
      <c r="F1172" s="22">
        <v>122</v>
      </c>
      <c r="G1172" s="22">
        <v>121</v>
      </c>
      <c r="H1172" s="15">
        <v>17141.009999999998</v>
      </c>
      <c r="I1172" s="15">
        <v>9866.9</v>
      </c>
      <c r="J1172" s="15">
        <v>0</v>
      </c>
      <c r="K1172" s="15">
        <v>27007.91</v>
      </c>
      <c r="L1172" s="15">
        <v>129.22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27007.91</v>
      </c>
      <c r="S1172" s="15">
        <v>22879.33</v>
      </c>
      <c r="T1172" s="15">
        <v>141.41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23020.74</v>
      </c>
      <c r="AA1172" s="15">
        <v>0</v>
      </c>
      <c r="AB1172" s="15">
        <v>0</v>
      </c>
      <c r="AC1172" s="15">
        <v>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8">
        <f t="shared" si="18"/>
        <v>0</v>
      </c>
      <c r="AU1172" s="15">
        <v>9996.1200000000008</v>
      </c>
      <c r="AV1172" s="15">
        <v>23020.74</v>
      </c>
      <c r="AW1172" s="16">
        <v>89</v>
      </c>
      <c r="AX1172" s="16">
        <v>300</v>
      </c>
      <c r="AY1172" s="15">
        <v>265301.58</v>
      </c>
      <c r="AZ1172" s="15">
        <v>30014.07</v>
      </c>
      <c r="BA1172" s="14">
        <v>41.904812</v>
      </c>
      <c r="BB1172" s="14">
        <v>37.707694793239298</v>
      </c>
      <c r="BC1172" s="14">
        <v>9.9</v>
      </c>
      <c r="BD1172" s="14"/>
      <c r="BE1172" s="13" t="s">
        <v>3776</v>
      </c>
      <c r="BF1172" s="11"/>
      <c r="BG1172" s="13" t="s">
        <v>142</v>
      </c>
      <c r="BH1172" s="13" t="s">
        <v>7</v>
      </c>
      <c r="BI1172" s="13" t="s">
        <v>143</v>
      </c>
      <c r="BJ1172" s="13" t="s">
        <v>3777</v>
      </c>
      <c r="BK1172" s="12" t="s">
        <v>2</v>
      </c>
      <c r="BL1172" s="14">
        <v>219250.96960148</v>
      </c>
      <c r="BM1172" s="12" t="s">
        <v>131</v>
      </c>
      <c r="BN1172" s="14"/>
      <c r="BO1172" s="17">
        <v>38975</v>
      </c>
      <c r="BP1172" s="17">
        <v>48106</v>
      </c>
      <c r="BQ1172" s="10" t="s">
        <v>3698</v>
      </c>
      <c r="BR1172" s="10" t="s">
        <v>4322</v>
      </c>
      <c r="BS1172" s="10">
        <v>38975</v>
      </c>
      <c r="BT1172" s="10">
        <v>48106</v>
      </c>
      <c r="BU1172" s="14">
        <v>13111.83</v>
      </c>
      <c r="BV1172" s="14">
        <v>49.47</v>
      </c>
      <c r="BW1172" s="14">
        <v>0</v>
      </c>
    </row>
    <row r="1173" spans="1:75" s="2" customFormat="1" ht="18.2" customHeight="1" x14ac:dyDescent="0.15">
      <c r="A1173" s="4">
        <v>1171</v>
      </c>
      <c r="B1173" s="5" t="s">
        <v>127</v>
      </c>
      <c r="C1173" s="5" t="s">
        <v>128</v>
      </c>
      <c r="D1173" s="25">
        <v>45383</v>
      </c>
      <c r="E1173" s="6" t="s">
        <v>1993</v>
      </c>
      <c r="F1173" s="21">
        <v>161</v>
      </c>
      <c r="G1173" s="21">
        <v>160</v>
      </c>
      <c r="H1173" s="8">
        <v>17331.53</v>
      </c>
      <c r="I1173" s="8">
        <v>68497.91</v>
      </c>
      <c r="J1173" s="8">
        <v>0</v>
      </c>
      <c r="K1173" s="8">
        <v>85829.440000000002</v>
      </c>
      <c r="L1173" s="8">
        <v>757.66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85829.440000000002</v>
      </c>
      <c r="S1173" s="8">
        <v>73954.960000000006</v>
      </c>
      <c r="T1173" s="8">
        <v>137.21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74092.17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f t="shared" si="18"/>
        <v>0</v>
      </c>
      <c r="AU1173" s="8">
        <v>69255.570000000007</v>
      </c>
      <c r="AV1173" s="8">
        <v>74092.17</v>
      </c>
      <c r="AW1173" s="9">
        <v>29</v>
      </c>
      <c r="AX1173" s="9">
        <v>240</v>
      </c>
      <c r="AY1173" s="8">
        <v>516998.49</v>
      </c>
      <c r="AZ1173" s="8">
        <v>96002.74</v>
      </c>
      <c r="BA1173" s="7">
        <v>68.781745000000001</v>
      </c>
      <c r="BB1173" s="7">
        <v>61.493022548864701</v>
      </c>
      <c r="BC1173" s="7">
        <v>9.5</v>
      </c>
      <c r="BD1173" s="7"/>
      <c r="BE1173" s="6" t="s">
        <v>3776</v>
      </c>
      <c r="BF1173" s="4"/>
      <c r="BG1173" s="6" t="s">
        <v>146</v>
      </c>
      <c r="BH1173" s="6" t="s">
        <v>46</v>
      </c>
      <c r="BI1173" s="6" t="s">
        <v>147</v>
      </c>
      <c r="BJ1173" s="6" t="s">
        <v>3777</v>
      </c>
      <c r="BK1173" s="5" t="s">
        <v>2</v>
      </c>
      <c r="BL1173" s="7">
        <v>696765.79714431998</v>
      </c>
      <c r="BM1173" s="5" t="s">
        <v>131</v>
      </c>
      <c r="BN1173" s="7"/>
      <c r="BO1173" s="10">
        <v>38975</v>
      </c>
      <c r="BP1173" s="10">
        <v>46280</v>
      </c>
      <c r="BQ1173" s="10" t="s">
        <v>761</v>
      </c>
      <c r="BR1173" s="10" t="s">
        <v>4362</v>
      </c>
      <c r="BS1173" s="10">
        <v>38975</v>
      </c>
      <c r="BT1173" s="10">
        <v>46280</v>
      </c>
      <c r="BU1173" s="7">
        <v>36576.5</v>
      </c>
      <c r="BV1173" s="7">
        <v>63.55</v>
      </c>
      <c r="BW1173" s="7">
        <v>0</v>
      </c>
    </row>
    <row r="1174" spans="1:75" s="2" customFormat="1" ht="18.2" customHeight="1" x14ac:dyDescent="0.15">
      <c r="A1174" s="11">
        <v>1172</v>
      </c>
      <c r="B1174" s="12" t="s">
        <v>127</v>
      </c>
      <c r="C1174" s="12" t="s">
        <v>128</v>
      </c>
      <c r="D1174" s="26">
        <v>45383</v>
      </c>
      <c r="E1174" s="13" t="s">
        <v>1994</v>
      </c>
      <c r="F1174" s="22">
        <v>0</v>
      </c>
      <c r="G1174" s="22">
        <v>0</v>
      </c>
      <c r="H1174" s="15">
        <v>12113.45</v>
      </c>
      <c r="I1174" s="15">
        <v>0</v>
      </c>
      <c r="J1174" s="15">
        <v>0</v>
      </c>
      <c r="K1174" s="15">
        <v>12113.45</v>
      </c>
      <c r="L1174" s="15">
        <v>316.77</v>
      </c>
      <c r="M1174" s="15">
        <v>0</v>
      </c>
      <c r="N1174" s="15">
        <v>0</v>
      </c>
      <c r="O1174" s="15">
        <v>316.77</v>
      </c>
      <c r="P1174" s="15">
        <v>0</v>
      </c>
      <c r="Q1174" s="15">
        <v>0</v>
      </c>
      <c r="R1174" s="15">
        <v>11796.68</v>
      </c>
      <c r="S1174" s="15">
        <v>0</v>
      </c>
      <c r="T1174" s="15">
        <v>96.91</v>
      </c>
      <c r="U1174" s="15">
        <v>0</v>
      </c>
      <c r="V1174" s="15">
        <v>0</v>
      </c>
      <c r="W1174" s="15">
        <v>96.91</v>
      </c>
      <c r="X1174" s="15">
        <v>0</v>
      </c>
      <c r="Y1174" s="15">
        <v>0</v>
      </c>
      <c r="Z1174" s="15">
        <v>0</v>
      </c>
      <c r="AA1174" s="15">
        <v>42.58</v>
      </c>
      <c r="AB1174" s="15">
        <v>0</v>
      </c>
      <c r="AC1174" s="15">
        <v>0</v>
      </c>
      <c r="AD1174" s="15">
        <v>0</v>
      </c>
      <c r="AE1174" s="15">
        <v>0</v>
      </c>
      <c r="AF1174" s="15">
        <v>-18.079999999999998</v>
      </c>
      <c r="AG1174" s="15">
        <v>22.81</v>
      </c>
      <c r="AH1174" s="15">
        <v>64.94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0.82</v>
      </c>
      <c r="AQ1174" s="15">
        <v>0</v>
      </c>
      <c r="AR1174" s="15">
        <v>0.76</v>
      </c>
      <c r="AS1174" s="15">
        <v>0</v>
      </c>
      <c r="AT1174" s="8">
        <f t="shared" si="18"/>
        <v>525.99</v>
      </c>
      <c r="AU1174" s="15">
        <v>0</v>
      </c>
      <c r="AV1174" s="15">
        <v>0</v>
      </c>
      <c r="AW1174" s="16">
        <v>89</v>
      </c>
      <c r="AX1174" s="16">
        <v>300</v>
      </c>
      <c r="AY1174" s="15">
        <v>367640.5</v>
      </c>
      <c r="AZ1174" s="15">
        <v>46973.8</v>
      </c>
      <c r="BA1174" s="14">
        <v>47.327240000000003</v>
      </c>
      <c r="BB1174" s="14">
        <v>11.8854405128646</v>
      </c>
      <c r="BC1174" s="14">
        <v>9.6</v>
      </c>
      <c r="BD1174" s="14"/>
      <c r="BE1174" s="13" t="s">
        <v>3776</v>
      </c>
      <c r="BF1174" s="11"/>
      <c r="BG1174" s="13" t="s">
        <v>134</v>
      </c>
      <c r="BH1174" s="13" t="s">
        <v>15</v>
      </c>
      <c r="BI1174" s="13" t="s">
        <v>145</v>
      </c>
      <c r="BJ1174" s="13" t="s">
        <v>1</v>
      </c>
      <c r="BK1174" s="12" t="s">
        <v>2</v>
      </c>
      <c r="BL1174" s="14">
        <v>95765.778547039998</v>
      </c>
      <c r="BM1174" s="12" t="s">
        <v>131</v>
      </c>
      <c r="BN1174" s="14"/>
      <c r="BO1174" s="17">
        <v>38975</v>
      </c>
      <c r="BP1174" s="17">
        <v>48106</v>
      </c>
      <c r="BQ1174" s="10" t="s">
        <v>4319</v>
      </c>
      <c r="BR1174" s="10" t="s">
        <v>4326</v>
      </c>
      <c r="BS1174" s="10">
        <v>38975</v>
      </c>
      <c r="BT1174" s="10">
        <v>48106</v>
      </c>
      <c r="BU1174" s="14">
        <v>0</v>
      </c>
      <c r="BV1174" s="14">
        <v>42.58</v>
      </c>
      <c r="BW1174" s="14">
        <v>0</v>
      </c>
    </row>
    <row r="1175" spans="1:75" s="2" customFormat="1" ht="18.2" customHeight="1" x14ac:dyDescent="0.15">
      <c r="A1175" s="4">
        <v>1173</v>
      </c>
      <c r="B1175" s="5" t="s">
        <v>127</v>
      </c>
      <c r="C1175" s="5" t="s">
        <v>128</v>
      </c>
      <c r="D1175" s="25">
        <v>45383</v>
      </c>
      <c r="E1175" s="6" t="s">
        <v>1995</v>
      </c>
      <c r="F1175" s="21">
        <v>0</v>
      </c>
      <c r="G1175" s="21">
        <v>0</v>
      </c>
      <c r="H1175" s="8">
        <v>30903.200000000001</v>
      </c>
      <c r="I1175" s="8">
        <v>0</v>
      </c>
      <c r="J1175" s="8">
        <v>0</v>
      </c>
      <c r="K1175" s="8">
        <v>30903.200000000001</v>
      </c>
      <c r="L1175" s="8">
        <v>235.8</v>
      </c>
      <c r="M1175" s="8">
        <v>0</v>
      </c>
      <c r="N1175" s="8">
        <v>0</v>
      </c>
      <c r="O1175" s="8">
        <v>235.8</v>
      </c>
      <c r="P1175" s="8">
        <v>0</v>
      </c>
      <c r="Q1175" s="8">
        <v>0</v>
      </c>
      <c r="R1175" s="8">
        <v>30667.4</v>
      </c>
      <c r="S1175" s="8">
        <v>0</v>
      </c>
      <c r="T1175" s="8">
        <v>247.23</v>
      </c>
      <c r="U1175" s="8">
        <v>0</v>
      </c>
      <c r="V1175" s="8">
        <v>0</v>
      </c>
      <c r="W1175" s="8">
        <v>247.23</v>
      </c>
      <c r="X1175" s="8">
        <v>0</v>
      </c>
      <c r="Y1175" s="8">
        <v>0</v>
      </c>
      <c r="Z1175" s="8">
        <v>0</v>
      </c>
      <c r="AA1175" s="8">
        <v>49.72</v>
      </c>
      <c r="AB1175" s="8">
        <v>0</v>
      </c>
      <c r="AC1175" s="8">
        <v>0</v>
      </c>
      <c r="AD1175" s="8">
        <v>0</v>
      </c>
      <c r="AE1175" s="8">
        <v>0</v>
      </c>
      <c r="AF1175" s="8">
        <v>-18.149999999999999</v>
      </c>
      <c r="AG1175" s="8">
        <v>26.64</v>
      </c>
      <c r="AH1175" s="8">
        <v>68.790000000000006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1.1299999999999999</v>
      </c>
      <c r="AQ1175" s="8">
        <v>0</v>
      </c>
      <c r="AR1175" s="8">
        <v>1.03</v>
      </c>
      <c r="AS1175" s="8">
        <v>0</v>
      </c>
      <c r="AT1175" s="8">
        <f t="shared" si="18"/>
        <v>610.13</v>
      </c>
      <c r="AU1175" s="8">
        <v>0</v>
      </c>
      <c r="AV1175" s="8">
        <v>0</v>
      </c>
      <c r="AW1175" s="9">
        <v>89</v>
      </c>
      <c r="AX1175" s="9">
        <v>300</v>
      </c>
      <c r="AY1175" s="8">
        <v>253020.37</v>
      </c>
      <c r="AZ1175" s="8">
        <v>54848.42</v>
      </c>
      <c r="BA1175" s="7">
        <v>80.294808000000003</v>
      </c>
      <c r="BB1175" s="7">
        <v>44.8952402796507</v>
      </c>
      <c r="BC1175" s="7">
        <v>9.6</v>
      </c>
      <c r="BD1175" s="7"/>
      <c r="BE1175" s="6" t="s">
        <v>3776</v>
      </c>
      <c r="BF1175" s="4"/>
      <c r="BG1175" s="6" t="s">
        <v>142</v>
      </c>
      <c r="BH1175" s="6" t="s">
        <v>23</v>
      </c>
      <c r="BI1175" s="6" t="s">
        <v>195</v>
      </c>
      <c r="BJ1175" s="6" t="s">
        <v>1</v>
      </c>
      <c r="BK1175" s="5" t="s">
        <v>2</v>
      </c>
      <c r="BL1175" s="7">
        <v>248958.81188719999</v>
      </c>
      <c r="BM1175" s="5" t="s">
        <v>131</v>
      </c>
      <c r="BN1175" s="7"/>
      <c r="BO1175" s="10">
        <v>38975</v>
      </c>
      <c r="BP1175" s="10">
        <v>48106</v>
      </c>
      <c r="BQ1175" s="10" t="s">
        <v>4319</v>
      </c>
      <c r="BR1175" s="10" t="s">
        <v>4326</v>
      </c>
      <c r="BS1175" s="10">
        <v>38975</v>
      </c>
      <c r="BT1175" s="10">
        <v>48106</v>
      </c>
      <c r="BU1175" s="7">
        <v>0</v>
      </c>
      <c r="BV1175" s="7">
        <v>49.72</v>
      </c>
      <c r="BW1175" s="7">
        <v>0</v>
      </c>
    </row>
    <row r="1176" spans="1:75" s="2" customFormat="1" ht="18.2" customHeight="1" x14ac:dyDescent="0.15">
      <c r="A1176" s="11">
        <v>1174</v>
      </c>
      <c r="B1176" s="12" t="s">
        <v>127</v>
      </c>
      <c r="C1176" s="12" t="s">
        <v>128</v>
      </c>
      <c r="D1176" s="26">
        <v>45383</v>
      </c>
      <c r="E1176" s="13" t="s">
        <v>1996</v>
      </c>
      <c r="F1176" s="22">
        <v>183</v>
      </c>
      <c r="G1176" s="22">
        <v>182</v>
      </c>
      <c r="H1176" s="15">
        <v>35112.58</v>
      </c>
      <c r="I1176" s="15">
        <v>25631.99</v>
      </c>
      <c r="J1176" s="15">
        <v>0</v>
      </c>
      <c r="K1176" s="15">
        <v>60744.57</v>
      </c>
      <c r="L1176" s="15">
        <v>267.88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60744.57</v>
      </c>
      <c r="S1176" s="15">
        <v>74245.960000000006</v>
      </c>
      <c r="T1176" s="15">
        <v>280.89999999999998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74526.86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8">
        <f t="shared" si="18"/>
        <v>0</v>
      </c>
      <c r="AU1176" s="15">
        <v>25899.87</v>
      </c>
      <c r="AV1176" s="15">
        <v>74526.86</v>
      </c>
      <c r="AW1176" s="16">
        <v>89</v>
      </c>
      <c r="AX1176" s="16">
        <v>300</v>
      </c>
      <c r="AY1176" s="15">
        <v>426999.66</v>
      </c>
      <c r="AZ1176" s="15">
        <v>62314.92</v>
      </c>
      <c r="BA1176" s="14">
        <v>54.055931000000001</v>
      </c>
      <c r="BB1176" s="14">
        <v>52.6937093804288</v>
      </c>
      <c r="BC1176" s="14">
        <v>9.6</v>
      </c>
      <c r="BD1176" s="14"/>
      <c r="BE1176" s="13" t="s">
        <v>3776</v>
      </c>
      <c r="BF1176" s="11"/>
      <c r="BG1176" s="13" t="s">
        <v>134</v>
      </c>
      <c r="BH1176" s="13" t="s">
        <v>25</v>
      </c>
      <c r="BI1176" s="13" t="s">
        <v>179</v>
      </c>
      <c r="BJ1176" s="13" t="s">
        <v>3777</v>
      </c>
      <c r="BK1176" s="12" t="s">
        <v>2</v>
      </c>
      <c r="BL1176" s="14">
        <v>493126.12010796001</v>
      </c>
      <c r="BM1176" s="12" t="s">
        <v>131</v>
      </c>
      <c r="BN1176" s="14"/>
      <c r="BO1176" s="17">
        <v>38975</v>
      </c>
      <c r="BP1176" s="17">
        <v>48106</v>
      </c>
      <c r="BQ1176" s="10" t="s">
        <v>3618</v>
      </c>
      <c r="BR1176" s="10" t="s">
        <v>4321</v>
      </c>
      <c r="BS1176" s="10">
        <v>38975</v>
      </c>
      <c r="BT1176" s="10">
        <v>48106</v>
      </c>
      <c r="BU1176" s="14">
        <v>31045.4</v>
      </c>
      <c r="BV1176" s="14">
        <v>56.49</v>
      </c>
      <c r="BW1176" s="14">
        <v>0</v>
      </c>
    </row>
    <row r="1177" spans="1:75" s="2" customFormat="1" ht="18.2" customHeight="1" x14ac:dyDescent="0.15">
      <c r="A1177" s="4">
        <v>1175</v>
      </c>
      <c r="B1177" s="5" t="s">
        <v>127</v>
      </c>
      <c r="C1177" s="5" t="s">
        <v>128</v>
      </c>
      <c r="D1177" s="25">
        <v>45383</v>
      </c>
      <c r="E1177" s="6" t="s">
        <v>1997</v>
      </c>
      <c r="F1177" s="21">
        <v>162</v>
      </c>
      <c r="G1177" s="21">
        <v>161</v>
      </c>
      <c r="H1177" s="8">
        <v>26618.62</v>
      </c>
      <c r="I1177" s="8">
        <v>18308.240000000002</v>
      </c>
      <c r="J1177" s="8">
        <v>0</v>
      </c>
      <c r="K1177" s="8">
        <v>44926.86</v>
      </c>
      <c r="L1177" s="8">
        <v>203.13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44926.86</v>
      </c>
      <c r="S1177" s="8">
        <v>48277.22</v>
      </c>
      <c r="T1177" s="8">
        <v>212.95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48490.17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f t="shared" si="18"/>
        <v>0</v>
      </c>
      <c r="AU1177" s="8">
        <v>18511.37</v>
      </c>
      <c r="AV1177" s="8">
        <v>48490.17</v>
      </c>
      <c r="AW1177" s="9">
        <v>89</v>
      </c>
      <c r="AX1177" s="9">
        <v>300</v>
      </c>
      <c r="AY1177" s="8">
        <v>300000.05</v>
      </c>
      <c r="AZ1177" s="8">
        <v>47245.95</v>
      </c>
      <c r="BA1177" s="7">
        <v>58.383906000000003</v>
      </c>
      <c r="BB1177" s="7">
        <v>55.5181041150651</v>
      </c>
      <c r="BC1177" s="7">
        <v>9.6</v>
      </c>
      <c r="BD1177" s="7"/>
      <c r="BE1177" s="6" t="s">
        <v>3776</v>
      </c>
      <c r="BF1177" s="4"/>
      <c r="BG1177" s="6" t="s">
        <v>177</v>
      </c>
      <c r="BH1177" s="6" t="s">
        <v>12</v>
      </c>
      <c r="BI1177" s="6" t="s">
        <v>178</v>
      </c>
      <c r="BJ1177" s="6" t="s">
        <v>3777</v>
      </c>
      <c r="BK1177" s="5" t="s">
        <v>2</v>
      </c>
      <c r="BL1177" s="7">
        <v>364717.50743207999</v>
      </c>
      <c r="BM1177" s="5" t="s">
        <v>131</v>
      </c>
      <c r="BN1177" s="7"/>
      <c r="BO1177" s="10">
        <v>38979</v>
      </c>
      <c r="BP1177" s="10">
        <v>48110</v>
      </c>
      <c r="BQ1177" s="10" t="s">
        <v>756</v>
      </c>
      <c r="BR1177" s="10" t="s">
        <v>4337</v>
      </c>
      <c r="BS1177" s="10">
        <v>38979</v>
      </c>
      <c r="BT1177" s="10">
        <v>48110</v>
      </c>
      <c r="BU1177" s="7">
        <v>20653.099999999999</v>
      </c>
      <c r="BV1177" s="7">
        <v>42.83</v>
      </c>
      <c r="BW1177" s="7">
        <v>0</v>
      </c>
    </row>
    <row r="1178" spans="1:75" s="2" customFormat="1" ht="18.2" customHeight="1" x14ac:dyDescent="0.15">
      <c r="A1178" s="11">
        <v>1176</v>
      </c>
      <c r="B1178" s="12" t="s">
        <v>127</v>
      </c>
      <c r="C1178" s="12" t="s">
        <v>128</v>
      </c>
      <c r="D1178" s="26">
        <v>45383</v>
      </c>
      <c r="E1178" s="13" t="s">
        <v>1998</v>
      </c>
      <c r="F1178" s="22">
        <v>0</v>
      </c>
      <c r="G1178" s="22">
        <v>0</v>
      </c>
      <c r="H1178" s="15">
        <v>22645.48</v>
      </c>
      <c r="I1178" s="15">
        <v>0</v>
      </c>
      <c r="J1178" s="15">
        <v>0</v>
      </c>
      <c r="K1178" s="15">
        <v>22645.48</v>
      </c>
      <c r="L1178" s="15">
        <v>170.62</v>
      </c>
      <c r="M1178" s="15">
        <v>0</v>
      </c>
      <c r="N1178" s="15">
        <v>0</v>
      </c>
      <c r="O1178" s="15">
        <v>170.62</v>
      </c>
      <c r="P1178" s="15">
        <v>0</v>
      </c>
      <c r="Q1178" s="15">
        <v>0</v>
      </c>
      <c r="R1178" s="15">
        <v>22474.86</v>
      </c>
      <c r="S1178" s="15">
        <v>0</v>
      </c>
      <c r="T1178" s="15">
        <v>186.83</v>
      </c>
      <c r="U1178" s="15">
        <v>0</v>
      </c>
      <c r="V1178" s="15">
        <v>0</v>
      </c>
      <c r="W1178" s="15">
        <v>186.83</v>
      </c>
      <c r="X1178" s="15">
        <v>0</v>
      </c>
      <c r="Y1178" s="15">
        <v>0</v>
      </c>
      <c r="Z1178" s="15">
        <v>0</v>
      </c>
      <c r="AA1178" s="15">
        <v>65.34</v>
      </c>
      <c r="AB1178" s="15">
        <v>0</v>
      </c>
      <c r="AC1178" s="15">
        <v>0</v>
      </c>
      <c r="AD1178" s="15">
        <v>0</v>
      </c>
      <c r="AE1178" s="15">
        <v>0</v>
      </c>
      <c r="AF1178" s="15">
        <v>-14.39</v>
      </c>
      <c r="AG1178" s="15">
        <v>21.14</v>
      </c>
      <c r="AH1178" s="15">
        <v>55.97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0.05</v>
      </c>
      <c r="AS1178" s="15">
        <v>0.61837699999999995</v>
      </c>
      <c r="AT1178" s="8">
        <f t="shared" si="18"/>
        <v>484.84162300000003</v>
      </c>
      <c r="AU1178" s="15">
        <v>0</v>
      </c>
      <c r="AV1178" s="15">
        <v>0</v>
      </c>
      <c r="AW1178" s="16">
        <v>89</v>
      </c>
      <c r="AX1178" s="16">
        <v>300</v>
      </c>
      <c r="AY1178" s="15">
        <v>340000.68</v>
      </c>
      <c r="AZ1178" s="15">
        <v>39643.75</v>
      </c>
      <c r="BA1178" s="14">
        <v>43.235213000000002</v>
      </c>
      <c r="BB1178" s="14">
        <v>24.510934491443901</v>
      </c>
      <c r="BC1178" s="14">
        <v>9.9</v>
      </c>
      <c r="BD1178" s="14"/>
      <c r="BE1178" s="13" t="s">
        <v>3776</v>
      </c>
      <c r="BF1178" s="11"/>
      <c r="BG1178" s="13" t="s">
        <v>132</v>
      </c>
      <c r="BH1178" s="13" t="s">
        <v>10</v>
      </c>
      <c r="BI1178" s="13" t="s">
        <v>217</v>
      </c>
      <c r="BJ1178" s="13" t="s">
        <v>1</v>
      </c>
      <c r="BK1178" s="12" t="s">
        <v>2</v>
      </c>
      <c r="BL1178" s="14">
        <v>182451.54277607999</v>
      </c>
      <c r="BM1178" s="12" t="s">
        <v>131</v>
      </c>
      <c r="BN1178" s="14"/>
      <c r="BO1178" s="17">
        <v>38980</v>
      </c>
      <c r="BP1178" s="17">
        <v>48111</v>
      </c>
      <c r="BQ1178" s="10" t="s">
        <v>4319</v>
      </c>
      <c r="BR1178" s="10" t="s">
        <v>4326</v>
      </c>
      <c r="BS1178" s="10">
        <v>38980</v>
      </c>
      <c r="BT1178" s="10">
        <v>48111</v>
      </c>
      <c r="BU1178" s="14">
        <v>0</v>
      </c>
      <c r="BV1178" s="14">
        <v>65.34</v>
      </c>
      <c r="BW1178" s="14">
        <v>0</v>
      </c>
    </row>
    <row r="1179" spans="1:75" s="2" customFormat="1" ht="18.2" customHeight="1" x14ac:dyDescent="0.15">
      <c r="A1179" s="4">
        <v>1177</v>
      </c>
      <c r="B1179" s="5" t="s">
        <v>127</v>
      </c>
      <c r="C1179" s="5" t="s">
        <v>128</v>
      </c>
      <c r="D1179" s="25">
        <v>45383</v>
      </c>
      <c r="E1179" s="6" t="s">
        <v>1999</v>
      </c>
      <c r="F1179" s="21">
        <v>164</v>
      </c>
      <c r="G1179" s="21">
        <v>163</v>
      </c>
      <c r="H1179" s="8">
        <v>30197.13</v>
      </c>
      <c r="I1179" s="8">
        <v>20938.330000000002</v>
      </c>
      <c r="J1179" s="8">
        <v>0</v>
      </c>
      <c r="K1179" s="8">
        <v>51135.46</v>
      </c>
      <c r="L1179" s="8">
        <v>230.36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51135.46</v>
      </c>
      <c r="S1179" s="8">
        <v>55987.87</v>
      </c>
      <c r="T1179" s="8">
        <v>241.58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56229.45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f t="shared" si="18"/>
        <v>0</v>
      </c>
      <c r="AU1179" s="8">
        <v>21168.69</v>
      </c>
      <c r="AV1179" s="8">
        <v>56229.45</v>
      </c>
      <c r="AW1179" s="9">
        <v>89</v>
      </c>
      <c r="AX1179" s="9">
        <v>300</v>
      </c>
      <c r="AY1179" s="8">
        <v>335915.43</v>
      </c>
      <c r="AZ1179" s="8">
        <v>53589.79</v>
      </c>
      <c r="BA1179" s="7">
        <v>59.168098999999998</v>
      </c>
      <c r="BB1179" s="7">
        <v>56.458291023169501</v>
      </c>
      <c r="BC1179" s="7">
        <v>9.6</v>
      </c>
      <c r="BD1179" s="7"/>
      <c r="BE1179" s="6" t="s">
        <v>3776</v>
      </c>
      <c r="BF1179" s="4"/>
      <c r="BG1179" s="6" t="s">
        <v>142</v>
      </c>
      <c r="BH1179" s="6" t="s">
        <v>7</v>
      </c>
      <c r="BI1179" s="6" t="s">
        <v>194</v>
      </c>
      <c r="BJ1179" s="6" t="s">
        <v>3777</v>
      </c>
      <c r="BK1179" s="5" t="s">
        <v>2</v>
      </c>
      <c r="BL1179" s="7">
        <v>415119.09607288003</v>
      </c>
      <c r="BM1179" s="5" t="s">
        <v>131</v>
      </c>
      <c r="BN1179" s="7"/>
      <c r="BO1179" s="10">
        <v>38981</v>
      </c>
      <c r="BP1179" s="10">
        <v>48112</v>
      </c>
      <c r="BQ1179" s="10" t="s">
        <v>754</v>
      </c>
      <c r="BR1179" s="10" t="s">
        <v>4343</v>
      </c>
      <c r="BS1179" s="10">
        <v>38981</v>
      </c>
      <c r="BT1179" s="10">
        <v>48112</v>
      </c>
      <c r="BU1179" s="7">
        <v>23790.97</v>
      </c>
      <c r="BV1179" s="7">
        <v>48.58</v>
      </c>
      <c r="BW1179" s="7">
        <v>0</v>
      </c>
    </row>
    <row r="1180" spans="1:75" s="2" customFormat="1" ht="18.2" customHeight="1" x14ac:dyDescent="0.15">
      <c r="A1180" s="11">
        <v>1178</v>
      </c>
      <c r="B1180" s="12" t="s">
        <v>127</v>
      </c>
      <c r="C1180" s="12" t="s">
        <v>128</v>
      </c>
      <c r="D1180" s="26">
        <v>45383</v>
      </c>
      <c r="E1180" s="13" t="s">
        <v>2000</v>
      </c>
      <c r="F1180" s="22">
        <v>0</v>
      </c>
      <c r="G1180" s="22">
        <v>0</v>
      </c>
      <c r="H1180" s="15">
        <v>21332.11</v>
      </c>
      <c r="I1180" s="15">
        <v>0</v>
      </c>
      <c r="J1180" s="15">
        <v>0</v>
      </c>
      <c r="K1180" s="15">
        <v>21332.11</v>
      </c>
      <c r="L1180" s="15">
        <v>160.80000000000001</v>
      </c>
      <c r="M1180" s="15">
        <v>0</v>
      </c>
      <c r="N1180" s="15">
        <v>0</v>
      </c>
      <c r="O1180" s="15">
        <v>160.80000000000001</v>
      </c>
      <c r="P1180" s="15">
        <v>0</v>
      </c>
      <c r="Q1180" s="15">
        <v>0</v>
      </c>
      <c r="R1180" s="15">
        <v>21171.31</v>
      </c>
      <c r="S1180" s="15">
        <v>0</v>
      </c>
      <c r="T1180" s="15">
        <v>175.99</v>
      </c>
      <c r="U1180" s="15">
        <v>0</v>
      </c>
      <c r="V1180" s="15">
        <v>0</v>
      </c>
      <c r="W1180" s="15">
        <v>175.99</v>
      </c>
      <c r="X1180" s="15">
        <v>0</v>
      </c>
      <c r="Y1180" s="15">
        <v>0</v>
      </c>
      <c r="Z1180" s="15">
        <v>0</v>
      </c>
      <c r="AA1180" s="15">
        <v>61.57</v>
      </c>
      <c r="AB1180" s="15">
        <v>0</v>
      </c>
      <c r="AC1180" s="15">
        <v>0</v>
      </c>
      <c r="AD1180" s="15">
        <v>0</v>
      </c>
      <c r="AE1180" s="15">
        <v>0</v>
      </c>
      <c r="AF1180" s="15">
        <v>-12.68</v>
      </c>
      <c r="AG1180" s="15">
        <v>19.920000000000002</v>
      </c>
      <c r="AH1180" s="15">
        <v>50.7</v>
      </c>
      <c r="AI1180" s="15">
        <v>0</v>
      </c>
      <c r="AJ1180" s="15">
        <v>0</v>
      </c>
      <c r="AK1180" s="15">
        <v>0</v>
      </c>
      <c r="AL1180" s="15">
        <v>0</v>
      </c>
      <c r="AM1180" s="15">
        <v>0</v>
      </c>
      <c r="AN1180" s="15">
        <v>0</v>
      </c>
      <c r="AO1180" s="15">
        <v>0</v>
      </c>
      <c r="AP1180" s="15">
        <v>3.04</v>
      </c>
      <c r="AQ1180" s="15">
        <v>0</v>
      </c>
      <c r="AR1180" s="15">
        <v>2.33</v>
      </c>
      <c r="AS1180" s="15">
        <v>0</v>
      </c>
      <c r="AT1180" s="8">
        <f t="shared" si="18"/>
        <v>457.01000000000005</v>
      </c>
      <c r="AU1180" s="15">
        <v>0</v>
      </c>
      <c r="AV1180" s="15">
        <v>0</v>
      </c>
      <c r="AW1180" s="16">
        <v>89</v>
      </c>
      <c r="AX1180" s="16">
        <v>300</v>
      </c>
      <c r="AY1180" s="15">
        <v>269002.05</v>
      </c>
      <c r="AZ1180" s="15">
        <v>37351.629999999997</v>
      </c>
      <c r="BA1180" s="14">
        <v>51.497895999999997</v>
      </c>
      <c r="BB1180" s="14">
        <v>29.189567378016999</v>
      </c>
      <c r="BC1180" s="14">
        <v>9.9</v>
      </c>
      <c r="BD1180" s="14"/>
      <c r="BE1180" s="13" t="s">
        <v>3776</v>
      </c>
      <c r="BF1180" s="11"/>
      <c r="BG1180" s="13" t="s">
        <v>142</v>
      </c>
      <c r="BH1180" s="13" t="s">
        <v>7</v>
      </c>
      <c r="BI1180" s="13" t="s">
        <v>190</v>
      </c>
      <c r="BJ1180" s="13" t="s">
        <v>1</v>
      </c>
      <c r="BK1180" s="12" t="s">
        <v>2</v>
      </c>
      <c r="BL1180" s="14">
        <v>171869.28737668</v>
      </c>
      <c r="BM1180" s="12" t="s">
        <v>131</v>
      </c>
      <c r="BN1180" s="14"/>
      <c r="BO1180" s="17">
        <v>38981</v>
      </c>
      <c r="BP1180" s="17">
        <v>48112</v>
      </c>
      <c r="BQ1180" s="10" t="s">
        <v>4319</v>
      </c>
      <c r="BR1180" s="10" t="s">
        <v>4326</v>
      </c>
      <c r="BS1180" s="10">
        <v>38981</v>
      </c>
      <c r="BT1180" s="10">
        <v>48112</v>
      </c>
      <c r="BU1180" s="14">
        <v>0</v>
      </c>
      <c r="BV1180" s="14">
        <v>61.57</v>
      </c>
      <c r="BW1180" s="14">
        <v>0</v>
      </c>
    </row>
    <row r="1181" spans="1:75" s="2" customFormat="1" ht="18.2" customHeight="1" x14ac:dyDescent="0.15">
      <c r="A1181" s="4">
        <v>1179</v>
      </c>
      <c r="B1181" s="5" t="s">
        <v>127</v>
      </c>
      <c r="C1181" s="5" t="s">
        <v>128</v>
      </c>
      <c r="D1181" s="25">
        <v>45383</v>
      </c>
      <c r="E1181" s="6" t="s">
        <v>2001</v>
      </c>
      <c r="F1181" s="21">
        <v>133</v>
      </c>
      <c r="G1181" s="21">
        <v>132</v>
      </c>
      <c r="H1181" s="8">
        <v>22905.81</v>
      </c>
      <c r="I1181" s="8">
        <v>14211.36</v>
      </c>
      <c r="J1181" s="8">
        <v>0</v>
      </c>
      <c r="K1181" s="8">
        <v>37117.17</v>
      </c>
      <c r="L1181" s="8">
        <v>174.72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37117.17</v>
      </c>
      <c r="S1181" s="8">
        <v>33040.68</v>
      </c>
      <c r="T1181" s="8">
        <v>183.25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33223.93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f t="shared" si="18"/>
        <v>0</v>
      </c>
      <c r="AU1181" s="8">
        <v>14386.08</v>
      </c>
      <c r="AV1181" s="8">
        <v>33223.93</v>
      </c>
      <c r="AW1181" s="9">
        <v>89</v>
      </c>
      <c r="AX1181" s="9">
        <v>300</v>
      </c>
      <c r="AY1181" s="8">
        <v>269002.05</v>
      </c>
      <c r="AZ1181" s="8">
        <v>40648.449999999997</v>
      </c>
      <c r="BA1181" s="7">
        <v>56.043328000000002</v>
      </c>
      <c r="BB1181" s="7">
        <v>51.174638460796402</v>
      </c>
      <c r="BC1181" s="7">
        <v>9.6</v>
      </c>
      <c r="BD1181" s="7"/>
      <c r="BE1181" s="6" t="s">
        <v>3776</v>
      </c>
      <c r="BF1181" s="4"/>
      <c r="BG1181" s="6" t="s">
        <v>142</v>
      </c>
      <c r="BH1181" s="6" t="s">
        <v>7</v>
      </c>
      <c r="BI1181" s="6" t="s">
        <v>190</v>
      </c>
      <c r="BJ1181" s="6" t="s">
        <v>3777</v>
      </c>
      <c r="BK1181" s="5" t="s">
        <v>2</v>
      </c>
      <c r="BL1181" s="7">
        <v>301318.22534076002</v>
      </c>
      <c r="BM1181" s="5" t="s">
        <v>131</v>
      </c>
      <c r="BN1181" s="7"/>
      <c r="BO1181" s="10">
        <v>38981</v>
      </c>
      <c r="BP1181" s="10">
        <v>48112</v>
      </c>
      <c r="BQ1181" s="10" t="s">
        <v>747</v>
      </c>
      <c r="BR1181" s="10" t="s">
        <v>4327</v>
      </c>
      <c r="BS1181" s="10">
        <v>38981</v>
      </c>
      <c r="BT1181" s="10">
        <v>48112</v>
      </c>
      <c r="BU1181" s="7">
        <v>14737.73</v>
      </c>
      <c r="BV1181" s="7">
        <v>36.85</v>
      </c>
      <c r="BW1181" s="7">
        <v>0</v>
      </c>
    </row>
    <row r="1182" spans="1:75" s="2" customFormat="1" ht="18.2" customHeight="1" x14ac:dyDescent="0.15">
      <c r="A1182" s="11">
        <v>1180</v>
      </c>
      <c r="B1182" s="12" t="s">
        <v>127</v>
      </c>
      <c r="C1182" s="12" t="s">
        <v>128</v>
      </c>
      <c r="D1182" s="26">
        <v>45383</v>
      </c>
      <c r="E1182" s="13" t="s">
        <v>2002</v>
      </c>
      <c r="F1182" s="22">
        <v>40</v>
      </c>
      <c r="G1182" s="22">
        <v>39</v>
      </c>
      <c r="H1182" s="15">
        <v>15271.23</v>
      </c>
      <c r="I1182" s="15">
        <v>3823.06</v>
      </c>
      <c r="J1182" s="15">
        <v>0</v>
      </c>
      <c r="K1182" s="15">
        <v>19094.29</v>
      </c>
      <c r="L1182" s="15">
        <v>115.04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19094.29</v>
      </c>
      <c r="S1182" s="15">
        <v>5577.11</v>
      </c>
      <c r="T1182" s="15">
        <v>125.99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5703.1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8">
        <f t="shared" si="18"/>
        <v>0</v>
      </c>
      <c r="AU1182" s="15">
        <v>3938.1</v>
      </c>
      <c r="AV1182" s="15">
        <v>5703.1</v>
      </c>
      <c r="AW1182" s="16">
        <v>89</v>
      </c>
      <c r="AX1182" s="16">
        <v>300</v>
      </c>
      <c r="AY1182" s="15">
        <v>215997.24</v>
      </c>
      <c r="AZ1182" s="15">
        <v>26732.19</v>
      </c>
      <c r="BA1182" s="14">
        <v>45.910772000000001</v>
      </c>
      <c r="BB1182" s="14">
        <v>32.793182851531398</v>
      </c>
      <c r="BC1182" s="14">
        <v>9.9</v>
      </c>
      <c r="BD1182" s="14"/>
      <c r="BE1182" s="13" t="s">
        <v>3776</v>
      </c>
      <c r="BF1182" s="11"/>
      <c r="BG1182" s="13" t="s">
        <v>166</v>
      </c>
      <c r="BH1182" s="13" t="s">
        <v>39</v>
      </c>
      <c r="BI1182" s="13" t="s">
        <v>355</v>
      </c>
      <c r="BJ1182" s="13" t="s">
        <v>3777</v>
      </c>
      <c r="BK1182" s="12" t="s">
        <v>2</v>
      </c>
      <c r="BL1182" s="14">
        <v>155007.98086012001</v>
      </c>
      <c r="BM1182" s="12" t="s">
        <v>131</v>
      </c>
      <c r="BN1182" s="14"/>
      <c r="BO1182" s="17">
        <v>38982</v>
      </c>
      <c r="BP1182" s="17">
        <v>48113</v>
      </c>
      <c r="BQ1182" s="10" t="s">
        <v>751</v>
      </c>
      <c r="BR1182" s="10" t="s">
        <v>4353</v>
      </c>
      <c r="BS1182" s="10">
        <v>38982</v>
      </c>
      <c r="BT1182" s="10">
        <v>48113</v>
      </c>
      <c r="BU1182" s="14">
        <v>3820.8</v>
      </c>
      <c r="BV1182" s="14">
        <v>44.06</v>
      </c>
      <c r="BW1182" s="14">
        <v>0</v>
      </c>
    </row>
    <row r="1183" spans="1:75" s="2" customFormat="1" ht="18.2" customHeight="1" x14ac:dyDescent="0.15">
      <c r="A1183" s="4">
        <v>1181</v>
      </c>
      <c r="B1183" s="5" t="s">
        <v>127</v>
      </c>
      <c r="C1183" s="5" t="s">
        <v>128</v>
      </c>
      <c r="D1183" s="25">
        <v>45383</v>
      </c>
      <c r="E1183" s="6" t="s">
        <v>2003</v>
      </c>
      <c r="F1183" s="21">
        <v>0</v>
      </c>
      <c r="G1183" s="21">
        <v>0</v>
      </c>
      <c r="H1183" s="8">
        <v>43010.1</v>
      </c>
      <c r="I1183" s="8">
        <v>0</v>
      </c>
      <c r="J1183" s="8">
        <v>0</v>
      </c>
      <c r="K1183" s="8">
        <v>43010.1</v>
      </c>
      <c r="L1183" s="8">
        <v>329.48</v>
      </c>
      <c r="M1183" s="8">
        <v>0</v>
      </c>
      <c r="N1183" s="8">
        <v>0</v>
      </c>
      <c r="O1183" s="8">
        <v>329.48</v>
      </c>
      <c r="P1183" s="8">
        <v>0</v>
      </c>
      <c r="Q1183" s="8">
        <v>0</v>
      </c>
      <c r="R1183" s="8">
        <v>42680.62</v>
      </c>
      <c r="S1183" s="8">
        <v>0</v>
      </c>
      <c r="T1183" s="8">
        <v>340.5</v>
      </c>
      <c r="U1183" s="8">
        <v>0</v>
      </c>
      <c r="V1183" s="8">
        <v>0</v>
      </c>
      <c r="W1183" s="8">
        <v>340.5</v>
      </c>
      <c r="X1183" s="8">
        <v>0</v>
      </c>
      <c r="Y1183" s="8">
        <v>0</v>
      </c>
      <c r="Z1183" s="8">
        <v>0</v>
      </c>
      <c r="AA1183" s="8">
        <v>53.25</v>
      </c>
      <c r="AB1183" s="8">
        <v>0</v>
      </c>
      <c r="AC1183" s="8">
        <v>0</v>
      </c>
      <c r="AD1183" s="8">
        <v>0</v>
      </c>
      <c r="AE1183" s="8">
        <v>0</v>
      </c>
      <c r="AF1183" s="8">
        <v>-26.88</v>
      </c>
      <c r="AG1183" s="8">
        <v>36.159999999999997</v>
      </c>
      <c r="AH1183" s="8">
        <v>101.03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4.8</v>
      </c>
      <c r="AQ1183" s="8">
        <v>0</v>
      </c>
      <c r="AR1183" s="8">
        <v>0.69</v>
      </c>
      <c r="AS1183" s="8">
        <v>0</v>
      </c>
      <c r="AT1183" s="8">
        <f t="shared" si="18"/>
        <v>837.65000000000009</v>
      </c>
      <c r="AU1183" s="8">
        <v>0</v>
      </c>
      <c r="AV1183" s="8">
        <v>0</v>
      </c>
      <c r="AW1183" s="9">
        <v>89</v>
      </c>
      <c r="AX1183" s="9">
        <v>300</v>
      </c>
      <c r="AY1183" s="8">
        <v>475997.87</v>
      </c>
      <c r="AZ1183" s="8">
        <v>76683.58</v>
      </c>
      <c r="BA1183" s="7">
        <v>59.762070000000001</v>
      </c>
      <c r="BB1183" s="7">
        <v>33.262429845912301</v>
      </c>
      <c r="BC1183" s="7">
        <v>9.5</v>
      </c>
      <c r="BD1183" s="7"/>
      <c r="BE1183" s="6" t="s">
        <v>3776</v>
      </c>
      <c r="BF1183" s="4"/>
      <c r="BG1183" s="6" t="s">
        <v>134</v>
      </c>
      <c r="BH1183" s="6" t="s">
        <v>40</v>
      </c>
      <c r="BI1183" s="6" t="s">
        <v>450</v>
      </c>
      <c r="BJ1183" s="6" t="s">
        <v>1</v>
      </c>
      <c r="BK1183" s="5" t="s">
        <v>2</v>
      </c>
      <c r="BL1183" s="7">
        <v>346482.46821735997</v>
      </c>
      <c r="BM1183" s="5" t="s">
        <v>131</v>
      </c>
      <c r="BN1183" s="7"/>
      <c r="BO1183" s="10">
        <v>38982</v>
      </c>
      <c r="BP1183" s="10">
        <v>48113</v>
      </c>
      <c r="BQ1183" s="10" t="s">
        <v>4319</v>
      </c>
      <c r="BR1183" s="10" t="s">
        <v>4326</v>
      </c>
      <c r="BS1183" s="10">
        <v>38982</v>
      </c>
      <c r="BT1183" s="10">
        <v>48113</v>
      </c>
      <c r="BU1183" s="7">
        <v>0</v>
      </c>
      <c r="BV1183" s="7">
        <v>53.25</v>
      </c>
      <c r="BW1183" s="7">
        <v>0</v>
      </c>
    </row>
    <row r="1184" spans="1:75" s="2" customFormat="1" ht="18.2" customHeight="1" x14ac:dyDescent="0.15">
      <c r="A1184" s="11">
        <v>1182</v>
      </c>
      <c r="B1184" s="12" t="s">
        <v>127</v>
      </c>
      <c r="C1184" s="12" t="s">
        <v>128</v>
      </c>
      <c r="D1184" s="26">
        <v>45383</v>
      </c>
      <c r="E1184" s="13" t="s">
        <v>2004</v>
      </c>
      <c r="F1184" s="22">
        <v>136</v>
      </c>
      <c r="G1184" s="22">
        <v>135</v>
      </c>
      <c r="H1184" s="15">
        <v>33577.79</v>
      </c>
      <c r="I1184" s="15">
        <v>21099.17</v>
      </c>
      <c r="J1184" s="15">
        <v>0</v>
      </c>
      <c r="K1184" s="15">
        <v>54676.959999999999</v>
      </c>
      <c r="L1184" s="15">
        <v>256.16000000000003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54676.959999999999</v>
      </c>
      <c r="S1184" s="15">
        <v>49746.13</v>
      </c>
      <c r="T1184" s="15">
        <v>268.62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50014.75</v>
      </c>
      <c r="AA1184" s="15">
        <v>0</v>
      </c>
      <c r="AB1184" s="15">
        <v>0</v>
      </c>
      <c r="AC1184" s="15">
        <v>0</v>
      </c>
      <c r="AD1184" s="15">
        <v>0</v>
      </c>
      <c r="AE1184" s="15">
        <v>0</v>
      </c>
      <c r="AF1184" s="15">
        <v>0</v>
      </c>
      <c r="AG1184" s="15">
        <v>0</v>
      </c>
      <c r="AH1184" s="15">
        <v>0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0</v>
      </c>
      <c r="AQ1184" s="15">
        <v>0</v>
      </c>
      <c r="AR1184" s="15">
        <v>0</v>
      </c>
      <c r="AS1184" s="15">
        <v>0</v>
      </c>
      <c r="AT1184" s="8">
        <f t="shared" si="18"/>
        <v>0</v>
      </c>
      <c r="AU1184" s="15">
        <v>21355.33</v>
      </c>
      <c r="AV1184" s="15">
        <v>50014.75</v>
      </c>
      <c r="AW1184" s="16">
        <v>89</v>
      </c>
      <c r="AX1184" s="16">
        <v>300</v>
      </c>
      <c r="AY1184" s="15">
        <v>309999.12</v>
      </c>
      <c r="AZ1184" s="15">
        <v>59589.82</v>
      </c>
      <c r="BA1184" s="14">
        <v>71.308262999999997</v>
      </c>
      <c r="BB1184" s="14">
        <v>65.429280432806806</v>
      </c>
      <c r="BC1184" s="14">
        <v>9.6</v>
      </c>
      <c r="BD1184" s="14"/>
      <c r="BE1184" s="13" t="s">
        <v>3776</v>
      </c>
      <c r="BF1184" s="11"/>
      <c r="BG1184" s="13" t="s">
        <v>166</v>
      </c>
      <c r="BH1184" s="13" t="s">
        <v>39</v>
      </c>
      <c r="BI1184" s="13" t="s">
        <v>355</v>
      </c>
      <c r="BJ1184" s="13" t="s">
        <v>3777</v>
      </c>
      <c r="BK1184" s="12" t="s">
        <v>2</v>
      </c>
      <c r="BL1184" s="14">
        <v>443869.09223488002</v>
      </c>
      <c r="BM1184" s="12" t="s">
        <v>131</v>
      </c>
      <c r="BN1184" s="14"/>
      <c r="BO1184" s="17">
        <v>38982</v>
      </c>
      <c r="BP1184" s="17">
        <v>48113</v>
      </c>
      <c r="BQ1184" s="10" t="s">
        <v>742</v>
      </c>
      <c r="BR1184" s="10" t="s">
        <v>4341</v>
      </c>
      <c r="BS1184" s="10">
        <v>38982</v>
      </c>
      <c r="BT1184" s="10">
        <v>48113</v>
      </c>
      <c r="BU1184" s="14">
        <v>21520.92</v>
      </c>
      <c r="BV1184" s="14">
        <v>54.02</v>
      </c>
      <c r="BW1184" s="14">
        <v>0</v>
      </c>
    </row>
    <row r="1185" spans="1:75" s="2" customFormat="1" ht="18.2" customHeight="1" x14ac:dyDescent="0.15">
      <c r="A1185" s="4">
        <v>1183</v>
      </c>
      <c r="B1185" s="5" t="s">
        <v>127</v>
      </c>
      <c r="C1185" s="5" t="s">
        <v>128</v>
      </c>
      <c r="D1185" s="25">
        <v>45383</v>
      </c>
      <c r="E1185" s="6" t="s">
        <v>2005</v>
      </c>
      <c r="F1185" s="21">
        <v>162</v>
      </c>
      <c r="G1185" s="21">
        <v>161</v>
      </c>
      <c r="H1185" s="8">
        <v>27184.52</v>
      </c>
      <c r="I1185" s="8">
        <v>18735.240000000002</v>
      </c>
      <c r="J1185" s="8">
        <v>0</v>
      </c>
      <c r="K1185" s="8">
        <v>45919.76</v>
      </c>
      <c r="L1185" s="8">
        <v>207.37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45919.76</v>
      </c>
      <c r="S1185" s="8">
        <v>49357.25</v>
      </c>
      <c r="T1185" s="8">
        <v>217.48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49574.73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f t="shared" si="18"/>
        <v>0</v>
      </c>
      <c r="AU1185" s="8">
        <v>18942.61</v>
      </c>
      <c r="AV1185" s="8">
        <v>49574.73</v>
      </c>
      <c r="AW1185" s="9">
        <v>89</v>
      </c>
      <c r="AX1185" s="9">
        <v>300</v>
      </c>
      <c r="AY1185" s="8">
        <v>362497.15</v>
      </c>
      <c r="AZ1185" s="8">
        <v>48242.71</v>
      </c>
      <c r="BA1185" s="7">
        <v>49.369115999999998</v>
      </c>
      <c r="BB1185" s="7">
        <v>46.991928068140503</v>
      </c>
      <c r="BC1185" s="7">
        <v>9.6</v>
      </c>
      <c r="BD1185" s="7"/>
      <c r="BE1185" s="6" t="s">
        <v>3776</v>
      </c>
      <c r="BF1185" s="4"/>
      <c r="BG1185" s="6" t="s">
        <v>202</v>
      </c>
      <c r="BH1185" s="6" t="s">
        <v>29</v>
      </c>
      <c r="BI1185" s="6" t="s">
        <v>203</v>
      </c>
      <c r="BJ1185" s="6" t="s">
        <v>3777</v>
      </c>
      <c r="BK1185" s="5" t="s">
        <v>2</v>
      </c>
      <c r="BL1185" s="7">
        <v>372777.89743328001</v>
      </c>
      <c r="BM1185" s="5" t="s">
        <v>131</v>
      </c>
      <c r="BN1185" s="7"/>
      <c r="BO1185" s="10">
        <v>38982</v>
      </c>
      <c r="BP1185" s="10">
        <v>48113</v>
      </c>
      <c r="BQ1185" s="10" t="s">
        <v>3767</v>
      </c>
      <c r="BR1185" s="10" t="s">
        <v>4333</v>
      </c>
      <c r="BS1185" s="10">
        <v>38982</v>
      </c>
      <c r="BT1185" s="10">
        <v>48113</v>
      </c>
      <c r="BU1185" s="7">
        <v>21449.59</v>
      </c>
      <c r="BV1185" s="7">
        <v>43.73</v>
      </c>
      <c r="BW1185" s="7">
        <v>0</v>
      </c>
    </row>
    <row r="1186" spans="1:75" s="2" customFormat="1" ht="18.2" customHeight="1" x14ac:dyDescent="0.15">
      <c r="A1186" s="11">
        <v>1184</v>
      </c>
      <c r="B1186" s="12" t="s">
        <v>127</v>
      </c>
      <c r="C1186" s="12" t="s">
        <v>128</v>
      </c>
      <c r="D1186" s="26">
        <v>45383</v>
      </c>
      <c r="E1186" s="13" t="s">
        <v>2006</v>
      </c>
      <c r="F1186" s="22">
        <v>108</v>
      </c>
      <c r="G1186" s="22">
        <v>107</v>
      </c>
      <c r="H1186" s="15">
        <v>37822.879999999997</v>
      </c>
      <c r="I1186" s="15">
        <v>20691.41</v>
      </c>
      <c r="J1186" s="15">
        <v>0</v>
      </c>
      <c r="K1186" s="15">
        <v>58514.29</v>
      </c>
      <c r="L1186" s="15">
        <v>288.54000000000002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58514.29</v>
      </c>
      <c r="S1186" s="15">
        <v>42558.43</v>
      </c>
      <c r="T1186" s="15">
        <v>302.58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42861.01</v>
      </c>
      <c r="AA1186" s="15">
        <v>0</v>
      </c>
      <c r="AB1186" s="15">
        <v>0</v>
      </c>
      <c r="AC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</v>
      </c>
      <c r="AT1186" s="8">
        <f t="shared" si="18"/>
        <v>0</v>
      </c>
      <c r="AU1186" s="15">
        <v>20979.95</v>
      </c>
      <c r="AV1186" s="15">
        <v>42861.01</v>
      </c>
      <c r="AW1186" s="16">
        <v>89</v>
      </c>
      <c r="AX1186" s="16">
        <v>300</v>
      </c>
      <c r="AY1186" s="15">
        <v>334597.18</v>
      </c>
      <c r="AZ1186" s="15">
        <v>67122.960000000006</v>
      </c>
      <c r="BA1186" s="14">
        <v>74.417844000000002</v>
      </c>
      <c r="BB1186" s="14">
        <v>64.8735887837896</v>
      </c>
      <c r="BC1186" s="14">
        <v>9.6</v>
      </c>
      <c r="BD1186" s="14"/>
      <c r="BE1186" s="13" t="s">
        <v>3776</v>
      </c>
      <c r="BF1186" s="11"/>
      <c r="BG1186" s="13" t="s">
        <v>134</v>
      </c>
      <c r="BH1186" s="13" t="s">
        <v>14</v>
      </c>
      <c r="BI1186" s="13" t="s">
        <v>135</v>
      </c>
      <c r="BJ1186" s="13" t="s">
        <v>3777</v>
      </c>
      <c r="BK1186" s="12" t="s">
        <v>2</v>
      </c>
      <c r="BL1186" s="14">
        <v>475020.64462012</v>
      </c>
      <c r="BM1186" s="12" t="s">
        <v>131</v>
      </c>
      <c r="BN1186" s="14"/>
      <c r="BO1186" s="17">
        <v>38982</v>
      </c>
      <c r="BP1186" s="17">
        <v>48113</v>
      </c>
      <c r="BQ1186" s="10" t="s">
        <v>742</v>
      </c>
      <c r="BR1186" s="10" t="s">
        <v>4341</v>
      </c>
      <c r="BS1186" s="10">
        <v>38982</v>
      </c>
      <c r="BT1186" s="10">
        <v>48113</v>
      </c>
      <c r="BU1186" s="14">
        <v>19254.39</v>
      </c>
      <c r="BV1186" s="14">
        <v>60.85</v>
      </c>
      <c r="BW1186" s="14">
        <v>0</v>
      </c>
    </row>
    <row r="1187" spans="1:75" s="2" customFormat="1" ht="18.2" customHeight="1" x14ac:dyDescent="0.15">
      <c r="A1187" s="4">
        <v>1185</v>
      </c>
      <c r="B1187" s="5" t="s">
        <v>127</v>
      </c>
      <c r="C1187" s="5" t="s">
        <v>128</v>
      </c>
      <c r="D1187" s="25">
        <v>45383</v>
      </c>
      <c r="E1187" s="6" t="s">
        <v>2007</v>
      </c>
      <c r="F1187" s="21">
        <v>158</v>
      </c>
      <c r="G1187" s="21">
        <v>157</v>
      </c>
      <c r="H1187" s="8">
        <v>13397.49</v>
      </c>
      <c r="I1187" s="8">
        <v>8866.23</v>
      </c>
      <c r="J1187" s="8">
        <v>0</v>
      </c>
      <c r="K1187" s="8">
        <v>22263.72</v>
      </c>
      <c r="L1187" s="8">
        <v>100.93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22263.72</v>
      </c>
      <c r="S1187" s="8">
        <v>24333.07</v>
      </c>
      <c r="T1187" s="8">
        <v>110.53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24443.599999999999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f t="shared" si="18"/>
        <v>0</v>
      </c>
      <c r="AU1187" s="8">
        <v>8967.16</v>
      </c>
      <c r="AV1187" s="8">
        <v>24443.599999999999</v>
      </c>
      <c r="AW1187" s="9">
        <v>89</v>
      </c>
      <c r="AX1187" s="9">
        <v>300</v>
      </c>
      <c r="AY1187" s="8">
        <v>334597.18</v>
      </c>
      <c r="AZ1187" s="8">
        <v>23452.6</v>
      </c>
      <c r="BA1187" s="7">
        <v>26.001415000000001</v>
      </c>
      <c r="BB1187" s="7">
        <v>24.6833282094011</v>
      </c>
      <c r="BC1187" s="7">
        <v>9.9</v>
      </c>
      <c r="BD1187" s="7"/>
      <c r="BE1187" s="6" t="s">
        <v>3776</v>
      </c>
      <c r="BF1187" s="4"/>
      <c r="BG1187" s="6" t="s">
        <v>134</v>
      </c>
      <c r="BH1187" s="6" t="s">
        <v>14</v>
      </c>
      <c r="BI1187" s="6" t="s">
        <v>135</v>
      </c>
      <c r="BJ1187" s="6" t="s">
        <v>3777</v>
      </c>
      <c r="BK1187" s="5" t="s">
        <v>2</v>
      </c>
      <c r="BL1187" s="7">
        <v>180737.50234415999</v>
      </c>
      <c r="BM1187" s="5" t="s">
        <v>131</v>
      </c>
      <c r="BN1187" s="7"/>
      <c r="BO1187" s="10">
        <v>38982</v>
      </c>
      <c r="BP1187" s="10">
        <v>48113</v>
      </c>
      <c r="BQ1187" s="10" t="s">
        <v>740</v>
      </c>
      <c r="BR1187" s="10" t="s">
        <v>4339</v>
      </c>
      <c r="BS1187" s="10">
        <v>38982</v>
      </c>
      <c r="BT1187" s="10">
        <v>48113</v>
      </c>
      <c r="BU1187" s="7">
        <v>14155.4</v>
      </c>
      <c r="BV1187" s="7">
        <v>38.65</v>
      </c>
      <c r="BW1187" s="7">
        <v>0</v>
      </c>
    </row>
    <row r="1188" spans="1:75" s="2" customFormat="1" ht="18.2" customHeight="1" x14ac:dyDescent="0.15">
      <c r="A1188" s="11">
        <v>1186</v>
      </c>
      <c r="B1188" s="12" t="s">
        <v>127</v>
      </c>
      <c r="C1188" s="12" t="s">
        <v>128</v>
      </c>
      <c r="D1188" s="26">
        <v>45383</v>
      </c>
      <c r="E1188" s="13" t="s">
        <v>2008</v>
      </c>
      <c r="F1188" s="22">
        <v>179</v>
      </c>
      <c r="G1188" s="22">
        <v>178</v>
      </c>
      <c r="H1188" s="15">
        <v>20115.18</v>
      </c>
      <c r="I1188" s="15">
        <v>24461.48</v>
      </c>
      <c r="J1188" s="15">
        <v>0</v>
      </c>
      <c r="K1188" s="15">
        <v>44576.66</v>
      </c>
      <c r="L1188" s="15">
        <v>258.20999999999998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44576.66</v>
      </c>
      <c r="S1188" s="15">
        <v>50143.67</v>
      </c>
      <c r="T1188" s="15">
        <v>160.91999999999999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50304.59</v>
      </c>
      <c r="AA1188" s="15">
        <v>0</v>
      </c>
      <c r="AB1188" s="15">
        <v>0</v>
      </c>
      <c r="AC1188" s="15">
        <v>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</v>
      </c>
      <c r="AS1188" s="15">
        <v>0</v>
      </c>
      <c r="AT1188" s="8">
        <f t="shared" si="18"/>
        <v>0</v>
      </c>
      <c r="AU1188" s="15">
        <v>24719.69</v>
      </c>
      <c r="AV1188" s="15">
        <v>50304.59</v>
      </c>
      <c r="AW1188" s="16">
        <v>89</v>
      </c>
      <c r="AX1188" s="16">
        <v>300</v>
      </c>
      <c r="AY1188" s="15">
        <v>334597.18</v>
      </c>
      <c r="AZ1188" s="15">
        <v>47592.6</v>
      </c>
      <c r="BA1188" s="14">
        <v>52.764935999999999</v>
      </c>
      <c r="BB1188" s="14">
        <v>49.4212254004564</v>
      </c>
      <c r="BC1188" s="14">
        <v>9.6</v>
      </c>
      <c r="BD1188" s="14"/>
      <c r="BE1188" s="13" t="s">
        <v>3776</v>
      </c>
      <c r="BF1188" s="11"/>
      <c r="BG1188" s="13" t="s">
        <v>134</v>
      </c>
      <c r="BH1188" s="13" t="s">
        <v>14</v>
      </c>
      <c r="BI1188" s="13" t="s">
        <v>135</v>
      </c>
      <c r="BJ1188" s="13" t="s">
        <v>3777</v>
      </c>
      <c r="BK1188" s="12" t="s">
        <v>2</v>
      </c>
      <c r="BL1188" s="14">
        <v>361874.57402648003</v>
      </c>
      <c r="BM1188" s="12" t="s">
        <v>131</v>
      </c>
      <c r="BN1188" s="14"/>
      <c r="BO1188" s="17">
        <v>38982</v>
      </c>
      <c r="BP1188" s="17">
        <v>48113</v>
      </c>
      <c r="BQ1188" s="10" t="s">
        <v>754</v>
      </c>
      <c r="BR1188" s="10" t="s">
        <v>4343</v>
      </c>
      <c r="BS1188" s="10">
        <v>38982</v>
      </c>
      <c r="BT1188" s="10">
        <v>48113</v>
      </c>
      <c r="BU1188" s="14">
        <v>23311.89</v>
      </c>
      <c r="BV1188" s="14">
        <v>43.14</v>
      </c>
      <c r="BW1188" s="14">
        <v>0</v>
      </c>
    </row>
    <row r="1189" spans="1:75" s="2" customFormat="1" ht="18.2" customHeight="1" x14ac:dyDescent="0.15">
      <c r="A1189" s="4">
        <v>1187</v>
      </c>
      <c r="B1189" s="5" t="s">
        <v>127</v>
      </c>
      <c r="C1189" s="5" t="s">
        <v>128</v>
      </c>
      <c r="D1189" s="25">
        <v>45383</v>
      </c>
      <c r="E1189" s="6" t="s">
        <v>2009</v>
      </c>
      <c r="F1189" s="21">
        <v>85</v>
      </c>
      <c r="G1189" s="21">
        <v>84</v>
      </c>
      <c r="H1189" s="8">
        <v>37211.919999999998</v>
      </c>
      <c r="I1189" s="8">
        <v>17318.14</v>
      </c>
      <c r="J1189" s="8">
        <v>0</v>
      </c>
      <c r="K1189" s="8">
        <v>54530.06</v>
      </c>
      <c r="L1189" s="8">
        <v>283.93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54530.06</v>
      </c>
      <c r="S1189" s="8">
        <v>31136.45</v>
      </c>
      <c r="T1189" s="8">
        <v>297.7</v>
      </c>
      <c r="U1189" s="8">
        <v>0</v>
      </c>
      <c r="V1189" s="8">
        <v>0</v>
      </c>
      <c r="W1189" s="8">
        <v>0</v>
      </c>
      <c r="X1189" s="8">
        <v>0</v>
      </c>
      <c r="Y1189" s="8">
        <v>0</v>
      </c>
      <c r="Z1189" s="8">
        <v>31434.15</v>
      </c>
      <c r="AA1189" s="8">
        <v>0</v>
      </c>
      <c r="AB1189" s="8">
        <v>0</v>
      </c>
      <c r="AC1189" s="8">
        <v>0</v>
      </c>
      <c r="AD1189" s="8"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0</v>
      </c>
      <c r="AT1189" s="8">
        <f t="shared" si="18"/>
        <v>0</v>
      </c>
      <c r="AU1189" s="8">
        <v>17602.07</v>
      </c>
      <c r="AV1189" s="8">
        <v>31434.15</v>
      </c>
      <c r="AW1189" s="9">
        <v>89</v>
      </c>
      <c r="AX1189" s="9">
        <v>300</v>
      </c>
      <c r="AY1189" s="8">
        <v>334597.18</v>
      </c>
      <c r="AZ1189" s="8">
        <v>66044.679999999993</v>
      </c>
      <c r="BA1189" s="7">
        <v>73.222376999999994</v>
      </c>
      <c r="BB1189" s="7">
        <v>60.456354866926802</v>
      </c>
      <c r="BC1189" s="7">
        <v>9.6</v>
      </c>
      <c r="BD1189" s="7"/>
      <c r="BE1189" s="6" t="s">
        <v>3776</v>
      </c>
      <c r="BF1189" s="4"/>
      <c r="BG1189" s="6" t="s">
        <v>134</v>
      </c>
      <c r="BH1189" s="6" t="s">
        <v>14</v>
      </c>
      <c r="BI1189" s="6" t="s">
        <v>135</v>
      </c>
      <c r="BJ1189" s="6" t="s">
        <v>3777</v>
      </c>
      <c r="BK1189" s="5" t="s">
        <v>2</v>
      </c>
      <c r="BL1189" s="7">
        <v>442676.55392168002</v>
      </c>
      <c r="BM1189" s="5" t="s">
        <v>131</v>
      </c>
      <c r="BN1189" s="7"/>
      <c r="BO1189" s="10">
        <v>38982</v>
      </c>
      <c r="BP1189" s="10">
        <v>48113</v>
      </c>
      <c r="BQ1189" s="10" t="s">
        <v>758</v>
      </c>
      <c r="BR1189" s="10" t="s">
        <v>4334</v>
      </c>
      <c r="BS1189" s="10">
        <v>38982</v>
      </c>
      <c r="BT1189" s="10">
        <v>48113</v>
      </c>
      <c r="BU1189" s="7">
        <v>14779.8</v>
      </c>
      <c r="BV1189" s="7">
        <v>59.87</v>
      </c>
      <c r="BW1189" s="7">
        <v>0</v>
      </c>
    </row>
    <row r="1190" spans="1:75" s="2" customFormat="1" ht="18.2" customHeight="1" x14ac:dyDescent="0.15">
      <c r="A1190" s="11">
        <v>1188</v>
      </c>
      <c r="B1190" s="12" t="s">
        <v>127</v>
      </c>
      <c r="C1190" s="12" t="s">
        <v>128</v>
      </c>
      <c r="D1190" s="26">
        <v>45383</v>
      </c>
      <c r="E1190" s="13" t="s">
        <v>2010</v>
      </c>
      <c r="F1190" s="22">
        <v>0</v>
      </c>
      <c r="G1190" s="22">
        <v>0</v>
      </c>
      <c r="H1190" s="15">
        <v>19596.599999999999</v>
      </c>
      <c r="I1190" s="15">
        <v>0</v>
      </c>
      <c r="J1190" s="15">
        <v>0</v>
      </c>
      <c r="K1190" s="15">
        <v>19596.599999999999</v>
      </c>
      <c r="L1190" s="15">
        <v>581.38</v>
      </c>
      <c r="M1190" s="15">
        <v>0</v>
      </c>
      <c r="N1190" s="15">
        <v>0</v>
      </c>
      <c r="O1190" s="15">
        <v>581.38</v>
      </c>
      <c r="P1190" s="15">
        <v>0</v>
      </c>
      <c r="Q1190" s="15">
        <v>0</v>
      </c>
      <c r="R1190" s="15">
        <v>19015.22</v>
      </c>
      <c r="S1190" s="15">
        <v>0</v>
      </c>
      <c r="T1190" s="15">
        <v>155.13999999999999</v>
      </c>
      <c r="U1190" s="15">
        <v>0</v>
      </c>
      <c r="V1190" s="15">
        <v>0</v>
      </c>
      <c r="W1190" s="15">
        <v>155.13999999999999</v>
      </c>
      <c r="X1190" s="15">
        <v>0</v>
      </c>
      <c r="Y1190" s="15">
        <v>0</v>
      </c>
      <c r="Z1190" s="15">
        <v>0</v>
      </c>
      <c r="AA1190" s="15">
        <v>52.31</v>
      </c>
      <c r="AB1190" s="15">
        <v>0</v>
      </c>
      <c r="AC1190" s="15">
        <v>0</v>
      </c>
      <c r="AD1190" s="15">
        <v>0</v>
      </c>
      <c r="AE1190" s="15">
        <v>0</v>
      </c>
      <c r="AF1190" s="15">
        <v>-26.51</v>
      </c>
      <c r="AG1190" s="15">
        <v>34.31</v>
      </c>
      <c r="AH1190" s="15">
        <v>103.4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43.42</v>
      </c>
      <c r="AQ1190" s="15">
        <v>0</v>
      </c>
      <c r="AR1190" s="15">
        <v>33.53</v>
      </c>
      <c r="AS1190" s="15">
        <v>0</v>
      </c>
      <c r="AT1190" s="8">
        <f t="shared" si="18"/>
        <v>909.92000000000007</v>
      </c>
      <c r="AU1190" s="15">
        <v>0</v>
      </c>
      <c r="AV1190" s="15">
        <v>0</v>
      </c>
      <c r="AW1190" s="16">
        <v>29</v>
      </c>
      <c r="AX1190" s="16">
        <v>240</v>
      </c>
      <c r="AY1190" s="15">
        <v>473103.26</v>
      </c>
      <c r="AZ1190" s="15">
        <v>79014.179999999993</v>
      </c>
      <c r="BA1190" s="14">
        <v>61.955142000000002</v>
      </c>
      <c r="BB1190" s="14">
        <v>14.909863713845301</v>
      </c>
      <c r="BC1190" s="14">
        <v>9.5</v>
      </c>
      <c r="BD1190" s="14"/>
      <c r="BE1190" s="13" t="s">
        <v>3776</v>
      </c>
      <c r="BF1190" s="11"/>
      <c r="BG1190" s="13" t="s">
        <v>134</v>
      </c>
      <c r="BH1190" s="13" t="s">
        <v>14</v>
      </c>
      <c r="BI1190" s="13" t="s">
        <v>135</v>
      </c>
      <c r="BJ1190" s="13" t="s">
        <v>1</v>
      </c>
      <c r="BK1190" s="12" t="s">
        <v>2</v>
      </c>
      <c r="BL1190" s="14">
        <v>154366.08838616</v>
      </c>
      <c r="BM1190" s="12" t="s">
        <v>131</v>
      </c>
      <c r="BN1190" s="14"/>
      <c r="BO1190" s="17">
        <v>38982</v>
      </c>
      <c r="BP1190" s="17">
        <v>46287</v>
      </c>
      <c r="BQ1190" s="10" t="s">
        <v>4319</v>
      </c>
      <c r="BR1190" s="10" t="s">
        <v>4326</v>
      </c>
      <c r="BS1190" s="10">
        <v>38982</v>
      </c>
      <c r="BT1190" s="10">
        <v>46287</v>
      </c>
      <c r="BU1190" s="14">
        <v>0</v>
      </c>
      <c r="BV1190" s="14">
        <v>52.31</v>
      </c>
      <c r="BW1190" s="14">
        <v>0</v>
      </c>
    </row>
    <row r="1191" spans="1:75" s="2" customFormat="1" ht="18.2" customHeight="1" x14ac:dyDescent="0.15">
      <c r="A1191" s="4">
        <v>1189</v>
      </c>
      <c r="B1191" s="5" t="s">
        <v>127</v>
      </c>
      <c r="C1191" s="5" t="s">
        <v>128</v>
      </c>
      <c r="D1191" s="25">
        <v>45383</v>
      </c>
      <c r="E1191" s="6" t="s">
        <v>2011</v>
      </c>
      <c r="F1191" s="21">
        <v>172</v>
      </c>
      <c r="G1191" s="21">
        <v>171</v>
      </c>
      <c r="H1191" s="8">
        <v>17547.97</v>
      </c>
      <c r="I1191" s="8">
        <v>48668.44</v>
      </c>
      <c r="J1191" s="8">
        <v>0</v>
      </c>
      <c r="K1191" s="8">
        <v>66216.41</v>
      </c>
      <c r="L1191" s="8">
        <v>520.41999999999996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66216.41</v>
      </c>
      <c r="S1191" s="8">
        <v>64078.41</v>
      </c>
      <c r="T1191" s="8">
        <v>138.91999999999999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64217.33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f t="shared" si="18"/>
        <v>0</v>
      </c>
      <c r="AU1191" s="8">
        <v>49188.86</v>
      </c>
      <c r="AV1191" s="8">
        <v>64217.33</v>
      </c>
      <c r="AW1191" s="9">
        <v>29</v>
      </c>
      <c r="AX1191" s="9">
        <v>240</v>
      </c>
      <c r="AY1191" s="8">
        <v>334597.18</v>
      </c>
      <c r="AZ1191" s="8">
        <v>70735.199999999997</v>
      </c>
      <c r="BA1191" s="7">
        <v>78.422659999999993</v>
      </c>
      <c r="BB1191" s="7">
        <v>73.412770556252099</v>
      </c>
      <c r="BC1191" s="7">
        <v>9.5</v>
      </c>
      <c r="BD1191" s="7"/>
      <c r="BE1191" s="6" t="s">
        <v>3776</v>
      </c>
      <c r="BF1191" s="4"/>
      <c r="BG1191" s="6" t="s">
        <v>134</v>
      </c>
      <c r="BH1191" s="6" t="s">
        <v>14</v>
      </c>
      <c r="BI1191" s="6" t="s">
        <v>135</v>
      </c>
      <c r="BJ1191" s="6" t="s">
        <v>3777</v>
      </c>
      <c r="BK1191" s="5" t="s">
        <v>2</v>
      </c>
      <c r="BL1191" s="7">
        <v>537546.67043947999</v>
      </c>
      <c r="BM1191" s="5" t="s">
        <v>131</v>
      </c>
      <c r="BN1191" s="7"/>
      <c r="BO1191" s="10">
        <v>38982</v>
      </c>
      <c r="BP1191" s="10">
        <v>46287</v>
      </c>
      <c r="BQ1191" s="10" t="s">
        <v>3698</v>
      </c>
      <c r="BR1191" s="10" t="s">
        <v>4322</v>
      </c>
      <c r="BS1191" s="10">
        <v>38982</v>
      </c>
      <c r="BT1191" s="10">
        <v>46287</v>
      </c>
      <c r="BU1191" s="7">
        <v>28482.85</v>
      </c>
      <c r="BV1191" s="7">
        <v>46.83</v>
      </c>
      <c r="BW1191" s="7">
        <v>0</v>
      </c>
    </row>
    <row r="1192" spans="1:75" s="2" customFormat="1" ht="18.2" customHeight="1" x14ac:dyDescent="0.15">
      <c r="A1192" s="11">
        <v>1190</v>
      </c>
      <c r="B1192" s="12" t="s">
        <v>127</v>
      </c>
      <c r="C1192" s="12" t="s">
        <v>128</v>
      </c>
      <c r="D1192" s="26">
        <v>45383</v>
      </c>
      <c r="E1192" s="13" t="s">
        <v>2012</v>
      </c>
      <c r="F1192" s="22">
        <v>0</v>
      </c>
      <c r="G1192" s="22">
        <v>0</v>
      </c>
      <c r="H1192" s="15">
        <v>16449.79</v>
      </c>
      <c r="I1192" s="15">
        <v>0</v>
      </c>
      <c r="J1192" s="15">
        <v>0</v>
      </c>
      <c r="K1192" s="15">
        <v>16449.79</v>
      </c>
      <c r="L1192" s="15">
        <v>487.33</v>
      </c>
      <c r="M1192" s="15">
        <v>0</v>
      </c>
      <c r="N1192" s="15">
        <v>0</v>
      </c>
      <c r="O1192" s="15">
        <v>487.33</v>
      </c>
      <c r="P1192" s="15">
        <v>0</v>
      </c>
      <c r="Q1192" s="15">
        <v>0</v>
      </c>
      <c r="R1192" s="15">
        <v>15962.46</v>
      </c>
      <c r="S1192" s="15">
        <v>0</v>
      </c>
      <c r="T1192" s="15">
        <v>131.6</v>
      </c>
      <c r="U1192" s="15">
        <v>0</v>
      </c>
      <c r="V1192" s="15">
        <v>0</v>
      </c>
      <c r="W1192" s="15">
        <v>131.6</v>
      </c>
      <c r="X1192" s="15">
        <v>0</v>
      </c>
      <c r="Y1192" s="15">
        <v>0</v>
      </c>
      <c r="Z1192" s="15">
        <v>0</v>
      </c>
      <c r="AA1192" s="15">
        <v>57.06</v>
      </c>
      <c r="AB1192" s="15">
        <v>0</v>
      </c>
      <c r="AC1192" s="15">
        <v>0</v>
      </c>
      <c r="AD1192" s="15">
        <v>0</v>
      </c>
      <c r="AE1192" s="15">
        <v>0</v>
      </c>
      <c r="AF1192" s="15">
        <v>-21.52</v>
      </c>
      <c r="AG1192" s="15">
        <v>29.41</v>
      </c>
      <c r="AH1192" s="15">
        <v>85.38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29.59</v>
      </c>
      <c r="AQ1192" s="15">
        <v>0</v>
      </c>
      <c r="AR1192" s="15">
        <v>28.95</v>
      </c>
      <c r="AS1192" s="15">
        <v>0</v>
      </c>
      <c r="AT1192" s="8">
        <f t="shared" si="18"/>
        <v>769.9</v>
      </c>
      <c r="AU1192" s="15">
        <v>0</v>
      </c>
      <c r="AV1192" s="15">
        <v>0</v>
      </c>
      <c r="AW1192" s="16">
        <v>29</v>
      </c>
      <c r="AX1192" s="16">
        <v>240</v>
      </c>
      <c r="AY1192" s="15">
        <v>372001.17</v>
      </c>
      <c r="AZ1192" s="15">
        <v>65936.850000000006</v>
      </c>
      <c r="BA1192" s="14">
        <v>65.752480000000006</v>
      </c>
      <c r="BB1192" s="14">
        <v>15.917826403608901</v>
      </c>
      <c r="BC1192" s="14">
        <v>9.6</v>
      </c>
      <c r="BD1192" s="14"/>
      <c r="BE1192" s="13" t="s">
        <v>3776</v>
      </c>
      <c r="BF1192" s="11"/>
      <c r="BG1192" s="13" t="s">
        <v>134</v>
      </c>
      <c r="BH1192" s="13" t="s">
        <v>14</v>
      </c>
      <c r="BI1192" s="13" t="s">
        <v>135</v>
      </c>
      <c r="BJ1192" s="13" t="s">
        <v>1</v>
      </c>
      <c r="BK1192" s="12" t="s">
        <v>2</v>
      </c>
      <c r="BL1192" s="14">
        <v>129583.69722888</v>
      </c>
      <c r="BM1192" s="12" t="s">
        <v>131</v>
      </c>
      <c r="BN1192" s="14"/>
      <c r="BO1192" s="17">
        <v>38982</v>
      </c>
      <c r="BP1192" s="17">
        <v>46287</v>
      </c>
      <c r="BQ1192" s="10" t="s">
        <v>4319</v>
      </c>
      <c r="BR1192" s="10" t="s">
        <v>4326</v>
      </c>
      <c r="BS1192" s="10">
        <v>38982</v>
      </c>
      <c r="BT1192" s="10">
        <v>46287</v>
      </c>
      <c r="BU1192" s="14">
        <v>0</v>
      </c>
      <c r="BV1192" s="14">
        <v>57.06</v>
      </c>
      <c r="BW1192" s="14">
        <v>0</v>
      </c>
    </row>
    <row r="1193" spans="1:75" s="2" customFormat="1" ht="18.2" customHeight="1" x14ac:dyDescent="0.15">
      <c r="A1193" s="4">
        <v>1191</v>
      </c>
      <c r="B1193" s="5" t="s">
        <v>127</v>
      </c>
      <c r="C1193" s="5" t="s">
        <v>128</v>
      </c>
      <c r="D1193" s="25">
        <v>45383</v>
      </c>
      <c r="E1193" s="6" t="s">
        <v>2013</v>
      </c>
      <c r="F1193" s="21">
        <v>2</v>
      </c>
      <c r="G1193" s="21">
        <v>2</v>
      </c>
      <c r="H1193" s="8">
        <v>0</v>
      </c>
      <c r="I1193" s="8">
        <v>1050.0999999999999</v>
      </c>
      <c r="J1193" s="8">
        <v>0</v>
      </c>
      <c r="K1193" s="8">
        <v>1050.0999999999999</v>
      </c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1050.0999999999999</v>
      </c>
      <c r="S1193" s="8">
        <v>10.29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10.29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f t="shared" si="18"/>
        <v>0</v>
      </c>
      <c r="AU1193" s="8">
        <v>1050.0999999999999</v>
      </c>
      <c r="AV1193" s="8">
        <v>10.29</v>
      </c>
      <c r="AW1193" s="9">
        <v>7</v>
      </c>
      <c r="AX1193" s="9">
        <v>180</v>
      </c>
      <c r="AY1193" s="8">
        <v>469999.43</v>
      </c>
      <c r="AZ1193" s="8">
        <v>77366.62</v>
      </c>
      <c r="BA1193" s="7">
        <v>61.063901999999999</v>
      </c>
      <c r="BB1193" s="7">
        <v>0.82882260450566403</v>
      </c>
      <c r="BC1193" s="7">
        <v>9.5</v>
      </c>
      <c r="BD1193" s="7"/>
      <c r="BE1193" s="6" t="s">
        <v>3776</v>
      </c>
      <c r="BF1193" s="4"/>
      <c r="BG1193" s="6" t="s">
        <v>134</v>
      </c>
      <c r="BH1193" s="6" t="s">
        <v>56</v>
      </c>
      <c r="BI1193" s="6" t="s">
        <v>144</v>
      </c>
      <c r="BJ1193" s="6" t="s">
        <v>3</v>
      </c>
      <c r="BK1193" s="5" t="s">
        <v>2</v>
      </c>
      <c r="BL1193" s="7">
        <v>8524.7412027999999</v>
      </c>
      <c r="BM1193" s="5" t="s">
        <v>131</v>
      </c>
      <c r="BN1193" s="7"/>
      <c r="BO1193" s="10">
        <v>38982</v>
      </c>
      <c r="BP1193" s="10">
        <v>44461</v>
      </c>
      <c r="BQ1193" s="10" t="s">
        <v>740</v>
      </c>
      <c r="BR1193" s="10" t="s">
        <v>4339</v>
      </c>
      <c r="BS1193" s="10">
        <v>38982</v>
      </c>
      <c r="BT1193" s="10">
        <v>44461</v>
      </c>
      <c r="BU1193" s="7">
        <v>328.97</v>
      </c>
      <c r="BV1193" s="7">
        <v>0</v>
      </c>
      <c r="BW1193" s="7">
        <v>0</v>
      </c>
    </row>
    <row r="1194" spans="1:75" s="2" customFormat="1" ht="18.2" customHeight="1" x14ac:dyDescent="0.15">
      <c r="A1194" s="11">
        <v>1192</v>
      </c>
      <c r="B1194" s="12" t="s">
        <v>127</v>
      </c>
      <c r="C1194" s="12" t="s">
        <v>128</v>
      </c>
      <c r="D1194" s="26">
        <v>45383</v>
      </c>
      <c r="E1194" s="13" t="s">
        <v>2014</v>
      </c>
      <c r="F1194" s="22">
        <v>119</v>
      </c>
      <c r="G1194" s="22">
        <v>118</v>
      </c>
      <c r="H1194" s="15">
        <v>17552.560000000001</v>
      </c>
      <c r="I1194" s="15">
        <v>9916.41</v>
      </c>
      <c r="J1194" s="15">
        <v>0</v>
      </c>
      <c r="K1194" s="15">
        <v>27468.97</v>
      </c>
      <c r="L1194" s="15">
        <v>132.28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27468.97</v>
      </c>
      <c r="S1194" s="15">
        <v>22516.78</v>
      </c>
      <c r="T1194" s="15">
        <v>144.81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22661.59</v>
      </c>
      <c r="AA1194" s="15">
        <v>0</v>
      </c>
      <c r="AB1194" s="15">
        <v>0</v>
      </c>
      <c r="AC1194" s="15">
        <v>0</v>
      </c>
      <c r="AD1194" s="15">
        <v>0</v>
      </c>
      <c r="AE1194" s="15">
        <v>0</v>
      </c>
      <c r="AF1194" s="15">
        <v>0</v>
      </c>
      <c r="AG1194" s="15">
        <v>0</v>
      </c>
      <c r="AH1194" s="15">
        <v>0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8">
        <f t="shared" si="18"/>
        <v>0</v>
      </c>
      <c r="AU1194" s="15">
        <v>10048.69</v>
      </c>
      <c r="AV1194" s="15">
        <v>22661.59</v>
      </c>
      <c r="AW1194" s="16">
        <v>89</v>
      </c>
      <c r="AX1194" s="16">
        <v>300</v>
      </c>
      <c r="AY1194" s="15">
        <v>252001.23</v>
      </c>
      <c r="AZ1194" s="15">
        <v>30730.99</v>
      </c>
      <c r="BA1194" s="14">
        <v>45.237870000000001</v>
      </c>
      <c r="BB1194" s="14">
        <v>40.435979898268798</v>
      </c>
      <c r="BC1194" s="14">
        <v>9.9</v>
      </c>
      <c r="BD1194" s="14"/>
      <c r="BE1194" s="13" t="s">
        <v>3776</v>
      </c>
      <c r="BF1194" s="11"/>
      <c r="BG1194" s="13" t="s">
        <v>134</v>
      </c>
      <c r="BH1194" s="13" t="s">
        <v>14</v>
      </c>
      <c r="BI1194" s="13" t="s">
        <v>135</v>
      </c>
      <c r="BJ1194" s="13" t="s">
        <v>3777</v>
      </c>
      <c r="BK1194" s="12" t="s">
        <v>2</v>
      </c>
      <c r="BL1194" s="14">
        <v>222993.86759116</v>
      </c>
      <c r="BM1194" s="12" t="s">
        <v>131</v>
      </c>
      <c r="BN1194" s="14"/>
      <c r="BO1194" s="17">
        <v>38982</v>
      </c>
      <c r="BP1194" s="17">
        <v>48113</v>
      </c>
      <c r="BQ1194" s="10" t="s">
        <v>747</v>
      </c>
      <c r="BR1194" s="10" t="s">
        <v>4327</v>
      </c>
      <c r="BS1194" s="10">
        <v>38982</v>
      </c>
      <c r="BT1194" s="10">
        <v>48113</v>
      </c>
      <c r="BU1194" s="14">
        <v>12976.46</v>
      </c>
      <c r="BV1194" s="14">
        <v>50.65</v>
      </c>
      <c r="BW1194" s="14">
        <v>0</v>
      </c>
    </row>
    <row r="1195" spans="1:75" s="2" customFormat="1" ht="18.2" customHeight="1" x14ac:dyDescent="0.15">
      <c r="A1195" s="4">
        <v>1193</v>
      </c>
      <c r="B1195" s="5" t="s">
        <v>127</v>
      </c>
      <c r="C1195" s="5" t="s">
        <v>128</v>
      </c>
      <c r="D1195" s="25">
        <v>45383</v>
      </c>
      <c r="E1195" s="6" t="s">
        <v>2015</v>
      </c>
      <c r="F1195" s="21">
        <v>0</v>
      </c>
      <c r="G1195" s="21">
        <v>0</v>
      </c>
      <c r="H1195" s="8">
        <v>20479.41</v>
      </c>
      <c r="I1195" s="8">
        <v>0</v>
      </c>
      <c r="J1195" s="8">
        <v>0</v>
      </c>
      <c r="K1195" s="8">
        <v>20479.41</v>
      </c>
      <c r="L1195" s="8">
        <v>154.31</v>
      </c>
      <c r="M1195" s="8">
        <v>0</v>
      </c>
      <c r="N1195" s="8">
        <v>0</v>
      </c>
      <c r="O1195" s="8">
        <v>154.31</v>
      </c>
      <c r="P1195" s="8">
        <v>0</v>
      </c>
      <c r="Q1195" s="8">
        <v>0</v>
      </c>
      <c r="R1195" s="8">
        <v>20325.099999999999</v>
      </c>
      <c r="S1195" s="8">
        <v>0</v>
      </c>
      <c r="T1195" s="8">
        <v>168.96</v>
      </c>
      <c r="U1195" s="8">
        <v>0</v>
      </c>
      <c r="V1195" s="8">
        <v>0</v>
      </c>
      <c r="W1195" s="8">
        <v>168.96</v>
      </c>
      <c r="X1195" s="8">
        <v>0</v>
      </c>
      <c r="Y1195" s="8">
        <v>0</v>
      </c>
      <c r="Z1195" s="8">
        <v>0</v>
      </c>
      <c r="AA1195" s="8">
        <v>59.09</v>
      </c>
      <c r="AB1195" s="8">
        <v>0</v>
      </c>
      <c r="AC1195" s="8">
        <v>0</v>
      </c>
      <c r="AD1195" s="8">
        <v>0</v>
      </c>
      <c r="AE1195" s="8">
        <v>0</v>
      </c>
      <c r="AF1195" s="8">
        <v>-13.25</v>
      </c>
      <c r="AG1195" s="8">
        <v>19.12</v>
      </c>
      <c r="AH1195" s="8">
        <v>51.7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2.464E-3</v>
      </c>
      <c r="AT1195" s="8">
        <f t="shared" si="18"/>
        <v>439.92753600000003</v>
      </c>
      <c r="AU1195" s="8">
        <v>0</v>
      </c>
      <c r="AV1195" s="8">
        <v>0</v>
      </c>
      <c r="AW1195" s="9">
        <v>89</v>
      </c>
      <c r="AX1195" s="9">
        <v>300</v>
      </c>
      <c r="AY1195" s="8">
        <v>334597.18</v>
      </c>
      <c r="AZ1195" s="8">
        <v>35852.83</v>
      </c>
      <c r="BA1195" s="7">
        <v>39.749293999999999</v>
      </c>
      <c r="BB1195" s="7">
        <v>22.534019643063001</v>
      </c>
      <c r="BC1195" s="7">
        <v>9.9</v>
      </c>
      <c r="BD1195" s="7"/>
      <c r="BE1195" s="6" t="s">
        <v>3776</v>
      </c>
      <c r="BF1195" s="4"/>
      <c r="BG1195" s="6" t="s">
        <v>134</v>
      </c>
      <c r="BH1195" s="6" t="s">
        <v>14</v>
      </c>
      <c r="BI1195" s="6" t="s">
        <v>135</v>
      </c>
      <c r="BJ1195" s="6" t="s">
        <v>1</v>
      </c>
      <c r="BK1195" s="5" t="s">
        <v>2</v>
      </c>
      <c r="BL1195" s="7">
        <v>164999.73090279999</v>
      </c>
      <c r="BM1195" s="5" t="s">
        <v>131</v>
      </c>
      <c r="BN1195" s="7"/>
      <c r="BO1195" s="10">
        <v>38982</v>
      </c>
      <c r="BP1195" s="10">
        <v>48113</v>
      </c>
      <c r="BQ1195" s="10" t="s">
        <v>4319</v>
      </c>
      <c r="BR1195" s="10" t="s">
        <v>4326</v>
      </c>
      <c r="BS1195" s="10">
        <v>38982</v>
      </c>
      <c r="BT1195" s="10">
        <v>48113</v>
      </c>
      <c r="BU1195" s="7">
        <v>0</v>
      </c>
      <c r="BV1195" s="7">
        <v>59.09</v>
      </c>
      <c r="BW1195" s="7">
        <v>0</v>
      </c>
    </row>
    <row r="1196" spans="1:75" s="2" customFormat="1" ht="18.2" customHeight="1" x14ac:dyDescent="0.15">
      <c r="A1196" s="11">
        <v>1194</v>
      </c>
      <c r="B1196" s="12" t="s">
        <v>127</v>
      </c>
      <c r="C1196" s="12" t="s">
        <v>128</v>
      </c>
      <c r="D1196" s="26">
        <v>45383</v>
      </c>
      <c r="E1196" s="13" t="s">
        <v>2016</v>
      </c>
      <c r="F1196" s="22">
        <v>160</v>
      </c>
      <c r="G1196" s="22">
        <v>159</v>
      </c>
      <c r="H1196" s="15">
        <v>4101.75</v>
      </c>
      <c r="I1196" s="15">
        <v>10710.89</v>
      </c>
      <c r="J1196" s="15">
        <v>0</v>
      </c>
      <c r="K1196" s="15">
        <v>14812.64</v>
      </c>
      <c r="L1196" s="15">
        <v>121.18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14812.64</v>
      </c>
      <c r="S1196" s="15">
        <v>13937.29</v>
      </c>
      <c r="T1196" s="15">
        <v>33.840000000000003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13971.13</v>
      </c>
      <c r="AA1196" s="15">
        <v>0</v>
      </c>
      <c r="AB1196" s="15">
        <v>0</v>
      </c>
      <c r="AC1196" s="15">
        <v>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8">
        <f t="shared" si="18"/>
        <v>0</v>
      </c>
      <c r="AU1196" s="15">
        <v>10832.07</v>
      </c>
      <c r="AV1196" s="15">
        <v>13971.13</v>
      </c>
      <c r="AW1196" s="16">
        <v>29</v>
      </c>
      <c r="AX1196" s="16">
        <v>240</v>
      </c>
      <c r="AY1196" s="15">
        <v>252001.23</v>
      </c>
      <c r="AZ1196" s="15">
        <v>16174.21</v>
      </c>
      <c r="BA1196" s="14">
        <v>23.809411999999998</v>
      </c>
      <c r="BB1196" s="14">
        <v>21.805098893094598</v>
      </c>
      <c r="BC1196" s="14">
        <v>9.9</v>
      </c>
      <c r="BD1196" s="14"/>
      <c r="BE1196" s="13" t="s">
        <v>3776</v>
      </c>
      <c r="BF1196" s="11"/>
      <c r="BG1196" s="13" t="s">
        <v>134</v>
      </c>
      <c r="BH1196" s="13" t="s">
        <v>14</v>
      </c>
      <c r="BI1196" s="13" t="s">
        <v>135</v>
      </c>
      <c r="BJ1196" s="13" t="s">
        <v>3777</v>
      </c>
      <c r="BK1196" s="12" t="s">
        <v>2</v>
      </c>
      <c r="BL1196" s="14">
        <v>120249.42627392001</v>
      </c>
      <c r="BM1196" s="12" t="s">
        <v>131</v>
      </c>
      <c r="BN1196" s="14"/>
      <c r="BO1196" s="17">
        <v>38982</v>
      </c>
      <c r="BP1196" s="17">
        <v>46287</v>
      </c>
      <c r="BQ1196" s="10" t="s">
        <v>3828</v>
      </c>
      <c r="BR1196" s="10" t="s">
        <v>4344</v>
      </c>
      <c r="BS1196" s="10">
        <v>38982</v>
      </c>
      <c r="BT1196" s="10">
        <v>46287</v>
      </c>
      <c r="BU1196" s="14">
        <v>9704.2199999999993</v>
      </c>
      <c r="BV1196" s="14">
        <v>25.45</v>
      </c>
      <c r="BW1196" s="14">
        <v>0</v>
      </c>
    </row>
    <row r="1197" spans="1:75" s="2" customFormat="1" ht="18.2" customHeight="1" x14ac:dyDescent="0.15">
      <c r="A1197" s="4">
        <v>1195</v>
      </c>
      <c r="B1197" s="5" t="s">
        <v>127</v>
      </c>
      <c r="C1197" s="5" t="s">
        <v>128</v>
      </c>
      <c r="D1197" s="25">
        <v>45383</v>
      </c>
      <c r="E1197" s="6" t="s">
        <v>2017</v>
      </c>
      <c r="F1197" s="21">
        <v>151</v>
      </c>
      <c r="G1197" s="21">
        <v>150</v>
      </c>
      <c r="H1197" s="8">
        <v>27567.91</v>
      </c>
      <c r="I1197" s="8">
        <v>18335.18</v>
      </c>
      <c r="J1197" s="8">
        <v>0</v>
      </c>
      <c r="K1197" s="8">
        <v>45903.09</v>
      </c>
      <c r="L1197" s="8">
        <v>210.34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45903.09</v>
      </c>
      <c r="S1197" s="8">
        <v>45943.99</v>
      </c>
      <c r="T1197" s="8">
        <v>220.54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46164.53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0</v>
      </c>
      <c r="AT1197" s="8">
        <f t="shared" si="18"/>
        <v>0</v>
      </c>
      <c r="AU1197" s="8">
        <v>18545.52</v>
      </c>
      <c r="AV1197" s="8">
        <v>46164.53</v>
      </c>
      <c r="AW1197" s="9">
        <v>89</v>
      </c>
      <c r="AX1197" s="9">
        <v>300</v>
      </c>
      <c r="AY1197" s="8">
        <v>334597.18</v>
      </c>
      <c r="AZ1197" s="8">
        <v>48926.98</v>
      </c>
      <c r="BA1197" s="7">
        <v>54.244335</v>
      </c>
      <c r="BB1197" s="7">
        <v>50.891810438640398</v>
      </c>
      <c r="BC1197" s="7">
        <v>9.6</v>
      </c>
      <c r="BD1197" s="7"/>
      <c r="BE1197" s="6" t="s">
        <v>3776</v>
      </c>
      <c r="BF1197" s="4"/>
      <c r="BG1197" s="6" t="s">
        <v>134</v>
      </c>
      <c r="BH1197" s="6" t="s">
        <v>14</v>
      </c>
      <c r="BI1197" s="6" t="s">
        <v>135</v>
      </c>
      <c r="BJ1197" s="6" t="s">
        <v>3777</v>
      </c>
      <c r="BK1197" s="5" t="s">
        <v>2</v>
      </c>
      <c r="BL1197" s="7">
        <v>372642.56990652002</v>
      </c>
      <c r="BM1197" s="5" t="s">
        <v>131</v>
      </c>
      <c r="BN1197" s="7"/>
      <c r="BO1197" s="10">
        <v>38982</v>
      </c>
      <c r="BP1197" s="10">
        <v>48113</v>
      </c>
      <c r="BQ1197" s="10" t="s">
        <v>766</v>
      </c>
      <c r="BR1197" s="10" t="s">
        <v>4356</v>
      </c>
      <c r="BS1197" s="10">
        <v>38982</v>
      </c>
      <c r="BT1197" s="10">
        <v>48113</v>
      </c>
      <c r="BU1197" s="7">
        <v>20068.38</v>
      </c>
      <c r="BV1197" s="7">
        <v>44.35</v>
      </c>
      <c r="BW1197" s="7">
        <v>0</v>
      </c>
    </row>
    <row r="1198" spans="1:75" s="2" customFormat="1" ht="18.2" customHeight="1" x14ac:dyDescent="0.15">
      <c r="A1198" s="11">
        <v>1196</v>
      </c>
      <c r="B1198" s="12" t="s">
        <v>127</v>
      </c>
      <c r="C1198" s="12" t="s">
        <v>128</v>
      </c>
      <c r="D1198" s="26">
        <v>45383</v>
      </c>
      <c r="E1198" s="13" t="s">
        <v>2018</v>
      </c>
      <c r="F1198" s="22">
        <v>7</v>
      </c>
      <c r="G1198" s="22">
        <v>6</v>
      </c>
      <c r="H1198" s="15">
        <v>7643.56</v>
      </c>
      <c r="I1198" s="15">
        <v>1315.54</v>
      </c>
      <c r="J1198" s="15">
        <v>0</v>
      </c>
      <c r="K1198" s="15">
        <v>8959.1</v>
      </c>
      <c r="L1198" s="15">
        <v>225.63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8959.1</v>
      </c>
      <c r="S1198" s="15">
        <v>416.6</v>
      </c>
      <c r="T1198" s="15">
        <v>63.06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479.66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8">
        <f t="shared" si="18"/>
        <v>0</v>
      </c>
      <c r="AU1198" s="15">
        <v>1541.17</v>
      </c>
      <c r="AV1198" s="15">
        <v>479.66</v>
      </c>
      <c r="AW1198" s="16">
        <v>29</v>
      </c>
      <c r="AX1198" s="16">
        <v>240</v>
      </c>
      <c r="AY1198" s="15">
        <v>249099.94</v>
      </c>
      <c r="AZ1198" s="15">
        <v>30121.759999999998</v>
      </c>
      <c r="BA1198" s="14">
        <v>44.857489999999999</v>
      </c>
      <c r="BB1198" s="14">
        <v>13.341940798246901</v>
      </c>
      <c r="BC1198" s="14">
        <v>9.9</v>
      </c>
      <c r="BD1198" s="14"/>
      <c r="BE1198" s="13" t="s">
        <v>3776</v>
      </c>
      <c r="BF1198" s="11"/>
      <c r="BG1198" s="13" t="s">
        <v>134</v>
      </c>
      <c r="BH1198" s="13" t="s">
        <v>14</v>
      </c>
      <c r="BI1198" s="13" t="s">
        <v>135</v>
      </c>
      <c r="BJ1198" s="13" t="s">
        <v>3777</v>
      </c>
      <c r="BK1198" s="12" t="s">
        <v>2</v>
      </c>
      <c r="BL1198" s="14">
        <v>72730.224654799997</v>
      </c>
      <c r="BM1198" s="12" t="s">
        <v>131</v>
      </c>
      <c r="BN1198" s="14"/>
      <c r="BO1198" s="17">
        <v>38982</v>
      </c>
      <c r="BP1198" s="17">
        <v>46287</v>
      </c>
      <c r="BQ1198" s="10" t="s">
        <v>740</v>
      </c>
      <c r="BR1198" s="10" t="s">
        <v>4339</v>
      </c>
      <c r="BS1198" s="10">
        <v>38982</v>
      </c>
      <c r="BT1198" s="10">
        <v>46287</v>
      </c>
      <c r="BU1198" s="14">
        <v>665.55</v>
      </c>
      <c r="BV1198" s="14">
        <v>47.4</v>
      </c>
      <c r="BW1198" s="14">
        <v>0</v>
      </c>
    </row>
    <row r="1199" spans="1:75" s="2" customFormat="1" ht="18.2" customHeight="1" x14ac:dyDescent="0.15">
      <c r="A1199" s="4">
        <v>1197</v>
      </c>
      <c r="B1199" s="5" t="s">
        <v>127</v>
      </c>
      <c r="C1199" s="5" t="s">
        <v>128</v>
      </c>
      <c r="D1199" s="25">
        <v>45383</v>
      </c>
      <c r="E1199" s="6" t="s">
        <v>2019</v>
      </c>
      <c r="F1199" s="21">
        <v>106</v>
      </c>
      <c r="G1199" s="21">
        <v>105</v>
      </c>
      <c r="H1199" s="8">
        <v>8470.64</v>
      </c>
      <c r="I1199" s="8">
        <v>4469.5</v>
      </c>
      <c r="J1199" s="8">
        <v>0</v>
      </c>
      <c r="K1199" s="8">
        <v>12940.14</v>
      </c>
      <c r="L1199" s="8">
        <v>63.8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12940.14</v>
      </c>
      <c r="S1199" s="8">
        <v>9566.9</v>
      </c>
      <c r="T1199" s="8">
        <v>69.88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9636.7800000000007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f t="shared" si="18"/>
        <v>0</v>
      </c>
      <c r="AU1199" s="8">
        <v>4533.3</v>
      </c>
      <c r="AV1199" s="8">
        <v>9636.7800000000007</v>
      </c>
      <c r="AW1199" s="9">
        <v>89</v>
      </c>
      <c r="AX1199" s="9">
        <v>300</v>
      </c>
      <c r="AY1199" s="8">
        <v>338401.01</v>
      </c>
      <c r="AZ1199" s="8">
        <v>14826.36</v>
      </c>
      <c r="BA1199" s="7">
        <v>16.25291</v>
      </c>
      <c r="BB1199" s="7">
        <v>14.1852033005674</v>
      </c>
      <c r="BC1199" s="7">
        <v>9.9</v>
      </c>
      <c r="BD1199" s="7"/>
      <c r="BE1199" s="6" t="s">
        <v>3776</v>
      </c>
      <c r="BF1199" s="4"/>
      <c r="BG1199" s="6" t="s">
        <v>134</v>
      </c>
      <c r="BH1199" s="6" t="s">
        <v>14</v>
      </c>
      <c r="BI1199" s="6" t="s">
        <v>135</v>
      </c>
      <c r="BJ1199" s="6" t="s">
        <v>3777</v>
      </c>
      <c r="BK1199" s="5" t="s">
        <v>2</v>
      </c>
      <c r="BL1199" s="7">
        <v>105048.41884391999</v>
      </c>
      <c r="BM1199" s="5" t="s">
        <v>131</v>
      </c>
      <c r="BN1199" s="7"/>
      <c r="BO1199" s="10">
        <v>38982</v>
      </c>
      <c r="BP1199" s="10">
        <v>48113</v>
      </c>
      <c r="BQ1199" s="10" t="s">
        <v>3767</v>
      </c>
      <c r="BR1199" s="10" t="s">
        <v>4333</v>
      </c>
      <c r="BS1199" s="10">
        <v>38982</v>
      </c>
      <c r="BT1199" s="10">
        <v>48113</v>
      </c>
      <c r="BU1199" s="7">
        <v>6540.11</v>
      </c>
      <c r="BV1199" s="7">
        <v>24.44</v>
      </c>
      <c r="BW1199" s="7">
        <v>0</v>
      </c>
    </row>
    <row r="1200" spans="1:75" s="2" customFormat="1" ht="18.2" customHeight="1" x14ac:dyDescent="0.15">
      <c r="A1200" s="11">
        <v>1198</v>
      </c>
      <c r="B1200" s="12" t="s">
        <v>127</v>
      </c>
      <c r="C1200" s="12" t="s">
        <v>128</v>
      </c>
      <c r="D1200" s="26">
        <v>45383</v>
      </c>
      <c r="E1200" s="13" t="s">
        <v>2020</v>
      </c>
      <c r="F1200" s="22">
        <v>96</v>
      </c>
      <c r="G1200" s="22">
        <v>95</v>
      </c>
      <c r="H1200" s="15">
        <v>23538.27</v>
      </c>
      <c r="I1200" s="15">
        <v>11917.99</v>
      </c>
      <c r="J1200" s="15">
        <v>0</v>
      </c>
      <c r="K1200" s="15">
        <v>35456.26</v>
      </c>
      <c r="L1200" s="15">
        <v>179.58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35456.26</v>
      </c>
      <c r="S1200" s="15">
        <v>22776.79</v>
      </c>
      <c r="T1200" s="15">
        <v>188.31</v>
      </c>
      <c r="U1200" s="15">
        <v>0</v>
      </c>
      <c r="V1200" s="15">
        <v>0</v>
      </c>
      <c r="W1200" s="15">
        <v>0</v>
      </c>
      <c r="X1200" s="15">
        <v>0</v>
      </c>
      <c r="Y1200" s="15">
        <v>0</v>
      </c>
      <c r="Z1200" s="15">
        <v>22965.1</v>
      </c>
      <c r="AA1200" s="15">
        <v>0</v>
      </c>
      <c r="AB1200" s="15">
        <v>0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8">
        <f t="shared" si="18"/>
        <v>0</v>
      </c>
      <c r="AU1200" s="15">
        <v>12097.57</v>
      </c>
      <c r="AV1200" s="15">
        <v>22965.1</v>
      </c>
      <c r="AW1200" s="16">
        <v>89</v>
      </c>
      <c r="AX1200" s="16">
        <v>300</v>
      </c>
      <c r="AY1200" s="15">
        <v>392002.12</v>
      </c>
      <c r="AZ1200" s="15">
        <v>41774.449999999997</v>
      </c>
      <c r="BA1200" s="14">
        <v>39.540604000000002</v>
      </c>
      <c r="BB1200" s="14">
        <v>33.560272749995299</v>
      </c>
      <c r="BC1200" s="14">
        <v>9.6</v>
      </c>
      <c r="BD1200" s="14"/>
      <c r="BE1200" s="13" t="s">
        <v>3776</v>
      </c>
      <c r="BF1200" s="11"/>
      <c r="BG1200" s="13" t="s">
        <v>219</v>
      </c>
      <c r="BH1200" s="13" t="s">
        <v>41</v>
      </c>
      <c r="BI1200" s="13" t="s">
        <v>220</v>
      </c>
      <c r="BJ1200" s="13" t="s">
        <v>3777</v>
      </c>
      <c r="BK1200" s="12" t="s">
        <v>2</v>
      </c>
      <c r="BL1200" s="14">
        <v>287834.91145527997</v>
      </c>
      <c r="BM1200" s="12" t="s">
        <v>131</v>
      </c>
      <c r="BN1200" s="14"/>
      <c r="BO1200" s="17">
        <v>38983</v>
      </c>
      <c r="BP1200" s="17">
        <v>48114</v>
      </c>
      <c r="BQ1200" s="10" t="s">
        <v>740</v>
      </c>
      <c r="BR1200" s="10" t="s">
        <v>4339</v>
      </c>
      <c r="BS1200" s="10">
        <v>38983</v>
      </c>
      <c r="BT1200" s="10">
        <v>48114</v>
      </c>
      <c r="BU1200" s="14">
        <v>11255.6</v>
      </c>
      <c r="BV1200" s="14">
        <v>37.86</v>
      </c>
      <c r="BW1200" s="14">
        <v>0</v>
      </c>
    </row>
    <row r="1201" spans="1:75" s="2" customFormat="1" ht="18.2" customHeight="1" x14ac:dyDescent="0.15">
      <c r="A1201" s="4">
        <v>1199</v>
      </c>
      <c r="B1201" s="5" t="s">
        <v>127</v>
      </c>
      <c r="C1201" s="5" t="s">
        <v>128</v>
      </c>
      <c r="D1201" s="25">
        <v>45383</v>
      </c>
      <c r="E1201" s="6" t="s">
        <v>2021</v>
      </c>
      <c r="F1201" s="21">
        <v>161</v>
      </c>
      <c r="G1201" s="21">
        <v>160</v>
      </c>
      <c r="H1201" s="8">
        <v>52542.58</v>
      </c>
      <c r="I1201" s="8">
        <v>36449.089999999997</v>
      </c>
      <c r="J1201" s="8">
        <v>0</v>
      </c>
      <c r="K1201" s="8">
        <v>88991.67</v>
      </c>
      <c r="L1201" s="8">
        <v>402.55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88991.67</v>
      </c>
      <c r="S1201" s="8">
        <v>94512.51</v>
      </c>
      <c r="T1201" s="8">
        <v>415.96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94928.47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f t="shared" si="18"/>
        <v>0</v>
      </c>
      <c r="AU1201" s="8">
        <v>36851.64</v>
      </c>
      <c r="AV1201" s="8">
        <v>94928.47</v>
      </c>
      <c r="AW1201" s="9">
        <v>89</v>
      </c>
      <c r="AX1201" s="9">
        <v>300</v>
      </c>
      <c r="AY1201" s="8">
        <v>458998.01</v>
      </c>
      <c r="AZ1201" s="8">
        <v>93683.32</v>
      </c>
      <c r="BA1201" s="7">
        <v>75.793358999999995</v>
      </c>
      <c r="BB1201" s="7">
        <v>71.997636210154894</v>
      </c>
      <c r="BC1201" s="7">
        <v>9.5</v>
      </c>
      <c r="BD1201" s="7"/>
      <c r="BE1201" s="6" t="s">
        <v>3776</v>
      </c>
      <c r="BF1201" s="4"/>
      <c r="BG1201" s="6" t="s">
        <v>157</v>
      </c>
      <c r="BH1201" s="6" t="s">
        <v>51</v>
      </c>
      <c r="BI1201" s="6" t="s">
        <v>214</v>
      </c>
      <c r="BJ1201" s="6" t="s">
        <v>3777</v>
      </c>
      <c r="BK1201" s="5" t="s">
        <v>2</v>
      </c>
      <c r="BL1201" s="7">
        <v>722436.86882675998</v>
      </c>
      <c r="BM1201" s="5" t="s">
        <v>131</v>
      </c>
      <c r="BN1201" s="7"/>
      <c r="BO1201" s="10">
        <v>38986</v>
      </c>
      <c r="BP1201" s="10">
        <v>48117</v>
      </c>
      <c r="BQ1201" s="10" t="s">
        <v>3802</v>
      </c>
      <c r="BR1201" s="10" t="s">
        <v>4358</v>
      </c>
      <c r="BS1201" s="10">
        <v>38986</v>
      </c>
      <c r="BT1201" s="10">
        <v>48117</v>
      </c>
      <c r="BU1201" s="7">
        <v>36664.080000000002</v>
      </c>
      <c r="BV1201" s="7">
        <v>65.06</v>
      </c>
      <c r="BW1201" s="7">
        <v>0</v>
      </c>
    </row>
    <row r="1202" spans="1:75" s="2" customFormat="1" ht="18.2" customHeight="1" x14ac:dyDescent="0.15">
      <c r="A1202" s="11">
        <v>1200</v>
      </c>
      <c r="B1202" s="12" t="s">
        <v>127</v>
      </c>
      <c r="C1202" s="12" t="s">
        <v>128</v>
      </c>
      <c r="D1202" s="26">
        <v>45383</v>
      </c>
      <c r="E1202" s="13" t="s">
        <v>2022</v>
      </c>
      <c r="F1202" s="22">
        <v>133</v>
      </c>
      <c r="G1202" s="22">
        <v>132</v>
      </c>
      <c r="H1202" s="15">
        <v>57212.32</v>
      </c>
      <c r="I1202" s="15">
        <v>35810.269999999997</v>
      </c>
      <c r="J1202" s="15">
        <v>0</v>
      </c>
      <c r="K1202" s="15">
        <v>93022.59</v>
      </c>
      <c r="L1202" s="15">
        <v>438.27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93022.59</v>
      </c>
      <c r="S1202" s="15">
        <v>81595.19</v>
      </c>
      <c r="T1202" s="15">
        <v>452.93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82048.12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8">
        <f t="shared" si="18"/>
        <v>0</v>
      </c>
      <c r="AU1202" s="15">
        <v>36248.54</v>
      </c>
      <c r="AV1202" s="15">
        <v>82048.12</v>
      </c>
      <c r="AW1202" s="16">
        <v>89</v>
      </c>
      <c r="AX1202" s="16">
        <v>300</v>
      </c>
      <c r="AY1202" s="15">
        <v>514997.48</v>
      </c>
      <c r="AZ1202" s="15">
        <v>102003.81</v>
      </c>
      <c r="BA1202" s="14">
        <v>73.551405000000003</v>
      </c>
      <c r="BB1202" s="14">
        <v>67.075359158044705</v>
      </c>
      <c r="BC1202" s="14">
        <v>9.5</v>
      </c>
      <c r="BD1202" s="14"/>
      <c r="BE1202" s="13" t="s">
        <v>3776</v>
      </c>
      <c r="BF1202" s="11"/>
      <c r="BG1202" s="13" t="s">
        <v>137</v>
      </c>
      <c r="BH1202" s="13" t="s">
        <v>5</v>
      </c>
      <c r="BI1202" s="13" t="s">
        <v>223</v>
      </c>
      <c r="BJ1202" s="13" t="s">
        <v>3777</v>
      </c>
      <c r="BK1202" s="12" t="s">
        <v>2</v>
      </c>
      <c r="BL1202" s="14">
        <v>755159.99025251996</v>
      </c>
      <c r="BM1202" s="12" t="s">
        <v>131</v>
      </c>
      <c r="BN1202" s="14"/>
      <c r="BO1202" s="17">
        <v>38986</v>
      </c>
      <c r="BP1202" s="17">
        <v>48117</v>
      </c>
      <c r="BQ1202" s="10" t="s">
        <v>747</v>
      </c>
      <c r="BR1202" s="10" t="s">
        <v>4327</v>
      </c>
      <c r="BS1202" s="10">
        <v>38986</v>
      </c>
      <c r="BT1202" s="10">
        <v>48117</v>
      </c>
      <c r="BU1202" s="14">
        <v>32813.879999999997</v>
      </c>
      <c r="BV1202" s="14">
        <v>70.84</v>
      </c>
      <c r="BW1202" s="14">
        <v>0</v>
      </c>
    </row>
    <row r="1203" spans="1:75" s="2" customFormat="1" ht="18.2" customHeight="1" x14ac:dyDescent="0.15">
      <c r="A1203" s="4">
        <v>1201</v>
      </c>
      <c r="B1203" s="5" t="s">
        <v>127</v>
      </c>
      <c r="C1203" s="5" t="s">
        <v>128</v>
      </c>
      <c r="D1203" s="25">
        <v>45383</v>
      </c>
      <c r="E1203" s="6" t="s">
        <v>2023</v>
      </c>
      <c r="F1203" s="21">
        <v>0</v>
      </c>
      <c r="G1203" s="21">
        <v>0</v>
      </c>
      <c r="H1203" s="8">
        <v>26595.05</v>
      </c>
      <c r="I1203" s="8">
        <v>0</v>
      </c>
      <c r="J1203" s="8">
        <v>0</v>
      </c>
      <c r="K1203" s="8">
        <v>26595.05</v>
      </c>
      <c r="L1203" s="8">
        <v>202.88</v>
      </c>
      <c r="M1203" s="8">
        <v>0</v>
      </c>
      <c r="N1203" s="8">
        <v>0</v>
      </c>
      <c r="O1203" s="8">
        <v>202.88</v>
      </c>
      <c r="P1203" s="8">
        <v>0</v>
      </c>
      <c r="Q1203" s="8">
        <v>0</v>
      </c>
      <c r="R1203" s="8">
        <v>26392.17</v>
      </c>
      <c r="S1203" s="8">
        <v>0</v>
      </c>
      <c r="T1203" s="8">
        <v>212.76</v>
      </c>
      <c r="U1203" s="8">
        <v>0</v>
      </c>
      <c r="V1203" s="8">
        <v>0</v>
      </c>
      <c r="W1203" s="8">
        <v>212.76</v>
      </c>
      <c r="X1203" s="8">
        <v>0</v>
      </c>
      <c r="Y1203" s="8">
        <v>0</v>
      </c>
      <c r="Z1203" s="8">
        <v>0</v>
      </c>
      <c r="AA1203" s="8">
        <v>42.79</v>
      </c>
      <c r="AB1203" s="8">
        <v>0</v>
      </c>
      <c r="AC1203" s="8">
        <v>0</v>
      </c>
      <c r="AD1203" s="8">
        <v>0</v>
      </c>
      <c r="AE1203" s="8">
        <v>0</v>
      </c>
      <c r="AF1203" s="8">
        <v>-16.55</v>
      </c>
      <c r="AG1203" s="8">
        <v>22.92</v>
      </c>
      <c r="AH1203" s="8">
        <v>64.94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0.14000000000000001</v>
      </c>
      <c r="AQ1203" s="8">
        <v>0</v>
      </c>
      <c r="AR1203" s="8">
        <v>0.19</v>
      </c>
      <c r="AS1203" s="8">
        <v>0</v>
      </c>
      <c r="AT1203" s="8">
        <f t="shared" si="18"/>
        <v>529.69000000000005</v>
      </c>
      <c r="AU1203" s="8">
        <v>0</v>
      </c>
      <c r="AV1203" s="8">
        <v>0</v>
      </c>
      <c r="AW1203" s="9">
        <v>89</v>
      </c>
      <c r="AX1203" s="9">
        <v>300</v>
      </c>
      <c r="AY1203" s="8">
        <v>362501.85</v>
      </c>
      <c r="AZ1203" s="8">
        <v>47196.89</v>
      </c>
      <c r="BA1203" s="7">
        <v>48.367776999999997</v>
      </c>
      <c r="BB1203" s="7">
        <v>27.0469218015443</v>
      </c>
      <c r="BC1203" s="7">
        <v>9.6</v>
      </c>
      <c r="BD1203" s="7"/>
      <c r="BE1203" s="6" t="s">
        <v>3776</v>
      </c>
      <c r="BF1203" s="4"/>
      <c r="BG1203" s="6" t="s">
        <v>202</v>
      </c>
      <c r="BH1203" s="6" t="s">
        <v>29</v>
      </c>
      <c r="BI1203" s="6" t="s">
        <v>203</v>
      </c>
      <c r="BJ1203" s="6" t="s">
        <v>1</v>
      </c>
      <c r="BK1203" s="5" t="s">
        <v>2</v>
      </c>
      <c r="BL1203" s="7">
        <v>214252.37504076</v>
      </c>
      <c r="BM1203" s="5" t="s">
        <v>131</v>
      </c>
      <c r="BN1203" s="7"/>
      <c r="BO1203" s="10">
        <v>38987</v>
      </c>
      <c r="BP1203" s="10">
        <v>48118</v>
      </c>
      <c r="BQ1203" s="10" t="s">
        <v>4319</v>
      </c>
      <c r="BR1203" s="10" t="s">
        <v>4326</v>
      </c>
      <c r="BS1203" s="10">
        <v>38987</v>
      </c>
      <c r="BT1203" s="10">
        <v>48118</v>
      </c>
      <c r="BU1203" s="7">
        <v>0</v>
      </c>
      <c r="BV1203" s="7">
        <v>42.79</v>
      </c>
      <c r="BW1203" s="7">
        <v>0</v>
      </c>
    </row>
    <row r="1204" spans="1:75" s="2" customFormat="1" ht="18.2" customHeight="1" x14ac:dyDescent="0.15">
      <c r="A1204" s="11">
        <v>1202</v>
      </c>
      <c r="B1204" s="12" t="s">
        <v>127</v>
      </c>
      <c r="C1204" s="12" t="s">
        <v>128</v>
      </c>
      <c r="D1204" s="26">
        <v>45383</v>
      </c>
      <c r="E1204" s="13" t="s">
        <v>2024</v>
      </c>
      <c r="F1204" s="22">
        <v>153</v>
      </c>
      <c r="G1204" s="22">
        <v>152</v>
      </c>
      <c r="H1204" s="15">
        <v>14788.56</v>
      </c>
      <c r="I1204" s="15">
        <v>9632.0300000000007</v>
      </c>
      <c r="J1204" s="15">
        <v>0</v>
      </c>
      <c r="K1204" s="15">
        <v>24420.59</v>
      </c>
      <c r="L1204" s="15">
        <v>111.42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24420.59</v>
      </c>
      <c r="S1204" s="15">
        <v>25849.33</v>
      </c>
      <c r="T1204" s="15">
        <v>122.01</v>
      </c>
      <c r="U1204" s="15">
        <v>0</v>
      </c>
      <c r="V1204" s="15">
        <v>0</v>
      </c>
      <c r="W1204" s="15">
        <v>0</v>
      </c>
      <c r="X1204" s="15">
        <v>0</v>
      </c>
      <c r="Y1204" s="15">
        <v>0</v>
      </c>
      <c r="Z1204" s="15">
        <v>25971.34</v>
      </c>
      <c r="AA1204" s="15">
        <v>0</v>
      </c>
      <c r="AB1204" s="15">
        <v>0</v>
      </c>
      <c r="AC1204" s="15">
        <v>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0</v>
      </c>
      <c r="AQ1204" s="15">
        <v>0</v>
      </c>
      <c r="AR1204" s="15">
        <v>0</v>
      </c>
      <c r="AS1204" s="15">
        <v>0</v>
      </c>
      <c r="AT1204" s="8">
        <f t="shared" si="18"/>
        <v>0</v>
      </c>
      <c r="AU1204" s="15">
        <v>9743.4500000000007</v>
      </c>
      <c r="AV1204" s="15">
        <v>25971.34</v>
      </c>
      <c r="AW1204" s="16">
        <v>89</v>
      </c>
      <c r="AX1204" s="16">
        <v>300</v>
      </c>
      <c r="AY1204" s="15">
        <v>253021.74</v>
      </c>
      <c r="AZ1204" s="15">
        <v>25889.08</v>
      </c>
      <c r="BA1204" s="14">
        <v>37.956575999999998</v>
      </c>
      <c r="BB1204" s="14">
        <v>35.803589015130697</v>
      </c>
      <c r="BC1204" s="14">
        <v>9.9</v>
      </c>
      <c r="BD1204" s="14"/>
      <c r="BE1204" s="13" t="s">
        <v>3776</v>
      </c>
      <c r="BF1204" s="11"/>
      <c r="BG1204" s="13" t="s">
        <v>142</v>
      </c>
      <c r="BH1204" s="13" t="s">
        <v>23</v>
      </c>
      <c r="BI1204" s="13" t="s">
        <v>195</v>
      </c>
      <c r="BJ1204" s="13" t="s">
        <v>3777</v>
      </c>
      <c r="BK1204" s="12" t="s">
        <v>2</v>
      </c>
      <c r="BL1204" s="14">
        <v>198247.03339652001</v>
      </c>
      <c r="BM1204" s="12" t="s">
        <v>131</v>
      </c>
      <c r="BN1204" s="14"/>
      <c r="BO1204" s="17">
        <v>38982</v>
      </c>
      <c r="BP1204" s="17">
        <v>48113</v>
      </c>
      <c r="BQ1204" s="10" t="s">
        <v>3827</v>
      </c>
      <c r="BR1204" s="10" t="s">
        <v>4332</v>
      </c>
      <c r="BS1204" s="10">
        <v>38982</v>
      </c>
      <c r="BT1204" s="10">
        <v>48113</v>
      </c>
      <c r="BU1204" s="14">
        <v>14397.1</v>
      </c>
      <c r="BV1204" s="14">
        <v>42.67</v>
      </c>
      <c r="BW1204" s="14">
        <v>0</v>
      </c>
    </row>
    <row r="1205" spans="1:75" s="2" customFormat="1" ht="18.2" customHeight="1" x14ac:dyDescent="0.15">
      <c r="A1205" s="4">
        <v>1203</v>
      </c>
      <c r="B1205" s="5" t="s">
        <v>127</v>
      </c>
      <c r="C1205" s="5" t="s">
        <v>128</v>
      </c>
      <c r="D1205" s="25">
        <v>45383</v>
      </c>
      <c r="E1205" s="6" t="s">
        <v>2025</v>
      </c>
      <c r="F1205" s="21">
        <v>0</v>
      </c>
      <c r="G1205" s="21">
        <v>0</v>
      </c>
      <c r="H1205" s="8">
        <v>14788.56</v>
      </c>
      <c r="I1205" s="8">
        <v>0</v>
      </c>
      <c r="J1205" s="8">
        <v>0</v>
      </c>
      <c r="K1205" s="8">
        <v>14788.56</v>
      </c>
      <c r="L1205" s="8">
        <v>111.42</v>
      </c>
      <c r="M1205" s="8">
        <v>0</v>
      </c>
      <c r="N1205" s="8">
        <v>0</v>
      </c>
      <c r="O1205" s="8">
        <v>111.42</v>
      </c>
      <c r="P1205" s="8">
        <v>0</v>
      </c>
      <c r="Q1205" s="8">
        <v>0</v>
      </c>
      <c r="R1205" s="8">
        <v>14677.14</v>
      </c>
      <c r="S1205" s="8">
        <v>0</v>
      </c>
      <c r="T1205" s="8">
        <v>122.01</v>
      </c>
      <c r="U1205" s="8">
        <v>0</v>
      </c>
      <c r="V1205" s="8">
        <v>0</v>
      </c>
      <c r="W1205" s="8">
        <v>122.01</v>
      </c>
      <c r="X1205" s="8">
        <v>0</v>
      </c>
      <c r="Y1205" s="8">
        <v>0</v>
      </c>
      <c r="Z1205" s="8">
        <v>0</v>
      </c>
      <c r="AA1205" s="8">
        <v>42.67</v>
      </c>
      <c r="AB1205" s="8">
        <v>0</v>
      </c>
      <c r="AC1205" s="8">
        <v>0</v>
      </c>
      <c r="AD1205" s="8">
        <v>0</v>
      </c>
      <c r="AE1205" s="8">
        <v>0</v>
      </c>
      <c r="AF1205" s="8">
        <v>-9.81</v>
      </c>
      <c r="AG1205" s="8">
        <v>13.81</v>
      </c>
      <c r="AH1205" s="8">
        <v>37.78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2.35</v>
      </c>
      <c r="AQ1205" s="8">
        <v>0</v>
      </c>
      <c r="AR1205" s="8">
        <v>12.28</v>
      </c>
      <c r="AS1205" s="8">
        <v>0</v>
      </c>
      <c r="AT1205" s="8">
        <f t="shared" si="18"/>
        <v>307.95000000000005</v>
      </c>
      <c r="AU1205" s="8">
        <v>0</v>
      </c>
      <c r="AV1205" s="8">
        <v>0</v>
      </c>
      <c r="AW1205" s="9">
        <v>89</v>
      </c>
      <c r="AX1205" s="9">
        <v>300</v>
      </c>
      <c r="AY1205" s="8">
        <v>253021.74</v>
      </c>
      <c r="AZ1205" s="8">
        <v>25889.08</v>
      </c>
      <c r="BA1205" s="7">
        <v>37.956575999999998</v>
      </c>
      <c r="BB1205" s="7">
        <v>21.5184927341041</v>
      </c>
      <c r="BC1205" s="7">
        <v>9.9</v>
      </c>
      <c r="BD1205" s="7"/>
      <c r="BE1205" s="6" t="s">
        <v>3776</v>
      </c>
      <c r="BF1205" s="4"/>
      <c r="BG1205" s="6" t="s">
        <v>142</v>
      </c>
      <c r="BH1205" s="6" t="s">
        <v>23</v>
      </c>
      <c r="BI1205" s="6" t="s">
        <v>195</v>
      </c>
      <c r="BJ1205" s="6" t="s">
        <v>1</v>
      </c>
      <c r="BK1205" s="5" t="s">
        <v>2</v>
      </c>
      <c r="BL1205" s="7">
        <v>119149.43347992</v>
      </c>
      <c r="BM1205" s="5" t="s">
        <v>131</v>
      </c>
      <c r="BN1205" s="7"/>
      <c r="BO1205" s="10">
        <v>38982</v>
      </c>
      <c r="BP1205" s="10">
        <v>48113</v>
      </c>
      <c r="BQ1205" s="10" t="s">
        <v>749</v>
      </c>
      <c r="BR1205" s="10" t="s">
        <v>4345</v>
      </c>
      <c r="BS1205" s="10">
        <v>38982</v>
      </c>
      <c r="BT1205" s="10">
        <v>48113</v>
      </c>
      <c r="BU1205" s="7">
        <v>0</v>
      </c>
      <c r="BV1205" s="7">
        <v>42.67</v>
      </c>
      <c r="BW1205" s="7">
        <v>0</v>
      </c>
    </row>
    <row r="1206" spans="1:75" s="2" customFormat="1" ht="18.2" customHeight="1" x14ac:dyDescent="0.15">
      <c r="A1206" s="11">
        <v>1204</v>
      </c>
      <c r="B1206" s="12" t="s">
        <v>127</v>
      </c>
      <c r="C1206" s="12" t="s">
        <v>128</v>
      </c>
      <c r="D1206" s="26">
        <v>45383</v>
      </c>
      <c r="E1206" s="13" t="s">
        <v>2026</v>
      </c>
      <c r="F1206" s="22">
        <v>0</v>
      </c>
      <c r="G1206" s="22">
        <v>0</v>
      </c>
      <c r="H1206" s="15">
        <v>15322.97</v>
      </c>
      <c r="I1206" s="15">
        <v>0</v>
      </c>
      <c r="J1206" s="15">
        <v>0</v>
      </c>
      <c r="K1206" s="15">
        <v>15322.97</v>
      </c>
      <c r="L1206" s="15">
        <v>179.29</v>
      </c>
      <c r="M1206" s="15">
        <v>0</v>
      </c>
      <c r="N1206" s="15">
        <v>0</v>
      </c>
      <c r="O1206" s="15">
        <v>179.29</v>
      </c>
      <c r="P1206" s="15">
        <v>0</v>
      </c>
      <c r="Q1206" s="15">
        <v>0</v>
      </c>
      <c r="R1206" s="15">
        <v>15143.68</v>
      </c>
      <c r="S1206" s="15">
        <v>0</v>
      </c>
      <c r="T1206" s="15">
        <v>126.41</v>
      </c>
      <c r="U1206" s="15">
        <v>0</v>
      </c>
      <c r="V1206" s="15">
        <v>0</v>
      </c>
      <c r="W1206" s="15">
        <v>126.41</v>
      </c>
      <c r="X1206" s="15">
        <v>0</v>
      </c>
      <c r="Y1206" s="15">
        <v>0</v>
      </c>
      <c r="Z1206" s="15">
        <v>0</v>
      </c>
      <c r="AA1206" s="15">
        <v>55.88</v>
      </c>
      <c r="AB1206" s="15">
        <v>0</v>
      </c>
      <c r="AC1206" s="15">
        <v>0</v>
      </c>
      <c r="AD1206" s="15">
        <v>0</v>
      </c>
      <c r="AE1206" s="15">
        <v>0</v>
      </c>
      <c r="AF1206" s="15">
        <v>-10.96</v>
      </c>
      <c r="AG1206" s="15">
        <v>18.079999999999998</v>
      </c>
      <c r="AH1206" s="15">
        <v>46.99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12.81</v>
      </c>
      <c r="AQ1206" s="15">
        <v>0</v>
      </c>
      <c r="AR1206" s="15">
        <v>22</v>
      </c>
      <c r="AS1206" s="15">
        <v>0</v>
      </c>
      <c r="AT1206" s="8">
        <f t="shared" si="18"/>
        <v>406.5</v>
      </c>
      <c r="AU1206" s="15">
        <v>0</v>
      </c>
      <c r="AV1206" s="15">
        <v>0</v>
      </c>
      <c r="AW1206" s="16">
        <v>89</v>
      </c>
      <c r="AX1206" s="16">
        <v>300</v>
      </c>
      <c r="AY1206" s="15">
        <v>269001.21999999997</v>
      </c>
      <c r="AZ1206" s="15">
        <v>33903.5</v>
      </c>
      <c r="BA1206" s="14">
        <v>46.839942999999998</v>
      </c>
      <c r="BB1206" s="14">
        <v>20.9220023894359</v>
      </c>
      <c r="BC1206" s="14">
        <v>9.9</v>
      </c>
      <c r="BD1206" s="14"/>
      <c r="BE1206" s="13" t="s">
        <v>3776</v>
      </c>
      <c r="BF1206" s="11"/>
      <c r="BG1206" s="13" t="s">
        <v>142</v>
      </c>
      <c r="BH1206" s="13" t="s">
        <v>7</v>
      </c>
      <c r="BI1206" s="13" t="s">
        <v>190</v>
      </c>
      <c r="BJ1206" s="13" t="s">
        <v>1</v>
      </c>
      <c r="BK1206" s="12" t="s">
        <v>2</v>
      </c>
      <c r="BL1206" s="14">
        <v>122936.81826304</v>
      </c>
      <c r="BM1206" s="12" t="s">
        <v>131</v>
      </c>
      <c r="BN1206" s="14"/>
      <c r="BO1206" s="17">
        <v>38988</v>
      </c>
      <c r="BP1206" s="17">
        <v>48119</v>
      </c>
      <c r="BQ1206" s="10" t="s">
        <v>4319</v>
      </c>
      <c r="BR1206" s="10" t="s">
        <v>4326</v>
      </c>
      <c r="BS1206" s="10">
        <v>38988</v>
      </c>
      <c r="BT1206" s="10">
        <v>48119</v>
      </c>
      <c r="BU1206" s="14">
        <v>0</v>
      </c>
      <c r="BV1206" s="14">
        <v>55.88</v>
      </c>
      <c r="BW1206" s="14">
        <v>0</v>
      </c>
    </row>
    <row r="1207" spans="1:75" s="2" customFormat="1" ht="18.2" customHeight="1" x14ac:dyDescent="0.15">
      <c r="A1207" s="4">
        <v>1205</v>
      </c>
      <c r="B1207" s="5" t="s">
        <v>127</v>
      </c>
      <c r="C1207" s="5" t="s">
        <v>128</v>
      </c>
      <c r="D1207" s="25">
        <v>45383</v>
      </c>
      <c r="E1207" s="6" t="s">
        <v>2027</v>
      </c>
      <c r="F1207" s="21">
        <v>173</v>
      </c>
      <c r="G1207" s="21">
        <v>172</v>
      </c>
      <c r="H1207" s="8">
        <v>21208.639999999999</v>
      </c>
      <c r="I1207" s="8">
        <v>14659.25</v>
      </c>
      <c r="J1207" s="8">
        <v>0</v>
      </c>
      <c r="K1207" s="8">
        <v>35867.89</v>
      </c>
      <c r="L1207" s="8">
        <v>159.84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35867.89</v>
      </c>
      <c r="S1207" s="8">
        <v>42920.03</v>
      </c>
      <c r="T1207" s="8">
        <v>174.97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43095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f t="shared" si="18"/>
        <v>0</v>
      </c>
      <c r="AU1207" s="8">
        <v>14819.09</v>
      </c>
      <c r="AV1207" s="8">
        <v>43095</v>
      </c>
      <c r="AW1207" s="9">
        <v>89</v>
      </c>
      <c r="AX1207" s="9">
        <v>300</v>
      </c>
      <c r="AY1207" s="8">
        <v>254897.37</v>
      </c>
      <c r="AZ1207" s="8">
        <v>37132.400000000001</v>
      </c>
      <c r="BA1207" s="7">
        <v>54.139437999999998</v>
      </c>
      <c r="BB1207" s="7">
        <v>52.2957688392299</v>
      </c>
      <c r="BC1207" s="7">
        <v>9.9</v>
      </c>
      <c r="BD1207" s="7"/>
      <c r="BE1207" s="6" t="s">
        <v>3776</v>
      </c>
      <c r="BF1207" s="4"/>
      <c r="BG1207" s="6" t="s">
        <v>134</v>
      </c>
      <c r="BH1207" s="6" t="s">
        <v>14</v>
      </c>
      <c r="BI1207" s="6" t="s">
        <v>135</v>
      </c>
      <c r="BJ1207" s="6" t="s">
        <v>3777</v>
      </c>
      <c r="BK1207" s="5" t="s">
        <v>2</v>
      </c>
      <c r="BL1207" s="7">
        <v>291176.53532092</v>
      </c>
      <c r="BM1207" s="5" t="s">
        <v>131</v>
      </c>
      <c r="BN1207" s="7"/>
      <c r="BO1207" s="10">
        <v>38988</v>
      </c>
      <c r="BP1207" s="10">
        <v>48119</v>
      </c>
      <c r="BQ1207" s="10" t="s">
        <v>754</v>
      </c>
      <c r="BR1207" s="10" t="s">
        <v>4343</v>
      </c>
      <c r="BS1207" s="10">
        <v>38988</v>
      </c>
      <c r="BT1207" s="10">
        <v>48119</v>
      </c>
      <c r="BU1207" s="7">
        <v>22504.99</v>
      </c>
      <c r="BV1207" s="7">
        <v>61.2</v>
      </c>
      <c r="BW1207" s="7">
        <v>0</v>
      </c>
    </row>
    <row r="1208" spans="1:75" s="2" customFormat="1" ht="18.2" customHeight="1" x14ac:dyDescent="0.15">
      <c r="A1208" s="11">
        <v>1206</v>
      </c>
      <c r="B1208" s="12" t="s">
        <v>127</v>
      </c>
      <c r="C1208" s="12" t="s">
        <v>128</v>
      </c>
      <c r="D1208" s="26">
        <v>45383</v>
      </c>
      <c r="E1208" s="13" t="s">
        <v>2028</v>
      </c>
      <c r="F1208" s="22">
        <v>0</v>
      </c>
      <c r="G1208" s="22">
        <v>0</v>
      </c>
      <c r="H1208" s="15">
        <v>18578.919999999998</v>
      </c>
      <c r="I1208" s="15">
        <v>0</v>
      </c>
      <c r="J1208" s="15">
        <v>0</v>
      </c>
      <c r="K1208" s="15">
        <v>18578.919999999998</v>
      </c>
      <c r="L1208" s="15">
        <v>551.16</v>
      </c>
      <c r="M1208" s="15">
        <v>0</v>
      </c>
      <c r="N1208" s="15">
        <v>0</v>
      </c>
      <c r="O1208" s="15">
        <v>551.16</v>
      </c>
      <c r="P1208" s="15">
        <v>0</v>
      </c>
      <c r="Q1208" s="15">
        <v>0</v>
      </c>
      <c r="R1208" s="15">
        <v>18027.759999999998</v>
      </c>
      <c r="S1208" s="15">
        <v>0</v>
      </c>
      <c r="T1208" s="15">
        <v>147.08000000000001</v>
      </c>
      <c r="U1208" s="15">
        <v>0</v>
      </c>
      <c r="V1208" s="15">
        <v>0</v>
      </c>
      <c r="W1208" s="15">
        <v>147.08000000000001</v>
      </c>
      <c r="X1208" s="15">
        <v>0</v>
      </c>
      <c r="Y1208" s="15">
        <v>0</v>
      </c>
      <c r="Z1208" s="15">
        <v>0</v>
      </c>
      <c r="AA1208" s="15">
        <v>49.59</v>
      </c>
      <c r="AB1208" s="15">
        <v>0</v>
      </c>
      <c r="AC1208" s="15">
        <v>0</v>
      </c>
      <c r="AD1208" s="15">
        <v>0</v>
      </c>
      <c r="AE1208" s="15">
        <v>0</v>
      </c>
      <c r="AF1208" s="15">
        <v>-22.66</v>
      </c>
      <c r="AG1208" s="15">
        <v>32.53</v>
      </c>
      <c r="AH1208" s="15">
        <v>96.88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0.02</v>
      </c>
      <c r="AQ1208" s="15">
        <v>0</v>
      </c>
      <c r="AR1208" s="15">
        <v>0.08</v>
      </c>
      <c r="AS1208" s="15">
        <v>0</v>
      </c>
      <c r="AT1208" s="8">
        <f t="shared" si="18"/>
        <v>854.52</v>
      </c>
      <c r="AU1208" s="15">
        <v>0</v>
      </c>
      <c r="AV1208" s="15">
        <v>0</v>
      </c>
      <c r="AW1208" s="16">
        <v>29</v>
      </c>
      <c r="AX1208" s="16">
        <v>240</v>
      </c>
      <c r="AY1208" s="15">
        <v>420699.07</v>
      </c>
      <c r="AZ1208" s="15">
        <v>74907.600000000006</v>
      </c>
      <c r="BA1208" s="14">
        <v>66.199341000000004</v>
      </c>
      <c r="BB1208" s="14">
        <v>15.931972613008</v>
      </c>
      <c r="BC1208" s="14">
        <v>9.5</v>
      </c>
      <c r="BD1208" s="14"/>
      <c r="BE1208" s="13" t="s">
        <v>3776</v>
      </c>
      <c r="BF1208" s="11"/>
      <c r="BG1208" s="13" t="s">
        <v>134</v>
      </c>
      <c r="BH1208" s="13" t="s">
        <v>14</v>
      </c>
      <c r="BI1208" s="13" t="s">
        <v>135</v>
      </c>
      <c r="BJ1208" s="13" t="s">
        <v>1</v>
      </c>
      <c r="BK1208" s="12" t="s">
        <v>2</v>
      </c>
      <c r="BL1208" s="14">
        <v>146349.86045728001</v>
      </c>
      <c r="BM1208" s="12" t="s">
        <v>131</v>
      </c>
      <c r="BN1208" s="14"/>
      <c r="BO1208" s="17">
        <v>38989</v>
      </c>
      <c r="BP1208" s="17">
        <v>46294</v>
      </c>
      <c r="BQ1208" s="10" t="s">
        <v>4319</v>
      </c>
      <c r="BR1208" s="10" t="s">
        <v>4326</v>
      </c>
      <c r="BS1208" s="10">
        <v>38989</v>
      </c>
      <c r="BT1208" s="10">
        <v>46294</v>
      </c>
      <c r="BU1208" s="14">
        <v>0</v>
      </c>
      <c r="BV1208" s="14">
        <v>49.59</v>
      </c>
      <c r="BW1208" s="14">
        <v>0</v>
      </c>
    </row>
    <row r="1209" spans="1:75" s="2" customFormat="1" ht="18.2" customHeight="1" x14ac:dyDescent="0.15">
      <c r="A1209" s="4">
        <v>1207</v>
      </c>
      <c r="B1209" s="5" t="s">
        <v>127</v>
      </c>
      <c r="C1209" s="5" t="s">
        <v>128</v>
      </c>
      <c r="D1209" s="25">
        <v>45383</v>
      </c>
      <c r="E1209" s="6" t="s">
        <v>2029</v>
      </c>
      <c r="F1209" s="21">
        <v>0</v>
      </c>
      <c r="G1209" s="21">
        <v>0</v>
      </c>
      <c r="H1209" s="8">
        <v>5070.0200000000004</v>
      </c>
      <c r="I1209" s="8">
        <v>0</v>
      </c>
      <c r="J1209" s="8">
        <v>0</v>
      </c>
      <c r="K1209" s="8">
        <v>5070.0200000000004</v>
      </c>
      <c r="L1209" s="8">
        <v>149.71</v>
      </c>
      <c r="M1209" s="8">
        <v>0</v>
      </c>
      <c r="N1209" s="8">
        <v>0</v>
      </c>
      <c r="O1209" s="8">
        <v>149.71</v>
      </c>
      <c r="P1209" s="8">
        <v>0</v>
      </c>
      <c r="Q1209" s="8">
        <v>0</v>
      </c>
      <c r="R1209" s="8">
        <v>4920.3100000000004</v>
      </c>
      <c r="S1209" s="8">
        <v>0</v>
      </c>
      <c r="T1209" s="8">
        <v>41.83</v>
      </c>
      <c r="U1209" s="8">
        <v>0</v>
      </c>
      <c r="V1209" s="8">
        <v>0</v>
      </c>
      <c r="W1209" s="8">
        <v>41.83</v>
      </c>
      <c r="X1209" s="8">
        <v>0</v>
      </c>
      <c r="Y1209" s="8">
        <v>0</v>
      </c>
      <c r="Z1209" s="8">
        <v>0</v>
      </c>
      <c r="AA1209" s="8">
        <v>31.45</v>
      </c>
      <c r="AB1209" s="8">
        <v>0</v>
      </c>
      <c r="AC1209" s="8">
        <v>0</v>
      </c>
      <c r="AD1209" s="8">
        <v>0</v>
      </c>
      <c r="AE1209" s="8">
        <v>0</v>
      </c>
      <c r="AF1209" s="8">
        <v>-9.57</v>
      </c>
      <c r="AG1209" s="8">
        <v>9.6999999999999993</v>
      </c>
      <c r="AH1209" s="8">
        <v>34.69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1.74</v>
      </c>
      <c r="AQ1209" s="8">
        <v>0</v>
      </c>
      <c r="AR1209" s="8">
        <v>0.87</v>
      </c>
      <c r="AS1209" s="8">
        <v>0</v>
      </c>
      <c r="AT1209" s="8">
        <f t="shared" si="18"/>
        <v>258.68</v>
      </c>
      <c r="AU1209" s="8">
        <v>0</v>
      </c>
      <c r="AV1209" s="8">
        <v>0</v>
      </c>
      <c r="AW1209" s="9">
        <v>29</v>
      </c>
      <c r="AX1209" s="9">
        <v>240</v>
      </c>
      <c r="AY1209" s="8">
        <v>333898.28999999998</v>
      </c>
      <c r="AZ1209" s="8">
        <v>19984.919999999998</v>
      </c>
      <c r="BA1209" s="7">
        <v>22.203246</v>
      </c>
      <c r="BB1209" s="7">
        <v>5.4664643804558697</v>
      </c>
      <c r="BC1209" s="7">
        <v>9.9</v>
      </c>
      <c r="BD1209" s="7"/>
      <c r="BE1209" s="6" t="s">
        <v>3776</v>
      </c>
      <c r="BF1209" s="4"/>
      <c r="BG1209" s="6" t="s">
        <v>142</v>
      </c>
      <c r="BH1209" s="6" t="s">
        <v>23</v>
      </c>
      <c r="BI1209" s="6" t="s">
        <v>195</v>
      </c>
      <c r="BJ1209" s="6" t="s">
        <v>1</v>
      </c>
      <c r="BK1209" s="5" t="s">
        <v>2</v>
      </c>
      <c r="BL1209" s="7">
        <v>39943.214348679998</v>
      </c>
      <c r="BM1209" s="5" t="s">
        <v>131</v>
      </c>
      <c r="BN1209" s="7"/>
      <c r="BO1209" s="10">
        <v>38982</v>
      </c>
      <c r="BP1209" s="10">
        <v>46287</v>
      </c>
      <c r="BQ1209" s="10" t="s">
        <v>4319</v>
      </c>
      <c r="BR1209" s="10" t="s">
        <v>4326</v>
      </c>
      <c r="BS1209" s="10">
        <v>38982</v>
      </c>
      <c r="BT1209" s="10">
        <v>46287</v>
      </c>
      <c r="BU1209" s="7">
        <v>0</v>
      </c>
      <c r="BV1209" s="7">
        <v>31.45</v>
      </c>
      <c r="BW1209" s="7">
        <v>0</v>
      </c>
    </row>
    <row r="1210" spans="1:75" s="2" customFormat="1" ht="18.2" customHeight="1" x14ac:dyDescent="0.15">
      <c r="A1210" s="11">
        <v>1208</v>
      </c>
      <c r="B1210" s="12" t="s">
        <v>127</v>
      </c>
      <c r="C1210" s="12" t="s">
        <v>128</v>
      </c>
      <c r="D1210" s="26">
        <v>45383</v>
      </c>
      <c r="E1210" s="13" t="s">
        <v>2030</v>
      </c>
      <c r="F1210" s="22">
        <v>59</v>
      </c>
      <c r="G1210" s="22">
        <v>58</v>
      </c>
      <c r="H1210" s="15">
        <v>9964.1</v>
      </c>
      <c r="I1210" s="15">
        <v>3435.89</v>
      </c>
      <c r="J1210" s="15">
        <v>0</v>
      </c>
      <c r="K1210" s="15">
        <v>13399.99</v>
      </c>
      <c r="L1210" s="15">
        <v>75.05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13399.99</v>
      </c>
      <c r="S1210" s="15">
        <v>5561.65</v>
      </c>
      <c r="T1210" s="15">
        <v>82.2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5643.85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8">
        <f t="shared" si="18"/>
        <v>0</v>
      </c>
      <c r="AU1210" s="15">
        <v>3510.94</v>
      </c>
      <c r="AV1210" s="15">
        <v>5643.85</v>
      </c>
      <c r="AW1210" s="16">
        <v>89</v>
      </c>
      <c r="AX1210" s="16">
        <v>300</v>
      </c>
      <c r="AY1210" s="15">
        <v>253021.74</v>
      </c>
      <c r="AZ1210" s="15">
        <v>17440.46</v>
      </c>
      <c r="BA1210" s="14">
        <v>25.569859999999998</v>
      </c>
      <c r="BB1210" s="14">
        <v>19.646033894828498</v>
      </c>
      <c r="BC1210" s="14">
        <v>9.9</v>
      </c>
      <c r="BD1210" s="14"/>
      <c r="BE1210" s="13" t="s">
        <v>3776</v>
      </c>
      <c r="BF1210" s="11"/>
      <c r="BG1210" s="13" t="s">
        <v>142</v>
      </c>
      <c r="BH1210" s="13" t="s">
        <v>23</v>
      </c>
      <c r="BI1210" s="13" t="s">
        <v>195</v>
      </c>
      <c r="BJ1210" s="13" t="s">
        <v>3777</v>
      </c>
      <c r="BK1210" s="12" t="s">
        <v>2</v>
      </c>
      <c r="BL1210" s="14">
        <v>108781.49401972</v>
      </c>
      <c r="BM1210" s="12" t="s">
        <v>131</v>
      </c>
      <c r="BN1210" s="14"/>
      <c r="BO1210" s="17">
        <v>38982</v>
      </c>
      <c r="BP1210" s="17">
        <v>48113</v>
      </c>
      <c r="BQ1210" s="10" t="s">
        <v>765</v>
      </c>
      <c r="BR1210" s="10" t="s">
        <v>4340</v>
      </c>
      <c r="BS1210" s="10">
        <v>38982</v>
      </c>
      <c r="BT1210" s="10">
        <v>48113</v>
      </c>
      <c r="BU1210" s="14">
        <v>3874.4</v>
      </c>
      <c r="BV1210" s="14">
        <v>28.75</v>
      </c>
      <c r="BW1210" s="14">
        <v>0</v>
      </c>
    </row>
    <row r="1211" spans="1:75" s="2" customFormat="1" ht="18.2" customHeight="1" x14ac:dyDescent="0.15">
      <c r="A1211" s="4">
        <v>1209</v>
      </c>
      <c r="B1211" s="5" t="s">
        <v>127</v>
      </c>
      <c r="C1211" s="5" t="s">
        <v>128</v>
      </c>
      <c r="D1211" s="25">
        <v>45383</v>
      </c>
      <c r="E1211" s="6" t="s">
        <v>2031</v>
      </c>
      <c r="F1211" s="21">
        <v>166</v>
      </c>
      <c r="G1211" s="21">
        <v>165</v>
      </c>
      <c r="H1211" s="8">
        <v>17750.53</v>
      </c>
      <c r="I1211" s="8">
        <v>12032</v>
      </c>
      <c r="J1211" s="8">
        <v>0</v>
      </c>
      <c r="K1211" s="8">
        <v>29782.53</v>
      </c>
      <c r="L1211" s="8">
        <v>133.74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29782.53</v>
      </c>
      <c r="S1211" s="8">
        <v>34197.69</v>
      </c>
      <c r="T1211" s="8">
        <v>146.44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34344.129999999997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f t="shared" si="18"/>
        <v>0</v>
      </c>
      <c r="AU1211" s="8">
        <v>12165.74</v>
      </c>
      <c r="AV1211" s="8">
        <v>34344.129999999997</v>
      </c>
      <c r="AW1211" s="9">
        <v>89</v>
      </c>
      <c r="AX1211" s="9">
        <v>300</v>
      </c>
      <c r="AY1211" s="8">
        <v>253021.74</v>
      </c>
      <c r="AZ1211" s="8">
        <v>31074.06</v>
      </c>
      <c r="BA1211" s="7">
        <v>45.558394999999997</v>
      </c>
      <c r="BB1211" s="7">
        <v>43.664853123130698</v>
      </c>
      <c r="BC1211" s="7">
        <v>9.9</v>
      </c>
      <c r="BD1211" s="7"/>
      <c r="BE1211" s="6" t="s">
        <v>3776</v>
      </c>
      <c r="BF1211" s="4"/>
      <c r="BG1211" s="6" t="s">
        <v>142</v>
      </c>
      <c r="BH1211" s="6" t="s">
        <v>23</v>
      </c>
      <c r="BI1211" s="6" t="s">
        <v>195</v>
      </c>
      <c r="BJ1211" s="6" t="s">
        <v>3777</v>
      </c>
      <c r="BK1211" s="5" t="s">
        <v>2</v>
      </c>
      <c r="BL1211" s="7">
        <v>241775.41245084</v>
      </c>
      <c r="BM1211" s="5" t="s">
        <v>131</v>
      </c>
      <c r="BN1211" s="7"/>
      <c r="BO1211" s="10">
        <v>38982</v>
      </c>
      <c r="BP1211" s="10">
        <v>48113</v>
      </c>
      <c r="BQ1211" s="10" t="s">
        <v>757</v>
      </c>
      <c r="BR1211" s="10" t="s">
        <v>4336</v>
      </c>
      <c r="BS1211" s="10">
        <v>38982</v>
      </c>
      <c r="BT1211" s="10">
        <v>48113</v>
      </c>
      <c r="BU1211" s="7">
        <v>18377.89</v>
      </c>
      <c r="BV1211" s="7">
        <v>51.22</v>
      </c>
      <c r="BW1211" s="7">
        <v>0</v>
      </c>
    </row>
    <row r="1212" spans="1:75" s="2" customFormat="1" ht="18.2" customHeight="1" x14ac:dyDescent="0.15">
      <c r="A1212" s="11">
        <v>1210</v>
      </c>
      <c r="B1212" s="12" t="s">
        <v>127</v>
      </c>
      <c r="C1212" s="12" t="s">
        <v>128</v>
      </c>
      <c r="D1212" s="26">
        <v>45383</v>
      </c>
      <c r="E1212" s="13" t="s">
        <v>2032</v>
      </c>
      <c r="F1212" s="22">
        <v>139</v>
      </c>
      <c r="G1212" s="22">
        <v>138</v>
      </c>
      <c r="H1212" s="15">
        <v>17100.740000000002</v>
      </c>
      <c r="I1212" s="15">
        <v>10595.45</v>
      </c>
      <c r="J1212" s="15">
        <v>0</v>
      </c>
      <c r="K1212" s="15">
        <v>27696.19</v>
      </c>
      <c r="L1212" s="15">
        <v>128.88999999999999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27696.19</v>
      </c>
      <c r="S1212" s="15">
        <v>26516.880000000001</v>
      </c>
      <c r="T1212" s="15">
        <v>141.08000000000001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26657.96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8">
        <f t="shared" si="18"/>
        <v>0</v>
      </c>
      <c r="AU1212" s="15">
        <v>10724.34</v>
      </c>
      <c r="AV1212" s="15">
        <v>26657.96</v>
      </c>
      <c r="AW1212" s="16">
        <v>89</v>
      </c>
      <c r="AX1212" s="16">
        <v>300</v>
      </c>
      <c r="AY1212" s="15">
        <v>269998.63</v>
      </c>
      <c r="AZ1212" s="15">
        <v>29941.14</v>
      </c>
      <c r="BA1212" s="14">
        <v>41.229314000000002</v>
      </c>
      <c r="BB1212" s="14">
        <v>38.1379905412306</v>
      </c>
      <c r="BC1212" s="14">
        <v>9.9</v>
      </c>
      <c r="BD1212" s="14"/>
      <c r="BE1212" s="13" t="s">
        <v>3776</v>
      </c>
      <c r="BF1212" s="11"/>
      <c r="BG1212" s="13" t="s">
        <v>180</v>
      </c>
      <c r="BH1212" s="13" t="s">
        <v>8</v>
      </c>
      <c r="BI1212" s="13" t="s">
        <v>181</v>
      </c>
      <c r="BJ1212" s="13" t="s">
        <v>3777</v>
      </c>
      <c r="BK1212" s="12" t="s">
        <v>2</v>
      </c>
      <c r="BL1212" s="14">
        <v>224838.44591332</v>
      </c>
      <c r="BM1212" s="12" t="s">
        <v>131</v>
      </c>
      <c r="BN1212" s="14"/>
      <c r="BO1212" s="17">
        <v>38989</v>
      </c>
      <c r="BP1212" s="17">
        <v>48120</v>
      </c>
      <c r="BQ1212" s="10" t="s">
        <v>754</v>
      </c>
      <c r="BR1212" s="10" t="s">
        <v>4343</v>
      </c>
      <c r="BS1212" s="10">
        <v>38989</v>
      </c>
      <c r="BT1212" s="10">
        <v>48120</v>
      </c>
      <c r="BU1212" s="14">
        <v>14917.8</v>
      </c>
      <c r="BV1212" s="14">
        <v>49.35</v>
      </c>
      <c r="BW1212" s="14">
        <v>0</v>
      </c>
    </row>
    <row r="1213" spans="1:75" s="2" customFormat="1" ht="18.2" customHeight="1" x14ac:dyDescent="0.15">
      <c r="A1213" s="4">
        <v>1211</v>
      </c>
      <c r="B1213" s="5" t="s">
        <v>127</v>
      </c>
      <c r="C1213" s="5" t="s">
        <v>128</v>
      </c>
      <c r="D1213" s="25">
        <v>45383</v>
      </c>
      <c r="E1213" s="6" t="s">
        <v>2033</v>
      </c>
      <c r="F1213" s="21">
        <v>64</v>
      </c>
      <c r="G1213" s="21">
        <v>63</v>
      </c>
      <c r="H1213" s="8">
        <v>16874.349999999999</v>
      </c>
      <c r="I1213" s="8">
        <v>6228.27</v>
      </c>
      <c r="J1213" s="8">
        <v>0</v>
      </c>
      <c r="K1213" s="8">
        <v>23102.62</v>
      </c>
      <c r="L1213" s="8">
        <v>127.17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  <c r="R1213" s="8">
        <v>23102.62</v>
      </c>
      <c r="S1213" s="8">
        <v>10553.67</v>
      </c>
      <c r="T1213" s="8">
        <v>139.21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10692.88</v>
      </c>
      <c r="AA1213" s="8">
        <v>0</v>
      </c>
      <c r="AB1213" s="8">
        <v>0</v>
      </c>
      <c r="AC1213" s="8">
        <v>0</v>
      </c>
      <c r="AD1213" s="8"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Q1213" s="8">
        <v>0</v>
      </c>
      <c r="AR1213" s="8">
        <v>0</v>
      </c>
      <c r="AS1213" s="8">
        <v>0</v>
      </c>
      <c r="AT1213" s="8">
        <f t="shared" si="18"/>
        <v>0</v>
      </c>
      <c r="AU1213" s="8">
        <v>6355.44</v>
      </c>
      <c r="AV1213" s="8">
        <v>10692.88</v>
      </c>
      <c r="AW1213" s="9">
        <v>89</v>
      </c>
      <c r="AX1213" s="9">
        <v>300</v>
      </c>
      <c r="AY1213" s="8">
        <v>269998.63</v>
      </c>
      <c r="AZ1213" s="8">
        <v>29543.19</v>
      </c>
      <c r="BA1213" s="7">
        <v>40.681331999999998</v>
      </c>
      <c r="BB1213" s="7">
        <v>31.812588765459701</v>
      </c>
      <c r="BC1213" s="7">
        <v>9.9</v>
      </c>
      <c r="BD1213" s="7"/>
      <c r="BE1213" s="6" t="s">
        <v>3776</v>
      </c>
      <c r="BF1213" s="4"/>
      <c r="BG1213" s="6" t="s">
        <v>180</v>
      </c>
      <c r="BH1213" s="6" t="s">
        <v>8</v>
      </c>
      <c r="BI1213" s="6" t="s">
        <v>369</v>
      </c>
      <c r="BJ1213" s="6" t="s">
        <v>3777</v>
      </c>
      <c r="BK1213" s="5" t="s">
        <v>2</v>
      </c>
      <c r="BL1213" s="7">
        <v>187547.71603335999</v>
      </c>
      <c r="BM1213" s="5" t="s">
        <v>131</v>
      </c>
      <c r="BN1213" s="7"/>
      <c r="BO1213" s="10">
        <v>38989</v>
      </c>
      <c r="BP1213" s="10">
        <v>48120</v>
      </c>
      <c r="BQ1213" s="10" t="s">
        <v>742</v>
      </c>
      <c r="BR1213" s="10" t="s">
        <v>4341</v>
      </c>
      <c r="BS1213" s="10">
        <v>38989</v>
      </c>
      <c r="BT1213" s="10">
        <v>48120</v>
      </c>
      <c r="BU1213" s="7">
        <v>6835.2</v>
      </c>
      <c r="BV1213" s="7">
        <v>48.69</v>
      </c>
      <c r="BW1213" s="7">
        <v>0</v>
      </c>
    </row>
    <row r="1214" spans="1:75" s="2" customFormat="1" ht="18.2" customHeight="1" x14ac:dyDescent="0.15">
      <c r="A1214" s="11">
        <v>1212</v>
      </c>
      <c r="B1214" s="12" t="s">
        <v>127</v>
      </c>
      <c r="C1214" s="12" t="s">
        <v>128</v>
      </c>
      <c r="D1214" s="26">
        <v>45383</v>
      </c>
      <c r="E1214" s="13" t="s">
        <v>2034</v>
      </c>
      <c r="F1214" s="22">
        <v>184</v>
      </c>
      <c r="G1214" s="22">
        <v>183</v>
      </c>
      <c r="H1214" s="15">
        <v>105635.57</v>
      </c>
      <c r="I1214" s="15">
        <v>85329.52</v>
      </c>
      <c r="J1214" s="15">
        <v>0</v>
      </c>
      <c r="K1214" s="15">
        <v>190965.09</v>
      </c>
      <c r="L1214" s="15">
        <v>879.27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190965.09</v>
      </c>
      <c r="S1214" s="15">
        <v>225636.92</v>
      </c>
      <c r="T1214" s="15">
        <v>827.48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226464.4</v>
      </c>
      <c r="AA1214" s="15">
        <v>0</v>
      </c>
      <c r="AB1214" s="15">
        <v>0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8">
        <f t="shared" si="18"/>
        <v>0</v>
      </c>
      <c r="AU1214" s="15">
        <v>86208.79</v>
      </c>
      <c r="AV1214" s="15">
        <v>226464.4</v>
      </c>
      <c r="AW1214" s="16">
        <v>84</v>
      </c>
      <c r="AX1214" s="16">
        <v>300</v>
      </c>
      <c r="AY1214" s="15">
        <v>865001.06</v>
      </c>
      <c r="AZ1214" s="15">
        <v>196912.83</v>
      </c>
      <c r="BA1214" s="14">
        <v>83.799897000000001</v>
      </c>
      <c r="BB1214" s="14">
        <v>81.268726230767896</v>
      </c>
      <c r="BC1214" s="14">
        <v>9.4</v>
      </c>
      <c r="BD1214" s="14"/>
      <c r="BE1214" s="13" t="s">
        <v>3776</v>
      </c>
      <c r="BF1214" s="11"/>
      <c r="BG1214" s="13" t="s">
        <v>171</v>
      </c>
      <c r="BH1214" s="13" t="s">
        <v>6</v>
      </c>
      <c r="BI1214" s="13" t="s">
        <v>276</v>
      </c>
      <c r="BJ1214" s="13" t="s">
        <v>3777</v>
      </c>
      <c r="BK1214" s="12" t="s">
        <v>2</v>
      </c>
      <c r="BL1214" s="14">
        <v>1550259.9476425201</v>
      </c>
      <c r="BM1214" s="12" t="s">
        <v>131</v>
      </c>
      <c r="BN1214" s="14"/>
      <c r="BO1214" s="17">
        <v>38813</v>
      </c>
      <c r="BP1214" s="17">
        <v>47944</v>
      </c>
      <c r="BQ1214" s="10" t="s">
        <v>746</v>
      </c>
      <c r="BR1214" s="10" t="s">
        <v>4331</v>
      </c>
      <c r="BS1214" s="10">
        <v>38813</v>
      </c>
      <c r="BT1214" s="10">
        <v>47944</v>
      </c>
      <c r="BU1214" s="14">
        <v>74570.67</v>
      </c>
      <c r="BV1214" s="14">
        <v>75.400000000000006</v>
      </c>
      <c r="BW1214" s="14">
        <v>0</v>
      </c>
    </row>
    <row r="1215" spans="1:75" s="2" customFormat="1" ht="18.2" customHeight="1" x14ac:dyDescent="0.15">
      <c r="A1215" s="4">
        <v>1213</v>
      </c>
      <c r="B1215" s="5" t="s">
        <v>127</v>
      </c>
      <c r="C1215" s="5" t="s">
        <v>128</v>
      </c>
      <c r="D1215" s="25">
        <v>45383</v>
      </c>
      <c r="E1215" s="6" t="s">
        <v>2035</v>
      </c>
      <c r="F1215" s="21">
        <v>165</v>
      </c>
      <c r="G1215" s="21">
        <v>164</v>
      </c>
      <c r="H1215" s="8">
        <v>45440.22</v>
      </c>
      <c r="I1215" s="8">
        <v>34534.82</v>
      </c>
      <c r="J1215" s="8">
        <v>0</v>
      </c>
      <c r="K1215" s="8">
        <v>79975.039999999994</v>
      </c>
      <c r="L1215" s="8">
        <v>376.78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79975.039999999994</v>
      </c>
      <c r="S1215" s="8">
        <v>86254.46</v>
      </c>
      <c r="T1215" s="8">
        <v>359.74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86614.2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f t="shared" si="18"/>
        <v>0</v>
      </c>
      <c r="AU1215" s="8">
        <v>34911.599999999999</v>
      </c>
      <c r="AV1215" s="8">
        <v>86614.2</v>
      </c>
      <c r="AW1215" s="9">
        <v>84</v>
      </c>
      <c r="AX1215" s="9">
        <v>300</v>
      </c>
      <c r="AY1215" s="8">
        <v>344801.76</v>
      </c>
      <c r="AZ1215" s="8">
        <v>84299.24</v>
      </c>
      <c r="BA1215" s="7">
        <v>89.999540999999994</v>
      </c>
      <c r="BB1215" s="7">
        <v>85.382939294074802</v>
      </c>
      <c r="BC1215" s="7">
        <v>9.5</v>
      </c>
      <c r="BD1215" s="7"/>
      <c r="BE1215" s="6" t="s">
        <v>3776</v>
      </c>
      <c r="BF1215" s="4"/>
      <c r="BG1215" s="6" t="s">
        <v>146</v>
      </c>
      <c r="BH1215" s="6" t="s">
        <v>46</v>
      </c>
      <c r="BI1215" s="6" t="s">
        <v>242</v>
      </c>
      <c r="BJ1215" s="6" t="s">
        <v>3777</v>
      </c>
      <c r="BK1215" s="5" t="s">
        <v>2</v>
      </c>
      <c r="BL1215" s="7">
        <v>649239.61402112001</v>
      </c>
      <c r="BM1215" s="5" t="s">
        <v>131</v>
      </c>
      <c r="BN1215" s="7"/>
      <c r="BO1215" s="10">
        <v>38813</v>
      </c>
      <c r="BP1215" s="10">
        <v>47944</v>
      </c>
      <c r="BQ1215" s="10" t="s">
        <v>782</v>
      </c>
      <c r="BR1215" s="10" t="s">
        <v>4352</v>
      </c>
      <c r="BS1215" s="10">
        <v>38813</v>
      </c>
      <c r="BT1215" s="10">
        <v>47944</v>
      </c>
      <c r="BU1215" s="7">
        <v>33385.51</v>
      </c>
      <c r="BV1215" s="7">
        <v>58.54</v>
      </c>
      <c r="BW1215" s="7">
        <v>0</v>
      </c>
    </row>
    <row r="1216" spans="1:75" s="2" customFormat="1" ht="18.2" customHeight="1" x14ac:dyDescent="0.15">
      <c r="A1216" s="11">
        <v>1214</v>
      </c>
      <c r="B1216" s="12" t="s">
        <v>127</v>
      </c>
      <c r="C1216" s="12" t="s">
        <v>128</v>
      </c>
      <c r="D1216" s="26">
        <v>45383</v>
      </c>
      <c r="E1216" s="13" t="s">
        <v>2036</v>
      </c>
      <c r="F1216" s="22">
        <v>130</v>
      </c>
      <c r="G1216" s="22">
        <v>129</v>
      </c>
      <c r="H1216" s="15">
        <v>48176.77</v>
      </c>
      <c r="I1216" s="15">
        <v>141921.68</v>
      </c>
      <c r="J1216" s="15">
        <v>0</v>
      </c>
      <c r="K1216" s="15">
        <v>190098.45</v>
      </c>
      <c r="L1216" s="15">
        <v>1752.05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190098.45</v>
      </c>
      <c r="S1216" s="15">
        <v>132774.79</v>
      </c>
      <c r="T1216" s="15">
        <v>377.38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133152.17000000001</v>
      </c>
      <c r="AA1216" s="15">
        <v>0</v>
      </c>
      <c r="AB1216" s="15">
        <v>0</v>
      </c>
      <c r="AC1216" s="15">
        <v>0</v>
      </c>
      <c r="AD1216" s="15">
        <v>0</v>
      </c>
      <c r="AE1216" s="15">
        <v>0</v>
      </c>
      <c r="AF1216" s="15">
        <v>0</v>
      </c>
      <c r="AG1216" s="15">
        <v>0</v>
      </c>
      <c r="AH1216" s="15">
        <v>0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0</v>
      </c>
      <c r="AQ1216" s="15">
        <v>0</v>
      </c>
      <c r="AR1216" s="15">
        <v>0</v>
      </c>
      <c r="AS1216" s="15">
        <v>0</v>
      </c>
      <c r="AT1216" s="8">
        <f t="shared" si="18"/>
        <v>0</v>
      </c>
      <c r="AU1216" s="15">
        <v>143673.73000000001</v>
      </c>
      <c r="AV1216" s="15">
        <v>133152.17000000001</v>
      </c>
      <c r="AW1216" s="16">
        <v>24</v>
      </c>
      <c r="AX1216" s="16">
        <v>240</v>
      </c>
      <c r="AY1216" s="15">
        <v>941002.27</v>
      </c>
      <c r="AZ1216" s="15">
        <v>230056.73</v>
      </c>
      <c r="BA1216" s="14">
        <v>89.999785000000003</v>
      </c>
      <c r="BB1216" s="14">
        <v>74.367829312505904</v>
      </c>
      <c r="BC1216" s="14">
        <v>9.4</v>
      </c>
      <c r="BD1216" s="14"/>
      <c r="BE1216" s="13" t="s">
        <v>3776</v>
      </c>
      <c r="BF1216" s="11"/>
      <c r="BG1216" s="13" t="s">
        <v>137</v>
      </c>
      <c r="BH1216" s="13" t="s">
        <v>5</v>
      </c>
      <c r="BI1216" s="13" t="s">
        <v>461</v>
      </c>
      <c r="BJ1216" s="13" t="s">
        <v>3777</v>
      </c>
      <c r="BK1216" s="12" t="s">
        <v>2</v>
      </c>
      <c r="BL1216" s="14">
        <v>1543224.5398566001</v>
      </c>
      <c r="BM1216" s="12" t="s">
        <v>131</v>
      </c>
      <c r="BN1216" s="14"/>
      <c r="BO1216" s="17">
        <v>38814</v>
      </c>
      <c r="BP1216" s="17">
        <v>46119</v>
      </c>
      <c r="BQ1216" s="10" t="s">
        <v>766</v>
      </c>
      <c r="BR1216" s="10" t="s">
        <v>4356</v>
      </c>
      <c r="BS1216" s="10">
        <v>38814</v>
      </c>
      <c r="BT1216" s="10">
        <v>46119</v>
      </c>
      <c r="BU1216" s="14">
        <v>60400.43</v>
      </c>
      <c r="BV1216" s="14">
        <v>84.38</v>
      </c>
      <c r="BW1216" s="14">
        <v>0</v>
      </c>
    </row>
    <row r="1217" spans="1:75" s="2" customFormat="1" ht="18.2" customHeight="1" x14ac:dyDescent="0.15">
      <c r="A1217" s="4">
        <v>1215</v>
      </c>
      <c r="B1217" s="5" t="s">
        <v>127</v>
      </c>
      <c r="C1217" s="5" t="s">
        <v>128</v>
      </c>
      <c r="D1217" s="25">
        <v>45383</v>
      </c>
      <c r="E1217" s="6" t="s">
        <v>2037</v>
      </c>
      <c r="F1217" s="21">
        <v>175</v>
      </c>
      <c r="G1217" s="21">
        <v>174</v>
      </c>
      <c r="H1217" s="8">
        <v>85081.89</v>
      </c>
      <c r="I1217" s="8">
        <v>67152.89</v>
      </c>
      <c r="J1217" s="8">
        <v>0</v>
      </c>
      <c r="K1217" s="8">
        <v>152234.78</v>
      </c>
      <c r="L1217" s="8">
        <v>708.23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152234.78</v>
      </c>
      <c r="S1217" s="8">
        <v>172044.92</v>
      </c>
      <c r="T1217" s="8">
        <v>666.47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172711.39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f t="shared" si="18"/>
        <v>0</v>
      </c>
      <c r="AU1217" s="8">
        <v>67861.119999999995</v>
      </c>
      <c r="AV1217" s="8">
        <v>172711.39</v>
      </c>
      <c r="AW1217" s="9">
        <v>84</v>
      </c>
      <c r="AX1217" s="9">
        <v>300</v>
      </c>
      <c r="AY1217" s="8">
        <v>649999.06000000006</v>
      </c>
      <c r="AZ1217" s="8">
        <v>158602.82</v>
      </c>
      <c r="BA1217" s="7">
        <v>90.000130999999996</v>
      </c>
      <c r="BB1217" s="7">
        <v>86.386548125412801</v>
      </c>
      <c r="BC1217" s="7">
        <v>9.4</v>
      </c>
      <c r="BD1217" s="7"/>
      <c r="BE1217" s="6" t="s">
        <v>3776</v>
      </c>
      <c r="BF1217" s="4"/>
      <c r="BG1217" s="6" t="s">
        <v>139</v>
      </c>
      <c r="BH1217" s="6" t="s">
        <v>140</v>
      </c>
      <c r="BI1217" s="6" t="s">
        <v>462</v>
      </c>
      <c r="BJ1217" s="6" t="s">
        <v>3777</v>
      </c>
      <c r="BK1217" s="5" t="s">
        <v>2</v>
      </c>
      <c r="BL1217" s="7">
        <v>1235846.2066138401</v>
      </c>
      <c r="BM1217" s="5" t="s">
        <v>131</v>
      </c>
      <c r="BN1217" s="7"/>
      <c r="BO1217" s="10">
        <v>38832</v>
      </c>
      <c r="BP1217" s="10">
        <v>47963</v>
      </c>
      <c r="BQ1217" s="10" t="s">
        <v>742</v>
      </c>
      <c r="BR1217" s="10" t="s">
        <v>4341</v>
      </c>
      <c r="BS1217" s="10">
        <v>38832</v>
      </c>
      <c r="BT1217" s="10">
        <v>47963</v>
      </c>
      <c r="BU1217" s="7">
        <v>57414.48</v>
      </c>
      <c r="BV1217" s="7">
        <v>60.73</v>
      </c>
      <c r="BW1217" s="7">
        <v>0</v>
      </c>
    </row>
    <row r="1218" spans="1:75" s="2" customFormat="1" ht="18.2" customHeight="1" x14ac:dyDescent="0.15">
      <c r="A1218" s="11">
        <v>1216</v>
      </c>
      <c r="B1218" s="12" t="s">
        <v>127</v>
      </c>
      <c r="C1218" s="12" t="s">
        <v>128</v>
      </c>
      <c r="D1218" s="26">
        <v>45383</v>
      </c>
      <c r="E1218" s="13" t="s">
        <v>2038</v>
      </c>
      <c r="F1218" s="22">
        <v>0</v>
      </c>
      <c r="G1218" s="22">
        <v>0</v>
      </c>
      <c r="H1218" s="15">
        <v>30274.79</v>
      </c>
      <c r="I1218" s="15">
        <v>0</v>
      </c>
      <c r="J1218" s="15">
        <v>0</v>
      </c>
      <c r="K1218" s="15">
        <v>30274.79</v>
      </c>
      <c r="L1218" s="15">
        <v>1101.03</v>
      </c>
      <c r="M1218" s="15">
        <v>0</v>
      </c>
      <c r="N1218" s="15">
        <v>0</v>
      </c>
      <c r="O1218" s="15">
        <v>1101.03</v>
      </c>
      <c r="P1218" s="15">
        <v>0</v>
      </c>
      <c r="Q1218" s="15">
        <v>0</v>
      </c>
      <c r="R1218" s="15">
        <v>29173.759999999998</v>
      </c>
      <c r="S1218" s="15">
        <v>0</v>
      </c>
      <c r="T1218" s="15">
        <v>237.15</v>
      </c>
      <c r="U1218" s="15">
        <v>0</v>
      </c>
      <c r="V1218" s="15">
        <v>0</v>
      </c>
      <c r="W1218" s="15">
        <v>237.15</v>
      </c>
      <c r="X1218" s="15">
        <v>0</v>
      </c>
      <c r="Y1218" s="15">
        <v>0</v>
      </c>
      <c r="Z1218" s="15">
        <v>0</v>
      </c>
      <c r="AA1218" s="15">
        <v>53.03</v>
      </c>
      <c r="AB1218" s="15">
        <v>0</v>
      </c>
      <c r="AC1218" s="15">
        <v>0</v>
      </c>
      <c r="AD1218" s="15">
        <v>0</v>
      </c>
      <c r="AE1218" s="15">
        <v>0</v>
      </c>
      <c r="AF1218" s="15">
        <v>-54.26</v>
      </c>
      <c r="AG1218" s="15">
        <v>60.52</v>
      </c>
      <c r="AH1218" s="15">
        <v>178.45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1.63</v>
      </c>
      <c r="AQ1218" s="15">
        <v>0</v>
      </c>
      <c r="AR1218" s="15">
        <v>0.81</v>
      </c>
      <c r="AS1218" s="15">
        <v>0</v>
      </c>
      <c r="AT1218" s="8">
        <f t="shared" si="18"/>
        <v>1576.74</v>
      </c>
      <c r="AU1218" s="15">
        <v>0</v>
      </c>
      <c r="AV1218" s="15">
        <v>0</v>
      </c>
      <c r="AW1218" s="16">
        <v>24</v>
      </c>
      <c r="AX1218" s="16">
        <v>240</v>
      </c>
      <c r="AY1218" s="15">
        <v>592498.93000000005</v>
      </c>
      <c r="AZ1218" s="15">
        <v>144572.57</v>
      </c>
      <c r="BA1218" s="14">
        <v>90.000162000000003</v>
      </c>
      <c r="BB1218" s="14">
        <v>18.161419736462602</v>
      </c>
      <c r="BC1218" s="14">
        <v>9.4</v>
      </c>
      <c r="BD1218" s="14"/>
      <c r="BE1218" s="13" t="s">
        <v>3776</v>
      </c>
      <c r="BF1218" s="11"/>
      <c r="BG1218" s="13" t="s">
        <v>155</v>
      </c>
      <c r="BH1218" s="13" t="s">
        <v>19</v>
      </c>
      <c r="BI1218" s="13" t="s">
        <v>285</v>
      </c>
      <c r="BJ1218" s="13" t="s">
        <v>1</v>
      </c>
      <c r="BK1218" s="12" t="s">
        <v>2</v>
      </c>
      <c r="BL1218" s="14">
        <v>236833.40054527999</v>
      </c>
      <c r="BM1218" s="12" t="s">
        <v>131</v>
      </c>
      <c r="BN1218" s="14"/>
      <c r="BO1218" s="17">
        <v>38832</v>
      </c>
      <c r="BP1218" s="17">
        <v>46137</v>
      </c>
      <c r="BQ1218" s="10" t="s">
        <v>4319</v>
      </c>
      <c r="BR1218" s="10" t="s">
        <v>4326</v>
      </c>
      <c r="BS1218" s="10">
        <v>38832</v>
      </c>
      <c r="BT1218" s="10">
        <v>46137</v>
      </c>
      <c r="BU1218" s="14">
        <v>0</v>
      </c>
      <c r="BV1218" s="14">
        <v>53.03</v>
      </c>
      <c r="BW1218" s="14">
        <v>0</v>
      </c>
    </row>
    <row r="1219" spans="1:75" s="2" customFormat="1" ht="18.2" customHeight="1" x14ac:dyDescent="0.15">
      <c r="A1219" s="4">
        <v>1217</v>
      </c>
      <c r="B1219" s="5" t="s">
        <v>127</v>
      </c>
      <c r="C1219" s="5" t="s">
        <v>128</v>
      </c>
      <c r="D1219" s="25">
        <v>45383</v>
      </c>
      <c r="E1219" s="6" t="s">
        <v>2039</v>
      </c>
      <c r="F1219" s="21">
        <v>1</v>
      </c>
      <c r="G1219" s="21">
        <v>2</v>
      </c>
      <c r="H1219" s="8">
        <v>42118.32</v>
      </c>
      <c r="I1219" s="8">
        <v>485.82</v>
      </c>
      <c r="J1219" s="8">
        <v>0</v>
      </c>
      <c r="K1219" s="8">
        <v>42604.14</v>
      </c>
      <c r="L1219" s="8">
        <v>349.27</v>
      </c>
      <c r="M1219" s="8">
        <v>0</v>
      </c>
      <c r="N1219" s="8">
        <v>485.82</v>
      </c>
      <c r="O1219" s="8">
        <v>0</v>
      </c>
      <c r="P1219" s="8">
        <v>0</v>
      </c>
      <c r="Q1219" s="8">
        <v>0</v>
      </c>
      <c r="R1219" s="8">
        <v>42118.32</v>
      </c>
      <c r="S1219" s="8">
        <v>336.18</v>
      </c>
      <c r="T1219" s="8">
        <v>333.44</v>
      </c>
      <c r="U1219" s="8">
        <v>0</v>
      </c>
      <c r="V1219" s="8">
        <v>336.18</v>
      </c>
      <c r="W1219" s="8">
        <v>311.33999999999997</v>
      </c>
      <c r="X1219" s="8">
        <v>0</v>
      </c>
      <c r="Y1219" s="8">
        <v>0</v>
      </c>
      <c r="Z1219" s="8">
        <v>22.1</v>
      </c>
      <c r="AA1219" s="8">
        <v>54.26</v>
      </c>
      <c r="AB1219" s="8">
        <v>0</v>
      </c>
      <c r="AC1219" s="8">
        <v>0</v>
      </c>
      <c r="AD1219" s="8">
        <v>0</v>
      </c>
      <c r="AE1219" s="8">
        <v>0</v>
      </c>
      <c r="AF1219" s="8">
        <v>-72.17</v>
      </c>
      <c r="AG1219" s="8">
        <v>36.85</v>
      </c>
      <c r="AH1219" s="8">
        <v>96.45</v>
      </c>
      <c r="AI1219" s="8">
        <v>54.26</v>
      </c>
      <c r="AJ1219" s="8">
        <v>0</v>
      </c>
      <c r="AK1219" s="8">
        <v>0</v>
      </c>
      <c r="AL1219" s="8">
        <v>41.9</v>
      </c>
      <c r="AM1219" s="8">
        <v>0</v>
      </c>
      <c r="AN1219" s="8">
        <v>36.85</v>
      </c>
      <c r="AO1219" s="8">
        <v>96.45</v>
      </c>
      <c r="AP1219" s="8">
        <v>0</v>
      </c>
      <c r="AQ1219" s="8">
        <v>0</v>
      </c>
      <c r="AR1219" s="8">
        <v>0</v>
      </c>
      <c r="AS1219" s="8">
        <v>0</v>
      </c>
      <c r="AT1219" s="8">
        <f t="shared" ref="AT1219:AT1282" si="19">AQ1219-AR1219-AS1219+AP1219+AO1219+AN1219+AL1219+AI1219+AH1219+AG1219+AF1219+AA1219+W1219+V1219+Q1219+P1219+O1219+N1219-J1219</f>
        <v>1478.19</v>
      </c>
      <c r="AU1219" s="8">
        <v>349.27</v>
      </c>
      <c r="AV1219" s="8">
        <v>22.1</v>
      </c>
      <c r="AW1219" s="9">
        <v>84</v>
      </c>
      <c r="AX1219" s="9">
        <v>300</v>
      </c>
      <c r="AY1219" s="8">
        <v>319999.69</v>
      </c>
      <c r="AZ1219" s="8">
        <v>78139.960000000006</v>
      </c>
      <c r="BA1219" s="7">
        <v>90.000080999999994</v>
      </c>
      <c r="BB1219" s="7">
        <v>48.511059022604002</v>
      </c>
      <c r="BC1219" s="7">
        <v>9.5</v>
      </c>
      <c r="BD1219" s="7"/>
      <c r="BE1219" s="6" t="s">
        <v>3776</v>
      </c>
      <c r="BF1219" s="4"/>
      <c r="BG1219" s="6" t="s">
        <v>142</v>
      </c>
      <c r="BH1219" s="6" t="s">
        <v>7</v>
      </c>
      <c r="BI1219" s="6" t="s">
        <v>248</v>
      </c>
      <c r="BJ1219" s="6" t="s">
        <v>3</v>
      </c>
      <c r="BK1219" s="5" t="s">
        <v>2</v>
      </c>
      <c r="BL1219" s="7">
        <v>341917.70107295999</v>
      </c>
      <c r="BM1219" s="5" t="s">
        <v>131</v>
      </c>
      <c r="BN1219" s="7"/>
      <c r="BO1219" s="10">
        <v>38826</v>
      </c>
      <c r="BP1219" s="10">
        <v>47957</v>
      </c>
      <c r="BQ1219" s="10" t="s">
        <v>811</v>
      </c>
      <c r="BR1219" s="10" t="s">
        <v>4323</v>
      </c>
      <c r="BS1219" s="10">
        <v>38826</v>
      </c>
      <c r="BT1219" s="10">
        <v>47957</v>
      </c>
      <c r="BU1219" s="7">
        <v>0</v>
      </c>
      <c r="BV1219" s="7">
        <v>54.26</v>
      </c>
      <c r="BW1219" s="7">
        <v>0</v>
      </c>
    </row>
    <row r="1220" spans="1:75" s="2" customFormat="1" ht="18.2" customHeight="1" x14ac:dyDescent="0.15">
      <c r="A1220" s="11">
        <v>1218</v>
      </c>
      <c r="B1220" s="12" t="s">
        <v>127</v>
      </c>
      <c r="C1220" s="12" t="s">
        <v>128</v>
      </c>
      <c r="D1220" s="26">
        <v>45383</v>
      </c>
      <c r="E1220" s="13" t="s">
        <v>2040</v>
      </c>
      <c r="F1220" s="22">
        <v>162</v>
      </c>
      <c r="G1220" s="22">
        <v>161</v>
      </c>
      <c r="H1220" s="15">
        <v>65762.789999999994</v>
      </c>
      <c r="I1220" s="15">
        <v>49523.17</v>
      </c>
      <c r="J1220" s="15">
        <v>0</v>
      </c>
      <c r="K1220" s="15">
        <v>115285.96</v>
      </c>
      <c r="L1220" s="15">
        <v>545.25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115285.96</v>
      </c>
      <c r="S1220" s="15">
        <v>122081.89</v>
      </c>
      <c r="T1220" s="15">
        <v>520.62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122602.51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8">
        <f t="shared" si="19"/>
        <v>0</v>
      </c>
      <c r="AU1220" s="15">
        <v>50068.42</v>
      </c>
      <c r="AV1220" s="15">
        <v>122602.51</v>
      </c>
      <c r="AW1220" s="16">
        <v>84</v>
      </c>
      <c r="AX1220" s="16">
        <v>300</v>
      </c>
      <c r="AY1220" s="15">
        <v>499998.08</v>
      </c>
      <c r="AZ1220" s="15">
        <v>121995.92</v>
      </c>
      <c r="BA1220" s="14">
        <v>90.000347000000005</v>
      </c>
      <c r="BB1220" s="14">
        <v>85.050191877139198</v>
      </c>
      <c r="BC1220" s="14">
        <v>9.5</v>
      </c>
      <c r="BD1220" s="14"/>
      <c r="BE1220" s="13" t="s">
        <v>3776</v>
      </c>
      <c r="BF1220" s="11"/>
      <c r="BG1220" s="13" t="s">
        <v>236</v>
      </c>
      <c r="BH1220" s="13" t="s">
        <v>246</v>
      </c>
      <c r="BI1220" s="13" t="s">
        <v>464</v>
      </c>
      <c r="BJ1220" s="13" t="s">
        <v>3777</v>
      </c>
      <c r="BK1220" s="12" t="s">
        <v>2</v>
      </c>
      <c r="BL1220" s="14">
        <v>935894.65128688002</v>
      </c>
      <c r="BM1220" s="12" t="s">
        <v>131</v>
      </c>
      <c r="BN1220" s="14"/>
      <c r="BO1220" s="17">
        <v>38835</v>
      </c>
      <c r="BP1220" s="17">
        <v>47966</v>
      </c>
      <c r="BQ1220" s="10" t="s">
        <v>3802</v>
      </c>
      <c r="BR1220" s="10" t="s">
        <v>4358</v>
      </c>
      <c r="BS1220" s="10">
        <v>38835</v>
      </c>
      <c r="BT1220" s="10">
        <v>47966</v>
      </c>
      <c r="BU1220" s="14">
        <v>47285.7</v>
      </c>
      <c r="BV1220" s="14">
        <v>84.72</v>
      </c>
      <c r="BW1220" s="14">
        <v>0</v>
      </c>
    </row>
    <row r="1221" spans="1:75" s="2" customFormat="1" ht="18.2" customHeight="1" x14ac:dyDescent="0.15">
      <c r="A1221" s="4">
        <v>1219</v>
      </c>
      <c r="B1221" s="5" t="s">
        <v>127</v>
      </c>
      <c r="C1221" s="5" t="s">
        <v>128</v>
      </c>
      <c r="D1221" s="25">
        <v>45383</v>
      </c>
      <c r="E1221" s="6" t="s">
        <v>2041</v>
      </c>
      <c r="F1221" s="21">
        <v>167</v>
      </c>
      <c r="G1221" s="21">
        <v>166</v>
      </c>
      <c r="H1221" s="8">
        <v>30489.86</v>
      </c>
      <c r="I1221" s="8">
        <v>98192.39</v>
      </c>
      <c r="J1221" s="8">
        <v>0</v>
      </c>
      <c r="K1221" s="8">
        <v>128682.25</v>
      </c>
      <c r="L1221" s="8">
        <v>1061.92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128682.25</v>
      </c>
      <c r="S1221" s="8">
        <v>116472.53</v>
      </c>
      <c r="T1221" s="8">
        <v>238.84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116711.37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f t="shared" si="19"/>
        <v>0</v>
      </c>
      <c r="AU1221" s="8">
        <v>99254.31</v>
      </c>
      <c r="AV1221" s="8">
        <v>116711.37</v>
      </c>
      <c r="AW1221" s="9">
        <v>25</v>
      </c>
      <c r="AX1221" s="9">
        <v>240</v>
      </c>
      <c r="AY1221" s="8">
        <v>575998.34</v>
      </c>
      <c r="AZ1221" s="8">
        <v>140529.74</v>
      </c>
      <c r="BA1221" s="7">
        <v>90.000263000000004</v>
      </c>
      <c r="BB1221" s="7">
        <v>82.412707398674101</v>
      </c>
      <c r="BC1221" s="7">
        <v>9.4</v>
      </c>
      <c r="BD1221" s="7"/>
      <c r="BE1221" s="6" t="s">
        <v>3776</v>
      </c>
      <c r="BF1221" s="4"/>
      <c r="BG1221" s="6" t="s">
        <v>171</v>
      </c>
      <c r="BH1221" s="6" t="s">
        <v>6</v>
      </c>
      <c r="BI1221" s="6" t="s">
        <v>465</v>
      </c>
      <c r="BJ1221" s="6" t="s">
        <v>3777</v>
      </c>
      <c r="BK1221" s="5" t="s">
        <v>2</v>
      </c>
      <c r="BL1221" s="7">
        <v>1044646.1086029999</v>
      </c>
      <c r="BM1221" s="5" t="s">
        <v>131</v>
      </c>
      <c r="BN1221" s="7"/>
      <c r="BO1221" s="10">
        <v>38839</v>
      </c>
      <c r="BP1221" s="10">
        <v>46144</v>
      </c>
      <c r="BQ1221" s="10" t="s">
        <v>742</v>
      </c>
      <c r="BR1221" s="10" t="s">
        <v>4341</v>
      </c>
      <c r="BS1221" s="10">
        <v>38839</v>
      </c>
      <c r="BT1221" s="10">
        <v>46144</v>
      </c>
      <c r="BU1221" s="7">
        <v>47118.54</v>
      </c>
      <c r="BV1221" s="7">
        <v>51.54</v>
      </c>
      <c r="BW1221" s="7">
        <v>0</v>
      </c>
    </row>
    <row r="1222" spans="1:75" s="2" customFormat="1" ht="18.2" customHeight="1" x14ac:dyDescent="0.15">
      <c r="A1222" s="11">
        <v>1220</v>
      </c>
      <c r="B1222" s="12" t="s">
        <v>127</v>
      </c>
      <c r="C1222" s="12" t="s">
        <v>128</v>
      </c>
      <c r="D1222" s="26">
        <v>45383</v>
      </c>
      <c r="E1222" s="13" t="s">
        <v>2042</v>
      </c>
      <c r="F1222" s="22">
        <v>147</v>
      </c>
      <c r="G1222" s="22">
        <v>146</v>
      </c>
      <c r="H1222" s="15">
        <v>104978.88</v>
      </c>
      <c r="I1222" s="15">
        <v>74642.710000000006</v>
      </c>
      <c r="J1222" s="15">
        <v>0</v>
      </c>
      <c r="K1222" s="15">
        <v>179621.59</v>
      </c>
      <c r="L1222" s="15">
        <v>859.95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179621.59</v>
      </c>
      <c r="S1222" s="15">
        <v>170089.41</v>
      </c>
      <c r="T1222" s="15">
        <v>822.33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170911.74</v>
      </c>
      <c r="AA1222" s="15">
        <v>0</v>
      </c>
      <c r="AB1222" s="15">
        <v>0</v>
      </c>
      <c r="AC1222" s="15">
        <v>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8">
        <f t="shared" si="19"/>
        <v>0</v>
      </c>
      <c r="AU1222" s="15">
        <v>75502.66</v>
      </c>
      <c r="AV1222" s="15">
        <v>170911.74</v>
      </c>
      <c r="AW1222" s="16">
        <v>85</v>
      </c>
      <c r="AX1222" s="16">
        <v>300</v>
      </c>
      <c r="AY1222" s="15">
        <v>799999.01</v>
      </c>
      <c r="AZ1222" s="15">
        <v>194089.22</v>
      </c>
      <c r="BA1222" s="14">
        <v>89.500108999999995</v>
      </c>
      <c r="BB1222" s="14">
        <v>82.828669638392597</v>
      </c>
      <c r="BC1222" s="14">
        <v>9.4</v>
      </c>
      <c r="BD1222" s="14"/>
      <c r="BE1222" s="13" t="s">
        <v>3776</v>
      </c>
      <c r="BF1222" s="11"/>
      <c r="BG1222" s="13" t="s">
        <v>146</v>
      </c>
      <c r="BH1222" s="13" t="s">
        <v>50</v>
      </c>
      <c r="BI1222" s="13" t="s">
        <v>256</v>
      </c>
      <c r="BJ1222" s="13" t="s">
        <v>3777</v>
      </c>
      <c r="BK1222" s="12" t="s">
        <v>2</v>
      </c>
      <c r="BL1222" s="14">
        <v>1458173.0970245199</v>
      </c>
      <c r="BM1222" s="12" t="s">
        <v>131</v>
      </c>
      <c r="BN1222" s="14"/>
      <c r="BO1222" s="17">
        <v>38841</v>
      </c>
      <c r="BP1222" s="17">
        <v>47972</v>
      </c>
      <c r="BQ1222" s="10" t="s">
        <v>742</v>
      </c>
      <c r="BR1222" s="10" t="s">
        <v>4341</v>
      </c>
      <c r="BS1222" s="10">
        <v>38841</v>
      </c>
      <c r="BT1222" s="10">
        <v>47972</v>
      </c>
      <c r="BU1222" s="14">
        <v>58676</v>
      </c>
      <c r="BV1222" s="14">
        <v>74.31</v>
      </c>
      <c r="BW1222" s="14">
        <v>0</v>
      </c>
    </row>
    <row r="1223" spans="1:75" s="2" customFormat="1" ht="18.2" customHeight="1" x14ac:dyDescent="0.15">
      <c r="A1223" s="4">
        <v>1221</v>
      </c>
      <c r="B1223" s="5" t="s">
        <v>127</v>
      </c>
      <c r="C1223" s="5" t="s">
        <v>128</v>
      </c>
      <c r="D1223" s="25">
        <v>45383</v>
      </c>
      <c r="E1223" s="6" t="s">
        <v>2043</v>
      </c>
      <c r="F1223" s="21">
        <v>3</v>
      </c>
      <c r="G1223" s="21">
        <v>3</v>
      </c>
      <c r="H1223" s="8">
        <v>16586.490000000002</v>
      </c>
      <c r="I1223" s="8">
        <v>1704.01</v>
      </c>
      <c r="J1223" s="8">
        <v>0</v>
      </c>
      <c r="K1223" s="8">
        <v>18290.5</v>
      </c>
      <c r="L1223" s="8">
        <v>577.02</v>
      </c>
      <c r="M1223" s="8">
        <v>0</v>
      </c>
      <c r="N1223" s="8">
        <v>563.53</v>
      </c>
      <c r="O1223" s="8">
        <v>0</v>
      </c>
      <c r="P1223" s="8">
        <v>0</v>
      </c>
      <c r="Q1223" s="8">
        <v>0</v>
      </c>
      <c r="R1223" s="8">
        <v>17726.97</v>
      </c>
      <c r="S1223" s="8">
        <v>420.98</v>
      </c>
      <c r="T1223" s="8">
        <v>131.31</v>
      </c>
      <c r="U1223" s="8">
        <v>0</v>
      </c>
      <c r="V1223" s="8">
        <v>144.80000000000001</v>
      </c>
      <c r="W1223" s="8">
        <v>0</v>
      </c>
      <c r="X1223" s="8">
        <v>0</v>
      </c>
      <c r="Y1223" s="8">
        <v>0</v>
      </c>
      <c r="Z1223" s="8">
        <v>407.49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-40.83</v>
      </c>
      <c r="AG1223" s="8">
        <v>0</v>
      </c>
      <c r="AH1223" s="8">
        <v>0</v>
      </c>
      <c r="AI1223" s="8">
        <v>50.3</v>
      </c>
      <c r="AJ1223" s="8">
        <v>0</v>
      </c>
      <c r="AK1223" s="8">
        <v>0</v>
      </c>
      <c r="AL1223" s="8">
        <v>21.04</v>
      </c>
      <c r="AM1223" s="8">
        <v>0</v>
      </c>
      <c r="AN1223" s="8">
        <v>33</v>
      </c>
      <c r="AO1223" s="8">
        <v>51.02</v>
      </c>
      <c r="AP1223" s="8">
        <v>0</v>
      </c>
      <c r="AQ1223" s="8">
        <v>0</v>
      </c>
      <c r="AR1223" s="8">
        <v>0</v>
      </c>
      <c r="AS1223" s="8">
        <v>0</v>
      </c>
      <c r="AT1223" s="8">
        <f t="shared" si="19"/>
        <v>822.86</v>
      </c>
      <c r="AU1223" s="8">
        <v>1717.5</v>
      </c>
      <c r="AV1223" s="8">
        <v>407.49</v>
      </c>
      <c r="AW1223" s="9">
        <v>25</v>
      </c>
      <c r="AX1223" s="9">
        <v>240</v>
      </c>
      <c r="AY1223" s="8">
        <v>353000.63</v>
      </c>
      <c r="AZ1223" s="8">
        <v>75990.52</v>
      </c>
      <c r="BA1223" s="7">
        <v>79.419122999999999</v>
      </c>
      <c r="BB1223" s="7">
        <v>18.526790063383</v>
      </c>
      <c r="BC1223" s="7">
        <v>9.5</v>
      </c>
      <c r="BD1223" s="7"/>
      <c r="BE1223" s="6" t="s">
        <v>3776</v>
      </c>
      <c r="BF1223" s="4"/>
      <c r="BG1223" s="6" t="s">
        <v>134</v>
      </c>
      <c r="BH1223" s="6" t="s">
        <v>22</v>
      </c>
      <c r="BI1223" s="6" t="s">
        <v>397</v>
      </c>
      <c r="BJ1223" s="6" t="s">
        <v>3</v>
      </c>
      <c r="BK1223" s="5" t="s">
        <v>2</v>
      </c>
      <c r="BL1223" s="7">
        <v>143908.03881515999</v>
      </c>
      <c r="BM1223" s="5" t="s">
        <v>131</v>
      </c>
      <c r="BN1223" s="7"/>
      <c r="BO1223" s="10">
        <v>38845</v>
      </c>
      <c r="BP1223" s="10">
        <v>46150</v>
      </c>
      <c r="BQ1223" s="10" t="s">
        <v>811</v>
      </c>
      <c r="BR1223" s="10" t="s">
        <v>4323</v>
      </c>
      <c r="BS1223" s="10">
        <v>38845</v>
      </c>
      <c r="BT1223" s="10">
        <v>46150</v>
      </c>
      <c r="BU1223" s="7">
        <v>536.30999999999995</v>
      </c>
      <c r="BV1223" s="7">
        <v>50.3</v>
      </c>
      <c r="BW1223" s="7">
        <v>0</v>
      </c>
    </row>
    <row r="1224" spans="1:75" s="2" customFormat="1" ht="18.2" customHeight="1" x14ac:dyDescent="0.15">
      <c r="A1224" s="11">
        <v>1222</v>
      </c>
      <c r="B1224" s="12" t="s">
        <v>127</v>
      </c>
      <c r="C1224" s="12" t="s">
        <v>128</v>
      </c>
      <c r="D1224" s="26">
        <v>45383</v>
      </c>
      <c r="E1224" s="13" t="s">
        <v>2044</v>
      </c>
      <c r="F1224" s="22">
        <v>0</v>
      </c>
      <c r="G1224" s="22">
        <v>0</v>
      </c>
      <c r="H1224" s="15">
        <v>94533.08</v>
      </c>
      <c r="I1224" s="15">
        <v>0</v>
      </c>
      <c r="J1224" s="15">
        <v>0</v>
      </c>
      <c r="K1224" s="15">
        <v>94533.08</v>
      </c>
      <c r="L1224" s="15">
        <v>774.35</v>
      </c>
      <c r="M1224" s="15">
        <v>0</v>
      </c>
      <c r="N1224" s="15">
        <v>0</v>
      </c>
      <c r="O1224" s="15">
        <v>774.35</v>
      </c>
      <c r="P1224" s="15">
        <v>0</v>
      </c>
      <c r="Q1224" s="15">
        <v>0</v>
      </c>
      <c r="R1224" s="15">
        <v>93758.73</v>
      </c>
      <c r="S1224" s="15">
        <v>0</v>
      </c>
      <c r="T1224" s="15">
        <v>740.51</v>
      </c>
      <c r="U1224" s="15">
        <v>0</v>
      </c>
      <c r="V1224" s="15">
        <v>0</v>
      </c>
      <c r="W1224" s="15">
        <v>740.51</v>
      </c>
      <c r="X1224" s="15">
        <v>0</v>
      </c>
      <c r="Y1224" s="15">
        <v>0</v>
      </c>
      <c r="Z1224" s="15">
        <v>0</v>
      </c>
      <c r="AA1224" s="15">
        <v>66.930000000000007</v>
      </c>
      <c r="AB1224" s="15">
        <v>0</v>
      </c>
      <c r="AC1224" s="15">
        <v>0</v>
      </c>
      <c r="AD1224" s="15">
        <v>0</v>
      </c>
      <c r="AE1224" s="15">
        <v>0</v>
      </c>
      <c r="AF1224" s="15">
        <v>-68.09</v>
      </c>
      <c r="AG1224" s="15">
        <v>79.09</v>
      </c>
      <c r="AH1224" s="15">
        <v>219.32</v>
      </c>
      <c r="AI1224" s="15">
        <v>0</v>
      </c>
      <c r="AJ1224" s="15">
        <v>0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0.03</v>
      </c>
      <c r="AQ1224" s="15">
        <v>0</v>
      </c>
      <c r="AR1224" s="15">
        <v>0</v>
      </c>
      <c r="AS1224" s="15">
        <v>0</v>
      </c>
      <c r="AT1224" s="8">
        <f t="shared" si="19"/>
        <v>1812.1399999999999</v>
      </c>
      <c r="AU1224" s="15">
        <v>0</v>
      </c>
      <c r="AV1224" s="15">
        <v>0</v>
      </c>
      <c r="AW1224" s="16">
        <v>85</v>
      </c>
      <c r="AX1224" s="16">
        <v>300</v>
      </c>
      <c r="AY1224" s="15">
        <v>805999.56</v>
      </c>
      <c r="AZ1224" s="15">
        <v>174773.86</v>
      </c>
      <c r="BA1224" s="14">
        <v>80.000045999999998</v>
      </c>
      <c r="BB1224" s="14">
        <v>42.916616437386999</v>
      </c>
      <c r="BC1224" s="14">
        <v>9.4</v>
      </c>
      <c r="BD1224" s="14"/>
      <c r="BE1224" s="13" t="s">
        <v>3776</v>
      </c>
      <c r="BF1224" s="11"/>
      <c r="BG1224" s="13" t="s">
        <v>171</v>
      </c>
      <c r="BH1224" s="13" t="s">
        <v>6</v>
      </c>
      <c r="BI1224" s="13" t="s">
        <v>276</v>
      </c>
      <c r="BJ1224" s="13" t="s">
        <v>1</v>
      </c>
      <c r="BK1224" s="12" t="s">
        <v>2</v>
      </c>
      <c r="BL1224" s="14">
        <v>761135.99538443994</v>
      </c>
      <c r="BM1224" s="12" t="s">
        <v>131</v>
      </c>
      <c r="BN1224" s="14"/>
      <c r="BO1224" s="17">
        <v>38846</v>
      </c>
      <c r="BP1224" s="17">
        <v>47977</v>
      </c>
      <c r="BQ1224" s="10" t="s">
        <v>4319</v>
      </c>
      <c r="BR1224" s="10" t="s">
        <v>4326</v>
      </c>
      <c r="BS1224" s="10">
        <v>38846</v>
      </c>
      <c r="BT1224" s="10">
        <v>47977</v>
      </c>
      <c r="BU1224" s="14">
        <v>0</v>
      </c>
      <c r="BV1224" s="14">
        <v>66.930000000000007</v>
      </c>
      <c r="BW1224" s="14">
        <v>0</v>
      </c>
    </row>
    <row r="1225" spans="1:75" s="2" customFormat="1" ht="18.2" customHeight="1" x14ac:dyDescent="0.15">
      <c r="A1225" s="4">
        <v>1223</v>
      </c>
      <c r="B1225" s="5" t="s">
        <v>127</v>
      </c>
      <c r="C1225" s="5" t="s">
        <v>128</v>
      </c>
      <c r="D1225" s="25">
        <v>45383</v>
      </c>
      <c r="E1225" s="6" t="s">
        <v>2045</v>
      </c>
      <c r="F1225" s="21">
        <v>149</v>
      </c>
      <c r="G1225" s="21">
        <v>148</v>
      </c>
      <c r="H1225" s="8">
        <v>59036.9</v>
      </c>
      <c r="I1225" s="8">
        <v>41859.08</v>
      </c>
      <c r="J1225" s="8">
        <v>0</v>
      </c>
      <c r="K1225" s="8">
        <v>100895.98</v>
      </c>
      <c r="L1225" s="8">
        <v>481.71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100895.98</v>
      </c>
      <c r="S1225" s="8">
        <v>97759.03</v>
      </c>
      <c r="T1225" s="8">
        <v>467.38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98226.41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f t="shared" si="19"/>
        <v>0</v>
      </c>
      <c r="AU1225" s="8">
        <v>42340.79</v>
      </c>
      <c r="AV1225" s="8">
        <v>98226.41</v>
      </c>
      <c r="AW1225" s="9">
        <v>85</v>
      </c>
      <c r="AX1225" s="9">
        <v>300</v>
      </c>
      <c r="AY1225" s="8">
        <v>475998.89</v>
      </c>
      <c r="AZ1225" s="8">
        <v>108629.22</v>
      </c>
      <c r="BA1225" s="7">
        <v>84.195578999999995</v>
      </c>
      <c r="BB1225" s="7">
        <v>78.201753219552003</v>
      </c>
      <c r="BC1225" s="7">
        <v>9.5</v>
      </c>
      <c r="BD1225" s="7"/>
      <c r="BE1225" s="6" t="s">
        <v>3776</v>
      </c>
      <c r="BF1225" s="4"/>
      <c r="BG1225" s="6" t="s">
        <v>137</v>
      </c>
      <c r="BH1225" s="6" t="s">
        <v>9</v>
      </c>
      <c r="BI1225" s="6" t="s">
        <v>467</v>
      </c>
      <c r="BJ1225" s="6" t="s">
        <v>3777</v>
      </c>
      <c r="BK1225" s="5" t="s">
        <v>2</v>
      </c>
      <c r="BL1225" s="7">
        <v>819076.39072744001</v>
      </c>
      <c r="BM1225" s="5" t="s">
        <v>131</v>
      </c>
      <c r="BN1225" s="7"/>
      <c r="BO1225" s="10">
        <v>38846</v>
      </c>
      <c r="BP1225" s="10">
        <v>47977</v>
      </c>
      <c r="BQ1225" s="10" t="s">
        <v>4209</v>
      </c>
      <c r="BR1225" s="10" t="s">
        <v>4349</v>
      </c>
      <c r="BS1225" s="10">
        <v>38846</v>
      </c>
      <c r="BT1225" s="10">
        <v>47977</v>
      </c>
      <c r="BU1225" s="7">
        <v>38773.24</v>
      </c>
      <c r="BV1225" s="7">
        <v>75.44</v>
      </c>
      <c r="BW1225" s="7">
        <v>0</v>
      </c>
    </row>
    <row r="1226" spans="1:75" s="2" customFormat="1" ht="18.2" customHeight="1" x14ac:dyDescent="0.15">
      <c r="A1226" s="11">
        <v>1224</v>
      </c>
      <c r="B1226" s="12" t="s">
        <v>127</v>
      </c>
      <c r="C1226" s="12" t="s">
        <v>128</v>
      </c>
      <c r="D1226" s="26">
        <v>45383</v>
      </c>
      <c r="E1226" s="13" t="s">
        <v>2046</v>
      </c>
      <c r="F1226" s="22">
        <v>141</v>
      </c>
      <c r="G1226" s="22">
        <v>141</v>
      </c>
      <c r="H1226" s="15">
        <v>0</v>
      </c>
      <c r="I1226" s="15">
        <v>125114.89</v>
      </c>
      <c r="J1226" s="15">
        <v>0</v>
      </c>
      <c r="K1226" s="15">
        <v>125114.89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125114.89</v>
      </c>
      <c r="S1226" s="15">
        <v>81897.759999999995</v>
      </c>
      <c r="T1226" s="15">
        <v>0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81897.759999999995</v>
      </c>
      <c r="AA1226" s="15">
        <v>0</v>
      </c>
      <c r="AB1226" s="15">
        <v>0</v>
      </c>
      <c r="AC1226" s="15">
        <v>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v>0</v>
      </c>
      <c r="AJ1226" s="15">
        <v>0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8">
        <f t="shared" si="19"/>
        <v>0</v>
      </c>
      <c r="AU1226" s="15">
        <v>125114.89</v>
      </c>
      <c r="AV1226" s="15">
        <v>81897.759999999995</v>
      </c>
      <c r="AW1226" s="16">
        <v>0</v>
      </c>
      <c r="AX1226" s="16">
        <v>180</v>
      </c>
      <c r="AY1226" s="15">
        <v>580001.72</v>
      </c>
      <c r="AZ1226" s="15">
        <v>141488.76</v>
      </c>
      <c r="BA1226" s="14">
        <v>89.999733000000006</v>
      </c>
      <c r="BB1226" s="14">
        <v>79.584460944631701</v>
      </c>
      <c r="BC1226" s="14">
        <v>9.4</v>
      </c>
      <c r="BD1226" s="14"/>
      <c r="BE1226" s="13" t="s">
        <v>3776</v>
      </c>
      <c r="BF1226" s="11"/>
      <c r="BG1226" s="13" t="s">
        <v>182</v>
      </c>
      <c r="BH1226" s="13" t="s">
        <v>58</v>
      </c>
      <c r="BI1226" s="13" t="s">
        <v>468</v>
      </c>
      <c r="BJ1226" s="13" t="s">
        <v>3777</v>
      </c>
      <c r="BK1226" s="12" t="s">
        <v>2</v>
      </c>
      <c r="BL1226" s="14">
        <v>1015686.18023692</v>
      </c>
      <c r="BM1226" s="12" t="s">
        <v>131</v>
      </c>
      <c r="BN1226" s="14"/>
      <c r="BO1226" s="17">
        <v>38846</v>
      </c>
      <c r="BP1226" s="17">
        <v>44325</v>
      </c>
      <c r="BQ1226" s="10" t="s">
        <v>756</v>
      </c>
      <c r="BR1226" s="10" t="s">
        <v>4337</v>
      </c>
      <c r="BS1226" s="10">
        <v>38846</v>
      </c>
      <c r="BT1226" s="10">
        <v>44325</v>
      </c>
      <c r="BU1226" s="14">
        <v>38636.99</v>
      </c>
      <c r="BV1226" s="14">
        <v>0</v>
      </c>
      <c r="BW1226" s="14">
        <v>0</v>
      </c>
    </row>
    <row r="1227" spans="1:75" s="2" customFormat="1" ht="18.2" customHeight="1" x14ac:dyDescent="0.15">
      <c r="A1227" s="4">
        <v>1225</v>
      </c>
      <c r="B1227" s="5" t="s">
        <v>127</v>
      </c>
      <c r="C1227" s="5" t="s">
        <v>128</v>
      </c>
      <c r="D1227" s="25">
        <v>45383</v>
      </c>
      <c r="E1227" s="6" t="s">
        <v>2047</v>
      </c>
      <c r="F1227" s="21">
        <v>156</v>
      </c>
      <c r="G1227" s="21">
        <v>155</v>
      </c>
      <c r="H1227" s="8">
        <v>50283.519999999997</v>
      </c>
      <c r="I1227" s="8">
        <v>156855.85</v>
      </c>
      <c r="J1227" s="8">
        <v>0</v>
      </c>
      <c r="K1227" s="8">
        <v>207139.37</v>
      </c>
      <c r="L1227" s="8">
        <v>1751.2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207139.37</v>
      </c>
      <c r="S1227" s="8">
        <v>175183.02</v>
      </c>
      <c r="T1227" s="8">
        <v>393.89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175576.91</v>
      </c>
      <c r="AA1227" s="8">
        <v>0</v>
      </c>
      <c r="AB1227" s="8">
        <v>0</v>
      </c>
      <c r="AC1227" s="8">
        <v>0</v>
      </c>
      <c r="AD1227" s="8"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Q1227" s="8">
        <v>0</v>
      </c>
      <c r="AR1227" s="8">
        <v>0</v>
      </c>
      <c r="AS1227" s="8">
        <v>0</v>
      </c>
      <c r="AT1227" s="8">
        <f t="shared" si="19"/>
        <v>0</v>
      </c>
      <c r="AU1227" s="8">
        <v>158607.04999999999</v>
      </c>
      <c r="AV1227" s="8">
        <v>175576.91</v>
      </c>
      <c r="AW1227" s="9">
        <v>25</v>
      </c>
      <c r="AX1227" s="9">
        <v>240</v>
      </c>
      <c r="AY1227" s="8">
        <v>950001.1</v>
      </c>
      <c r="AZ1227" s="8">
        <v>231748.83</v>
      </c>
      <c r="BA1227" s="7">
        <v>89.999894999999995</v>
      </c>
      <c r="BB1227" s="7">
        <v>80.442786055774903</v>
      </c>
      <c r="BC1227" s="7">
        <v>9.4</v>
      </c>
      <c r="BD1227" s="7"/>
      <c r="BE1227" s="6" t="s">
        <v>3776</v>
      </c>
      <c r="BF1227" s="4"/>
      <c r="BG1227" s="6" t="s">
        <v>137</v>
      </c>
      <c r="BH1227" s="6" t="s">
        <v>5</v>
      </c>
      <c r="BI1227" s="6" t="s">
        <v>466</v>
      </c>
      <c r="BJ1227" s="6" t="s">
        <v>3777</v>
      </c>
      <c r="BK1227" s="5" t="s">
        <v>2</v>
      </c>
      <c r="BL1227" s="7">
        <v>1681563.2055623599</v>
      </c>
      <c r="BM1227" s="5" t="s">
        <v>131</v>
      </c>
      <c r="BN1227" s="7"/>
      <c r="BO1227" s="10">
        <v>38846</v>
      </c>
      <c r="BP1227" s="10">
        <v>46151</v>
      </c>
      <c r="BQ1227" s="10" t="s">
        <v>3767</v>
      </c>
      <c r="BR1227" s="10" t="s">
        <v>4333</v>
      </c>
      <c r="BS1227" s="10">
        <v>38846</v>
      </c>
      <c r="BT1227" s="10">
        <v>46151</v>
      </c>
      <c r="BU1227" s="7">
        <v>72551</v>
      </c>
      <c r="BV1227" s="7">
        <v>85</v>
      </c>
      <c r="BW1227" s="7">
        <v>0</v>
      </c>
    </row>
    <row r="1228" spans="1:75" s="2" customFormat="1" ht="18.2" customHeight="1" x14ac:dyDescent="0.15">
      <c r="A1228" s="11">
        <v>1226</v>
      </c>
      <c r="B1228" s="12" t="s">
        <v>127</v>
      </c>
      <c r="C1228" s="12" t="s">
        <v>128</v>
      </c>
      <c r="D1228" s="26">
        <v>45383</v>
      </c>
      <c r="E1228" s="13" t="s">
        <v>2048</v>
      </c>
      <c r="F1228" s="22">
        <v>124</v>
      </c>
      <c r="G1228" s="22">
        <v>123</v>
      </c>
      <c r="H1228" s="15">
        <v>11607.01</v>
      </c>
      <c r="I1228" s="15">
        <v>31491.69</v>
      </c>
      <c r="J1228" s="15">
        <v>0</v>
      </c>
      <c r="K1228" s="15">
        <v>43098.7</v>
      </c>
      <c r="L1228" s="15">
        <v>403.27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43098.7</v>
      </c>
      <c r="S1228" s="15">
        <v>29532.3</v>
      </c>
      <c r="T1228" s="15">
        <v>92.86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29625.16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0</v>
      </c>
      <c r="AQ1228" s="15">
        <v>0</v>
      </c>
      <c r="AR1228" s="15">
        <v>0</v>
      </c>
      <c r="AS1228" s="15">
        <v>0</v>
      </c>
      <c r="AT1228" s="8">
        <f t="shared" si="19"/>
        <v>0</v>
      </c>
      <c r="AU1228" s="15">
        <v>31894.959999999999</v>
      </c>
      <c r="AV1228" s="15">
        <v>29625.16</v>
      </c>
      <c r="AW1228" s="16">
        <v>25</v>
      </c>
      <c r="AX1228" s="16">
        <v>240</v>
      </c>
      <c r="AY1228" s="15">
        <v>261999.88</v>
      </c>
      <c r="AZ1228" s="15">
        <v>52855</v>
      </c>
      <c r="BA1228" s="14">
        <v>74.427519000000004</v>
      </c>
      <c r="BB1228" s="14">
        <v>60.689231163093403</v>
      </c>
      <c r="BC1228" s="14">
        <v>9.6</v>
      </c>
      <c r="BD1228" s="14"/>
      <c r="BE1228" s="13" t="s">
        <v>3776</v>
      </c>
      <c r="BF1228" s="11"/>
      <c r="BG1228" s="13" t="s">
        <v>137</v>
      </c>
      <c r="BH1228" s="13" t="s">
        <v>9</v>
      </c>
      <c r="BI1228" s="13" t="s">
        <v>439</v>
      </c>
      <c r="BJ1228" s="13" t="s">
        <v>3777</v>
      </c>
      <c r="BK1228" s="12" t="s">
        <v>2</v>
      </c>
      <c r="BL1228" s="14">
        <v>349876.45336360001</v>
      </c>
      <c r="BM1228" s="12" t="s">
        <v>131</v>
      </c>
      <c r="BN1228" s="14"/>
      <c r="BO1228" s="17">
        <v>38846</v>
      </c>
      <c r="BP1228" s="17">
        <v>46151</v>
      </c>
      <c r="BQ1228" s="10" t="s">
        <v>3802</v>
      </c>
      <c r="BR1228" s="10" t="s">
        <v>4358</v>
      </c>
      <c r="BS1228" s="10">
        <v>38846</v>
      </c>
      <c r="BT1228" s="10">
        <v>46151</v>
      </c>
      <c r="BU1228" s="14">
        <v>16908.64</v>
      </c>
      <c r="BV1228" s="14">
        <v>45.74</v>
      </c>
      <c r="BW1228" s="14">
        <v>0</v>
      </c>
    </row>
    <row r="1229" spans="1:75" s="2" customFormat="1" ht="18.2" customHeight="1" x14ac:dyDescent="0.15">
      <c r="A1229" s="4">
        <v>1227</v>
      </c>
      <c r="B1229" s="5" t="s">
        <v>127</v>
      </c>
      <c r="C1229" s="5" t="s">
        <v>128</v>
      </c>
      <c r="D1229" s="25">
        <v>45383</v>
      </c>
      <c r="E1229" s="6" t="s">
        <v>2049</v>
      </c>
      <c r="F1229" s="21">
        <v>147</v>
      </c>
      <c r="G1229" s="21">
        <v>146</v>
      </c>
      <c r="H1229" s="8">
        <v>52636.51</v>
      </c>
      <c r="I1229" s="8">
        <v>159119.76999999999</v>
      </c>
      <c r="J1229" s="8">
        <v>0</v>
      </c>
      <c r="K1229" s="8">
        <v>211756.28</v>
      </c>
      <c r="L1229" s="8">
        <v>1833.19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211756.28</v>
      </c>
      <c r="S1229" s="8">
        <v>168723.08</v>
      </c>
      <c r="T1229" s="8">
        <v>412.32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169135.4</v>
      </c>
      <c r="AA1229" s="8">
        <v>0</v>
      </c>
      <c r="AB1229" s="8">
        <v>0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f t="shared" si="19"/>
        <v>0</v>
      </c>
      <c r="AU1229" s="8">
        <v>160952.95999999999</v>
      </c>
      <c r="AV1229" s="8">
        <v>169135.4</v>
      </c>
      <c r="AW1229" s="9">
        <v>25</v>
      </c>
      <c r="AX1229" s="9">
        <v>240</v>
      </c>
      <c r="AY1229" s="8">
        <v>995000.91</v>
      </c>
      <c r="AZ1229" s="8">
        <v>242597.71</v>
      </c>
      <c r="BA1229" s="7">
        <v>89.956952999999999</v>
      </c>
      <c r="BB1229" s="7">
        <v>78.520731821478606</v>
      </c>
      <c r="BC1229" s="7">
        <v>9.4</v>
      </c>
      <c r="BD1229" s="7"/>
      <c r="BE1229" s="6" t="s">
        <v>3776</v>
      </c>
      <c r="BF1229" s="4"/>
      <c r="BG1229" s="6" t="s">
        <v>137</v>
      </c>
      <c r="BH1229" s="6" t="s">
        <v>5</v>
      </c>
      <c r="BI1229" s="6" t="s">
        <v>466</v>
      </c>
      <c r="BJ1229" s="6" t="s">
        <v>3777</v>
      </c>
      <c r="BK1229" s="5" t="s">
        <v>2</v>
      </c>
      <c r="BL1229" s="7">
        <v>1719043.41021584</v>
      </c>
      <c r="BM1229" s="5" t="s">
        <v>131</v>
      </c>
      <c r="BN1229" s="7"/>
      <c r="BO1229" s="10">
        <v>38848</v>
      </c>
      <c r="BP1229" s="10">
        <v>46153</v>
      </c>
      <c r="BQ1229" s="10" t="s">
        <v>740</v>
      </c>
      <c r="BR1229" s="10" t="s">
        <v>4339</v>
      </c>
      <c r="BS1229" s="10">
        <v>38848</v>
      </c>
      <c r="BT1229" s="10">
        <v>46153</v>
      </c>
      <c r="BU1229" s="7">
        <v>71539.42</v>
      </c>
      <c r="BV1229" s="7">
        <v>88.98</v>
      </c>
      <c r="BW1229" s="7">
        <v>0</v>
      </c>
    </row>
    <row r="1230" spans="1:75" s="2" customFormat="1" ht="18.2" customHeight="1" x14ac:dyDescent="0.15">
      <c r="A1230" s="11">
        <v>1228</v>
      </c>
      <c r="B1230" s="12" t="s">
        <v>127</v>
      </c>
      <c r="C1230" s="12" t="s">
        <v>128</v>
      </c>
      <c r="D1230" s="26">
        <v>45383</v>
      </c>
      <c r="E1230" s="13" t="s">
        <v>2050</v>
      </c>
      <c r="F1230" s="22">
        <v>161</v>
      </c>
      <c r="G1230" s="22">
        <v>160</v>
      </c>
      <c r="H1230" s="15">
        <v>47225.99</v>
      </c>
      <c r="I1230" s="15">
        <v>149714.53</v>
      </c>
      <c r="J1230" s="15">
        <v>0</v>
      </c>
      <c r="K1230" s="15">
        <v>196940.52</v>
      </c>
      <c r="L1230" s="15">
        <v>1644.71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196940.52</v>
      </c>
      <c r="S1230" s="15">
        <v>171851.16</v>
      </c>
      <c r="T1230" s="15">
        <v>369.94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172221.1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8">
        <f t="shared" si="19"/>
        <v>0</v>
      </c>
      <c r="AU1230" s="15">
        <v>151359.24</v>
      </c>
      <c r="AV1230" s="15">
        <v>172221.1</v>
      </c>
      <c r="AW1230" s="16">
        <v>25</v>
      </c>
      <c r="AX1230" s="16">
        <v>240</v>
      </c>
      <c r="AY1230" s="15">
        <v>949999.29</v>
      </c>
      <c r="AZ1230" s="15">
        <v>217656.51</v>
      </c>
      <c r="BA1230" s="14">
        <v>84.531756999999999</v>
      </c>
      <c r="BB1230" s="14">
        <v>76.4862405452225</v>
      </c>
      <c r="BC1230" s="14">
        <v>9.4</v>
      </c>
      <c r="BD1230" s="14"/>
      <c r="BE1230" s="13" t="s">
        <v>3776</v>
      </c>
      <c r="BF1230" s="11"/>
      <c r="BG1230" s="13" t="s">
        <v>137</v>
      </c>
      <c r="BH1230" s="13" t="s">
        <v>5</v>
      </c>
      <c r="BI1230" s="13" t="s">
        <v>466</v>
      </c>
      <c r="BJ1230" s="13" t="s">
        <v>3777</v>
      </c>
      <c r="BK1230" s="12" t="s">
        <v>2</v>
      </c>
      <c r="BL1230" s="14">
        <v>1598768.6556945599</v>
      </c>
      <c r="BM1230" s="12" t="s">
        <v>131</v>
      </c>
      <c r="BN1230" s="14"/>
      <c r="BO1230" s="17">
        <v>38848</v>
      </c>
      <c r="BP1230" s="17">
        <v>46153</v>
      </c>
      <c r="BQ1230" s="10" t="s">
        <v>768</v>
      </c>
      <c r="BR1230" s="10" t="s">
        <v>4354</v>
      </c>
      <c r="BS1230" s="10">
        <v>38848</v>
      </c>
      <c r="BT1230" s="10">
        <v>46153</v>
      </c>
      <c r="BU1230" s="14">
        <v>70703.12</v>
      </c>
      <c r="BV1230" s="14">
        <v>79.83</v>
      </c>
      <c r="BW1230" s="14">
        <v>0</v>
      </c>
    </row>
    <row r="1231" spans="1:75" s="2" customFormat="1" ht="18.2" customHeight="1" x14ac:dyDescent="0.15">
      <c r="A1231" s="4">
        <v>1229</v>
      </c>
      <c r="B1231" s="5" t="s">
        <v>127</v>
      </c>
      <c r="C1231" s="5" t="s">
        <v>128</v>
      </c>
      <c r="D1231" s="25">
        <v>45383</v>
      </c>
      <c r="E1231" s="6" t="s">
        <v>2051</v>
      </c>
      <c r="F1231" s="21">
        <v>0</v>
      </c>
      <c r="G1231" s="21">
        <v>0</v>
      </c>
      <c r="H1231" s="8">
        <v>35225.919999999998</v>
      </c>
      <c r="I1231" s="8">
        <v>0</v>
      </c>
      <c r="J1231" s="8">
        <v>0</v>
      </c>
      <c r="K1231" s="8">
        <v>35225.919999999998</v>
      </c>
      <c r="L1231" s="8">
        <v>1226.8499999999999</v>
      </c>
      <c r="M1231" s="8">
        <v>0</v>
      </c>
      <c r="N1231" s="8">
        <v>0</v>
      </c>
      <c r="O1231" s="8">
        <v>1226.8499999999999</v>
      </c>
      <c r="P1231" s="8">
        <v>0</v>
      </c>
      <c r="Q1231" s="8">
        <v>0</v>
      </c>
      <c r="R1231" s="8">
        <v>33999.07</v>
      </c>
      <c r="S1231" s="8">
        <v>0</v>
      </c>
      <c r="T1231" s="8">
        <v>275.94</v>
      </c>
      <c r="U1231" s="8">
        <v>0</v>
      </c>
      <c r="V1231" s="8">
        <v>0</v>
      </c>
      <c r="W1231" s="8">
        <v>275.94</v>
      </c>
      <c r="X1231" s="8">
        <v>0</v>
      </c>
      <c r="Y1231" s="8">
        <v>0</v>
      </c>
      <c r="Z1231" s="8">
        <v>0</v>
      </c>
      <c r="AA1231" s="8">
        <v>59.55</v>
      </c>
      <c r="AB1231" s="8">
        <v>0</v>
      </c>
      <c r="AC1231" s="8">
        <v>0</v>
      </c>
      <c r="AD1231" s="8">
        <v>0</v>
      </c>
      <c r="AE1231" s="8">
        <v>0</v>
      </c>
      <c r="AF1231" s="8">
        <v>-66.23</v>
      </c>
      <c r="AG1231" s="8">
        <v>67.959999999999994</v>
      </c>
      <c r="AH1231" s="8">
        <v>214.6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1.1086E-2</v>
      </c>
      <c r="AT1231" s="8">
        <f t="shared" si="19"/>
        <v>1778.6589139999999</v>
      </c>
      <c r="AU1231" s="8">
        <v>0</v>
      </c>
      <c r="AV1231" s="8">
        <v>0</v>
      </c>
      <c r="AW1231" s="9">
        <v>25</v>
      </c>
      <c r="AX1231" s="9">
        <v>240</v>
      </c>
      <c r="AY1231" s="8">
        <v>1020000.45</v>
      </c>
      <c r="AZ1231" s="8">
        <v>162356.47</v>
      </c>
      <c r="BA1231" s="7">
        <v>58.727397000000003</v>
      </c>
      <c r="BB1231" s="7">
        <v>12.2981047907779</v>
      </c>
      <c r="BC1231" s="7">
        <v>9.4</v>
      </c>
      <c r="BD1231" s="7"/>
      <c r="BE1231" s="6" t="s">
        <v>3776</v>
      </c>
      <c r="BF1231" s="4"/>
      <c r="BG1231" s="6" t="s">
        <v>137</v>
      </c>
      <c r="BH1231" s="6" t="s">
        <v>5</v>
      </c>
      <c r="BI1231" s="6" t="s">
        <v>466</v>
      </c>
      <c r="BJ1231" s="6" t="s">
        <v>1</v>
      </c>
      <c r="BK1231" s="5" t="s">
        <v>2</v>
      </c>
      <c r="BL1231" s="7">
        <v>276005.40223395999</v>
      </c>
      <c r="BM1231" s="5" t="s">
        <v>131</v>
      </c>
      <c r="BN1231" s="7"/>
      <c r="BO1231" s="10">
        <v>38848</v>
      </c>
      <c r="BP1231" s="10">
        <v>46153</v>
      </c>
      <c r="BQ1231" s="10" t="s">
        <v>4319</v>
      </c>
      <c r="BR1231" s="10" t="s">
        <v>4326</v>
      </c>
      <c r="BS1231" s="10">
        <v>38848</v>
      </c>
      <c r="BT1231" s="10">
        <v>46153</v>
      </c>
      <c r="BU1231" s="7">
        <v>0</v>
      </c>
      <c r="BV1231" s="7">
        <v>59.55</v>
      </c>
      <c r="BW1231" s="7">
        <v>0</v>
      </c>
    </row>
    <row r="1232" spans="1:75" s="2" customFormat="1" ht="18.2" customHeight="1" x14ac:dyDescent="0.15">
      <c r="A1232" s="11">
        <v>1230</v>
      </c>
      <c r="B1232" s="12" t="s">
        <v>127</v>
      </c>
      <c r="C1232" s="12" t="s">
        <v>128</v>
      </c>
      <c r="D1232" s="26">
        <v>45383</v>
      </c>
      <c r="E1232" s="13" t="s">
        <v>2052</v>
      </c>
      <c r="F1232" s="22">
        <v>51</v>
      </c>
      <c r="G1232" s="22">
        <v>50</v>
      </c>
      <c r="H1232" s="15">
        <v>49048.86</v>
      </c>
      <c r="I1232" s="15">
        <v>16472.37</v>
      </c>
      <c r="J1232" s="15">
        <v>0</v>
      </c>
      <c r="K1232" s="15">
        <v>65521.23</v>
      </c>
      <c r="L1232" s="15">
        <v>400.23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65521.23</v>
      </c>
      <c r="S1232" s="15">
        <v>22675.05</v>
      </c>
      <c r="T1232" s="15">
        <v>388.3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23063.35</v>
      </c>
      <c r="AA1232" s="15">
        <v>0</v>
      </c>
      <c r="AB1232" s="15">
        <v>0</v>
      </c>
      <c r="AC1232" s="15">
        <v>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8">
        <f t="shared" si="19"/>
        <v>0</v>
      </c>
      <c r="AU1232" s="15">
        <v>16872.599999999999</v>
      </c>
      <c r="AV1232" s="15">
        <v>23063.35</v>
      </c>
      <c r="AW1232" s="16">
        <v>85</v>
      </c>
      <c r="AX1232" s="16">
        <v>300</v>
      </c>
      <c r="AY1232" s="15">
        <v>370001.18</v>
      </c>
      <c r="AZ1232" s="15">
        <v>90252.07</v>
      </c>
      <c r="BA1232" s="14">
        <v>89.999711000000005</v>
      </c>
      <c r="BB1232" s="14">
        <v>65.338022323083905</v>
      </c>
      <c r="BC1232" s="14">
        <v>9.5</v>
      </c>
      <c r="BD1232" s="14"/>
      <c r="BE1232" s="13" t="s">
        <v>3776</v>
      </c>
      <c r="BF1232" s="11"/>
      <c r="BG1232" s="13" t="s">
        <v>142</v>
      </c>
      <c r="BH1232" s="13" t="s">
        <v>7</v>
      </c>
      <c r="BI1232" s="13" t="s">
        <v>248</v>
      </c>
      <c r="BJ1232" s="13" t="s">
        <v>3777</v>
      </c>
      <c r="BK1232" s="12" t="s">
        <v>2</v>
      </c>
      <c r="BL1232" s="14">
        <v>531903.17973444005</v>
      </c>
      <c r="BM1232" s="12" t="s">
        <v>131</v>
      </c>
      <c r="BN1232" s="14"/>
      <c r="BO1232" s="17">
        <v>38849</v>
      </c>
      <c r="BP1232" s="17">
        <v>47980</v>
      </c>
      <c r="BQ1232" s="10" t="s">
        <v>765</v>
      </c>
      <c r="BR1232" s="10" t="s">
        <v>4340</v>
      </c>
      <c r="BS1232" s="10">
        <v>38849</v>
      </c>
      <c r="BT1232" s="10">
        <v>47980</v>
      </c>
      <c r="BU1232" s="14">
        <v>10832</v>
      </c>
      <c r="BV1232" s="14">
        <v>62.68</v>
      </c>
      <c r="BW1232" s="14">
        <v>0</v>
      </c>
    </row>
    <row r="1233" spans="1:75" s="2" customFormat="1" ht="18.2" customHeight="1" x14ac:dyDescent="0.15">
      <c r="A1233" s="4">
        <v>1231</v>
      </c>
      <c r="B1233" s="5" t="s">
        <v>127</v>
      </c>
      <c r="C1233" s="5" t="s">
        <v>128</v>
      </c>
      <c r="D1233" s="25">
        <v>45383</v>
      </c>
      <c r="E1233" s="6" t="s">
        <v>2053</v>
      </c>
      <c r="F1233" s="21">
        <v>163</v>
      </c>
      <c r="G1233" s="21">
        <v>162</v>
      </c>
      <c r="H1233" s="8">
        <v>79352.09</v>
      </c>
      <c r="I1233" s="8">
        <v>59536.65</v>
      </c>
      <c r="J1233" s="8">
        <v>0</v>
      </c>
      <c r="K1233" s="8">
        <v>138888.74</v>
      </c>
      <c r="L1233" s="8">
        <v>650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138888.74</v>
      </c>
      <c r="S1233" s="8">
        <v>145703.60999999999</v>
      </c>
      <c r="T1233" s="8">
        <v>621.59</v>
      </c>
      <c r="U1233" s="8">
        <v>0</v>
      </c>
      <c r="V1233" s="8">
        <v>230.95</v>
      </c>
      <c r="W1233" s="8">
        <v>0</v>
      </c>
      <c r="X1233" s="8">
        <v>0</v>
      </c>
      <c r="Y1233" s="8">
        <v>0</v>
      </c>
      <c r="Z1233" s="8">
        <v>146094.25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-107.02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v>0</v>
      </c>
      <c r="AS1233" s="8">
        <v>0</v>
      </c>
      <c r="AT1233" s="8">
        <f t="shared" si="19"/>
        <v>123.92999999999999</v>
      </c>
      <c r="AU1233" s="8">
        <v>60186.65</v>
      </c>
      <c r="AV1233" s="8">
        <v>146094.25</v>
      </c>
      <c r="AW1233" s="9">
        <v>85</v>
      </c>
      <c r="AX1233" s="9">
        <v>300</v>
      </c>
      <c r="AY1233" s="8">
        <v>599000.32999999996</v>
      </c>
      <c r="AZ1233" s="8">
        <v>146707.07999999999</v>
      </c>
      <c r="BA1233" s="7">
        <v>90.370482999999993</v>
      </c>
      <c r="BB1233" s="7">
        <v>85.554443023890997</v>
      </c>
      <c r="BC1233" s="7">
        <v>9.4</v>
      </c>
      <c r="BD1233" s="7"/>
      <c r="BE1233" s="6" t="s">
        <v>3776</v>
      </c>
      <c r="BF1233" s="4"/>
      <c r="BG1233" s="6" t="s">
        <v>137</v>
      </c>
      <c r="BH1233" s="6" t="s">
        <v>9</v>
      </c>
      <c r="BI1233" s="6" t="s">
        <v>200</v>
      </c>
      <c r="BJ1233" s="6" t="s">
        <v>3777</v>
      </c>
      <c r="BK1233" s="5" t="s">
        <v>2</v>
      </c>
      <c r="BL1233" s="7">
        <v>1127502.68020472</v>
      </c>
      <c r="BM1233" s="5" t="s">
        <v>131</v>
      </c>
      <c r="BN1233" s="7"/>
      <c r="BO1233" s="10">
        <v>38850</v>
      </c>
      <c r="BP1233" s="10">
        <v>47981</v>
      </c>
      <c r="BQ1233" s="10" t="s">
        <v>768</v>
      </c>
      <c r="BR1233" s="10" t="s">
        <v>4354</v>
      </c>
      <c r="BS1233" s="10">
        <v>38850</v>
      </c>
      <c r="BT1233" s="10">
        <v>47981</v>
      </c>
      <c r="BU1233" s="7">
        <v>49176.5</v>
      </c>
      <c r="BV1233" s="7">
        <v>56.18</v>
      </c>
      <c r="BW1233" s="7">
        <v>0</v>
      </c>
    </row>
    <row r="1234" spans="1:75" s="2" customFormat="1" ht="18.2" customHeight="1" x14ac:dyDescent="0.15">
      <c r="A1234" s="11">
        <v>1232</v>
      </c>
      <c r="B1234" s="12" t="s">
        <v>127</v>
      </c>
      <c r="C1234" s="12" t="s">
        <v>128</v>
      </c>
      <c r="D1234" s="26">
        <v>45383</v>
      </c>
      <c r="E1234" s="13" t="s">
        <v>2054</v>
      </c>
      <c r="F1234" s="22">
        <v>156</v>
      </c>
      <c r="G1234" s="22">
        <v>155</v>
      </c>
      <c r="H1234" s="15">
        <v>34625.440000000002</v>
      </c>
      <c r="I1234" s="15">
        <v>24950.6</v>
      </c>
      <c r="J1234" s="15">
        <v>0</v>
      </c>
      <c r="K1234" s="15">
        <v>59576.04</v>
      </c>
      <c r="L1234" s="15">
        <v>281.45999999999998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59576.04</v>
      </c>
      <c r="S1234" s="15">
        <v>61326.48</v>
      </c>
      <c r="T1234" s="15">
        <v>277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61603.48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8">
        <f t="shared" si="19"/>
        <v>0</v>
      </c>
      <c r="AU1234" s="15">
        <v>25232.06</v>
      </c>
      <c r="AV1234" s="15">
        <v>61603.48</v>
      </c>
      <c r="AW1234" s="16">
        <v>85</v>
      </c>
      <c r="AX1234" s="16">
        <v>300</v>
      </c>
      <c r="AY1234" s="15">
        <v>260000.96</v>
      </c>
      <c r="AZ1234" s="15">
        <v>63413.59</v>
      </c>
      <c r="BA1234" s="14">
        <v>89.999673999999999</v>
      </c>
      <c r="BB1234" s="14">
        <v>84.553235011784693</v>
      </c>
      <c r="BC1234" s="14">
        <v>9.6</v>
      </c>
      <c r="BD1234" s="14"/>
      <c r="BE1234" s="13" t="s">
        <v>3776</v>
      </c>
      <c r="BF1234" s="11"/>
      <c r="BG1234" s="13" t="s">
        <v>171</v>
      </c>
      <c r="BH1234" s="13" t="s">
        <v>6</v>
      </c>
      <c r="BI1234" s="13" t="s">
        <v>235</v>
      </c>
      <c r="BJ1234" s="13" t="s">
        <v>3777</v>
      </c>
      <c r="BK1234" s="12" t="s">
        <v>2</v>
      </c>
      <c r="BL1234" s="14">
        <v>483639.96084911999</v>
      </c>
      <c r="BM1234" s="12" t="s">
        <v>131</v>
      </c>
      <c r="BN1234" s="14"/>
      <c r="BO1234" s="17">
        <v>38852</v>
      </c>
      <c r="BP1234" s="17">
        <v>47983</v>
      </c>
      <c r="BQ1234" s="10" t="s">
        <v>746</v>
      </c>
      <c r="BR1234" s="10" t="s">
        <v>4331</v>
      </c>
      <c r="BS1234" s="10">
        <v>38852</v>
      </c>
      <c r="BT1234" s="10">
        <v>47983</v>
      </c>
      <c r="BU1234" s="14">
        <v>25816.97</v>
      </c>
      <c r="BV1234" s="14">
        <v>57.49</v>
      </c>
      <c r="BW1234" s="14">
        <v>0</v>
      </c>
    </row>
    <row r="1235" spans="1:75" s="2" customFormat="1" ht="18.2" customHeight="1" x14ac:dyDescent="0.15">
      <c r="A1235" s="4">
        <v>1233</v>
      </c>
      <c r="B1235" s="5" t="s">
        <v>127</v>
      </c>
      <c r="C1235" s="5" t="s">
        <v>128</v>
      </c>
      <c r="D1235" s="25">
        <v>45383</v>
      </c>
      <c r="E1235" s="6" t="s">
        <v>2055</v>
      </c>
      <c r="F1235" s="21">
        <v>127</v>
      </c>
      <c r="G1235" s="21">
        <v>126</v>
      </c>
      <c r="H1235" s="8">
        <v>104423.58</v>
      </c>
      <c r="I1235" s="8">
        <v>68347.12</v>
      </c>
      <c r="J1235" s="8">
        <v>0</v>
      </c>
      <c r="K1235" s="8">
        <v>172770.7</v>
      </c>
      <c r="L1235" s="8">
        <v>855.43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172770.7</v>
      </c>
      <c r="S1235" s="8">
        <v>142502.54</v>
      </c>
      <c r="T1235" s="8">
        <v>817.98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143320.51999999999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f t="shared" si="19"/>
        <v>0</v>
      </c>
      <c r="AU1235" s="8">
        <v>69202.55</v>
      </c>
      <c r="AV1235" s="8">
        <v>143320.51999999999</v>
      </c>
      <c r="AW1235" s="9">
        <v>85</v>
      </c>
      <c r="AX1235" s="9">
        <v>300</v>
      </c>
      <c r="AY1235" s="8">
        <v>950003.35</v>
      </c>
      <c r="AZ1235" s="8">
        <v>193065.52</v>
      </c>
      <c r="BA1235" s="7">
        <v>74.999735999999999</v>
      </c>
      <c r="BB1235" s="7">
        <v>67.115852113496004</v>
      </c>
      <c r="BC1235" s="7">
        <v>9.4</v>
      </c>
      <c r="BD1235" s="7"/>
      <c r="BE1235" s="6" t="s">
        <v>3776</v>
      </c>
      <c r="BF1235" s="4"/>
      <c r="BG1235" s="6" t="s">
        <v>137</v>
      </c>
      <c r="BH1235" s="6" t="s">
        <v>5</v>
      </c>
      <c r="BI1235" s="6" t="s">
        <v>466</v>
      </c>
      <c r="BJ1235" s="6" t="s">
        <v>3777</v>
      </c>
      <c r="BK1235" s="5" t="s">
        <v>2</v>
      </c>
      <c r="BL1235" s="7">
        <v>1402557.3801796001</v>
      </c>
      <c r="BM1235" s="5" t="s">
        <v>131</v>
      </c>
      <c r="BN1235" s="7"/>
      <c r="BO1235" s="10">
        <v>38855</v>
      </c>
      <c r="BP1235" s="10">
        <v>47986</v>
      </c>
      <c r="BQ1235" s="10" t="s">
        <v>765</v>
      </c>
      <c r="BR1235" s="10" t="s">
        <v>4340</v>
      </c>
      <c r="BS1235" s="10" t="s">
        <v>4308</v>
      </c>
      <c r="BT1235" s="10" t="s">
        <v>4308</v>
      </c>
      <c r="BU1235" s="7">
        <v>51411.82</v>
      </c>
      <c r="BV1235" s="7">
        <v>73.930000000000007</v>
      </c>
      <c r="BW1235" s="7">
        <v>0</v>
      </c>
    </row>
    <row r="1236" spans="1:75" s="2" customFormat="1" ht="18.2" customHeight="1" x14ac:dyDescent="0.15">
      <c r="A1236" s="11">
        <v>1234</v>
      </c>
      <c r="B1236" s="12" t="s">
        <v>127</v>
      </c>
      <c r="C1236" s="12" t="s">
        <v>128</v>
      </c>
      <c r="D1236" s="26">
        <v>45383</v>
      </c>
      <c r="E1236" s="13" t="s">
        <v>2056</v>
      </c>
      <c r="F1236" s="22">
        <v>161</v>
      </c>
      <c r="G1236" s="22">
        <v>160</v>
      </c>
      <c r="H1236" s="15">
        <v>72762.78</v>
      </c>
      <c r="I1236" s="15">
        <v>53754.53</v>
      </c>
      <c r="J1236" s="15">
        <v>0</v>
      </c>
      <c r="K1236" s="15">
        <v>126517.31</v>
      </c>
      <c r="L1236" s="15">
        <v>593.66999999999996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126517.31</v>
      </c>
      <c r="S1236" s="15">
        <v>133399.07</v>
      </c>
      <c r="T1236" s="15">
        <v>576.04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133975.10999999999</v>
      </c>
      <c r="AA1236" s="15">
        <v>0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8">
        <f t="shared" si="19"/>
        <v>0</v>
      </c>
      <c r="AU1236" s="15">
        <v>54348.2</v>
      </c>
      <c r="AV1236" s="15">
        <v>133975.10999999999</v>
      </c>
      <c r="AW1236" s="16">
        <v>85</v>
      </c>
      <c r="AX1236" s="16">
        <v>300</v>
      </c>
      <c r="AY1236" s="15">
        <v>552798.93000000005</v>
      </c>
      <c r="AZ1236" s="15">
        <v>133881.07</v>
      </c>
      <c r="BA1236" s="14">
        <v>89.381505000000004</v>
      </c>
      <c r="BB1236" s="14">
        <v>84.465321171630507</v>
      </c>
      <c r="BC1236" s="14">
        <v>9.5</v>
      </c>
      <c r="BD1236" s="14"/>
      <c r="BE1236" s="13" t="s">
        <v>3776</v>
      </c>
      <c r="BF1236" s="11"/>
      <c r="BG1236" s="13" t="s">
        <v>171</v>
      </c>
      <c r="BH1236" s="13" t="s">
        <v>11</v>
      </c>
      <c r="BI1236" s="13" t="s">
        <v>208</v>
      </c>
      <c r="BJ1236" s="13" t="s">
        <v>3777</v>
      </c>
      <c r="BK1236" s="12" t="s">
        <v>2</v>
      </c>
      <c r="BL1236" s="14">
        <v>1027071.0650646799</v>
      </c>
      <c r="BM1236" s="12" t="s">
        <v>131</v>
      </c>
      <c r="BN1236" s="14"/>
      <c r="BO1236" s="17">
        <v>38856</v>
      </c>
      <c r="BP1236" s="17">
        <v>47987</v>
      </c>
      <c r="BQ1236" s="10" t="s">
        <v>771</v>
      </c>
      <c r="BR1236" s="10" t="s">
        <v>4335</v>
      </c>
      <c r="BS1236" s="10">
        <v>38856</v>
      </c>
      <c r="BT1236" s="10">
        <v>47987</v>
      </c>
      <c r="BU1236" s="14">
        <v>51760.44</v>
      </c>
      <c r="BV1236" s="14">
        <v>92.97</v>
      </c>
      <c r="BW1236" s="14">
        <v>0</v>
      </c>
    </row>
    <row r="1237" spans="1:75" s="2" customFormat="1" ht="18.2" customHeight="1" x14ac:dyDescent="0.15">
      <c r="A1237" s="4">
        <v>1235</v>
      </c>
      <c r="B1237" s="5" t="s">
        <v>127</v>
      </c>
      <c r="C1237" s="5" t="s">
        <v>128</v>
      </c>
      <c r="D1237" s="25">
        <v>45383</v>
      </c>
      <c r="E1237" s="6" t="s">
        <v>2057</v>
      </c>
      <c r="F1237" s="21">
        <v>146</v>
      </c>
      <c r="G1237" s="21">
        <v>145</v>
      </c>
      <c r="H1237" s="8">
        <v>58305.8</v>
      </c>
      <c r="I1237" s="8">
        <v>40944.07</v>
      </c>
      <c r="J1237" s="8">
        <v>0</v>
      </c>
      <c r="K1237" s="8">
        <v>99249.87</v>
      </c>
      <c r="L1237" s="8">
        <v>475.79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99249.87</v>
      </c>
      <c r="S1237" s="8">
        <v>94976.03</v>
      </c>
      <c r="T1237" s="8">
        <v>461.59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95437.62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0</v>
      </c>
      <c r="AT1237" s="8">
        <f t="shared" si="19"/>
        <v>0</v>
      </c>
      <c r="AU1237" s="8">
        <v>41419.86</v>
      </c>
      <c r="AV1237" s="8">
        <v>95437.62</v>
      </c>
      <c r="AW1237" s="9">
        <v>85</v>
      </c>
      <c r="AX1237" s="9">
        <v>300</v>
      </c>
      <c r="AY1237" s="8">
        <v>439998.26</v>
      </c>
      <c r="AZ1237" s="8">
        <v>107288.43</v>
      </c>
      <c r="BA1237" s="7">
        <v>90.000352000000007</v>
      </c>
      <c r="BB1237" s="7">
        <v>83.257097116196405</v>
      </c>
      <c r="BC1237" s="7">
        <v>9.5</v>
      </c>
      <c r="BD1237" s="7"/>
      <c r="BE1237" s="6" t="s">
        <v>3776</v>
      </c>
      <c r="BF1237" s="4"/>
      <c r="BG1237" s="6" t="s">
        <v>146</v>
      </c>
      <c r="BH1237" s="6" t="s">
        <v>46</v>
      </c>
      <c r="BI1237" s="6" t="s">
        <v>429</v>
      </c>
      <c r="BJ1237" s="6" t="s">
        <v>3777</v>
      </c>
      <c r="BK1237" s="5" t="s">
        <v>2</v>
      </c>
      <c r="BL1237" s="7">
        <v>805713.22365635994</v>
      </c>
      <c r="BM1237" s="5" t="s">
        <v>131</v>
      </c>
      <c r="BN1237" s="7"/>
      <c r="BO1237" s="10">
        <v>38859</v>
      </c>
      <c r="BP1237" s="10">
        <v>47990</v>
      </c>
      <c r="BQ1237" s="10" t="s">
        <v>740</v>
      </c>
      <c r="BR1237" s="10" t="s">
        <v>4339</v>
      </c>
      <c r="BS1237" s="10">
        <v>38859</v>
      </c>
      <c r="BT1237" s="10">
        <v>47990</v>
      </c>
      <c r="BU1237" s="7">
        <v>37497.83</v>
      </c>
      <c r="BV1237" s="7">
        <v>74.510000000000005</v>
      </c>
      <c r="BW1237" s="7">
        <v>0</v>
      </c>
    </row>
    <row r="1238" spans="1:75" s="2" customFormat="1" ht="18.2" customHeight="1" x14ac:dyDescent="0.15">
      <c r="A1238" s="11">
        <v>1236</v>
      </c>
      <c r="B1238" s="12" t="s">
        <v>127</v>
      </c>
      <c r="C1238" s="12" t="s">
        <v>128</v>
      </c>
      <c r="D1238" s="26">
        <v>45383</v>
      </c>
      <c r="E1238" s="13" t="s">
        <v>2058</v>
      </c>
      <c r="F1238" s="22">
        <v>0</v>
      </c>
      <c r="G1238" s="22">
        <v>0</v>
      </c>
      <c r="H1238" s="15">
        <v>16643.11</v>
      </c>
      <c r="I1238" s="15">
        <v>0</v>
      </c>
      <c r="J1238" s="15">
        <v>0</v>
      </c>
      <c r="K1238" s="15">
        <v>16643.11</v>
      </c>
      <c r="L1238" s="15">
        <v>787.46</v>
      </c>
      <c r="M1238" s="15">
        <v>0</v>
      </c>
      <c r="N1238" s="15">
        <v>0</v>
      </c>
      <c r="O1238" s="15">
        <v>787.46</v>
      </c>
      <c r="P1238" s="15">
        <v>0</v>
      </c>
      <c r="Q1238" s="15">
        <v>0</v>
      </c>
      <c r="R1238" s="15">
        <v>15855.65</v>
      </c>
      <c r="S1238" s="15">
        <v>0</v>
      </c>
      <c r="T1238" s="15">
        <v>131.76</v>
      </c>
      <c r="U1238" s="15">
        <v>0</v>
      </c>
      <c r="V1238" s="15">
        <v>0</v>
      </c>
      <c r="W1238" s="15">
        <v>131.76</v>
      </c>
      <c r="X1238" s="15">
        <v>0</v>
      </c>
      <c r="Y1238" s="15">
        <v>0</v>
      </c>
      <c r="Z1238" s="15">
        <v>0</v>
      </c>
      <c r="AA1238" s="15">
        <v>65.28</v>
      </c>
      <c r="AB1238" s="15">
        <v>0</v>
      </c>
      <c r="AC1238" s="15">
        <v>0</v>
      </c>
      <c r="AD1238" s="15">
        <v>0</v>
      </c>
      <c r="AE1238" s="15">
        <v>0</v>
      </c>
      <c r="AF1238" s="15">
        <v>-40.98</v>
      </c>
      <c r="AG1238" s="15">
        <v>42.83</v>
      </c>
      <c r="AH1238" s="15">
        <v>134.33000000000001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0.6</v>
      </c>
      <c r="AQ1238" s="15">
        <v>0</v>
      </c>
      <c r="AR1238" s="15">
        <v>0.32</v>
      </c>
      <c r="AS1238" s="15">
        <v>0</v>
      </c>
      <c r="AT1238" s="8">
        <f t="shared" si="19"/>
        <v>1120.96</v>
      </c>
      <c r="AU1238" s="15">
        <v>0</v>
      </c>
      <c r="AV1238" s="15">
        <v>0</v>
      </c>
      <c r="AW1238" s="16">
        <v>25</v>
      </c>
      <c r="AX1238" s="16">
        <v>240</v>
      </c>
      <c r="AY1238" s="15">
        <v>719000.43</v>
      </c>
      <c r="AZ1238" s="15">
        <v>98615.13</v>
      </c>
      <c r="BA1238" s="14">
        <v>50.625836</v>
      </c>
      <c r="BB1238" s="14">
        <v>8.1397807473701</v>
      </c>
      <c r="BC1238" s="14">
        <v>9.5</v>
      </c>
      <c r="BD1238" s="14"/>
      <c r="BE1238" s="13" t="s">
        <v>3776</v>
      </c>
      <c r="BF1238" s="11"/>
      <c r="BG1238" s="13" t="s">
        <v>142</v>
      </c>
      <c r="BH1238" s="13" t="s">
        <v>23</v>
      </c>
      <c r="BI1238" s="13" t="s">
        <v>195</v>
      </c>
      <c r="BJ1238" s="13" t="s">
        <v>1</v>
      </c>
      <c r="BK1238" s="12" t="s">
        <v>2</v>
      </c>
      <c r="BL1238" s="14">
        <v>128716.61065820001</v>
      </c>
      <c r="BM1238" s="12" t="s">
        <v>131</v>
      </c>
      <c r="BN1238" s="14"/>
      <c r="BO1238" s="17">
        <v>38860</v>
      </c>
      <c r="BP1238" s="17">
        <v>46165</v>
      </c>
      <c r="BQ1238" s="10" t="s">
        <v>4319</v>
      </c>
      <c r="BR1238" s="10" t="s">
        <v>4326</v>
      </c>
      <c r="BS1238" s="10">
        <v>38860</v>
      </c>
      <c r="BT1238" s="10">
        <v>46165</v>
      </c>
      <c r="BU1238" s="14">
        <v>0</v>
      </c>
      <c r="BV1238" s="14">
        <v>65.28</v>
      </c>
      <c r="BW1238" s="14">
        <v>0</v>
      </c>
    </row>
    <row r="1239" spans="1:75" s="2" customFormat="1" ht="18.2" customHeight="1" x14ac:dyDescent="0.15">
      <c r="A1239" s="4">
        <v>1237</v>
      </c>
      <c r="B1239" s="5" t="s">
        <v>127</v>
      </c>
      <c r="C1239" s="5" t="s">
        <v>128</v>
      </c>
      <c r="D1239" s="25">
        <v>45383</v>
      </c>
      <c r="E1239" s="6" t="s">
        <v>2059</v>
      </c>
      <c r="F1239" s="21">
        <v>4</v>
      </c>
      <c r="G1239" s="21">
        <v>4</v>
      </c>
      <c r="H1239" s="8">
        <v>23415.41</v>
      </c>
      <c r="I1239" s="8">
        <v>2767.13</v>
      </c>
      <c r="J1239" s="8">
        <v>0</v>
      </c>
      <c r="K1239" s="8">
        <v>26182.54</v>
      </c>
      <c r="L1239" s="8">
        <v>814.59</v>
      </c>
      <c r="M1239" s="8">
        <v>0</v>
      </c>
      <c r="N1239" s="8">
        <v>803.12</v>
      </c>
      <c r="O1239" s="8">
        <v>0</v>
      </c>
      <c r="P1239" s="8">
        <v>0</v>
      </c>
      <c r="Q1239" s="8">
        <v>0</v>
      </c>
      <c r="R1239" s="8">
        <v>25379.42</v>
      </c>
      <c r="S1239" s="8">
        <v>594.30999999999995</v>
      </c>
      <c r="T1239" s="8">
        <v>185.37</v>
      </c>
      <c r="U1239" s="8">
        <v>0</v>
      </c>
      <c r="V1239" s="8">
        <v>204.42</v>
      </c>
      <c r="W1239" s="8">
        <v>0</v>
      </c>
      <c r="X1239" s="8">
        <v>0</v>
      </c>
      <c r="Y1239" s="8">
        <v>0</v>
      </c>
      <c r="Z1239" s="8">
        <v>575.26</v>
      </c>
      <c r="AA1239" s="8">
        <v>0</v>
      </c>
      <c r="AB1239" s="8">
        <v>0</v>
      </c>
      <c r="AC1239" s="8">
        <v>0</v>
      </c>
      <c r="AD1239" s="8">
        <v>0</v>
      </c>
      <c r="AE1239" s="8">
        <v>0</v>
      </c>
      <c r="AF1239" s="8">
        <v>-90.67</v>
      </c>
      <c r="AG1239" s="8">
        <v>0</v>
      </c>
      <c r="AH1239" s="8">
        <v>0</v>
      </c>
      <c r="AI1239" s="8">
        <v>71.02</v>
      </c>
      <c r="AJ1239" s="8">
        <v>0</v>
      </c>
      <c r="AK1239" s="8">
        <v>0</v>
      </c>
      <c r="AL1239" s="8">
        <v>43.8</v>
      </c>
      <c r="AM1239" s="8">
        <v>0</v>
      </c>
      <c r="AN1239" s="8">
        <v>46.59</v>
      </c>
      <c r="AO1239" s="8">
        <v>132.41</v>
      </c>
      <c r="AP1239" s="8">
        <v>0</v>
      </c>
      <c r="AQ1239" s="8">
        <v>0</v>
      </c>
      <c r="AR1239" s="8">
        <v>0</v>
      </c>
      <c r="AS1239" s="8">
        <v>0</v>
      </c>
      <c r="AT1239" s="8">
        <f t="shared" si="19"/>
        <v>1210.69</v>
      </c>
      <c r="AU1239" s="8">
        <v>2778.6</v>
      </c>
      <c r="AV1239" s="8">
        <v>575.26</v>
      </c>
      <c r="AW1239" s="9">
        <v>25</v>
      </c>
      <c r="AX1239" s="9">
        <v>240</v>
      </c>
      <c r="AY1239" s="8">
        <v>440001.17</v>
      </c>
      <c r="AZ1239" s="8">
        <v>107276.92</v>
      </c>
      <c r="BA1239" s="7">
        <v>89.999757000000002</v>
      </c>
      <c r="BB1239" s="7">
        <v>21.292013536564401</v>
      </c>
      <c r="BC1239" s="7">
        <v>9.5</v>
      </c>
      <c r="BD1239" s="7"/>
      <c r="BE1239" s="6" t="s">
        <v>3776</v>
      </c>
      <c r="BF1239" s="4"/>
      <c r="BG1239" s="6" t="s">
        <v>146</v>
      </c>
      <c r="BH1239" s="6" t="s">
        <v>46</v>
      </c>
      <c r="BI1239" s="6" t="s">
        <v>429</v>
      </c>
      <c r="BJ1239" s="6" t="s">
        <v>3</v>
      </c>
      <c r="BK1239" s="5" t="s">
        <v>2</v>
      </c>
      <c r="BL1239" s="7">
        <v>206030.84218375999</v>
      </c>
      <c r="BM1239" s="5" t="s">
        <v>131</v>
      </c>
      <c r="BN1239" s="7"/>
      <c r="BO1239" s="10">
        <v>38862</v>
      </c>
      <c r="BP1239" s="10">
        <v>46167</v>
      </c>
      <c r="BQ1239" s="10" t="s">
        <v>811</v>
      </c>
      <c r="BR1239" s="10" t="s">
        <v>4323</v>
      </c>
      <c r="BS1239" s="10">
        <v>38862</v>
      </c>
      <c r="BT1239" s="10">
        <v>46167</v>
      </c>
      <c r="BU1239" s="7">
        <v>750.06</v>
      </c>
      <c r="BV1239" s="7">
        <v>71.02</v>
      </c>
      <c r="BW1239" s="7">
        <v>0</v>
      </c>
    </row>
    <row r="1240" spans="1:75" s="2" customFormat="1" ht="18.2" customHeight="1" x14ac:dyDescent="0.15">
      <c r="A1240" s="11">
        <v>1238</v>
      </c>
      <c r="B1240" s="12" t="s">
        <v>127</v>
      </c>
      <c r="C1240" s="12" t="s">
        <v>128</v>
      </c>
      <c r="D1240" s="26">
        <v>45383</v>
      </c>
      <c r="E1240" s="13" t="s">
        <v>2060</v>
      </c>
      <c r="F1240" s="22">
        <v>132</v>
      </c>
      <c r="G1240" s="22">
        <v>131</v>
      </c>
      <c r="H1240" s="15">
        <v>83787.03</v>
      </c>
      <c r="I1240" s="15">
        <v>56094.03</v>
      </c>
      <c r="J1240" s="15">
        <v>0</v>
      </c>
      <c r="K1240" s="15">
        <v>139881.06</v>
      </c>
      <c r="L1240" s="15">
        <v>686.37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139881.06</v>
      </c>
      <c r="S1240" s="15">
        <v>119799.67</v>
      </c>
      <c r="T1240" s="15">
        <v>656.33</v>
      </c>
      <c r="U1240" s="15">
        <v>0</v>
      </c>
      <c r="V1240" s="15">
        <v>0</v>
      </c>
      <c r="W1240" s="15">
        <v>0</v>
      </c>
      <c r="X1240" s="15">
        <v>0</v>
      </c>
      <c r="Y1240" s="15">
        <v>0</v>
      </c>
      <c r="Z1240" s="15">
        <v>120456</v>
      </c>
      <c r="AA1240" s="15">
        <v>0</v>
      </c>
      <c r="AB1240" s="15">
        <v>0</v>
      </c>
      <c r="AC1240" s="15">
        <v>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0</v>
      </c>
      <c r="AS1240" s="15">
        <v>0</v>
      </c>
      <c r="AT1240" s="8">
        <f t="shared" si="19"/>
        <v>0</v>
      </c>
      <c r="AU1240" s="15">
        <v>56780.4</v>
      </c>
      <c r="AV1240" s="15">
        <v>120456</v>
      </c>
      <c r="AW1240" s="16">
        <v>85</v>
      </c>
      <c r="AX1240" s="16">
        <v>300</v>
      </c>
      <c r="AY1240" s="15">
        <v>649000.4</v>
      </c>
      <c r="AZ1240" s="15">
        <v>154910.76999999999</v>
      </c>
      <c r="BA1240" s="14">
        <v>88.083044999999998</v>
      </c>
      <c r="BB1240" s="14">
        <v>79.537076102763606</v>
      </c>
      <c r="BC1240" s="14">
        <v>9.4</v>
      </c>
      <c r="BD1240" s="14"/>
      <c r="BE1240" s="13" t="s">
        <v>3776</v>
      </c>
      <c r="BF1240" s="11"/>
      <c r="BG1240" s="13" t="s">
        <v>137</v>
      </c>
      <c r="BH1240" s="13" t="s">
        <v>9</v>
      </c>
      <c r="BI1240" s="13" t="s">
        <v>200</v>
      </c>
      <c r="BJ1240" s="13" t="s">
        <v>3777</v>
      </c>
      <c r="BK1240" s="12" t="s">
        <v>2</v>
      </c>
      <c r="BL1240" s="14">
        <v>1135558.36174968</v>
      </c>
      <c r="BM1240" s="12" t="s">
        <v>131</v>
      </c>
      <c r="BN1240" s="14"/>
      <c r="BO1240" s="17">
        <v>38863</v>
      </c>
      <c r="BP1240" s="17">
        <v>47994</v>
      </c>
      <c r="BQ1240" s="10" t="s">
        <v>760</v>
      </c>
      <c r="BR1240" s="10" t="s">
        <v>4328</v>
      </c>
      <c r="BS1240" s="10">
        <v>38863</v>
      </c>
      <c r="BT1240" s="10">
        <v>47994</v>
      </c>
      <c r="BU1240" s="14">
        <v>42395.5</v>
      </c>
      <c r="BV1240" s="14">
        <v>59.32</v>
      </c>
      <c r="BW1240" s="14">
        <v>0</v>
      </c>
    </row>
    <row r="1241" spans="1:75" s="2" customFormat="1" ht="18.2" customHeight="1" x14ac:dyDescent="0.15">
      <c r="A1241" s="4">
        <v>1239</v>
      </c>
      <c r="B1241" s="5" t="s">
        <v>127</v>
      </c>
      <c r="C1241" s="5" t="s">
        <v>128</v>
      </c>
      <c r="D1241" s="25">
        <v>45383</v>
      </c>
      <c r="E1241" s="6" t="s">
        <v>2061</v>
      </c>
      <c r="F1241" s="21">
        <v>0</v>
      </c>
      <c r="G1241" s="21">
        <v>0</v>
      </c>
      <c r="H1241" s="8">
        <v>3223.66</v>
      </c>
      <c r="I1241" s="8">
        <v>0</v>
      </c>
      <c r="J1241" s="8">
        <v>0</v>
      </c>
      <c r="K1241" s="8">
        <v>3223.66</v>
      </c>
      <c r="L1241" s="8">
        <v>708.16</v>
      </c>
      <c r="M1241" s="8">
        <v>0</v>
      </c>
      <c r="N1241" s="8">
        <v>0</v>
      </c>
      <c r="O1241" s="8">
        <v>708.16</v>
      </c>
      <c r="P1241" s="8">
        <v>0</v>
      </c>
      <c r="Q1241" s="8">
        <v>0</v>
      </c>
      <c r="R1241" s="8">
        <v>2515.5</v>
      </c>
      <c r="S1241" s="8">
        <v>0</v>
      </c>
      <c r="T1241" s="8">
        <v>25.52</v>
      </c>
      <c r="U1241" s="8">
        <v>0</v>
      </c>
      <c r="V1241" s="8">
        <v>0</v>
      </c>
      <c r="W1241" s="8">
        <v>25.52</v>
      </c>
      <c r="X1241" s="8">
        <v>0</v>
      </c>
      <c r="Y1241" s="8">
        <v>0</v>
      </c>
      <c r="Z1241" s="8">
        <v>0</v>
      </c>
      <c r="AA1241" s="8">
        <v>58.32</v>
      </c>
      <c r="AB1241" s="8">
        <v>0</v>
      </c>
      <c r="AC1241" s="8">
        <v>0</v>
      </c>
      <c r="AD1241" s="8">
        <v>0</v>
      </c>
      <c r="AE1241" s="8">
        <v>0</v>
      </c>
      <c r="AF1241" s="8">
        <v>-32.25</v>
      </c>
      <c r="AG1241" s="8">
        <v>39.6</v>
      </c>
      <c r="AH1241" s="8">
        <v>104.26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2.15</v>
      </c>
      <c r="AQ1241" s="8">
        <v>0</v>
      </c>
      <c r="AR1241" s="8">
        <v>0.36</v>
      </c>
      <c r="AS1241" s="8">
        <v>0</v>
      </c>
      <c r="AT1241" s="8">
        <f t="shared" si="19"/>
        <v>905.4</v>
      </c>
      <c r="AU1241" s="8">
        <v>0</v>
      </c>
      <c r="AV1241" s="8">
        <v>0</v>
      </c>
      <c r="AW1241" s="9">
        <v>85</v>
      </c>
      <c r="AX1241" s="9">
        <v>300</v>
      </c>
      <c r="AY1241" s="8">
        <v>359001.8</v>
      </c>
      <c r="AZ1241" s="8">
        <v>83973.96</v>
      </c>
      <c r="BA1241" s="7">
        <v>86.239116999999993</v>
      </c>
      <c r="BB1241" s="7">
        <v>2.5833543971666901</v>
      </c>
      <c r="BC1241" s="7">
        <v>9.5</v>
      </c>
      <c r="BD1241" s="7"/>
      <c r="BE1241" s="6" t="s">
        <v>3776</v>
      </c>
      <c r="BF1241" s="4"/>
      <c r="BG1241" s="6" t="s">
        <v>155</v>
      </c>
      <c r="BH1241" s="6" t="s">
        <v>11</v>
      </c>
      <c r="BI1241" s="6" t="s">
        <v>471</v>
      </c>
      <c r="BJ1241" s="6" t="s">
        <v>1</v>
      </c>
      <c r="BK1241" s="5" t="s">
        <v>2</v>
      </c>
      <c r="BL1241" s="7">
        <v>20420.899433999999</v>
      </c>
      <c r="BM1241" s="5" t="s">
        <v>131</v>
      </c>
      <c r="BN1241" s="7"/>
      <c r="BO1241" s="10">
        <v>38866</v>
      </c>
      <c r="BP1241" s="10">
        <v>47997</v>
      </c>
      <c r="BQ1241" s="10" t="s">
        <v>4319</v>
      </c>
      <c r="BR1241" s="10" t="s">
        <v>4326</v>
      </c>
      <c r="BS1241" s="10">
        <v>38866</v>
      </c>
      <c r="BT1241" s="10">
        <v>47997</v>
      </c>
      <c r="BU1241" s="7">
        <v>0</v>
      </c>
      <c r="BV1241" s="7">
        <v>58.32</v>
      </c>
      <c r="BW1241" s="7">
        <v>0</v>
      </c>
    </row>
    <row r="1242" spans="1:75" s="2" customFormat="1" ht="18.2" customHeight="1" x14ac:dyDescent="0.15">
      <c r="A1242" s="11">
        <v>1240</v>
      </c>
      <c r="B1242" s="12" t="s">
        <v>127</v>
      </c>
      <c r="C1242" s="12" t="s">
        <v>128</v>
      </c>
      <c r="D1242" s="26">
        <v>45383</v>
      </c>
      <c r="E1242" s="13" t="s">
        <v>2062</v>
      </c>
      <c r="F1242" s="22">
        <v>70</v>
      </c>
      <c r="G1242" s="22">
        <v>69</v>
      </c>
      <c r="H1242" s="15">
        <v>11147.98</v>
      </c>
      <c r="I1242" s="15">
        <v>20482.080000000002</v>
      </c>
      <c r="J1242" s="15">
        <v>0</v>
      </c>
      <c r="K1242" s="15">
        <v>31630.06</v>
      </c>
      <c r="L1242" s="15">
        <v>387.43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31630.06</v>
      </c>
      <c r="S1242" s="15">
        <v>12257.48</v>
      </c>
      <c r="T1242" s="15">
        <v>89.18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12346.66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8">
        <f t="shared" si="19"/>
        <v>0</v>
      </c>
      <c r="AU1242" s="15">
        <v>20869.509999999998</v>
      </c>
      <c r="AV1242" s="15">
        <v>12346.66</v>
      </c>
      <c r="AW1242" s="16">
        <v>25</v>
      </c>
      <c r="AX1242" s="16">
        <v>240</v>
      </c>
      <c r="AY1242" s="15">
        <v>208000.67</v>
      </c>
      <c r="AZ1242" s="15">
        <v>50774.96</v>
      </c>
      <c r="BA1242" s="14">
        <v>89.999716000000006</v>
      </c>
      <c r="BB1242" s="14">
        <v>56.064966216870701</v>
      </c>
      <c r="BC1242" s="14">
        <v>9.6</v>
      </c>
      <c r="BD1242" s="14"/>
      <c r="BE1242" s="13" t="s">
        <v>3776</v>
      </c>
      <c r="BF1242" s="11"/>
      <c r="BG1242" s="13" t="s">
        <v>236</v>
      </c>
      <c r="BH1242" s="13" t="s">
        <v>38</v>
      </c>
      <c r="BI1242" s="13" t="s">
        <v>237</v>
      </c>
      <c r="BJ1242" s="13" t="s">
        <v>3777</v>
      </c>
      <c r="BK1242" s="12" t="s">
        <v>2</v>
      </c>
      <c r="BL1242" s="14">
        <v>256773.71272168</v>
      </c>
      <c r="BM1242" s="12" t="s">
        <v>131</v>
      </c>
      <c r="BN1242" s="14"/>
      <c r="BO1242" s="17">
        <v>38866</v>
      </c>
      <c r="BP1242" s="17">
        <v>46171</v>
      </c>
      <c r="BQ1242" s="10" t="s">
        <v>3720</v>
      </c>
      <c r="BR1242" s="10" t="s">
        <v>4350</v>
      </c>
      <c r="BS1242" s="10">
        <v>38866</v>
      </c>
      <c r="BT1242" s="10">
        <v>46171</v>
      </c>
      <c r="BU1242" s="14">
        <v>8918.25</v>
      </c>
      <c r="BV1242" s="14">
        <v>43.94</v>
      </c>
      <c r="BW1242" s="14">
        <v>0</v>
      </c>
    </row>
    <row r="1243" spans="1:75" s="2" customFormat="1" ht="18.2" customHeight="1" x14ac:dyDescent="0.15">
      <c r="A1243" s="4">
        <v>1241</v>
      </c>
      <c r="B1243" s="5" t="s">
        <v>127</v>
      </c>
      <c r="C1243" s="5" t="s">
        <v>128</v>
      </c>
      <c r="D1243" s="25">
        <v>45383</v>
      </c>
      <c r="E1243" s="6" t="s">
        <v>2063</v>
      </c>
      <c r="F1243" s="21">
        <v>164</v>
      </c>
      <c r="G1243" s="21">
        <v>163</v>
      </c>
      <c r="H1243" s="8">
        <v>44200.54</v>
      </c>
      <c r="I1243" s="8">
        <v>32432.37</v>
      </c>
      <c r="J1243" s="8">
        <v>0</v>
      </c>
      <c r="K1243" s="8">
        <v>76632.91</v>
      </c>
      <c r="L1243" s="8">
        <v>354.91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76632.91</v>
      </c>
      <c r="S1243" s="8">
        <v>82344.39</v>
      </c>
      <c r="T1243" s="8">
        <v>349.92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82694.31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f t="shared" si="19"/>
        <v>0</v>
      </c>
      <c r="AU1243" s="8">
        <v>32787.279999999999</v>
      </c>
      <c r="AV1243" s="8">
        <v>82694.31</v>
      </c>
      <c r="AW1243" s="9">
        <v>86</v>
      </c>
      <c r="AX1243" s="9">
        <v>300</v>
      </c>
      <c r="AY1243" s="8">
        <v>329998.09000000003</v>
      </c>
      <c r="AZ1243" s="8">
        <v>80672.66</v>
      </c>
      <c r="BA1243" s="7">
        <v>89.909614000000005</v>
      </c>
      <c r="BB1243" s="7">
        <v>85.407315908471801</v>
      </c>
      <c r="BC1243" s="7">
        <v>9.5</v>
      </c>
      <c r="BD1243" s="7"/>
      <c r="BE1243" s="6" t="s">
        <v>3776</v>
      </c>
      <c r="BF1243" s="4"/>
      <c r="BG1243" s="6" t="s">
        <v>146</v>
      </c>
      <c r="BH1243" s="6" t="s">
        <v>50</v>
      </c>
      <c r="BI1243" s="6" t="s">
        <v>475</v>
      </c>
      <c r="BJ1243" s="6" t="s">
        <v>3777</v>
      </c>
      <c r="BK1243" s="5" t="s">
        <v>2</v>
      </c>
      <c r="BL1243" s="7">
        <v>622108.10910147999</v>
      </c>
      <c r="BM1243" s="5" t="s">
        <v>131</v>
      </c>
      <c r="BN1243" s="7"/>
      <c r="BO1243" s="10">
        <v>38874</v>
      </c>
      <c r="BP1243" s="10">
        <v>48005</v>
      </c>
      <c r="BQ1243" s="10" t="s">
        <v>3802</v>
      </c>
      <c r="BR1243" s="10" t="s">
        <v>4358</v>
      </c>
      <c r="BS1243" s="10">
        <v>38874</v>
      </c>
      <c r="BT1243" s="10">
        <v>48005</v>
      </c>
      <c r="BU1243" s="7">
        <v>31565.89</v>
      </c>
      <c r="BV1243" s="7">
        <v>56.02</v>
      </c>
      <c r="BW1243" s="7">
        <v>0</v>
      </c>
    </row>
    <row r="1244" spans="1:75" s="2" customFormat="1" ht="18.2" customHeight="1" x14ac:dyDescent="0.15">
      <c r="A1244" s="11">
        <v>1242</v>
      </c>
      <c r="B1244" s="12" t="s">
        <v>127</v>
      </c>
      <c r="C1244" s="12" t="s">
        <v>128</v>
      </c>
      <c r="D1244" s="26">
        <v>45383</v>
      </c>
      <c r="E1244" s="13" t="s">
        <v>2064</v>
      </c>
      <c r="F1244" s="22">
        <v>170</v>
      </c>
      <c r="G1244" s="22">
        <v>169</v>
      </c>
      <c r="H1244" s="15">
        <v>15122.7</v>
      </c>
      <c r="I1244" s="15">
        <v>46612.45</v>
      </c>
      <c r="J1244" s="15">
        <v>0</v>
      </c>
      <c r="K1244" s="15">
        <v>61735.15</v>
      </c>
      <c r="L1244" s="15">
        <v>504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61735.15</v>
      </c>
      <c r="S1244" s="15">
        <v>58655.51</v>
      </c>
      <c r="T1244" s="15">
        <v>120.98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58776.49</v>
      </c>
      <c r="AA1244" s="15">
        <v>0</v>
      </c>
      <c r="AB1244" s="15">
        <v>0</v>
      </c>
      <c r="AC1244" s="15">
        <v>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8">
        <f t="shared" si="19"/>
        <v>0</v>
      </c>
      <c r="AU1244" s="15">
        <v>47116.45</v>
      </c>
      <c r="AV1244" s="15">
        <v>58776.49</v>
      </c>
      <c r="AW1244" s="16">
        <v>26</v>
      </c>
      <c r="AX1244" s="16">
        <v>240</v>
      </c>
      <c r="AY1244" s="15">
        <v>271998.81</v>
      </c>
      <c r="AZ1244" s="15">
        <v>66581.48</v>
      </c>
      <c r="BA1244" s="14">
        <v>90.000392000000005</v>
      </c>
      <c r="BB1244" s="14">
        <v>83.449447206322205</v>
      </c>
      <c r="BC1244" s="14">
        <v>9.6</v>
      </c>
      <c r="BD1244" s="14"/>
      <c r="BE1244" s="13" t="s">
        <v>3776</v>
      </c>
      <c r="BF1244" s="11"/>
      <c r="BG1244" s="13" t="s">
        <v>146</v>
      </c>
      <c r="BH1244" s="13" t="s">
        <v>46</v>
      </c>
      <c r="BI1244" s="13" t="s">
        <v>476</v>
      </c>
      <c r="BJ1244" s="13" t="s">
        <v>3777</v>
      </c>
      <c r="BK1244" s="12" t="s">
        <v>2</v>
      </c>
      <c r="BL1244" s="14">
        <v>501167.67628419999</v>
      </c>
      <c r="BM1244" s="12" t="s">
        <v>131</v>
      </c>
      <c r="BN1244" s="14"/>
      <c r="BO1244" s="17">
        <v>38875</v>
      </c>
      <c r="BP1244" s="17">
        <v>46180</v>
      </c>
      <c r="BQ1244" s="10" t="s">
        <v>3698</v>
      </c>
      <c r="BR1244" s="10" t="s">
        <v>4322</v>
      </c>
      <c r="BS1244" s="10">
        <v>38875</v>
      </c>
      <c r="BT1244" s="10">
        <v>46180</v>
      </c>
      <c r="BU1244" s="14">
        <v>28643.15</v>
      </c>
      <c r="BV1244" s="14">
        <v>57.62</v>
      </c>
      <c r="BW1244" s="14">
        <v>0</v>
      </c>
    </row>
    <row r="1245" spans="1:75" s="2" customFormat="1" ht="18.2" customHeight="1" x14ac:dyDescent="0.15">
      <c r="A1245" s="4">
        <v>1243</v>
      </c>
      <c r="B1245" s="5" t="s">
        <v>127</v>
      </c>
      <c r="C1245" s="5" t="s">
        <v>128</v>
      </c>
      <c r="D1245" s="25">
        <v>45383</v>
      </c>
      <c r="E1245" s="6" t="s">
        <v>2065</v>
      </c>
      <c r="F1245" s="21">
        <v>0</v>
      </c>
      <c r="G1245" s="21">
        <v>0</v>
      </c>
      <c r="H1245" s="8">
        <v>86295.96</v>
      </c>
      <c r="I1245" s="8">
        <v>0</v>
      </c>
      <c r="J1245" s="8">
        <v>0</v>
      </c>
      <c r="K1245" s="8">
        <v>86295.96</v>
      </c>
      <c r="L1245" s="8">
        <v>695.75</v>
      </c>
      <c r="M1245" s="8">
        <v>0</v>
      </c>
      <c r="N1245" s="8">
        <v>0</v>
      </c>
      <c r="O1245" s="8">
        <v>695.75</v>
      </c>
      <c r="P1245" s="8">
        <v>0</v>
      </c>
      <c r="Q1245" s="8">
        <v>0</v>
      </c>
      <c r="R1245" s="8">
        <v>85600.21</v>
      </c>
      <c r="S1245" s="8">
        <v>0</v>
      </c>
      <c r="T1245" s="8">
        <v>675.99</v>
      </c>
      <c r="U1245" s="8">
        <v>0</v>
      </c>
      <c r="V1245" s="8">
        <v>0</v>
      </c>
      <c r="W1245" s="8">
        <v>675.99</v>
      </c>
      <c r="X1245" s="8">
        <v>0</v>
      </c>
      <c r="Y1245" s="8">
        <v>0</v>
      </c>
      <c r="Z1245" s="8">
        <v>0</v>
      </c>
      <c r="AA1245" s="8">
        <v>60.6</v>
      </c>
      <c r="AB1245" s="8">
        <v>0</v>
      </c>
      <c r="AC1245" s="8">
        <v>0</v>
      </c>
      <c r="AD1245" s="8">
        <v>0</v>
      </c>
      <c r="AE1245" s="8">
        <v>0</v>
      </c>
      <c r="AF1245" s="8">
        <v>-67.63</v>
      </c>
      <c r="AG1245" s="8">
        <v>71.62</v>
      </c>
      <c r="AH1245" s="8">
        <v>196.39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0.24</v>
      </c>
      <c r="AQ1245" s="8">
        <v>0</v>
      </c>
      <c r="AR1245" s="8">
        <v>0.18</v>
      </c>
      <c r="AS1245" s="8">
        <v>0</v>
      </c>
      <c r="AT1245" s="8">
        <f t="shared" si="19"/>
        <v>1632.78</v>
      </c>
      <c r="AU1245" s="8">
        <v>0</v>
      </c>
      <c r="AV1245" s="8">
        <v>0</v>
      </c>
      <c r="AW1245" s="9">
        <v>86</v>
      </c>
      <c r="AX1245" s="9">
        <v>300</v>
      </c>
      <c r="AY1245" s="8">
        <v>671998.37</v>
      </c>
      <c r="AZ1245" s="8">
        <v>158261.35999999999</v>
      </c>
      <c r="BA1245" s="7">
        <v>86.518068999999997</v>
      </c>
      <c r="BB1245" s="7">
        <v>46.795786888186001</v>
      </c>
      <c r="BC1245" s="7">
        <v>9.4</v>
      </c>
      <c r="BD1245" s="7"/>
      <c r="BE1245" s="6" t="s">
        <v>3776</v>
      </c>
      <c r="BF1245" s="4"/>
      <c r="BG1245" s="6" t="s">
        <v>155</v>
      </c>
      <c r="BH1245" s="6" t="s">
        <v>19</v>
      </c>
      <c r="BI1245" s="6" t="s">
        <v>428</v>
      </c>
      <c r="BJ1245" s="6" t="s">
        <v>1</v>
      </c>
      <c r="BK1245" s="5" t="s">
        <v>2</v>
      </c>
      <c r="BL1245" s="7">
        <v>694904.90158587997</v>
      </c>
      <c r="BM1245" s="5" t="s">
        <v>131</v>
      </c>
      <c r="BN1245" s="7"/>
      <c r="BO1245" s="10">
        <v>38882</v>
      </c>
      <c r="BP1245" s="10">
        <v>48013</v>
      </c>
      <c r="BQ1245" s="10" t="s">
        <v>4319</v>
      </c>
      <c r="BR1245" s="10" t="s">
        <v>4326</v>
      </c>
      <c r="BS1245" s="10">
        <v>38882</v>
      </c>
      <c r="BT1245" s="10">
        <v>48013</v>
      </c>
      <c r="BU1245" s="7">
        <v>0</v>
      </c>
      <c r="BV1245" s="7">
        <v>60.6</v>
      </c>
      <c r="BW1245" s="7">
        <v>0</v>
      </c>
    </row>
    <row r="1246" spans="1:75" s="2" customFormat="1" ht="18.2" customHeight="1" x14ac:dyDescent="0.15">
      <c r="A1246" s="11">
        <v>1244</v>
      </c>
      <c r="B1246" s="12" t="s">
        <v>127</v>
      </c>
      <c r="C1246" s="12" t="s">
        <v>128</v>
      </c>
      <c r="D1246" s="26">
        <v>45383</v>
      </c>
      <c r="E1246" s="13" t="s">
        <v>2066</v>
      </c>
      <c r="F1246" s="22">
        <v>171</v>
      </c>
      <c r="G1246" s="22">
        <v>170</v>
      </c>
      <c r="H1246" s="15">
        <v>45097.1</v>
      </c>
      <c r="I1246" s="15">
        <v>33775.42</v>
      </c>
      <c r="J1246" s="15">
        <v>0</v>
      </c>
      <c r="K1246" s="15">
        <v>78872.52</v>
      </c>
      <c r="L1246" s="15">
        <v>362.17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78872.52</v>
      </c>
      <c r="S1246" s="15">
        <v>88486.88</v>
      </c>
      <c r="T1246" s="15">
        <v>357.02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88843.9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v>0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8">
        <f t="shared" si="19"/>
        <v>0</v>
      </c>
      <c r="AU1246" s="15">
        <v>34137.589999999997</v>
      </c>
      <c r="AV1246" s="15">
        <v>88843.9</v>
      </c>
      <c r="AW1246" s="16">
        <v>86</v>
      </c>
      <c r="AX1246" s="16">
        <v>300</v>
      </c>
      <c r="AY1246" s="15">
        <v>336003.04</v>
      </c>
      <c r="AZ1246" s="15">
        <v>82315.5</v>
      </c>
      <c r="BA1246" s="14">
        <v>89.999179999999996</v>
      </c>
      <c r="BB1246" s="14">
        <v>86.234817556032596</v>
      </c>
      <c r="BC1246" s="14">
        <v>9.5</v>
      </c>
      <c r="BD1246" s="14"/>
      <c r="BE1246" s="13" t="s">
        <v>3776</v>
      </c>
      <c r="BF1246" s="11"/>
      <c r="BG1246" s="13" t="s">
        <v>148</v>
      </c>
      <c r="BH1246" s="13" t="s">
        <v>42</v>
      </c>
      <c r="BI1246" s="13" t="s">
        <v>479</v>
      </c>
      <c r="BJ1246" s="13" t="s">
        <v>3777</v>
      </c>
      <c r="BK1246" s="12" t="s">
        <v>2</v>
      </c>
      <c r="BL1246" s="14">
        <v>640289.32579055999</v>
      </c>
      <c r="BM1246" s="12" t="s">
        <v>131</v>
      </c>
      <c r="BN1246" s="14"/>
      <c r="BO1246" s="17">
        <v>38882</v>
      </c>
      <c r="BP1246" s="17">
        <v>48013</v>
      </c>
      <c r="BQ1246" s="10" t="s">
        <v>742</v>
      </c>
      <c r="BR1246" s="10" t="s">
        <v>4341</v>
      </c>
      <c r="BS1246" s="10">
        <v>38882</v>
      </c>
      <c r="BT1246" s="10">
        <v>48013</v>
      </c>
      <c r="BU1246" s="14">
        <v>33697.51</v>
      </c>
      <c r="BV1246" s="14">
        <v>57.16</v>
      </c>
      <c r="BW1246" s="14">
        <v>0</v>
      </c>
    </row>
    <row r="1247" spans="1:75" s="2" customFormat="1" ht="18.2" customHeight="1" x14ac:dyDescent="0.15">
      <c r="A1247" s="4">
        <v>1245</v>
      </c>
      <c r="B1247" s="5" t="s">
        <v>127</v>
      </c>
      <c r="C1247" s="5" t="s">
        <v>128</v>
      </c>
      <c r="D1247" s="25">
        <v>45383</v>
      </c>
      <c r="E1247" s="6" t="s">
        <v>2067</v>
      </c>
      <c r="F1247" s="21">
        <v>0</v>
      </c>
      <c r="G1247" s="21">
        <v>0</v>
      </c>
      <c r="H1247" s="8">
        <v>9584.1</v>
      </c>
      <c r="I1247" s="8">
        <v>0</v>
      </c>
      <c r="J1247" s="8">
        <v>0</v>
      </c>
      <c r="K1247" s="8">
        <v>9584.1</v>
      </c>
      <c r="L1247" s="8">
        <v>319.31</v>
      </c>
      <c r="M1247" s="8">
        <v>0</v>
      </c>
      <c r="N1247" s="8">
        <v>0</v>
      </c>
      <c r="O1247" s="8">
        <v>319.31</v>
      </c>
      <c r="P1247" s="8">
        <v>0</v>
      </c>
      <c r="Q1247" s="8">
        <v>0</v>
      </c>
      <c r="R1247" s="8">
        <v>9264.7900000000009</v>
      </c>
      <c r="S1247" s="8">
        <v>0</v>
      </c>
      <c r="T1247" s="8">
        <v>76.67</v>
      </c>
      <c r="U1247" s="8">
        <v>0</v>
      </c>
      <c r="V1247" s="8">
        <v>0</v>
      </c>
      <c r="W1247" s="8">
        <v>76.67</v>
      </c>
      <c r="X1247" s="8">
        <v>0</v>
      </c>
      <c r="Y1247" s="8">
        <v>0</v>
      </c>
      <c r="Z1247" s="8">
        <v>0</v>
      </c>
      <c r="AA1247" s="8">
        <v>36.51</v>
      </c>
      <c r="AB1247" s="8">
        <v>0</v>
      </c>
      <c r="AC1247" s="8">
        <v>0</v>
      </c>
      <c r="AD1247" s="8">
        <v>0</v>
      </c>
      <c r="AE1247" s="8">
        <v>0</v>
      </c>
      <c r="AF1247" s="8">
        <v>-17.29</v>
      </c>
      <c r="AG1247" s="8">
        <v>18.809999999999999</v>
      </c>
      <c r="AH1247" s="8">
        <v>52.08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6.48</v>
      </c>
      <c r="AQ1247" s="8">
        <v>0</v>
      </c>
      <c r="AR1247" s="8">
        <v>2.2999999999999998</v>
      </c>
      <c r="AS1247" s="8">
        <v>0</v>
      </c>
      <c r="AT1247" s="8">
        <f t="shared" si="19"/>
        <v>490.27</v>
      </c>
      <c r="AU1247" s="8">
        <v>0</v>
      </c>
      <c r="AV1247" s="8">
        <v>0</v>
      </c>
      <c r="AW1247" s="9">
        <v>26</v>
      </c>
      <c r="AX1247" s="9">
        <v>240</v>
      </c>
      <c r="AY1247" s="8">
        <v>172200.79</v>
      </c>
      <c r="AZ1247" s="8">
        <v>42185.69</v>
      </c>
      <c r="BA1247" s="7">
        <v>89.999594999999999</v>
      </c>
      <c r="BB1247" s="7">
        <v>19.765644410700599</v>
      </c>
      <c r="BC1247" s="7">
        <v>9.6</v>
      </c>
      <c r="BD1247" s="7"/>
      <c r="BE1247" s="6" t="s">
        <v>3776</v>
      </c>
      <c r="BF1247" s="4"/>
      <c r="BG1247" s="6" t="s">
        <v>182</v>
      </c>
      <c r="BH1247" s="6" t="s">
        <v>288</v>
      </c>
      <c r="BI1247" s="6" t="s">
        <v>289</v>
      </c>
      <c r="BJ1247" s="6" t="s">
        <v>1</v>
      </c>
      <c r="BK1247" s="5" t="s">
        <v>2</v>
      </c>
      <c r="BL1247" s="7">
        <v>75211.824634119999</v>
      </c>
      <c r="BM1247" s="5" t="s">
        <v>131</v>
      </c>
      <c r="BN1247" s="7"/>
      <c r="BO1247" s="10">
        <v>38883</v>
      </c>
      <c r="BP1247" s="10">
        <v>46188</v>
      </c>
      <c r="BQ1247" s="10" t="s">
        <v>4319</v>
      </c>
      <c r="BR1247" s="10" t="s">
        <v>4326</v>
      </c>
      <c r="BS1247" s="10">
        <v>38883</v>
      </c>
      <c r="BT1247" s="10">
        <v>46188</v>
      </c>
      <c r="BU1247" s="7">
        <v>0</v>
      </c>
      <c r="BV1247" s="7">
        <v>36.51</v>
      </c>
      <c r="BW1247" s="7">
        <v>0</v>
      </c>
    </row>
    <row r="1248" spans="1:75" s="2" customFormat="1" ht="18.2" customHeight="1" x14ac:dyDescent="0.15">
      <c r="A1248" s="11">
        <v>1246</v>
      </c>
      <c r="B1248" s="12" t="s">
        <v>127</v>
      </c>
      <c r="C1248" s="12" t="s">
        <v>128</v>
      </c>
      <c r="D1248" s="26">
        <v>45383</v>
      </c>
      <c r="E1248" s="13" t="s">
        <v>2068</v>
      </c>
      <c r="F1248" s="22">
        <v>68</v>
      </c>
      <c r="G1248" s="22">
        <v>68</v>
      </c>
      <c r="H1248" s="15">
        <v>0</v>
      </c>
      <c r="I1248" s="15">
        <v>46216.22</v>
      </c>
      <c r="J1248" s="15">
        <v>0</v>
      </c>
      <c r="K1248" s="15">
        <v>46216.22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46216.22</v>
      </c>
      <c r="S1248" s="15">
        <v>13884.93</v>
      </c>
      <c r="T1248" s="15">
        <v>0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13884.93</v>
      </c>
      <c r="AA1248" s="15">
        <v>0</v>
      </c>
      <c r="AB1248" s="15">
        <v>0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8">
        <f t="shared" si="19"/>
        <v>0</v>
      </c>
      <c r="AU1248" s="15">
        <v>46216.22</v>
      </c>
      <c r="AV1248" s="15">
        <v>13884.93</v>
      </c>
      <c r="AW1248" s="16">
        <v>0</v>
      </c>
      <c r="AX1248" s="16">
        <v>120</v>
      </c>
      <c r="AY1248" s="15">
        <v>400000.63</v>
      </c>
      <c r="AZ1248" s="15">
        <v>68016.639999999999</v>
      </c>
      <c r="BA1248" s="14">
        <v>62.499898999999999</v>
      </c>
      <c r="BB1248" s="14">
        <v>42.467682645919901</v>
      </c>
      <c r="BC1248" s="14">
        <v>9.6</v>
      </c>
      <c r="BD1248" s="14"/>
      <c r="BE1248" s="13" t="s">
        <v>3776</v>
      </c>
      <c r="BF1248" s="11"/>
      <c r="BG1248" s="13" t="s">
        <v>173</v>
      </c>
      <c r="BH1248" s="13" t="s">
        <v>174</v>
      </c>
      <c r="BI1248" s="13" t="s">
        <v>255</v>
      </c>
      <c r="BJ1248" s="13" t="s">
        <v>3777</v>
      </c>
      <c r="BK1248" s="12" t="s">
        <v>2</v>
      </c>
      <c r="BL1248" s="14">
        <v>375184.56801415997</v>
      </c>
      <c r="BM1248" s="12" t="s">
        <v>131</v>
      </c>
      <c r="BN1248" s="14"/>
      <c r="BO1248" s="17">
        <v>38876</v>
      </c>
      <c r="BP1248" s="17">
        <v>42529</v>
      </c>
      <c r="BQ1248" s="10" t="s">
        <v>740</v>
      </c>
      <c r="BR1248" s="10" t="s">
        <v>4339</v>
      </c>
      <c r="BS1248" s="10">
        <v>38876</v>
      </c>
      <c r="BT1248" s="10">
        <v>42529</v>
      </c>
      <c r="BU1248" s="14">
        <v>10948.09</v>
      </c>
      <c r="BV1248" s="14">
        <v>0</v>
      </c>
      <c r="BW1248" s="14">
        <v>0</v>
      </c>
    </row>
    <row r="1249" spans="1:75" s="2" customFormat="1" ht="18.2" customHeight="1" x14ac:dyDescent="0.15">
      <c r="A1249" s="4">
        <v>1247</v>
      </c>
      <c r="B1249" s="5" t="s">
        <v>127</v>
      </c>
      <c r="C1249" s="5" t="s">
        <v>128</v>
      </c>
      <c r="D1249" s="25">
        <v>45383</v>
      </c>
      <c r="E1249" s="6" t="s">
        <v>2069</v>
      </c>
      <c r="F1249" s="21">
        <v>181</v>
      </c>
      <c r="G1249" s="21">
        <v>180</v>
      </c>
      <c r="H1249" s="8">
        <v>29848.21</v>
      </c>
      <c r="I1249" s="8">
        <v>95375.22</v>
      </c>
      <c r="J1249" s="8">
        <v>0</v>
      </c>
      <c r="K1249" s="8">
        <v>125223.43</v>
      </c>
      <c r="L1249" s="8">
        <v>995.93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125223.43</v>
      </c>
      <c r="S1249" s="8">
        <v>126426.18</v>
      </c>
      <c r="T1249" s="8">
        <v>236.3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126662.48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f t="shared" si="19"/>
        <v>0</v>
      </c>
      <c r="AU1249" s="8">
        <v>96371.15</v>
      </c>
      <c r="AV1249" s="8">
        <v>126662.48</v>
      </c>
      <c r="AW1249" s="9">
        <v>26</v>
      </c>
      <c r="AX1249" s="9">
        <v>240</v>
      </c>
      <c r="AY1249" s="8">
        <v>539598.56999999995</v>
      </c>
      <c r="AZ1249" s="8">
        <v>132194.78</v>
      </c>
      <c r="BA1249" s="7">
        <v>90.000237999999996</v>
      </c>
      <c r="BB1249" s="7">
        <v>85.254035773396893</v>
      </c>
      <c r="BC1249" s="7">
        <v>9.5</v>
      </c>
      <c r="BD1249" s="7"/>
      <c r="BE1249" s="6" t="s">
        <v>3776</v>
      </c>
      <c r="BF1249" s="4"/>
      <c r="BG1249" s="6" t="s">
        <v>148</v>
      </c>
      <c r="BH1249" s="6" t="s">
        <v>43</v>
      </c>
      <c r="BI1249" s="6" t="s">
        <v>245</v>
      </c>
      <c r="BJ1249" s="6" t="s">
        <v>3777</v>
      </c>
      <c r="BK1249" s="5" t="s">
        <v>2</v>
      </c>
      <c r="BL1249" s="7">
        <v>1016567.31099604</v>
      </c>
      <c r="BM1249" s="5" t="s">
        <v>131</v>
      </c>
      <c r="BN1249" s="7"/>
      <c r="BO1249" s="10">
        <v>38882</v>
      </c>
      <c r="BP1249" s="10">
        <v>46187</v>
      </c>
      <c r="BQ1249" s="10" t="s">
        <v>747</v>
      </c>
      <c r="BR1249" s="10" t="s">
        <v>4327</v>
      </c>
      <c r="BS1249" s="10">
        <v>38882</v>
      </c>
      <c r="BT1249" s="10">
        <v>46187</v>
      </c>
      <c r="BU1249" s="7">
        <v>55557.47</v>
      </c>
      <c r="BV1249" s="7">
        <v>87.51</v>
      </c>
      <c r="BW1249" s="7">
        <v>0</v>
      </c>
    </row>
    <row r="1250" spans="1:75" s="2" customFormat="1" ht="18.2" customHeight="1" x14ac:dyDescent="0.15">
      <c r="A1250" s="11">
        <v>1248</v>
      </c>
      <c r="B1250" s="12" t="s">
        <v>127</v>
      </c>
      <c r="C1250" s="12" t="s">
        <v>128</v>
      </c>
      <c r="D1250" s="26">
        <v>45383</v>
      </c>
      <c r="E1250" s="13" t="s">
        <v>2070</v>
      </c>
      <c r="F1250" s="22">
        <v>158</v>
      </c>
      <c r="G1250" s="22">
        <v>157</v>
      </c>
      <c r="H1250" s="15">
        <v>3131.43</v>
      </c>
      <c r="I1250" s="15">
        <v>109397.98</v>
      </c>
      <c r="J1250" s="15">
        <v>0</v>
      </c>
      <c r="K1250" s="15">
        <v>112529.41</v>
      </c>
      <c r="L1250" s="15">
        <v>1219.74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112529.41</v>
      </c>
      <c r="S1250" s="15">
        <v>85456.94</v>
      </c>
      <c r="T1250" s="15">
        <v>24.79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85481.73</v>
      </c>
      <c r="AA1250" s="15">
        <v>0</v>
      </c>
      <c r="AB1250" s="15">
        <v>0</v>
      </c>
      <c r="AC1250" s="15">
        <v>0</v>
      </c>
      <c r="AD1250" s="15">
        <v>0</v>
      </c>
      <c r="AE1250" s="15">
        <v>0</v>
      </c>
      <c r="AF1250" s="15">
        <v>0</v>
      </c>
      <c r="AG1250" s="15">
        <v>0</v>
      </c>
      <c r="AH1250" s="15">
        <v>0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0</v>
      </c>
      <c r="AR1250" s="15">
        <v>0</v>
      </c>
      <c r="AS1250" s="15">
        <v>0</v>
      </c>
      <c r="AT1250" s="8">
        <f t="shared" si="19"/>
        <v>0</v>
      </c>
      <c r="AU1250" s="15">
        <v>110617.72</v>
      </c>
      <c r="AV1250" s="15">
        <v>85481.73</v>
      </c>
      <c r="AW1250" s="16">
        <v>26</v>
      </c>
      <c r="AX1250" s="16">
        <v>240</v>
      </c>
      <c r="AY1250" s="15">
        <v>544999.80000000005</v>
      </c>
      <c r="AZ1250" s="15">
        <v>133514.51</v>
      </c>
      <c r="BA1250" s="14">
        <v>90.000033999999999</v>
      </c>
      <c r="BB1250" s="14">
        <v>75.854307715318299</v>
      </c>
      <c r="BC1250" s="14">
        <v>9.5</v>
      </c>
      <c r="BD1250" s="14"/>
      <c r="BE1250" s="13" t="s">
        <v>3776</v>
      </c>
      <c r="BF1250" s="11"/>
      <c r="BG1250" s="13" t="s">
        <v>139</v>
      </c>
      <c r="BH1250" s="13" t="s">
        <v>212</v>
      </c>
      <c r="BI1250" s="13" t="s">
        <v>408</v>
      </c>
      <c r="BJ1250" s="13" t="s">
        <v>3777</v>
      </c>
      <c r="BK1250" s="12" t="s">
        <v>2</v>
      </c>
      <c r="BL1250" s="14">
        <v>913516.90120347997</v>
      </c>
      <c r="BM1250" s="12" t="s">
        <v>131</v>
      </c>
      <c r="BN1250" s="14"/>
      <c r="BO1250" s="17">
        <v>38883</v>
      </c>
      <c r="BP1250" s="17">
        <v>46188</v>
      </c>
      <c r="BQ1250" s="10" t="s">
        <v>757</v>
      </c>
      <c r="BR1250" s="10" t="s">
        <v>4336</v>
      </c>
      <c r="BS1250" s="10">
        <v>38883</v>
      </c>
      <c r="BT1250" s="10">
        <v>46188</v>
      </c>
      <c r="BU1250" s="14">
        <v>48854.5</v>
      </c>
      <c r="BV1250" s="14">
        <v>88.39</v>
      </c>
      <c r="BW1250" s="14">
        <v>0</v>
      </c>
    </row>
    <row r="1251" spans="1:75" s="2" customFormat="1" ht="18.2" customHeight="1" x14ac:dyDescent="0.15">
      <c r="A1251" s="4">
        <v>1249</v>
      </c>
      <c r="B1251" s="5" t="s">
        <v>127</v>
      </c>
      <c r="C1251" s="5" t="s">
        <v>128</v>
      </c>
      <c r="D1251" s="25">
        <v>45383</v>
      </c>
      <c r="E1251" s="6" t="s">
        <v>2071</v>
      </c>
      <c r="F1251" s="21">
        <v>0</v>
      </c>
      <c r="G1251" s="21">
        <v>0</v>
      </c>
      <c r="H1251" s="8">
        <v>35955.74</v>
      </c>
      <c r="I1251" s="8">
        <v>0</v>
      </c>
      <c r="J1251" s="8">
        <v>0</v>
      </c>
      <c r="K1251" s="8">
        <v>35955.74</v>
      </c>
      <c r="L1251" s="8">
        <v>287.60000000000002</v>
      </c>
      <c r="M1251" s="8">
        <v>0</v>
      </c>
      <c r="N1251" s="8">
        <v>0</v>
      </c>
      <c r="O1251" s="8">
        <v>287.60000000000002</v>
      </c>
      <c r="P1251" s="8">
        <v>0</v>
      </c>
      <c r="Q1251" s="8">
        <v>0</v>
      </c>
      <c r="R1251" s="8">
        <v>35668.14</v>
      </c>
      <c r="S1251" s="8">
        <v>0</v>
      </c>
      <c r="T1251" s="8">
        <v>287.64999999999998</v>
      </c>
      <c r="U1251" s="8">
        <v>0</v>
      </c>
      <c r="V1251" s="8">
        <v>0</v>
      </c>
      <c r="W1251" s="8">
        <v>287.64999999999998</v>
      </c>
      <c r="X1251" s="8">
        <v>0</v>
      </c>
      <c r="Y1251" s="8">
        <v>0</v>
      </c>
      <c r="Z1251" s="8">
        <v>0</v>
      </c>
      <c r="AA1251" s="8">
        <v>59.22</v>
      </c>
      <c r="AB1251" s="8">
        <v>0</v>
      </c>
      <c r="AC1251" s="8">
        <v>0</v>
      </c>
      <c r="AD1251" s="8">
        <v>0</v>
      </c>
      <c r="AE1251" s="8">
        <v>0</v>
      </c>
      <c r="AF1251" s="8">
        <v>-30.02</v>
      </c>
      <c r="AG1251" s="8">
        <v>31.72</v>
      </c>
      <c r="AH1251" s="8">
        <v>87.64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4.927E-3</v>
      </c>
      <c r="AT1251" s="8">
        <f t="shared" si="19"/>
        <v>723.80507299999999</v>
      </c>
      <c r="AU1251" s="8">
        <v>0</v>
      </c>
      <c r="AV1251" s="8">
        <v>0</v>
      </c>
      <c r="AW1251" s="9">
        <v>86</v>
      </c>
      <c r="AX1251" s="9">
        <v>300</v>
      </c>
      <c r="AY1251" s="8">
        <v>440998.55</v>
      </c>
      <c r="AZ1251" s="8">
        <v>65320.38</v>
      </c>
      <c r="BA1251" s="7">
        <v>54.421948999999998</v>
      </c>
      <c r="BB1251" s="7">
        <v>29.7170606785334</v>
      </c>
      <c r="BC1251" s="7">
        <v>9.6</v>
      </c>
      <c r="BD1251" s="7"/>
      <c r="BE1251" s="6" t="s">
        <v>3776</v>
      </c>
      <c r="BF1251" s="4"/>
      <c r="BG1251" s="6" t="s">
        <v>129</v>
      </c>
      <c r="BH1251" s="6" t="s">
        <v>432</v>
      </c>
      <c r="BI1251" s="6" t="s">
        <v>481</v>
      </c>
      <c r="BJ1251" s="6" t="s">
        <v>1</v>
      </c>
      <c r="BK1251" s="5" t="s">
        <v>2</v>
      </c>
      <c r="BL1251" s="7">
        <v>289554.95922791999</v>
      </c>
      <c r="BM1251" s="5" t="s">
        <v>131</v>
      </c>
      <c r="BN1251" s="7"/>
      <c r="BO1251" s="10">
        <v>38888</v>
      </c>
      <c r="BP1251" s="10">
        <v>48019</v>
      </c>
      <c r="BQ1251" s="10" t="s">
        <v>4319</v>
      </c>
      <c r="BR1251" s="10" t="s">
        <v>4326</v>
      </c>
      <c r="BS1251" s="10">
        <v>38888</v>
      </c>
      <c r="BT1251" s="10">
        <v>48019</v>
      </c>
      <c r="BU1251" s="7">
        <v>0</v>
      </c>
      <c r="BV1251" s="7">
        <v>59.22</v>
      </c>
      <c r="BW1251" s="7">
        <v>0</v>
      </c>
    </row>
    <row r="1252" spans="1:75" s="2" customFormat="1" ht="18.2" customHeight="1" x14ac:dyDescent="0.15">
      <c r="A1252" s="11">
        <v>1250</v>
      </c>
      <c r="B1252" s="12" t="s">
        <v>127</v>
      </c>
      <c r="C1252" s="12" t="s">
        <v>128</v>
      </c>
      <c r="D1252" s="26">
        <v>45383</v>
      </c>
      <c r="E1252" s="13" t="s">
        <v>2072</v>
      </c>
      <c r="F1252" s="22">
        <v>164</v>
      </c>
      <c r="G1252" s="22">
        <v>163</v>
      </c>
      <c r="H1252" s="15">
        <v>52231.03</v>
      </c>
      <c r="I1252" s="15">
        <v>160293.6</v>
      </c>
      <c r="J1252" s="15">
        <v>0</v>
      </c>
      <c r="K1252" s="15">
        <v>212524.63</v>
      </c>
      <c r="L1252" s="15">
        <v>1744.69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212524.63</v>
      </c>
      <c r="S1252" s="15">
        <v>190780.69</v>
      </c>
      <c r="T1252" s="15">
        <v>409.14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191189.83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8">
        <f t="shared" si="19"/>
        <v>0</v>
      </c>
      <c r="AU1252" s="15">
        <v>162038.29</v>
      </c>
      <c r="AV1252" s="15">
        <v>191189.83</v>
      </c>
      <c r="AW1252" s="16">
        <v>26</v>
      </c>
      <c r="AX1252" s="16">
        <v>240</v>
      </c>
      <c r="AY1252" s="15">
        <v>949999.11</v>
      </c>
      <c r="AZ1252" s="15">
        <v>232692.7</v>
      </c>
      <c r="BA1252" s="14">
        <v>90.000084999999999</v>
      </c>
      <c r="BB1252" s="14">
        <v>82.199548007279802</v>
      </c>
      <c r="BC1252" s="14">
        <v>9.4</v>
      </c>
      <c r="BD1252" s="14"/>
      <c r="BE1252" s="13" t="s">
        <v>3776</v>
      </c>
      <c r="BF1252" s="11"/>
      <c r="BG1252" s="13" t="s">
        <v>137</v>
      </c>
      <c r="BH1252" s="13" t="s">
        <v>5</v>
      </c>
      <c r="BI1252" s="13" t="s">
        <v>466</v>
      </c>
      <c r="BJ1252" s="13" t="s">
        <v>3777</v>
      </c>
      <c r="BK1252" s="12" t="s">
        <v>2</v>
      </c>
      <c r="BL1252" s="14">
        <v>1725280.8970296399</v>
      </c>
      <c r="BM1252" s="12" t="s">
        <v>131</v>
      </c>
      <c r="BN1252" s="14"/>
      <c r="BO1252" s="17">
        <v>38890</v>
      </c>
      <c r="BP1252" s="17">
        <v>46195</v>
      </c>
      <c r="BQ1252" s="10" t="s">
        <v>773</v>
      </c>
      <c r="BR1252" s="10" t="s">
        <v>4370</v>
      </c>
      <c r="BS1252" s="10">
        <v>38890</v>
      </c>
      <c r="BT1252" s="10">
        <v>46195</v>
      </c>
      <c r="BU1252" s="14">
        <v>77059.789999999994</v>
      </c>
      <c r="BV1252" s="14">
        <v>85.35</v>
      </c>
      <c r="BW1252" s="14">
        <v>0</v>
      </c>
    </row>
    <row r="1253" spans="1:75" s="2" customFormat="1" ht="18.2" customHeight="1" x14ac:dyDescent="0.15">
      <c r="A1253" s="4">
        <v>1251</v>
      </c>
      <c r="B1253" s="5" t="s">
        <v>127</v>
      </c>
      <c r="C1253" s="5" t="s">
        <v>128</v>
      </c>
      <c r="D1253" s="25">
        <v>45383</v>
      </c>
      <c r="E1253" s="6" t="s">
        <v>2073</v>
      </c>
      <c r="F1253" s="21">
        <v>158</v>
      </c>
      <c r="G1253" s="21">
        <v>157</v>
      </c>
      <c r="H1253" s="8">
        <v>126880.62</v>
      </c>
      <c r="I1253" s="8">
        <v>92232.21</v>
      </c>
      <c r="J1253" s="8">
        <v>0</v>
      </c>
      <c r="K1253" s="8">
        <v>219112.83</v>
      </c>
      <c r="L1253" s="8">
        <v>1022.98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219112.83</v>
      </c>
      <c r="S1253" s="8">
        <v>224029.36</v>
      </c>
      <c r="T1253" s="8">
        <v>993.9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225023.26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f t="shared" si="19"/>
        <v>0</v>
      </c>
      <c r="AU1253" s="8">
        <v>93255.19</v>
      </c>
      <c r="AV1253" s="8">
        <v>225023.26</v>
      </c>
      <c r="AW1253" s="9">
        <v>86</v>
      </c>
      <c r="AX1253" s="9">
        <v>300</v>
      </c>
      <c r="AY1253" s="8">
        <v>949999.11</v>
      </c>
      <c r="AZ1253" s="8">
        <v>232692.7</v>
      </c>
      <c r="BA1253" s="7">
        <v>90.000084999999999</v>
      </c>
      <c r="BB1253" s="7">
        <v>84.747709423589797</v>
      </c>
      <c r="BC1253" s="7">
        <v>9.4</v>
      </c>
      <c r="BD1253" s="7"/>
      <c r="BE1253" s="6" t="s">
        <v>3776</v>
      </c>
      <c r="BF1253" s="4"/>
      <c r="BG1253" s="6" t="s">
        <v>137</v>
      </c>
      <c r="BH1253" s="6" t="s">
        <v>5</v>
      </c>
      <c r="BI1253" s="6" t="s">
        <v>466</v>
      </c>
      <c r="BJ1253" s="6" t="s">
        <v>3777</v>
      </c>
      <c r="BK1253" s="5" t="s">
        <v>2</v>
      </c>
      <c r="BL1253" s="7">
        <v>1778764.08909924</v>
      </c>
      <c r="BM1253" s="5" t="s">
        <v>131</v>
      </c>
      <c r="BN1253" s="7"/>
      <c r="BO1253" s="10">
        <v>38890</v>
      </c>
      <c r="BP1253" s="10">
        <v>48021</v>
      </c>
      <c r="BQ1253" s="10" t="s">
        <v>775</v>
      </c>
      <c r="BR1253" s="10" t="s">
        <v>4348</v>
      </c>
      <c r="BS1253" s="10">
        <v>38890</v>
      </c>
      <c r="BT1253" s="10">
        <v>48021</v>
      </c>
      <c r="BU1253" s="7">
        <v>75612.77</v>
      </c>
      <c r="BV1253" s="7">
        <v>89.11</v>
      </c>
      <c r="BW1253" s="7">
        <v>0</v>
      </c>
    </row>
    <row r="1254" spans="1:75" s="2" customFormat="1" ht="18.2" customHeight="1" x14ac:dyDescent="0.15">
      <c r="A1254" s="11">
        <v>1252</v>
      </c>
      <c r="B1254" s="12" t="s">
        <v>127</v>
      </c>
      <c r="C1254" s="12" t="s">
        <v>128</v>
      </c>
      <c r="D1254" s="26">
        <v>45383</v>
      </c>
      <c r="E1254" s="13" t="s">
        <v>2074</v>
      </c>
      <c r="F1254" s="22">
        <v>140</v>
      </c>
      <c r="G1254" s="22">
        <v>139</v>
      </c>
      <c r="H1254" s="15">
        <v>36333.279999999999</v>
      </c>
      <c r="I1254" s="15">
        <v>27843.8</v>
      </c>
      <c r="J1254" s="15">
        <v>0</v>
      </c>
      <c r="K1254" s="15">
        <v>64177.08</v>
      </c>
      <c r="L1254" s="15">
        <v>331.88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64177.08</v>
      </c>
      <c r="S1254" s="15">
        <v>57692.15</v>
      </c>
      <c r="T1254" s="15">
        <v>287.64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57979.79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8">
        <f t="shared" si="19"/>
        <v>0</v>
      </c>
      <c r="AU1254" s="15">
        <v>28175.68</v>
      </c>
      <c r="AV1254" s="15">
        <v>57979.79</v>
      </c>
      <c r="AW1254" s="16">
        <v>86</v>
      </c>
      <c r="AX1254" s="16">
        <v>300</v>
      </c>
      <c r="AY1254" s="15">
        <v>289500.57</v>
      </c>
      <c r="AZ1254" s="15">
        <v>70908.34</v>
      </c>
      <c r="BA1254" s="14">
        <v>89.999821999999995</v>
      </c>
      <c r="BB1254" s="14">
        <v>81.456226115006501</v>
      </c>
      <c r="BC1254" s="14">
        <v>9.5</v>
      </c>
      <c r="BD1254" s="14"/>
      <c r="BE1254" s="13" t="s">
        <v>3776</v>
      </c>
      <c r="BF1254" s="11"/>
      <c r="BG1254" s="13" t="s">
        <v>129</v>
      </c>
      <c r="BH1254" s="13" t="s">
        <v>482</v>
      </c>
      <c r="BI1254" s="13" t="s">
        <v>483</v>
      </c>
      <c r="BJ1254" s="13" t="s">
        <v>3777</v>
      </c>
      <c r="BK1254" s="12" t="s">
        <v>2</v>
      </c>
      <c r="BL1254" s="14">
        <v>520991.33239823999</v>
      </c>
      <c r="BM1254" s="12" t="s">
        <v>131</v>
      </c>
      <c r="BN1254" s="14"/>
      <c r="BO1254" s="17">
        <v>38891</v>
      </c>
      <c r="BP1254" s="17">
        <v>48022</v>
      </c>
      <c r="BQ1254" s="10" t="s">
        <v>3828</v>
      </c>
      <c r="BR1254" s="10" t="s">
        <v>4344</v>
      </c>
      <c r="BS1254" s="10">
        <v>38891</v>
      </c>
      <c r="BT1254" s="10">
        <v>48022</v>
      </c>
      <c r="BU1254" s="14">
        <v>23657.79</v>
      </c>
      <c r="BV1254" s="14">
        <v>49.24</v>
      </c>
      <c r="BW1254" s="14">
        <v>0</v>
      </c>
    </row>
    <row r="1255" spans="1:75" s="2" customFormat="1" ht="18.2" customHeight="1" x14ac:dyDescent="0.15">
      <c r="A1255" s="4">
        <v>1253</v>
      </c>
      <c r="B1255" s="5" t="s">
        <v>127</v>
      </c>
      <c r="C1255" s="5" t="s">
        <v>128</v>
      </c>
      <c r="D1255" s="25">
        <v>45383</v>
      </c>
      <c r="E1255" s="6" t="s">
        <v>2075</v>
      </c>
      <c r="F1255" s="21">
        <v>0</v>
      </c>
      <c r="G1255" s="21">
        <v>1</v>
      </c>
      <c r="H1255" s="8">
        <v>16038.61</v>
      </c>
      <c r="I1255" s="8">
        <v>19.29</v>
      </c>
      <c r="J1255" s="8">
        <v>0</v>
      </c>
      <c r="K1255" s="8">
        <v>16057.9</v>
      </c>
      <c r="L1255" s="8">
        <v>535.13</v>
      </c>
      <c r="M1255" s="8">
        <v>0</v>
      </c>
      <c r="N1255" s="8">
        <v>19.29</v>
      </c>
      <c r="O1255" s="8">
        <v>535.13</v>
      </c>
      <c r="P1255" s="8">
        <v>0</v>
      </c>
      <c r="Q1255" s="8">
        <v>0</v>
      </c>
      <c r="R1255" s="8">
        <v>15503.48</v>
      </c>
      <c r="S1255" s="8">
        <v>0</v>
      </c>
      <c r="T1255" s="8">
        <v>126.97</v>
      </c>
      <c r="U1255" s="8">
        <v>0</v>
      </c>
      <c r="V1255" s="8">
        <v>0</v>
      </c>
      <c r="W1255" s="8">
        <v>126.97</v>
      </c>
      <c r="X1255" s="8">
        <v>0</v>
      </c>
      <c r="Y1255" s="8">
        <v>0</v>
      </c>
      <c r="Z1255" s="8">
        <v>0</v>
      </c>
      <c r="AA1255" s="8">
        <v>47.02</v>
      </c>
      <c r="AB1255" s="8">
        <v>0</v>
      </c>
      <c r="AC1255" s="8">
        <v>0</v>
      </c>
      <c r="AD1255" s="8">
        <v>0</v>
      </c>
      <c r="AE1255" s="8">
        <v>0</v>
      </c>
      <c r="AF1255" s="8">
        <v>-28.15</v>
      </c>
      <c r="AG1255" s="8">
        <v>30.85</v>
      </c>
      <c r="AH1255" s="8">
        <v>88.76</v>
      </c>
      <c r="AI1255" s="8">
        <v>0</v>
      </c>
      <c r="AJ1255" s="8">
        <v>0</v>
      </c>
      <c r="AK1255" s="8">
        <v>0</v>
      </c>
      <c r="AL1255" s="8">
        <v>42.04</v>
      </c>
      <c r="AM1255" s="8">
        <v>0</v>
      </c>
      <c r="AN1255" s="8">
        <v>0</v>
      </c>
      <c r="AO1255" s="8">
        <v>0</v>
      </c>
      <c r="AP1255" s="8">
        <v>20.2</v>
      </c>
      <c r="AQ1255" s="8">
        <v>0</v>
      </c>
      <c r="AR1255" s="8">
        <v>0</v>
      </c>
      <c r="AS1255" s="8">
        <v>0</v>
      </c>
      <c r="AT1255" s="8">
        <f t="shared" si="19"/>
        <v>882.1099999999999</v>
      </c>
      <c r="AU1255" s="8">
        <v>0</v>
      </c>
      <c r="AV1255" s="8">
        <v>0</v>
      </c>
      <c r="AW1255" s="9">
        <v>26</v>
      </c>
      <c r="AX1255" s="9">
        <v>240</v>
      </c>
      <c r="AY1255" s="8">
        <v>316997.31</v>
      </c>
      <c r="AZ1255" s="8">
        <v>71030.81</v>
      </c>
      <c r="BA1255" s="7">
        <v>82.335087999999999</v>
      </c>
      <c r="BB1255" s="7">
        <v>17.970798729540601</v>
      </c>
      <c r="BC1255" s="7">
        <v>9.5</v>
      </c>
      <c r="BD1255" s="7"/>
      <c r="BE1255" s="6" t="s">
        <v>3776</v>
      </c>
      <c r="BF1255" s="4"/>
      <c r="BG1255" s="6" t="s">
        <v>134</v>
      </c>
      <c r="BH1255" s="6" t="s">
        <v>187</v>
      </c>
      <c r="BI1255" s="6" t="s">
        <v>293</v>
      </c>
      <c r="BJ1255" s="6" t="s">
        <v>1</v>
      </c>
      <c r="BK1255" s="5" t="s">
        <v>2</v>
      </c>
      <c r="BL1255" s="7">
        <v>125857.68473743999</v>
      </c>
      <c r="BM1255" s="5" t="s">
        <v>131</v>
      </c>
      <c r="BN1255" s="7"/>
      <c r="BO1255" s="10">
        <v>38891</v>
      </c>
      <c r="BP1255" s="10">
        <v>46196</v>
      </c>
      <c r="BQ1255" s="10" t="s">
        <v>811</v>
      </c>
      <c r="BR1255" s="10" t="s">
        <v>4323</v>
      </c>
      <c r="BS1255" s="10">
        <v>38891</v>
      </c>
      <c r="BT1255" s="10">
        <v>46196</v>
      </c>
      <c r="BU1255" s="7">
        <v>0</v>
      </c>
      <c r="BV1255" s="7">
        <v>47.02</v>
      </c>
      <c r="BW1255" s="7">
        <v>0</v>
      </c>
    </row>
    <row r="1256" spans="1:75" s="2" customFormat="1" ht="18.2" customHeight="1" x14ac:dyDescent="0.15">
      <c r="A1256" s="11">
        <v>1254</v>
      </c>
      <c r="B1256" s="12" t="s">
        <v>127</v>
      </c>
      <c r="C1256" s="12" t="s">
        <v>128</v>
      </c>
      <c r="D1256" s="26">
        <v>45383</v>
      </c>
      <c r="E1256" s="13" t="s">
        <v>2076</v>
      </c>
      <c r="F1256" s="22">
        <v>178</v>
      </c>
      <c r="G1256" s="22">
        <v>177</v>
      </c>
      <c r="H1256" s="15">
        <v>50889.27</v>
      </c>
      <c r="I1256" s="15">
        <v>41522.65</v>
      </c>
      <c r="J1256" s="15">
        <v>0</v>
      </c>
      <c r="K1256" s="15">
        <v>92411.92</v>
      </c>
      <c r="L1256" s="15">
        <v>437.48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92411.92</v>
      </c>
      <c r="S1256" s="15">
        <v>107219.28</v>
      </c>
      <c r="T1256" s="15">
        <v>402.87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107622.15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8">
        <f t="shared" si="19"/>
        <v>0</v>
      </c>
      <c r="AU1256" s="15">
        <v>41960.13</v>
      </c>
      <c r="AV1256" s="15">
        <v>107622.15</v>
      </c>
      <c r="AW1256" s="16">
        <v>87</v>
      </c>
      <c r="AX1256" s="16">
        <v>300</v>
      </c>
      <c r="AY1256" s="15">
        <v>393001.26</v>
      </c>
      <c r="AZ1256" s="15">
        <v>96183.679999999993</v>
      </c>
      <c r="BA1256" s="14">
        <v>89.999709999999993</v>
      </c>
      <c r="BB1256" s="14">
        <v>86.470449046482699</v>
      </c>
      <c r="BC1256" s="14">
        <v>9.5</v>
      </c>
      <c r="BD1256" s="14"/>
      <c r="BE1256" s="13" t="s">
        <v>3776</v>
      </c>
      <c r="BF1256" s="11"/>
      <c r="BG1256" s="13" t="s">
        <v>173</v>
      </c>
      <c r="BH1256" s="13" t="s">
        <v>265</v>
      </c>
      <c r="BI1256" s="13" t="s">
        <v>490</v>
      </c>
      <c r="BJ1256" s="13" t="s">
        <v>3777</v>
      </c>
      <c r="BK1256" s="12" t="s">
        <v>2</v>
      </c>
      <c r="BL1256" s="14">
        <v>750202.55409375997</v>
      </c>
      <c r="BM1256" s="12" t="s">
        <v>131</v>
      </c>
      <c r="BN1256" s="14"/>
      <c r="BO1256" s="17">
        <v>38908</v>
      </c>
      <c r="BP1256" s="17">
        <v>48039</v>
      </c>
      <c r="BQ1256" s="10" t="s">
        <v>747</v>
      </c>
      <c r="BR1256" s="10" t="s">
        <v>4327</v>
      </c>
      <c r="BS1256" s="10">
        <v>38908</v>
      </c>
      <c r="BT1256" s="10">
        <v>48039</v>
      </c>
      <c r="BU1256" s="14">
        <v>40860.300000000003</v>
      </c>
      <c r="BV1256" s="14">
        <v>66.790000000000006</v>
      </c>
      <c r="BW1256" s="14">
        <v>0</v>
      </c>
    </row>
    <row r="1257" spans="1:75" s="2" customFormat="1" ht="18.2" customHeight="1" x14ac:dyDescent="0.15">
      <c r="A1257" s="4">
        <v>1255</v>
      </c>
      <c r="B1257" s="5" t="s">
        <v>127</v>
      </c>
      <c r="C1257" s="5" t="s">
        <v>128</v>
      </c>
      <c r="D1257" s="25">
        <v>45383</v>
      </c>
      <c r="E1257" s="6" t="s">
        <v>2077</v>
      </c>
      <c r="F1257" s="21">
        <v>0</v>
      </c>
      <c r="G1257" s="21">
        <v>0</v>
      </c>
      <c r="H1257" s="8">
        <v>26462.53</v>
      </c>
      <c r="I1257" s="8">
        <v>0</v>
      </c>
      <c r="J1257" s="8">
        <v>0</v>
      </c>
      <c r="K1257" s="8">
        <v>26462.53</v>
      </c>
      <c r="L1257" s="8">
        <v>208.35</v>
      </c>
      <c r="M1257" s="8">
        <v>0</v>
      </c>
      <c r="N1257" s="8">
        <v>0</v>
      </c>
      <c r="O1257" s="8">
        <v>208.35</v>
      </c>
      <c r="P1257" s="8">
        <v>0</v>
      </c>
      <c r="Q1257" s="8">
        <v>0</v>
      </c>
      <c r="R1257" s="8">
        <v>26254.18</v>
      </c>
      <c r="S1257" s="8">
        <v>0</v>
      </c>
      <c r="T1257" s="8">
        <v>211.7</v>
      </c>
      <c r="U1257" s="8">
        <v>0</v>
      </c>
      <c r="V1257" s="8">
        <v>0</v>
      </c>
      <c r="W1257" s="8">
        <v>211.7</v>
      </c>
      <c r="X1257" s="8">
        <v>0</v>
      </c>
      <c r="Y1257" s="8">
        <v>0</v>
      </c>
      <c r="Z1257" s="8">
        <v>0</v>
      </c>
      <c r="AA1257" s="8">
        <v>43.24</v>
      </c>
      <c r="AB1257" s="8">
        <v>0</v>
      </c>
      <c r="AC1257" s="8">
        <v>0</v>
      </c>
      <c r="AD1257" s="8">
        <v>0</v>
      </c>
      <c r="AE1257" s="8">
        <v>0</v>
      </c>
      <c r="AF1257" s="8">
        <v>-19.5</v>
      </c>
      <c r="AG1257" s="8">
        <v>23.16</v>
      </c>
      <c r="AH1257" s="8">
        <v>59.2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58.55</v>
      </c>
      <c r="AQ1257" s="8">
        <v>0</v>
      </c>
      <c r="AR1257" s="8">
        <v>42.7</v>
      </c>
      <c r="AS1257" s="8">
        <v>0</v>
      </c>
      <c r="AT1257" s="8">
        <f t="shared" si="19"/>
        <v>542</v>
      </c>
      <c r="AU1257" s="8">
        <v>0</v>
      </c>
      <c r="AV1257" s="8">
        <v>0</v>
      </c>
      <c r="AW1257" s="9">
        <v>87</v>
      </c>
      <c r="AX1257" s="9">
        <v>300</v>
      </c>
      <c r="AY1257" s="8">
        <v>202997.94</v>
      </c>
      <c r="AZ1257" s="8">
        <v>47697.07</v>
      </c>
      <c r="BA1257" s="7">
        <v>86.403979000000007</v>
      </c>
      <c r="BB1257" s="7">
        <v>47.559852573380702</v>
      </c>
      <c r="BC1257" s="7">
        <v>9.6</v>
      </c>
      <c r="BD1257" s="7"/>
      <c r="BE1257" s="6" t="s">
        <v>3776</v>
      </c>
      <c r="BF1257" s="4"/>
      <c r="BG1257" s="6" t="s">
        <v>230</v>
      </c>
      <c r="BH1257" s="6" t="s">
        <v>20</v>
      </c>
      <c r="BI1257" s="6" t="s">
        <v>491</v>
      </c>
      <c r="BJ1257" s="6" t="s">
        <v>1</v>
      </c>
      <c r="BK1257" s="5" t="s">
        <v>2</v>
      </c>
      <c r="BL1257" s="7">
        <v>213132.16835704001</v>
      </c>
      <c r="BM1257" s="5" t="s">
        <v>131</v>
      </c>
      <c r="BN1257" s="7"/>
      <c r="BO1257" s="10">
        <v>38908</v>
      </c>
      <c r="BP1257" s="10">
        <v>48039</v>
      </c>
      <c r="BQ1257" s="10" t="s">
        <v>4319</v>
      </c>
      <c r="BR1257" s="10" t="s">
        <v>4326</v>
      </c>
      <c r="BS1257" s="10">
        <v>38908</v>
      </c>
      <c r="BT1257" s="10">
        <v>48039</v>
      </c>
      <c r="BU1257" s="7">
        <v>0</v>
      </c>
      <c r="BV1257" s="7">
        <v>43.24</v>
      </c>
      <c r="BW1257" s="7">
        <v>0</v>
      </c>
    </row>
    <row r="1258" spans="1:75" s="2" customFormat="1" ht="18.2" customHeight="1" x14ac:dyDescent="0.15">
      <c r="A1258" s="11">
        <v>1256</v>
      </c>
      <c r="B1258" s="12" t="s">
        <v>127</v>
      </c>
      <c r="C1258" s="12" t="s">
        <v>128</v>
      </c>
      <c r="D1258" s="26">
        <v>45383</v>
      </c>
      <c r="E1258" s="13" t="s">
        <v>2078</v>
      </c>
      <c r="F1258" s="22">
        <v>181</v>
      </c>
      <c r="G1258" s="22">
        <v>180</v>
      </c>
      <c r="H1258" s="15">
        <v>53009.15</v>
      </c>
      <c r="I1258" s="15">
        <v>40129.660000000003</v>
      </c>
      <c r="J1258" s="15">
        <v>0</v>
      </c>
      <c r="K1258" s="15">
        <v>93138.81</v>
      </c>
      <c r="L1258" s="15">
        <v>419.04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93138.81</v>
      </c>
      <c r="S1258" s="15">
        <v>110370.37</v>
      </c>
      <c r="T1258" s="15">
        <v>419.66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110790.03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8">
        <f t="shared" si="19"/>
        <v>0</v>
      </c>
      <c r="AU1258" s="15">
        <v>40548.699999999997</v>
      </c>
      <c r="AV1258" s="15">
        <v>110790.03</v>
      </c>
      <c r="AW1258" s="16">
        <v>87</v>
      </c>
      <c r="AX1258" s="16">
        <v>300</v>
      </c>
      <c r="AY1258" s="15">
        <v>420002.81</v>
      </c>
      <c r="AZ1258" s="15">
        <v>95993.93</v>
      </c>
      <c r="BA1258" s="14">
        <v>84.047060999999999</v>
      </c>
      <c r="BB1258" s="14">
        <v>81.547273307149794</v>
      </c>
      <c r="BC1258" s="14">
        <v>9.5</v>
      </c>
      <c r="BD1258" s="14"/>
      <c r="BE1258" s="13" t="s">
        <v>3776</v>
      </c>
      <c r="BF1258" s="11"/>
      <c r="BG1258" s="13" t="s">
        <v>493</v>
      </c>
      <c r="BH1258" s="13" t="s">
        <v>494</v>
      </c>
      <c r="BI1258" s="13" t="s">
        <v>495</v>
      </c>
      <c r="BJ1258" s="13" t="s">
        <v>3777</v>
      </c>
      <c r="BK1258" s="12" t="s">
        <v>2</v>
      </c>
      <c r="BL1258" s="14">
        <v>756103.46746667998</v>
      </c>
      <c r="BM1258" s="12" t="s">
        <v>131</v>
      </c>
      <c r="BN1258" s="14"/>
      <c r="BO1258" s="17">
        <v>38909</v>
      </c>
      <c r="BP1258" s="17">
        <v>48040</v>
      </c>
      <c r="BQ1258" s="10" t="s">
        <v>747</v>
      </c>
      <c r="BR1258" s="10" t="s">
        <v>4327</v>
      </c>
      <c r="BS1258" s="10">
        <v>38909</v>
      </c>
      <c r="BT1258" s="10">
        <v>48040</v>
      </c>
      <c r="BU1258" s="14">
        <v>41553.11</v>
      </c>
      <c r="BV1258" s="14">
        <v>66.66</v>
      </c>
      <c r="BW1258" s="14">
        <v>0</v>
      </c>
    </row>
    <row r="1259" spans="1:75" s="2" customFormat="1" ht="18.2" customHeight="1" x14ac:dyDescent="0.15">
      <c r="A1259" s="4">
        <v>1257</v>
      </c>
      <c r="B1259" s="5" t="s">
        <v>127</v>
      </c>
      <c r="C1259" s="5" t="s">
        <v>128</v>
      </c>
      <c r="D1259" s="25">
        <v>45383</v>
      </c>
      <c r="E1259" s="6" t="s">
        <v>2079</v>
      </c>
      <c r="F1259" s="21">
        <v>0</v>
      </c>
      <c r="G1259" s="21">
        <v>0</v>
      </c>
      <c r="H1259" s="8">
        <v>31234.54</v>
      </c>
      <c r="I1259" s="8">
        <v>0</v>
      </c>
      <c r="J1259" s="8">
        <v>0</v>
      </c>
      <c r="K1259" s="8">
        <v>31234.54</v>
      </c>
      <c r="L1259" s="8">
        <v>245.85</v>
      </c>
      <c r="M1259" s="8">
        <v>0</v>
      </c>
      <c r="N1259" s="8">
        <v>0</v>
      </c>
      <c r="O1259" s="8">
        <v>245.85</v>
      </c>
      <c r="P1259" s="8">
        <v>0</v>
      </c>
      <c r="Q1259" s="8">
        <v>0</v>
      </c>
      <c r="R1259" s="8">
        <v>30988.69</v>
      </c>
      <c r="S1259" s="8">
        <v>0</v>
      </c>
      <c r="T1259" s="8">
        <v>249.88</v>
      </c>
      <c r="U1259" s="8">
        <v>0</v>
      </c>
      <c r="V1259" s="8">
        <v>0</v>
      </c>
      <c r="W1259" s="8">
        <v>249.88</v>
      </c>
      <c r="X1259" s="8">
        <v>0</v>
      </c>
      <c r="Y1259" s="8">
        <v>0</v>
      </c>
      <c r="Z1259" s="8">
        <v>0</v>
      </c>
      <c r="AA1259" s="8">
        <v>51.03</v>
      </c>
      <c r="AB1259" s="8">
        <v>0</v>
      </c>
      <c r="AC1259" s="8">
        <v>0</v>
      </c>
      <c r="AD1259" s="8">
        <v>0</v>
      </c>
      <c r="AE1259" s="8">
        <v>0</v>
      </c>
      <c r="AF1259" s="8">
        <v>-23.39</v>
      </c>
      <c r="AG1259" s="8">
        <v>27.34</v>
      </c>
      <c r="AH1259" s="8">
        <v>70.88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0.1</v>
      </c>
      <c r="AQ1259" s="8">
        <v>0</v>
      </c>
      <c r="AR1259" s="8">
        <v>0.48</v>
      </c>
      <c r="AS1259" s="8">
        <v>0</v>
      </c>
      <c r="AT1259" s="8">
        <f t="shared" si="19"/>
        <v>621.21</v>
      </c>
      <c r="AU1259" s="8">
        <v>0</v>
      </c>
      <c r="AV1259" s="8">
        <v>0</v>
      </c>
      <c r="AW1259" s="9">
        <v>87</v>
      </c>
      <c r="AX1259" s="9">
        <v>300</v>
      </c>
      <c r="AY1259" s="8">
        <v>265001.18</v>
      </c>
      <c r="AZ1259" s="8">
        <v>56291.41</v>
      </c>
      <c r="BA1259" s="7">
        <v>78.112863000000004</v>
      </c>
      <c r="BB1259" s="7">
        <v>43.001504075301497</v>
      </c>
      <c r="BC1259" s="7">
        <v>9.6</v>
      </c>
      <c r="BD1259" s="7"/>
      <c r="BE1259" s="6" t="s">
        <v>3776</v>
      </c>
      <c r="BF1259" s="4"/>
      <c r="BG1259" s="6" t="s">
        <v>155</v>
      </c>
      <c r="BH1259" s="6" t="s">
        <v>35</v>
      </c>
      <c r="BI1259" s="6" t="s">
        <v>496</v>
      </c>
      <c r="BJ1259" s="6" t="s">
        <v>1</v>
      </c>
      <c r="BK1259" s="5" t="s">
        <v>2</v>
      </c>
      <c r="BL1259" s="7">
        <v>251567.05310332001</v>
      </c>
      <c r="BM1259" s="5" t="s">
        <v>131</v>
      </c>
      <c r="BN1259" s="7"/>
      <c r="BO1259" s="10">
        <v>38910</v>
      </c>
      <c r="BP1259" s="10">
        <v>48041</v>
      </c>
      <c r="BQ1259" s="10" t="s">
        <v>4319</v>
      </c>
      <c r="BR1259" s="10" t="s">
        <v>4326</v>
      </c>
      <c r="BS1259" s="10">
        <v>38910</v>
      </c>
      <c r="BT1259" s="10">
        <v>48041</v>
      </c>
      <c r="BU1259" s="7">
        <v>0</v>
      </c>
      <c r="BV1259" s="7">
        <v>51.03</v>
      </c>
      <c r="BW1259" s="7">
        <v>0</v>
      </c>
    </row>
    <row r="1260" spans="1:75" s="2" customFormat="1" ht="18.2" customHeight="1" x14ac:dyDescent="0.15">
      <c r="A1260" s="11">
        <v>1258</v>
      </c>
      <c r="B1260" s="12" t="s">
        <v>127</v>
      </c>
      <c r="C1260" s="12" t="s">
        <v>128</v>
      </c>
      <c r="D1260" s="26">
        <v>45383</v>
      </c>
      <c r="E1260" s="13" t="s">
        <v>2080</v>
      </c>
      <c r="F1260" s="22">
        <v>0</v>
      </c>
      <c r="G1260" s="22">
        <v>1</v>
      </c>
      <c r="H1260" s="15">
        <v>35303.410000000003</v>
      </c>
      <c r="I1260" s="15">
        <v>21.28</v>
      </c>
      <c r="J1260" s="15">
        <v>0</v>
      </c>
      <c r="K1260" s="15">
        <v>35324.69</v>
      </c>
      <c r="L1260" s="15">
        <v>277.97000000000003</v>
      </c>
      <c r="M1260" s="15">
        <v>0</v>
      </c>
      <c r="N1260" s="15">
        <v>21.28</v>
      </c>
      <c r="O1260" s="15">
        <v>277.97000000000003</v>
      </c>
      <c r="P1260" s="15">
        <v>0</v>
      </c>
      <c r="Q1260" s="15">
        <v>0</v>
      </c>
      <c r="R1260" s="15">
        <v>35025.440000000002</v>
      </c>
      <c r="S1260" s="15">
        <v>0</v>
      </c>
      <c r="T1260" s="15">
        <v>282.43</v>
      </c>
      <c r="U1260" s="15">
        <v>0</v>
      </c>
      <c r="V1260" s="15">
        <v>0</v>
      </c>
      <c r="W1260" s="15">
        <v>282.43</v>
      </c>
      <c r="X1260" s="15">
        <v>0</v>
      </c>
      <c r="Y1260" s="15">
        <v>0</v>
      </c>
      <c r="Z1260" s="15">
        <v>0</v>
      </c>
      <c r="AA1260" s="15">
        <v>57.69</v>
      </c>
      <c r="AB1260" s="15">
        <v>0</v>
      </c>
      <c r="AC1260" s="15">
        <v>0</v>
      </c>
      <c r="AD1260" s="15">
        <v>0</v>
      </c>
      <c r="AE1260" s="15">
        <v>0</v>
      </c>
      <c r="AF1260" s="15">
        <v>-24.27</v>
      </c>
      <c r="AG1260" s="15">
        <v>30.9</v>
      </c>
      <c r="AH1260" s="15">
        <v>78.75</v>
      </c>
      <c r="AI1260" s="15">
        <v>0</v>
      </c>
      <c r="AJ1260" s="15">
        <v>0</v>
      </c>
      <c r="AK1260" s="15">
        <v>0</v>
      </c>
      <c r="AL1260" s="15">
        <v>42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6.4055000000000001E-2</v>
      </c>
      <c r="AT1260" s="8">
        <f t="shared" si="19"/>
        <v>766.68594499999995</v>
      </c>
      <c r="AU1260" s="15">
        <v>0</v>
      </c>
      <c r="AV1260" s="15">
        <v>0</v>
      </c>
      <c r="AW1260" s="16">
        <v>87</v>
      </c>
      <c r="AX1260" s="16">
        <v>300</v>
      </c>
      <c r="AY1260" s="15">
        <v>265001.18</v>
      </c>
      <c r="AZ1260" s="15">
        <v>63633.77</v>
      </c>
      <c r="BA1260" s="14">
        <v>88.301501000000002</v>
      </c>
      <c r="BB1260" s="14">
        <v>48.603106890970601</v>
      </c>
      <c r="BC1260" s="14">
        <v>9.6</v>
      </c>
      <c r="BD1260" s="14"/>
      <c r="BE1260" s="13" t="s">
        <v>3776</v>
      </c>
      <c r="BF1260" s="11"/>
      <c r="BG1260" s="13" t="s">
        <v>155</v>
      </c>
      <c r="BH1260" s="13" t="s">
        <v>35</v>
      </c>
      <c r="BI1260" s="13" t="s">
        <v>496</v>
      </c>
      <c r="BJ1260" s="13" t="s">
        <v>1</v>
      </c>
      <c r="BK1260" s="12" t="s">
        <v>2</v>
      </c>
      <c r="BL1260" s="14">
        <v>284337.50263231999</v>
      </c>
      <c r="BM1260" s="12" t="s">
        <v>131</v>
      </c>
      <c r="BN1260" s="14"/>
      <c r="BO1260" s="17">
        <v>38910</v>
      </c>
      <c r="BP1260" s="17">
        <v>48041</v>
      </c>
      <c r="BQ1260" s="10" t="s">
        <v>811</v>
      </c>
      <c r="BR1260" s="10" t="s">
        <v>4323</v>
      </c>
      <c r="BS1260" s="10">
        <v>38910</v>
      </c>
      <c r="BT1260" s="10">
        <v>48041</v>
      </c>
      <c r="BU1260" s="14">
        <v>0</v>
      </c>
      <c r="BV1260" s="14">
        <v>57.69</v>
      </c>
      <c r="BW1260" s="14">
        <v>0</v>
      </c>
    </row>
    <row r="1261" spans="1:75" s="2" customFormat="1" ht="18.2" customHeight="1" x14ac:dyDescent="0.15">
      <c r="A1261" s="4">
        <v>1259</v>
      </c>
      <c r="B1261" s="5" t="s">
        <v>127</v>
      </c>
      <c r="C1261" s="5" t="s">
        <v>128</v>
      </c>
      <c r="D1261" s="25">
        <v>45383</v>
      </c>
      <c r="E1261" s="6" t="s">
        <v>2081</v>
      </c>
      <c r="F1261" s="21">
        <v>132</v>
      </c>
      <c r="G1261" s="21">
        <v>131</v>
      </c>
      <c r="H1261" s="8">
        <v>107607.62</v>
      </c>
      <c r="I1261" s="8">
        <v>69806.460000000006</v>
      </c>
      <c r="J1261" s="8">
        <v>0</v>
      </c>
      <c r="K1261" s="8">
        <v>177414.08</v>
      </c>
      <c r="L1261" s="8">
        <v>854.15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177414.08</v>
      </c>
      <c r="S1261" s="8">
        <v>152511.01999999999</v>
      </c>
      <c r="T1261" s="8">
        <v>842.93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153353.95000000001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Q1261" s="8">
        <v>0</v>
      </c>
      <c r="AR1261" s="8">
        <v>0</v>
      </c>
      <c r="AS1261" s="8">
        <v>0</v>
      </c>
      <c r="AT1261" s="8">
        <f t="shared" si="19"/>
        <v>0</v>
      </c>
      <c r="AU1261" s="8">
        <v>70660.61</v>
      </c>
      <c r="AV1261" s="8">
        <v>153353.95000000001</v>
      </c>
      <c r="AW1261" s="9">
        <v>87</v>
      </c>
      <c r="AX1261" s="9">
        <v>300</v>
      </c>
      <c r="AY1261" s="8">
        <v>800398.63</v>
      </c>
      <c r="AZ1261" s="8">
        <v>195797.43</v>
      </c>
      <c r="BA1261" s="7">
        <v>89.955178000000004</v>
      </c>
      <c r="BB1261" s="7">
        <v>81.509318820508696</v>
      </c>
      <c r="BC1261" s="7">
        <v>9.4</v>
      </c>
      <c r="BD1261" s="7"/>
      <c r="BE1261" s="6" t="s">
        <v>3776</v>
      </c>
      <c r="BF1261" s="4"/>
      <c r="BG1261" s="6" t="s">
        <v>202</v>
      </c>
      <c r="BH1261" s="6" t="s">
        <v>45</v>
      </c>
      <c r="BI1261" s="6" t="s">
        <v>497</v>
      </c>
      <c r="BJ1261" s="6" t="s">
        <v>3777</v>
      </c>
      <c r="BK1261" s="5" t="s">
        <v>2</v>
      </c>
      <c r="BL1261" s="7">
        <v>1440252.4690342401</v>
      </c>
      <c r="BM1261" s="5" t="s">
        <v>131</v>
      </c>
      <c r="BN1261" s="7"/>
      <c r="BO1261" s="10">
        <v>38911</v>
      </c>
      <c r="BP1261" s="10">
        <v>48042</v>
      </c>
      <c r="BQ1261" s="10" t="s">
        <v>772</v>
      </c>
      <c r="BR1261" s="10" t="s">
        <v>4329</v>
      </c>
      <c r="BS1261" s="10">
        <v>38911</v>
      </c>
      <c r="BT1261" s="10">
        <v>48042</v>
      </c>
      <c r="BU1261" s="7">
        <v>53495.61</v>
      </c>
      <c r="BV1261" s="7">
        <v>74.98</v>
      </c>
      <c r="BW1261" s="7">
        <v>0</v>
      </c>
    </row>
    <row r="1262" spans="1:75" s="2" customFormat="1" ht="18.2" customHeight="1" x14ac:dyDescent="0.15">
      <c r="A1262" s="11">
        <v>1260</v>
      </c>
      <c r="B1262" s="12" t="s">
        <v>127</v>
      </c>
      <c r="C1262" s="12" t="s">
        <v>128</v>
      </c>
      <c r="D1262" s="26">
        <v>45383</v>
      </c>
      <c r="E1262" s="13" t="s">
        <v>2082</v>
      </c>
      <c r="F1262" s="22">
        <v>0</v>
      </c>
      <c r="G1262" s="22">
        <v>0</v>
      </c>
      <c r="H1262" s="15">
        <v>5669.86</v>
      </c>
      <c r="I1262" s="15">
        <v>0</v>
      </c>
      <c r="J1262" s="15">
        <v>0</v>
      </c>
      <c r="K1262" s="15">
        <v>5669.86</v>
      </c>
      <c r="L1262" s="15">
        <v>271.98</v>
      </c>
      <c r="M1262" s="15">
        <v>0</v>
      </c>
      <c r="N1262" s="15">
        <v>0</v>
      </c>
      <c r="O1262" s="15">
        <v>271.98</v>
      </c>
      <c r="P1262" s="15">
        <v>0</v>
      </c>
      <c r="Q1262" s="15">
        <v>0</v>
      </c>
      <c r="R1262" s="15">
        <v>5397.88</v>
      </c>
      <c r="S1262" s="15">
        <v>0</v>
      </c>
      <c r="T1262" s="15">
        <v>46.78</v>
      </c>
      <c r="U1262" s="15">
        <v>0</v>
      </c>
      <c r="V1262" s="15">
        <v>0</v>
      </c>
      <c r="W1262" s="15">
        <v>46.78</v>
      </c>
      <c r="X1262" s="15">
        <v>0</v>
      </c>
      <c r="Y1262" s="15">
        <v>0</v>
      </c>
      <c r="Z1262" s="15">
        <v>0</v>
      </c>
      <c r="AA1262" s="15">
        <v>58.27</v>
      </c>
      <c r="AB1262" s="15">
        <v>0</v>
      </c>
      <c r="AC1262" s="15">
        <v>0</v>
      </c>
      <c r="AD1262" s="15">
        <v>0</v>
      </c>
      <c r="AE1262" s="15">
        <v>0</v>
      </c>
      <c r="AF1262" s="15">
        <v>-14.41</v>
      </c>
      <c r="AG1262" s="15">
        <v>18.850000000000001</v>
      </c>
      <c r="AH1262" s="15">
        <v>44.83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105.04</v>
      </c>
      <c r="AQ1262" s="15">
        <v>0</v>
      </c>
      <c r="AR1262" s="15">
        <v>38.61</v>
      </c>
      <c r="AS1262" s="15">
        <v>0</v>
      </c>
      <c r="AT1262" s="8">
        <f t="shared" si="19"/>
        <v>492.73</v>
      </c>
      <c r="AU1262" s="15">
        <v>0</v>
      </c>
      <c r="AV1262" s="15">
        <v>0</v>
      </c>
      <c r="AW1262" s="16">
        <v>87</v>
      </c>
      <c r="AX1262" s="16">
        <v>300</v>
      </c>
      <c r="AY1262" s="15">
        <v>174292.68</v>
      </c>
      <c r="AZ1262" s="15">
        <v>35352.53</v>
      </c>
      <c r="BA1262" s="14">
        <v>74.587173000000007</v>
      </c>
      <c r="BB1262" s="14">
        <v>11.3885090937831</v>
      </c>
      <c r="BC1262" s="14">
        <v>9.9</v>
      </c>
      <c r="BD1262" s="14"/>
      <c r="BE1262" s="13" t="s">
        <v>3776</v>
      </c>
      <c r="BF1262" s="11"/>
      <c r="BG1262" s="13" t="s">
        <v>155</v>
      </c>
      <c r="BH1262" s="13" t="s">
        <v>34</v>
      </c>
      <c r="BI1262" s="13" t="s">
        <v>274</v>
      </c>
      <c r="BJ1262" s="13" t="s">
        <v>1</v>
      </c>
      <c r="BK1262" s="12" t="s">
        <v>2</v>
      </c>
      <c r="BL1262" s="14">
        <v>43820.140980639997</v>
      </c>
      <c r="BM1262" s="12" t="s">
        <v>131</v>
      </c>
      <c r="BN1262" s="14"/>
      <c r="BO1262" s="17">
        <v>38912</v>
      </c>
      <c r="BP1262" s="17">
        <v>48043</v>
      </c>
      <c r="BQ1262" s="10" t="s">
        <v>4319</v>
      </c>
      <c r="BR1262" s="10" t="s">
        <v>4326</v>
      </c>
      <c r="BS1262" s="10">
        <v>38912</v>
      </c>
      <c r="BT1262" s="10">
        <v>48043</v>
      </c>
      <c r="BU1262" s="14">
        <v>0</v>
      </c>
      <c r="BV1262" s="14">
        <v>58.27</v>
      </c>
      <c r="BW1262" s="14">
        <v>0</v>
      </c>
    </row>
    <row r="1263" spans="1:75" s="2" customFormat="1" ht="18.2" customHeight="1" x14ac:dyDescent="0.15">
      <c r="A1263" s="4">
        <v>1261</v>
      </c>
      <c r="B1263" s="5" t="s">
        <v>127</v>
      </c>
      <c r="C1263" s="5" t="s">
        <v>128</v>
      </c>
      <c r="D1263" s="25">
        <v>45383</v>
      </c>
      <c r="E1263" s="6" t="s">
        <v>2083</v>
      </c>
      <c r="F1263" s="21">
        <v>165</v>
      </c>
      <c r="G1263" s="21">
        <v>164</v>
      </c>
      <c r="H1263" s="8">
        <v>19887.25</v>
      </c>
      <c r="I1263" s="8">
        <v>13877.07</v>
      </c>
      <c r="J1263" s="8">
        <v>0</v>
      </c>
      <c r="K1263" s="8">
        <v>33764.32</v>
      </c>
      <c r="L1263" s="8">
        <v>154.69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33764.32</v>
      </c>
      <c r="S1263" s="8">
        <v>38399.57</v>
      </c>
      <c r="T1263" s="8">
        <v>164.07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38563.64</v>
      </c>
      <c r="AA1263" s="8">
        <v>0</v>
      </c>
      <c r="AB1263" s="8">
        <v>0</v>
      </c>
      <c r="AC1263" s="8">
        <v>0</v>
      </c>
      <c r="AD1263" s="8"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Q1263" s="8">
        <v>0</v>
      </c>
      <c r="AR1263" s="8">
        <v>0</v>
      </c>
      <c r="AS1263" s="8">
        <v>0</v>
      </c>
      <c r="AT1263" s="8">
        <f t="shared" si="19"/>
        <v>0</v>
      </c>
      <c r="AU1263" s="8">
        <v>14031.76</v>
      </c>
      <c r="AV1263" s="8">
        <v>38563.64</v>
      </c>
      <c r="AW1263" s="9">
        <v>87</v>
      </c>
      <c r="AX1263" s="9">
        <v>300</v>
      </c>
      <c r="AY1263" s="8">
        <v>173201.64</v>
      </c>
      <c r="AZ1263" s="8">
        <v>35352.53</v>
      </c>
      <c r="BA1263" s="7">
        <v>75.057016000000004</v>
      </c>
      <c r="BB1263" s="7">
        <v>71.685084673405797</v>
      </c>
      <c r="BC1263" s="7">
        <v>9.9</v>
      </c>
      <c r="BD1263" s="7"/>
      <c r="BE1263" s="6" t="s">
        <v>3776</v>
      </c>
      <c r="BF1263" s="4"/>
      <c r="BG1263" s="6" t="s">
        <v>155</v>
      </c>
      <c r="BH1263" s="6" t="s">
        <v>34</v>
      </c>
      <c r="BI1263" s="6" t="s">
        <v>274</v>
      </c>
      <c r="BJ1263" s="6" t="s">
        <v>3777</v>
      </c>
      <c r="BK1263" s="5" t="s">
        <v>2</v>
      </c>
      <c r="BL1263" s="7">
        <v>274099.69516096002</v>
      </c>
      <c r="BM1263" s="5" t="s">
        <v>131</v>
      </c>
      <c r="BN1263" s="7"/>
      <c r="BO1263" s="10">
        <v>38912</v>
      </c>
      <c r="BP1263" s="10">
        <v>48043</v>
      </c>
      <c r="BQ1263" s="10" t="s">
        <v>756</v>
      </c>
      <c r="BR1263" s="10" t="s">
        <v>4337</v>
      </c>
      <c r="BS1263" s="10">
        <v>38912</v>
      </c>
      <c r="BT1263" s="10">
        <v>48043</v>
      </c>
      <c r="BU1263" s="7">
        <v>20118.18</v>
      </c>
      <c r="BV1263" s="7">
        <v>58.27</v>
      </c>
      <c r="BW1263" s="7">
        <v>0</v>
      </c>
    </row>
    <row r="1264" spans="1:75" s="2" customFormat="1" ht="18.2" customHeight="1" x14ac:dyDescent="0.15">
      <c r="A1264" s="11">
        <v>1262</v>
      </c>
      <c r="B1264" s="12" t="s">
        <v>127</v>
      </c>
      <c r="C1264" s="12" t="s">
        <v>128</v>
      </c>
      <c r="D1264" s="26">
        <v>45383</v>
      </c>
      <c r="E1264" s="13" t="s">
        <v>2084</v>
      </c>
      <c r="F1264" s="22">
        <v>0</v>
      </c>
      <c r="G1264" s="22">
        <v>0</v>
      </c>
      <c r="H1264" s="15">
        <v>18003.47</v>
      </c>
      <c r="I1264" s="15">
        <v>0</v>
      </c>
      <c r="J1264" s="15">
        <v>0</v>
      </c>
      <c r="K1264" s="15">
        <v>18003.47</v>
      </c>
      <c r="L1264" s="15">
        <v>576.97</v>
      </c>
      <c r="M1264" s="15">
        <v>0</v>
      </c>
      <c r="N1264" s="15">
        <v>0</v>
      </c>
      <c r="O1264" s="15">
        <v>576.97</v>
      </c>
      <c r="P1264" s="15">
        <v>0</v>
      </c>
      <c r="Q1264" s="15">
        <v>0</v>
      </c>
      <c r="R1264" s="15">
        <v>17426.5</v>
      </c>
      <c r="S1264" s="15">
        <v>0</v>
      </c>
      <c r="T1264" s="15">
        <v>142.53</v>
      </c>
      <c r="U1264" s="15">
        <v>0</v>
      </c>
      <c r="V1264" s="15">
        <v>0</v>
      </c>
      <c r="W1264" s="15">
        <v>142.53</v>
      </c>
      <c r="X1264" s="15">
        <v>0</v>
      </c>
      <c r="Y1264" s="15">
        <v>0</v>
      </c>
      <c r="Z1264" s="15">
        <v>0</v>
      </c>
      <c r="AA1264" s="15">
        <v>51.1</v>
      </c>
      <c r="AB1264" s="15">
        <v>0</v>
      </c>
      <c r="AC1264" s="15">
        <v>0</v>
      </c>
      <c r="AD1264" s="15">
        <v>0</v>
      </c>
      <c r="AE1264" s="15">
        <v>0</v>
      </c>
      <c r="AF1264" s="15">
        <v>-31.63</v>
      </c>
      <c r="AG1264" s="15">
        <v>33.520000000000003</v>
      </c>
      <c r="AH1264" s="15">
        <v>96.46</v>
      </c>
      <c r="AI1264" s="15">
        <v>0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49.94</v>
      </c>
      <c r="AQ1264" s="15">
        <v>0</v>
      </c>
      <c r="AR1264" s="15">
        <v>49.23</v>
      </c>
      <c r="AS1264" s="15">
        <v>0</v>
      </c>
      <c r="AT1264" s="8">
        <f t="shared" si="19"/>
        <v>869.66000000000008</v>
      </c>
      <c r="AU1264" s="15">
        <v>0</v>
      </c>
      <c r="AV1264" s="15">
        <v>0</v>
      </c>
      <c r="AW1264" s="16">
        <v>27</v>
      </c>
      <c r="AX1264" s="16">
        <v>240</v>
      </c>
      <c r="AY1264" s="15">
        <v>345000.19</v>
      </c>
      <c r="AZ1264" s="15">
        <v>77188.27</v>
      </c>
      <c r="BA1264" s="14">
        <v>82.270971000000003</v>
      </c>
      <c r="BB1264" s="14">
        <v>18.574001932307802</v>
      </c>
      <c r="BC1264" s="14">
        <v>9.5</v>
      </c>
      <c r="BD1264" s="14"/>
      <c r="BE1264" s="13" t="s">
        <v>3776</v>
      </c>
      <c r="BF1264" s="11"/>
      <c r="BG1264" s="13" t="s">
        <v>173</v>
      </c>
      <c r="BH1264" s="13" t="s">
        <v>267</v>
      </c>
      <c r="BI1264" s="13" t="s">
        <v>498</v>
      </c>
      <c r="BJ1264" s="13" t="s">
        <v>1</v>
      </c>
      <c r="BK1264" s="12" t="s">
        <v>2</v>
      </c>
      <c r="BL1264" s="14">
        <v>141468.814942</v>
      </c>
      <c r="BM1264" s="12" t="s">
        <v>131</v>
      </c>
      <c r="BN1264" s="14"/>
      <c r="BO1264" s="17">
        <v>38915</v>
      </c>
      <c r="BP1264" s="17">
        <v>46220</v>
      </c>
      <c r="BQ1264" s="10" t="s">
        <v>4319</v>
      </c>
      <c r="BR1264" s="10" t="s">
        <v>4326</v>
      </c>
      <c r="BS1264" s="10">
        <v>38915</v>
      </c>
      <c r="BT1264" s="10">
        <v>46220</v>
      </c>
      <c r="BU1264" s="14">
        <v>0</v>
      </c>
      <c r="BV1264" s="14">
        <v>51.1</v>
      </c>
      <c r="BW1264" s="14">
        <v>0</v>
      </c>
    </row>
    <row r="1265" spans="1:75" s="2" customFormat="1" ht="18.2" customHeight="1" x14ac:dyDescent="0.15">
      <c r="A1265" s="4">
        <v>1263</v>
      </c>
      <c r="B1265" s="5" t="s">
        <v>127</v>
      </c>
      <c r="C1265" s="5" t="s">
        <v>128</v>
      </c>
      <c r="D1265" s="25">
        <v>45383</v>
      </c>
      <c r="E1265" s="6" t="s">
        <v>2085</v>
      </c>
      <c r="F1265" s="21">
        <v>102</v>
      </c>
      <c r="G1265" s="21">
        <v>101</v>
      </c>
      <c r="H1265" s="8">
        <v>37746.6</v>
      </c>
      <c r="I1265" s="8">
        <v>84299.32</v>
      </c>
      <c r="J1265" s="8">
        <v>0</v>
      </c>
      <c r="K1265" s="8">
        <v>122045.92</v>
      </c>
      <c r="L1265" s="8">
        <v>1211.01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122045.92</v>
      </c>
      <c r="S1265" s="8">
        <v>67876.37</v>
      </c>
      <c r="T1265" s="8">
        <v>295.68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68172.05</v>
      </c>
      <c r="AA1265" s="8">
        <v>0</v>
      </c>
      <c r="AB1265" s="8">
        <v>0</v>
      </c>
      <c r="AC1265" s="8">
        <v>0</v>
      </c>
      <c r="AD1265" s="8"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0</v>
      </c>
      <c r="AT1265" s="8">
        <f t="shared" si="19"/>
        <v>0</v>
      </c>
      <c r="AU1265" s="8">
        <v>85510.33</v>
      </c>
      <c r="AV1265" s="8">
        <v>68172.05</v>
      </c>
      <c r="AW1265" s="9">
        <v>27</v>
      </c>
      <c r="AX1265" s="9">
        <v>240</v>
      </c>
      <c r="AY1265" s="8">
        <v>693401.64</v>
      </c>
      <c r="AZ1265" s="8">
        <v>162777.46</v>
      </c>
      <c r="BA1265" s="7">
        <v>86.313612000000006</v>
      </c>
      <c r="BB1265" s="7">
        <v>64.715496758968001</v>
      </c>
      <c r="BC1265" s="7">
        <v>9.4</v>
      </c>
      <c r="BD1265" s="7"/>
      <c r="BE1265" s="6" t="s">
        <v>3776</v>
      </c>
      <c r="BF1265" s="4"/>
      <c r="BG1265" s="6" t="s">
        <v>180</v>
      </c>
      <c r="BH1265" s="6" t="s">
        <v>8</v>
      </c>
      <c r="BI1265" s="6" t="s">
        <v>499</v>
      </c>
      <c r="BJ1265" s="6" t="s">
        <v>3777</v>
      </c>
      <c r="BK1265" s="5" t="s">
        <v>2</v>
      </c>
      <c r="BL1265" s="7">
        <v>990772.19584576006</v>
      </c>
      <c r="BM1265" s="5" t="s">
        <v>131</v>
      </c>
      <c r="BN1265" s="7"/>
      <c r="BO1265" s="10">
        <v>38905</v>
      </c>
      <c r="BP1265" s="10">
        <v>46210</v>
      </c>
      <c r="BQ1265" s="10" t="s">
        <v>3698</v>
      </c>
      <c r="BR1265" s="10" t="s">
        <v>4322</v>
      </c>
      <c r="BS1265" s="10">
        <v>38905</v>
      </c>
      <c r="BT1265" s="10">
        <v>46210</v>
      </c>
      <c r="BU1265" s="7">
        <v>33618.83</v>
      </c>
      <c r="BV1265" s="7">
        <v>59.7</v>
      </c>
      <c r="BW1265" s="7">
        <v>0</v>
      </c>
    </row>
    <row r="1266" spans="1:75" s="2" customFormat="1" ht="18.2" customHeight="1" x14ac:dyDescent="0.15">
      <c r="A1266" s="11">
        <v>1264</v>
      </c>
      <c r="B1266" s="12" t="s">
        <v>127</v>
      </c>
      <c r="C1266" s="12" t="s">
        <v>128</v>
      </c>
      <c r="D1266" s="26">
        <v>45383</v>
      </c>
      <c r="E1266" s="13" t="s">
        <v>2086</v>
      </c>
      <c r="F1266" s="22">
        <v>157</v>
      </c>
      <c r="G1266" s="22">
        <v>156</v>
      </c>
      <c r="H1266" s="15">
        <v>16211.43</v>
      </c>
      <c r="I1266" s="15">
        <v>46435.01</v>
      </c>
      <c r="J1266" s="15">
        <v>0</v>
      </c>
      <c r="K1266" s="15">
        <v>62646.44</v>
      </c>
      <c r="L1266" s="15">
        <v>519.41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62646.44</v>
      </c>
      <c r="S1266" s="15">
        <v>54194.52</v>
      </c>
      <c r="T1266" s="15">
        <v>128.34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54322.86</v>
      </c>
      <c r="AA1266" s="15">
        <v>0</v>
      </c>
      <c r="AB1266" s="15">
        <v>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8">
        <f t="shared" si="19"/>
        <v>0</v>
      </c>
      <c r="AU1266" s="15">
        <v>46954.42</v>
      </c>
      <c r="AV1266" s="15">
        <v>54322.86</v>
      </c>
      <c r="AW1266" s="16">
        <v>27</v>
      </c>
      <c r="AX1266" s="16">
        <v>240</v>
      </c>
      <c r="AY1266" s="15">
        <v>285002.31</v>
      </c>
      <c r="AZ1266" s="15">
        <v>69491.5</v>
      </c>
      <c r="BA1266" s="14">
        <v>89.659278999999998</v>
      </c>
      <c r="BB1266" s="14">
        <v>80.827650033698504</v>
      </c>
      <c r="BC1266" s="14">
        <v>9.5</v>
      </c>
      <c r="BD1266" s="14"/>
      <c r="BE1266" s="13" t="s">
        <v>3776</v>
      </c>
      <c r="BF1266" s="11"/>
      <c r="BG1266" s="13" t="s">
        <v>171</v>
      </c>
      <c r="BH1266" s="13" t="s">
        <v>6</v>
      </c>
      <c r="BI1266" s="13" t="s">
        <v>235</v>
      </c>
      <c r="BJ1266" s="13" t="s">
        <v>3777</v>
      </c>
      <c r="BK1266" s="12" t="s">
        <v>2</v>
      </c>
      <c r="BL1266" s="14">
        <v>508565.55402032001</v>
      </c>
      <c r="BM1266" s="12" t="s">
        <v>131</v>
      </c>
      <c r="BN1266" s="14"/>
      <c r="BO1266" s="17">
        <v>38916</v>
      </c>
      <c r="BP1266" s="17">
        <v>46221</v>
      </c>
      <c r="BQ1266" s="10" t="s">
        <v>742</v>
      </c>
      <c r="BR1266" s="10" t="s">
        <v>4341</v>
      </c>
      <c r="BS1266" s="10">
        <v>38916</v>
      </c>
      <c r="BT1266" s="10">
        <v>46221</v>
      </c>
      <c r="BU1266" s="14">
        <v>25271.64</v>
      </c>
      <c r="BV1266" s="14">
        <v>46</v>
      </c>
      <c r="BW1266" s="14">
        <v>0</v>
      </c>
    </row>
    <row r="1267" spans="1:75" s="2" customFormat="1" ht="18.2" customHeight="1" x14ac:dyDescent="0.15">
      <c r="A1267" s="4">
        <v>1265</v>
      </c>
      <c r="B1267" s="5" t="s">
        <v>127</v>
      </c>
      <c r="C1267" s="5" t="s">
        <v>128</v>
      </c>
      <c r="D1267" s="25">
        <v>45383</v>
      </c>
      <c r="E1267" s="6" t="s">
        <v>2087</v>
      </c>
      <c r="F1267" s="21">
        <v>175</v>
      </c>
      <c r="G1267" s="21">
        <v>174</v>
      </c>
      <c r="H1267" s="8">
        <v>93384.74</v>
      </c>
      <c r="I1267" s="8">
        <v>70271.56</v>
      </c>
      <c r="J1267" s="8">
        <v>0</v>
      </c>
      <c r="K1267" s="8">
        <v>163656.29999999999</v>
      </c>
      <c r="L1267" s="8">
        <v>741.12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163656.29999999999</v>
      </c>
      <c r="S1267" s="8">
        <v>184970</v>
      </c>
      <c r="T1267" s="8">
        <v>731.51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185701.51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0</v>
      </c>
      <c r="AT1267" s="8">
        <f t="shared" si="19"/>
        <v>0</v>
      </c>
      <c r="AU1267" s="8">
        <v>71012.679999999993</v>
      </c>
      <c r="AV1267" s="8">
        <v>185701.51</v>
      </c>
      <c r="AW1267" s="9">
        <v>87</v>
      </c>
      <c r="AX1267" s="9">
        <v>300</v>
      </c>
      <c r="AY1267" s="8">
        <v>832999.47</v>
      </c>
      <c r="AZ1267" s="8">
        <v>169901.43</v>
      </c>
      <c r="BA1267" s="7">
        <v>75.000045999999998</v>
      </c>
      <c r="BB1267" s="7">
        <v>72.243241438225695</v>
      </c>
      <c r="BC1267" s="7">
        <v>9.4</v>
      </c>
      <c r="BD1267" s="7"/>
      <c r="BE1267" s="6" t="s">
        <v>3776</v>
      </c>
      <c r="BF1267" s="4"/>
      <c r="BG1267" s="6" t="s">
        <v>171</v>
      </c>
      <c r="BH1267" s="6" t="s">
        <v>6</v>
      </c>
      <c r="BI1267" s="6" t="s">
        <v>463</v>
      </c>
      <c r="BJ1267" s="6" t="s">
        <v>3777</v>
      </c>
      <c r="BK1267" s="5" t="s">
        <v>2</v>
      </c>
      <c r="BL1267" s="7">
        <v>1328566.4257763999</v>
      </c>
      <c r="BM1267" s="5" t="s">
        <v>131</v>
      </c>
      <c r="BN1267" s="7"/>
      <c r="BO1267" s="10">
        <v>38917</v>
      </c>
      <c r="BP1267" s="10">
        <v>48048</v>
      </c>
      <c r="BQ1267" s="10" t="s">
        <v>742</v>
      </c>
      <c r="BR1267" s="10" t="s">
        <v>4341</v>
      </c>
      <c r="BS1267" s="10">
        <v>38917</v>
      </c>
      <c r="BT1267" s="10">
        <v>48048</v>
      </c>
      <c r="BU1267" s="7">
        <v>62130.13</v>
      </c>
      <c r="BV1267" s="7">
        <v>65.06</v>
      </c>
      <c r="BW1267" s="7">
        <v>0</v>
      </c>
    </row>
    <row r="1268" spans="1:75" s="2" customFormat="1" ht="18.2" customHeight="1" x14ac:dyDescent="0.15">
      <c r="A1268" s="11">
        <v>1266</v>
      </c>
      <c r="B1268" s="12" t="s">
        <v>127</v>
      </c>
      <c r="C1268" s="12" t="s">
        <v>128</v>
      </c>
      <c r="D1268" s="26">
        <v>45383</v>
      </c>
      <c r="E1268" s="13" t="s">
        <v>2088</v>
      </c>
      <c r="F1268" s="22">
        <v>160</v>
      </c>
      <c r="G1268" s="22">
        <v>159</v>
      </c>
      <c r="H1268" s="15">
        <v>55563.66</v>
      </c>
      <c r="I1268" s="15">
        <v>39646.199999999997</v>
      </c>
      <c r="J1268" s="15">
        <v>0</v>
      </c>
      <c r="K1268" s="15">
        <v>95209.86</v>
      </c>
      <c r="L1268" s="15">
        <v>439.23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95209.86</v>
      </c>
      <c r="S1268" s="15">
        <v>99431.91</v>
      </c>
      <c r="T1268" s="15">
        <v>439.88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99871.79</v>
      </c>
      <c r="AA1268" s="15">
        <v>0</v>
      </c>
      <c r="AB1268" s="15">
        <v>0</v>
      </c>
      <c r="AC1268" s="15">
        <v>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8">
        <f t="shared" si="19"/>
        <v>0</v>
      </c>
      <c r="AU1268" s="15">
        <v>40085.43</v>
      </c>
      <c r="AV1268" s="15">
        <v>99871.79</v>
      </c>
      <c r="AW1268" s="16">
        <v>87</v>
      </c>
      <c r="AX1268" s="16">
        <v>300</v>
      </c>
      <c r="AY1268" s="15">
        <v>411100.42</v>
      </c>
      <c r="AZ1268" s="15">
        <v>100619.18</v>
      </c>
      <c r="BA1268" s="14">
        <v>89.999910999999997</v>
      </c>
      <c r="BB1268" s="14">
        <v>85.161486371907003</v>
      </c>
      <c r="BC1268" s="14">
        <v>9.5</v>
      </c>
      <c r="BD1268" s="14"/>
      <c r="BE1268" s="13" t="s">
        <v>3776</v>
      </c>
      <c r="BF1268" s="11"/>
      <c r="BG1268" s="13" t="s">
        <v>477</v>
      </c>
      <c r="BH1268" s="13" t="s">
        <v>33</v>
      </c>
      <c r="BI1268" s="13" t="s">
        <v>500</v>
      </c>
      <c r="BJ1268" s="13" t="s">
        <v>3777</v>
      </c>
      <c r="BK1268" s="12" t="s">
        <v>2</v>
      </c>
      <c r="BL1268" s="14">
        <v>772916.30935608002</v>
      </c>
      <c r="BM1268" s="12" t="s">
        <v>131</v>
      </c>
      <c r="BN1268" s="14"/>
      <c r="BO1268" s="17">
        <v>38917</v>
      </c>
      <c r="BP1268" s="17">
        <v>48048</v>
      </c>
      <c r="BQ1268" s="10" t="s">
        <v>746</v>
      </c>
      <c r="BR1268" s="10" t="s">
        <v>4331</v>
      </c>
      <c r="BS1268" s="10">
        <v>38917</v>
      </c>
      <c r="BT1268" s="10">
        <v>48048</v>
      </c>
      <c r="BU1268" s="14">
        <v>38399.67</v>
      </c>
      <c r="BV1268" s="14">
        <v>69.88</v>
      </c>
      <c r="BW1268" s="14">
        <v>0</v>
      </c>
    </row>
    <row r="1269" spans="1:75" s="2" customFormat="1" ht="18.2" customHeight="1" x14ac:dyDescent="0.15">
      <c r="A1269" s="4">
        <v>1267</v>
      </c>
      <c r="B1269" s="5" t="s">
        <v>127</v>
      </c>
      <c r="C1269" s="5" t="s">
        <v>128</v>
      </c>
      <c r="D1269" s="25">
        <v>45383</v>
      </c>
      <c r="E1269" s="6" t="s">
        <v>2089</v>
      </c>
      <c r="F1269" s="21">
        <v>0</v>
      </c>
      <c r="G1269" s="21">
        <v>0</v>
      </c>
      <c r="H1269" s="8">
        <v>21011.99</v>
      </c>
      <c r="I1269" s="8">
        <v>0</v>
      </c>
      <c r="J1269" s="8">
        <v>0</v>
      </c>
      <c r="K1269" s="8">
        <v>21011.99</v>
      </c>
      <c r="L1269" s="8">
        <v>673.23</v>
      </c>
      <c r="M1269" s="8">
        <v>0</v>
      </c>
      <c r="N1269" s="8">
        <v>0</v>
      </c>
      <c r="O1269" s="8">
        <v>673.23</v>
      </c>
      <c r="P1269" s="8">
        <v>0</v>
      </c>
      <c r="Q1269" s="8">
        <v>0</v>
      </c>
      <c r="R1269" s="8">
        <v>20338.759999999998</v>
      </c>
      <c r="S1269" s="8">
        <v>0</v>
      </c>
      <c r="T1269" s="8">
        <v>166.34</v>
      </c>
      <c r="U1269" s="8">
        <v>0</v>
      </c>
      <c r="V1269" s="8">
        <v>0</v>
      </c>
      <c r="W1269" s="8">
        <v>166.34</v>
      </c>
      <c r="X1269" s="8">
        <v>0</v>
      </c>
      <c r="Y1269" s="8">
        <v>0</v>
      </c>
      <c r="Z1269" s="8">
        <v>0</v>
      </c>
      <c r="AA1269" s="8">
        <v>59.63</v>
      </c>
      <c r="AB1269" s="8">
        <v>0</v>
      </c>
      <c r="AC1269" s="8">
        <v>0</v>
      </c>
      <c r="AD1269" s="8">
        <v>0</v>
      </c>
      <c r="AE1269" s="8">
        <v>0</v>
      </c>
      <c r="AF1269" s="8">
        <v>-36.78</v>
      </c>
      <c r="AG1269" s="8">
        <v>39.11</v>
      </c>
      <c r="AH1269" s="8">
        <v>111.67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619.37</v>
      </c>
      <c r="AQ1269" s="8">
        <v>0</v>
      </c>
      <c r="AR1269" s="8">
        <v>585.51</v>
      </c>
      <c r="AS1269" s="8">
        <v>0</v>
      </c>
      <c r="AT1269" s="8">
        <f t="shared" si="19"/>
        <v>1047.06</v>
      </c>
      <c r="AU1269" s="8">
        <v>0</v>
      </c>
      <c r="AV1269" s="8">
        <v>0</v>
      </c>
      <c r="AW1269" s="9">
        <v>27</v>
      </c>
      <c r="AX1269" s="9">
        <v>240</v>
      </c>
      <c r="AY1269" s="8">
        <v>380000.7</v>
      </c>
      <c r="AZ1269" s="8">
        <v>90070.2</v>
      </c>
      <c r="BA1269" s="7">
        <v>87.157736999999997</v>
      </c>
      <c r="BB1269" s="7">
        <v>19.681096466823899</v>
      </c>
      <c r="BC1269" s="7">
        <v>9.5</v>
      </c>
      <c r="BD1269" s="7"/>
      <c r="BE1269" s="6" t="s">
        <v>3776</v>
      </c>
      <c r="BF1269" s="4"/>
      <c r="BG1269" s="6" t="s">
        <v>134</v>
      </c>
      <c r="BH1269" s="6" t="s">
        <v>187</v>
      </c>
      <c r="BI1269" s="6" t="s">
        <v>293</v>
      </c>
      <c r="BJ1269" s="6" t="s">
        <v>1</v>
      </c>
      <c r="BK1269" s="5" t="s">
        <v>2</v>
      </c>
      <c r="BL1269" s="7">
        <v>165110.62316528001</v>
      </c>
      <c r="BM1269" s="5" t="s">
        <v>131</v>
      </c>
      <c r="BN1269" s="7"/>
      <c r="BO1269" s="10">
        <v>38917</v>
      </c>
      <c r="BP1269" s="10">
        <v>46222</v>
      </c>
      <c r="BQ1269" s="10" t="s">
        <v>4319</v>
      </c>
      <c r="BR1269" s="10" t="s">
        <v>4326</v>
      </c>
      <c r="BS1269" s="10">
        <v>38917</v>
      </c>
      <c r="BT1269" s="10">
        <v>46222</v>
      </c>
      <c r="BU1269" s="7">
        <v>0</v>
      </c>
      <c r="BV1269" s="7">
        <v>59.63</v>
      </c>
      <c r="BW1269" s="7">
        <v>0</v>
      </c>
    </row>
    <row r="1270" spans="1:75" s="2" customFormat="1" ht="18.2" customHeight="1" x14ac:dyDescent="0.15">
      <c r="A1270" s="11">
        <v>1268</v>
      </c>
      <c r="B1270" s="12" t="s">
        <v>127</v>
      </c>
      <c r="C1270" s="12" t="s">
        <v>128</v>
      </c>
      <c r="D1270" s="26">
        <v>45383</v>
      </c>
      <c r="E1270" s="13" t="s">
        <v>2090</v>
      </c>
      <c r="F1270" s="22">
        <v>62</v>
      </c>
      <c r="G1270" s="22">
        <v>61</v>
      </c>
      <c r="H1270" s="15">
        <v>27064.02</v>
      </c>
      <c r="I1270" s="15">
        <v>41825.379999999997</v>
      </c>
      <c r="J1270" s="15">
        <v>0</v>
      </c>
      <c r="K1270" s="15">
        <v>68889.399999999994</v>
      </c>
      <c r="L1270" s="15">
        <v>867.15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68889.399999999994</v>
      </c>
      <c r="S1270" s="15">
        <v>24140.63</v>
      </c>
      <c r="T1270" s="15">
        <v>214.26</v>
      </c>
      <c r="U1270" s="15">
        <v>0</v>
      </c>
      <c r="V1270" s="15">
        <v>0</v>
      </c>
      <c r="W1270" s="15">
        <v>0</v>
      </c>
      <c r="X1270" s="15">
        <v>0</v>
      </c>
      <c r="Y1270" s="15">
        <v>0</v>
      </c>
      <c r="Z1270" s="15">
        <v>24354.89</v>
      </c>
      <c r="AA1270" s="15">
        <v>0</v>
      </c>
      <c r="AB1270" s="15">
        <v>0</v>
      </c>
      <c r="AC1270" s="15">
        <v>0</v>
      </c>
      <c r="AD1270" s="15">
        <v>0</v>
      </c>
      <c r="AE1270" s="15">
        <v>0</v>
      </c>
      <c r="AF1270" s="15">
        <v>0</v>
      </c>
      <c r="AG1270" s="15">
        <v>0</v>
      </c>
      <c r="AH1270" s="15">
        <v>0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0</v>
      </c>
      <c r="AT1270" s="8">
        <f t="shared" si="19"/>
        <v>0</v>
      </c>
      <c r="AU1270" s="15">
        <v>42692.53</v>
      </c>
      <c r="AV1270" s="15">
        <v>24354.89</v>
      </c>
      <c r="AW1270" s="16">
        <v>27</v>
      </c>
      <c r="AX1270" s="16">
        <v>240</v>
      </c>
      <c r="AY1270" s="15">
        <v>572000.78</v>
      </c>
      <c r="AZ1270" s="15">
        <v>116015.05</v>
      </c>
      <c r="BA1270" s="14">
        <v>74.580314999999999</v>
      </c>
      <c r="BB1270" s="14">
        <v>44.285574605717102</v>
      </c>
      <c r="BC1270" s="14">
        <v>9.5</v>
      </c>
      <c r="BD1270" s="14"/>
      <c r="BE1270" s="13" t="s">
        <v>3776</v>
      </c>
      <c r="BF1270" s="11"/>
      <c r="BG1270" s="13" t="s">
        <v>134</v>
      </c>
      <c r="BH1270" s="13" t="s">
        <v>27</v>
      </c>
      <c r="BI1270" s="13" t="s">
        <v>204</v>
      </c>
      <c r="BJ1270" s="13" t="s">
        <v>3777</v>
      </c>
      <c r="BK1270" s="12" t="s">
        <v>2</v>
      </c>
      <c r="BL1270" s="14">
        <v>559246.07810319995</v>
      </c>
      <c r="BM1270" s="12" t="s">
        <v>131</v>
      </c>
      <c r="BN1270" s="14"/>
      <c r="BO1270" s="17">
        <v>38918</v>
      </c>
      <c r="BP1270" s="17">
        <v>46223</v>
      </c>
      <c r="BQ1270" s="10" t="s">
        <v>740</v>
      </c>
      <c r="BR1270" s="10" t="s">
        <v>4339</v>
      </c>
      <c r="BS1270" s="10">
        <v>38918</v>
      </c>
      <c r="BT1270" s="10">
        <v>46223</v>
      </c>
      <c r="BU1270" s="14">
        <v>17008.46</v>
      </c>
      <c r="BV1270" s="14">
        <v>76.8</v>
      </c>
      <c r="BW1270" s="14">
        <v>0</v>
      </c>
    </row>
    <row r="1271" spans="1:75" s="2" customFormat="1" ht="18.2" customHeight="1" x14ac:dyDescent="0.15">
      <c r="A1271" s="4">
        <v>1269</v>
      </c>
      <c r="B1271" s="5" t="s">
        <v>127</v>
      </c>
      <c r="C1271" s="5" t="s">
        <v>128</v>
      </c>
      <c r="D1271" s="25">
        <v>45383</v>
      </c>
      <c r="E1271" s="6" t="s">
        <v>2091</v>
      </c>
      <c r="F1271" s="21">
        <v>1</v>
      </c>
      <c r="G1271" s="21">
        <v>0</v>
      </c>
      <c r="H1271" s="8">
        <v>13686.95</v>
      </c>
      <c r="I1271" s="8">
        <v>0</v>
      </c>
      <c r="J1271" s="8">
        <v>0</v>
      </c>
      <c r="K1271" s="8">
        <v>13686.95</v>
      </c>
      <c r="L1271" s="8">
        <v>438.01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13686.95</v>
      </c>
      <c r="S1271" s="8">
        <v>0</v>
      </c>
      <c r="T1271" s="8">
        <v>109.5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109.5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-0.24</v>
      </c>
      <c r="AG1271" s="8">
        <v>0</v>
      </c>
      <c r="AH1271" s="8">
        <v>0.44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0.2</v>
      </c>
      <c r="AS1271" s="8">
        <v>0</v>
      </c>
      <c r="AT1271" s="8">
        <f t="shared" si="19"/>
        <v>0</v>
      </c>
      <c r="AU1271" s="8">
        <v>438.01</v>
      </c>
      <c r="AV1271" s="8">
        <v>109.5</v>
      </c>
      <c r="AW1271" s="9">
        <v>27</v>
      </c>
      <c r="AX1271" s="9">
        <v>240</v>
      </c>
      <c r="AY1271" s="8">
        <v>281999.33</v>
      </c>
      <c r="AZ1271" s="8">
        <v>58328.43</v>
      </c>
      <c r="BA1271" s="7">
        <v>76.056916999999999</v>
      </c>
      <c r="BB1271" s="7">
        <v>17.846995369721899</v>
      </c>
      <c r="BC1271" s="7">
        <v>9.6</v>
      </c>
      <c r="BD1271" s="7"/>
      <c r="BE1271" s="6" t="s">
        <v>3776</v>
      </c>
      <c r="BF1271" s="4"/>
      <c r="BG1271" s="6" t="s">
        <v>155</v>
      </c>
      <c r="BH1271" s="6" t="s">
        <v>30</v>
      </c>
      <c r="BI1271" s="6" t="s">
        <v>501</v>
      </c>
      <c r="BJ1271" s="6" t="s">
        <v>3</v>
      </c>
      <c r="BK1271" s="5" t="s">
        <v>2</v>
      </c>
      <c r="BL1271" s="7">
        <v>111111.04333460001</v>
      </c>
      <c r="BM1271" s="5" t="s">
        <v>131</v>
      </c>
      <c r="BN1271" s="7"/>
      <c r="BO1271" s="10">
        <v>38918</v>
      </c>
      <c r="BP1271" s="10">
        <v>46223</v>
      </c>
      <c r="BQ1271" s="10" t="s">
        <v>4319</v>
      </c>
      <c r="BR1271" s="10" t="s">
        <v>4326</v>
      </c>
      <c r="BS1271" s="10">
        <v>38918</v>
      </c>
      <c r="BT1271" s="10">
        <v>46223</v>
      </c>
      <c r="BU1271" s="7">
        <v>149.80000000000001</v>
      </c>
      <c r="BV1271" s="7">
        <v>50.48</v>
      </c>
      <c r="BW1271" s="7">
        <v>0</v>
      </c>
    </row>
    <row r="1272" spans="1:75" s="2" customFormat="1" ht="18.2" customHeight="1" x14ac:dyDescent="0.15">
      <c r="A1272" s="11">
        <v>1270</v>
      </c>
      <c r="B1272" s="12" t="s">
        <v>127</v>
      </c>
      <c r="C1272" s="12" t="s">
        <v>128</v>
      </c>
      <c r="D1272" s="26">
        <v>45383</v>
      </c>
      <c r="E1272" s="13" t="s">
        <v>2092</v>
      </c>
      <c r="F1272" s="22">
        <v>167</v>
      </c>
      <c r="G1272" s="22">
        <v>166</v>
      </c>
      <c r="H1272" s="15">
        <v>33950.949999999997</v>
      </c>
      <c r="I1272" s="15">
        <v>24507.599999999999</v>
      </c>
      <c r="J1272" s="15">
        <v>0</v>
      </c>
      <c r="K1272" s="15">
        <v>58458.55</v>
      </c>
      <c r="L1272" s="15">
        <v>267.26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58458.55</v>
      </c>
      <c r="S1272" s="15">
        <v>64944.81</v>
      </c>
      <c r="T1272" s="15">
        <v>271.61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65216.42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8">
        <f t="shared" si="19"/>
        <v>0</v>
      </c>
      <c r="AU1272" s="15">
        <v>24774.86</v>
      </c>
      <c r="AV1272" s="15">
        <v>65216.42</v>
      </c>
      <c r="AW1272" s="16">
        <v>87</v>
      </c>
      <c r="AX1272" s="16">
        <v>300</v>
      </c>
      <c r="AY1272" s="15">
        <v>265000.59999999998</v>
      </c>
      <c r="AZ1272" s="15">
        <v>61189.760000000002</v>
      </c>
      <c r="BA1272" s="14">
        <v>84.905471000000006</v>
      </c>
      <c r="BB1272" s="14">
        <v>81.115708277447894</v>
      </c>
      <c r="BC1272" s="14">
        <v>9.6</v>
      </c>
      <c r="BD1272" s="14"/>
      <c r="BE1272" s="13" t="s">
        <v>3776</v>
      </c>
      <c r="BF1272" s="11"/>
      <c r="BG1272" s="13" t="s">
        <v>155</v>
      </c>
      <c r="BH1272" s="13" t="s">
        <v>35</v>
      </c>
      <c r="BI1272" s="13" t="s">
        <v>502</v>
      </c>
      <c r="BJ1272" s="13" t="s">
        <v>3777</v>
      </c>
      <c r="BK1272" s="12" t="s">
        <v>2</v>
      </c>
      <c r="BL1272" s="14">
        <v>474568.1457394</v>
      </c>
      <c r="BM1272" s="12" t="s">
        <v>131</v>
      </c>
      <c r="BN1272" s="14"/>
      <c r="BO1272" s="17">
        <v>38919</v>
      </c>
      <c r="BP1272" s="17">
        <v>48050</v>
      </c>
      <c r="BQ1272" s="10" t="s">
        <v>746</v>
      </c>
      <c r="BR1272" s="10" t="s">
        <v>4331</v>
      </c>
      <c r="BS1272" s="10">
        <v>38919</v>
      </c>
      <c r="BT1272" s="10">
        <v>48050</v>
      </c>
      <c r="BU1272" s="14">
        <v>26941.16</v>
      </c>
      <c r="BV1272" s="14">
        <v>55.47</v>
      </c>
      <c r="BW1272" s="14">
        <v>0</v>
      </c>
    </row>
    <row r="1273" spans="1:75" s="2" customFormat="1" ht="18.2" customHeight="1" x14ac:dyDescent="0.15">
      <c r="A1273" s="4">
        <v>1271</v>
      </c>
      <c r="B1273" s="5" t="s">
        <v>127</v>
      </c>
      <c r="C1273" s="5" t="s">
        <v>128</v>
      </c>
      <c r="D1273" s="25">
        <v>45383</v>
      </c>
      <c r="E1273" s="6" t="s">
        <v>2093</v>
      </c>
      <c r="F1273" s="21">
        <v>5</v>
      </c>
      <c r="G1273" s="21">
        <v>4</v>
      </c>
      <c r="H1273" s="8">
        <v>88357.6</v>
      </c>
      <c r="I1273" s="8">
        <v>3295.36</v>
      </c>
      <c r="J1273" s="8">
        <v>0</v>
      </c>
      <c r="K1273" s="8">
        <v>91652.96</v>
      </c>
      <c r="L1273" s="8">
        <v>840.04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91652.96</v>
      </c>
      <c r="S1273" s="8">
        <v>2833.32</v>
      </c>
      <c r="T1273" s="8">
        <v>692.13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3525.45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v>0</v>
      </c>
      <c r="AS1273" s="8">
        <v>0</v>
      </c>
      <c r="AT1273" s="8">
        <f t="shared" si="19"/>
        <v>0</v>
      </c>
      <c r="AU1273" s="8">
        <v>4135.3999999999996</v>
      </c>
      <c r="AV1273" s="8">
        <v>3525.45</v>
      </c>
      <c r="AW1273" s="9">
        <v>87</v>
      </c>
      <c r="AX1273" s="9">
        <v>300</v>
      </c>
      <c r="AY1273" s="8">
        <v>804000</v>
      </c>
      <c r="AZ1273" s="8">
        <v>176770.41</v>
      </c>
      <c r="BA1273" s="7">
        <v>80.845770999999999</v>
      </c>
      <c r="BB1273" s="7">
        <v>41.917389995487099</v>
      </c>
      <c r="BC1273" s="7">
        <v>9.4</v>
      </c>
      <c r="BD1273" s="7"/>
      <c r="BE1273" s="6" t="s">
        <v>3776</v>
      </c>
      <c r="BF1273" s="4"/>
      <c r="BG1273" s="6" t="s">
        <v>173</v>
      </c>
      <c r="BH1273" s="6" t="s">
        <v>7</v>
      </c>
      <c r="BI1273" s="6" t="s">
        <v>260</v>
      </c>
      <c r="BJ1273" s="6" t="s">
        <v>3</v>
      </c>
      <c r="BK1273" s="5" t="s">
        <v>2</v>
      </c>
      <c r="BL1273" s="7">
        <v>744041.29556288</v>
      </c>
      <c r="BM1273" s="5" t="s">
        <v>131</v>
      </c>
      <c r="BN1273" s="7"/>
      <c r="BO1273" s="10">
        <v>38919</v>
      </c>
      <c r="BP1273" s="10">
        <v>48050</v>
      </c>
      <c r="BQ1273" s="10" t="s">
        <v>811</v>
      </c>
      <c r="BR1273" s="10" t="s">
        <v>4323</v>
      </c>
      <c r="BS1273" s="10">
        <v>38919</v>
      </c>
      <c r="BT1273" s="10">
        <v>48050</v>
      </c>
      <c r="BU1273" s="7">
        <v>1845.8</v>
      </c>
      <c r="BV1273" s="7">
        <v>67.69</v>
      </c>
      <c r="BW1273" s="7">
        <v>0</v>
      </c>
    </row>
    <row r="1274" spans="1:75" s="2" customFormat="1" ht="18.2" customHeight="1" x14ac:dyDescent="0.15">
      <c r="A1274" s="11">
        <v>1272</v>
      </c>
      <c r="B1274" s="12" t="s">
        <v>127</v>
      </c>
      <c r="C1274" s="12" t="s">
        <v>128</v>
      </c>
      <c r="D1274" s="26">
        <v>45383</v>
      </c>
      <c r="E1274" s="13" t="s">
        <v>2094</v>
      </c>
      <c r="F1274" s="22">
        <v>124</v>
      </c>
      <c r="G1274" s="22">
        <v>123</v>
      </c>
      <c r="H1274" s="15">
        <v>1379.37</v>
      </c>
      <c r="I1274" s="15">
        <v>46433.08</v>
      </c>
      <c r="J1274" s="15">
        <v>0</v>
      </c>
      <c r="K1274" s="15">
        <v>47812.45</v>
      </c>
      <c r="L1274" s="15">
        <v>592.04999999999995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47812.45</v>
      </c>
      <c r="S1274" s="15">
        <v>27732.23</v>
      </c>
      <c r="T1274" s="15">
        <v>10.92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27743.15</v>
      </c>
      <c r="AA1274" s="15">
        <v>0</v>
      </c>
      <c r="AB1274" s="15">
        <v>0</v>
      </c>
      <c r="AC1274" s="15">
        <v>0</v>
      </c>
      <c r="AD1274" s="15">
        <v>0</v>
      </c>
      <c r="AE1274" s="15">
        <v>0</v>
      </c>
      <c r="AF1274" s="15">
        <v>0</v>
      </c>
      <c r="AG1274" s="15">
        <v>0</v>
      </c>
      <c r="AH1274" s="15">
        <v>0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8">
        <f t="shared" si="19"/>
        <v>0</v>
      </c>
      <c r="AU1274" s="15">
        <v>47025.13</v>
      </c>
      <c r="AV1274" s="15">
        <v>27743.15</v>
      </c>
      <c r="AW1274" s="16">
        <v>87</v>
      </c>
      <c r="AX1274" s="16">
        <v>300</v>
      </c>
      <c r="AY1274" s="15">
        <v>281998.24</v>
      </c>
      <c r="AZ1274" s="15">
        <v>69014.05</v>
      </c>
      <c r="BA1274" s="14">
        <v>90.000561000000005</v>
      </c>
      <c r="BB1274" s="14">
        <v>62.351757689694303</v>
      </c>
      <c r="BC1274" s="14">
        <v>9.5</v>
      </c>
      <c r="BD1274" s="14"/>
      <c r="BE1274" s="13" t="s">
        <v>3776</v>
      </c>
      <c r="BF1274" s="11"/>
      <c r="BG1274" s="13" t="s">
        <v>146</v>
      </c>
      <c r="BH1274" s="13" t="s">
        <v>13</v>
      </c>
      <c r="BI1274" s="13" t="s">
        <v>287</v>
      </c>
      <c r="BJ1274" s="13" t="s">
        <v>3777</v>
      </c>
      <c r="BK1274" s="12" t="s">
        <v>2</v>
      </c>
      <c r="BL1274" s="14">
        <v>388142.80784859997</v>
      </c>
      <c r="BM1274" s="12" t="s">
        <v>131</v>
      </c>
      <c r="BN1274" s="14"/>
      <c r="BO1274" s="17">
        <v>38924</v>
      </c>
      <c r="BP1274" s="17">
        <v>48055</v>
      </c>
      <c r="BQ1274" s="10" t="s">
        <v>768</v>
      </c>
      <c r="BR1274" s="10" t="s">
        <v>4354</v>
      </c>
      <c r="BS1274" s="10">
        <v>38924</v>
      </c>
      <c r="BT1274" s="10">
        <v>48055</v>
      </c>
      <c r="BU1274" s="14">
        <v>20543.009999999998</v>
      </c>
      <c r="BV1274" s="14">
        <v>47.93</v>
      </c>
      <c r="BW1274" s="14">
        <v>0</v>
      </c>
    </row>
    <row r="1275" spans="1:75" s="2" customFormat="1" ht="18.2" customHeight="1" x14ac:dyDescent="0.15">
      <c r="A1275" s="4">
        <v>1273</v>
      </c>
      <c r="B1275" s="5" t="s">
        <v>127</v>
      </c>
      <c r="C1275" s="5" t="s">
        <v>128</v>
      </c>
      <c r="D1275" s="25">
        <v>45383</v>
      </c>
      <c r="E1275" s="6" t="s">
        <v>2095</v>
      </c>
      <c r="F1275" s="21">
        <v>182</v>
      </c>
      <c r="G1275" s="21">
        <v>181</v>
      </c>
      <c r="H1275" s="8">
        <v>45039.22</v>
      </c>
      <c r="I1275" s="8">
        <v>34174.800000000003</v>
      </c>
      <c r="J1275" s="8">
        <v>0</v>
      </c>
      <c r="K1275" s="8">
        <v>79214.02</v>
      </c>
      <c r="L1275" s="8">
        <v>355.97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79214.02</v>
      </c>
      <c r="S1275" s="8">
        <v>94793.14</v>
      </c>
      <c r="T1275" s="8">
        <v>356.56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95149.7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f t="shared" si="19"/>
        <v>0</v>
      </c>
      <c r="AU1275" s="8">
        <v>34530.769999999997</v>
      </c>
      <c r="AV1275" s="8">
        <v>95149.7</v>
      </c>
      <c r="AW1275" s="9">
        <v>87</v>
      </c>
      <c r="AX1275" s="9">
        <v>300</v>
      </c>
      <c r="AY1275" s="8">
        <v>375997.53</v>
      </c>
      <c r="AZ1275" s="8">
        <v>81553.94</v>
      </c>
      <c r="BA1275" s="7">
        <v>79.787757999999997</v>
      </c>
      <c r="BB1275" s="7">
        <v>77.498512738528106</v>
      </c>
      <c r="BC1275" s="7">
        <v>9.5</v>
      </c>
      <c r="BD1275" s="7"/>
      <c r="BE1275" s="6" t="s">
        <v>3776</v>
      </c>
      <c r="BF1275" s="4"/>
      <c r="BG1275" s="6" t="s">
        <v>134</v>
      </c>
      <c r="BH1275" s="6" t="s">
        <v>187</v>
      </c>
      <c r="BI1275" s="6" t="s">
        <v>293</v>
      </c>
      <c r="BJ1275" s="6" t="s">
        <v>3777</v>
      </c>
      <c r="BK1275" s="5" t="s">
        <v>2</v>
      </c>
      <c r="BL1275" s="7">
        <v>643061.63235255994</v>
      </c>
      <c r="BM1275" s="5" t="s">
        <v>131</v>
      </c>
      <c r="BN1275" s="7"/>
      <c r="BO1275" s="10">
        <v>38926</v>
      </c>
      <c r="BP1275" s="10">
        <v>48057</v>
      </c>
      <c r="BQ1275" s="10" t="s">
        <v>740</v>
      </c>
      <c r="BR1275" s="10" t="s">
        <v>4339</v>
      </c>
      <c r="BS1275" s="10">
        <v>38926</v>
      </c>
      <c r="BT1275" s="10">
        <v>48057</v>
      </c>
      <c r="BU1275" s="7">
        <v>35725.96</v>
      </c>
      <c r="BV1275" s="7">
        <v>56.63</v>
      </c>
      <c r="BW1275" s="7">
        <v>0</v>
      </c>
    </row>
    <row r="1276" spans="1:75" s="2" customFormat="1" ht="18.2" customHeight="1" x14ac:dyDescent="0.15">
      <c r="A1276" s="11">
        <v>1274</v>
      </c>
      <c r="B1276" s="12" t="s">
        <v>127</v>
      </c>
      <c r="C1276" s="12" t="s">
        <v>128</v>
      </c>
      <c r="D1276" s="26">
        <v>45383</v>
      </c>
      <c r="E1276" s="13" t="s">
        <v>2096</v>
      </c>
      <c r="F1276" s="22">
        <v>51</v>
      </c>
      <c r="G1276" s="22">
        <v>51</v>
      </c>
      <c r="H1276" s="15">
        <v>0</v>
      </c>
      <c r="I1276" s="15">
        <v>16347.8</v>
      </c>
      <c r="J1276" s="15">
        <v>0</v>
      </c>
      <c r="K1276" s="15">
        <v>16347.8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16347.8</v>
      </c>
      <c r="S1276" s="15">
        <v>3669.42</v>
      </c>
      <c r="T1276" s="15">
        <v>0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3669.42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8">
        <f t="shared" si="19"/>
        <v>0</v>
      </c>
      <c r="AU1276" s="15">
        <v>16347.8</v>
      </c>
      <c r="AV1276" s="15">
        <v>3669.42</v>
      </c>
      <c r="AW1276" s="16">
        <v>0</v>
      </c>
      <c r="AX1276" s="16">
        <v>180</v>
      </c>
      <c r="AY1276" s="15">
        <v>173199.17</v>
      </c>
      <c r="AZ1276" s="15">
        <v>37466.85</v>
      </c>
      <c r="BA1276" s="14">
        <v>79.608806999999999</v>
      </c>
      <c r="BB1276" s="14">
        <v>34.735475629112102</v>
      </c>
      <c r="BC1276" s="14">
        <v>9.9</v>
      </c>
      <c r="BD1276" s="14"/>
      <c r="BE1276" s="13" t="s">
        <v>3776</v>
      </c>
      <c r="BF1276" s="11"/>
      <c r="BG1276" s="13" t="s">
        <v>155</v>
      </c>
      <c r="BH1276" s="13" t="s">
        <v>34</v>
      </c>
      <c r="BI1276" s="13" t="s">
        <v>274</v>
      </c>
      <c r="BJ1276" s="13" t="s">
        <v>3777</v>
      </c>
      <c r="BK1276" s="12" t="s">
        <v>2</v>
      </c>
      <c r="BL1276" s="14">
        <v>132711.89813839999</v>
      </c>
      <c r="BM1276" s="12" t="s">
        <v>131</v>
      </c>
      <c r="BN1276" s="14"/>
      <c r="BO1276" s="17">
        <v>38929</v>
      </c>
      <c r="BP1276" s="17">
        <v>44408</v>
      </c>
      <c r="BQ1276" s="10" t="s">
        <v>761</v>
      </c>
      <c r="BR1276" s="10" t="s">
        <v>4362</v>
      </c>
      <c r="BS1276" s="10">
        <v>38929</v>
      </c>
      <c r="BT1276" s="10">
        <v>44408</v>
      </c>
      <c r="BU1276" s="14">
        <v>5815.43</v>
      </c>
      <c r="BV1276" s="14">
        <v>0</v>
      </c>
      <c r="BW1276" s="14">
        <v>0</v>
      </c>
    </row>
    <row r="1277" spans="1:75" s="2" customFormat="1" ht="18.2" customHeight="1" x14ac:dyDescent="0.15">
      <c r="A1277" s="4">
        <v>1275</v>
      </c>
      <c r="B1277" s="5" t="s">
        <v>127</v>
      </c>
      <c r="C1277" s="5" t="s">
        <v>128</v>
      </c>
      <c r="D1277" s="25">
        <v>45383</v>
      </c>
      <c r="E1277" s="6" t="s">
        <v>2097</v>
      </c>
      <c r="F1277" s="21">
        <v>123</v>
      </c>
      <c r="G1277" s="21">
        <v>122</v>
      </c>
      <c r="H1277" s="8">
        <v>38640.65</v>
      </c>
      <c r="I1277" s="8">
        <v>56890.67</v>
      </c>
      <c r="J1277" s="8">
        <v>0</v>
      </c>
      <c r="K1277" s="8">
        <v>95531.32</v>
      </c>
      <c r="L1277" s="8">
        <v>728.91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95531.32</v>
      </c>
      <c r="S1277" s="8">
        <v>69227.360000000001</v>
      </c>
      <c r="T1277" s="8">
        <v>305.91000000000003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69533.27</v>
      </c>
      <c r="AA1277" s="8">
        <v>0</v>
      </c>
      <c r="AB1277" s="8">
        <v>0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0</v>
      </c>
      <c r="AT1277" s="8">
        <f t="shared" si="19"/>
        <v>0</v>
      </c>
      <c r="AU1277" s="8">
        <v>57619.58</v>
      </c>
      <c r="AV1277" s="8">
        <v>69533.27</v>
      </c>
      <c r="AW1277" s="9">
        <v>88</v>
      </c>
      <c r="AX1277" s="9">
        <v>300</v>
      </c>
      <c r="AY1277" s="8">
        <v>485002.45</v>
      </c>
      <c r="AZ1277" s="8">
        <v>118441.63</v>
      </c>
      <c r="BA1277" s="7">
        <v>89.896450000000002</v>
      </c>
      <c r="BB1277" s="7">
        <v>72.507669236010997</v>
      </c>
      <c r="BC1277" s="7">
        <v>9.5</v>
      </c>
      <c r="BD1277" s="7"/>
      <c r="BE1277" s="6" t="s">
        <v>3776</v>
      </c>
      <c r="BF1277" s="4"/>
      <c r="BG1277" s="6" t="s">
        <v>146</v>
      </c>
      <c r="BH1277" s="6" t="s">
        <v>50</v>
      </c>
      <c r="BI1277" s="6" t="s">
        <v>505</v>
      </c>
      <c r="BJ1277" s="6" t="s">
        <v>3777</v>
      </c>
      <c r="BK1277" s="5" t="s">
        <v>2</v>
      </c>
      <c r="BL1277" s="7">
        <v>775525.93063695997</v>
      </c>
      <c r="BM1277" s="5" t="s">
        <v>131</v>
      </c>
      <c r="BN1277" s="7"/>
      <c r="BO1277" s="10">
        <v>38931</v>
      </c>
      <c r="BP1277" s="10">
        <v>48062</v>
      </c>
      <c r="BQ1277" s="10" t="s">
        <v>760</v>
      </c>
      <c r="BR1277" s="10" t="s">
        <v>4328</v>
      </c>
      <c r="BS1277" s="10">
        <v>38931</v>
      </c>
      <c r="BT1277" s="10">
        <v>48062</v>
      </c>
      <c r="BU1277" s="7">
        <v>34685.82</v>
      </c>
      <c r="BV1277" s="7">
        <v>82.25</v>
      </c>
      <c r="BW1277" s="7">
        <v>0</v>
      </c>
    </row>
    <row r="1278" spans="1:75" s="2" customFormat="1" ht="18.2" customHeight="1" x14ac:dyDescent="0.15">
      <c r="A1278" s="11">
        <v>1276</v>
      </c>
      <c r="B1278" s="12" t="s">
        <v>127</v>
      </c>
      <c r="C1278" s="12" t="s">
        <v>128</v>
      </c>
      <c r="D1278" s="26">
        <v>45383</v>
      </c>
      <c r="E1278" s="13" t="s">
        <v>2098</v>
      </c>
      <c r="F1278" s="22">
        <v>0</v>
      </c>
      <c r="G1278" s="22">
        <v>0</v>
      </c>
      <c r="H1278" s="15">
        <v>40136.57</v>
      </c>
      <c r="I1278" s="15">
        <v>0</v>
      </c>
      <c r="J1278" s="15">
        <v>0</v>
      </c>
      <c r="K1278" s="15">
        <v>40136.57</v>
      </c>
      <c r="L1278" s="15">
        <v>312.31</v>
      </c>
      <c r="M1278" s="15">
        <v>0</v>
      </c>
      <c r="N1278" s="15">
        <v>0</v>
      </c>
      <c r="O1278" s="15">
        <v>312.31</v>
      </c>
      <c r="P1278" s="15">
        <v>0</v>
      </c>
      <c r="Q1278" s="15">
        <v>0</v>
      </c>
      <c r="R1278" s="15">
        <v>39824.26</v>
      </c>
      <c r="S1278" s="15">
        <v>0</v>
      </c>
      <c r="T1278" s="15">
        <v>317.75</v>
      </c>
      <c r="U1278" s="15">
        <v>0</v>
      </c>
      <c r="V1278" s="15">
        <v>0</v>
      </c>
      <c r="W1278" s="15">
        <v>317.75</v>
      </c>
      <c r="X1278" s="15">
        <v>0</v>
      </c>
      <c r="Y1278" s="15">
        <v>0</v>
      </c>
      <c r="Z1278" s="15">
        <v>0</v>
      </c>
      <c r="AA1278" s="15">
        <v>50.08</v>
      </c>
      <c r="AB1278" s="15">
        <v>0</v>
      </c>
      <c r="AC1278" s="15">
        <v>0</v>
      </c>
      <c r="AD1278" s="15">
        <v>0</v>
      </c>
      <c r="AE1278" s="15">
        <v>0</v>
      </c>
      <c r="AF1278" s="15">
        <v>-29.39</v>
      </c>
      <c r="AG1278" s="15">
        <v>34.01</v>
      </c>
      <c r="AH1278" s="15">
        <v>91.21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0.17</v>
      </c>
      <c r="AQ1278" s="15">
        <v>0</v>
      </c>
      <c r="AR1278" s="15">
        <v>0.08</v>
      </c>
      <c r="AS1278" s="15">
        <v>0</v>
      </c>
      <c r="AT1278" s="8">
        <f t="shared" si="19"/>
        <v>776.06</v>
      </c>
      <c r="AU1278" s="15">
        <v>0</v>
      </c>
      <c r="AV1278" s="15">
        <v>0</v>
      </c>
      <c r="AW1278" s="16">
        <v>88</v>
      </c>
      <c r="AX1278" s="16">
        <v>300</v>
      </c>
      <c r="AY1278" s="15">
        <v>350001.78</v>
      </c>
      <c r="AZ1278" s="15">
        <v>72114.289999999994</v>
      </c>
      <c r="BA1278" s="14">
        <v>75.856758999999997</v>
      </c>
      <c r="BB1278" s="14">
        <v>41.890994048105298</v>
      </c>
      <c r="BC1278" s="14">
        <v>9.5</v>
      </c>
      <c r="BD1278" s="14"/>
      <c r="BE1278" s="13" t="s">
        <v>3776</v>
      </c>
      <c r="BF1278" s="11"/>
      <c r="BG1278" s="13" t="s">
        <v>148</v>
      </c>
      <c r="BH1278" s="13" t="s">
        <v>43</v>
      </c>
      <c r="BI1278" s="13" t="s">
        <v>245</v>
      </c>
      <c r="BJ1278" s="13" t="s">
        <v>1</v>
      </c>
      <c r="BK1278" s="12" t="s">
        <v>2</v>
      </c>
      <c r="BL1278" s="14">
        <v>323294.45775927999</v>
      </c>
      <c r="BM1278" s="12" t="s">
        <v>131</v>
      </c>
      <c r="BN1278" s="14"/>
      <c r="BO1278" s="17">
        <v>38932</v>
      </c>
      <c r="BP1278" s="17">
        <v>48063</v>
      </c>
      <c r="BQ1278" s="10" t="s">
        <v>4319</v>
      </c>
      <c r="BR1278" s="10" t="s">
        <v>4326</v>
      </c>
      <c r="BS1278" s="10">
        <v>38932</v>
      </c>
      <c r="BT1278" s="10">
        <v>48063</v>
      </c>
      <c r="BU1278" s="14">
        <v>0</v>
      </c>
      <c r="BV1278" s="14">
        <v>50.08</v>
      </c>
      <c r="BW1278" s="14">
        <v>0</v>
      </c>
    </row>
    <row r="1279" spans="1:75" s="2" customFormat="1" ht="18.2" customHeight="1" x14ac:dyDescent="0.15">
      <c r="A1279" s="4">
        <v>1277</v>
      </c>
      <c r="B1279" s="5" t="s">
        <v>127</v>
      </c>
      <c r="C1279" s="5" t="s">
        <v>128</v>
      </c>
      <c r="D1279" s="25">
        <v>45383</v>
      </c>
      <c r="E1279" s="6" t="s">
        <v>2099</v>
      </c>
      <c r="F1279" s="21">
        <v>0</v>
      </c>
      <c r="G1279" s="21">
        <v>0</v>
      </c>
      <c r="H1279" s="8">
        <v>27039.9</v>
      </c>
      <c r="I1279" s="8">
        <v>0</v>
      </c>
      <c r="J1279" s="8">
        <v>0</v>
      </c>
      <c r="K1279" s="8">
        <v>27039.9</v>
      </c>
      <c r="L1279" s="8">
        <v>833.07</v>
      </c>
      <c r="M1279" s="8">
        <v>0</v>
      </c>
      <c r="N1279" s="8">
        <v>0</v>
      </c>
      <c r="O1279" s="8">
        <v>833.07</v>
      </c>
      <c r="P1279" s="8">
        <v>0</v>
      </c>
      <c r="Q1279" s="8">
        <v>0</v>
      </c>
      <c r="R1279" s="8">
        <v>26206.83</v>
      </c>
      <c r="S1279" s="8">
        <v>0</v>
      </c>
      <c r="T1279" s="8">
        <v>214.07</v>
      </c>
      <c r="U1279" s="8">
        <v>0</v>
      </c>
      <c r="V1279" s="8">
        <v>0</v>
      </c>
      <c r="W1279" s="8">
        <v>214.07</v>
      </c>
      <c r="X1279" s="8">
        <v>0</v>
      </c>
      <c r="Y1279" s="8">
        <v>0</v>
      </c>
      <c r="Z1279" s="8">
        <v>0</v>
      </c>
      <c r="AA1279" s="8">
        <v>74.37</v>
      </c>
      <c r="AB1279" s="8">
        <v>0</v>
      </c>
      <c r="AC1279" s="8">
        <v>0</v>
      </c>
      <c r="AD1279" s="8">
        <v>0</v>
      </c>
      <c r="AE1279" s="8">
        <v>0</v>
      </c>
      <c r="AF1279" s="8">
        <v>-42.76</v>
      </c>
      <c r="AG1279" s="8">
        <v>48.79</v>
      </c>
      <c r="AH1279" s="8">
        <v>138.72999999999999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7.391E-3</v>
      </c>
      <c r="AT1279" s="8">
        <f t="shared" si="19"/>
        <v>1266.2626089999999</v>
      </c>
      <c r="AU1279" s="8">
        <v>0</v>
      </c>
      <c r="AV1279" s="8">
        <v>0</v>
      </c>
      <c r="AW1279" s="9">
        <v>28</v>
      </c>
      <c r="AX1279" s="9">
        <v>240</v>
      </c>
      <c r="AY1279" s="8">
        <v>461997.9</v>
      </c>
      <c r="AZ1279" s="8">
        <v>112338.6</v>
      </c>
      <c r="BA1279" s="7">
        <v>89.610793999999999</v>
      </c>
      <c r="BB1279" s="7">
        <v>20.904790023402601</v>
      </c>
      <c r="BC1279" s="7">
        <v>9.5</v>
      </c>
      <c r="BD1279" s="7"/>
      <c r="BE1279" s="6" t="s">
        <v>3776</v>
      </c>
      <c r="BF1279" s="4"/>
      <c r="BG1279" s="6" t="s">
        <v>146</v>
      </c>
      <c r="BH1279" s="6" t="s">
        <v>46</v>
      </c>
      <c r="BI1279" s="6" t="s">
        <v>429</v>
      </c>
      <c r="BJ1279" s="6" t="s">
        <v>1</v>
      </c>
      <c r="BK1279" s="5" t="s">
        <v>2</v>
      </c>
      <c r="BL1279" s="7">
        <v>212747.77973124001</v>
      </c>
      <c r="BM1279" s="5" t="s">
        <v>131</v>
      </c>
      <c r="BN1279" s="7"/>
      <c r="BO1279" s="10">
        <v>38939</v>
      </c>
      <c r="BP1279" s="10">
        <v>46244</v>
      </c>
      <c r="BQ1279" s="10" t="s">
        <v>4319</v>
      </c>
      <c r="BR1279" s="10" t="s">
        <v>4326</v>
      </c>
      <c r="BS1279" s="10">
        <v>38939</v>
      </c>
      <c r="BT1279" s="10">
        <v>46244</v>
      </c>
      <c r="BU1279" s="7">
        <v>0</v>
      </c>
      <c r="BV1279" s="7">
        <v>74.37</v>
      </c>
      <c r="BW1279" s="7">
        <v>0</v>
      </c>
    </row>
    <row r="1280" spans="1:75" s="2" customFormat="1" ht="18.2" customHeight="1" x14ac:dyDescent="0.15">
      <c r="A1280" s="11">
        <v>1278</v>
      </c>
      <c r="B1280" s="12" t="s">
        <v>127</v>
      </c>
      <c r="C1280" s="12" t="s">
        <v>128</v>
      </c>
      <c r="D1280" s="26">
        <v>45383</v>
      </c>
      <c r="E1280" s="13" t="s">
        <v>2100</v>
      </c>
      <c r="F1280" s="22">
        <v>124</v>
      </c>
      <c r="G1280" s="22">
        <v>123</v>
      </c>
      <c r="H1280" s="15">
        <v>103083.43</v>
      </c>
      <c r="I1280" s="15">
        <v>63435.44</v>
      </c>
      <c r="J1280" s="15">
        <v>0</v>
      </c>
      <c r="K1280" s="15">
        <v>166518.87</v>
      </c>
      <c r="L1280" s="15">
        <v>805.35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166518.87</v>
      </c>
      <c r="S1280" s="15">
        <v>134943.88</v>
      </c>
      <c r="T1280" s="15">
        <v>807.49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135751.37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8">
        <f t="shared" si="19"/>
        <v>0</v>
      </c>
      <c r="AU1280" s="15">
        <v>64240.79</v>
      </c>
      <c r="AV1280" s="15">
        <v>135751.37</v>
      </c>
      <c r="AW1280" s="16">
        <v>88</v>
      </c>
      <c r="AX1280" s="16">
        <v>300</v>
      </c>
      <c r="AY1280" s="15">
        <v>762001.38</v>
      </c>
      <c r="AZ1280" s="15">
        <v>186078.26</v>
      </c>
      <c r="BA1280" s="14">
        <v>89.999836000000002</v>
      </c>
      <c r="BB1280" s="14">
        <v>80.539612692559203</v>
      </c>
      <c r="BC1280" s="14">
        <v>9.4</v>
      </c>
      <c r="BD1280" s="14"/>
      <c r="BE1280" s="13" t="s">
        <v>3776</v>
      </c>
      <c r="BF1280" s="11"/>
      <c r="BG1280" s="13" t="s">
        <v>146</v>
      </c>
      <c r="BH1280" s="13" t="s">
        <v>46</v>
      </c>
      <c r="BI1280" s="13" t="s">
        <v>508</v>
      </c>
      <c r="BJ1280" s="13" t="s">
        <v>3777</v>
      </c>
      <c r="BK1280" s="12" t="s">
        <v>2</v>
      </c>
      <c r="BL1280" s="14">
        <v>1351804.8491883599</v>
      </c>
      <c r="BM1280" s="12" t="s">
        <v>131</v>
      </c>
      <c r="BN1280" s="14"/>
      <c r="BO1280" s="17">
        <v>38940</v>
      </c>
      <c r="BP1280" s="17">
        <v>48071</v>
      </c>
      <c r="BQ1280" s="10" t="s">
        <v>3767</v>
      </c>
      <c r="BR1280" s="10" t="s">
        <v>4333</v>
      </c>
      <c r="BS1280" s="10">
        <v>38940</v>
      </c>
      <c r="BT1280" s="10">
        <v>48071</v>
      </c>
      <c r="BU1280" s="14">
        <v>47757.26</v>
      </c>
      <c r="BV1280" s="14">
        <v>71.260000000000005</v>
      </c>
      <c r="BW1280" s="14">
        <v>0</v>
      </c>
    </row>
    <row r="1281" spans="1:75" s="2" customFormat="1" ht="18.2" customHeight="1" x14ac:dyDescent="0.15">
      <c r="A1281" s="4">
        <v>1279</v>
      </c>
      <c r="B1281" s="5" t="s">
        <v>127</v>
      </c>
      <c r="C1281" s="5" t="s">
        <v>128</v>
      </c>
      <c r="D1281" s="25">
        <v>45383</v>
      </c>
      <c r="E1281" s="6" t="s">
        <v>2101</v>
      </c>
      <c r="F1281" s="21">
        <v>163</v>
      </c>
      <c r="G1281" s="21">
        <v>162</v>
      </c>
      <c r="H1281" s="8">
        <v>101436.27</v>
      </c>
      <c r="I1281" s="8">
        <v>72591.38</v>
      </c>
      <c r="J1281" s="8">
        <v>0</v>
      </c>
      <c r="K1281" s="8">
        <v>174027.65</v>
      </c>
      <c r="L1281" s="8">
        <v>792.53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174027.65</v>
      </c>
      <c r="S1281" s="8">
        <v>184520.44</v>
      </c>
      <c r="T1281" s="8">
        <v>794.58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185315.02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0</v>
      </c>
      <c r="AT1281" s="8">
        <f t="shared" si="19"/>
        <v>0</v>
      </c>
      <c r="AU1281" s="8">
        <v>73383.91</v>
      </c>
      <c r="AV1281" s="8">
        <v>185315.02</v>
      </c>
      <c r="AW1281" s="9">
        <v>88</v>
      </c>
      <c r="AX1281" s="9">
        <v>300</v>
      </c>
      <c r="AY1281" s="8">
        <v>750001.99</v>
      </c>
      <c r="AZ1281" s="8">
        <v>183109.19</v>
      </c>
      <c r="BA1281" s="7">
        <v>89.999758999999997</v>
      </c>
      <c r="BB1281" s="7">
        <v>85.536103126972193</v>
      </c>
      <c r="BC1281" s="7">
        <v>9.4</v>
      </c>
      <c r="BD1281" s="7"/>
      <c r="BE1281" s="6" t="s">
        <v>3776</v>
      </c>
      <c r="BF1281" s="4"/>
      <c r="BG1281" s="6" t="s">
        <v>137</v>
      </c>
      <c r="BH1281" s="6" t="s">
        <v>5</v>
      </c>
      <c r="BI1281" s="6" t="s">
        <v>509</v>
      </c>
      <c r="BJ1281" s="6" t="s">
        <v>3777</v>
      </c>
      <c r="BK1281" s="5" t="s">
        <v>2</v>
      </c>
      <c r="BL1281" s="7">
        <v>1412761.3354742001</v>
      </c>
      <c r="BM1281" s="5" t="s">
        <v>131</v>
      </c>
      <c r="BN1281" s="7"/>
      <c r="BO1281" s="10">
        <v>38943</v>
      </c>
      <c r="BP1281" s="10">
        <v>48074</v>
      </c>
      <c r="BQ1281" s="10" t="s">
        <v>771</v>
      </c>
      <c r="BR1281" s="10" t="s">
        <v>4335</v>
      </c>
      <c r="BS1281" s="10">
        <v>38943</v>
      </c>
      <c r="BT1281" s="10">
        <v>48074</v>
      </c>
      <c r="BU1281" s="7">
        <v>61778.16</v>
      </c>
      <c r="BV1281" s="7">
        <v>70.12</v>
      </c>
      <c r="BW1281" s="7">
        <v>0</v>
      </c>
    </row>
    <row r="1282" spans="1:75" s="2" customFormat="1" ht="18.2" customHeight="1" x14ac:dyDescent="0.15">
      <c r="A1282" s="11">
        <v>1280</v>
      </c>
      <c r="B1282" s="12" t="s">
        <v>127</v>
      </c>
      <c r="C1282" s="12" t="s">
        <v>128</v>
      </c>
      <c r="D1282" s="26">
        <v>45383</v>
      </c>
      <c r="E1282" s="13" t="s">
        <v>2102</v>
      </c>
      <c r="F1282" s="22">
        <v>187</v>
      </c>
      <c r="G1282" s="22">
        <v>186</v>
      </c>
      <c r="H1282" s="15">
        <v>37802.269999999997</v>
      </c>
      <c r="I1282" s="15">
        <v>28304.3</v>
      </c>
      <c r="J1282" s="15">
        <v>0</v>
      </c>
      <c r="K1282" s="15">
        <v>66106.570000000007</v>
      </c>
      <c r="L1282" s="15">
        <v>292.99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66106.570000000007</v>
      </c>
      <c r="S1282" s="15">
        <v>82441.960000000006</v>
      </c>
      <c r="T1282" s="15">
        <v>302.42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82744.38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8">
        <f t="shared" si="19"/>
        <v>0</v>
      </c>
      <c r="AU1282" s="15">
        <v>28597.29</v>
      </c>
      <c r="AV1282" s="15">
        <v>82744.38</v>
      </c>
      <c r="AW1282" s="16">
        <v>88</v>
      </c>
      <c r="AX1282" s="16">
        <v>300</v>
      </c>
      <c r="AY1282" s="15">
        <v>277000.31</v>
      </c>
      <c r="AZ1282" s="15">
        <v>67609.27</v>
      </c>
      <c r="BA1282" s="14">
        <v>89.999893999999998</v>
      </c>
      <c r="BB1282" s="14">
        <v>87.999534571273699</v>
      </c>
      <c r="BC1282" s="14">
        <v>9.6</v>
      </c>
      <c r="BD1282" s="14"/>
      <c r="BE1282" s="13" t="s">
        <v>3776</v>
      </c>
      <c r="BF1282" s="11"/>
      <c r="BG1282" s="13" t="s">
        <v>477</v>
      </c>
      <c r="BH1282" s="13" t="s">
        <v>33</v>
      </c>
      <c r="BI1282" s="13" t="s">
        <v>478</v>
      </c>
      <c r="BJ1282" s="13" t="s">
        <v>3777</v>
      </c>
      <c r="BK1282" s="12" t="s">
        <v>2</v>
      </c>
      <c r="BL1282" s="14">
        <v>536654.98624395998</v>
      </c>
      <c r="BM1282" s="12" t="s">
        <v>131</v>
      </c>
      <c r="BN1282" s="14"/>
      <c r="BO1282" s="17">
        <v>38947</v>
      </c>
      <c r="BP1282" s="17">
        <v>48078</v>
      </c>
      <c r="BQ1282" s="10" t="s">
        <v>757</v>
      </c>
      <c r="BR1282" s="10" t="s">
        <v>4336</v>
      </c>
      <c r="BS1282" s="10">
        <v>38947</v>
      </c>
      <c r="BT1282" s="10">
        <v>48078</v>
      </c>
      <c r="BU1282" s="14">
        <v>32806.86</v>
      </c>
      <c r="BV1282" s="14">
        <v>61.29</v>
      </c>
      <c r="BW1282" s="14">
        <v>0</v>
      </c>
    </row>
    <row r="1283" spans="1:75" s="2" customFormat="1" ht="18.2" customHeight="1" x14ac:dyDescent="0.15">
      <c r="A1283" s="4">
        <v>1281</v>
      </c>
      <c r="B1283" s="5" t="s">
        <v>127</v>
      </c>
      <c r="C1283" s="5" t="s">
        <v>128</v>
      </c>
      <c r="D1283" s="25">
        <v>45383</v>
      </c>
      <c r="E1283" s="6" t="s">
        <v>2103</v>
      </c>
      <c r="F1283" s="21">
        <v>0</v>
      </c>
      <c r="G1283" s="21">
        <v>0</v>
      </c>
      <c r="H1283" s="8">
        <v>31390.25</v>
      </c>
      <c r="I1283" s="8">
        <v>0</v>
      </c>
      <c r="J1283" s="8">
        <v>0</v>
      </c>
      <c r="K1283" s="8">
        <v>31390.25</v>
      </c>
      <c r="L1283" s="8">
        <v>243.26</v>
      </c>
      <c r="M1283" s="8">
        <v>0</v>
      </c>
      <c r="N1283" s="8">
        <v>0</v>
      </c>
      <c r="O1283" s="8">
        <v>243.26</v>
      </c>
      <c r="P1283" s="8">
        <v>0</v>
      </c>
      <c r="Q1283" s="8">
        <v>0</v>
      </c>
      <c r="R1283" s="8">
        <v>31146.99</v>
      </c>
      <c r="S1283" s="8">
        <v>0</v>
      </c>
      <c r="T1283" s="8">
        <v>251.12</v>
      </c>
      <c r="U1283" s="8">
        <v>0</v>
      </c>
      <c r="V1283" s="8">
        <v>0</v>
      </c>
      <c r="W1283" s="8">
        <v>251.12</v>
      </c>
      <c r="X1283" s="8">
        <v>0</v>
      </c>
      <c r="Y1283" s="8">
        <v>0</v>
      </c>
      <c r="Z1283" s="8">
        <v>0</v>
      </c>
      <c r="AA1283" s="8">
        <v>50.89</v>
      </c>
      <c r="AB1283" s="8">
        <v>0</v>
      </c>
      <c r="AC1283" s="8">
        <v>0</v>
      </c>
      <c r="AD1283" s="8">
        <v>0</v>
      </c>
      <c r="AE1283" s="8">
        <v>0</v>
      </c>
      <c r="AF1283" s="8">
        <v>-21.33</v>
      </c>
      <c r="AG1283" s="8">
        <v>27.26</v>
      </c>
      <c r="AH1283" s="8">
        <v>69.290000000000006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0.98</v>
      </c>
      <c r="AQ1283" s="8">
        <v>0</v>
      </c>
      <c r="AR1283" s="8">
        <v>0.88</v>
      </c>
      <c r="AS1283" s="8">
        <v>0</v>
      </c>
      <c r="AT1283" s="8">
        <f t="shared" ref="AT1283:AT1346" si="20">AQ1283-AR1283-AS1283+AP1283+AO1283+AN1283+AL1283+AI1283+AH1283+AG1283+AF1283+AA1283+W1283+V1283+Q1283+P1283+O1283+N1283-J1283</f>
        <v>620.59</v>
      </c>
      <c r="AU1283" s="8">
        <v>0</v>
      </c>
      <c r="AV1283" s="8">
        <v>0</v>
      </c>
      <c r="AW1283" s="9">
        <v>88</v>
      </c>
      <c r="AX1283" s="9">
        <v>300</v>
      </c>
      <c r="AY1283" s="8">
        <v>229999.7</v>
      </c>
      <c r="AZ1283" s="8">
        <v>56137.66</v>
      </c>
      <c r="BA1283" s="7">
        <v>90.000112000000001</v>
      </c>
      <c r="BB1283" s="7">
        <v>49.934973927714097</v>
      </c>
      <c r="BC1283" s="7">
        <v>9.6</v>
      </c>
      <c r="BD1283" s="7"/>
      <c r="BE1283" s="6" t="s">
        <v>3776</v>
      </c>
      <c r="BF1283" s="4"/>
      <c r="BG1283" s="6" t="s">
        <v>142</v>
      </c>
      <c r="BH1283" s="6" t="s">
        <v>7</v>
      </c>
      <c r="BI1283" s="6" t="s">
        <v>143</v>
      </c>
      <c r="BJ1283" s="6" t="s">
        <v>1</v>
      </c>
      <c r="BK1283" s="5" t="s">
        <v>2</v>
      </c>
      <c r="BL1283" s="7">
        <v>252852.13693571999</v>
      </c>
      <c r="BM1283" s="5" t="s">
        <v>131</v>
      </c>
      <c r="BN1283" s="7"/>
      <c r="BO1283" s="10">
        <v>38947</v>
      </c>
      <c r="BP1283" s="10">
        <v>48078</v>
      </c>
      <c r="BQ1283" s="10" t="s">
        <v>4319</v>
      </c>
      <c r="BR1283" s="10" t="s">
        <v>4326</v>
      </c>
      <c r="BS1283" s="10">
        <v>38947</v>
      </c>
      <c r="BT1283" s="10">
        <v>48078</v>
      </c>
      <c r="BU1283" s="7">
        <v>0</v>
      </c>
      <c r="BV1283" s="7">
        <v>50.89</v>
      </c>
      <c r="BW1283" s="7">
        <v>0</v>
      </c>
    </row>
    <row r="1284" spans="1:75" s="2" customFormat="1" ht="18.2" customHeight="1" x14ac:dyDescent="0.15">
      <c r="A1284" s="11">
        <v>1282</v>
      </c>
      <c r="B1284" s="12" t="s">
        <v>127</v>
      </c>
      <c r="C1284" s="12" t="s">
        <v>128</v>
      </c>
      <c r="D1284" s="26">
        <v>45383</v>
      </c>
      <c r="E1284" s="13" t="s">
        <v>2104</v>
      </c>
      <c r="F1284" s="22">
        <v>0</v>
      </c>
      <c r="G1284" s="22">
        <v>0</v>
      </c>
      <c r="H1284" s="15">
        <v>23630.89</v>
      </c>
      <c r="I1284" s="15">
        <v>0</v>
      </c>
      <c r="J1284" s="15">
        <v>0</v>
      </c>
      <c r="K1284" s="15">
        <v>23630.89</v>
      </c>
      <c r="L1284" s="15">
        <v>183.17</v>
      </c>
      <c r="M1284" s="15">
        <v>0</v>
      </c>
      <c r="N1284" s="15">
        <v>0</v>
      </c>
      <c r="O1284" s="15">
        <v>183.17</v>
      </c>
      <c r="P1284" s="15">
        <v>0</v>
      </c>
      <c r="Q1284" s="15">
        <v>0</v>
      </c>
      <c r="R1284" s="15">
        <v>23447.72</v>
      </c>
      <c r="S1284" s="15">
        <v>0</v>
      </c>
      <c r="T1284" s="15">
        <v>189.05</v>
      </c>
      <c r="U1284" s="15">
        <v>0</v>
      </c>
      <c r="V1284" s="15">
        <v>0</v>
      </c>
      <c r="W1284" s="15">
        <v>189.05</v>
      </c>
      <c r="X1284" s="15">
        <v>0</v>
      </c>
      <c r="Y1284" s="15">
        <v>0</v>
      </c>
      <c r="Z1284" s="15">
        <v>0</v>
      </c>
      <c r="AA1284" s="15">
        <v>38.32</v>
      </c>
      <c r="AB1284" s="15">
        <v>0</v>
      </c>
      <c r="AC1284" s="15">
        <v>0</v>
      </c>
      <c r="AD1284" s="15">
        <v>0</v>
      </c>
      <c r="AE1284" s="15">
        <v>0</v>
      </c>
      <c r="AF1284" s="15">
        <v>-15.89</v>
      </c>
      <c r="AG1284" s="15">
        <v>20.53</v>
      </c>
      <c r="AH1284" s="15">
        <v>52.16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4.55</v>
      </c>
      <c r="AQ1284" s="15">
        <v>0</v>
      </c>
      <c r="AR1284" s="15">
        <v>3.8</v>
      </c>
      <c r="AS1284" s="15">
        <v>0</v>
      </c>
      <c r="AT1284" s="8">
        <f t="shared" si="20"/>
        <v>468.09000000000003</v>
      </c>
      <c r="AU1284" s="15">
        <v>0</v>
      </c>
      <c r="AV1284" s="15">
        <v>0</v>
      </c>
      <c r="AW1284" s="16">
        <v>88</v>
      </c>
      <c r="AX1284" s="16">
        <v>300</v>
      </c>
      <c r="AY1284" s="15">
        <v>173204.78</v>
      </c>
      <c r="AZ1284" s="15">
        <v>42265.66</v>
      </c>
      <c r="BA1284" s="14">
        <v>89.998552000000004</v>
      </c>
      <c r="BB1284" s="14">
        <v>49.928496271001997</v>
      </c>
      <c r="BC1284" s="14">
        <v>9.6</v>
      </c>
      <c r="BD1284" s="14"/>
      <c r="BE1284" s="13" t="s">
        <v>3776</v>
      </c>
      <c r="BF1284" s="11"/>
      <c r="BG1284" s="13" t="s">
        <v>155</v>
      </c>
      <c r="BH1284" s="13" t="s">
        <v>34</v>
      </c>
      <c r="BI1284" s="13" t="s">
        <v>274</v>
      </c>
      <c r="BJ1284" s="13" t="s">
        <v>1</v>
      </c>
      <c r="BK1284" s="12" t="s">
        <v>2</v>
      </c>
      <c r="BL1284" s="14">
        <v>190349.24749616001</v>
      </c>
      <c r="BM1284" s="12" t="s">
        <v>131</v>
      </c>
      <c r="BN1284" s="14"/>
      <c r="BO1284" s="17">
        <v>38950</v>
      </c>
      <c r="BP1284" s="17">
        <v>48081</v>
      </c>
      <c r="BQ1284" s="10" t="s">
        <v>4319</v>
      </c>
      <c r="BR1284" s="10" t="s">
        <v>4326</v>
      </c>
      <c r="BS1284" s="10">
        <v>38950</v>
      </c>
      <c r="BT1284" s="10">
        <v>48081</v>
      </c>
      <c r="BU1284" s="14">
        <v>0</v>
      </c>
      <c r="BV1284" s="14">
        <v>38.32</v>
      </c>
      <c r="BW1284" s="14">
        <v>0</v>
      </c>
    </row>
    <row r="1285" spans="1:75" s="2" customFormat="1" ht="18.2" customHeight="1" x14ac:dyDescent="0.15">
      <c r="A1285" s="4">
        <v>1283</v>
      </c>
      <c r="B1285" s="5" t="s">
        <v>127</v>
      </c>
      <c r="C1285" s="5" t="s">
        <v>128</v>
      </c>
      <c r="D1285" s="25">
        <v>45383</v>
      </c>
      <c r="E1285" s="6" t="s">
        <v>2105</v>
      </c>
      <c r="F1285" s="21">
        <v>64</v>
      </c>
      <c r="G1285" s="21">
        <v>63</v>
      </c>
      <c r="H1285" s="8">
        <v>67391.31</v>
      </c>
      <c r="I1285" s="8">
        <v>25931.37</v>
      </c>
      <c r="J1285" s="8">
        <v>0</v>
      </c>
      <c r="K1285" s="8">
        <v>93322.68</v>
      </c>
      <c r="L1285" s="8">
        <v>524.35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93322.68</v>
      </c>
      <c r="S1285" s="8">
        <v>40713.81</v>
      </c>
      <c r="T1285" s="8">
        <v>533.51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41247.32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f t="shared" si="20"/>
        <v>0</v>
      </c>
      <c r="AU1285" s="8">
        <v>26455.72</v>
      </c>
      <c r="AV1285" s="8">
        <v>41247.32</v>
      </c>
      <c r="AW1285" s="9">
        <v>88</v>
      </c>
      <c r="AX1285" s="9">
        <v>300</v>
      </c>
      <c r="AY1285" s="8">
        <v>495998.5</v>
      </c>
      <c r="AZ1285" s="8">
        <v>121079.17</v>
      </c>
      <c r="BA1285" s="7">
        <v>90.000275000000002</v>
      </c>
      <c r="BB1285" s="7">
        <v>69.368388168972402</v>
      </c>
      <c r="BC1285" s="7">
        <v>9.5</v>
      </c>
      <c r="BD1285" s="7"/>
      <c r="BE1285" s="6" t="s">
        <v>3776</v>
      </c>
      <c r="BF1285" s="4"/>
      <c r="BG1285" s="6" t="s">
        <v>155</v>
      </c>
      <c r="BH1285" s="6" t="s">
        <v>19</v>
      </c>
      <c r="BI1285" s="6" t="s">
        <v>161</v>
      </c>
      <c r="BJ1285" s="6" t="s">
        <v>3777</v>
      </c>
      <c r="BK1285" s="5" t="s">
        <v>2</v>
      </c>
      <c r="BL1285" s="7">
        <v>757596.12927504</v>
      </c>
      <c r="BM1285" s="5" t="s">
        <v>131</v>
      </c>
      <c r="BN1285" s="7"/>
      <c r="BO1285" s="10">
        <v>38945</v>
      </c>
      <c r="BP1285" s="10">
        <v>48076</v>
      </c>
      <c r="BQ1285" s="10" t="s">
        <v>742</v>
      </c>
      <c r="BR1285" s="10" t="s">
        <v>4341</v>
      </c>
      <c r="BS1285" s="10">
        <v>38945</v>
      </c>
      <c r="BT1285" s="10">
        <v>48076</v>
      </c>
      <c r="BU1285" s="7">
        <v>18388.71</v>
      </c>
      <c r="BV1285" s="7">
        <v>84.08</v>
      </c>
      <c r="BW1285" s="7">
        <v>0</v>
      </c>
    </row>
    <row r="1286" spans="1:75" s="2" customFormat="1" ht="18.2" customHeight="1" x14ac:dyDescent="0.15">
      <c r="A1286" s="11">
        <v>1284</v>
      </c>
      <c r="B1286" s="12" t="s">
        <v>127</v>
      </c>
      <c r="C1286" s="12" t="s">
        <v>128</v>
      </c>
      <c r="D1286" s="26">
        <v>45383</v>
      </c>
      <c r="E1286" s="13" t="s">
        <v>2106</v>
      </c>
      <c r="F1286" s="22">
        <v>195</v>
      </c>
      <c r="G1286" s="22">
        <v>194</v>
      </c>
      <c r="H1286" s="15">
        <v>27843.66</v>
      </c>
      <c r="I1286" s="15">
        <v>21219.83</v>
      </c>
      <c r="J1286" s="15">
        <v>0</v>
      </c>
      <c r="K1286" s="15">
        <v>49063.49</v>
      </c>
      <c r="L1286" s="15">
        <v>215.74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49063.49</v>
      </c>
      <c r="S1286" s="15">
        <v>63847.23</v>
      </c>
      <c r="T1286" s="15">
        <v>222.75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64069.98</v>
      </c>
      <c r="AA1286" s="15">
        <v>0</v>
      </c>
      <c r="AB1286" s="15">
        <v>0</v>
      </c>
      <c r="AC1286" s="15">
        <v>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8">
        <f t="shared" si="20"/>
        <v>0</v>
      </c>
      <c r="AU1286" s="15">
        <v>21435.57</v>
      </c>
      <c r="AV1286" s="15">
        <v>64069.98</v>
      </c>
      <c r="AW1286" s="16">
        <v>88</v>
      </c>
      <c r="AX1286" s="16">
        <v>300</v>
      </c>
      <c r="AY1286" s="15">
        <v>254998.92</v>
      </c>
      <c r="AZ1286" s="15">
        <v>49791.67</v>
      </c>
      <c r="BA1286" s="14">
        <v>72.000309000000001</v>
      </c>
      <c r="BB1286" s="14">
        <v>70.947337990840794</v>
      </c>
      <c r="BC1286" s="14">
        <v>9.6</v>
      </c>
      <c r="BD1286" s="14"/>
      <c r="BE1286" s="13" t="s">
        <v>3776</v>
      </c>
      <c r="BF1286" s="11"/>
      <c r="BG1286" s="13" t="s">
        <v>477</v>
      </c>
      <c r="BH1286" s="13" t="s">
        <v>33</v>
      </c>
      <c r="BI1286" s="13" t="s">
        <v>478</v>
      </c>
      <c r="BJ1286" s="13" t="s">
        <v>3777</v>
      </c>
      <c r="BK1286" s="12" t="s">
        <v>2</v>
      </c>
      <c r="BL1286" s="14">
        <v>398298.78559772001</v>
      </c>
      <c r="BM1286" s="12" t="s">
        <v>131</v>
      </c>
      <c r="BN1286" s="14"/>
      <c r="BO1286" s="17">
        <v>38947</v>
      </c>
      <c r="BP1286" s="17">
        <v>48078</v>
      </c>
      <c r="BQ1286" s="10" t="s">
        <v>758</v>
      </c>
      <c r="BR1286" s="10" t="s">
        <v>4334</v>
      </c>
      <c r="BS1286" s="10">
        <v>38947</v>
      </c>
      <c r="BT1286" s="10">
        <v>48078</v>
      </c>
      <c r="BU1286" s="14">
        <v>25406.35</v>
      </c>
      <c r="BV1286" s="14">
        <v>45.14</v>
      </c>
      <c r="BW1286" s="14">
        <v>0</v>
      </c>
    </row>
    <row r="1287" spans="1:75" s="2" customFormat="1" ht="18.2" customHeight="1" x14ac:dyDescent="0.15">
      <c r="A1287" s="4">
        <v>1285</v>
      </c>
      <c r="B1287" s="5" t="s">
        <v>127</v>
      </c>
      <c r="C1287" s="5" t="s">
        <v>128</v>
      </c>
      <c r="D1287" s="25">
        <v>45383</v>
      </c>
      <c r="E1287" s="6" t="s">
        <v>2107</v>
      </c>
      <c r="F1287" s="21">
        <v>0</v>
      </c>
      <c r="G1287" s="21">
        <v>0</v>
      </c>
      <c r="H1287" s="8">
        <v>120278.47</v>
      </c>
      <c r="I1287" s="8">
        <v>0</v>
      </c>
      <c r="J1287" s="8">
        <v>0</v>
      </c>
      <c r="K1287" s="8">
        <v>120278.47</v>
      </c>
      <c r="L1287" s="8">
        <v>939.73</v>
      </c>
      <c r="M1287" s="8">
        <v>0</v>
      </c>
      <c r="N1287" s="8">
        <v>0</v>
      </c>
      <c r="O1287" s="8">
        <v>939.73</v>
      </c>
      <c r="P1287" s="8">
        <v>0</v>
      </c>
      <c r="Q1287" s="8">
        <v>0</v>
      </c>
      <c r="R1287" s="8">
        <v>119338.74</v>
      </c>
      <c r="S1287" s="8">
        <v>0</v>
      </c>
      <c r="T1287" s="8">
        <v>942.18</v>
      </c>
      <c r="U1287" s="8">
        <v>0</v>
      </c>
      <c r="V1287" s="8">
        <v>0</v>
      </c>
      <c r="W1287" s="8">
        <v>942.18</v>
      </c>
      <c r="X1287" s="8">
        <v>0</v>
      </c>
      <c r="Y1287" s="8">
        <v>0</v>
      </c>
      <c r="Z1287" s="8">
        <v>0</v>
      </c>
      <c r="AA1287" s="8">
        <v>83.14</v>
      </c>
      <c r="AB1287" s="8">
        <v>0</v>
      </c>
      <c r="AC1287" s="8">
        <v>0</v>
      </c>
      <c r="AD1287" s="8">
        <v>0</v>
      </c>
      <c r="AE1287" s="8">
        <v>0</v>
      </c>
      <c r="AF1287" s="8">
        <v>-86.2</v>
      </c>
      <c r="AG1287" s="8">
        <v>98.25</v>
      </c>
      <c r="AH1287" s="8">
        <v>270.95999999999998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9.8549999999999992E-3</v>
      </c>
      <c r="AT1287" s="8">
        <f t="shared" si="20"/>
        <v>2248.0501450000002</v>
      </c>
      <c r="AU1287" s="8">
        <v>0</v>
      </c>
      <c r="AV1287" s="8">
        <v>0</v>
      </c>
      <c r="AW1287" s="9">
        <v>88</v>
      </c>
      <c r="AX1287" s="9">
        <v>300</v>
      </c>
      <c r="AY1287" s="8">
        <v>964003.18</v>
      </c>
      <c r="AZ1287" s="8">
        <v>217121.3</v>
      </c>
      <c r="BA1287" s="7">
        <v>83.091012000000006</v>
      </c>
      <c r="BB1287" s="7">
        <v>45.6702160377857</v>
      </c>
      <c r="BC1287" s="7">
        <v>9.4</v>
      </c>
      <c r="BD1287" s="7"/>
      <c r="BE1287" s="6" t="s">
        <v>3776</v>
      </c>
      <c r="BF1287" s="4"/>
      <c r="BG1287" s="6" t="s">
        <v>198</v>
      </c>
      <c r="BH1287" s="6" t="s">
        <v>21</v>
      </c>
      <c r="BI1287" s="6" t="s">
        <v>354</v>
      </c>
      <c r="BJ1287" s="6" t="s">
        <v>1</v>
      </c>
      <c r="BK1287" s="5" t="s">
        <v>2</v>
      </c>
      <c r="BL1287" s="7">
        <v>968795.23280472006</v>
      </c>
      <c r="BM1287" s="5" t="s">
        <v>131</v>
      </c>
      <c r="BN1287" s="7"/>
      <c r="BO1287" s="10">
        <v>38954</v>
      </c>
      <c r="BP1287" s="10">
        <v>48085</v>
      </c>
      <c r="BQ1287" s="10" t="s">
        <v>4319</v>
      </c>
      <c r="BR1287" s="10" t="s">
        <v>4326</v>
      </c>
      <c r="BS1287" s="10">
        <v>38954</v>
      </c>
      <c r="BT1287" s="10">
        <v>48085</v>
      </c>
      <c r="BU1287" s="7">
        <v>0</v>
      </c>
      <c r="BV1287" s="7">
        <v>83.14</v>
      </c>
      <c r="BW1287" s="7">
        <v>0</v>
      </c>
    </row>
    <row r="1288" spans="1:75" s="2" customFormat="1" ht="18.2" customHeight="1" x14ac:dyDescent="0.15">
      <c r="A1288" s="11">
        <v>1286</v>
      </c>
      <c r="B1288" s="12" t="s">
        <v>127</v>
      </c>
      <c r="C1288" s="12" t="s">
        <v>128</v>
      </c>
      <c r="D1288" s="26">
        <v>45383</v>
      </c>
      <c r="E1288" s="13" t="s">
        <v>2108</v>
      </c>
      <c r="F1288" s="22">
        <v>29</v>
      </c>
      <c r="G1288" s="22">
        <v>28</v>
      </c>
      <c r="H1288" s="15">
        <v>21984.07</v>
      </c>
      <c r="I1288" s="15">
        <v>16961.22</v>
      </c>
      <c r="J1288" s="15">
        <v>0</v>
      </c>
      <c r="K1288" s="15">
        <v>38945.29</v>
      </c>
      <c r="L1288" s="15">
        <v>677.76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38945.29</v>
      </c>
      <c r="S1288" s="15">
        <v>6713.02</v>
      </c>
      <c r="T1288" s="15">
        <v>174.04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6887.06</v>
      </c>
      <c r="AA1288" s="15">
        <v>0</v>
      </c>
      <c r="AB1288" s="15">
        <v>0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0</v>
      </c>
      <c r="AT1288" s="8">
        <f t="shared" si="20"/>
        <v>0</v>
      </c>
      <c r="AU1288" s="15">
        <v>17638.98</v>
      </c>
      <c r="AV1288" s="15">
        <v>6887.06</v>
      </c>
      <c r="AW1288" s="16">
        <v>28</v>
      </c>
      <c r="AX1288" s="16">
        <v>240</v>
      </c>
      <c r="AY1288" s="15">
        <v>388998.57</v>
      </c>
      <c r="AZ1288" s="15">
        <v>91382.24</v>
      </c>
      <c r="BA1288" s="14">
        <v>86.761249000000007</v>
      </c>
      <c r="BB1288" s="14">
        <v>36.975915703830502</v>
      </c>
      <c r="BC1288" s="14">
        <v>9.5</v>
      </c>
      <c r="BD1288" s="14"/>
      <c r="BE1288" s="13" t="s">
        <v>3776</v>
      </c>
      <c r="BF1288" s="11"/>
      <c r="BG1288" s="13" t="s">
        <v>155</v>
      </c>
      <c r="BH1288" s="13" t="s">
        <v>35</v>
      </c>
      <c r="BI1288" s="13" t="s">
        <v>364</v>
      </c>
      <c r="BJ1288" s="13" t="s">
        <v>3777</v>
      </c>
      <c r="BK1288" s="12" t="s">
        <v>2</v>
      </c>
      <c r="BL1288" s="14">
        <v>316158.95468811999</v>
      </c>
      <c r="BM1288" s="12" t="s">
        <v>131</v>
      </c>
      <c r="BN1288" s="14"/>
      <c r="BO1288" s="17">
        <v>38960</v>
      </c>
      <c r="BP1288" s="17">
        <v>46265</v>
      </c>
      <c r="BQ1288" s="10" t="s">
        <v>747</v>
      </c>
      <c r="BR1288" s="10" t="s">
        <v>4327</v>
      </c>
      <c r="BS1288" s="10">
        <v>38960</v>
      </c>
      <c r="BT1288" s="10">
        <v>46265</v>
      </c>
      <c r="BU1288" s="14">
        <v>5979.12</v>
      </c>
      <c r="BV1288" s="14">
        <v>60.49</v>
      </c>
      <c r="BW1288" s="14">
        <v>0</v>
      </c>
    </row>
    <row r="1289" spans="1:75" s="2" customFormat="1" ht="18.2" customHeight="1" x14ac:dyDescent="0.15">
      <c r="A1289" s="4">
        <v>1287</v>
      </c>
      <c r="B1289" s="5" t="s">
        <v>127</v>
      </c>
      <c r="C1289" s="5" t="s">
        <v>128</v>
      </c>
      <c r="D1289" s="25">
        <v>45383</v>
      </c>
      <c r="E1289" s="6" t="s">
        <v>2109</v>
      </c>
      <c r="F1289" s="21">
        <v>130</v>
      </c>
      <c r="G1289" s="21">
        <v>129</v>
      </c>
      <c r="H1289" s="8">
        <v>14157.31</v>
      </c>
      <c r="I1289" s="8">
        <v>34979.730000000003</v>
      </c>
      <c r="J1289" s="8">
        <v>0</v>
      </c>
      <c r="K1289" s="8">
        <v>49137.04</v>
      </c>
      <c r="L1289" s="8">
        <v>435.72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49137.04</v>
      </c>
      <c r="S1289" s="8">
        <v>35838.69</v>
      </c>
      <c r="T1289" s="8">
        <v>113.26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35951.949999999997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f t="shared" si="20"/>
        <v>0</v>
      </c>
      <c r="AU1289" s="8">
        <v>35415.449999999997</v>
      </c>
      <c r="AV1289" s="8">
        <v>35951.949999999997</v>
      </c>
      <c r="AW1289" s="9">
        <v>28</v>
      </c>
      <c r="AX1289" s="9">
        <v>240</v>
      </c>
      <c r="AY1289" s="8">
        <v>239999.18</v>
      </c>
      <c r="AZ1289" s="8">
        <v>58484.63</v>
      </c>
      <c r="BA1289" s="7">
        <v>90.000308000000004</v>
      </c>
      <c r="BB1289" s="7">
        <v>75.615571718728901</v>
      </c>
      <c r="BC1289" s="7">
        <v>9.6</v>
      </c>
      <c r="BD1289" s="7"/>
      <c r="BE1289" s="6" t="s">
        <v>3776</v>
      </c>
      <c r="BF1289" s="4"/>
      <c r="BG1289" s="6" t="s">
        <v>146</v>
      </c>
      <c r="BH1289" s="6" t="s">
        <v>46</v>
      </c>
      <c r="BI1289" s="6" t="s">
        <v>221</v>
      </c>
      <c r="BJ1289" s="6" t="s">
        <v>3777</v>
      </c>
      <c r="BK1289" s="5" t="s">
        <v>2</v>
      </c>
      <c r="BL1289" s="7">
        <v>398895.86655712</v>
      </c>
      <c r="BM1289" s="5" t="s">
        <v>131</v>
      </c>
      <c r="BN1289" s="7"/>
      <c r="BO1289" s="10">
        <v>38960</v>
      </c>
      <c r="BP1289" s="10">
        <v>46265</v>
      </c>
      <c r="BQ1289" s="10" t="s">
        <v>756</v>
      </c>
      <c r="BR1289" s="10" t="s">
        <v>4337</v>
      </c>
      <c r="BS1289" s="10">
        <v>38960</v>
      </c>
      <c r="BT1289" s="10">
        <v>46265</v>
      </c>
      <c r="BU1289" s="7">
        <v>19357</v>
      </c>
      <c r="BV1289" s="7">
        <v>50.62</v>
      </c>
      <c r="BW1289" s="7">
        <v>0</v>
      </c>
    </row>
    <row r="1290" spans="1:75" s="2" customFormat="1" ht="18.2" customHeight="1" x14ac:dyDescent="0.15">
      <c r="A1290" s="11">
        <v>1288</v>
      </c>
      <c r="B1290" s="12" t="s">
        <v>127</v>
      </c>
      <c r="C1290" s="12" t="s">
        <v>128</v>
      </c>
      <c r="D1290" s="26">
        <v>45383</v>
      </c>
      <c r="E1290" s="13" t="s">
        <v>2110</v>
      </c>
      <c r="F1290" s="22">
        <v>148</v>
      </c>
      <c r="G1290" s="22">
        <v>147</v>
      </c>
      <c r="H1290" s="15">
        <v>40893.339999999997</v>
      </c>
      <c r="I1290" s="15">
        <v>105811.27</v>
      </c>
      <c r="J1290" s="15">
        <v>0</v>
      </c>
      <c r="K1290" s="15">
        <v>146704.60999999999</v>
      </c>
      <c r="L1290" s="15">
        <v>1214.5899999999999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146704.60999999999</v>
      </c>
      <c r="S1290" s="15">
        <v>119821.95</v>
      </c>
      <c r="T1290" s="15">
        <v>320.33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120142.28</v>
      </c>
      <c r="AA1290" s="15">
        <v>0</v>
      </c>
      <c r="AB1290" s="15">
        <v>0</v>
      </c>
      <c r="AC1290" s="15">
        <v>0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0</v>
      </c>
      <c r="AT1290" s="8">
        <f t="shared" si="20"/>
        <v>0</v>
      </c>
      <c r="AU1290" s="15">
        <v>107025.86</v>
      </c>
      <c r="AV1290" s="15">
        <v>120142.28</v>
      </c>
      <c r="AW1290" s="16">
        <v>29</v>
      </c>
      <c r="AX1290" s="16">
        <v>240</v>
      </c>
      <c r="AY1290" s="15">
        <v>683000.47</v>
      </c>
      <c r="AZ1290" s="15">
        <v>165827.47</v>
      </c>
      <c r="BA1290" s="14">
        <v>89.736393000000007</v>
      </c>
      <c r="BB1290" s="14">
        <v>79.388189048965998</v>
      </c>
      <c r="BC1290" s="14">
        <v>9.4</v>
      </c>
      <c r="BD1290" s="14"/>
      <c r="BE1290" s="13" t="s">
        <v>3776</v>
      </c>
      <c r="BF1290" s="11"/>
      <c r="BG1290" s="13" t="s">
        <v>177</v>
      </c>
      <c r="BH1290" s="13" t="s">
        <v>53</v>
      </c>
      <c r="BI1290" s="13" t="s">
        <v>513</v>
      </c>
      <c r="BJ1290" s="13" t="s">
        <v>3777</v>
      </c>
      <c r="BK1290" s="12" t="s">
        <v>2</v>
      </c>
      <c r="BL1290" s="14">
        <v>1190952.13170908</v>
      </c>
      <c r="BM1290" s="12" t="s">
        <v>131</v>
      </c>
      <c r="BN1290" s="14"/>
      <c r="BO1290" s="17">
        <v>38964</v>
      </c>
      <c r="BP1290" s="17">
        <v>46269</v>
      </c>
      <c r="BQ1290" s="10" t="s">
        <v>750</v>
      </c>
      <c r="BR1290" s="10" t="s">
        <v>4324</v>
      </c>
      <c r="BS1290" s="10">
        <v>38964</v>
      </c>
      <c r="BT1290" s="10">
        <v>46269</v>
      </c>
      <c r="BU1290" s="14">
        <v>49326.35</v>
      </c>
      <c r="BV1290" s="14">
        <v>60.82</v>
      </c>
      <c r="BW1290" s="14">
        <v>0</v>
      </c>
    </row>
    <row r="1291" spans="1:75" s="2" customFormat="1" ht="18.2" customHeight="1" x14ac:dyDescent="0.15">
      <c r="A1291" s="4">
        <v>1289</v>
      </c>
      <c r="B1291" s="5" t="s">
        <v>127</v>
      </c>
      <c r="C1291" s="5" t="s">
        <v>128</v>
      </c>
      <c r="D1291" s="25">
        <v>45383</v>
      </c>
      <c r="E1291" s="6" t="s">
        <v>2111</v>
      </c>
      <c r="F1291" s="21">
        <v>3</v>
      </c>
      <c r="G1291" s="21">
        <v>4</v>
      </c>
      <c r="H1291" s="8">
        <v>28814.3</v>
      </c>
      <c r="I1291" s="8">
        <v>2533.88</v>
      </c>
      <c r="J1291" s="8">
        <v>0</v>
      </c>
      <c r="K1291" s="8">
        <v>31348.18</v>
      </c>
      <c r="L1291" s="8">
        <v>854.68</v>
      </c>
      <c r="M1291" s="8">
        <v>0</v>
      </c>
      <c r="N1291" s="8">
        <v>844.62</v>
      </c>
      <c r="O1291" s="8">
        <v>0</v>
      </c>
      <c r="P1291" s="8">
        <v>0</v>
      </c>
      <c r="Q1291" s="8">
        <v>0</v>
      </c>
      <c r="R1291" s="8">
        <v>30503.56</v>
      </c>
      <c r="S1291" s="8">
        <v>724.41</v>
      </c>
      <c r="T1291" s="8">
        <v>228.11</v>
      </c>
      <c r="U1291" s="8">
        <v>0</v>
      </c>
      <c r="V1291" s="8">
        <v>248.09</v>
      </c>
      <c r="W1291" s="8">
        <v>0</v>
      </c>
      <c r="X1291" s="8">
        <v>0</v>
      </c>
      <c r="Y1291" s="8">
        <v>0</v>
      </c>
      <c r="Z1291" s="8">
        <v>704.43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-94.8</v>
      </c>
      <c r="AG1291" s="8">
        <v>0</v>
      </c>
      <c r="AH1291" s="8">
        <v>0</v>
      </c>
      <c r="AI1291" s="8">
        <v>76.900000000000006</v>
      </c>
      <c r="AJ1291" s="8">
        <v>0</v>
      </c>
      <c r="AK1291" s="8">
        <v>0</v>
      </c>
      <c r="AL1291" s="8">
        <v>46.66</v>
      </c>
      <c r="AM1291" s="8">
        <v>0</v>
      </c>
      <c r="AN1291" s="8">
        <v>50.45</v>
      </c>
      <c r="AO1291" s="8">
        <v>143.66999999999999</v>
      </c>
      <c r="AP1291" s="8">
        <v>0</v>
      </c>
      <c r="AQ1291" s="8">
        <v>0</v>
      </c>
      <c r="AR1291" s="8">
        <v>0</v>
      </c>
      <c r="AS1291" s="8">
        <v>0</v>
      </c>
      <c r="AT1291" s="8">
        <f t="shared" si="20"/>
        <v>1315.5900000000001</v>
      </c>
      <c r="AU1291" s="8">
        <v>2543.94</v>
      </c>
      <c r="AV1291" s="8">
        <v>704.43</v>
      </c>
      <c r="AW1291" s="9">
        <v>29</v>
      </c>
      <c r="AX1291" s="9">
        <v>240</v>
      </c>
      <c r="AY1291" s="8">
        <v>484999.04</v>
      </c>
      <c r="AZ1291" s="8">
        <v>116163</v>
      </c>
      <c r="BA1291" s="7">
        <v>88.659968000000006</v>
      </c>
      <c r="BB1291" s="7">
        <v>23.2814635769228</v>
      </c>
      <c r="BC1291" s="7">
        <v>9.5</v>
      </c>
      <c r="BD1291" s="7"/>
      <c r="BE1291" s="6" t="s">
        <v>3776</v>
      </c>
      <c r="BF1291" s="4"/>
      <c r="BG1291" s="6" t="s">
        <v>146</v>
      </c>
      <c r="BH1291" s="6" t="s">
        <v>50</v>
      </c>
      <c r="BI1291" s="6" t="s">
        <v>505</v>
      </c>
      <c r="BJ1291" s="6" t="s">
        <v>3</v>
      </c>
      <c r="BK1291" s="5" t="s">
        <v>2</v>
      </c>
      <c r="BL1291" s="7">
        <v>247628.75417967999</v>
      </c>
      <c r="BM1291" s="5" t="s">
        <v>131</v>
      </c>
      <c r="BN1291" s="7"/>
      <c r="BO1291" s="10">
        <v>38972</v>
      </c>
      <c r="BP1291" s="10">
        <v>46277</v>
      </c>
      <c r="BQ1291" s="10" t="s">
        <v>740</v>
      </c>
      <c r="BR1291" s="10" t="s">
        <v>4339</v>
      </c>
      <c r="BS1291" s="10">
        <v>38972</v>
      </c>
      <c r="BT1291" s="10">
        <v>46277</v>
      </c>
      <c r="BU1291" s="7">
        <v>813.06</v>
      </c>
      <c r="BV1291" s="7">
        <v>76.900000000000006</v>
      </c>
      <c r="BW1291" s="7">
        <v>0</v>
      </c>
    </row>
    <row r="1292" spans="1:75" s="2" customFormat="1" ht="18.2" customHeight="1" x14ac:dyDescent="0.15">
      <c r="A1292" s="11">
        <v>1290</v>
      </c>
      <c r="B1292" s="12" t="s">
        <v>127</v>
      </c>
      <c r="C1292" s="12" t="s">
        <v>128</v>
      </c>
      <c r="D1292" s="26">
        <v>45383</v>
      </c>
      <c r="E1292" s="13" t="s">
        <v>848</v>
      </c>
      <c r="F1292" s="22">
        <v>143</v>
      </c>
      <c r="G1292" s="22">
        <v>142</v>
      </c>
      <c r="H1292" s="15">
        <v>40062.86</v>
      </c>
      <c r="I1292" s="15">
        <v>26119.94</v>
      </c>
      <c r="J1292" s="15">
        <v>0</v>
      </c>
      <c r="K1292" s="15">
        <v>66182.8</v>
      </c>
      <c r="L1292" s="15">
        <v>306.97000000000003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66182.8</v>
      </c>
      <c r="S1292" s="15">
        <v>62471.15</v>
      </c>
      <c r="T1292" s="15">
        <v>317.16000000000003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62788.31</v>
      </c>
      <c r="AA1292" s="15">
        <v>0</v>
      </c>
      <c r="AB1292" s="15">
        <v>0</v>
      </c>
      <c r="AC1292" s="15">
        <v>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</v>
      </c>
      <c r="AT1292" s="8">
        <f t="shared" si="20"/>
        <v>0</v>
      </c>
      <c r="AU1292" s="15">
        <v>26426.91</v>
      </c>
      <c r="AV1292" s="15">
        <v>62788.31</v>
      </c>
      <c r="AW1292" s="16">
        <v>89</v>
      </c>
      <c r="AX1292" s="16">
        <v>300</v>
      </c>
      <c r="AY1292" s="15">
        <v>293999.95</v>
      </c>
      <c r="AZ1292" s="15">
        <v>71434.990000000005</v>
      </c>
      <c r="BA1292" s="14">
        <v>90.000012999999996</v>
      </c>
      <c r="BB1292" s="14">
        <v>83.382847262614604</v>
      </c>
      <c r="BC1292" s="14">
        <v>9.5</v>
      </c>
      <c r="BD1292" s="14"/>
      <c r="BE1292" s="13" t="s">
        <v>3776</v>
      </c>
      <c r="BF1292" s="11"/>
      <c r="BG1292" s="13" t="s">
        <v>142</v>
      </c>
      <c r="BH1292" s="13" t="s">
        <v>7</v>
      </c>
      <c r="BI1292" s="13" t="s">
        <v>222</v>
      </c>
      <c r="BJ1292" s="13" t="s">
        <v>3777</v>
      </c>
      <c r="BK1292" s="12" t="s">
        <v>2</v>
      </c>
      <c r="BL1292" s="14">
        <v>537273.82351839996</v>
      </c>
      <c r="BM1292" s="12" t="s">
        <v>131</v>
      </c>
      <c r="BN1292" s="14"/>
      <c r="BO1292" s="17">
        <v>38975</v>
      </c>
      <c r="BP1292" s="17">
        <v>48106</v>
      </c>
      <c r="BQ1292" s="10" t="s">
        <v>3698</v>
      </c>
      <c r="BR1292" s="10" t="s">
        <v>4322</v>
      </c>
      <c r="BS1292" s="10" t="s">
        <v>4308</v>
      </c>
      <c r="BT1292" s="10" t="s">
        <v>4308</v>
      </c>
      <c r="BU1292" s="14">
        <v>24345.94</v>
      </c>
      <c r="BV1292" s="14">
        <v>49.61</v>
      </c>
      <c r="BW1292" s="14">
        <v>0</v>
      </c>
    </row>
    <row r="1293" spans="1:75" s="2" customFormat="1" ht="18.2" customHeight="1" x14ac:dyDescent="0.15">
      <c r="A1293" s="4">
        <v>1291</v>
      </c>
      <c r="B1293" s="5" t="s">
        <v>127</v>
      </c>
      <c r="C1293" s="5" t="s">
        <v>128</v>
      </c>
      <c r="D1293" s="25">
        <v>45383</v>
      </c>
      <c r="E1293" s="6" t="s">
        <v>2112</v>
      </c>
      <c r="F1293" s="21">
        <v>166</v>
      </c>
      <c r="G1293" s="21">
        <v>165</v>
      </c>
      <c r="H1293" s="8">
        <v>37068.83</v>
      </c>
      <c r="I1293" s="8">
        <v>25860.63</v>
      </c>
      <c r="J1293" s="8">
        <v>0</v>
      </c>
      <c r="K1293" s="8">
        <v>62929.46</v>
      </c>
      <c r="L1293" s="8">
        <v>282.83999999999997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62929.46</v>
      </c>
      <c r="S1293" s="8">
        <v>69738.720000000001</v>
      </c>
      <c r="T1293" s="8">
        <v>296.55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70035.27</v>
      </c>
      <c r="AA1293" s="8">
        <v>0</v>
      </c>
      <c r="AB1293" s="8">
        <v>0</v>
      </c>
      <c r="AC1293" s="8">
        <v>0</v>
      </c>
      <c r="AD1293" s="8"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0</v>
      </c>
      <c r="AR1293" s="8">
        <v>0</v>
      </c>
      <c r="AS1293" s="8">
        <v>0</v>
      </c>
      <c r="AT1293" s="8">
        <f t="shared" si="20"/>
        <v>0</v>
      </c>
      <c r="AU1293" s="8">
        <v>26143.47</v>
      </c>
      <c r="AV1293" s="8">
        <v>70035.27</v>
      </c>
      <c r="AW1293" s="9">
        <v>89</v>
      </c>
      <c r="AX1293" s="9">
        <v>300</v>
      </c>
      <c r="AY1293" s="8">
        <v>274999.58</v>
      </c>
      <c r="AZ1293" s="8">
        <v>65790.31</v>
      </c>
      <c r="BA1293" s="7">
        <v>88.691047999999995</v>
      </c>
      <c r="BB1293" s="7">
        <v>84.834373899045005</v>
      </c>
      <c r="BC1293" s="7">
        <v>9.6</v>
      </c>
      <c r="BD1293" s="7"/>
      <c r="BE1293" s="6" t="s">
        <v>3776</v>
      </c>
      <c r="BF1293" s="4"/>
      <c r="BG1293" s="6" t="s">
        <v>171</v>
      </c>
      <c r="BH1293" s="6" t="s">
        <v>6</v>
      </c>
      <c r="BI1293" s="6" t="s">
        <v>172</v>
      </c>
      <c r="BJ1293" s="6" t="s">
        <v>3777</v>
      </c>
      <c r="BK1293" s="5" t="s">
        <v>2</v>
      </c>
      <c r="BL1293" s="7">
        <v>510863.11830487999</v>
      </c>
      <c r="BM1293" s="5" t="s">
        <v>131</v>
      </c>
      <c r="BN1293" s="7"/>
      <c r="BO1293" s="10">
        <v>38979</v>
      </c>
      <c r="BP1293" s="10">
        <v>48110</v>
      </c>
      <c r="BQ1293" s="10" t="s">
        <v>772</v>
      </c>
      <c r="BR1293" s="10" t="s">
        <v>4329</v>
      </c>
      <c r="BS1293" s="10">
        <v>38979</v>
      </c>
      <c r="BT1293" s="10">
        <v>48110</v>
      </c>
      <c r="BU1293" s="7">
        <v>28707.599999999999</v>
      </c>
      <c r="BV1293" s="7">
        <v>59.64</v>
      </c>
      <c r="BW1293" s="7">
        <v>0</v>
      </c>
    </row>
    <row r="1294" spans="1:75" s="2" customFormat="1" ht="18.2" customHeight="1" x14ac:dyDescent="0.15">
      <c r="A1294" s="11">
        <v>1292</v>
      </c>
      <c r="B1294" s="12" t="s">
        <v>127</v>
      </c>
      <c r="C1294" s="12" t="s">
        <v>128</v>
      </c>
      <c r="D1294" s="26">
        <v>45383</v>
      </c>
      <c r="E1294" s="13" t="s">
        <v>2113</v>
      </c>
      <c r="F1294" s="22">
        <v>0</v>
      </c>
      <c r="G1294" s="22">
        <v>0</v>
      </c>
      <c r="H1294" s="15">
        <v>46036.06</v>
      </c>
      <c r="I1294" s="15">
        <v>0</v>
      </c>
      <c r="J1294" s="15">
        <v>0</v>
      </c>
      <c r="K1294" s="15">
        <v>46036.06</v>
      </c>
      <c r="L1294" s="15">
        <v>352.72</v>
      </c>
      <c r="M1294" s="15">
        <v>0</v>
      </c>
      <c r="N1294" s="15">
        <v>0</v>
      </c>
      <c r="O1294" s="15">
        <v>352.72</v>
      </c>
      <c r="P1294" s="15">
        <v>0</v>
      </c>
      <c r="Q1294" s="15">
        <v>0</v>
      </c>
      <c r="R1294" s="15">
        <v>45683.34</v>
      </c>
      <c r="S1294" s="15">
        <v>0</v>
      </c>
      <c r="T1294" s="15">
        <v>364.45</v>
      </c>
      <c r="U1294" s="15">
        <v>0</v>
      </c>
      <c r="V1294" s="15">
        <v>0</v>
      </c>
      <c r="W1294" s="15">
        <v>364.45</v>
      </c>
      <c r="X1294" s="15">
        <v>0</v>
      </c>
      <c r="Y1294" s="15">
        <v>0</v>
      </c>
      <c r="Z1294" s="15">
        <v>0</v>
      </c>
      <c r="AA1294" s="15">
        <v>57</v>
      </c>
      <c r="AB1294" s="15">
        <v>0</v>
      </c>
      <c r="AC1294" s="15">
        <v>0</v>
      </c>
      <c r="AD1294" s="15">
        <v>0</v>
      </c>
      <c r="AE1294" s="15">
        <v>0</v>
      </c>
      <c r="AF1294" s="15">
        <v>-26.47</v>
      </c>
      <c r="AG1294" s="15">
        <v>38.71</v>
      </c>
      <c r="AH1294" s="15">
        <v>102.83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7.0000000000000007E-2</v>
      </c>
      <c r="AQ1294" s="15">
        <v>0</v>
      </c>
      <c r="AR1294" s="15">
        <v>0.06</v>
      </c>
      <c r="AS1294" s="15">
        <v>0</v>
      </c>
      <c r="AT1294" s="8">
        <f t="shared" si="20"/>
        <v>889.25</v>
      </c>
      <c r="AU1294" s="15">
        <v>0</v>
      </c>
      <c r="AV1294" s="15">
        <v>0</v>
      </c>
      <c r="AW1294" s="16">
        <v>89</v>
      </c>
      <c r="AX1294" s="16">
        <v>300</v>
      </c>
      <c r="AY1294" s="15">
        <v>375996.42</v>
      </c>
      <c r="AZ1294" s="15">
        <v>82084.100000000006</v>
      </c>
      <c r="BA1294" s="14">
        <v>80.984812000000005</v>
      </c>
      <c r="BB1294" s="14">
        <v>45.071538841652398</v>
      </c>
      <c r="BC1294" s="14">
        <v>9.5</v>
      </c>
      <c r="BD1294" s="14"/>
      <c r="BE1294" s="13" t="s">
        <v>3776</v>
      </c>
      <c r="BF1294" s="11"/>
      <c r="BG1294" s="13" t="s">
        <v>134</v>
      </c>
      <c r="BH1294" s="13" t="s">
        <v>187</v>
      </c>
      <c r="BI1294" s="13" t="s">
        <v>293</v>
      </c>
      <c r="BJ1294" s="13" t="s">
        <v>1</v>
      </c>
      <c r="BK1294" s="12" t="s">
        <v>2</v>
      </c>
      <c r="BL1294" s="14">
        <v>370858.63325352001</v>
      </c>
      <c r="BM1294" s="12" t="s">
        <v>131</v>
      </c>
      <c r="BN1294" s="14"/>
      <c r="BO1294" s="17">
        <v>38982</v>
      </c>
      <c r="BP1294" s="17">
        <v>48113</v>
      </c>
      <c r="BQ1294" s="10" t="s">
        <v>4319</v>
      </c>
      <c r="BR1294" s="10" t="s">
        <v>4326</v>
      </c>
      <c r="BS1294" s="10">
        <v>38982</v>
      </c>
      <c r="BT1294" s="10">
        <v>48113</v>
      </c>
      <c r="BU1294" s="14">
        <v>0</v>
      </c>
      <c r="BV1294" s="14">
        <v>57</v>
      </c>
      <c r="BW1294" s="14">
        <v>0</v>
      </c>
    </row>
    <row r="1295" spans="1:75" s="2" customFormat="1" ht="18.2" customHeight="1" x14ac:dyDescent="0.15">
      <c r="A1295" s="4">
        <v>1293</v>
      </c>
      <c r="B1295" s="5" t="s">
        <v>127</v>
      </c>
      <c r="C1295" s="5" t="s">
        <v>128</v>
      </c>
      <c r="D1295" s="25">
        <v>45383</v>
      </c>
      <c r="E1295" s="6" t="s">
        <v>2114</v>
      </c>
      <c r="F1295" s="21">
        <v>0</v>
      </c>
      <c r="G1295" s="21">
        <v>0</v>
      </c>
      <c r="H1295" s="8">
        <v>30417.1</v>
      </c>
      <c r="I1295" s="8">
        <v>0</v>
      </c>
      <c r="J1295" s="8">
        <v>0</v>
      </c>
      <c r="K1295" s="8">
        <v>30417.1</v>
      </c>
      <c r="L1295" s="8">
        <v>232.05</v>
      </c>
      <c r="M1295" s="8">
        <v>0</v>
      </c>
      <c r="N1295" s="8">
        <v>0</v>
      </c>
      <c r="O1295" s="8">
        <v>232.05</v>
      </c>
      <c r="P1295" s="8">
        <v>0</v>
      </c>
      <c r="Q1295" s="8">
        <v>0</v>
      </c>
      <c r="R1295" s="8">
        <v>30185.05</v>
      </c>
      <c r="S1295" s="8">
        <v>0</v>
      </c>
      <c r="T1295" s="8">
        <v>243.34</v>
      </c>
      <c r="U1295" s="8">
        <v>0</v>
      </c>
      <c r="V1295" s="8">
        <v>0</v>
      </c>
      <c r="W1295" s="8">
        <v>243.34</v>
      </c>
      <c r="X1295" s="8">
        <v>0</v>
      </c>
      <c r="Y1295" s="8">
        <v>0</v>
      </c>
      <c r="Z1295" s="8">
        <v>0</v>
      </c>
      <c r="AA1295" s="8">
        <v>48.94</v>
      </c>
      <c r="AB1295" s="8">
        <v>0</v>
      </c>
      <c r="AC1295" s="8">
        <v>0</v>
      </c>
      <c r="AD1295" s="8">
        <v>0</v>
      </c>
      <c r="AE1295" s="8">
        <v>0</v>
      </c>
      <c r="AF1295" s="8">
        <v>-17.02</v>
      </c>
      <c r="AG1295" s="8">
        <v>26.22</v>
      </c>
      <c r="AH1295" s="8">
        <v>67.92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0.06</v>
      </c>
      <c r="AS1295" s="8">
        <v>1.2318000000000001E-2</v>
      </c>
      <c r="AT1295" s="8">
        <f t="shared" si="20"/>
        <v>601.37768200000005</v>
      </c>
      <c r="AU1295" s="8">
        <v>0</v>
      </c>
      <c r="AV1295" s="8">
        <v>0</v>
      </c>
      <c r="AW1295" s="9">
        <v>89</v>
      </c>
      <c r="AX1295" s="9">
        <v>300</v>
      </c>
      <c r="AY1295" s="8">
        <v>254997.11</v>
      </c>
      <c r="AZ1295" s="8">
        <v>53981.42</v>
      </c>
      <c r="BA1295" s="7">
        <v>78.530309000000003</v>
      </c>
      <c r="BB1295" s="7">
        <v>43.912170218576101</v>
      </c>
      <c r="BC1295" s="7">
        <v>9.6</v>
      </c>
      <c r="BD1295" s="7"/>
      <c r="BE1295" s="6" t="s">
        <v>3776</v>
      </c>
      <c r="BF1295" s="4"/>
      <c r="BG1295" s="6" t="s">
        <v>134</v>
      </c>
      <c r="BH1295" s="6" t="s">
        <v>187</v>
      </c>
      <c r="BI1295" s="6" t="s">
        <v>293</v>
      </c>
      <c r="BJ1295" s="6" t="s">
        <v>1</v>
      </c>
      <c r="BK1295" s="5" t="s">
        <v>2</v>
      </c>
      <c r="BL1295" s="7">
        <v>245043.08108140001</v>
      </c>
      <c r="BM1295" s="5" t="s">
        <v>131</v>
      </c>
      <c r="BN1295" s="7"/>
      <c r="BO1295" s="10">
        <v>38982</v>
      </c>
      <c r="BP1295" s="10">
        <v>48113</v>
      </c>
      <c r="BQ1295" s="10" t="s">
        <v>4319</v>
      </c>
      <c r="BR1295" s="10" t="s">
        <v>4326</v>
      </c>
      <c r="BS1295" s="10">
        <v>38982</v>
      </c>
      <c r="BT1295" s="10">
        <v>48113</v>
      </c>
      <c r="BU1295" s="7">
        <v>0</v>
      </c>
      <c r="BV1295" s="7">
        <v>48.94</v>
      </c>
      <c r="BW1295" s="7">
        <v>0</v>
      </c>
    </row>
    <row r="1296" spans="1:75" s="2" customFormat="1" ht="18.2" customHeight="1" x14ac:dyDescent="0.15">
      <c r="A1296" s="11">
        <v>1294</v>
      </c>
      <c r="B1296" s="12" t="s">
        <v>127</v>
      </c>
      <c r="C1296" s="12" t="s">
        <v>128</v>
      </c>
      <c r="D1296" s="26">
        <v>45383</v>
      </c>
      <c r="E1296" s="13" t="s">
        <v>2115</v>
      </c>
      <c r="F1296" s="22">
        <v>145</v>
      </c>
      <c r="G1296" s="22">
        <v>144</v>
      </c>
      <c r="H1296" s="15">
        <v>39584.120000000003</v>
      </c>
      <c r="I1296" s="15">
        <v>31214.36</v>
      </c>
      <c r="J1296" s="15">
        <v>0</v>
      </c>
      <c r="K1296" s="15">
        <v>70798.48</v>
      </c>
      <c r="L1296" s="15">
        <v>364.08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70798.48</v>
      </c>
      <c r="S1296" s="15">
        <v>66338.44</v>
      </c>
      <c r="T1296" s="15">
        <v>313.37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66651.81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8">
        <f t="shared" si="20"/>
        <v>0</v>
      </c>
      <c r="AU1296" s="15">
        <v>31578.44</v>
      </c>
      <c r="AV1296" s="15">
        <v>66651.81</v>
      </c>
      <c r="AW1296" s="16">
        <v>89</v>
      </c>
      <c r="AX1296" s="16">
        <v>300</v>
      </c>
      <c r="AY1296" s="15">
        <v>350000.67</v>
      </c>
      <c r="AZ1296" s="15">
        <v>77538.06</v>
      </c>
      <c r="BA1296" s="14">
        <v>82.299847</v>
      </c>
      <c r="BB1296" s="14">
        <v>75.1463742042625</v>
      </c>
      <c r="BC1296" s="14">
        <v>9.5</v>
      </c>
      <c r="BD1296" s="14"/>
      <c r="BE1296" s="13" t="s">
        <v>3776</v>
      </c>
      <c r="BF1296" s="11"/>
      <c r="BG1296" s="13" t="s">
        <v>477</v>
      </c>
      <c r="BH1296" s="13" t="s">
        <v>517</v>
      </c>
      <c r="BI1296" s="13" t="s">
        <v>518</v>
      </c>
      <c r="BJ1296" s="13" t="s">
        <v>3777</v>
      </c>
      <c r="BK1296" s="12" t="s">
        <v>2</v>
      </c>
      <c r="BL1296" s="14">
        <v>574744.04299743997</v>
      </c>
      <c r="BM1296" s="12" t="s">
        <v>131</v>
      </c>
      <c r="BN1296" s="14"/>
      <c r="BO1296" s="17">
        <v>38987</v>
      </c>
      <c r="BP1296" s="17">
        <v>48118</v>
      </c>
      <c r="BQ1296" s="10" t="s">
        <v>3698</v>
      </c>
      <c r="BR1296" s="10" t="s">
        <v>4322</v>
      </c>
      <c r="BS1296" s="10">
        <v>38987</v>
      </c>
      <c r="BT1296" s="10">
        <v>48118</v>
      </c>
      <c r="BU1296" s="14">
        <v>27086.22</v>
      </c>
      <c r="BV1296" s="14">
        <v>53.85</v>
      </c>
      <c r="BW1296" s="14">
        <v>0</v>
      </c>
    </row>
    <row r="1297" spans="1:75" s="2" customFormat="1" ht="18.2" customHeight="1" x14ac:dyDescent="0.15">
      <c r="A1297" s="4">
        <v>1295</v>
      </c>
      <c r="B1297" s="5" t="s">
        <v>127</v>
      </c>
      <c r="C1297" s="5" t="s">
        <v>128</v>
      </c>
      <c r="D1297" s="25">
        <v>45383</v>
      </c>
      <c r="E1297" s="6" t="s">
        <v>2116</v>
      </c>
      <c r="F1297" s="21">
        <v>132</v>
      </c>
      <c r="G1297" s="21">
        <v>131</v>
      </c>
      <c r="H1297" s="8">
        <v>38693.800000000003</v>
      </c>
      <c r="I1297" s="8">
        <v>25684.16</v>
      </c>
      <c r="J1297" s="8">
        <v>0</v>
      </c>
      <c r="K1297" s="8">
        <v>64377.96</v>
      </c>
      <c r="L1297" s="8">
        <v>315.7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64377.96</v>
      </c>
      <c r="S1297" s="8">
        <v>55735.08</v>
      </c>
      <c r="T1297" s="8">
        <v>306.33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56041.41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Q1297" s="8">
        <v>0</v>
      </c>
      <c r="AR1297" s="8">
        <v>0</v>
      </c>
      <c r="AS1297" s="8">
        <v>0</v>
      </c>
      <c r="AT1297" s="8">
        <f t="shared" si="20"/>
        <v>0</v>
      </c>
      <c r="AU1297" s="8">
        <v>25999.86</v>
      </c>
      <c r="AV1297" s="8">
        <v>56041.41</v>
      </c>
      <c r="AW1297" s="9">
        <v>85</v>
      </c>
      <c r="AX1297" s="9">
        <v>300</v>
      </c>
      <c r="AY1297" s="8">
        <v>336198.96</v>
      </c>
      <c r="AZ1297" s="8">
        <v>71195.41</v>
      </c>
      <c r="BA1297" s="7">
        <v>78.167995000000005</v>
      </c>
      <c r="BB1297" s="7">
        <v>70.6828720473722</v>
      </c>
      <c r="BC1297" s="7">
        <v>9.5</v>
      </c>
      <c r="BD1297" s="7"/>
      <c r="BE1297" s="6" t="s">
        <v>3776</v>
      </c>
      <c r="BF1297" s="4"/>
      <c r="BG1297" s="6" t="s">
        <v>182</v>
      </c>
      <c r="BH1297" s="6" t="s">
        <v>58</v>
      </c>
      <c r="BI1297" s="6" t="s">
        <v>191</v>
      </c>
      <c r="BJ1297" s="6" t="s">
        <v>3777</v>
      </c>
      <c r="BK1297" s="5" t="s">
        <v>2</v>
      </c>
      <c r="BL1297" s="7">
        <v>522622.08186287998</v>
      </c>
      <c r="BM1297" s="5" t="s">
        <v>131</v>
      </c>
      <c r="BN1297" s="7"/>
      <c r="BO1297" s="10">
        <v>38861</v>
      </c>
      <c r="BP1297" s="10">
        <v>47992</v>
      </c>
      <c r="BQ1297" s="10" t="s">
        <v>742</v>
      </c>
      <c r="BR1297" s="10" t="s">
        <v>4341</v>
      </c>
      <c r="BS1297" s="10">
        <v>38861</v>
      </c>
      <c r="BT1297" s="10">
        <v>47992</v>
      </c>
      <c r="BU1297" s="7">
        <v>22618.46</v>
      </c>
      <c r="BV1297" s="7">
        <v>49.44</v>
      </c>
      <c r="BW1297" s="7">
        <v>0</v>
      </c>
    </row>
    <row r="1298" spans="1:75" s="2" customFormat="1" ht="18.2" customHeight="1" x14ac:dyDescent="0.15">
      <c r="A1298" s="11">
        <v>1296</v>
      </c>
      <c r="B1298" s="12" t="s">
        <v>127</v>
      </c>
      <c r="C1298" s="12" t="s">
        <v>128</v>
      </c>
      <c r="D1298" s="26">
        <v>45383</v>
      </c>
      <c r="E1298" s="13" t="s">
        <v>2117</v>
      </c>
      <c r="F1298" s="22">
        <v>156</v>
      </c>
      <c r="G1298" s="22">
        <v>155</v>
      </c>
      <c r="H1298" s="15">
        <v>100918.44</v>
      </c>
      <c r="I1298" s="15">
        <v>72875.490000000005</v>
      </c>
      <c r="J1298" s="15">
        <v>0</v>
      </c>
      <c r="K1298" s="15">
        <v>173793.93</v>
      </c>
      <c r="L1298" s="15">
        <v>813.61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173793.93</v>
      </c>
      <c r="S1298" s="15">
        <v>175766.2</v>
      </c>
      <c r="T1298" s="15">
        <v>790.53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176556.73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8">
        <f t="shared" si="20"/>
        <v>0</v>
      </c>
      <c r="AU1298" s="15">
        <v>73689.100000000006</v>
      </c>
      <c r="AV1298" s="15">
        <v>176556.73</v>
      </c>
      <c r="AW1298" s="16">
        <v>86</v>
      </c>
      <c r="AX1298" s="16">
        <v>300</v>
      </c>
      <c r="AY1298" s="15">
        <v>926999.05</v>
      </c>
      <c r="AZ1298" s="15">
        <v>185074.4</v>
      </c>
      <c r="BA1298" s="14">
        <v>73.354982000000007</v>
      </c>
      <c r="BB1298" s="14">
        <v>68.883922394773506</v>
      </c>
      <c r="BC1298" s="14">
        <v>9.4</v>
      </c>
      <c r="BD1298" s="14"/>
      <c r="BE1298" s="13" t="s">
        <v>3776</v>
      </c>
      <c r="BF1298" s="11"/>
      <c r="BG1298" s="13" t="s">
        <v>137</v>
      </c>
      <c r="BH1298" s="13" t="s">
        <v>239</v>
      </c>
      <c r="BI1298" s="13" t="s">
        <v>519</v>
      </c>
      <c r="BJ1298" s="13" t="s">
        <v>3777</v>
      </c>
      <c r="BK1298" s="12" t="s">
        <v>2</v>
      </c>
      <c r="BL1298" s="14">
        <v>1410863.98997004</v>
      </c>
      <c r="BM1298" s="12" t="s">
        <v>131</v>
      </c>
      <c r="BN1298" s="14"/>
      <c r="BO1298" s="17">
        <v>38888</v>
      </c>
      <c r="BP1298" s="17">
        <v>48019</v>
      </c>
      <c r="BQ1298" s="10" t="s">
        <v>757</v>
      </c>
      <c r="BR1298" s="10" t="s">
        <v>4336</v>
      </c>
      <c r="BS1298" s="10">
        <v>38888</v>
      </c>
      <c r="BT1298" s="10">
        <v>48019</v>
      </c>
      <c r="BU1298" s="14">
        <v>60717.8</v>
      </c>
      <c r="BV1298" s="14">
        <v>70.87</v>
      </c>
      <c r="BW1298" s="14">
        <v>0</v>
      </c>
    </row>
    <row r="1299" spans="1:75" s="2" customFormat="1" ht="18.2" customHeight="1" x14ac:dyDescent="0.15">
      <c r="A1299" s="4">
        <v>1297</v>
      </c>
      <c r="B1299" s="5" t="s">
        <v>127</v>
      </c>
      <c r="C1299" s="5" t="s">
        <v>128</v>
      </c>
      <c r="D1299" s="25">
        <v>45383</v>
      </c>
      <c r="E1299" s="6" t="s">
        <v>2118</v>
      </c>
      <c r="F1299" s="21">
        <v>154</v>
      </c>
      <c r="G1299" s="21">
        <v>153</v>
      </c>
      <c r="H1299" s="8">
        <v>42943.199999999997</v>
      </c>
      <c r="I1299" s="8">
        <v>30522.33</v>
      </c>
      <c r="J1299" s="8">
        <v>0</v>
      </c>
      <c r="K1299" s="8">
        <v>73465.53</v>
      </c>
      <c r="L1299" s="8">
        <v>344.82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73465.53</v>
      </c>
      <c r="S1299" s="8">
        <v>74250.53</v>
      </c>
      <c r="T1299" s="8">
        <v>339.97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74590.5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f t="shared" si="20"/>
        <v>0</v>
      </c>
      <c r="AU1299" s="8">
        <v>30867.15</v>
      </c>
      <c r="AV1299" s="8">
        <v>74590.5</v>
      </c>
      <c r="AW1299" s="9">
        <v>86</v>
      </c>
      <c r="AX1299" s="9">
        <v>300</v>
      </c>
      <c r="AY1299" s="8">
        <v>350000.22</v>
      </c>
      <c r="AZ1299" s="8">
        <v>78378.820000000007</v>
      </c>
      <c r="BA1299" s="7">
        <v>82.285661000000005</v>
      </c>
      <c r="BB1299" s="7">
        <v>77.127465006047899</v>
      </c>
      <c r="BC1299" s="7">
        <v>9.5</v>
      </c>
      <c r="BD1299" s="7"/>
      <c r="BE1299" s="6" t="s">
        <v>3776</v>
      </c>
      <c r="BF1299" s="4"/>
      <c r="BG1299" s="6" t="s">
        <v>148</v>
      </c>
      <c r="BH1299" s="6" t="s">
        <v>43</v>
      </c>
      <c r="BI1299" s="6" t="s">
        <v>245</v>
      </c>
      <c r="BJ1299" s="6" t="s">
        <v>3777</v>
      </c>
      <c r="BK1299" s="5" t="s">
        <v>2</v>
      </c>
      <c r="BL1299" s="7">
        <v>596395.22957484005</v>
      </c>
      <c r="BM1299" s="5" t="s">
        <v>131</v>
      </c>
      <c r="BN1299" s="7"/>
      <c r="BO1299" s="10">
        <v>38891</v>
      </c>
      <c r="BP1299" s="10">
        <v>48022</v>
      </c>
      <c r="BQ1299" s="10" t="s">
        <v>747</v>
      </c>
      <c r="BR1299" s="10" t="s">
        <v>4327</v>
      </c>
      <c r="BS1299" s="10">
        <v>38891</v>
      </c>
      <c r="BT1299" s="10">
        <v>48022</v>
      </c>
      <c r="BU1299" s="7">
        <v>29156.18</v>
      </c>
      <c r="BV1299" s="7">
        <v>54.43</v>
      </c>
      <c r="BW1299" s="7">
        <v>0</v>
      </c>
    </row>
    <row r="1300" spans="1:75" s="2" customFormat="1" ht="18.2" customHeight="1" x14ac:dyDescent="0.15">
      <c r="A1300" s="11">
        <v>1298</v>
      </c>
      <c r="B1300" s="12" t="s">
        <v>127</v>
      </c>
      <c r="C1300" s="12" t="s">
        <v>128</v>
      </c>
      <c r="D1300" s="26">
        <v>45383</v>
      </c>
      <c r="E1300" s="13" t="s">
        <v>2119</v>
      </c>
      <c r="F1300" s="22">
        <v>9</v>
      </c>
      <c r="G1300" s="22">
        <v>8</v>
      </c>
      <c r="H1300" s="15">
        <v>15188</v>
      </c>
      <c r="I1300" s="15">
        <v>3585.4</v>
      </c>
      <c r="J1300" s="15">
        <v>0</v>
      </c>
      <c r="K1300" s="15">
        <v>18773.400000000001</v>
      </c>
      <c r="L1300" s="15">
        <v>486.01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18773.400000000001</v>
      </c>
      <c r="S1300" s="15">
        <v>956.83</v>
      </c>
      <c r="T1300" s="15">
        <v>121.5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1078.33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8">
        <f t="shared" si="20"/>
        <v>0</v>
      </c>
      <c r="AU1300" s="15">
        <v>4071.41</v>
      </c>
      <c r="AV1300" s="15">
        <v>1078.33</v>
      </c>
      <c r="AW1300" s="16">
        <v>27</v>
      </c>
      <c r="AX1300" s="16">
        <v>240</v>
      </c>
      <c r="AY1300" s="15">
        <v>270002</v>
      </c>
      <c r="AZ1300" s="15">
        <v>64720.71</v>
      </c>
      <c r="BA1300" s="14">
        <v>88.147492999999997</v>
      </c>
      <c r="BB1300" s="14">
        <v>25.568757590672298</v>
      </c>
      <c r="BC1300" s="14">
        <v>9.6</v>
      </c>
      <c r="BD1300" s="14"/>
      <c r="BE1300" s="13" t="s">
        <v>3776</v>
      </c>
      <c r="BF1300" s="11"/>
      <c r="BG1300" s="13" t="s">
        <v>202</v>
      </c>
      <c r="BH1300" s="13" t="s">
        <v>29</v>
      </c>
      <c r="BI1300" s="13" t="s">
        <v>338</v>
      </c>
      <c r="BJ1300" s="13" t="s">
        <v>3777</v>
      </c>
      <c r="BK1300" s="12" t="s">
        <v>2</v>
      </c>
      <c r="BL1300" s="14">
        <v>152402.9868552</v>
      </c>
      <c r="BM1300" s="12" t="s">
        <v>131</v>
      </c>
      <c r="BN1300" s="14"/>
      <c r="BO1300" s="17">
        <v>38908</v>
      </c>
      <c r="BP1300" s="17">
        <v>46213</v>
      </c>
      <c r="BQ1300" s="10" t="s">
        <v>3698</v>
      </c>
      <c r="BR1300" s="10" t="s">
        <v>4322</v>
      </c>
      <c r="BS1300" s="10">
        <v>38908</v>
      </c>
      <c r="BT1300" s="10">
        <v>46213</v>
      </c>
      <c r="BU1300" s="14">
        <v>1319.92</v>
      </c>
      <c r="BV1300" s="14">
        <v>56.01</v>
      </c>
      <c r="BW1300" s="14">
        <v>0</v>
      </c>
    </row>
    <row r="1301" spans="1:75" s="2" customFormat="1" ht="18.2" customHeight="1" x14ac:dyDescent="0.15">
      <c r="A1301" s="4">
        <v>1299</v>
      </c>
      <c r="B1301" s="5" t="s">
        <v>127</v>
      </c>
      <c r="C1301" s="5" t="s">
        <v>128</v>
      </c>
      <c r="D1301" s="25">
        <v>45383</v>
      </c>
      <c r="E1301" s="6" t="s">
        <v>2120</v>
      </c>
      <c r="F1301" s="21">
        <v>0</v>
      </c>
      <c r="G1301" s="21">
        <v>1</v>
      </c>
      <c r="H1301" s="8">
        <v>45278.14</v>
      </c>
      <c r="I1301" s="8">
        <v>355.09</v>
      </c>
      <c r="J1301" s="8">
        <v>0</v>
      </c>
      <c r="K1301" s="8">
        <v>45633.23</v>
      </c>
      <c r="L1301" s="8">
        <v>357.9</v>
      </c>
      <c r="M1301" s="8">
        <v>0</v>
      </c>
      <c r="N1301" s="8">
        <v>355.09</v>
      </c>
      <c r="O1301" s="8">
        <v>357.9</v>
      </c>
      <c r="P1301" s="8">
        <v>0</v>
      </c>
      <c r="Q1301" s="8">
        <v>0</v>
      </c>
      <c r="R1301" s="8">
        <v>44920.24</v>
      </c>
      <c r="S1301" s="8">
        <v>361.26</v>
      </c>
      <c r="T1301" s="8">
        <v>358.45</v>
      </c>
      <c r="U1301" s="8">
        <v>0</v>
      </c>
      <c r="V1301" s="8">
        <v>361.26</v>
      </c>
      <c r="W1301" s="8">
        <v>358.45</v>
      </c>
      <c r="X1301" s="8">
        <v>0</v>
      </c>
      <c r="Y1301" s="8">
        <v>0</v>
      </c>
      <c r="Z1301" s="8">
        <v>0</v>
      </c>
      <c r="AA1301" s="8">
        <v>56.94</v>
      </c>
      <c r="AB1301" s="8">
        <v>0</v>
      </c>
      <c r="AC1301" s="8">
        <v>0</v>
      </c>
      <c r="AD1301" s="8">
        <v>0</v>
      </c>
      <c r="AE1301" s="8">
        <v>0</v>
      </c>
      <c r="AF1301" s="8">
        <v>-65.44</v>
      </c>
      <c r="AG1301" s="8">
        <v>38.659999999999997</v>
      </c>
      <c r="AH1301" s="8">
        <v>102.38</v>
      </c>
      <c r="AI1301" s="8">
        <v>56.94</v>
      </c>
      <c r="AJ1301" s="8">
        <v>0</v>
      </c>
      <c r="AK1301" s="8">
        <v>0</v>
      </c>
      <c r="AL1301" s="8">
        <v>41.98</v>
      </c>
      <c r="AM1301" s="8">
        <v>0</v>
      </c>
      <c r="AN1301" s="8">
        <v>38.659999999999997</v>
      </c>
      <c r="AO1301" s="8">
        <v>99.23</v>
      </c>
      <c r="AP1301" s="8">
        <v>8.74</v>
      </c>
      <c r="AQ1301" s="8">
        <v>0</v>
      </c>
      <c r="AR1301" s="8">
        <v>0</v>
      </c>
      <c r="AS1301" s="8">
        <v>0</v>
      </c>
      <c r="AT1301" s="8">
        <f t="shared" si="20"/>
        <v>1810.7899999999997</v>
      </c>
      <c r="AU1301" s="8">
        <v>0</v>
      </c>
      <c r="AV1301" s="8">
        <v>0</v>
      </c>
      <c r="AW1301" s="9">
        <v>87</v>
      </c>
      <c r="AX1301" s="9">
        <v>300</v>
      </c>
      <c r="AY1301" s="8">
        <v>364497.55</v>
      </c>
      <c r="AZ1301" s="8">
        <v>81990.679999999993</v>
      </c>
      <c r="BA1301" s="7">
        <v>82.716600999999997</v>
      </c>
      <c r="BB1301" s="7">
        <v>45.317950392706102</v>
      </c>
      <c r="BC1301" s="7">
        <v>9.5</v>
      </c>
      <c r="BD1301" s="7"/>
      <c r="BE1301" s="6" t="s">
        <v>3776</v>
      </c>
      <c r="BF1301" s="4"/>
      <c r="BG1301" s="6" t="s">
        <v>134</v>
      </c>
      <c r="BH1301" s="6" t="s">
        <v>22</v>
      </c>
      <c r="BI1301" s="6" t="s">
        <v>136</v>
      </c>
      <c r="BJ1301" s="6" t="s">
        <v>1</v>
      </c>
      <c r="BK1301" s="5" t="s">
        <v>2</v>
      </c>
      <c r="BL1301" s="7">
        <v>364663.76608671999</v>
      </c>
      <c r="BM1301" s="5" t="s">
        <v>131</v>
      </c>
      <c r="BN1301" s="7"/>
      <c r="BO1301" s="10">
        <v>38912</v>
      </c>
      <c r="BP1301" s="10">
        <v>48043</v>
      </c>
      <c r="BQ1301" s="10" t="s">
        <v>811</v>
      </c>
      <c r="BR1301" s="10" t="s">
        <v>4323</v>
      </c>
      <c r="BS1301" s="10">
        <v>38912</v>
      </c>
      <c r="BT1301" s="10">
        <v>48043</v>
      </c>
      <c r="BU1301" s="7">
        <v>0</v>
      </c>
      <c r="BV1301" s="7">
        <v>56.94</v>
      </c>
      <c r="BW1301" s="7">
        <v>0</v>
      </c>
    </row>
    <row r="1302" spans="1:75" s="2" customFormat="1" ht="18.2" customHeight="1" x14ac:dyDescent="0.15">
      <c r="A1302" s="11">
        <v>1300</v>
      </c>
      <c r="B1302" s="12" t="s">
        <v>127</v>
      </c>
      <c r="C1302" s="12" t="s">
        <v>128</v>
      </c>
      <c r="D1302" s="26">
        <v>45383</v>
      </c>
      <c r="E1302" s="13" t="s">
        <v>2121</v>
      </c>
      <c r="F1302" s="22">
        <v>183</v>
      </c>
      <c r="G1302" s="22">
        <v>182</v>
      </c>
      <c r="H1302" s="15">
        <v>36513.81</v>
      </c>
      <c r="I1302" s="15">
        <v>27075.84</v>
      </c>
      <c r="J1302" s="15">
        <v>0</v>
      </c>
      <c r="K1302" s="15">
        <v>63589.65</v>
      </c>
      <c r="L1302" s="15">
        <v>282.97000000000003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63589.65</v>
      </c>
      <c r="S1302" s="15">
        <v>77480.240000000005</v>
      </c>
      <c r="T1302" s="15">
        <v>292.11</v>
      </c>
      <c r="U1302" s="15">
        <v>0</v>
      </c>
      <c r="V1302" s="15">
        <v>0</v>
      </c>
      <c r="W1302" s="15">
        <v>0</v>
      </c>
      <c r="X1302" s="15">
        <v>0</v>
      </c>
      <c r="Y1302" s="15">
        <v>0</v>
      </c>
      <c r="Z1302" s="15">
        <v>77772.350000000006</v>
      </c>
      <c r="AA1302" s="15">
        <v>0</v>
      </c>
      <c r="AB1302" s="15">
        <v>0</v>
      </c>
      <c r="AC1302" s="15">
        <v>0</v>
      </c>
      <c r="AD1302" s="15">
        <v>0</v>
      </c>
      <c r="AE1302" s="15">
        <v>0</v>
      </c>
      <c r="AF1302" s="15">
        <v>0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v>0</v>
      </c>
      <c r="AS1302" s="15">
        <v>0</v>
      </c>
      <c r="AT1302" s="8">
        <f t="shared" si="20"/>
        <v>0</v>
      </c>
      <c r="AU1302" s="15">
        <v>27358.81</v>
      </c>
      <c r="AV1302" s="15">
        <v>77772.350000000006</v>
      </c>
      <c r="AW1302" s="16">
        <v>88</v>
      </c>
      <c r="AX1302" s="16">
        <v>300</v>
      </c>
      <c r="AY1302" s="15">
        <v>267599.84999999998</v>
      </c>
      <c r="AZ1302" s="15">
        <v>65301.16</v>
      </c>
      <c r="BA1302" s="14">
        <v>90.000055000000003</v>
      </c>
      <c r="BB1302" s="14">
        <v>87.641199596312703</v>
      </c>
      <c r="BC1302" s="14">
        <v>9.6</v>
      </c>
      <c r="BD1302" s="14"/>
      <c r="BE1302" s="13" t="s">
        <v>3776</v>
      </c>
      <c r="BF1302" s="11"/>
      <c r="BG1302" s="13" t="s">
        <v>148</v>
      </c>
      <c r="BH1302" s="13" t="s">
        <v>32</v>
      </c>
      <c r="BI1302" s="13" t="s">
        <v>521</v>
      </c>
      <c r="BJ1302" s="13" t="s">
        <v>3777</v>
      </c>
      <c r="BK1302" s="12" t="s">
        <v>2</v>
      </c>
      <c r="BL1302" s="14">
        <v>516222.55921019998</v>
      </c>
      <c r="BM1302" s="12" t="s">
        <v>131</v>
      </c>
      <c r="BN1302" s="14"/>
      <c r="BO1302" s="17">
        <v>38950</v>
      </c>
      <c r="BP1302" s="17">
        <v>48081</v>
      </c>
      <c r="BQ1302" s="10" t="s">
        <v>737</v>
      </c>
      <c r="BR1302" s="10" t="s">
        <v>4311</v>
      </c>
      <c r="BS1302" s="10">
        <v>38950</v>
      </c>
      <c r="BT1302" s="10">
        <v>48081</v>
      </c>
      <c r="BU1302" s="14">
        <v>31103.87</v>
      </c>
      <c r="BV1302" s="14">
        <v>59.2</v>
      </c>
      <c r="BW1302" s="14">
        <v>0</v>
      </c>
    </row>
    <row r="1303" spans="1:75" s="2" customFormat="1" ht="18.2" customHeight="1" x14ac:dyDescent="0.15">
      <c r="A1303" s="4">
        <v>1301</v>
      </c>
      <c r="B1303" s="5" t="s">
        <v>127</v>
      </c>
      <c r="C1303" s="5" t="s">
        <v>128</v>
      </c>
      <c r="D1303" s="25">
        <v>45383</v>
      </c>
      <c r="E1303" s="6" t="s">
        <v>2122</v>
      </c>
      <c r="F1303" s="21">
        <v>115</v>
      </c>
      <c r="G1303" s="21">
        <v>114</v>
      </c>
      <c r="H1303" s="8">
        <v>34596.18</v>
      </c>
      <c r="I1303" s="8">
        <v>21564.61</v>
      </c>
      <c r="J1303" s="8">
        <v>0</v>
      </c>
      <c r="K1303" s="8">
        <v>56160.79</v>
      </c>
      <c r="L1303" s="8">
        <v>289.06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56160.79</v>
      </c>
      <c r="S1303" s="8">
        <v>42887.6</v>
      </c>
      <c r="T1303" s="8">
        <v>276.77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43164.37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f t="shared" si="20"/>
        <v>0</v>
      </c>
      <c r="AU1303" s="8">
        <v>21853.67</v>
      </c>
      <c r="AV1303" s="8">
        <v>43164.37</v>
      </c>
      <c r="AW1303" s="9">
        <v>89</v>
      </c>
      <c r="AX1303" s="9">
        <v>300</v>
      </c>
      <c r="AY1303" s="8">
        <v>264998.08</v>
      </c>
      <c r="AZ1303" s="8">
        <v>64251.29</v>
      </c>
      <c r="BA1303" s="7">
        <v>90.000658000000001</v>
      </c>
      <c r="BB1303" s="7">
        <v>78.667806573219295</v>
      </c>
      <c r="BC1303" s="7">
        <v>9.6</v>
      </c>
      <c r="BD1303" s="7"/>
      <c r="BE1303" s="6" t="s">
        <v>3776</v>
      </c>
      <c r="BF1303" s="4"/>
      <c r="BG1303" s="6" t="s">
        <v>148</v>
      </c>
      <c r="BH1303" s="6" t="s">
        <v>32</v>
      </c>
      <c r="BI1303" s="6" t="s">
        <v>522</v>
      </c>
      <c r="BJ1303" s="6" t="s">
        <v>3777</v>
      </c>
      <c r="BK1303" s="5" t="s">
        <v>2</v>
      </c>
      <c r="BL1303" s="7">
        <v>455914.86572211998</v>
      </c>
      <c r="BM1303" s="5" t="s">
        <v>131</v>
      </c>
      <c r="BN1303" s="7"/>
      <c r="BO1303" s="10">
        <v>38985</v>
      </c>
      <c r="BP1303" s="10">
        <v>48116</v>
      </c>
      <c r="BQ1303" s="10" t="s">
        <v>3827</v>
      </c>
      <c r="BR1303" s="10" t="s">
        <v>4332</v>
      </c>
      <c r="BS1303" s="10">
        <v>38985</v>
      </c>
      <c r="BT1303" s="10">
        <v>48116</v>
      </c>
      <c r="BU1303" s="7">
        <v>19237.5</v>
      </c>
      <c r="BV1303" s="7">
        <v>58.25</v>
      </c>
      <c r="BW1303" s="7">
        <v>0</v>
      </c>
    </row>
    <row r="1304" spans="1:75" s="2" customFormat="1" ht="18.2" customHeight="1" x14ac:dyDescent="0.15">
      <c r="A1304" s="11">
        <v>1302</v>
      </c>
      <c r="B1304" s="12" t="s">
        <v>127</v>
      </c>
      <c r="C1304" s="12" t="s">
        <v>128</v>
      </c>
      <c r="D1304" s="26">
        <v>45383</v>
      </c>
      <c r="E1304" s="13" t="s">
        <v>2123</v>
      </c>
      <c r="F1304" s="22">
        <v>144</v>
      </c>
      <c r="G1304" s="22">
        <v>144</v>
      </c>
      <c r="H1304" s="15">
        <v>0</v>
      </c>
      <c r="I1304" s="15">
        <v>86175.12</v>
      </c>
      <c r="J1304" s="15">
        <v>0</v>
      </c>
      <c r="K1304" s="15">
        <v>86175.12</v>
      </c>
      <c r="L1304" s="15">
        <v>0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86175.12</v>
      </c>
      <c r="S1304" s="15">
        <v>58561.93</v>
      </c>
      <c r="T1304" s="15">
        <v>0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58561.93</v>
      </c>
      <c r="AA1304" s="15">
        <v>0</v>
      </c>
      <c r="AB1304" s="15">
        <v>0</v>
      </c>
      <c r="AC1304" s="15">
        <v>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8">
        <f t="shared" si="20"/>
        <v>0</v>
      </c>
      <c r="AU1304" s="15">
        <v>86175.12</v>
      </c>
      <c r="AV1304" s="15">
        <v>58561.93</v>
      </c>
      <c r="AW1304" s="16">
        <v>0</v>
      </c>
      <c r="AX1304" s="16">
        <v>180</v>
      </c>
      <c r="AY1304" s="15">
        <v>397000.46</v>
      </c>
      <c r="AZ1304" s="15">
        <v>96255.7</v>
      </c>
      <c r="BA1304" s="14">
        <v>89.999897000000004</v>
      </c>
      <c r="BB1304" s="14">
        <v>80.574469085598494</v>
      </c>
      <c r="BC1304" s="14">
        <v>9.5</v>
      </c>
      <c r="BD1304" s="14"/>
      <c r="BE1304" s="13" t="s">
        <v>3776</v>
      </c>
      <c r="BF1304" s="11"/>
      <c r="BG1304" s="13" t="s">
        <v>510</v>
      </c>
      <c r="BH1304" s="13" t="s">
        <v>511</v>
      </c>
      <c r="BI1304" s="13" t="s">
        <v>523</v>
      </c>
      <c r="BJ1304" s="13" t="s">
        <v>3777</v>
      </c>
      <c r="BK1304" s="12" t="s">
        <v>2</v>
      </c>
      <c r="BL1304" s="14">
        <v>699572.03706335998</v>
      </c>
      <c r="BM1304" s="12" t="s">
        <v>131</v>
      </c>
      <c r="BN1304" s="14"/>
      <c r="BO1304" s="17">
        <v>38985</v>
      </c>
      <c r="BP1304" s="17">
        <v>44464</v>
      </c>
      <c r="BQ1304" s="10" t="s">
        <v>3767</v>
      </c>
      <c r="BR1304" s="10" t="s">
        <v>4333</v>
      </c>
      <c r="BS1304" s="10">
        <v>38985</v>
      </c>
      <c r="BT1304" s="10">
        <v>44464</v>
      </c>
      <c r="BU1304" s="14">
        <v>31048.51</v>
      </c>
      <c r="BV1304" s="14">
        <v>0</v>
      </c>
      <c r="BW1304" s="14">
        <v>0</v>
      </c>
    </row>
    <row r="1305" spans="1:75" s="2" customFormat="1" ht="18.2" customHeight="1" x14ac:dyDescent="0.15">
      <c r="A1305" s="4">
        <v>1303</v>
      </c>
      <c r="B1305" s="5" t="s">
        <v>127</v>
      </c>
      <c r="C1305" s="5" t="s">
        <v>128</v>
      </c>
      <c r="D1305" s="25">
        <v>45383</v>
      </c>
      <c r="E1305" s="6" t="s">
        <v>2124</v>
      </c>
      <c r="F1305" s="21">
        <v>0</v>
      </c>
      <c r="G1305" s="21">
        <v>0</v>
      </c>
      <c r="H1305" s="8">
        <v>56078.29</v>
      </c>
      <c r="I1305" s="8">
        <v>0</v>
      </c>
      <c r="J1305" s="8">
        <v>0</v>
      </c>
      <c r="K1305" s="8">
        <v>56078.29</v>
      </c>
      <c r="L1305" s="8">
        <v>502.66</v>
      </c>
      <c r="M1305" s="8">
        <v>0</v>
      </c>
      <c r="N1305" s="8">
        <v>0</v>
      </c>
      <c r="O1305" s="8">
        <v>502.66</v>
      </c>
      <c r="P1305" s="8">
        <v>0</v>
      </c>
      <c r="Q1305" s="8">
        <v>0</v>
      </c>
      <c r="R1305" s="8">
        <v>55575.63</v>
      </c>
      <c r="S1305" s="8">
        <v>0</v>
      </c>
      <c r="T1305" s="8">
        <v>494.89</v>
      </c>
      <c r="U1305" s="8">
        <v>0</v>
      </c>
      <c r="V1305" s="8">
        <v>0</v>
      </c>
      <c r="W1305" s="8">
        <v>494.89</v>
      </c>
      <c r="X1305" s="8">
        <v>0</v>
      </c>
      <c r="Y1305" s="8">
        <v>0</v>
      </c>
      <c r="Z1305" s="8">
        <v>0</v>
      </c>
      <c r="AA1305" s="8">
        <v>21.84</v>
      </c>
      <c r="AB1305" s="8">
        <v>0</v>
      </c>
      <c r="AC1305" s="8">
        <v>0</v>
      </c>
      <c r="AD1305" s="8">
        <v>0</v>
      </c>
      <c r="AE1305" s="8">
        <v>0</v>
      </c>
      <c r="AF1305" s="8">
        <v>-30.06</v>
      </c>
      <c r="AG1305" s="8">
        <v>50.97</v>
      </c>
      <c r="AH1305" s="8">
        <v>129.53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6.1590000000000004E-3</v>
      </c>
      <c r="AT1305" s="8">
        <f t="shared" si="20"/>
        <v>1169.8238410000001</v>
      </c>
      <c r="AU1305" s="8">
        <v>0</v>
      </c>
      <c r="AV1305" s="8">
        <v>0</v>
      </c>
      <c r="AW1305" s="9">
        <v>77</v>
      </c>
      <c r="AX1305" s="9">
        <v>300</v>
      </c>
      <c r="AY1305" s="8">
        <v>418000.28</v>
      </c>
      <c r="AZ1305" s="8">
        <v>104937.59</v>
      </c>
      <c r="BA1305" s="7">
        <v>89.999939999999995</v>
      </c>
      <c r="BB1305" s="7">
        <v>47.664553430874498</v>
      </c>
      <c r="BC1305" s="7">
        <v>10.59</v>
      </c>
      <c r="BD1305" s="7"/>
      <c r="BE1305" s="6" t="s">
        <v>3776</v>
      </c>
      <c r="BF1305" s="4"/>
      <c r="BG1305" s="6" t="s">
        <v>173</v>
      </c>
      <c r="BH1305" s="6" t="s">
        <v>192</v>
      </c>
      <c r="BI1305" s="6" t="s">
        <v>193</v>
      </c>
      <c r="BJ1305" s="6" t="s">
        <v>1</v>
      </c>
      <c r="BK1305" s="5" t="s">
        <v>2</v>
      </c>
      <c r="BL1305" s="7">
        <v>451164.52045764</v>
      </c>
      <c r="BM1305" s="5" t="s">
        <v>131</v>
      </c>
      <c r="BN1305" s="7"/>
      <c r="BO1305" s="10">
        <v>38623</v>
      </c>
      <c r="BP1305" s="10">
        <v>47754</v>
      </c>
      <c r="BQ1305" s="10" t="s">
        <v>4319</v>
      </c>
      <c r="BR1305" s="10" t="s">
        <v>4326</v>
      </c>
      <c r="BS1305" s="10">
        <v>38623</v>
      </c>
      <c r="BT1305" s="10">
        <v>47754</v>
      </c>
      <c r="BU1305" s="7">
        <v>0</v>
      </c>
      <c r="BV1305" s="7">
        <v>21.84</v>
      </c>
      <c r="BW1305" s="7">
        <v>0</v>
      </c>
    </row>
    <row r="1306" spans="1:75" s="2" customFormat="1" ht="18.2" customHeight="1" x14ac:dyDescent="0.15">
      <c r="A1306" s="11">
        <v>1304</v>
      </c>
      <c r="B1306" s="12" t="s">
        <v>127</v>
      </c>
      <c r="C1306" s="12" t="s">
        <v>128</v>
      </c>
      <c r="D1306" s="26">
        <v>45383</v>
      </c>
      <c r="E1306" s="13" t="s">
        <v>2125</v>
      </c>
      <c r="F1306" s="22">
        <v>180</v>
      </c>
      <c r="G1306" s="22">
        <v>179</v>
      </c>
      <c r="H1306" s="15">
        <v>59610.44</v>
      </c>
      <c r="I1306" s="15">
        <v>47986.87</v>
      </c>
      <c r="J1306" s="15">
        <v>0</v>
      </c>
      <c r="K1306" s="15">
        <v>107597.31</v>
      </c>
      <c r="L1306" s="15">
        <v>534.35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107597.31</v>
      </c>
      <c r="S1306" s="15">
        <v>141365.42000000001</v>
      </c>
      <c r="T1306" s="15">
        <v>526.05999999999995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141891.48000000001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v>0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8">
        <f t="shared" si="20"/>
        <v>0</v>
      </c>
      <c r="AU1306" s="15">
        <v>48521.22</v>
      </c>
      <c r="AV1306" s="15">
        <v>141891.48000000001</v>
      </c>
      <c r="AW1306" s="16">
        <v>77</v>
      </c>
      <c r="AX1306" s="16">
        <v>300</v>
      </c>
      <c r="AY1306" s="15">
        <v>486000.82</v>
      </c>
      <c r="AZ1306" s="15">
        <v>111549.94</v>
      </c>
      <c r="BA1306" s="14">
        <v>82.304390999999995</v>
      </c>
      <c r="BB1306" s="14">
        <v>79.388039767553494</v>
      </c>
      <c r="BC1306" s="14">
        <v>10.59</v>
      </c>
      <c r="BD1306" s="14"/>
      <c r="BE1306" s="13" t="s">
        <v>3776</v>
      </c>
      <c r="BF1306" s="11"/>
      <c r="BG1306" s="13" t="s">
        <v>173</v>
      </c>
      <c r="BH1306" s="13" t="s">
        <v>524</v>
      </c>
      <c r="BI1306" s="13" t="s">
        <v>525</v>
      </c>
      <c r="BJ1306" s="13" t="s">
        <v>3777</v>
      </c>
      <c r="BK1306" s="12" t="s">
        <v>2</v>
      </c>
      <c r="BL1306" s="14">
        <v>873477.97530467995</v>
      </c>
      <c r="BM1306" s="12" t="s">
        <v>131</v>
      </c>
      <c r="BN1306" s="14"/>
      <c r="BO1306" s="17">
        <v>38624</v>
      </c>
      <c r="BP1306" s="17">
        <v>47755</v>
      </c>
      <c r="BQ1306" s="10" t="s">
        <v>747</v>
      </c>
      <c r="BR1306" s="10" t="s">
        <v>4327</v>
      </c>
      <c r="BS1306" s="10">
        <v>38624</v>
      </c>
      <c r="BT1306" s="10">
        <v>47755</v>
      </c>
      <c r="BU1306" s="14">
        <v>38687.81</v>
      </c>
      <c r="BV1306" s="14">
        <v>23.21</v>
      </c>
      <c r="BW1306" s="14">
        <v>0</v>
      </c>
    </row>
    <row r="1307" spans="1:75" s="2" customFormat="1" ht="18.2" customHeight="1" x14ac:dyDescent="0.15">
      <c r="A1307" s="4">
        <v>1305</v>
      </c>
      <c r="B1307" s="5" t="s">
        <v>127</v>
      </c>
      <c r="C1307" s="5" t="s">
        <v>128</v>
      </c>
      <c r="D1307" s="25">
        <v>45383</v>
      </c>
      <c r="E1307" s="6" t="s">
        <v>2126</v>
      </c>
      <c r="F1307" s="21">
        <v>0</v>
      </c>
      <c r="G1307" s="21">
        <v>0</v>
      </c>
      <c r="H1307" s="8">
        <v>22448.29</v>
      </c>
      <c r="I1307" s="8">
        <v>0</v>
      </c>
      <c r="J1307" s="8">
        <v>0</v>
      </c>
      <c r="K1307" s="8">
        <v>22448.29</v>
      </c>
      <c r="L1307" s="8">
        <v>197.74</v>
      </c>
      <c r="M1307" s="8">
        <v>0</v>
      </c>
      <c r="N1307" s="8">
        <v>0</v>
      </c>
      <c r="O1307" s="8">
        <v>197.74</v>
      </c>
      <c r="P1307" s="8">
        <v>0</v>
      </c>
      <c r="Q1307" s="8">
        <v>0</v>
      </c>
      <c r="R1307" s="8">
        <v>22250.55</v>
      </c>
      <c r="S1307" s="8">
        <v>0</v>
      </c>
      <c r="T1307" s="8">
        <v>198.11</v>
      </c>
      <c r="U1307" s="8">
        <v>0</v>
      </c>
      <c r="V1307" s="8">
        <v>0</v>
      </c>
      <c r="W1307" s="8">
        <v>198.11</v>
      </c>
      <c r="X1307" s="8">
        <v>0</v>
      </c>
      <c r="Y1307" s="8">
        <v>0</v>
      </c>
      <c r="Z1307" s="8">
        <v>0</v>
      </c>
      <c r="AA1307" s="8">
        <v>8.67</v>
      </c>
      <c r="AB1307" s="8">
        <v>0</v>
      </c>
      <c r="AC1307" s="8">
        <v>0</v>
      </c>
      <c r="AD1307" s="8">
        <v>0</v>
      </c>
      <c r="AE1307" s="8">
        <v>0</v>
      </c>
      <c r="AF1307" s="8">
        <v>-9.9600000000000009</v>
      </c>
      <c r="AG1307" s="8">
        <v>20.23</v>
      </c>
      <c r="AH1307" s="8">
        <v>51.39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1.31</v>
      </c>
      <c r="AS1307" s="8">
        <v>0.47548499999999999</v>
      </c>
      <c r="AT1307" s="8">
        <f t="shared" si="20"/>
        <v>464.39451500000001</v>
      </c>
      <c r="AU1307" s="8">
        <v>0</v>
      </c>
      <c r="AV1307" s="8">
        <v>0</v>
      </c>
      <c r="AW1307" s="9">
        <v>78</v>
      </c>
      <c r="AX1307" s="9">
        <v>300</v>
      </c>
      <c r="AY1307" s="8">
        <v>166499.12</v>
      </c>
      <c r="AZ1307" s="8">
        <v>41641.24</v>
      </c>
      <c r="BA1307" s="7">
        <v>90.000474999999994</v>
      </c>
      <c r="BB1307" s="7">
        <v>48.090788579092496</v>
      </c>
      <c r="BC1307" s="7">
        <v>10.59</v>
      </c>
      <c r="BD1307" s="7"/>
      <c r="BE1307" s="6" t="s">
        <v>3776</v>
      </c>
      <c r="BF1307" s="4"/>
      <c r="BG1307" s="6" t="s">
        <v>155</v>
      </c>
      <c r="BH1307" s="6" t="s">
        <v>35</v>
      </c>
      <c r="BI1307" s="6" t="s">
        <v>526</v>
      </c>
      <c r="BJ1307" s="6" t="s">
        <v>1</v>
      </c>
      <c r="BK1307" s="5" t="s">
        <v>2</v>
      </c>
      <c r="BL1307" s="7">
        <v>180630.58791540001</v>
      </c>
      <c r="BM1307" s="5" t="s">
        <v>131</v>
      </c>
      <c r="BN1307" s="7"/>
      <c r="BO1307" s="10">
        <v>38653</v>
      </c>
      <c r="BP1307" s="10">
        <v>47784</v>
      </c>
      <c r="BQ1307" s="10" t="s">
        <v>4319</v>
      </c>
      <c r="BR1307" s="10" t="s">
        <v>4326</v>
      </c>
      <c r="BS1307" s="10">
        <v>38653</v>
      </c>
      <c r="BT1307" s="10">
        <v>47784</v>
      </c>
      <c r="BU1307" s="7">
        <v>0</v>
      </c>
      <c r="BV1307" s="7">
        <v>8.67</v>
      </c>
      <c r="BW1307" s="7">
        <v>0</v>
      </c>
    </row>
    <row r="1308" spans="1:75" s="2" customFormat="1" ht="18.2" customHeight="1" x14ac:dyDescent="0.15">
      <c r="A1308" s="11">
        <v>1306</v>
      </c>
      <c r="B1308" s="12" t="s">
        <v>127</v>
      </c>
      <c r="C1308" s="12" t="s">
        <v>128</v>
      </c>
      <c r="D1308" s="26">
        <v>45383</v>
      </c>
      <c r="E1308" s="13" t="s">
        <v>2127</v>
      </c>
      <c r="F1308" s="22">
        <v>0</v>
      </c>
      <c r="G1308" s="22">
        <v>0</v>
      </c>
      <c r="H1308" s="15">
        <v>6777.77</v>
      </c>
      <c r="I1308" s="15">
        <v>0</v>
      </c>
      <c r="J1308" s="15">
        <v>0</v>
      </c>
      <c r="K1308" s="15">
        <v>6777.77</v>
      </c>
      <c r="L1308" s="15">
        <v>561.92999999999995</v>
      </c>
      <c r="M1308" s="15">
        <v>0</v>
      </c>
      <c r="N1308" s="15">
        <v>0</v>
      </c>
      <c r="O1308" s="15">
        <v>561.92999999999995</v>
      </c>
      <c r="P1308" s="15">
        <v>0</v>
      </c>
      <c r="Q1308" s="15">
        <v>0</v>
      </c>
      <c r="R1308" s="15">
        <v>6215.84</v>
      </c>
      <c r="S1308" s="15">
        <v>0</v>
      </c>
      <c r="T1308" s="15">
        <v>59.81</v>
      </c>
      <c r="U1308" s="15">
        <v>0</v>
      </c>
      <c r="V1308" s="15">
        <v>0</v>
      </c>
      <c r="W1308" s="15">
        <v>59.81</v>
      </c>
      <c r="X1308" s="15">
        <v>0</v>
      </c>
      <c r="Y1308" s="15">
        <v>0</v>
      </c>
      <c r="Z1308" s="15">
        <v>0</v>
      </c>
      <c r="AA1308" s="15">
        <v>12.98</v>
      </c>
      <c r="AB1308" s="15">
        <v>0</v>
      </c>
      <c r="AC1308" s="15">
        <v>0</v>
      </c>
      <c r="AD1308" s="15">
        <v>0</v>
      </c>
      <c r="AE1308" s="15">
        <v>0</v>
      </c>
      <c r="AF1308" s="15">
        <v>-14.37</v>
      </c>
      <c r="AG1308" s="15">
        <v>27.61</v>
      </c>
      <c r="AH1308" s="15">
        <v>76.400000000000006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724.36</v>
      </c>
      <c r="AS1308" s="15">
        <v>0</v>
      </c>
      <c r="AT1308" s="8">
        <f t="shared" si="20"/>
        <v>-1.1368683772161603E-13</v>
      </c>
      <c r="AU1308" s="15">
        <v>0</v>
      </c>
      <c r="AV1308" s="15">
        <v>0</v>
      </c>
      <c r="AW1308" s="16">
        <v>18</v>
      </c>
      <c r="AX1308" s="16">
        <v>240</v>
      </c>
      <c r="AY1308" s="15">
        <v>247499.92</v>
      </c>
      <c r="AZ1308" s="15">
        <v>61899.14</v>
      </c>
      <c r="BA1308" s="14">
        <v>90.000028999999998</v>
      </c>
      <c r="BB1308" s="14">
        <v>9.0376987508931492</v>
      </c>
      <c r="BC1308" s="14">
        <v>10.59</v>
      </c>
      <c r="BD1308" s="14"/>
      <c r="BE1308" s="13" t="s">
        <v>3776</v>
      </c>
      <c r="BF1308" s="11"/>
      <c r="BG1308" s="13" t="s">
        <v>361</v>
      </c>
      <c r="BH1308" s="13" t="s">
        <v>57</v>
      </c>
      <c r="BI1308" s="13" t="s">
        <v>527</v>
      </c>
      <c r="BJ1308" s="13" t="s">
        <v>1</v>
      </c>
      <c r="BK1308" s="12" t="s">
        <v>2</v>
      </c>
      <c r="BL1308" s="14">
        <v>50460.36316352</v>
      </c>
      <c r="BM1308" s="12" t="s">
        <v>131</v>
      </c>
      <c r="BN1308" s="14"/>
      <c r="BO1308" s="17">
        <v>38653</v>
      </c>
      <c r="BP1308" s="17">
        <v>45958</v>
      </c>
      <c r="BQ1308" s="10" t="s">
        <v>4319</v>
      </c>
      <c r="BR1308" s="10" t="s">
        <v>4326</v>
      </c>
      <c r="BS1308" s="10">
        <v>38653</v>
      </c>
      <c r="BT1308" s="10">
        <v>45958</v>
      </c>
      <c r="BU1308" s="14">
        <v>0</v>
      </c>
      <c r="BV1308" s="14">
        <v>12.98</v>
      </c>
      <c r="BW1308" s="14">
        <v>0</v>
      </c>
    </row>
    <row r="1309" spans="1:75" s="2" customFormat="1" ht="18.2" customHeight="1" x14ac:dyDescent="0.15">
      <c r="A1309" s="4">
        <v>1307</v>
      </c>
      <c r="B1309" s="5" t="s">
        <v>127</v>
      </c>
      <c r="C1309" s="5" t="s">
        <v>128</v>
      </c>
      <c r="D1309" s="25">
        <v>45383</v>
      </c>
      <c r="E1309" s="6" t="s">
        <v>2128</v>
      </c>
      <c r="F1309" s="21">
        <v>65</v>
      </c>
      <c r="G1309" s="21">
        <v>64</v>
      </c>
      <c r="H1309" s="8">
        <v>46740.86</v>
      </c>
      <c r="I1309" s="8">
        <v>20065.650000000001</v>
      </c>
      <c r="J1309" s="8">
        <v>0</v>
      </c>
      <c r="K1309" s="8">
        <v>66806.509999999995</v>
      </c>
      <c r="L1309" s="8">
        <v>411.7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66806.509999999995</v>
      </c>
      <c r="S1309" s="8">
        <v>32682.51</v>
      </c>
      <c r="T1309" s="8">
        <v>412.49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33095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Q1309" s="8">
        <v>0</v>
      </c>
      <c r="AR1309" s="8">
        <v>0</v>
      </c>
      <c r="AS1309" s="8">
        <v>0</v>
      </c>
      <c r="AT1309" s="8">
        <f t="shared" si="20"/>
        <v>0</v>
      </c>
      <c r="AU1309" s="8">
        <v>20477.349999999999</v>
      </c>
      <c r="AV1309" s="8">
        <v>33095</v>
      </c>
      <c r="AW1309" s="9">
        <v>78</v>
      </c>
      <c r="AX1309" s="9">
        <v>300</v>
      </c>
      <c r="AY1309" s="8">
        <v>347002.54</v>
      </c>
      <c r="AZ1309" s="8">
        <v>86700.479999999996</v>
      </c>
      <c r="BA1309" s="7">
        <v>89.912887999999995</v>
      </c>
      <c r="BB1309" s="7">
        <v>69.281810796213406</v>
      </c>
      <c r="BC1309" s="7">
        <v>10.59</v>
      </c>
      <c r="BD1309" s="7"/>
      <c r="BE1309" s="6" t="s">
        <v>3776</v>
      </c>
      <c r="BF1309" s="4"/>
      <c r="BG1309" s="6" t="s">
        <v>148</v>
      </c>
      <c r="BH1309" s="6" t="s">
        <v>32</v>
      </c>
      <c r="BI1309" s="6" t="s">
        <v>528</v>
      </c>
      <c r="BJ1309" s="6" t="s">
        <v>3777</v>
      </c>
      <c r="BK1309" s="5" t="s">
        <v>2</v>
      </c>
      <c r="BL1309" s="7">
        <v>542337.11876227998</v>
      </c>
      <c r="BM1309" s="5" t="s">
        <v>131</v>
      </c>
      <c r="BN1309" s="7"/>
      <c r="BO1309" s="10">
        <v>38653</v>
      </c>
      <c r="BP1309" s="10">
        <v>47784</v>
      </c>
      <c r="BQ1309" s="10" t="s">
        <v>742</v>
      </c>
      <c r="BR1309" s="10" t="s">
        <v>4341</v>
      </c>
      <c r="BS1309" s="10">
        <v>38653</v>
      </c>
      <c r="BT1309" s="10">
        <v>47784</v>
      </c>
      <c r="BU1309" s="7">
        <v>10843.85</v>
      </c>
      <c r="BV1309" s="7">
        <v>18.04</v>
      </c>
      <c r="BW1309" s="7">
        <v>0</v>
      </c>
    </row>
    <row r="1310" spans="1:75" s="2" customFormat="1" ht="18.2" customHeight="1" x14ac:dyDescent="0.15">
      <c r="A1310" s="11">
        <v>1308</v>
      </c>
      <c r="B1310" s="12" t="s">
        <v>127</v>
      </c>
      <c r="C1310" s="12" t="s">
        <v>128</v>
      </c>
      <c r="D1310" s="26">
        <v>45383</v>
      </c>
      <c r="E1310" s="13" t="s">
        <v>2129</v>
      </c>
      <c r="F1310" s="22">
        <v>179</v>
      </c>
      <c r="G1310" s="22">
        <v>178</v>
      </c>
      <c r="H1310" s="15">
        <v>55815.81</v>
      </c>
      <c r="I1310" s="15">
        <v>43281.26</v>
      </c>
      <c r="J1310" s="15">
        <v>0</v>
      </c>
      <c r="K1310" s="15">
        <v>99097.07</v>
      </c>
      <c r="L1310" s="15">
        <v>483.07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99097.07</v>
      </c>
      <c r="S1310" s="15">
        <v>130382.66</v>
      </c>
      <c r="T1310" s="15">
        <v>492.57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130875.23</v>
      </c>
      <c r="AA1310" s="15">
        <v>0</v>
      </c>
      <c r="AB1310" s="15">
        <v>0</v>
      </c>
      <c r="AC1310" s="15">
        <v>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8">
        <f t="shared" si="20"/>
        <v>0</v>
      </c>
      <c r="AU1310" s="15">
        <v>43764.33</v>
      </c>
      <c r="AV1310" s="15">
        <v>130875.23</v>
      </c>
      <c r="AW1310" s="16">
        <v>79</v>
      </c>
      <c r="AX1310" s="16">
        <v>300</v>
      </c>
      <c r="AY1310" s="15">
        <v>410900.16</v>
      </c>
      <c r="AZ1310" s="15">
        <v>102632.63</v>
      </c>
      <c r="BA1310" s="14">
        <v>89.999965000000003</v>
      </c>
      <c r="BB1310" s="14">
        <v>86.899583802953799</v>
      </c>
      <c r="BC1310" s="14">
        <v>10.59</v>
      </c>
      <c r="BD1310" s="14"/>
      <c r="BE1310" s="13" t="s">
        <v>3776</v>
      </c>
      <c r="BF1310" s="11"/>
      <c r="BG1310" s="13" t="s">
        <v>146</v>
      </c>
      <c r="BH1310" s="13" t="s">
        <v>50</v>
      </c>
      <c r="BI1310" s="13" t="s">
        <v>529</v>
      </c>
      <c r="BJ1310" s="13" t="s">
        <v>3777</v>
      </c>
      <c r="BK1310" s="12" t="s">
        <v>2</v>
      </c>
      <c r="BL1310" s="14">
        <v>804472.78897796001</v>
      </c>
      <c r="BM1310" s="12" t="s">
        <v>131</v>
      </c>
      <c r="BN1310" s="14"/>
      <c r="BO1310" s="17">
        <v>38664</v>
      </c>
      <c r="BP1310" s="17">
        <v>47795</v>
      </c>
      <c r="BQ1310" s="10" t="s">
        <v>740</v>
      </c>
      <c r="BR1310" s="10" t="s">
        <v>4339</v>
      </c>
      <c r="BS1310" s="10">
        <v>38664</v>
      </c>
      <c r="BT1310" s="10">
        <v>47795</v>
      </c>
      <c r="BU1310" s="14">
        <v>35200.11</v>
      </c>
      <c r="BV1310" s="14">
        <v>21.36</v>
      </c>
      <c r="BW1310" s="14">
        <v>0</v>
      </c>
    </row>
    <row r="1311" spans="1:75" s="2" customFormat="1" ht="18.2" customHeight="1" x14ac:dyDescent="0.15">
      <c r="A1311" s="4">
        <v>1309</v>
      </c>
      <c r="B1311" s="5" t="s">
        <v>127</v>
      </c>
      <c r="C1311" s="5" t="s">
        <v>128</v>
      </c>
      <c r="D1311" s="25">
        <v>45383</v>
      </c>
      <c r="E1311" s="6" t="s">
        <v>2130</v>
      </c>
      <c r="F1311" s="21">
        <v>159</v>
      </c>
      <c r="G1311" s="21">
        <v>158</v>
      </c>
      <c r="H1311" s="8">
        <v>12414.75</v>
      </c>
      <c r="I1311" s="8">
        <v>48494.48</v>
      </c>
      <c r="J1311" s="8">
        <v>0</v>
      </c>
      <c r="K1311" s="8">
        <v>60909.23</v>
      </c>
      <c r="L1311" s="8">
        <v>570.25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60909.23</v>
      </c>
      <c r="S1311" s="8">
        <v>58915.5</v>
      </c>
      <c r="T1311" s="8">
        <v>109.56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59025.06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0</v>
      </c>
      <c r="AT1311" s="8">
        <f t="shared" si="20"/>
        <v>0</v>
      </c>
      <c r="AU1311" s="8">
        <v>49064.73</v>
      </c>
      <c r="AV1311" s="8">
        <v>59025.06</v>
      </c>
      <c r="AW1311" s="9">
        <v>19</v>
      </c>
      <c r="AX1311" s="9">
        <v>240</v>
      </c>
      <c r="AY1311" s="8">
        <v>271000.07</v>
      </c>
      <c r="AZ1311" s="8">
        <v>67681.149999999994</v>
      </c>
      <c r="BA1311" s="7">
        <v>89.999972999999997</v>
      </c>
      <c r="BB1311" s="7">
        <v>80.994915947066403</v>
      </c>
      <c r="BC1311" s="7">
        <v>10.59</v>
      </c>
      <c r="BD1311" s="7"/>
      <c r="BE1311" s="6" t="s">
        <v>3776</v>
      </c>
      <c r="BF1311" s="4"/>
      <c r="BG1311" s="6" t="s">
        <v>272</v>
      </c>
      <c r="BH1311" s="6" t="s">
        <v>530</v>
      </c>
      <c r="BI1311" s="6" t="s">
        <v>531</v>
      </c>
      <c r="BJ1311" s="6" t="s">
        <v>3777</v>
      </c>
      <c r="BK1311" s="5" t="s">
        <v>2</v>
      </c>
      <c r="BL1311" s="7">
        <v>494462.83459843998</v>
      </c>
      <c r="BM1311" s="5" t="s">
        <v>131</v>
      </c>
      <c r="BN1311" s="7"/>
      <c r="BO1311" s="10">
        <v>38665</v>
      </c>
      <c r="BP1311" s="10">
        <v>45970</v>
      </c>
      <c r="BQ1311" s="10" t="s">
        <v>740</v>
      </c>
      <c r="BR1311" s="10" t="s">
        <v>4339</v>
      </c>
      <c r="BS1311" s="10">
        <v>38665</v>
      </c>
      <c r="BT1311" s="10">
        <v>45970</v>
      </c>
      <c r="BU1311" s="7">
        <v>20338.650000000001</v>
      </c>
      <c r="BV1311" s="7">
        <v>14.19</v>
      </c>
      <c r="BW1311" s="7">
        <v>0</v>
      </c>
    </row>
    <row r="1312" spans="1:75" s="2" customFormat="1" ht="18.2" customHeight="1" x14ac:dyDescent="0.15">
      <c r="A1312" s="11">
        <v>1310</v>
      </c>
      <c r="B1312" s="12" t="s">
        <v>127</v>
      </c>
      <c r="C1312" s="12" t="s">
        <v>128</v>
      </c>
      <c r="D1312" s="26">
        <v>45383</v>
      </c>
      <c r="E1312" s="13" t="s">
        <v>2131</v>
      </c>
      <c r="F1312" s="22">
        <v>0</v>
      </c>
      <c r="G1312" s="22">
        <v>0</v>
      </c>
      <c r="H1312" s="15">
        <v>59224.03</v>
      </c>
      <c r="I1312" s="15">
        <v>0</v>
      </c>
      <c r="J1312" s="15">
        <v>0</v>
      </c>
      <c r="K1312" s="15">
        <v>59224.03</v>
      </c>
      <c r="L1312" s="15">
        <v>503.83</v>
      </c>
      <c r="M1312" s="15">
        <v>0</v>
      </c>
      <c r="N1312" s="15">
        <v>0</v>
      </c>
      <c r="O1312" s="15">
        <v>503.83</v>
      </c>
      <c r="P1312" s="15">
        <v>0</v>
      </c>
      <c r="Q1312" s="15">
        <v>0</v>
      </c>
      <c r="R1312" s="15">
        <v>58720.2</v>
      </c>
      <c r="S1312" s="15">
        <v>0</v>
      </c>
      <c r="T1312" s="15">
        <v>522.65</v>
      </c>
      <c r="U1312" s="15">
        <v>0</v>
      </c>
      <c r="V1312" s="15">
        <v>0</v>
      </c>
      <c r="W1312" s="15">
        <v>522.65</v>
      </c>
      <c r="X1312" s="15">
        <v>0</v>
      </c>
      <c r="Y1312" s="15">
        <v>0</v>
      </c>
      <c r="Z1312" s="15">
        <v>0</v>
      </c>
      <c r="AA1312" s="15">
        <v>22.47</v>
      </c>
      <c r="AB1312" s="15">
        <v>0</v>
      </c>
      <c r="AC1312" s="15">
        <v>0</v>
      </c>
      <c r="AD1312" s="15">
        <v>0</v>
      </c>
      <c r="AE1312" s="15">
        <v>0</v>
      </c>
      <c r="AF1312" s="15">
        <v>-20.27</v>
      </c>
      <c r="AG1312" s="15">
        <v>52.45</v>
      </c>
      <c r="AH1312" s="15">
        <v>133.28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44.94</v>
      </c>
      <c r="AQ1312" s="15">
        <v>0</v>
      </c>
      <c r="AR1312" s="15">
        <v>44.89</v>
      </c>
      <c r="AS1312" s="15">
        <v>0</v>
      </c>
      <c r="AT1312" s="8">
        <f t="shared" si="20"/>
        <v>1214.4599999999998</v>
      </c>
      <c r="AU1312" s="15">
        <v>0</v>
      </c>
      <c r="AV1312" s="15">
        <v>0</v>
      </c>
      <c r="AW1312" s="16">
        <v>80</v>
      </c>
      <c r="AX1312" s="16">
        <v>300</v>
      </c>
      <c r="AY1312" s="15">
        <v>434001.83</v>
      </c>
      <c r="AZ1312" s="15">
        <v>107980.11</v>
      </c>
      <c r="BA1312" s="14">
        <v>89.999624999999995</v>
      </c>
      <c r="BB1312" s="14">
        <v>48.942309652444301</v>
      </c>
      <c r="BC1312" s="14">
        <v>10.59</v>
      </c>
      <c r="BD1312" s="14"/>
      <c r="BE1312" s="13" t="s">
        <v>3776</v>
      </c>
      <c r="BF1312" s="11"/>
      <c r="BG1312" s="13" t="s">
        <v>510</v>
      </c>
      <c r="BH1312" s="13" t="s">
        <v>511</v>
      </c>
      <c r="BI1312" s="13" t="s">
        <v>532</v>
      </c>
      <c r="BJ1312" s="13" t="s">
        <v>1</v>
      </c>
      <c r="BK1312" s="12" t="s">
        <v>2</v>
      </c>
      <c r="BL1312" s="14">
        <v>476692.22776560002</v>
      </c>
      <c r="BM1312" s="12" t="s">
        <v>131</v>
      </c>
      <c r="BN1312" s="14"/>
      <c r="BO1312" s="17">
        <v>38688</v>
      </c>
      <c r="BP1312" s="17">
        <v>47819</v>
      </c>
      <c r="BQ1312" s="10" t="s">
        <v>4319</v>
      </c>
      <c r="BR1312" s="10" t="s">
        <v>4326</v>
      </c>
      <c r="BS1312" s="10">
        <v>38688</v>
      </c>
      <c r="BT1312" s="10">
        <v>47819</v>
      </c>
      <c r="BU1312" s="14">
        <v>0</v>
      </c>
      <c r="BV1312" s="14">
        <v>22.47</v>
      </c>
      <c r="BW1312" s="14">
        <v>0</v>
      </c>
    </row>
    <row r="1313" spans="1:75" s="2" customFormat="1" ht="18.2" customHeight="1" x14ac:dyDescent="0.15">
      <c r="A1313" s="4">
        <v>1311</v>
      </c>
      <c r="B1313" s="5" t="s">
        <v>127</v>
      </c>
      <c r="C1313" s="5" t="s">
        <v>128</v>
      </c>
      <c r="D1313" s="25">
        <v>45383</v>
      </c>
      <c r="E1313" s="6" t="s">
        <v>2132</v>
      </c>
      <c r="F1313" s="21">
        <v>0</v>
      </c>
      <c r="G1313" s="21">
        <v>0</v>
      </c>
      <c r="H1313" s="8">
        <v>106716.23</v>
      </c>
      <c r="I1313" s="8">
        <v>0</v>
      </c>
      <c r="J1313" s="8">
        <v>0</v>
      </c>
      <c r="K1313" s="8">
        <v>106716.23</v>
      </c>
      <c r="L1313" s="8">
        <v>907.78</v>
      </c>
      <c r="M1313" s="8">
        <v>0</v>
      </c>
      <c r="N1313" s="8">
        <v>0</v>
      </c>
      <c r="O1313" s="8">
        <v>907.78</v>
      </c>
      <c r="P1313" s="8">
        <v>0</v>
      </c>
      <c r="Q1313" s="8">
        <v>0</v>
      </c>
      <c r="R1313" s="8">
        <v>105808.45</v>
      </c>
      <c r="S1313" s="8">
        <v>0</v>
      </c>
      <c r="T1313" s="8">
        <v>941.77</v>
      </c>
      <c r="U1313" s="8">
        <v>0</v>
      </c>
      <c r="V1313" s="8">
        <v>0</v>
      </c>
      <c r="W1313" s="8">
        <v>941.77</v>
      </c>
      <c r="X1313" s="8">
        <v>0</v>
      </c>
      <c r="Y1313" s="8">
        <v>0</v>
      </c>
      <c r="Z1313" s="8">
        <v>0</v>
      </c>
      <c r="AA1313" s="8">
        <v>40.49</v>
      </c>
      <c r="AB1313" s="8">
        <v>0</v>
      </c>
      <c r="AC1313" s="8">
        <v>0</v>
      </c>
      <c r="AD1313" s="8">
        <v>0</v>
      </c>
      <c r="AE1313" s="8">
        <v>0</v>
      </c>
      <c r="AF1313" s="8">
        <v>-36.68</v>
      </c>
      <c r="AG1313" s="8">
        <v>94.5</v>
      </c>
      <c r="AH1313" s="8">
        <v>240.15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1</v>
      </c>
      <c r="AQ1313" s="8">
        <v>0</v>
      </c>
      <c r="AR1313" s="8">
        <v>0.06</v>
      </c>
      <c r="AS1313" s="8">
        <v>0</v>
      </c>
      <c r="AT1313" s="8">
        <f t="shared" si="20"/>
        <v>2188.9499999999998</v>
      </c>
      <c r="AU1313" s="8">
        <v>0</v>
      </c>
      <c r="AV1313" s="8">
        <v>0</v>
      </c>
      <c r="AW1313" s="9">
        <v>80</v>
      </c>
      <c r="AX1313" s="9">
        <v>300</v>
      </c>
      <c r="AY1313" s="8">
        <v>781999.39</v>
      </c>
      <c r="AZ1313" s="8">
        <v>194563.23</v>
      </c>
      <c r="BA1313" s="7">
        <v>90.000068999999996</v>
      </c>
      <c r="BB1313" s="7">
        <v>48.944334449952599</v>
      </c>
      <c r="BC1313" s="7">
        <v>10.59</v>
      </c>
      <c r="BD1313" s="7"/>
      <c r="BE1313" s="6" t="s">
        <v>3776</v>
      </c>
      <c r="BF1313" s="4"/>
      <c r="BG1313" s="6" t="s">
        <v>148</v>
      </c>
      <c r="BH1313" s="6" t="s">
        <v>344</v>
      </c>
      <c r="BI1313" s="6" t="s">
        <v>533</v>
      </c>
      <c r="BJ1313" s="6" t="s">
        <v>1</v>
      </c>
      <c r="BK1313" s="5" t="s">
        <v>2</v>
      </c>
      <c r="BL1313" s="7">
        <v>858955.95973660005</v>
      </c>
      <c r="BM1313" s="5" t="s">
        <v>131</v>
      </c>
      <c r="BN1313" s="7"/>
      <c r="BO1313" s="10">
        <v>38688</v>
      </c>
      <c r="BP1313" s="10">
        <v>47819</v>
      </c>
      <c r="BQ1313" s="10" t="s">
        <v>4319</v>
      </c>
      <c r="BR1313" s="10" t="s">
        <v>4326</v>
      </c>
      <c r="BS1313" s="10">
        <v>38688</v>
      </c>
      <c r="BT1313" s="10">
        <v>47819</v>
      </c>
      <c r="BU1313" s="7">
        <v>0</v>
      </c>
      <c r="BV1313" s="7">
        <v>40.49</v>
      </c>
      <c r="BW1313" s="7">
        <v>0</v>
      </c>
    </row>
    <row r="1314" spans="1:75" s="2" customFormat="1" ht="18.2" customHeight="1" x14ac:dyDescent="0.15">
      <c r="A1314" s="11">
        <v>1312</v>
      </c>
      <c r="B1314" s="12" t="s">
        <v>127</v>
      </c>
      <c r="C1314" s="12" t="s">
        <v>128</v>
      </c>
      <c r="D1314" s="26">
        <v>45383</v>
      </c>
      <c r="E1314" s="13" t="s">
        <v>832</v>
      </c>
      <c r="F1314" s="22">
        <v>156</v>
      </c>
      <c r="G1314" s="22">
        <v>155</v>
      </c>
      <c r="H1314" s="15">
        <v>22660.22</v>
      </c>
      <c r="I1314" s="15">
        <v>16248.07</v>
      </c>
      <c r="J1314" s="15">
        <v>0</v>
      </c>
      <c r="K1314" s="15">
        <v>38908.29</v>
      </c>
      <c r="L1314" s="15">
        <v>192.77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38908.29</v>
      </c>
      <c r="S1314" s="15">
        <v>44628.18</v>
      </c>
      <c r="T1314" s="15">
        <v>199.98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44828.160000000003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8">
        <f t="shared" si="20"/>
        <v>0</v>
      </c>
      <c r="AU1314" s="15">
        <v>16440.84</v>
      </c>
      <c r="AV1314" s="15">
        <v>44828.160000000003</v>
      </c>
      <c r="AW1314" s="16">
        <v>80</v>
      </c>
      <c r="AX1314" s="16">
        <v>300</v>
      </c>
      <c r="AY1314" s="15">
        <v>166500.79</v>
      </c>
      <c r="AZ1314" s="15">
        <v>41315.199999999997</v>
      </c>
      <c r="BA1314" s="14">
        <v>89.999564000000007</v>
      </c>
      <c r="BB1314" s="14">
        <v>84.756436759002995</v>
      </c>
      <c r="BC1314" s="14">
        <v>10.59</v>
      </c>
      <c r="BD1314" s="14"/>
      <c r="BE1314" s="13" t="s">
        <v>3776</v>
      </c>
      <c r="BF1314" s="11"/>
      <c r="BG1314" s="13" t="s">
        <v>155</v>
      </c>
      <c r="BH1314" s="13" t="s">
        <v>35</v>
      </c>
      <c r="BI1314" s="13" t="s">
        <v>526</v>
      </c>
      <c r="BJ1314" s="13" t="s">
        <v>3777</v>
      </c>
      <c r="BK1314" s="12" t="s">
        <v>2</v>
      </c>
      <c r="BL1314" s="14">
        <v>315858.58765211998</v>
      </c>
      <c r="BM1314" s="12" t="s">
        <v>131</v>
      </c>
      <c r="BN1314" s="14"/>
      <c r="BO1314" s="17">
        <v>38694</v>
      </c>
      <c r="BP1314" s="17">
        <v>47825</v>
      </c>
      <c r="BQ1314" s="10" t="s">
        <v>747</v>
      </c>
      <c r="BR1314" s="10" t="s">
        <v>4327</v>
      </c>
      <c r="BS1314" s="10">
        <v>38694</v>
      </c>
      <c r="BT1314" s="10">
        <v>47825</v>
      </c>
      <c r="BU1314" s="14">
        <v>12428.68</v>
      </c>
      <c r="BV1314" s="14">
        <v>8.6</v>
      </c>
      <c r="BW1314" s="14">
        <v>0</v>
      </c>
    </row>
    <row r="1315" spans="1:75" s="2" customFormat="1" ht="18.2" customHeight="1" x14ac:dyDescent="0.15">
      <c r="A1315" s="4">
        <v>1313</v>
      </c>
      <c r="B1315" s="5" t="s">
        <v>127</v>
      </c>
      <c r="C1315" s="5" t="s">
        <v>128</v>
      </c>
      <c r="D1315" s="25">
        <v>45383</v>
      </c>
      <c r="E1315" s="6" t="s">
        <v>2133</v>
      </c>
      <c r="F1315" s="21">
        <v>115</v>
      </c>
      <c r="G1315" s="21">
        <v>114</v>
      </c>
      <c r="H1315" s="8">
        <v>22660.22</v>
      </c>
      <c r="I1315" s="8">
        <v>13821.21</v>
      </c>
      <c r="J1315" s="8">
        <v>0</v>
      </c>
      <c r="K1315" s="8">
        <v>36481.43</v>
      </c>
      <c r="L1315" s="8">
        <v>192.77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36481.43</v>
      </c>
      <c r="S1315" s="8">
        <v>30952.29</v>
      </c>
      <c r="T1315" s="8">
        <v>199.98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31152.27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0</v>
      </c>
      <c r="AT1315" s="8">
        <f t="shared" si="20"/>
        <v>0</v>
      </c>
      <c r="AU1315" s="8">
        <v>14013.98</v>
      </c>
      <c r="AV1315" s="8">
        <v>31152.27</v>
      </c>
      <c r="AW1315" s="9">
        <v>80</v>
      </c>
      <c r="AX1315" s="9">
        <v>300</v>
      </c>
      <c r="AY1315" s="8">
        <v>166500.79</v>
      </c>
      <c r="AZ1315" s="8">
        <v>41315.199999999997</v>
      </c>
      <c r="BA1315" s="7">
        <v>89.999564000000007</v>
      </c>
      <c r="BB1315" s="7">
        <v>79.469851146709203</v>
      </c>
      <c r="BC1315" s="7">
        <v>10.59</v>
      </c>
      <c r="BD1315" s="7"/>
      <c r="BE1315" s="6" t="s">
        <v>3776</v>
      </c>
      <c r="BF1315" s="4"/>
      <c r="BG1315" s="6" t="s">
        <v>155</v>
      </c>
      <c r="BH1315" s="6" t="s">
        <v>35</v>
      </c>
      <c r="BI1315" s="6" t="s">
        <v>496</v>
      </c>
      <c r="BJ1315" s="6" t="s">
        <v>3777</v>
      </c>
      <c r="BK1315" s="5" t="s">
        <v>2</v>
      </c>
      <c r="BL1315" s="7">
        <v>296157.27022003999</v>
      </c>
      <c r="BM1315" s="5" t="s">
        <v>131</v>
      </c>
      <c r="BN1315" s="7"/>
      <c r="BO1315" s="10">
        <v>38694</v>
      </c>
      <c r="BP1315" s="10">
        <v>47825</v>
      </c>
      <c r="BQ1315" s="10" t="s">
        <v>747</v>
      </c>
      <c r="BR1315" s="10" t="s">
        <v>4327</v>
      </c>
      <c r="BS1315" s="10">
        <v>38694</v>
      </c>
      <c r="BT1315" s="10">
        <v>47825</v>
      </c>
      <c r="BU1315" s="7">
        <v>9162.0499999999993</v>
      </c>
      <c r="BV1315" s="7">
        <v>8.6</v>
      </c>
      <c r="BW1315" s="7">
        <v>0</v>
      </c>
    </row>
    <row r="1316" spans="1:75" s="2" customFormat="1" ht="18.2" customHeight="1" x14ac:dyDescent="0.15">
      <c r="A1316" s="11">
        <v>1314</v>
      </c>
      <c r="B1316" s="12" t="s">
        <v>127</v>
      </c>
      <c r="C1316" s="12" t="s">
        <v>128</v>
      </c>
      <c r="D1316" s="26">
        <v>45383</v>
      </c>
      <c r="E1316" s="13" t="s">
        <v>2134</v>
      </c>
      <c r="F1316" s="22">
        <v>0</v>
      </c>
      <c r="G1316" s="22">
        <v>1</v>
      </c>
      <c r="H1316" s="15">
        <v>22660.22</v>
      </c>
      <c r="I1316" s="15">
        <v>191.09</v>
      </c>
      <c r="J1316" s="15">
        <v>0</v>
      </c>
      <c r="K1316" s="15">
        <v>22851.31</v>
      </c>
      <c r="L1316" s="15">
        <v>192.77</v>
      </c>
      <c r="M1316" s="15">
        <v>0</v>
      </c>
      <c r="N1316" s="15">
        <v>191.09</v>
      </c>
      <c r="O1316" s="15">
        <v>192.77</v>
      </c>
      <c r="P1316" s="15">
        <v>0</v>
      </c>
      <c r="Q1316" s="15">
        <v>0</v>
      </c>
      <c r="R1316" s="15">
        <v>22467.45</v>
      </c>
      <c r="S1316" s="15">
        <v>201.66</v>
      </c>
      <c r="T1316" s="15">
        <v>199.98</v>
      </c>
      <c r="U1316" s="15">
        <v>0</v>
      </c>
      <c r="V1316" s="15">
        <v>201.66</v>
      </c>
      <c r="W1316" s="15">
        <v>199.98</v>
      </c>
      <c r="X1316" s="15">
        <v>0</v>
      </c>
      <c r="Y1316" s="15">
        <v>0</v>
      </c>
      <c r="Z1316" s="15">
        <v>0</v>
      </c>
      <c r="AA1316" s="15">
        <v>8.6</v>
      </c>
      <c r="AB1316" s="15">
        <v>0</v>
      </c>
      <c r="AC1316" s="15">
        <v>0</v>
      </c>
      <c r="AD1316" s="15">
        <v>0</v>
      </c>
      <c r="AE1316" s="15">
        <v>0</v>
      </c>
      <c r="AF1316" s="15">
        <v>17.79</v>
      </c>
      <c r="AG1316" s="15">
        <v>20.07</v>
      </c>
      <c r="AH1316" s="15">
        <v>51</v>
      </c>
      <c r="AI1316" s="15">
        <v>8.6</v>
      </c>
      <c r="AJ1316" s="15">
        <v>0</v>
      </c>
      <c r="AK1316" s="15">
        <v>0</v>
      </c>
      <c r="AL1316" s="15">
        <v>40.97</v>
      </c>
      <c r="AM1316" s="15">
        <v>0</v>
      </c>
      <c r="AN1316" s="15">
        <v>18.149999999999999</v>
      </c>
      <c r="AO1316" s="15">
        <v>0</v>
      </c>
      <c r="AP1316" s="15">
        <v>0</v>
      </c>
      <c r="AQ1316" s="15">
        <v>0</v>
      </c>
      <c r="AR1316" s="15">
        <v>0</v>
      </c>
      <c r="AS1316" s="15">
        <v>14.494899999999999</v>
      </c>
      <c r="AT1316" s="8">
        <f t="shared" si="20"/>
        <v>936.18509999999992</v>
      </c>
      <c r="AU1316" s="15">
        <v>0</v>
      </c>
      <c r="AV1316" s="15">
        <v>0</v>
      </c>
      <c r="AW1316" s="16">
        <v>80</v>
      </c>
      <c r="AX1316" s="16">
        <v>300</v>
      </c>
      <c r="AY1316" s="15">
        <v>166500.79</v>
      </c>
      <c r="AZ1316" s="15">
        <v>41315.199999999997</v>
      </c>
      <c r="BA1316" s="14">
        <v>89.999564000000007</v>
      </c>
      <c r="BB1316" s="14">
        <v>48.942294946939597</v>
      </c>
      <c r="BC1316" s="14">
        <v>10.59</v>
      </c>
      <c r="BD1316" s="14"/>
      <c r="BE1316" s="13" t="s">
        <v>3776</v>
      </c>
      <c r="BF1316" s="11"/>
      <c r="BG1316" s="13" t="s">
        <v>155</v>
      </c>
      <c r="BH1316" s="13" t="s">
        <v>35</v>
      </c>
      <c r="BI1316" s="13" t="s">
        <v>526</v>
      </c>
      <c r="BJ1316" s="13" t="s">
        <v>1</v>
      </c>
      <c r="BK1316" s="12" t="s">
        <v>2</v>
      </c>
      <c r="BL1316" s="14">
        <v>182391.38818859999</v>
      </c>
      <c r="BM1316" s="12" t="s">
        <v>131</v>
      </c>
      <c r="BN1316" s="14"/>
      <c r="BO1316" s="17">
        <v>38694</v>
      </c>
      <c r="BP1316" s="17">
        <v>47825</v>
      </c>
      <c r="BQ1316" s="10" t="s">
        <v>811</v>
      </c>
      <c r="BR1316" s="10" t="s">
        <v>4323</v>
      </c>
      <c r="BS1316" s="10">
        <v>38694</v>
      </c>
      <c r="BT1316" s="10">
        <v>47825</v>
      </c>
      <c r="BU1316" s="14">
        <v>0</v>
      </c>
      <c r="BV1316" s="14">
        <v>8.6</v>
      </c>
      <c r="BW1316" s="14">
        <v>0</v>
      </c>
    </row>
    <row r="1317" spans="1:75" s="2" customFormat="1" ht="18.2" customHeight="1" x14ac:dyDescent="0.15">
      <c r="A1317" s="4">
        <v>1315</v>
      </c>
      <c r="B1317" s="5" t="s">
        <v>127</v>
      </c>
      <c r="C1317" s="5" t="s">
        <v>128</v>
      </c>
      <c r="D1317" s="25">
        <v>45383</v>
      </c>
      <c r="E1317" s="6" t="s">
        <v>2135</v>
      </c>
      <c r="F1317" s="21">
        <v>132</v>
      </c>
      <c r="G1317" s="21">
        <v>131</v>
      </c>
      <c r="H1317" s="8">
        <v>63938.41</v>
      </c>
      <c r="I1317" s="8">
        <v>42137.48</v>
      </c>
      <c r="J1317" s="8">
        <v>0</v>
      </c>
      <c r="K1317" s="8">
        <v>106075.89</v>
      </c>
      <c r="L1317" s="8">
        <v>543.91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106075.89</v>
      </c>
      <c r="S1317" s="8">
        <v>102314.17</v>
      </c>
      <c r="T1317" s="8">
        <v>564.26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102878.43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f t="shared" si="20"/>
        <v>0</v>
      </c>
      <c r="AU1317" s="8">
        <v>42681.39</v>
      </c>
      <c r="AV1317" s="8">
        <v>102878.43</v>
      </c>
      <c r="AW1317" s="9">
        <v>80</v>
      </c>
      <c r="AX1317" s="9">
        <v>300</v>
      </c>
      <c r="AY1317" s="8">
        <v>469998.59</v>
      </c>
      <c r="AZ1317" s="8">
        <v>116573.66</v>
      </c>
      <c r="BA1317" s="7">
        <v>90.00027</v>
      </c>
      <c r="BB1317" s="7">
        <v>81.895504872115197</v>
      </c>
      <c r="BC1317" s="7">
        <v>10.59</v>
      </c>
      <c r="BD1317" s="7"/>
      <c r="BE1317" s="6" t="s">
        <v>3776</v>
      </c>
      <c r="BF1317" s="4"/>
      <c r="BG1317" s="6" t="s">
        <v>142</v>
      </c>
      <c r="BH1317" s="6" t="s">
        <v>7</v>
      </c>
      <c r="BI1317" s="6" t="s">
        <v>396</v>
      </c>
      <c r="BJ1317" s="6" t="s">
        <v>3777</v>
      </c>
      <c r="BK1317" s="5" t="s">
        <v>2</v>
      </c>
      <c r="BL1317" s="7">
        <v>861127.04514492</v>
      </c>
      <c r="BM1317" s="5" t="s">
        <v>131</v>
      </c>
      <c r="BN1317" s="7"/>
      <c r="BO1317" s="10">
        <v>38695</v>
      </c>
      <c r="BP1317" s="10">
        <v>47826</v>
      </c>
      <c r="BQ1317" s="10" t="s">
        <v>742</v>
      </c>
      <c r="BR1317" s="10" t="s">
        <v>4341</v>
      </c>
      <c r="BS1317" s="10">
        <v>38695</v>
      </c>
      <c r="BT1317" s="10">
        <v>47826</v>
      </c>
      <c r="BU1317" s="7">
        <v>29443.56</v>
      </c>
      <c r="BV1317" s="7">
        <v>24.26</v>
      </c>
      <c r="BW1317" s="7">
        <v>0</v>
      </c>
    </row>
    <row r="1318" spans="1:75" s="2" customFormat="1" ht="18.2" customHeight="1" x14ac:dyDescent="0.15">
      <c r="A1318" s="11">
        <v>1316</v>
      </c>
      <c r="B1318" s="12" t="s">
        <v>127</v>
      </c>
      <c r="C1318" s="12" t="s">
        <v>128</v>
      </c>
      <c r="D1318" s="26">
        <v>45383</v>
      </c>
      <c r="E1318" s="13" t="s">
        <v>2136</v>
      </c>
      <c r="F1318" s="22">
        <v>0</v>
      </c>
      <c r="G1318" s="22">
        <v>0</v>
      </c>
      <c r="H1318" s="15">
        <v>22205.02</v>
      </c>
      <c r="I1318" s="15">
        <v>0</v>
      </c>
      <c r="J1318" s="15">
        <v>0</v>
      </c>
      <c r="K1318" s="15">
        <v>22205.02</v>
      </c>
      <c r="L1318" s="15">
        <v>188.87</v>
      </c>
      <c r="M1318" s="15">
        <v>0</v>
      </c>
      <c r="N1318" s="15">
        <v>0</v>
      </c>
      <c r="O1318" s="15">
        <v>188.87</v>
      </c>
      <c r="P1318" s="15">
        <v>0</v>
      </c>
      <c r="Q1318" s="15">
        <v>0</v>
      </c>
      <c r="R1318" s="15">
        <v>22016.15</v>
      </c>
      <c r="S1318" s="15">
        <v>0</v>
      </c>
      <c r="T1318" s="15">
        <v>195.96</v>
      </c>
      <c r="U1318" s="15">
        <v>0</v>
      </c>
      <c r="V1318" s="15">
        <v>0</v>
      </c>
      <c r="W1318" s="15">
        <v>195.96</v>
      </c>
      <c r="X1318" s="15">
        <v>0</v>
      </c>
      <c r="Y1318" s="15">
        <v>0</v>
      </c>
      <c r="Z1318" s="15">
        <v>0</v>
      </c>
      <c r="AA1318" s="15">
        <v>8.42</v>
      </c>
      <c r="AB1318" s="15">
        <v>0</v>
      </c>
      <c r="AC1318" s="15">
        <v>0</v>
      </c>
      <c r="AD1318" s="15">
        <v>0</v>
      </c>
      <c r="AE1318" s="15">
        <v>0</v>
      </c>
      <c r="AF1318" s="15">
        <v>-5.94</v>
      </c>
      <c r="AG1318" s="15">
        <v>19.66</v>
      </c>
      <c r="AH1318" s="15">
        <v>50.37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69.209999999999994</v>
      </c>
      <c r="AQ1318" s="15">
        <v>0</v>
      </c>
      <c r="AR1318" s="15">
        <v>64.61</v>
      </c>
      <c r="AS1318" s="15">
        <v>0</v>
      </c>
      <c r="AT1318" s="8">
        <f t="shared" si="20"/>
        <v>461.94</v>
      </c>
      <c r="AU1318" s="15">
        <v>0</v>
      </c>
      <c r="AV1318" s="15">
        <v>0</v>
      </c>
      <c r="AW1318" s="16">
        <v>80</v>
      </c>
      <c r="AX1318" s="16">
        <v>300</v>
      </c>
      <c r="AY1318" s="15">
        <v>172996.72</v>
      </c>
      <c r="AZ1318" s="15">
        <v>40482.269999999997</v>
      </c>
      <c r="BA1318" s="14">
        <v>84.972701999999998</v>
      </c>
      <c r="BB1318" s="14">
        <v>46.212125780923401</v>
      </c>
      <c r="BC1318" s="14">
        <v>10.59</v>
      </c>
      <c r="BD1318" s="14"/>
      <c r="BE1318" s="13" t="s">
        <v>3776</v>
      </c>
      <c r="BF1318" s="11"/>
      <c r="BG1318" s="13" t="s">
        <v>137</v>
      </c>
      <c r="BH1318" s="13" t="s">
        <v>9</v>
      </c>
      <c r="BI1318" s="13" t="s">
        <v>439</v>
      </c>
      <c r="BJ1318" s="13" t="s">
        <v>1</v>
      </c>
      <c r="BK1318" s="12" t="s">
        <v>2</v>
      </c>
      <c r="BL1318" s="14">
        <v>178727.7221522</v>
      </c>
      <c r="BM1318" s="12" t="s">
        <v>131</v>
      </c>
      <c r="BN1318" s="14"/>
      <c r="BO1318" s="17">
        <v>38705</v>
      </c>
      <c r="BP1318" s="17">
        <v>47836</v>
      </c>
      <c r="BQ1318" s="10" t="s">
        <v>4319</v>
      </c>
      <c r="BR1318" s="10" t="s">
        <v>4326</v>
      </c>
      <c r="BS1318" s="10">
        <v>38705</v>
      </c>
      <c r="BT1318" s="10">
        <v>47836</v>
      </c>
      <c r="BU1318" s="14">
        <v>0</v>
      </c>
      <c r="BV1318" s="14">
        <v>8.42</v>
      </c>
      <c r="BW1318" s="14">
        <v>0</v>
      </c>
    </row>
    <row r="1319" spans="1:75" s="2" customFormat="1" ht="18.2" customHeight="1" x14ac:dyDescent="0.15">
      <c r="A1319" s="4">
        <v>1317</v>
      </c>
      <c r="B1319" s="5" t="s">
        <v>127</v>
      </c>
      <c r="C1319" s="5" t="s">
        <v>128</v>
      </c>
      <c r="D1319" s="25">
        <v>45383</v>
      </c>
      <c r="E1319" s="6" t="s">
        <v>2137</v>
      </c>
      <c r="F1319" s="21">
        <v>136</v>
      </c>
      <c r="G1319" s="21">
        <v>135</v>
      </c>
      <c r="H1319" s="8">
        <v>8221.9500000000007</v>
      </c>
      <c r="I1319" s="8">
        <v>28186.49</v>
      </c>
      <c r="J1319" s="8">
        <v>0</v>
      </c>
      <c r="K1319" s="8">
        <v>36408.44</v>
      </c>
      <c r="L1319" s="8">
        <v>358.11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36408.44</v>
      </c>
      <c r="S1319" s="8">
        <v>29811.37</v>
      </c>
      <c r="T1319" s="8">
        <v>72.56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29883.93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f t="shared" si="20"/>
        <v>0</v>
      </c>
      <c r="AU1319" s="8">
        <v>28544.6</v>
      </c>
      <c r="AV1319" s="8">
        <v>29883.93</v>
      </c>
      <c r="AW1319" s="9">
        <v>20</v>
      </c>
      <c r="AX1319" s="9">
        <v>240</v>
      </c>
      <c r="AY1319" s="8">
        <v>172999.83</v>
      </c>
      <c r="AZ1319" s="8">
        <v>42876.85</v>
      </c>
      <c r="BA1319" s="7">
        <v>90.000084000000001</v>
      </c>
      <c r="BB1319" s="7">
        <v>76.422653676959996</v>
      </c>
      <c r="BC1319" s="7">
        <v>10.59</v>
      </c>
      <c r="BD1319" s="7"/>
      <c r="BE1319" s="6" t="s">
        <v>3776</v>
      </c>
      <c r="BF1319" s="4"/>
      <c r="BG1319" s="6" t="s">
        <v>137</v>
      </c>
      <c r="BH1319" s="6" t="s">
        <v>9</v>
      </c>
      <c r="BI1319" s="6" t="s">
        <v>439</v>
      </c>
      <c r="BJ1319" s="6" t="s">
        <v>3777</v>
      </c>
      <c r="BK1319" s="5" t="s">
        <v>2</v>
      </c>
      <c r="BL1319" s="7">
        <v>295564.73535631999</v>
      </c>
      <c r="BM1319" s="5" t="s">
        <v>131</v>
      </c>
      <c r="BN1319" s="7"/>
      <c r="BO1319" s="10">
        <v>38706</v>
      </c>
      <c r="BP1319" s="10">
        <v>46011</v>
      </c>
      <c r="BQ1319" s="10" t="s">
        <v>757</v>
      </c>
      <c r="BR1319" s="10" t="s">
        <v>4336</v>
      </c>
      <c r="BS1319" s="10">
        <v>38706</v>
      </c>
      <c r="BT1319" s="10">
        <v>46011</v>
      </c>
      <c r="BU1319" s="7">
        <v>10941.75</v>
      </c>
      <c r="BV1319" s="7">
        <v>8.99</v>
      </c>
      <c r="BW1319" s="7">
        <v>0</v>
      </c>
    </row>
    <row r="1320" spans="1:75" s="2" customFormat="1" ht="18.2" customHeight="1" x14ac:dyDescent="0.15">
      <c r="A1320" s="11">
        <v>1318</v>
      </c>
      <c r="B1320" s="12" t="s">
        <v>127</v>
      </c>
      <c r="C1320" s="12" t="s">
        <v>128</v>
      </c>
      <c r="D1320" s="26">
        <v>45383</v>
      </c>
      <c r="E1320" s="13" t="s">
        <v>2138</v>
      </c>
      <c r="F1320" s="22">
        <v>0</v>
      </c>
      <c r="G1320" s="22">
        <v>0</v>
      </c>
      <c r="H1320" s="15">
        <v>31606.880000000001</v>
      </c>
      <c r="I1320" s="15">
        <v>0</v>
      </c>
      <c r="J1320" s="15">
        <v>0</v>
      </c>
      <c r="K1320" s="15">
        <v>31606.880000000001</v>
      </c>
      <c r="L1320" s="15">
        <v>270.32</v>
      </c>
      <c r="M1320" s="15">
        <v>0</v>
      </c>
      <c r="N1320" s="15">
        <v>0</v>
      </c>
      <c r="O1320" s="15">
        <v>270.32</v>
      </c>
      <c r="P1320" s="15">
        <v>0</v>
      </c>
      <c r="Q1320" s="15">
        <v>0</v>
      </c>
      <c r="R1320" s="15">
        <v>31336.560000000001</v>
      </c>
      <c r="S1320" s="15">
        <v>0</v>
      </c>
      <c r="T1320" s="15">
        <v>275.24</v>
      </c>
      <c r="U1320" s="15">
        <v>0</v>
      </c>
      <c r="V1320" s="15">
        <v>0</v>
      </c>
      <c r="W1320" s="15">
        <v>275.24</v>
      </c>
      <c r="X1320" s="15">
        <v>0</v>
      </c>
      <c r="Y1320" s="15">
        <v>0</v>
      </c>
      <c r="Z1320" s="15">
        <v>0</v>
      </c>
      <c r="AA1320" s="15">
        <v>28.92</v>
      </c>
      <c r="AB1320" s="15">
        <v>0</v>
      </c>
      <c r="AC1320" s="15">
        <v>0</v>
      </c>
      <c r="AD1320" s="15">
        <v>0</v>
      </c>
      <c r="AE1320" s="15">
        <v>0</v>
      </c>
      <c r="AF1320" s="15">
        <v>-10.79</v>
      </c>
      <c r="AG1320" s="15">
        <v>28.72</v>
      </c>
      <c r="AH1320" s="15">
        <v>79.430000000000007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3.6949999999999999E-3</v>
      </c>
      <c r="AT1320" s="8">
        <f t="shared" si="20"/>
        <v>671.83630500000004</v>
      </c>
      <c r="AU1320" s="15">
        <v>0</v>
      </c>
      <c r="AV1320" s="15">
        <v>0</v>
      </c>
      <c r="AW1320" s="16">
        <v>80</v>
      </c>
      <c r="AX1320" s="16">
        <v>300</v>
      </c>
      <c r="AY1320" s="15">
        <v>426501.04</v>
      </c>
      <c r="AZ1320" s="15">
        <v>58000</v>
      </c>
      <c r="BA1320" s="14">
        <v>49.402906000000002</v>
      </c>
      <c r="BB1320" s="14">
        <v>26.691674621437201</v>
      </c>
      <c r="BC1320" s="14">
        <v>10.45</v>
      </c>
      <c r="BD1320" s="14"/>
      <c r="BE1320" s="13" t="s">
        <v>3776</v>
      </c>
      <c r="BF1320" s="11"/>
      <c r="BG1320" s="13" t="s">
        <v>134</v>
      </c>
      <c r="BH1320" s="13" t="s">
        <v>27</v>
      </c>
      <c r="BI1320" s="13" t="s">
        <v>204</v>
      </c>
      <c r="BJ1320" s="13" t="s">
        <v>1</v>
      </c>
      <c r="BK1320" s="12" t="s">
        <v>2</v>
      </c>
      <c r="BL1320" s="14">
        <v>254391.07150368</v>
      </c>
      <c r="BM1320" s="12" t="s">
        <v>131</v>
      </c>
      <c r="BN1320" s="14"/>
      <c r="BO1320" s="17">
        <v>38712</v>
      </c>
      <c r="BP1320" s="17">
        <v>47843</v>
      </c>
      <c r="BQ1320" s="10" t="s">
        <v>4319</v>
      </c>
      <c r="BR1320" s="10" t="s">
        <v>4326</v>
      </c>
      <c r="BS1320" s="10">
        <v>38712</v>
      </c>
      <c r="BT1320" s="10">
        <v>47843</v>
      </c>
      <c r="BU1320" s="14">
        <v>0</v>
      </c>
      <c r="BV1320" s="14">
        <v>28.92</v>
      </c>
      <c r="BW1320" s="14">
        <v>0</v>
      </c>
    </row>
    <row r="1321" spans="1:75" s="2" customFormat="1" ht="18.2" customHeight="1" x14ac:dyDescent="0.15">
      <c r="A1321" s="4">
        <v>1319</v>
      </c>
      <c r="B1321" s="5" t="s">
        <v>127</v>
      </c>
      <c r="C1321" s="5" t="s">
        <v>128</v>
      </c>
      <c r="D1321" s="25">
        <v>45383</v>
      </c>
      <c r="E1321" s="6" t="s">
        <v>2139</v>
      </c>
      <c r="F1321" s="21">
        <v>154</v>
      </c>
      <c r="G1321" s="21">
        <v>153</v>
      </c>
      <c r="H1321" s="8">
        <v>65116.09</v>
      </c>
      <c r="I1321" s="8">
        <v>46399.91</v>
      </c>
      <c r="J1321" s="8">
        <v>0</v>
      </c>
      <c r="K1321" s="8">
        <v>111516</v>
      </c>
      <c r="L1321" s="8">
        <v>553.89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111516</v>
      </c>
      <c r="S1321" s="8">
        <v>125599.06</v>
      </c>
      <c r="T1321" s="8">
        <v>574.65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126173.71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f t="shared" si="20"/>
        <v>0</v>
      </c>
      <c r="AU1321" s="8">
        <v>46953.8</v>
      </c>
      <c r="AV1321" s="8">
        <v>126173.71</v>
      </c>
      <c r="AW1321" s="9">
        <v>80</v>
      </c>
      <c r="AX1321" s="9">
        <v>300</v>
      </c>
      <c r="AY1321" s="8">
        <v>485000.43</v>
      </c>
      <c r="AZ1321" s="8">
        <v>118716.83</v>
      </c>
      <c r="BA1321" s="7">
        <v>88.886515000000003</v>
      </c>
      <c r="BB1321" s="7">
        <v>83.495058002643802</v>
      </c>
      <c r="BC1321" s="7">
        <v>10.59</v>
      </c>
      <c r="BD1321" s="7"/>
      <c r="BE1321" s="6" t="s">
        <v>3776</v>
      </c>
      <c r="BF1321" s="4"/>
      <c r="BG1321" s="6" t="s">
        <v>139</v>
      </c>
      <c r="BH1321" s="6" t="s">
        <v>212</v>
      </c>
      <c r="BI1321" s="6" t="s">
        <v>408</v>
      </c>
      <c r="BJ1321" s="6" t="s">
        <v>3777</v>
      </c>
      <c r="BK1321" s="5" t="s">
        <v>2</v>
      </c>
      <c r="BL1321" s="7">
        <v>905290.01044800004</v>
      </c>
      <c r="BM1321" s="5" t="s">
        <v>131</v>
      </c>
      <c r="BN1321" s="7"/>
      <c r="BO1321" s="10">
        <v>38706</v>
      </c>
      <c r="BP1321" s="10">
        <v>47837</v>
      </c>
      <c r="BQ1321" s="10" t="s">
        <v>4427</v>
      </c>
      <c r="BR1321" s="10" t="s">
        <v>4428</v>
      </c>
      <c r="BS1321" s="10">
        <v>38706</v>
      </c>
      <c r="BT1321" s="10">
        <v>47837</v>
      </c>
      <c r="BU1321" s="7">
        <v>35059.17</v>
      </c>
      <c r="BV1321" s="7">
        <v>24.7</v>
      </c>
      <c r="BW1321" s="7">
        <v>0</v>
      </c>
    </row>
    <row r="1322" spans="1:75" s="2" customFormat="1" ht="18.2" customHeight="1" x14ac:dyDescent="0.15">
      <c r="A1322" s="11">
        <v>1320</v>
      </c>
      <c r="B1322" s="12" t="s">
        <v>127</v>
      </c>
      <c r="C1322" s="12" t="s">
        <v>128</v>
      </c>
      <c r="D1322" s="26">
        <v>45383</v>
      </c>
      <c r="E1322" s="13" t="s">
        <v>2140</v>
      </c>
      <c r="F1322" s="22">
        <v>172</v>
      </c>
      <c r="G1322" s="22">
        <v>171</v>
      </c>
      <c r="H1322" s="15">
        <v>89173.92</v>
      </c>
      <c r="I1322" s="15">
        <v>66536.52</v>
      </c>
      <c r="J1322" s="15">
        <v>0</v>
      </c>
      <c r="K1322" s="15">
        <v>155710.44</v>
      </c>
      <c r="L1322" s="15">
        <v>749.6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155710.44</v>
      </c>
      <c r="S1322" s="15">
        <v>193194.16</v>
      </c>
      <c r="T1322" s="15">
        <v>776.56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193970.72</v>
      </c>
      <c r="AA1322" s="15">
        <v>0</v>
      </c>
      <c r="AB1322" s="15">
        <v>0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8">
        <f t="shared" si="20"/>
        <v>0</v>
      </c>
      <c r="AU1322" s="15">
        <v>67286.12</v>
      </c>
      <c r="AV1322" s="15">
        <v>193970.72</v>
      </c>
      <c r="AW1322" s="16">
        <v>81</v>
      </c>
      <c r="AX1322" s="16">
        <v>300</v>
      </c>
      <c r="AY1322" s="15">
        <v>658999.06999999995</v>
      </c>
      <c r="AZ1322" s="15">
        <v>162251.32999999999</v>
      </c>
      <c r="BA1322" s="14">
        <v>90.000128000000004</v>
      </c>
      <c r="BB1322" s="14">
        <v>86.371923921587097</v>
      </c>
      <c r="BC1322" s="14">
        <v>10.45</v>
      </c>
      <c r="BD1322" s="14"/>
      <c r="BE1322" s="13" t="s">
        <v>3776</v>
      </c>
      <c r="BF1322" s="11"/>
      <c r="BG1322" s="13" t="s">
        <v>134</v>
      </c>
      <c r="BH1322" s="13" t="s">
        <v>27</v>
      </c>
      <c r="BI1322" s="13" t="s">
        <v>204</v>
      </c>
      <c r="BJ1322" s="13" t="s">
        <v>3777</v>
      </c>
      <c r="BK1322" s="12" t="s">
        <v>2</v>
      </c>
      <c r="BL1322" s="14">
        <v>1264061.7118123199</v>
      </c>
      <c r="BM1322" s="12" t="s">
        <v>131</v>
      </c>
      <c r="BN1322" s="14"/>
      <c r="BO1322" s="17">
        <v>38737</v>
      </c>
      <c r="BP1322" s="17">
        <v>47868</v>
      </c>
      <c r="BQ1322" s="10" t="s">
        <v>765</v>
      </c>
      <c r="BR1322" s="10" t="s">
        <v>4340</v>
      </c>
      <c r="BS1322" s="10">
        <v>38737</v>
      </c>
      <c r="BT1322" s="10">
        <v>47868</v>
      </c>
      <c r="BU1322" s="14">
        <v>61816.68</v>
      </c>
      <c r="BV1322" s="14">
        <v>80.900000000000006</v>
      </c>
      <c r="BW1322" s="14">
        <v>0</v>
      </c>
    </row>
    <row r="1323" spans="1:75" s="2" customFormat="1" ht="18.2" customHeight="1" x14ac:dyDescent="0.15">
      <c r="A1323" s="4">
        <v>1321</v>
      </c>
      <c r="B1323" s="5" t="s">
        <v>127</v>
      </c>
      <c r="C1323" s="5" t="s">
        <v>128</v>
      </c>
      <c r="D1323" s="25">
        <v>45383</v>
      </c>
      <c r="E1323" s="6" t="s">
        <v>2141</v>
      </c>
      <c r="F1323" s="21">
        <v>0</v>
      </c>
      <c r="G1323" s="21">
        <v>0</v>
      </c>
      <c r="H1323" s="8">
        <v>20278.599999999999</v>
      </c>
      <c r="I1323" s="8">
        <v>0</v>
      </c>
      <c r="J1323" s="8">
        <v>0</v>
      </c>
      <c r="K1323" s="8">
        <v>20278.599999999999</v>
      </c>
      <c r="L1323" s="8">
        <v>169.51</v>
      </c>
      <c r="M1323" s="8">
        <v>0</v>
      </c>
      <c r="N1323" s="8">
        <v>0</v>
      </c>
      <c r="O1323" s="8">
        <v>169.51</v>
      </c>
      <c r="P1323" s="8">
        <v>0</v>
      </c>
      <c r="Q1323" s="8">
        <v>0</v>
      </c>
      <c r="R1323" s="8">
        <v>20109.09</v>
      </c>
      <c r="S1323" s="8">
        <v>0</v>
      </c>
      <c r="T1323" s="8">
        <v>178.96</v>
      </c>
      <c r="U1323" s="8">
        <v>0</v>
      </c>
      <c r="V1323" s="8">
        <v>0</v>
      </c>
      <c r="W1323" s="8">
        <v>178.96</v>
      </c>
      <c r="X1323" s="8">
        <v>0</v>
      </c>
      <c r="Y1323" s="8">
        <v>0</v>
      </c>
      <c r="Z1323" s="8">
        <v>0</v>
      </c>
      <c r="AA1323" s="8">
        <v>7.63</v>
      </c>
      <c r="AB1323" s="8">
        <v>0</v>
      </c>
      <c r="AC1323" s="8">
        <v>0</v>
      </c>
      <c r="AD1323" s="8">
        <v>0</v>
      </c>
      <c r="AE1323" s="8">
        <v>0</v>
      </c>
      <c r="AF1323" s="8">
        <v>-17.84</v>
      </c>
      <c r="AG1323" s="8">
        <v>17.809999999999999</v>
      </c>
      <c r="AH1323" s="8">
        <v>45.96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120.77</v>
      </c>
      <c r="AQ1323" s="8">
        <v>0</v>
      </c>
      <c r="AR1323" s="8">
        <v>128.62</v>
      </c>
      <c r="AS1323" s="8">
        <v>0</v>
      </c>
      <c r="AT1323" s="8">
        <f t="shared" si="20"/>
        <v>394.17999999999995</v>
      </c>
      <c r="AU1323" s="8">
        <v>0</v>
      </c>
      <c r="AV1323" s="8">
        <v>0</v>
      </c>
      <c r="AW1323" s="9">
        <v>81</v>
      </c>
      <c r="AX1323" s="9">
        <v>300</v>
      </c>
      <c r="AY1323" s="8">
        <v>166500.54</v>
      </c>
      <c r="AZ1323" s="8">
        <v>36657.69</v>
      </c>
      <c r="BA1323" s="7">
        <v>80.480210999999997</v>
      </c>
      <c r="BB1323" s="7">
        <v>44.148548536964299</v>
      </c>
      <c r="BC1323" s="7">
        <v>10.59</v>
      </c>
      <c r="BD1323" s="7"/>
      <c r="BE1323" s="6" t="s">
        <v>3776</v>
      </c>
      <c r="BF1323" s="4"/>
      <c r="BG1323" s="6" t="s">
        <v>155</v>
      </c>
      <c r="BH1323" s="6" t="s">
        <v>35</v>
      </c>
      <c r="BI1323" s="6" t="s">
        <v>526</v>
      </c>
      <c r="BJ1323" s="6" t="s">
        <v>1</v>
      </c>
      <c r="BK1323" s="5" t="s">
        <v>2</v>
      </c>
      <c r="BL1323" s="7">
        <v>163246.15567452001</v>
      </c>
      <c r="BM1323" s="5" t="s">
        <v>131</v>
      </c>
      <c r="BN1323" s="7"/>
      <c r="BO1323" s="10">
        <v>38737</v>
      </c>
      <c r="BP1323" s="10">
        <v>47868</v>
      </c>
      <c r="BQ1323" s="10" t="s">
        <v>4319</v>
      </c>
      <c r="BR1323" s="10" t="s">
        <v>4326</v>
      </c>
      <c r="BS1323" s="10">
        <v>38737</v>
      </c>
      <c r="BT1323" s="10">
        <v>47868</v>
      </c>
      <c r="BU1323" s="7">
        <v>0</v>
      </c>
      <c r="BV1323" s="7">
        <v>7.63</v>
      </c>
      <c r="BW1323" s="7">
        <v>0</v>
      </c>
    </row>
    <row r="1324" spans="1:75" s="2" customFormat="1" ht="18.2" customHeight="1" x14ac:dyDescent="0.15">
      <c r="A1324" s="11">
        <v>1322</v>
      </c>
      <c r="B1324" s="12" t="s">
        <v>127</v>
      </c>
      <c r="C1324" s="12" t="s">
        <v>128</v>
      </c>
      <c r="D1324" s="26">
        <v>45383</v>
      </c>
      <c r="E1324" s="13" t="s">
        <v>2142</v>
      </c>
      <c r="F1324" s="22">
        <v>169</v>
      </c>
      <c r="G1324" s="22">
        <v>168</v>
      </c>
      <c r="H1324" s="15">
        <v>45565.93</v>
      </c>
      <c r="I1324" s="15">
        <v>33310.160000000003</v>
      </c>
      <c r="J1324" s="15">
        <v>0</v>
      </c>
      <c r="K1324" s="15">
        <v>78876.09</v>
      </c>
      <c r="L1324" s="15">
        <v>381.04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78876.09</v>
      </c>
      <c r="S1324" s="15">
        <v>98260.71</v>
      </c>
      <c r="T1324" s="15">
        <v>402.12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98662.83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8">
        <f t="shared" si="20"/>
        <v>0</v>
      </c>
      <c r="AU1324" s="15">
        <v>33691.199999999997</v>
      </c>
      <c r="AV1324" s="15">
        <v>98662.83</v>
      </c>
      <c r="AW1324" s="16">
        <v>81</v>
      </c>
      <c r="AX1324" s="16">
        <v>300</v>
      </c>
      <c r="AY1324" s="15">
        <v>335001.71000000002</v>
      </c>
      <c r="AZ1324" s="15">
        <v>82384.14</v>
      </c>
      <c r="BA1324" s="14">
        <v>89.999540999999994</v>
      </c>
      <c r="BB1324" s="14">
        <v>86.167214901735804</v>
      </c>
      <c r="BC1324" s="14">
        <v>10.59</v>
      </c>
      <c r="BD1324" s="14"/>
      <c r="BE1324" s="13" t="s">
        <v>3776</v>
      </c>
      <c r="BF1324" s="11"/>
      <c r="BG1324" s="13" t="s">
        <v>146</v>
      </c>
      <c r="BH1324" s="13" t="s">
        <v>46</v>
      </c>
      <c r="BI1324" s="13" t="s">
        <v>242</v>
      </c>
      <c r="BJ1324" s="13" t="s">
        <v>3777</v>
      </c>
      <c r="BK1324" s="12" t="s">
        <v>2</v>
      </c>
      <c r="BL1324" s="14">
        <v>640318.30715052004</v>
      </c>
      <c r="BM1324" s="12" t="s">
        <v>131</v>
      </c>
      <c r="BN1324" s="14"/>
      <c r="BO1324" s="17">
        <v>38742</v>
      </c>
      <c r="BP1324" s="17">
        <v>47873</v>
      </c>
      <c r="BQ1324" s="10" t="s">
        <v>767</v>
      </c>
      <c r="BR1324" s="10" t="s">
        <v>4342</v>
      </c>
      <c r="BS1324" s="10">
        <v>38742</v>
      </c>
      <c r="BT1324" s="10">
        <v>47873</v>
      </c>
      <c r="BU1324" s="14">
        <v>26844.69</v>
      </c>
      <c r="BV1324" s="14">
        <v>17.14</v>
      </c>
      <c r="BW1324" s="14">
        <v>0</v>
      </c>
    </row>
    <row r="1325" spans="1:75" s="2" customFormat="1" ht="18.2" customHeight="1" x14ac:dyDescent="0.15">
      <c r="A1325" s="4">
        <v>1323</v>
      </c>
      <c r="B1325" s="5" t="s">
        <v>127</v>
      </c>
      <c r="C1325" s="5" t="s">
        <v>128</v>
      </c>
      <c r="D1325" s="25">
        <v>45383</v>
      </c>
      <c r="E1325" s="6" t="s">
        <v>2143</v>
      </c>
      <c r="F1325" s="21">
        <v>95</v>
      </c>
      <c r="G1325" s="21">
        <v>95</v>
      </c>
      <c r="H1325" s="8">
        <v>0</v>
      </c>
      <c r="I1325" s="8">
        <v>29076.18</v>
      </c>
      <c r="J1325" s="8">
        <v>0</v>
      </c>
      <c r="K1325" s="8">
        <v>29076.18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29076.18</v>
      </c>
      <c r="S1325" s="8">
        <v>13992.62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13992.62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v>0</v>
      </c>
      <c r="AS1325" s="8">
        <v>0</v>
      </c>
      <c r="AT1325" s="8">
        <f t="shared" si="20"/>
        <v>0</v>
      </c>
      <c r="AU1325" s="8">
        <v>29076.18</v>
      </c>
      <c r="AV1325" s="8">
        <v>13992.62</v>
      </c>
      <c r="AW1325" s="9">
        <v>0</v>
      </c>
      <c r="AX1325" s="9">
        <v>180</v>
      </c>
      <c r="AY1325" s="8">
        <v>173002.23</v>
      </c>
      <c r="AZ1325" s="8">
        <v>40806.92</v>
      </c>
      <c r="BA1325" s="7">
        <v>86.357271999999995</v>
      </c>
      <c r="BB1325" s="7">
        <v>61.532200542970699</v>
      </c>
      <c r="BC1325" s="7">
        <v>10.59</v>
      </c>
      <c r="BD1325" s="7"/>
      <c r="BE1325" s="6" t="s">
        <v>3776</v>
      </c>
      <c r="BF1325" s="4"/>
      <c r="BG1325" s="6" t="s">
        <v>157</v>
      </c>
      <c r="BH1325" s="6" t="s">
        <v>536</v>
      </c>
      <c r="BI1325" s="6" t="s">
        <v>537</v>
      </c>
      <c r="BJ1325" s="6" t="s">
        <v>3777</v>
      </c>
      <c r="BK1325" s="5" t="s">
        <v>2</v>
      </c>
      <c r="BL1325" s="7">
        <v>236041.24337303999</v>
      </c>
      <c r="BM1325" s="5" t="s">
        <v>131</v>
      </c>
      <c r="BN1325" s="7"/>
      <c r="BO1325" s="10">
        <v>38744</v>
      </c>
      <c r="BP1325" s="10">
        <v>44223</v>
      </c>
      <c r="BQ1325" s="10" t="s">
        <v>3618</v>
      </c>
      <c r="BR1325" s="10" t="s">
        <v>4321</v>
      </c>
      <c r="BS1325" s="10">
        <v>38744</v>
      </c>
      <c r="BT1325" s="10">
        <v>44223</v>
      </c>
      <c r="BU1325" s="7">
        <v>7137.32</v>
      </c>
      <c r="BV1325" s="7">
        <v>0</v>
      </c>
      <c r="BW1325" s="7">
        <v>0</v>
      </c>
    </row>
    <row r="1326" spans="1:75" s="2" customFormat="1" ht="18.2" customHeight="1" x14ac:dyDescent="0.15">
      <c r="A1326" s="11">
        <v>1324</v>
      </c>
      <c r="B1326" s="12" t="s">
        <v>127</v>
      </c>
      <c r="C1326" s="12" t="s">
        <v>128</v>
      </c>
      <c r="D1326" s="26">
        <v>45383</v>
      </c>
      <c r="E1326" s="13" t="s">
        <v>412</v>
      </c>
      <c r="F1326" s="22">
        <v>148</v>
      </c>
      <c r="G1326" s="22">
        <v>147</v>
      </c>
      <c r="H1326" s="15">
        <v>46688.41</v>
      </c>
      <c r="I1326" s="15">
        <v>32084.34</v>
      </c>
      <c r="J1326" s="15">
        <v>0</v>
      </c>
      <c r="K1326" s="15">
        <v>78772.75</v>
      </c>
      <c r="L1326" s="15">
        <v>390.45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78772.75</v>
      </c>
      <c r="S1326" s="15">
        <v>85719.31</v>
      </c>
      <c r="T1326" s="15">
        <v>412.03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86131.34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8">
        <f t="shared" si="20"/>
        <v>0</v>
      </c>
      <c r="AU1326" s="15">
        <v>32474.79</v>
      </c>
      <c r="AV1326" s="15">
        <v>86131.34</v>
      </c>
      <c r="AW1326" s="16">
        <v>81</v>
      </c>
      <c r="AX1326" s="16">
        <v>300</v>
      </c>
      <c r="AY1326" s="15">
        <v>343399.2</v>
      </c>
      <c r="AZ1326" s="15">
        <v>84416.24</v>
      </c>
      <c r="BA1326" s="14">
        <v>90.000213000000002</v>
      </c>
      <c r="BB1326" s="14">
        <v>83.983416918305707</v>
      </c>
      <c r="BC1326" s="14">
        <v>10.59</v>
      </c>
      <c r="BD1326" s="14"/>
      <c r="BE1326" s="13" t="s">
        <v>3776</v>
      </c>
      <c r="BF1326" s="11"/>
      <c r="BG1326" s="13" t="s">
        <v>139</v>
      </c>
      <c r="BH1326" s="13" t="s">
        <v>212</v>
      </c>
      <c r="BI1326" s="13" t="s">
        <v>538</v>
      </c>
      <c r="BJ1326" s="13" t="s">
        <v>3777</v>
      </c>
      <c r="BK1326" s="12" t="s">
        <v>2</v>
      </c>
      <c r="BL1326" s="14">
        <v>639479.39013700001</v>
      </c>
      <c r="BM1326" s="12" t="s">
        <v>131</v>
      </c>
      <c r="BN1326" s="14"/>
      <c r="BO1326" s="17">
        <v>38744</v>
      </c>
      <c r="BP1326" s="17">
        <v>47875</v>
      </c>
      <c r="BQ1326" s="10" t="s">
        <v>752</v>
      </c>
      <c r="BR1326" s="10" t="s">
        <v>4338</v>
      </c>
      <c r="BS1326" s="10">
        <v>38744</v>
      </c>
      <c r="BT1326" s="10">
        <v>47875</v>
      </c>
      <c r="BU1326" s="14">
        <v>23926.080000000002</v>
      </c>
      <c r="BV1326" s="14">
        <v>17.57</v>
      </c>
      <c r="BW1326" s="14">
        <v>0</v>
      </c>
    </row>
    <row r="1327" spans="1:75" s="2" customFormat="1" ht="18.2" customHeight="1" x14ac:dyDescent="0.15">
      <c r="A1327" s="4">
        <v>1325</v>
      </c>
      <c r="B1327" s="5" t="s">
        <v>127</v>
      </c>
      <c r="C1327" s="5" t="s">
        <v>128</v>
      </c>
      <c r="D1327" s="25">
        <v>45383</v>
      </c>
      <c r="E1327" s="6" t="s">
        <v>2144</v>
      </c>
      <c r="F1327" s="21">
        <v>0</v>
      </c>
      <c r="G1327" s="21">
        <v>0</v>
      </c>
      <c r="H1327" s="8">
        <v>22799.99</v>
      </c>
      <c r="I1327" s="8">
        <v>0</v>
      </c>
      <c r="J1327" s="8">
        <v>0</v>
      </c>
      <c r="K1327" s="8">
        <v>22799.99</v>
      </c>
      <c r="L1327" s="8">
        <v>187.41</v>
      </c>
      <c r="M1327" s="8">
        <v>0</v>
      </c>
      <c r="N1327" s="8">
        <v>0</v>
      </c>
      <c r="O1327" s="8">
        <v>187.41</v>
      </c>
      <c r="P1327" s="8">
        <v>0</v>
      </c>
      <c r="Q1327" s="8">
        <v>0</v>
      </c>
      <c r="R1327" s="8">
        <v>22612.58</v>
      </c>
      <c r="S1327" s="8">
        <v>0</v>
      </c>
      <c r="T1327" s="8">
        <v>201.21</v>
      </c>
      <c r="U1327" s="8">
        <v>0</v>
      </c>
      <c r="V1327" s="8">
        <v>0</v>
      </c>
      <c r="W1327" s="8">
        <v>201.21</v>
      </c>
      <c r="X1327" s="8">
        <v>0</v>
      </c>
      <c r="Y1327" s="8">
        <v>0</v>
      </c>
      <c r="Z1327" s="8">
        <v>0</v>
      </c>
      <c r="AA1327" s="8">
        <v>8.51</v>
      </c>
      <c r="AB1327" s="8">
        <v>0</v>
      </c>
      <c r="AC1327" s="8">
        <v>0</v>
      </c>
      <c r="AD1327" s="8">
        <v>0</v>
      </c>
      <c r="AE1327" s="8">
        <v>0</v>
      </c>
      <c r="AF1327" s="8">
        <v>-18.010000000000002</v>
      </c>
      <c r="AG1327" s="8">
        <v>19.86</v>
      </c>
      <c r="AH1327" s="8">
        <v>50.46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253</v>
      </c>
      <c r="AQ1327" s="8">
        <v>0</v>
      </c>
      <c r="AR1327" s="8">
        <v>246.66</v>
      </c>
      <c r="AS1327" s="8">
        <v>0</v>
      </c>
      <c r="AT1327" s="8">
        <f t="shared" si="20"/>
        <v>455.78</v>
      </c>
      <c r="AU1327" s="8">
        <v>0</v>
      </c>
      <c r="AV1327" s="8">
        <v>0</v>
      </c>
      <c r="AW1327" s="9">
        <v>82</v>
      </c>
      <c r="AX1327" s="9">
        <v>300</v>
      </c>
      <c r="AY1327" s="8">
        <v>166499.04999999999</v>
      </c>
      <c r="AZ1327" s="8">
        <v>40880.93</v>
      </c>
      <c r="BA1327" s="7">
        <v>90.000506000000001</v>
      </c>
      <c r="BB1327" s="7">
        <v>49.782224669680502</v>
      </c>
      <c r="BC1327" s="7">
        <v>10.59</v>
      </c>
      <c r="BD1327" s="7"/>
      <c r="BE1327" s="6" t="s">
        <v>3776</v>
      </c>
      <c r="BF1327" s="4"/>
      <c r="BG1327" s="6" t="s">
        <v>155</v>
      </c>
      <c r="BH1327" s="6" t="s">
        <v>35</v>
      </c>
      <c r="BI1327" s="6" t="s">
        <v>526</v>
      </c>
      <c r="BJ1327" s="6" t="s">
        <v>1</v>
      </c>
      <c r="BK1327" s="5" t="s">
        <v>2</v>
      </c>
      <c r="BL1327" s="7">
        <v>183569.55759223999</v>
      </c>
      <c r="BM1327" s="5" t="s">
        <v>131</v>
      </c>
      <c r="BN1327" s="7"/>
      <c r="BO1327" s="10">
        <v>38750</v>
      </c>
      <c r="BP1327" s="10">
        <v>47881</v>
      </c>
      <c r="BQ1327" s="10" t="s">
        <v>4319</v>
      </c>
      <c r="BR1327" s="10" t="s">
        <v>4326</v>
      </c>
      <c r="BS1327" s="10">
        <v>38750</v>
      </c>
      <c r="BT1327" s="10">
        <v>47881</v>
      </c>
      <c r="BU1327" s="7">
        <v>0</v>
      </c>
      <c r="BV1327" s="7">
        <v>8.51</v>
      </c>
      <c r="BW1327" s="7">
        <v>0</v>
      </c>
    </row>
    <row r="1328" spans="1:75" s="2" customFormat="1" ht="18.2" customHeight="1" x14ac:dyDescent="0.15">
      <c r="A1328" s="11">
        <v>1326</v>
      </c>
      <c r="B1328" s="12" t="s">
        <v>127</v>
      </c>
      <c r="C1328" s="12" t="s">
        <v>128</v>
      </c>
      <c r="D1328" s="26">
        <v>45383</v>
      </c>
      <c r="E1328" s="13" t="s">
        <v>2145</v>
      </c>
      <c r="F1328" s="22">
        <v>77</v>
      </c>
      <c r="G1328" s="22">
        <v>77</v>
      </c>
      <c r="H1328" s="15">
        <v>0</v>
      </c>
      <c r="I1328" s="15">
        <v>73383.7</v>
      </c>
      <c r="J1328" s="15">
        <v>0</v>
      </c>
      <c r="K1328" s="15">
        <v>73383.7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73383.7</v>
      </c>
      <c r="S1328" s="15">
        <v>28046.76</v>
      </c>
      <c r="T1328" s="15">
        <v>0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28046.76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8">
        <f t="shared" si="20"/>
        <v>0</v>
      </c>
      <c r="AU1328" s="15">
        <v>73383.7</v>
      </c>
      <c r="AV1328" s="15">
        <v>28046.76</v>
      </c>
      <c r="AW1328" s="16">
        <v>0</v>
      </c>
      <c r="AX1328" s="16">
        <v>180</v>
      </c>
      <c r="AY1328" s="15">
        <v>482997.43</v>
      </c>
      <c r="AZ1328" s="15">
        <v>118567.89</v>
      </c>
      <c r="BA1328" s="14">
        <v>90.000478000000001</v>
      </c>
      <c r="BB1328" s="14">
        <v>55.702838917084499</v>
      </c>
      <c r="BC1328" s="14">
        <v>10.59</v>
      </c>
      <c r="BD1328" s="14"/>
      <c r="BE1328" s="13" t="s">
        <v>3776</v>
      </c>
      <c r="BF1328" s="11"/>
      <c r="BG1328" s="13" t="s">
        <v>142</v>
      </c>
      <c r="BH1328" s="13" t="s">
        <v>23</v>
      </c>
      <c r="BI1328" s="13" t="s">
        <v>195</v>
      </c>
      <c r="BJ1328" s="13" t="s">
        <v>3777</v>
      </c>
      <c r="BK1328" s="12" t="s">
        <v>2</v>
      </c>
      <c r="BL1328" s="14">
        <v>595730.93134360004</v>
      </c>
      <c r="BM1328" s="12" t="s">
        <v>131</v>
      </c>
      <c r="BN1328" s="14"/>
      <c r="BO1328" s="17">
        <v>38751</v>
      </c>
      <c r="BP1328" s="17">
        <v>44230</v>
      </c>
      <c r="BQ1328" s="10" t="s">
        <v>772</v>
      </c>
      <c r="BR1328" s="10" t="s">
        <v>4329</v>
      </c>
      <c r="BS1328" s="10">
        <v>38751</v>
      </c>
      <c r="BT1328" s="10">
        <v>44230</v>
      </c>
      <c r="BU1328" s="14">
        <v>16609.2</v>
      </c>
      <c r="BV1328" s="14">
        <v>0</v>
      </c>
      <c r="BW1328" s="14">
        <v>0</v>
      </c>
    </row>
    <row r="1329" spans="1:75" s="2" customFormat="1" ht="18.2" customHeight="1" x14ac:dyDescent="0.15">
      <c r="A1329" s="4">
        <v>1327</v>
      </c>
      <c r="B1329" s="5" t="s">
        <v>127</v>
      </c>
      <c r="C1329" s="5" t="s">
        <v>128</v>
      </c>
      <c r="D1329" s="25">
        <v>45383</v>
      </c>
      <c r="E1329" s="6" t="s">
        <v>2146</v>
      </c>
      <c r="F1329" s="21">
        <v>143</v>
      </c>
      <c r="G1329" s="21">
        <v>142</v>
      </c>
      <c r="H1329" s="8">
        <v>13190.91</v>
      </c>
      <c r="I1329" s="8">
        <v>41980.98</v>
      </c>
      <c r="J1329" s="8">
        <v>0</v>
      </c>
      <c r="K1329" s="8">
        <v>55171.89</v>
      </c>
      <c r="L1329" s="8">
        <v>519.74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55171.89</v>
      </c>
      <c r="S1329" s="8">
        <v>48352.32</v>
      </c>
      <c r="T1329" s="8">
        <v>116.41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48468.73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f t="shared" si="20"/>
        <v>0</v>
      </c>
      <c r="AU1329" s="8">
        <v>42500.72</v>
      </c>
      <c r="AV1329" s="8">
        <v>48468.73</v>
      </c>
      <c r="AW1329" s="9">
        <v>22</v>
      </c>
      <c r="AX1329" s="9">
        <v>240</v>
      </c>
      <c r="AY1329" s="8">
        <v>258002.36</v>
      </c>
      <c r="AZ1329" s="8">
        <v>63334.400000000001</v>
      </c>
      <c r="BA1329" s="7">
        <v>89.999176000000006</v>
      </c>
      <c r="BB1329" s="7">
        <v>78.400121235263001</v>
      </c>
      <c r="BC1329" s="7">
        <v>10.59</v>
      </c>
      <c r="BD1329" s="7"/>
      <c r="BE1329" s="6" t="s">
        <v>3776</v>
      </c>
      <c r="BF1329" s="4"/>
      <c r="BG1329" s="6" t="s">
        <v>146</v>
      </c>
      <c r="BH1329" s="6" t="s">
        <v>50</v>
      </c>
      <c r="BI1329" s="6" t="s">
        <v>529</v>
      </c>
      <c r="BJ1329" s="6" t="s">
        <v>3777</v>
      </c>
      <c r="BK1329" s="5" t="s">
        <v>2</v>
      </c>
      <c r="BL1329" s="7">
        <v>447886.94783292001</v>
      </c>
      <c r="BM1329" s="5" t="s">
        <v>131</v>
      </c>
      <c r="BN1329" s="7"/>
      <c r="BO1329" s="10">
        <v>38751</v>
      </c>
      <c r="BP1329" s="10">
        <v>46056</v>
      </c>
      <c r="BQ1329" s="10" t="s">
        <v>772</v>
      </c>
      <c r="BR1329" s="10" t="s">
        <v>4329</v>
      </c>
      <c r="BS1329" s="10">
        <v>38751</v>
      </c>
      <c r="BT1329" s="10">
        <v>46056</v>
      </c>
      <c r="BU1329" s="7">
        <v>17052.37</v>
      </c>
      <c r="BV1329" s="7">
        <v>13.28</v>
      </c>
      <c r="BW1329" s="7">
        <v>0</v>
      </c>
    </row>
    <row r="1330" spans="1:75" s="2" customFormat="1" ht="18.2" customHeight="1" x14ac:dyDescent="0.15">
      <c r="A1330" s="11">
        <v>1328</v>
      </c>
      <c r="B1330" s="12" t="s">
        <v>127</v>
      </c>
      <c r="C1330" s="12" t="s">
        <v>128</v>
      </c>
      <c r="D1330" s="26">
        <v>45383</v>
      </c>
      <c r="E1330" s="13" t="s">
        <v>2147</v>
      </c>
      <c r="F1330" s="22">
        <v>162</v>
      </c>
      <c r="G1330" s="22">
        <v>161</v>
      </c>
      <c r="H1330" s="15">
        <v>88596.7</v>
      </c>
      <c r="I1330" s="15">
        <v>62470.33</v>
      </c>
      <c r="J1330" s="15">
        <v>0</v>
      </c>
      <c r="K1330" s="15">
        <v>151067.03</v>
      </c>
      <c r="L1330" s="15">
        <v>728.29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151067.03</v>
      </c>
      <c r="S1330" s="15">
        <v>180665.43</v>
      </c>
      <c r="T1330" s="15">
        <v>781.87</v>
      </c>
      <c r="U1330" s="15">
        <v>0</v>
      </c>
      <c r="V1330" s="15">
        <v>0</v>
      </c>
      <c r="W1330" s="15">
        <v>0</v>
      </c>
      <c r="X1330" s="15">
        <v>0</v>
      </c>
      <c r="Y1330" s="15">
        <v>0</v>
      </c>
      <c r="Z1330" s="15">
        <v>181447.3</v>
      </c>
      <c r="AA1330" s="15">
        <v>0</v>
      </c>
      <c r="AB1330" s="15">
        <v>0</v>
      </c>
      <c r="AC1330" s="15">
        <v>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</v>
      </c>
      <c r="AT1330" s="8">
        <f t="shared" si="20"/>
        <v>0</v>
      </c>
      <c r="AU1330" s="15">
        <v>63198.62</v>
      </c>
      <c r="AV1330" s="15">
        <v>181447.3</v>
      </c>
      <c r="AW1330" s="16">
        <v>82</v>
      </c>
      <c r="AX1330" s="16">
        <v>300</v>
      </c>
      <c r="AY1330" s="15">
        <v>647782.43000000005</v>
      </c>
      <c r="AZ1330" s="15">
        <v>158861.09</v>
      </c>
      <c r="BA1330" s="14">
        <v>90.000214999999997</v>
      </c>
      <c r="BB1330" s="14">
        <v>85.584614705913495</v>
      </c>
      <c r="BC1330" s="14">
        <v>10.59</v>
      </c>
      <c r="BD1330" s="14"/>
      <c r="BE1330" s="13" t="s">
        <v>3776</v>
      </c>
      <c r="BF1330" s="11"/>
      <c r="BG1330" s="13" t="s">
        <v>137</v>
      </c>
      <c r="BH1330" s="13" t="s">
        <v>5</v>
      </c>
      <c r="BI1330" s="13" t="s">
        <v>539</v>
      </c>
      <c r="BJ1330" s="13" t="s">
        <v>3777</v>
      </c>
      <c r="BK1330" s="12" t="s">
        <v>2</v>
      </c>
      <c r="BL1330" s="14">
        <v>1226366.3794168399</v>
      </c>
      <c r="BM1330" s="12" t="s">
        <v>131</v>
      </c>
      <c r="BN1330" s="14"/>
      <c r="BO1330" s="17">
        <v>38756</v>
      </c>
      <c r="BP1330" s="17">
        <v>47887</v>
      </c>
      <c r="BQ1330" s="10" t="s">
        <v>768</v>
      </c>
      <c r="BR1330" s="10" t="s">
        <v>4354</v>
      </c>
      <c r="BS1330" s="10">
        <v>38756</v>
      </c>
      <c r="BT1330" s="10">
        <v>47887</v>
      </c>
      <c r="BU1330" s="14">
        <v>49611.89</v>
      </c>
      <c r="BV1330" s="14">
        <v>33.06</v>
      </c>
      <c r="BW1330" s="14">
        <v>0</v>
      </c>
    </row>
    <row r="1331" spans="1:75" s="2" customFormat="1" ht="18.2" customHeight="1" x14ac:dyDescent="0.15">
      <c r="A1331" s="4">
        <v>1329</v>
      </c>
      <c r="B1331" s="5" t="s">
        <v>127</v>
      </c>
      <c r="C1331" s="5" t="s">
        <v>128</v>
      </c>
      <c r="D1331" s="25">
        <v>45383</v>
      </c>
      <c r="E1331" s="6" t="s">
        <v>2148</v>
      </c>
      <c r="F1331" s="21">
        <v>122</v>
      </c>
      <c r="G1331" s="21">
        <v>121</v>
      </c>
      <c r="H1331" s="8">
        <v>45814.44</v>
      </c>
      <c r="I1331" s="8">
        <v>27940.89</v>
      </c>
      <c r="J1331" s="8">
        <v>0</v>
      </c>
      <c r="K1331" s="8">
        <v>73755.33</v>
      </c>
      <c r="L1331" s="8">
        <v>376.67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73755.33</v>
      </c>
      <c r="S1331" s="8">
        <v>66463.08</v>
      </c>
      <c r="T1331" s="8">
        <v>404.31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66867.39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f t="shared" si="20"/>
        <v>0</v>
      </c>
      <c r="AU1331" s="8">
        <v>28317.56</v>
      </c>
      <c r="AV1331" s="8">
        <v>66867.39</v>
      </c>
      <c r="AW1331" s="9">
        <v>82</v>
      </c>
      <c r="AX1331" s="9">
        <v>300</v>
      </c>
      <c r="AY1331" s="8">
        <v>335000.58</v>
      </c>
      <c r="AZ1331" s="8">
        <v>82154.649999999994</v>
      </c>
      <c r="BA1331" s="7">
        <v>89.999847000000003</v>
      </c>
      <c r="BB1331" s="7">
        <v>80.798450427754403</v>
      </c>
      <c r="BC1331" s="7">
        <v>10.59</v>
      </c>
      <c r="BD1331" s="7"/>
      <c r="BE1331" s="6" t="s">
        <v>3776</v>
      </c>
      <c r="BF1331" s="4"/>
      <c r="BG1331" s="6" t="s">
        <v>146</v>
      </c>
      <c r="BH1331" s="6" t="s">
        <v>46</v>
      </c>
      <c r="BI1331" s="6" t="s">
        <v>242</v>
      </c>
      <c r="BJ1331" s="6" t="s">
        <v>3777</v>
      </c>
      <c r="BK1331" s="5" t="s">
        <v>2</v>
      </c>
      <c r="BL1331" s="7">
        <v>598747.83408923994</v>
      </c>
      <c r="BM1331" s="5" t="s">
        <v>131</v>
      </c>
      <c r="BN1331" s="7"/>
      <c r="BO1331" s="10">
        <v>38756</v>
      </c>
      <c r="BP1331" s="10">
        <v>47887</v>
      </c>
      <c r="BQ1331" s="10" t="s">
        <v>768</v>
      </c>
      <c r="BR1331" s="10" t="s">
        <v>4354</v>
      </c>
      <c r="BS1331" s="10">
        <v>38756</v>
      </c>
      <c r="BT1331" s="10">
        <v>47887</v>
      </c>
      <c r="BU1331" s="7">
        <v>19167.61</v>
      </c>
      <c r="BV1331" s="7">
        <v>17.100000000000001</v>
      </c>
      <c r="BW1331" s="7">
        <v>0</v>
      </c>
    </row>
    <row r="1332" spans="1:75" s="2" customFormat="1" ht="18.2" customHeight="1" x14ac:dyDescent="0.15">
      <c r="A1332" s="11">
        <v>1330</v>
      </c>
      <c r="B1332" s="12" t="s">
        <v>127</v>
      </c>
      <c r="C1332" s="12" t="s">
        <v>128</v>
      </c>
      <c r="D1332" s="26">
        <v>45383</v>
      </c>
      <c r="E1332" s="13" t="s">
        <v>2149</v>
      </c>
      <c r="F1332" s="22">
        <v>154</v>
      </c>
      <c r="G1332" s="22">
        <v>153</v>
      </c>
      <c r="H1332" s="15">
        <v>85736.42</v>
      </c>
      <c r="I1332" s="15">
        <v>73930.84</v>
      </c>
      <c r="J1332" s="15">
        <v>0</v>
      </c>
      <c r="K1332" s="15">
        <v>159667.26</v>
      </c>
      <c r="L1332" s="15">
        <v>882.54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159667.26</v>
      </c>
      <c r="S1332" s="15">
        <v>175944.16</v>
      </c>
      <c r="T1332" s="15">
        <v>756.62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176700.78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8">
        <f t="shared" si="20"/>
        <v>0</v>
      </c>
      <c r="AU1332" s="15">
        <v>74813.38</v>
      </c>
      <c r="AV1332" s="15">
        <v>176700.78</v>
      </c>
      <c r="AW1332" s="16">
        <v>82</v>
      </c>
      <c r="AX1332" s="16">
        <v>300</v>
      </c>
      <c r="AY1332" s="15">
        <v>703400.91</v>
      </c>
      <c r="AZ1332" s="15">
        <v>172431.5</v>
      </c>
      <c r="BA1332" s="14">
        <v>89.999885000000006</v>
      </c>
      <c r="BB1332" s="14">
        <v>83.337644445853002</v>
      </c>
      <c r="BC1332" s="14">
        <v>10.59</v>
      </c>
      <c r="BD1332" s="14"/>
      <c r="BE1332" s="13" t="s">
        <v>3776</v>
      </c>
      <c r="BF1332" s="11"/>
      <c r="BG1332" s="13" t="s">
        <v>146</v>
      </c>
      <c r="BH1332" s="13" t="s">
        <v>50</v>
      </c>
      <c r="BI1332" s="13" t="s">
        <v>540</v>
      </c>
      <c r="BJ1332" s="13" t="s">
        <v>3777</v>
      </c>
      <c r="BK1332" s="12" t="s">
        <v>2</v>
      </c>
      <c r="BL1332" s="14">
        <v>1296183.2873632801</v>
      </c>
      <c r="BM1332" s="12" t="s">
        <v>131</v>
      </c>
      <c r="BN1332" s="14"/>
      <c r="BO1332" s="17">
        <v>38758</v>
      </c>
      <c r="BP1332" s="17">
        <v>47889</v>
      </c>
      <c r="BQ1332" s="10" t="s">
        <v>774</v>
      </c>
      <c r="BR1332" s="10" t="s">
        <v>4364</v>
      </c>
      <c r="BS1332" s="10">
        <v>38758</v>
      </c>
      <c r="BT1332" s="10">
        <v>47889</v>
      </c>
      <c r="BU1332" s="14">
        <v>50867.43</v>
      </c>
      <c r="BV1332" s="14">
        <v>35.880000000000003</v>
      </c>
      <c r="BW1332" s="14">
        <v>0</v>
      </c>
    </row>
    <row r="1333" spans="1:75" s="2" customFormat="1" ht="18.2" customHeight="1" x14ac:dyDescent="0.15">
      <c r="A1333" s="4">
        <v>1331</v>
      </c>
      <c r="B1333" s="5" t="s">
        <v>127</v>
      </c>
      <c r="C1333" s="5" t="s">
        <v>128</v>
      </c>
      <c r="D1333" s="25">
        <v>45383</v>
      </c>
      <c r="E1333" s="6" t="s">
        <v>2150</v>
      </c>
      <c r="F1333" s="21">
        <v>136</v>
      </c>
      <c r="G1333" s="21">
        <v>135</v>
      </c>
      <c r="H1333" s="8">
        <v>48808.35</v>
      </c>
      <c r="I1333" s="8">
        <v>31577.7</v>
      </c>
      <c r="J1333" s="8">
        <v>0</v>
      </c>
      <c r="K1333" s="8">
        <v>80386.05</v>
      </c>
      <c r="L1333" s="8">
        <v>401.2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80386.05</v>
      </c>
      <c r="S1333" s="8">
        <v>80390.81</v>
      </c>
      <c r="T1333" s="8">
        <v>430.73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80821.539999999994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f t="shared" si="20"/>
        <v>0</v>
      </c>
      <c r="AU1333" s="8">
        <v>31978.9</v>
      </c>
      <c r="AV1333" s="8">
        <v>80821.539999999994</v>
      </c>
      <c r="AW1333" s="9">
        <v>82</v>
      </c>
      <c r="AX1333" s="9">
        <v>300</v>
      </c>
      <c r="AY1333" s="8">
        <v>356999.34</v>
      </c>
      <c r="AZ1333" s="8">
        <v>87514.99</v>
      </c>
      <c r="BA1333" s="7">
        <v>90.000164999999996</v>
      </c>
      <c r="BB1333" s="7">
        <v>82.6687835272363</v>
      </c>
      <c r="BC1333" s="7">
        <v>10.59</v>
      </c>
      <c r="BD1333" s="7"/>
      <c r="BE1333" s="6" t="s">
        <v>3776</v>
      </c>
      <c r="BF1333" s="4"/>
      <c r="BG1333" s="6" t="s">
        <v>146</v>
      </c>
      <c r="BH1333" s="6" t="s">
        <v>50</v>
      </c>
      <c r="BI1333" s="6" t="s">
        <v>505</v>
      </c>
      <c r="BJ1333" s="6" t="s">
        <v>3777</v>
      </c>
      <c r="BK1333" s="5" t="s">
        <v>2</v>
      </c>
      <c r="BL1333" s="7">
        <v>652576.20470939996</v>
      </c>
      <c r="BM1333" s="5" t="s">
        <v>131</v>
      </c>
      <c r="BN1333" s="7"/>
      <c r="BO1333" s="10">
        <v>38758</v>
      </c>
      <c r="BP1333" s="10">
        <v>47889</v>
      </c>
      <c r="BQ1333" s="10" t="s">
        <v>747</v>
      </c>
      <c r="BR1333" s="10" t="s">
        <v>4327</v>
      </c>
      <c r="BS1333" s="10">
        <v>38758</v>
      </c>
      <c r="BT1333" s="10">
        <v>47889</v>
      </c>
      <c r="BU1333" s="7">
        <v>22779.9</v>
      </c>
      <c r="BV1333" s="7">
        <v>18.21</v>
      </c>
      <c r="BW1333" s="7">
        <v>0</v>
      </c>
    </row>
    <row r="1334" spans="1:75" s="2" customFormat="1" ht="18.2" customHeight="1" x14ac:dyDescent="0.15">
      <c r="A1334" s="11">
        <v>1332</v>
      </c>
      <c r="B1334" s="12" t="s">
        <v>127</v>
      </c>
      <c r="C1334" s="12" t="s">
        <v>128</v>
      </c>
      <c r="D1334" s="26">
        <v>45383</v>
      </c>
      <c r="E1334" s="13" t="s">
        <v>2151</v>
      </c>
      <c r="F1334" s="22">
        <v>136</v>
      </c>
      <c r="G1334" s="22">
        <v>135</v>
      </c>
      <c r="H1334" s="15">
        <v>97220.37</v>
      </c>
      <c r="I1334" s="15">
        <v>62900.9</v>
      </c>
      <c r="J1334" s="15">
        <v>0</v>
      </c>
      <c r="K1334" s="15">
        <v>160121.26999999999</v>
      </c>
      <c r="L1334" s="15">
        <v>799.16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160121.26999999999</v>
      </c>
      <c r="S1334" s="15">
        <v>159693.97</v>
      </c>
      <c r="T1334" s="15">
        <v>857.97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160551.94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8">
        <f t="shared" si="20"/>
        <v>0</v>
      </c>
      <c r="AU1334" s="15">
        <v>63700.06</v>
      </c>
      <c r="AV1334" s="15">
        <v>160551.94</v>
      </c>
      <c r="AW1334" s="16">
        <v>82</v>
      </c>
      <c r="AX1334" s="16">
        <v>300</v>
      </c>
      <c r="AY1334" s="15">
        <v>799999.08</v>
      </c>
      <c r="AZ1334" s="15">
        <v>174321.8</v>
      </c>
      <c r="BA1334" s="14">
        <v>80.000091999999995</v>
      </c>
      <c r="BB1334" s="14">
        <v>73.483157764300501</v>
      </c>
      <c r="BC1334" s="14">
        <v>10.59</v>
      </c>
      <c r="BD1334" s="14"/>
      <c r="BE1334" s="13" t="s">
        <v>3776</v>
      </c>
      <c r="BF1334" s="11"/>
      <c r="BG1334" s="13" t="s">
        <v>173</v>
      </c>
      <c r="BH1334" s="13" t="s">
        <v>7</v>
      </c>
      <c r="BI1334" s="13" t="s">
        <v>413</v>
      </c>
      <c r="BJ1334" s="13" t="s">
        <v>3777</v>
      </c>
      <c r="BK1334" s="12" t="s">
        <v>2</v>
      </c>
      <c r="BL1334" s="14">
        <v>1299868.95325556</v>
      </c>
      <c r="BM1334" s="12" t="s">
        <v>131</v>
      </c>
      <c r="BN1334" s="14"/>
      <c r="BO1334" s="17">
        <v>38758</v>
      </c>
      <c r="BP1334" s="17">
        <v>47889</v>
      </c>
      <c r="BQ1334" s="10" t="s">
        <v>3802</v>
      </c>
      <c r="BR1334" s="10" t="s">
        <v>4358</v>
      </c>
      <c r="BS1334" s="10">
        <v>38758</v>
      </c>
      <c r="BT1334" s="10">
        <v>47889</v>
      </c>
      <c r="BU1334" s="14">
        <v>45856.800000000003</v>
      </c>
      <c r="BV1334" s="14">
        <v>36.270000000000003</v>
      </c>
      <c r="BW1334" s="14">
        <v>0</v>
      </c>
    </row>
    <row r="1335" spans="1:75" s="2" customFormat="1" ht="18.2" customHeight="1" x14ac:dyDescent="0.15">
      <c r="A1335" s="4">
        <v>1333</v>
      </c>
      <c r="B1335" s="5" t="s">
        <v>127</v>
      </c>
      <c r="C1335" s="5" t="s">
        <v>128</v>
      </c>
      <c r="D1335" s="25">
        <v>45383</v>
      </c>
      <c r="E1335" s="6" t="s">
        <v>2152</v>
      </c>
      <c r="F1335" s="21">
        <v>164</v>
      </c>
      <c r="G1335" s="21">
        <v>163</v>
      </c>
      <c r="H1335" s="8">
        <v>72606.42</v>
      </c>
      <c r="I1335" s="8">
        <v>51480</v>
      </c>
      <c r="J1335" s="8">
        <v>0</v>
      </c>
      <c r="K1335" s="8">
        <v>124086.42</v>
      </c>
      <c r="L1335" s="8">
        <v>596.83000000000004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124086.42</v>
      </c>
      <c r="S1335" s="8">
        <v>149611.10999999999</v>
      </c>
      <c r="T1335" s="8">
        <v>640.75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150251.85999999999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f t="shared" si="20"/>
        <v>0</v>
      </c>
      <c r="AU1335" s="8">
        <v>52076.83</v>
      </c>
      <c r="AV1335" s="8">
        <v>150251.85999999999</v>
      </c>
      <c r="AW1335" s="9">
        <v>82</v>
      </c>
      <c r="AX1335" s="9">
        <v>300</v>
      </c>
      <c r="AY1335" s="8">
        <v>531401.01</v>
      </c>
      <c r="AZ1335" s="8">
        <v>130187.27</v>
      </c>
      <c r="BA1335" s="7">
        <v>89.999826999999996</v>
      </c>
      <c r="BB1335" s="7">
        <v>85.7822453228287</v>
      </c>
      <c r="BC1335" s="7">
        <v>10.59</v>
      </c>
      <c r="BD1335" s="7"/>
      <c r="BE1335" s="6" t="s">
        <v>3776</v>
      </c>
      <c r="BF1335" s="4"/>
      <c r="BG1335" s="6" t="s">
        <v>477</v>
      </c>
      <c r="BH1335" s="6" t="s">
        <v>541</v>
      </c>
      <c r="BI1335" s="6" t="s">
        <v>542</v>
      </c>
      <c r="BJ1335" s="6" t="s">
        <v>3777</v>
      </c>
      <c r="BK1335" s="5" t="s">
        <v>2</v>
      </c>
      <c r="BL1335" s="7">
        <v>1007337.03197976</v>
      </c>
      <c r="BM1335" s="5" t="s">
        <v>131</v>
      </c>
      <c r="BN1335" s="7"/>
      <c r="BO1335" s="10">
        <v>38763</v>
      </c>
      <c r="BP1335" s="10">
        <v>47894</v>
      </c>
      <c r="BQ1335" s="10" t="s">
        <v>778</v>
      </c>
      <c r="BR1335" s="10" t="s">
        <v>4318</v>
      </c>
      <c r="BS1335" s="10">
        <v>38763</v>
      </c>
      <c r="BT1335" s="10">
        <v>47894</v>
      </c>
      <c r="BU1335" s="7">
        <v>40915.730000000003</v>
      </c>
      <c r="BV1335" s="7">
        <v>27.09</v>
      </c>
      <c r="BW1335" s="7">
        <v>0</v>
      </c>
    </row>
    <row r="1336" spans="1:75" s="2" customFormat="1" ht="18.2" customHeight="1" x14ac:dyDescent="0.15">
      <c r="A1336" s="11">
        <v>1334</v>
      </c>
      <c r="B1336" s="12" t="s">
        <v>127</v>
      </c>
      <c r="C1336" s="12" t="s">
        <v>128</v>
      </c>
      <c r="D1336" s="26">
        <v>45383</v>
      </c>
      <c r="E1336" s="13" t="s">
        <v>2153</v>
      </c>
      <c r="F1336" s="22">
        <v>83</v>
      </c>
      <c r="G1336" s="22">
        <v>83</v>
      </c>
      <c r="H1336" s="15">
        <v>0</v>
      </c>
      <c r="I1336" s="15">
        <v>46923.96</v>
      </c>
      <c r="J1336" s="15">
        <v>0</v>
      </c>
      <c r="K1336" s="15">
        <v>46923.96</v>
      </c>
      <c r="L1336" s="15">
        <v>0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46923.96</v>
      </c>
      <c r="S1336" s="15">
        <v>19462.400000000001</v>
      </c>
      <c r="T1336" s="15">
        <v>0</v>
      </c>
      <c r="U1336" s="15">
        <v>0</v>
      </c>
      <c r="V1336" s="15">
        <v>0</v>
      </c>
      <c r="W1336" s="15">
        <v>0</v>
      </c>
      <c r="X1336" s="15">
        <v>0</v>
      </c>
      <c r="Y1336" s="15">
        <v>0</v>
      </c>
      <c r="Z1336" s="15">
        <v>19462.400000000001</v>
      </c>
      <c r="AA1336" s="15">
        <v>0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0</v>
      </c>
      <c r="AR1336" s="15">
        <v>0</v>
      </c>
      <c r="AS1336" s="15">
        <v>0</v>
      </c>
      <c r="AT1336" s="8">
        <f t="shared" si="20"/>
        <v>0</v>
      </c>
      <c r="AU1336" s="15">
        <v>46923.96</v>
      </c>
      <c r="AV1336" s="15">
        <v>19462.400000000001</v>
      </c>
      <c r="AW1336" s="16">
        <v>0</v>
      </c>
      <c r="AX1336" s="16">
        <v>120</v>
      </c>
      <c r="AY1336" s="15">
        <v>241199.85</v>
      </c>
      <c r="AZ1336" s="15">
        <v>59055.08</v>
      </c>
      <c r="BA1336" s="14">
        <v>89.966896000000006</v>
      </c>
      <c r="BB1336" s="14">
        <v>71.485857427136807</v>
      </c>
      <c r="BC1336" s="14">
        <v>10.59</v>
      </c>
      <c r="BD1336" s="14"/>
      <c r="BE1336" s="13" t="s">
        <v>3776</v>
      </c>
      <c r="BF1336" s="11"/>
      <c r="BG1336" s="13" t="s">
        <v>139</v>
      </c>
      <c r="BH1336" s="13" t="s">
        <v>212</v>
      </c>
      <c r="BI1336" s="13" t="s">
        <v>543</v>
      </c>
      <c r="BJ1336" s="13" t="s">
        <v>3777</v>
      </c>
      <c r="BK1336" s="12" t="s">
        <v>2</v>
      </c>
      <c r="BL1336" s="14">
        <v>380930.02115088003</v>
      </c>
      <c r="BM1336" s="12" t="s">
        <v>131</v>
      </c>
      <c r="BN1336" s="14"/>
      <c r="BO1336" s="17">
        <v>38765</v>
      </c>
      <c r="BP1336" s="17">
        <v>42417</v>
      </c>
      <c r="BQ1336" s="10" t="s">
        <v>768</v>
      </c>
      <c r="BR1336" s="10" t="s">
        <v>4354</v>
      </c>
      <c r="BS1336" s="10">
        <v>38765</v>
      </c>
      <c r="BT1336" s="10">
        <v>42417</v>
      </c>
      <c r="BU1336" s="14">
        <v>8640.68</v>
      </c>
      <c r="BV1336" s="14">
        <v>0</v>
      </c>
      <c r="BW1336" s="14">
        <v>0</v>
      </c>
    </row>
    <row r="1337" spans="1:75" s="2" customFormat="1" ht="18.2" customHeight="1" x14ac:dyDescent="0.15">
      <c r="A1337" s="4">
        <v>1335</v>
      </c>
      <c r="B1337" s="5" t="s">
        <v>127</v>
      </c>
      <c r="C1337" s="5" t="s">
        <v>128</v>
      </c>
      <c r="D1337" s="25">
        <v>45383</v>
      </c>
      <c r="E1337" s="6" t="s">
        <v>2154</v>
      </c>
      <c r="F1337" s="21">
        <v>98</v>
      </c>
      <c r="G1337" s="21">
        <v>98</v>
      </c>
      <c r="H1337" s="8">
        <v>0</v>
      </c>
      <c r="I1337" s="8">
        <v>29314.58</v>
      </c>
      <c r="J1337" s="8">
        <v>0</v>
      </c>
      <c r="K1337" s="8">
        <v>29314.58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29314.58</v>
      </c>
      <c r="S1337" s="8">
        <v>14437.74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14437.74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</v>
      </c>
      <c r="AS1337" s="8">
        <v>0</v>
      </c>
      <c r="AT1337" s="8">
        <f t="shared" si="20"/>
        <v>0</v>
      </c>
      <c r="AU1337" s="8">
        <v>29314.58</v>
      </c>
      <c r="AV1337" s="8">
        <v>14437.74</v>
      </c>
      <c r="AW1337" s="9">
        <v>0</v>
      </c>
      <c r="AX1337" s="9">
        <v>180</v>
      </c>
      <c r="AY1337" s="8">
        <v>165999.1</v>
      </c>
      <c r="AZ1337" s="8">
        <v>40598.5</v>
      </c>
      <c r="BA1337" s="7">
        <v>90.000488000000004</v>
      </c>
      <c r="BB1337" s="7">
        <v>64.985812419548495</v>
      </c>
      <c r="BC1337" s="7">
        <v>10.59</v>
      </c>
      <c r="BD1337" s="7"/>
      <c r="BE1337" s="6" t="s">
        <v>3776</v>
      </c>
      <c r="BF1337" s="4"/>
      <c r="BG1337" s="6" t="s">
        <v>157</v>
      </c>
      <c r="BH1337" s="6" t="s">
        <v>536</v>
      </c>
      <c r="BI1337" s="6" t="s">
        <v>537</v>
      </c>
      <c r="BJ1337" s="6" t="s">
        <v>3777</v>
      </c>
      <c r="BK1337" s="5" t="s">
        <v>2</v>
      </c>
      <c r="BL1337" s="7">
        <v>237976.58124823999</v>
      </c>
      <c r="BM1337" s="5" t="s">
        <v>131</v>
      </c>
      <c r="BN1337" s="7"/>
      <c r="BO1337" s="10">
        <v>38782</v>
      </c>
      <c r="BP1337" s="10">
        <v>44261</v>
      </c>
      <c r="BQ1337" s="10" t="s">
        <v>3618</v>
      </c>
      <c r="BR1337" s="10" t="s">
        <v>4321</v>
      </c>
      <c r="BS1337" s="10">
        <v>38782</v>
      </c>
      <c r="BT1337" s="10">
        <v>44261</v>
      </c>
      <c r="BU1337" s="7">
        <v>7223.58</v>
      </c>
      <c r="BV1337" s="7">
        <v>0</v>
      </c>
      <c r="BW1337" s="7">
        <v>0</v>
      </c>
    </row>
    <row r="1338" spans="1:75" s="2" customFormat="1" ht="18.2" customHeight="1" x14ac:dyDescent="0.15">
      <c r="A1338" s="11">
        <v>1336</v>
      </c>
      <c r="B1338" s="12" t="s">
        <v>127</v>
      </c>
      <c r="C1338" s="12" t="s">
        <v>128</v>
      </c>
      <c r="D1338" s="26">
        <v>45383</v>
      </c>
      <c r="E1338" s="13" t="s">
        <v>833</v>
      </c>
      <c r="F1338" s="22">
        <v>152</v>
      </c>
      <c r="G1338" s="22">
        <v>151</v>
      </c>
      <c r="H1338" s="15">
        <v>48118.63</v>
      </c>
      <c r="I1338" s="15">
        <v>32380.080000000002</v>
      </c>
      <c r="J1338" s="15">
        <v>0</v>
      </c>
      <c r="K1338" s="15">
        <v>80498.710000000006</v>
      </c>
      <c r="L1338" s="15">
        <v>388.96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80498.710000000006</v>
      </c>
      <c r="S1338" s="15">
        <v>89982.1</v>
      </c>
      <c r="T1338" s="15">
        <v>424.65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90406.75</v>
      </c>
      <c r="AA1338" s="15">
        <v>0</v>
      </c>
      <c r="AB1338" s="15">
        <v>0</v>
      </c>
      <c r="AC1338" s="15">
        <v>0</v>
      </c>
      <c r="AD1338" s="15">
        <v>0</v>
      </c>
      <c r="AE1338" s="15">
        <v>0</v>
      </c>
      <c r="AF1338" s="15">
        <v>0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8">
        <f t="shared" si="20"/>
        <v>0</v>
      </c>
      <c r="AU1338" s="15">
        <v>32769.040000000001</v>
      </c>
      <c r="AV1338" s="15">
        <v>90406.75</v>
      </c>
      <c r="AW1338" s="16">
        <v>83</v>
      </c>
      <c r="AX1338" s="16">
        <v>300</v>
      </c>
      <c r="AY1338" s="15">
        <v>350002.44</v>
      </c>
      <c r="AZ1338" s="15">
        <v>85587.24</v>
      </c>
      <c r="BA1338" s="14">
        <v>89.999369000000002</v>
      </c>
      <c r="BB1338" s="14">
        <v>84.648518930088102</v>
      </c>
      <c r="BC1338" s="14">
        <v>10.59</v>
      </c>
      <c r="BD1338" s="14"/>
      <c r="BE1338" s="13" t="s">
        <v>3776</v>
      </c>
      <c r="BF1338" s="11"/>
      <c r="BG1338" s="13" t="s">
        <v>477</v>
      </c>
      <c r="BH1338" s="13" t="s">
        <v>517</v>
      </c>
      <c r="BI1338" s="13" t="s">
        <v>549</v>
      </c>
      <c r="BJ1338" s="13" t="s">
        <v>3777</v>
      </c>
      <c r="BK1338" s="12" t="s">
        <v>2</v>
      </c>
      <c r="BL1338" s="14">
        <v>653490.78174388001</v>
      </c>
      <c r="BM1338" s="12" t="s">
        <v>131</v>
      </c>
      <c r="BN1338" s="14"/>
      <c r="BO1338" s="17">
        <v>38792</v>
      </c>
      <c r="BP1338" s="17">
        <v>47923</v>
      </c>
      <c r="BQ1338" s="10" t="s">
        <v>747</v>
      </c>
      <c r="BR1338" s="10" t="s">
        <v>4327</v>
      </c>
      <c r="BS1338" s="10">
        <v>38792</v>
      </c>
      <c r="BT1338" s="10">
        <v>47923</v>
      </c>
      <c r="BU1338" s="14">
        <v>24915.63</v>
      </c>
      <c r="BV1338" s="14">
        <v>17.8</v>
      </c>
      <c r="BW1338" s="14">
        <v>0</v>
      </c>
    </row>
    <row r="1339" spans="1:75" s="2" customFormat="1" ht="18.2" customHeight="1" x14ac:dyDescent="0.15">
      <c r="A1339" s="4">
        <v>1337</v>
      </c>
      <c r="B1339" s="5" t="s">
        <v>127</v>
      </c>
      <c r="C1339" s="5" t="s">
        <v>128</v>
      </c>
      <c r="D1339" s="25">
        <v>45383</v>
      </c>
      <c r="E1339" s="6" t="s">
        <v>2155</v>
      </c>
      <c r="F1339" s="21">
        <v>74</v>
      </c>
      <c r="G1339" s="21">
        <v>74</v>
      </c>
      <c r="H1339" s="8">
        <v>0</v>
      </c>
      <c r="I1339" s="8">
        <v>39371.56</v>
      </c>
      <c r="J1339" s="8">
        <v>0</v>
      </c>
      <c r="K1339" s="8">
        <v>39371.56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39371.56</v>
      </c>
      <c r="S1339" s="8">
        <v>14249.83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14249.83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f t="shared" si="20"/>
        <v>0</v>
      </c>
      <c r="AU1339" s="8">
        <v>39371.56</v>
      </c>
      <c r="AV1339" s="8">
        <v>14249.83</v>
      </c>
      <c r="AW1339" s="9">
        <v>84</v>
      </c>
      <c r="AX1339" s="9">
        <v>300</v>
      </c>
      <c r="AY1339" s="8">
        <v>315003.23</v>
      </c>
      <c r="AZ1339" s="8">
        <v>77032.37</v>
      </c>
      <c r="BA1339" s="7">
        <v>89.999077</v>
      </c>
      <c r="BB1339" s="7">
        <v>45.998897087680398</v>
      </c>
      <c r="BC1339" s="7">
        <v>10.59</v>
      </c>
      <c r="BD1339" s="7"/>
      <c r="BE1339" s="6" t="s">
        <v>3776</v>
      </c>
      <c r="BF1339" s="4"/>
      <c r="BG1339" s="6" t="s">
        <v>139</v>
      </c>
      <c r="BH1339" s="6" t="s">
        <v>140</v>
      </c>
      <c r="BI1339" s="6" t="s">
        <v>252</v>
      </c>
      <c r="BJ1339" s="6" t="s">
        <v>3777</v>
      </c>
      <c r="BK1339" s="5" t="s">
        <v>2</v>
      </c>
      <c r="BL1339" s="7">
        <v>319619.42648368003</v>
      </c>
      <c r="BM1339" s="5" t="s">
        <v>131</v>
      </c>
      <c r="BN1339" s="7"/>
      <c r="BO1339" s="10">
        <v>38796</v>
      </c>
      <c r="BP1339" s="10">
        <v>47927</v>
      </c>
      <c r="BQ1339" s="10" t="s">
        <v>772</v>
      </c>
      <c r="BR1339" s="10" t="s">
        <v>4329</v>
      </c>
      <c r="BS1339" s="10">
        <v>38796</v>
      </c>
      <c r="BT1339" s="10">
        <v>47927</v>
      </c>
      <c r="BU1339" s="7">
        <v>10991.22</v>
      </c>
      <c r="BV1339" s="7">
        <v>0</v>
      </c>
      <c r="BW1339" s="7">
        <v>0</v>
      </c>
    </row>
    <row r="1340" spans="1:75" s="2" customFormat="1" ht="18.2" customHeight="1" x14ac:dyDescent="0.15">
      <c r="A1340" s="11">
        <v>1338</v>
      </c>
      <c r="B1340" s="12" t="s">
        <v>127</v>
      </c>
      <c r="C1340" s="12" t="s">
        <v>128</v>
      </c>
      <c r="D1340" s="26">
        <v>45383</v>
      </c>
      <c r="E1340" s="13" t="s">
        <v>2156</v>
      </c>
      <c r="F1340" s="22">
        <v>171</v>
      </c>
      <c r="G1340" s="22">
        <v>170</v>
      </c>
      <c r="H1340" s="15">
        <v>62697.32</v>
      </c>
      <c r="I1340" s="15">
        <v>44533.07</v>
      </c>
      <c r="J1340" s="15">
        <v>0</v>
      </c>
      <c r="K1340" s="15">
        <v>107230.39</v>
      </c>
      <c r="L1340" s="15">
        <v>506.81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107230.39</v>
      </c>
      <c r="S1340" s="15">
        <v>135685.63</v>
      </c>
      <c r="T1340" s="15">
        <v>553.29999999999995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136238.93</v>
      </c>
      <c r="AA1340" s="15">
        <v>0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8">
        <f t="shared" si="20"/>
        <v>0</v>
      </c>
      <c r="AU1340" s="15">
        <v>45039.88</v>
      </c>
      <c r="AV1340" s="15">
        <v>136238.93</v>
      </c>
      <c r="AW1340" s="16">
        <v>83</v>
      </c>
      <c r="AX1340" s="16">
        <v>300</v>
      </c>
      <c r="AY1340" s="15">
        <v>456001.6</v>
      </c>
      <c r="AZ1340" s="15">
        <v>111517.71</v>
      </c>
      <c r="BA1340" s="14">
        <v>89.999684999999999</v>
      </c>
      <c r="BB1340" s="14">
        <v>86.539629646512196</v>
      </c>
      <c r="BC1340" s="14">
        <v>10.59</v>
      </c>
      <c r="BD1340" s="14"/>
      <c r="BE1340" s="13" t="s">
        <v>3776</v>
      </c>
      <c r="BF1340" s="11"/>
      <c r="BG1340" s="13" t="s">
        <v>146</v>
      </c>
      <c r="BH1340" s="13" t="s">
        <v>243</v>
      </c>
      <c r="BI1340" s="13" t="s">
        <v>244</v>
      </c>
      <c r="BJ1340" s="13" t="s">
        <v>3777</v>
      </c>
      <c r="BK1340" s="12" t="s">
        <v>2</v>
      </c>
      <c r="BL1340" s="14">
        <v>870499.30847091996</v>
      </c>
      <c r="BM1340" s="12" t="s">
        <v>131</v>
      </c>
      <c r="BN1340" s="14"/>
      <c r="BO1340" s="17">
        <v>38799</v>
      </c>
      <c r="BP1340" s="17">
        <v>47930</v>
      </c>
      <c r="BQ1340" s="10" t="s">
        <v>740</v>
      </c>
      <c r="BR1340" s="10" t="s">
        <v>4339</v>
      </c>
      <c r="BS1340" s="10">
        <v>38799</v>
      </c>
      <c r="BT1340" s="10">
        <v>47930</v>
      </c>
      <c r="BU1340" s="14">
        <v>36764.339999999997</v>
      </c>
      <c r="BV1340" s="14">
        <v>23.21</v>
      </c>
      <c r="BW1340" s="14">
        <v>0</v>
      </c>
    </row>
    <row r="1341" spans="1:75" s="2" customFormat="1" ht="18.2" customHeight="1" x14ac:dyDescent="0.15">
      <c r="A1341" s="4">
        <v>1339</v>
      </c>
      <c r="B1341" s="5" t="s">
        <v>127</v>
      </c>
      <c r="C1341" s="5" t="s">
        <v>128</v>
      </c>
      <c r="D1341" s="25">
        <v>45383</v>
      </c>
      <c r="E1341" s="6" t="s">
        <v>2157</v>
      </c>
      <c r="F1341" s="21">
        <v>138</v>
      </c>
      <c r="G1341" s="21">
        <v>137</v>
      </c>
      <c r="H1341" s="8">
        <v>44447.96</v>
      </c>
      <c r="I1341" s="8">
        <v>29970.01</v>
      </c>
      <c r="J1341" s="8">
        <v>0</v>
      </c>
      <c r="K1341" s="8">
        <v>74417.97</v>
      </c>
      <c r="L1341" s="8">
        <v>377.88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74417.97</v>
      </c>
      <c r="S1341" s="8">
        <v>75537.8</v>
      </c>
      <c r="T1341" s="8">
        <v>392.25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75930.05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0</v>
      </c>
      <c r="AR1341" s="8">
        <v>0</v>
      </c>
      <c r="AS1341" s="8">
        <v>0</v>
      </c>
      <c r="AT1341" s="8">
        <f t="shared" si="20"/>
        <v>0</v>
      </c>
      <c r="AU1341" s="8">
        <v>30347.89</v>
      </c>
      <c r="AV1341" s="8">
        <v>75930.05</v>
      </c>
      <c r="AW1341" s="9">
        <v>83</v>
      </c>
      <c r="AX1341" s="9">
        <v>300</v>
      </c>
      <c r="AY1341" s="8">
        <v>331265.24</v>
      </c>
      <c r="AZ1341" s="8">
        <v>81014.2</v>
      </c>
      <c r="BA1341" s="7">
        <v>90.000178000000005</v>
      </c>
      <c r="BB1341" s="7">
        <v>82.672303699828703</v>
      </c>
      <c r="BC1341" s="7">
        <v>10.59</v>
      </c>
      <c r="BD1341" s="7"/>
      <c r="BE1341" s="6" t="s">
        <v>3776</v>
      </c>
      <c r="BF1341" s="4"/>
      <c r="BG1341" s="6" t="s">
        <v>142</v>
      </c>
      <c r="BH1341" s="6" t="s">
        <v>23</v>
      </c>
      <c r="BI1341" s="6" t="s">
        <v>195</v>
      </c>
      <c r="BJ1341" s="6" t="s">
        <v>3777</v>
      </c>
      <c r="BK1341" s="5" t="s">
        <v>2</v>
      </c>
      <c r="BL1341" s="7">
        <v>604127.16416316002</v>
      </c>
      <c r="BM1341" s="5" t="s">
        <v>131</v>
      </c>
      <c r="BN1341" s="7"/>
      <c r="BO1341" s="10">
        <v>38800</v>
      </c>
      <c r="BP1341" s="10">
        <v>47931</v>
      </c>
      <c r="BQ1341" s="10" t="s">
        <v>746</v>
      </c>
      <c r="BR1341" s="10" t="s">
        <v>4331</v>
      </c>
      <c r="BS1341" s="10">
        <v>38800</v>
      </c>
      <c r="BT1341" s="10">
        <v>47931</v>
      </c>
      <c r="BU1341" s="7">
        <v>21558.36</v>
      </c>
      <c r="BV1341" s="7">
        <v>16.86</v>
      </c>
      <c r="BW1341" s="7">
        <v>0</v>
      </c>
    </row>
    <row r="1342" spans="1:75" s="2" customFormat="1" ht="18.2" customHeight="1" x14ac:dyDescent="0.15">
      <c r="A1342" s="11">
        <v>1340</v>
      </c>
      <c r="B1342" s="12" t="s">
        <v>127</v>
      </c>
      <c r="C1342" s="12" t="s">
        <v>128</v>
      </c>
      <c r="D1342" s="26">
        <v>45383</v>
      </c>
      <c r="E1342" s="13" t="s">
        <v>2158</v>
      </c>
      <c r="F1342" s="22">
        <v>88</v>
      </c>
      <c r="G1342" s="22">
        <v>87</v>
      </c>
      <c r="H1342" s="15">
        <v>49952</v>
      </c>
      <c r="I1342" s="15">
        <v>24449.51</v>
      </c>
      <c r="J1342" s="15">
        <v>0</v>
      </c>
      <c r="K1342" s="15">
        <v>74401.509999999995</v>
      </c>
      <c r="L1342" s="15">
        <v>403.76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74401.509999999995</v>
      </c>
      <c r="S1342" s="15">
        <v>49029.82</v>
      </c>
      <c r="T1342" s="15">
        <v>440.83</v>
      </c>
      <c r="U1342" s="15">
        <v>0</v>
      </c>
      <c r="V1342" s="15">
        <v>0</v>
      </c>
      <c r="W1342" s="15">
        <v>0</v>
      </c>
      <c r="X1342" s="15">
        <v>0</v>
      </c>
      <c r="Y1342" s="15">
        <v>0</v>
      </c>
      <c r="Z1342" s="15">
        <v>49470.65</v>
      </c>
      <c r="AA1342" s="15">
        <v>0</v>
      </c>
      <c r="AB1342" s="15">
        <v>0</v>
      </c>
      <c r="AC1342" s="15">
        <v>0</v>
      </c>
      <c r="AD1342" s="15">
        <v>0</v>
      </c>
      <c r="AE1342" s="15">
        <v>0</v>
      </c>
      <c r="AF1342" s="15">
        <v>0</v>
      </c>
      <c r="AG1342" s="15">
        <v>0</v>
      </c>
      <c r="AH1342" s="15">
        <v>0</v>
      </c>
      <c r="AI1342" s="15">
        <v>0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0</v>
      </c>
      <c r="AT1342" s="8">
        <f t="shared" si="20"/>
        <v>0</v>
      </c>
      <c r="AU1342" s="15">
        <v>24853.27</v>
      </c>
      <c r="AV1342" s="15">
        <v>49470.65</v>
      </c>
      <c r="AW1342" s="16">
        <v>83</v>
      </c>
      <c r="AX1342" s="16">
        <v>300</v>
      </c>
      <c r="AY1342" s="15">
        <v>380001.09</v>
      </c>
      <c r="AZ1342" s="15">
        <v>88846.33</v>
      </c>
      <c r="BA1342" s="14">
        <v>86.052380999999997</v>
      </c>
      <c r="BB1342" s="14">
        <v>72.061807004243306</v>
      </c>
      <c r="BC1342" s="14">
        <v>10.59</v>
      </c>
      <c r="BD1342" s="14"/>
      <c r="BE1342" s="13" t="s">
        <v>3776</v>
      </c>
      <c r="BF1342" s="11"/>
      <c r="BG1342" s="13" t="s">
        <v>148</v>
      </c>
      <c r="BH1342" s="13" t="s">
        <v>65</v>
      </c>
      <c r="BI1342" s="13" t="s">
        <v>305</v>
      </c>
      <c r="BJ1342" s="13" t="s">
        <v>3777</v>
      </c>
      <c r="BK1342" s="12" t="s">
        <v>2</v>
      </c>
      <c r="BL1342" s="14">
        <v>603993.54142228002</v>
      </c>
      <c r="BM1342" s="12" t="s">
        <v>131</v>
      </c>
      <c r="BN1342" s="14"/>
      <c r="BO1342" s="17">
        <v>38806</v>
      </c>
      <c r="BP1342" s="17">
        <v>47937</v>
      </c>
      <c r="BQ1342" s="10" t="s">
        <v>742</v>
      </c>
      <c r="BR1342" s="10" t="s">
        <v>4341</v>
      </c>
      <c r="BS1342" s="10">
        <v>38806</v>
      </c>
      <c r="BT1342" s="10">
        <v>47937</v>
      </c>
      <c r="BU1342" s="14">
        <v>15126.48</v>
      </c>
      <c r="BV1342" s="14">
        <v>18.48</v>
      </c>
      <c r="BW1342" s="14">
        <v>0</v>
      </c>
    </row>
    <row r="1343" spans="1:75" s="2" customFormat="1" ht="18.2" customHeight="1" x14ac:dyDescent="0.15">
      <c r="A1343" s="4">
        <v>1341</v>
      </c>
      <c r="B1343" s="5" t="s">
        <v>127</v>
      </c>
      <c r="C1343" s="5" t="s">
        <v>128</v>
      </c>
      <c r="D1343" s="25">
        <v>45383</v>
      </c>
      <c r="E1343" s="6" t="s">
        <v>2159</v>
      </c>
      <c r="F1343" s="21">
        <v>176</v>
      </c>
      <c r="G1343" s="21">
        <v>175</v>
      </c>
      <c r="H1343" s="8">
        <v>30572.19</v>
      </c>
      <c r="I1343" s="8">
        <v>132110.96</v>
      </c>
      <c r="J1343" s="8">
        <v>0</v>
      </c>
      <c r="K1343" s="8">
        <v>162683.15</v>
      </c>
      <c r="L1343" s="8">
        <v>1485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162683.15</v>
      </c>
      <c r="S1343" s="8">
        <v>174979.05</v>
      </c>
      <c r="T1343" s="8">
        <v>269.8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175248.85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0</v>
      </c>
      <c r="AS1343" s="8">
        <v>0</v>
      </c>
      <c r="AT1343" s="8">
        <f t="shared" si="20"/>
        <v>0</v>
      </c>
      <c r="AU1343" s="8">
        <v>133595.96</v>
      </c>
      <c r="AV1343" s="8">
        <v>175248.85</v>
      </c>
      <c r="AW1343" s="9">
        <v>18</v>
      </c>
      <c r="AX1343" s="9">
        <v>240</v>
      </c>
      <c r="AY1343" s="8">
        <v>697999.28</v>
      </c>
      <c r="AZ1343" s="8">
        <v>174705.57</v>
      </c>
      <c r="BA1343" s="7">
        <v>90.000093000000007</v>
      </c>
      <c r="BB1343" s="7">
        <v>83.806707648376403</v>
      </c>
      <c r="BC1343" s="7">
        <v>10.59</v>
      </c>
      <c r="BD1343" s="7"/>
      <c r="BE1343" s="6" t="s">
        <v>3776</v>
      </c>
      <c r="BF1343" s="4"/>
      <c r="BG1343" s="6" t="s">
        <v>148</v>
      </c>
      <c r="BH1343" s="6" t="s">
        <v>43</v>
      </c>
      <c r="BI1343" s="6" t="s">
        <v>245</v>
      </c>
      <c r="BJ1343" s="6" t="s">
        <v>3777</v>
      </c>
      <c r="BK1343" s="5" t="s">
        <v>2</v>
      </c>
      <c r="BL1343" s="7">
        <v>1320666.3668281999</v>
      </c>
      <c r="BM1343" s="5" t="s">
        <v>131</v>
      </c>
      <c r="BN1343" s="7"/>
      <c r="BO1343" s="10">
        <v>38639</v>
      </c>
      <c r="BP1343" s="10">
        <v>45944</v>
      </c>
      <c r="BQ1343" s="10" t="s">
        <v>756</v>
      </c>
      <c r="BR1343" s="10" t="s">
        <v>4337</v>
      </c>
      <c r="BS1343" s="10">
        <v>38639</v>
      </c>
      <c r="BT1343" s="10">
        <v>45944</v>
      </c>
      <c r="BU1343" s="7">
        <v>58028.83</v>
      </c>
      <c r="BV1343" s="7">
        <v>36.61</v>
      </c>
      <c r="BW1343" s="7">
        <v>0</v>
      </c>
    </row>
    <row r="1344" spans="1:75" s="2" customFormat="1" ht="18.2" customHeight="1" x14ac:dyDescent="0.15">
      <c r="A1344" s="11">
        <v>1342</v>
      </c>
      <c r="B1344" s="12" t="s">
        <v>127</v>
      </c>
      <c r="C1344" s="12" t="s">
        <v>128</v>
      </c>
      <c r="D1344" s="26">
        <v>45383</v>
      </c>
      <c r="E1344" s="13" t="s">
        <v>2160</v>
      </c>
      <c r="F1344" s="22">
        <v>125</v>
      </c>
      <c r="G1344" s="22">
        <v>124</v>
      </c>
      <c r="H1344" s="15">
        <v>36234.36</v>
      </c>
      <c r="I1344" s="15">
        <v>23179.63</v>
      </c>
      <c r="J1344" s="15">
        <v>0</v>
      </c>
      <c r="K1344" s="15">
        <v>59413.99</v>
      </c>
      <c r="L1344" s="15">
        <v>308.25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59413.99</v>
      </c>
      <c r="S1344" s="15">
        <v>54694.85</v>
      </c>
      <c r="T1344" s="15">
        <v>319.77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55014.62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8">
        <f t="shared" si="20"/>
        <v>0</v>
      </c>
      <c r="AU1344" s="15">
        <v>23487.88</v>
      </c>
      <c r="AV1344" s="15">
        <v>55014.62</v>
      </c>
      <c r="AW1344" s="16">
        <v>80</v>
      </c>
      <c r="AX1344" s="16">
        <v>300</v>
      </c>
      <c r="AY1344" s="15">
        <v>445400.09</v>
      </c>
      <c r="AZ1344" s="15">
        <v>66064.27</v>
      </c>
      <c r="BA1344" s="14">
        <v>53.884138</v>
      </c>
      <c r="BB1344" s="14">
        <v>48.459956286365099</v>
      </c>
      <c r="BC1344" s="14">
        <v>10.59</v>
      </c>
      <c r="BD1344" s="14"/>
      <c r="BE1344" s="13" t="s">
        <v>3776</v>
      </c>
      <c r="BF1344" s="11"/>
      <c r="BG1344" s="13" t="s">
        <v>134</v>
      </c>
      <c r="BH1344" s="13" t="s">
        <v>27</v>
      </c>
      <c r="BI1344" s="13" t="s">
        <v>204</v>
      </c>
      <c r="BJ1344" s="13" t="s">
        <v>3777</v>
      </c>
      <c r="BK1344" s="12" t="s">
        <v>2</v>
      </c>
      <c r="BL1344" s="14">
        <v>482324.43441172002</v>
      </c>
      <c r="BM1344" s="12" t="s">
        <v>131</v>
      </c>
      <c r="BN1344" s="14"/>
      <c r="BO1344" s="17">
        <v>38712</v>
      </c>
      <c r="BP1344" s="17">
        <v>47843</v>
      </c>
      <c r="BQ1344" s="10" t="s">
        <v>3827</v>
      </c>
      <c r="BR1344" s="10" t="s">
        <v>4332</v>
      </c>
      <c r="BS1344" s="10">
        <v>38712</v>
      </c>
      <c r="BT1344" s="10">
        <v>47843</v>
      </c>
      <c r="BU1344" s="14">
        <v>16827.310000000001</v>
      </c>
      <c r="BV1344" s="14">
        <v>13.75</v>
      </c>
      <c r="BW1344" s="14">
        <v>0</v>
      </c>
    </row>
    <row r="1345" spans="1:75" s="2" customFormat="1" ht="18.2" customHeight="1" x14ac:dyDescent="0.15">
      <c r="A1345" s="4">
        <v>1343</v>
      </c>
      <c r="B1345" s="5" t="s">
        <v>127</v>
      </c>
      <c r="C1345" s="5" t="s">
        <v>128</v>
      </c>
      <c r="D1345" s="25">
        <v>45383</v>
      </c>
      <c r="E1345" s="6" t="s">
        <v>2161</v>
      </c>
      <c r="F1345" s="21">
        <v>71</v>
      </c>
      <c r="G1345" s="21">
        <v>71</v>
      </c>
      <c r="H1345" s="8">
        <v>0</v>
      </c>
      <c r="I1345" s="8">
        <v>24880.26</v>
      </c>
      <c r="J1345" s="8">
        <v>0</v>
      </c>
      <c r="K1345" s="8">
        <v>24880.26</v>
      </c>
      <c r="L1345" s="8">
        <v>0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24880.26</v>
      </c>
      <c r="S1345" s="8">
        <v>8590.41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8590.41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f t="shared" si="20"/>
        <v>0</v>
      </c>
      <c r="AU1345" s="8">
        <v>24880.26</v>
      </c>
      <c r="AV1345" s="8">
        <v>8590.41</v>
      </c>
      <c r="AW1345" s="9">
        <v>22</v>
      </c>
      <c r="AX1345" s="9">
        <v>180</v>
      </c>
      <c r="AY1345" s="8">
        <v>384999.22</v>
      </c>
      <c r="AZ1345" s="8">
        <v>42735.46</v>
      </c>
      <c r="BA1345" s="7">
        <v>39.559541000000003</v>
      </c>
      <c r="BB1345" s="7">
        <v>23.031264096856798</v>
      </c>
      <c r="BC1345" s="7">
        <v>10.59</v>
      </c>
      <c r="BD1345" s="7"/>
      <c r="BE1345" s="6" t="s">
        <v>3776</v>
      </c>
      <c r="BF1345" s="4"/>
      <c r="BG1345" s="6" t="s">
        <v>182</v>
      </c>
      <c r="BH1345" s="6" t="s">
        <v>58</v>
      </c>
      <c r="BI1345" s="6" t="s">
        <v>241</v>
      </c>
      <c r="BJ1345" s="6" t="s">
        <v>3777</v>
      </c>
      <c r="BK1345" s="5" t="s">
        <v>2</v>
      </c>
      <c r="BL1345" s="7">
        <v>201978.64732727999</v>
      </c>
      <c r="BM1345" s="5" t="s">
        <v>131</v>
      </c>
      <c r="BN1345" s="7"/>
      <c r="BO1345" s="10">
        <v>38551</v>
      </c>
      <c r="BP1345" s="10">
        <v>44030</v>
      </c>
      <c r="BQ1345" s="10" t="s">
        <v>747</v>
      </c>
      <c r="BR1345" s="10" t="s">
        <v>4327</v>
      </c>
      <c r="BS1345" s="10">
        <v>38551</v>
      </c>
      <c r="BT1345" s="10">
        <v>44030</v>
      </c>
      <c r="BU1345" s="7">
        <v>6113.8</v>
      </c>
      <c r="BV1345" s="7">
        <v>0</v>
      </c>
      <c r="BW1345" s="7">
        <v>0</v>
      </c>
    </row>
    <row r="1346" spans="1:75" s="2" customFormat="1" ht="18.2" customHeight="1" x14ac:dyDescent="0.15">
      <c r="A1346" s="11">
        <v>1344</v>
      </c>
      <c r="B1346" s="12" t="s">
        <v>127</v>
      </c>
      <c r="C1346" s="12" t="s">
        <v>128</v>
      </c>
      <c r="D1346" s="26">
        <v>45383</v>
      </c>
      <c r="E1346" s="13" t="s">
        <v>2162</v>
      </c>
      <c r="F1346" s="22">
        <v>10</v>
      </c>
      <c r="G1346" s="22">
        <v>10</v>
      </c>
      <c r="H1346" s="15">
        <v>0</v>
      </c>
      <c r="I1346" s="15">
        <v>1538.05</v>
      </c>
      <c r="J1346" s="15">
        <v>0</v>
      </c>
      <c r="K1346" s="15">
        <v>1538.05</v>
      </c>
      <c r="L1346" s="15">
        <v>0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1538.05</v>
      </c>
      <c r="S1346" s="15">
        <v>75.58</v>
      </c>
      <c r="T1346" s="15">
        <v>0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75.58</v>
      </c>
      <c r="AA1346" s="15">
        <v>0</v>
      </c>
      <c r="AB1346" s="15">
        <v>0</v>
      </c>
      <c r="AC1346" s="15">
        <v>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8">
        <f t="shared" si="20"/>
        <v>0</v>
      </c>
      <c r="AU1346" s="15">
        <v>1538.05</v>
      </c>
      <c r="AV1346" s="15">
        <v>75.58</v>
      </c>
      <c r="AW1346" s="16">
        <v>114</v>
      </c>
      <c r="AX1346" s="16">
        <v>240</v>
      </c>
      <c r="AY1346" s="15">
        <v>180999.74</v>
      </c>
      <c r="AZ1346" s="15">
        <v>16076.03</v>
      </c>
      <c r="BA1346" s="14">
        <v>31.833597000000001</v>
      </c>
      <c r="BB1346" s="14">
        <v>3.0456315312829099</v>
      </c>
      <c r="BC1346" s="14">
        <v>10.59</v>
      </c>
      <c r="BD1346" s="14"/>
      <c r="BE1346" s="13" t="s">
        <v>3776</v>
      </c>
      <c r="BF1346" s="11"/>
      <c r="BG1346" s="13" t="s">
        <v>132</v>
      </c>
      <c r="BH1346" s="13" t="s">
        <v>10</v>
      </c>
      <c r="BI1346" s="13" t="s">
        <v>381</v>
      </c>
      <c r="BJ1346" s="13" t="s">
        <v>3777</v>
      </c>
      <c r="BK1346" s="12" t="s">
        <v>2</v>
      </c>
      <c r="BL1346" s="14">
        <v>12485.932965399999</v>
      </c>
      <c r="BM1346" s="12" t="s">
        <v>131</v>
      </c>
      <c r="BN1346" s="14"/>
      <c r="BO1346" s="17">
        <v>38622</v>
      </c>
      <c r="BP1346" s="17">
        <v>45927</v>
      </c>
      <c r="BQ1346" s="10" t="s">
        <v>740</v>
      </c>
      <c r="BR1346" s="10" t="s">
        <v>4339</v>
      </c>
      <c r="BS1346" s="10">
        <v>38622</v>
      </c>
      <c r="BT1346" s="10">
        <v>45927</v>
      </c>
      <c r="BU1346" s="14">
        <v>352.1</v>
      </c>
      <c r="BV1346" s="14">
        <v>0</v>
      </c>
      <c r="BW1346" s="14">
        <v>0</v>
      </c>
    </row>
    <row r="1347" spans="1:75" s="2" customFormat="1" ht="18.2" customHeight="1" x14ac:dyDescent="0.15">
      <c r="A1347" s="4">
        <v>1345</v>
      </c>
      <c r="B1347" s="5" t="s">
        <v>127</v>
      </c>
      <c r="C1347" s="5" t="s">
        <v>128</v>
      </c>
      <c r="D1347" s="25">
        <v>45383</v>
      </c>
      <c r="E1347" s="6" t="s">
        <v>2163</v>
      </c>
      <c r="F1347" s="21">
        <v>71</v>
      </c>
      <c r="G1347" s="21">
        <v>70</v>
      </c>
      <c r="H1347" s="8">
        <v>21564.87</v>
      </c>
      <c r="I1347" s="8">
        <v>10063.18</v>
      </c>
      <c r="J1347" s="8">
        <v>0</v>
      </c>
      <c r="K1347" s="8">
        <v>31628.05</v>
      </c>
      <c r="L1347" s="8">
        <v>193.32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31628.05</v>
      </c>
      <c r="S1347" s="8">
        <v>16790.919999999998</v>
      </c>
      <c r="T1347" s="8">
        <v>190.31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16981.23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0</v>
      </c>
      <c r="AT1347" s="8">
        <f t="shared" ref="AT1347:AT1410" si="21">AQ1347-AR1347-AS1347+AP1347+AO1347+AN1347+AL1347+AI1347+AH1347+AG1347+AF1347+AA1347+W1347+V1347+Q1347+P1347+O1347+N1347-J1347</f>
        <v>0</v>
      </c>
      <c r="AU1347" s="8">
        <v>10256.5</v>
      </c>
      <c r="AV1347" s="8">
        <v>16981.23</v>
      </c>
      <c r="AW1347" s="9">
        <v>77</v>
      </c>
      <c r="AX1347" s="9">
        <v>300</v>
      </c>
      <c r="AY1347" s="8">
        <v>332098.52</v>
      </c>
      <c r="AZ1347" s="8">
        <v>40355.910000000003</v>
      </c>
      <c r="BA1347" s="7">
        <v>43.584662000000002</v>
      </c>
      <c r="BB1347" s="7">
        <v>34.158512816811701</v>
      </c>
      <c r="BC1347" s="7">
        <v>10.59</v>
      </c>
      <c r="BD1347" s="7"/>
      <c r="BE1347" s="6" t="s">
        <v>3776</v>
      </c>
      <c r="BF1347" s="4"/>
      <c r="BG1347" s="6" t="s">
        <v>155</v>
      </c>
      <c r="BH1347" s="6" t="s">
        <v>11</v>
      </c>
      <c r="BI1347" s="6" t="s">
        <v>295</v>
      </c>
      <c r="BJ1347" s="6" t="s">
        <v>3777</v>
      </c>
      <c r="BK1347" s="5" t="s">
        <v>2</v>
      </c>
      <c r="BL1347" s="7">
        <v>256757.39548539999</v>
      </c>
      <c r="BM1347" s="5" t="s">
        <v>131</v>
      </c>
      <c r="BN1347" s="7"/>
      <c r="BO1347" s="10">
        <v>38625</v>
      </c>
      <c r="BP1347" s="10">
        <v>47756</v>
      </c>
      <c r="BQ1347" s="10" t="s">
        <v>3618</v>
      </c>
      <c r="BR1347" s="10" t="s">
        <v>4321</v>
      </c>
      <c r="BS1347" s="10">
        <v>38625</v>
      </c>
      <c r="BT1347" s="10">
        <v>47756</v>
      </c>
      <c r="BU1347" s="7">
        <v>6026.48</v>
      </c>
      <c r="BV1347" s="7">
        <v>8.4</v>
      </c>
      <c r="BW1347" s="7">
        <v>0</v>
      </c>
    </row>
    <row r="1348" spans="1:75" s="2" customFormat="1" ht="18.2" customHeight="1" x14ac:dyDescent="0.15">
      <c r="A1348" s="11">
        <v>1346</v>
      </c>
      <c r="B1348" s="12" t="s">
        <v>127</v>
      </c>
      <c r="C1348" s="12" t="s">
        <v>128</v>
      </c>
      <c r="D1348" s="26">
        <v>45383</v>
      </c>
      <c r="E1348" s="13" t="s">
        <v>2164</v>
      </c>
      <c r="F1348" s="22">
        <v>1</v>
      </c>
      <c r="G1348" s="22">
        <v>0</v>
      </c>
      <c r="H1348" s="15">
        <v>15684.59</v>
      </c>
      <c r="I1348" s="15">
        <v>0</v>
      </c>
      <c r="J1348" s="15">
        <v>0</v>
      </c>
      <c r="K1348" s="15">
        <v>15684.59</v>
      </c>
      <c r="L1348" s="15">
        <v>140.66</v>
      </c>
      <c r="M1348" s="15">
        <v>0</v>
      </c>
      <c r="N1348" s="15">
        <v>0</v>
      </c>
      <c r="O1348" s="15">
        <v>136.06</v>
      </c>
      <c r="P1348" s="15">
        <v>0</v>
      </c>
      <c r="Q1348" s="15">
        <v>0</v>
      </c>
      <c r="R1348" s="15">
        <v>15548.53</v>
      </c>
      <c r="S1348" s="15">
        <v>0</v>
      </c>
      <c r="T1348" s="15">
        <v>138.41999999999999</v>
      </c>
      <c r="U1348" s="15">
        <v>0</v>
      </c>
      <c r="V1348" s="15">
        <v>0</v>
      </c>
      <c r="W1348" s="15">
        <v>138.41999999999999</v>
      </c>
      <c r="X1348" s="15">
        <v>0</v>
      </c>
      <c r="Y1348" s="15">
        <v>0</v>
      </c>
      <c r="Z1348" s="15">
        <v>0</v>
      </c>
      <c r="AA1348" s="15">
        <v>6.11</v>
      </c>
      <c r="AB1348" s="15">
        <v>0</v>
      </c>
      <c r="AC1348" s="15">
        <v>0</v>
      </c>
      <c r="AD1348" s="15">
        <v>0</v>
      </c>
      <c r="AE1348" s="15">
        <v>0</v>
      </c>
      <c r="AF1348" s="15">
        <v>-10.61</v>
      </c>
      <c r="AG1348" s="15">
        <v>14.26</v>
      </c>
      <c r="AH1348" s="15">
        <v>40.33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8">
        <f t="shared" si="21"/>
        <v>324.57</v>
      </c>
      <c r="AU1348" s="15">
        <v>4.5999999999999996</v>
      </c>
      <c r="AV1348" s="15">
        <v>0</v>
      </c>
      <c r="AW1348" s="16">
        <v>77</v>
      </c>
      <c r="AX1348" s="16">
        <v>300</v>
      </c>
      <c r="AY1348" s="15">
        <v>216441.19</v>
      </c>
      <c r="AZ1348" s="15">
        <v>29357.33</v>
      </c>
      <c r="BA1348" s="14">
        <v>48.589002999999998</v>
      </c>
      <c r="BB1348" s="14">
        <v>25.734205761068502</v>
      </c>
      <c r="BC1348" s="14">
        <v>10.59</v>
      </c>
      <c r="BD1348" s="14"/>
      <c r="BE1348" s="13" t="s">
        <v>3776</v>
      </c>
      <c r="BF1348" s="11"/>
      <c r="BG1348" s="13" t="s">
        <v>142</v>
      </c>
      <c r="BH1348" s="13" t="s">
        <v>7</v>
      </c>
      <c r="BI1348" s="13" t="s">
        <v>283</v>
      </c>
      <c r="BJ1348" s="13" t="s">
        <v>3</v>
      </c>
      <c r="BK1348" s="12" t="s">
        <v>2</v>
      </c>
      <c r="BL1348" s="14">
        <v>126223.40189884001</v>
      </c>
      <c r="BM1348" s="12" t="s">
        <v>131</v>
      </c>
      <c r="BN1348" s="14"/>
      <c r="BO1348" s="17">
        <v>38618</v>
      </c>
      <c r="BP1348" s="17">
        <v>47749</v>
      </c>
      <c r="BQ1348" s="10" t="s">
        <v>4319</v>
      </c>
      <c r="BR1348" s="10" t="s">
        <v>4326</v>
      </c>
      <c r="BS1348" s="10">
        <v>38618</v>
      </c>
      <c r="BT1348" s="10">
        <v>47749</v>
      </c>
      <c r="BU1348" s="14">
        <v>0</v>
      </c>
      <c r="BV1348" s="14">
        <v>6.11</v>
      </c>
      <c r="BW1348" s="14">
        <v>0</v>
      </c>
    </row>
    <row r="1349" spans="1:75" s="2" customFormat="1" ht="18.2" customHeight="1" x14ac:dyDescent="0.15">
      <c r="A1349" s="4">
        <v>1347</v>
      </c>
      <c r="B1349" s="5" t="s">
        <v>127</v>
      </c>
      <c r="C1349" s="5" t="s">
        <v>128</v>
      </c>
      <c r="D1349" s="25">
        <v>45383</v>
      </c>
      <c r="E1349" s="6" t="s">
        <v>2165</v>
      </c>
      <c r="F1349" s="21">
        <v>51</v>
      </c>
      <c r="G1349" s="21">
        <v>50</v>
      </c>
      <c r="H1349" s="8">
        <v>19086.28</v>
      </c>
      <c r="I1349" s="8">
        <v>6773.01</v>
      </c>
      <c r="J1349" s="8">
        <v>0</v>
      </c>
      <c r="K1349" s="8">
        <v>25859.29</v>
      </c>
      <c r="L1349" s="8">
        <v>168.12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25859.29</v>
      </c>
      <c r="S1349" s="8">
        <v>10019.98</v>
      </c>
      <c r="T1349" s="8">
        <v>168.44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10188.42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0</v>
      </c>
      <c r="AT1349" s="8">
        <f t="shared" si="21"/>
        <v>0</v>
      </c>
      <c r="AU1349" s="8">
        <v>6941.13</v>
      </c>
      <c r="AV1349" s="8">
        <v>10188.42</v>
      </c>
      <c r="AW1349" s="9">
        <v>78</v>
      </c>
      <c r="AX1349" s="9">
        <v>300</v>
      </c>
      <c r="AY1349" s="8">
        <v>251947.48</v>
      </c>
      <c r="AZ1349" s="8">
        <v>35404.25</v>
      </c>
      <c r="BA1349" s="7">
        <v>50.472661000000002</v>
      </c>
      <c r="BB1349" s="7">
        <v>36.865268375143998</v>
      </c>
      <c r="BC1349" s="7">
        <v>10.59</v>
      </c>
      <c r="BD1349" s="7"/>
      <c r="BE1349" s="6" t="s">
        <v>3776</v>
      </c>
      <c r="BF1349" s="4"/>
      <c r="BG1349" s="6" t="s">
        <v>142</v>
      </c>
      <c r="BH1349" s="6" t="s">
        <v>7</v>
      </c>
      <c r="BI1349" s="6" t="s">
        <v>283</v>
      </c>
      <c r="BJ1349" s="6" t="s">
        <v>3777</v>
      </c>
      <c r="BK1349" s="5" t="s">
        <v>2</v>
      </c>
      <c r="BL1349" s="7">
        <v>209926.44028012</v>
      </c>
      <c r="BM1349" s="5" t="s">
        <v>131</v>
      </c>
      <c r="BN1349" s="7"/>
      <c r="BO1349" s="10">
        <v>38631</v>
      </c>
      <c r="BP1349" s="10">
        <v>47762</v>
      </c>
      <c r="BQ1349" s="10" t="s">
        <v>768</v>
      </c>
      <c r="BR1349" s="10" t="s">
        <v>4354</v>
      </c>
      <c r="BS1349" s="10">
        <v>38631</v>
      </c>
      <c r="BT1349" s="10">
        <v>47762</v>
      </c>
      <c r="BU1349" s="7">
        <v>3641</v>
      </c>
      <c r="BV1349" s="7">
        <v>7.37</v>
      </c>
      <c r="BW1349" s="7">
        <v>0</v>
      </c>
    </row>
    <row r="1350" spans="1:75" s="2" customFormat="1" ht="18.2" customHeight="1" x14ac:dyDescent="0.15">
      <c r="A1350" s="11">
        <v>1348</v>
      </c>
      <c r="B1350" s="12" t="s">
        <v>127</v>
      </c>
      <c r="C1350" s="12" t="s">
        <v>128</v>
      </c>
      <c r="D1350" s="26">
        <v>45383</v>
      </c>
      <c r="E1350" s="13" t="s">
        <v>2166</v>
      </c>
      <c r="F1350" s="22">
        <v>158</v>
      </c>
      <c r="G1350" s="22">
        <v>157</v>
      </c>
      <c r="H1350" s="15">
        <v>14605.47</v>
      </c>
      <c r="I1350" s="15">
        <v>10903.05</v>
      </c>
      <c r="J1350" s="15">
        <v>0</v>
      </c>
      <c r="K1350" s="15">
        <v>25508.52</v>
      </c>
      <c r="L1350" s="15">
        <v>128.59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25508.52</v>
      </c>
      <c r="S1350" s="15">
        <v>29521.3</v>
      </c>
      <c r="T1350" s="15">
        <v>128.88999999999999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29650.19</v>
      </c>
      <c r="AA1350" s="15">
        <v>0</v>
      </c>
      <c r="AB1350" s="15">
        <v>0</v>
      </c>
      <c r="AC1350" s="15">
        <v>0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8">
        <f t="shared" si="21"/>
        <v>0</v>
      </c>
      <c r="AU1350" s="15">
        <v>11031.64</v>
      </c>
      <c r="AV1350" s="15">
        <v>29650.19</v>
      </c>
      <c r="AW1350" s="16">
        <v>78</v>
      </c>
      <c r="AX1350" s="16">
        <v>300</v>
      </c>
      <c r="AY1350" s="15">
        <v>251947.48</v>
      </c>
      <c r="AZ1350" s="15">
        <v>27086.080000000002</v>
      </c>
      <c r="BA1350" s="14">
        <v>38.614193</v>
      </c>
      <c r="BB1350" s="14">
        <v>36.365207310336501</v>
      </c>
      <c r="BC1350" s="14">
        <v>10.59</v>
      </c>
      <c r="BD1350" s="14"/>
      <c r="BE1350" s="13" t="s">
        <v>3776</v>
      </c>
      <c r="BF1350" s="11"/>
      <c r="BG1350" s="13" t="s">
        <v>142</v>
      </c>
      <c r="BH1350" s="13" t="s">
        <v>7</v>
      </c>
      <c r="BI1350" s="13" t="s">
        <v>283</v>
      </c>
      <c r="BJ1350" s="13" t="s">
        <v>3777</v>
      </c>
      <c r="BK1350" s="12" t="s">
        <v>2</v>
      </c>
      <c r="BL1350" s="14">
        <v>207078.87959855999</v>
      </c>
      <c r="BM1350" s="12" t="s">
        <v>131</v>
      </c>
      <c r="BN1350" s="14"/>
      <c r="BO1350" s="17">
        <v>38631</v>
      </c>
      <c r="BP1350" s="17">
        <v>47762</v>
      </c>
      <c r="BQ1350" s="10" t="s">
        <v>747</v>
      </c>
      <c r="BR1350" s="10" t="s">
        <v>4327</v>
      </c>
      <c r="BS1350" s="10">
        <v>38631</v>
      </c>
      <c r="BT1350" s="10">
        <v>47762</v>
      </c>
      <c r="BU1350" s="14">
        <v>9187.5</v>
      </c>
      <c r="BV1350" s="14">
        <v>5.64</v>
      </c>
      <c r="BW1350" s="14">
        <v>0</v>
      </c>
    </row>
    <row r="1351" spans="1:75" s="2" customFormat="1" ht="18.2" customHeight="1" x14ac:dyDescent="0.15">
      <c r="A1351" s="4">
        <v>1349</v>
      </c>
      <c r="B1351" s="5" t="s">
        <v>127</v>
      </c>
      <c r="C1351" s="5" t="s">
        <v>128</v>
      </c>
      <c r="D1351" s="25">
        <v>45383</v>
      </c>
      <c r="E1351" s="6" t="s">
        <v>2167</v>
      </c>
      <c r="F1351" s="21">
        <v>0</v>
      </c>
      <c r="G1351" s="21">
        <v>0</v>
      </c>
      <c r="H1351" s="8">
        <v>18179.53</v>
      </c>
      <c r="I1351" s="8">
        <v>0</v>
      </c>
      <c r="J1351" s="8">
        <v>0</v>
      </c>
      <c r="K1351" s="8">
        <v>18179.53</v>
      </c>
      <c r="L1351" s="8">
        <v>160.11000000000001</v>
      </c>
      <c r="M1351" s="8">
        <v>0</v>
      </c>
      <c r="N1351" s="8">
        <v>0</v>
      </c>
      <c r="O1351" s="8">
        <v>160.11000000000001</v>
      </c>
      <c r="P1351" s="8">
        <v>0</v>
      </c>
      <c r="Q1351" s="8">
        <v>0</v>
      </c>
      <c r="R1351" s="8">
        <v>18019.419999999998</v>
      </c>
      <c r="S1351" s="8">
        <v>0</v>
      </c>
      <c r="T1351" s="8">
        <v>160.43</v>
      </c>
      <c r="U1351" s="8">
        <v>0</v>
      </c>
      <c r="V1351" s="8">
        <v>0</v>
      </c>
      <c r="W1351" s="8">
        <v>160.43</v>
      </c>
      <c r="X1351" s="8">
        <v>0</v>
      </c>
      <c r="Y1351" s="8">
        <v>0</v>
      </c>
      <c r="Z1351" s="8">
        <v>0</v>
      </c>
      <c r="AA1351" s="8">
        <v>7.02</v>
      </c>
      <c r="AB1351" s="8">
        <v>0</v>
      </c>
      <c r="AC1351" s="8">
        <v>0</v>
      </c>
      <c r="AD1351" s="8">
        <v>0</v>
      </c>
      <c r="AE1351" s="8">
        <v>0</v>
      </c>
      <c r="AF1351" s="8">
        <v>-12.95</v>
      </c>
      <c r="AG1351" s="8">
        <v>16.38</v>
      </c>
      <c r="AH1351" s="8">
        <v>51.35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0.38</v>
      </c>
      <c r="AQ1351" s="8">
        <v>0</v>
      </c>
      <c r="AR1351" s="8">
        <v>0.85</v>
      </c>
      <c r="AS1351" s="8">
        <v>0</v>
      </c>
      <c r="AT1351" s="8">
        <f t="shared" si="21"/>
        <v>381.87</v>
      </c>
      <c r="AU1351" s="8">
        <v>0</v>
      </c>
      <c r="AV1351" s="8">
        <v>0</v>
      </c>
      <c r="AW1351" s="9">
        <v>78</v>
      </c>
      <c r="AX1351" s="9">
        <v>300</v>
      </c>
      <c r="AY1351" s="8">
        <v>370799.35</v>
      </c>
      <c r="AZ1351" s="8">
        <v>33719.33</v>
      </c>
      <c r="BA1351" s="7">
        <v>32.670349999999999</v>
      </c>
      <c r="BB1351" s="7">
        <v>17.458850997247001</v>
      </c>
      <c r="BC1351" s="7">
        <v>10.59</v>
      </c>
      <c r="BD1351" s="7"/>
      <c r="BE1351" s="6" t="s">
        <v>3776</v>
      </c>
      <c r="BF1351" s="4"/>
      <c r="BG1351" s="6" t="s">
        <v>155</v>
      </c>
      <c r="BH1351" s="6" t="s">
        <v>19</v>
      </c>
      <c r="BI1351" s="6" t="s">
        <v>156</v>
      </c>
      <c r="BJ1351" s="6" t="s">
        <v>1</v>
      </c>
      <c r="BK1351" s="5" t="s">
        <v>2</v>
      </c>
      <c r="BL1351" s="7">
        <v>146282.15610376</v>
      </c>
      <c r="BM1351" s="5" t="s">
        <v>131</v>
      </c>
      <c r="BN1351" s="7"/>
      <c r="BO1351" s="10">
        <v>38632</v>
      </c>
      <c r="BP1351" s="10">
        <v>47763</v>
      </c>
      <c r="BQ1351" s="10" t="s">
        <v>4319</v>
      </c>
      <c r="BR1351" s="10" t="s">
        <v>4326</v>
      </c>
      <c r="BS1351" s="10">
        <v>38632</v>
      </c>
      <c r="BT1351" s="10">
        <v>47763</v>
      </c>
      <c r="BU1351" s="7">
        <v>0</v>
      </c>
      <c r="BV1351" s="7">
        <v>7.02</v>
      </c>
      <c r="BW1351" s="7">
        <v>0</v>
      </c>
    </row>
    <row r="1352" spans="1:75" s="2" customFormat="1" ht="18.2" customHeight="1" x14ac:dyDescent="0.15">
      <c r="A1352" s="11">
        <v>1350</v>
      </c>
      <c r="B1352" s="12" t="s">
        <v>127</v>
      </c>
      <c r="C1352" s="12" t="s">
        <v>128</v>
      </c>
      <c r="D1352" s="26">
        <v>45383</v>
      </c>
      <c r="E1352" s="13" t="s">
        <v>2168</v>
      </c>
      <c r="F1352" s="22">
        <v>190</v>
      </c>
      <c r="G1352" s="22">
        <v>189</v>
      </c>
      <c r="H1352" s="15">
        <v>45586.86</v>
      </c>
      <c r="I1352" s="15">
        <v>36847.370000000003</v>
      </c>
      <c r="J1352" s="15">
        <v>0</v>
      </c>
      <c r="K1352" s="15">
        <v>82434.23</v>
      </c>
      <c r="L1352" s="15">
        <v>401.47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82434.23</v>
      </c>
      <c r="S1352" s="15">
        <v>115065.16</v>
      </c>
      <c r="T1352" s="15">
        <v>402.3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115467.46</v>
      </c>
      <c r="AA1352" s="15">
        <v>0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8">
        <f t="shared" si="21"/>
        <v>0</v>
      </c>
      <c r="AU1352" s="15">
        <v>37248.839999999997</v>
      </c>
      <c r="AV1352" s="15">
        <v>115467.46</v>
      </c>
      <c r="AW1352" s="16">
        <v>78</v>
      </c>
      <c r="AX1352" s="16">
        <v>300</v>
      </c>
      <c r="AY1352" s="15">
        <v>421500.03</v>
      </c>
      <c r="AZ1352" s="15">
        <v>84552.93</v>
      </c>
      <c r="BA1352" s="14">
        <v>72.128198999999995</v>
      </c>
      <c r="BB1352" s="14">
        <v>70.320833894836895</v>
      </c>
      <c r="BC1352" s="14">
        <v>10.59</v>
      </c>
      <c r="BD1352" s="14"/>
      <c r="BE1352" s="13" t="s">
        <v>3776</v>
      </c>
      <c r="BF1352" s="11"/>
      <c r="BG1352" s="13" t="s">
        <v>129</v>
      </c>
      <c r="BH1352" s="13" t="s">
        <v>553</v>
      </c>
      <c r="BI1352" s="13" t="s">
        <v>554</v>
      </c>
      <c r="BJ1352" s="13" t="s">
        <v>3777</v>
      </c>
      <c r="BK1352" s="12" t="s">
        <v>2</v>
      </c>
      <c r="BL1352" s="14">
        <v>669203.38729843998</v>
      </c>
      <c r="BM1352" s="12" t="s">
        <v>131</v>
      </c>
      <c r="BN1352" s="14"/>
      <c r="BO1352" s="17">
        <v>38638</v>
      </c>
      <c r="BP1352" s="17">
        <v>47769</v>
      </c>
      <c r="BQ1352" s="10" t="s">
        <v>766</v>
      </c>
      <c r="BR1352" s="10" t="s">
        <v>4356</v>
      </c>
      <c r="BS1352" s="10">
        <v>38638</v>
      </c>
      <c r="BT1352" s="10">
        <v>47769</v>
      </c>
      <c r="BU1352" s="14">
        <v>31239.200000000001</v>
      </c>
      <c r="BV1352" s="14">
        <v>17.59</v>
      </c>
      <c r="BW1352" s="14">
        <v>0</v>
      </c>
    </row>
    <row r="1353" spans="1:75" s="2" customFormat="1" ht="18.2" customHeight="1" x14ac:dyDescent="0.15">
      <c r="A1353" s="4">
        <v>1351</v>
      </c>
      <c r="B1353" s="5" t="s">
        <v>127</v>
      </c>
      <c r="C1353" s="5" t="s">
        <v>128</v>
      </c>
      <c r="D1353" s="25">
        <v>45383</v>
      </c>
      <c r="E1353" s="6" t="s">
        <v>2169</v>
      </c>
      <c r="F1353" s="21">
        <v>46</v>
      </c>
      <c r="G1353" s="21">
        <v>45</v>
      </c>
      <c r="H1353" s="8">
        <v>13983.81</v>
      </c>
      <c r="I1353" s="8">
        <v>10082.64</v>
      </c>
      <c r="J1353" s="8">
        <v>0</v>
      </c>
      <c r="K1353" s="8">
        <v>24066.45</v>
      </c>
      <c r="L1353" s="8">
        <v>273.89999999999998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24066.45</v>
      </c>
      <c r="S1353" s="8">
        <v>7530.05</v>
      </c>
      <c r="T1353" s="8">
        <v>123.41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7653.46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f t="shared" si="21"/>
        <v>0</v>
      </c>
      <c r="AU1353" s="8">
        <v>10356.540000000001</v>
      </c>
      <c r="AV1353" s="8">
        <v>7653.46</v>
      </c>
      <c r="AW1353" s="9">
        <v>78</v>
      </c>
      <c r="AX1353" s="9">
        <v>300</v>
      </c>
      <c r="AY1353" s="8">
        <v>226963.89</v>
      </c>
      <c r="AZ1353" s="8">
        <v>41795.019999999997</v>
      </c>
      <c r="BA1353" s="7">
        <v>66.233750999999998</v>
      </c>
      <c r="BB1353" s="7">
        <v>38.138784399527701</v>
      </c>
      <c r="BC1353" s="7">
        <v>10.59</v>
      </c>
      <c r="BD1353" s="7"/>
      <c r="BE1353" s="6" t="s">
        <v>3776</v>
      </c>
      <c r="BF1353" s="4"/>
      <c r="BG1353" s="6" t="s">
        <v>171</v>
      </c>
      <c r="BH1353" s="6" t="s">
        <v>6</v>
      </c>
      <c r="BI1353" s="6" t="s">
        <v>172</v>
      </c>
      <c r="BJ1353" s="6" t="s">
        <v>3777</v>
      </c>
      <c r="BK1353" s="5" t="s">
        <v>2</v>
      </c>
      <c r="BL1353" s="7">
        <v>195372.11496060001</v>
      </c>
      <c r="BM1353" s="5" t="s">
        <v>131</v>
      </c>
      <c r="BN1353" s="7"/>
      <c r="BO1353" s="10">
        <v>38646</v>
      </c>
      <c r="BP1353" s="10">
        <v>47777</v>
      </c>
      <c r="BQ1353" s="10" t="s">
        <v>737</v>
      </c>
      <c r="BR1353" s="10" t="s">
        <v>4311</v>
      </c>
      <c r="BS1353" s="10">
        <v>38646</v>
      </c>
      <c r="BT1353" s="10">
        <v>47777</v>
      </c>
      <c r="BU1353" s="7">
        <v>3736.8</v>
      </c>
      <c r="BV1353" s="7">
        <v>8.69</v>
      </c>
      <c r="BW1353" s="7">
        <v>0</v>
      </c>
    </row>
    <row r="1354" spans="1:75" s="2" customFormat="1" ht="18.2" customHeight="1" x14ac:dyDescent="0.15">
      <c r="A1354" s="11">
        <v>1352</v>
      </c>
      <c r="B1354" s="12" t="s">
        <v>127</v>
      </c>
      <c r="C1354" s="12" t="s">
        <v>128</v>
      </c>
      <c r="D1354" s="26">
        <v>45383</v>
      </c>
      <c r="E1354" s="13" t="s">
        <v>2170</v>
      </c>
      <c r="F1354" s="22">
        <v>0</v>
      </c>
      <c r="G1354" s="22">
        <v>0</v>
      </c>
      <c r="H1354" s="15">
        <v>14886.39</v>
      </c>
      <c r="I1354" s="15">
        <v>0</v>
      </c>
      <c r="J1354" s="15">
        <v>0</v>
      </c>
      <c r="K1354" s="15">
        <v>14886.39</v>
      </c>
      <c r="L1354" s="15">
        <v>131.12</v>
      </c>
      <c r="M1354" s="15">
        <v>0</v>
      </c>
      <c r="N1354" s="15">
        <v>0</v>
      </c>
      <c r="O1354" s="15">
        <v>131.12</v>
      </c>
      <c r="P1354" s="15">
        <v>0</v>
      </c>
      <c r="Q1354" s="15">
        <v>0</v>
      </c>
      <c r="R1354" s="15">
        <v>14755.27</v>
      </c>
      <c r="S1354" s="15">
        <v>0</v>
      </c>
      <c r="T1354" s="15">
        <v>131.37</v>
      </c>
      <c r="U1354" s="15">
        <v>0</v>
      </c>
      <c r="V1354" s="15">
        <v>0</v>
      </c>
      <c r="W1354" s="15">
        <v>131.37</v>
      </c>
      <c r="X1354" s="15">
        <v>0</v>
      </c>
      <c r="Y1354" s="15">
        <v>0</v>
      </c>
      <c r="Z1354" s="15">
        <v>0</v>
      </c>
      <c r="AA1354" s="15">
        <v>5.75</v>
      </c>
      <c r="AB1354" s="15">
        <v>0</v>
      </c>
      <c r="AC1354" s="15">
        <v>0</v>
      </c>
      <c r="AD1354" s="15">
        <v>0</v>
      </c>
      <c r="AE1354" s="15">
        <v>0</v>
      </c>
      <c r="AF1354" s="15">
        <v>-8.6999999999999993</v>
      </c>
      <c r="AG1354" s="15">
        <v>13.41</v>
      </c>
      <c r="AH1354" s="15">
        <v>38.6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3.73</v>
      </c>
      <c r="AQ1354" s="15">
        <v>0</v>
      </c>
      <c r="AR1354" s="15">
        <v>7.32</v>
      </c>
      <c r="AS1354" s="15">
        <v>0</v>
      </c>
      <c r="AT1354" s="8">
        <f t="shared" si="21"/>
        <v>307.96000000000004</v>
      </c>
      <c r="AU1354" s="15">
        <v>0</v>
      </c>
      <c r="AV1354" s="15">
        <v>0</v>
      </c>
      <c r="AW1354" s="16">
        <v>78</v>
      </c>
      <c r="AX1354" s="16">
        <v>300</v>
      </c>
      <c r="AY1354" s="15">
        <v>219998.59</v>
      </c>
      <c r="AZ1354" s="15">
        <v>27612.639999999999</v>
      </c>
      <c r="BA1354" s="14">
        <v>45.140377999999998</v>
      </c>
      <c r="BB1354" s="14">
        <v>24.121506139654201</v>
      </c>
      <c r="BC1354" s="14">
        <v>10.59</v>
      </c>
      <c r="BD1354" s="14"/>
      <c r="BE1354" s="13" t="s">
        <v>3776</v>
      </c>
      <c r="BF1354" s="11"/>
      <c r="BG1354" s="13" t="s">
        <v>142</v>
      </c>
      <c r="BH1354" s="13" t="s">
        <v>7</v>
      </c>
      <c r="BI1354" s="13" t="s">
        <v>194</v>
      </c>
      <c r="BJ1354" s="13" t="s">
        <v>1</v>
      </c>
      <c r="BK1354" s="12" t="s">
        <v>2</v>
      </c>
      <c r="BL1354" s="14">
        <v>119783.69500756</v>
      </c>
      <c r="BM1354" s="12" t="s">
        <v>131</v>
      </c>
      <c r="BN1354" s="14"/>
      <c r="BO1354" s="17">
        <v>38644</v>
      </c>
      <c r="BP1354" s="17">
        <v>47775</v>
      </c>
      <c r="BQ1354" s="10" t="s">
        <v>4319</v>
      </c>
      <c r="BR1354" s="10" t="s">
        <v>4326</v>
      </c>
      <c r="BS1354" s="10">
        <v>38644</v>
      </c>
      <c r="BT1354" s="10">
        <v>47775</v>
      </c>
      <c r="BU1354" s="14">
        <v>0</v>
      </c>
      <c r="BV1354" s="14">
        <v>5.75</v>
      </c>
      <c r="BW1354" s="14">
        <v>0</v>
      </c>
    </row>
    <row r="1355" spans="1:75" s="2" customFormat="1" ht="18.2" customHeight="1" x14ac:dyDescent="0.15">
      <c r="A1355" s="4">
        <v>1353</v>
      </c>
      <c r="B1355" s="5" t="s">
        <v>127</v>
      </c>
      <c r="C1355" s="5" t="s">
        <v>128</v>
      </c>
      <c r="D1355" s="25">
        <v>45383</v>
      </c>
      <c r="E1355" s="6" t="s">
        <v>2171</v>
      </c>
      <c r="F1355" s="21">
        <v>61</v>
      </c>
      <c r="G1355" s="21">
        <v>60</v>
      </c>
      <c r="H1355" s="8">
        <v>7980.37</v>
      </c>
      <c r="I1355" s="8">
        <v>7759.31</v>
      </c>
      <c r="J1355" s="8">
        <v>0</v>
      </c>
      <c r="K1355" s="8">
        <v>15739.68</v>
      </c>
      <c r="L1355" s="8">
        <v>167.12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15739.68</v>
      </c>
      <c r="S1355" s="8">
        <v>6493.69</v>
      </c>
      <c r="T1355" s="8">
        <v>70.430000000000007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6564.12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f t="shared" si="21"/>
        <v>0</v>
      </c>
      <c r="AU1355" s="8">
        <v>7926.43</v>
      </c>
      <c r="AV1355" s="8">
        <v>6564.12</v>
      </c>
      <c r="AW1355" s="9">
        <v>78</v>
      </c>
      <c r="AX1355" s="9">
        <v>300</v>
      </c>
      <c r="AY1355" s="8">
        <v>219998.59</v>
      </c>
      <c r="AZ1355" s="8">
        <v>24989.26</v>
      </c>
      <c r="BA1355" s="7">
        <v>40.851748999999998</v>
      </c>
      <c r="BB1355" s="7">
        <v>25.730792216348899</v>
      </c>
      <c r="BC1355" s="7">
        <v>10.59</v>
      </c>
      <c r="BD1355" s="7"/>
      <c r="BE1355" s="6" t="s">
        <v>3776</v>
      </c>
      <c r="BF1355" s="4"/>
      <c r="BG1355" s="6" t="s">
        <v>142</v>
      </c>
      <c r="BH1355" s="6" t="s">
        <v>7</v>
      </c>
      <c r="BI1355" s="6" t="s">
        <v>194</v>
      </c>
      <c r="BJ1355" s="6" t="s">
        <v>3777</v>
      </c>
      <c r="BK1355" s="5" t="s">
        <v>2</v>
      </c>
      <c r="BL1355" s="7">
        <v>127775.16295103999</v>
      </c>
      <c r="BM1355" s="5" t="s">
        <v>131</v>
      </c>
      <c r="BN1355" s="7"/>
      <c r="BO1355" s="10">
        <v>38644</v>
      </c>
      <c r="BP1355" s="10">
        <v>47775</v>
      </c>
      <c r="BQ1355" s="10" t="s">
        <v>766</v>
      </c>
      <c r="BR1355" s="10" t="s">
        <v>4356</v>
      </c>
      <c r="BS1355" s="10">
        <v>38644</v>
      </c>
      <c r="BT1355" s="10">
        <v>47775</v>
      </c>
      <c r="BU1355" s="7">
        <v>3240.93</v>
      </c>
      <c r="BV1355" s="7">
        <v>5.2</v>
      </c>
      <c r="BW1355" s="7">
        <v>0</v>
      </c>
    </row>
    <row r="1356" spans="1:75" s="2" customFormat="1" ht="18.2" customHeight="1" x14ac:dyDescent="0.15">
      <c r="A1356" s="11">
        <v>1354</v>
      </c>
      <c r="B1356" s="12" t="s">
        <v>127</v>
      </c>
      <c r="C1356" s="12" t="s">
        <v>128</v>
      </c>
      <c r="D1356" s="26">
        <v>45383</v>
      </c>
      <c r="E1356" s="13" t="s">
        <v>2172</v>
      </c>
      <c r="F1356" s="22">
        <v>0</v>
      </c>
      <c r="G1356" s="22">
        <v>0</v>
      </c>
      <c r="H1356" s="15">
        <v>9998.8799999999992</v>
      </c>
      <c r="I1356" s="15">
        <v>0</v>
      </c>
      <c r="J1356" s="15">
        <v>0</v>
      </c>
      <c r="K1356" s="15">
        <v>9998.8799999999992</v>
      </c>
      <c r="L1356" s="15">
        <v>88.09</v>
      </c>
      <c r="M1356" s="15">
        <v>0</v>
      </c>
      <c r="N1356" s="15">
        <v>0</v>
      </c>
      <c r="O1356" s="15">
        <v>88.09</v>
      </c>
      <c r="P1356" s="15">
        <v>0</v>
      </c>
      <c r="Q1356" s="15">
        <v>0</v>
      </c>
      <c r="R1356" s="15">
        <v>9910.7900000000009</v>
      </c>
      <c r="S1356" s="15">
        <v>0</v>
      </c>
      <c r="T1356" s="15">
        <v>88.24</v>
      </c>
      <c r="U1356" s="15">
        <v>0</v>
      </c>
      <c r="V1356" s="15">
        <v>0</v>
      </c>
      <c r="W1356" s="15">
        <v>88.24</v>
      </c>
      <c r="X1356" s="15">
        <v>0</v>
      </c>
      <c r="Y1356" s="15">
        <v>0</v>
      </c>
      <c r="Z1356" s="15">
        <v>0</v>
      </c>
      <c r="AA1356" s="15">
        <v>3.86</v>
      </c>
      <c r="AB1356" s="15">
        <v>0</v>
      </c>
      <c r="AC1356" s="15">
        <v>0</v>
      </c>
      <c r="AD1356" s="15">
        <v>0</v>
      </c>
      <c r="AE1356" s="15">
        <v>0</v>
      </c>
      <c r="AF1356" s="15">
        <v>-9.48</v>
      </c>
      <c r="AG1356" s="15">
        <v>9.01</v>
      </c>
      <c r="AH1356" s="15">
        <v>34.630000000000003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1.232E-3</v>
      </c>
      <c r="AT1356" s="8">
        <f t="shared" si="21"/>
        <v>214.34876800000001</v>
      </c>
      <c r="AU1356" s="15">
        <v>0</v>
      </c>
      <c r="AV1356" s="15">
        <v>0</v>
      </c>
      <c r="AW1356" s="16">
        <v>78</v>
      </c>
      <c r="AX1356" s="16">
        <v>300</v>
      </c>
      <c r="AY1356" s="15">
        <v>359999.59</v>
      </c>
      <c r="AZ1356" s="15">
        <v>18548.900000000001</v>
      </c>
      <c r="BA1356" s="14">
        <v>18.541687</v>
      </c>
      <c r="BB1356" s="14">
        <v>9.9069360502633597</v>
      </c>
      <c r="BC1356" s="14">
        <v>10.59</v>
      </c>
      <c r="BD1356" s="14"/>
      <c r="BE1356" s="13" t="s">
        <v>3776</v>
      </c>
      <c r="BF1356" s="11"/>
      <c r="BG1356" s="13" t="s">
        <v>182</v>
      </c>
      <c r="BH1356" s="13" t="s">
        <v>58</v>
      </c>
      <c r="BI1356" s="13" t="s">
        <v>241</v>
      </c>
      <c r="BJ1356" s="13" t="s">
        <v>1</v>
      </c>
      <c r="BK1356" s="12" t="s">
        <v>2</v>
      </c>
      <c r="BL1356" s="14">
        <v>80456.070722119999</v>
      </c>
      <c r="BM1356" s="12" t="s">
        <v>131</v>
      </c>
      <c r="BN1356" s="14"/>
      <c r="BO1356" s="17">
        <v>38653</v>
      </c>
      <c r="BP1356" s="17">
        <v>47784</v>
      </c>
      <c r="BQ1356" s="10" t="s">
        <v>4319</v>
      </c>
      <c r="BR1356" s="10" t="s">
        <v>4326</v>
      </c>
      <c r="BS1356" s="10">
        <v>38653</v>
      </c>
      <c r="BT1356" s="10">
        <v>47784</v>
      </c>
      <c r="BU1356" s="14">
        <v>0</v>
      </c>
      <c r="BV1356" s="14">
        <v>3.86</v>
      </c>
      <c r="BW1356" s="14">
        <v>0</v>
      </c>
    </row>
    <row r="1357" spans="1:75" s="2" customFormat="1" ht="18.2" customHeight="1" x14ac:dyDescent="0.15">
      <c r="A1357" s="4">
        <v>1355</v>
      </c>
      <c r="B1357" s="5" t="s">
        <v>127</v>
      </c>
      <c r="C1357" s="5" t="s">
        <v>128</v>
      </c>
      <c r="D1357" s="25">
        <v>45383</v>
      </c>
      <c r="E1357" s="6" t="s">
        <v>2173</v>
      </c>
      <c r="F1357" s="21">
        <v>0</v>
      </c>
      <c r="G1357" s="21">
        <v>2</v>
      </c>
      <c r="H1357" s="8">
        <v>22577.81</v>
      </c>
      <c r="I1357" s="8">
        <v>901.22</v>
      </c>
      <c r="J1357" s="8">
        <v>0</v>
      </c>
      <c r="K1357" s="8">
        <v>23479.03</v>
      </c>
      <c r="L1357" s="8">
        <v>486.65</v>
      </c>
      <c r="M1357" s="8">
        <v>0</v>
      </c>
      <c r="N1357" s="8">
        <v>901.22</v>
      </c>
      <c r="O1357" s="8">
        <v>486.65</v>
      </c>
      <c r="P1357" s="8">
        <v>0</v>
      </c>
      <c r="Q1357" s="8">
        <v>0</v>
      </c>
      <c r="R1357" s="8">
        <v>22091.16</v>
      </c>
      <c r="S1357" s="8">
        <v>203.51</v>
      </c>
      <c r="T1357" s="8">
        <v>199.25</v>
      </c>
      <c r="U1357" s="8">
        <v>0</v>
      </c>
      <c r="V1357" s="8">
        <v>203.51</v>
      </c>
      <c r="W1357" s="8">
        <v>199.25</v>
      </c>
      <c r="X1357" s="8">
        <v>0</v>
      </c>
      <c r="Y1357" s="8">
        <v>0</v>
      </c>
      <c r="Z1357" s="8">
        <v>0</v>
      </c>
      <c r="AA1357" s="8">
        <v>15.01</v>
      </c>
      <c r="AB1357" s="8">
        <v>0</v>
      </c>
      <c r="AC1357" s="8">
        <v>0</v>
      </c>
      <c r="AD1357" s="8">
        <v>0</v>
      </c>
      <c r="AE1357" s="8">
        <v>0</v>
      </c>
      <c r="AF1357" s="8">
        <v>-38.01</v>
      </c>
      <c r="AG1357" s="8">
        <v>35.049999999999997</v>
      </c>
      <c r="AH1357" s="8">
        <v>94.83</v>
      </c>
      <c r="AI1357" s="8">
        <v>15.01</v>
      </c>
      <c r="AJ1357" s="8">
        <v>0</v>
      </c>
      <c r="AK1357" s="8">
        <v>0</v>
      </c>
      <c r="AL1357" s="8">
        <v>41.26</v>
      </c>
      <c r="AM1357" s="8">
        <v>0</v>
      </c>
      <c r="AN1357" s="8">
        <v>35.049999999999997</v>
      </c>
      <c r="AO1357" s="8">
        <v>94.83</v>
      </c>
      <c r="AP1357" s="8">
        <v>10.44</v>
      </c>
      <c r="AQ1357" s="8">
        <v>0</v>
      </c>
      <c r="AR1357" s="8">
        <v>0</v>
      </c>
      <c r="AS1357" s="8">
        <v>0</v>
      </c>
      <c r="AT1357" s="8">
        <f t="shared" si="21"/>
        <v>2094.1000000000004</v>
      </c>
      <c r="AU1357" s="8">
        <v>0</v>
      </c>
      <c r="AV1357" s="8">
        <v>0</v>
      </c>
      <c r="AW1357" s="9">
        <v>79</v>
      </c>
      <c r="AX1357" s="9">
        <v>300</v>
      </c>
      <c r="AY1357" s="8">
        <v>428999.64</v>
      </c>
      <c r="AZ1357" s="8">
        <v>72153.61</v>
      </c>
      <c r="BA1357" s="7">
        <v>60.560409999999997</v>
      </c>
      <c r="BB1357" s="7">
        <v>18.541687754439501</v>
      </c>
      <c r="BC1357" s="7">
        <v>10.59</v>
      </c>
      <c r="BD1357" s="7"/>
      <c r="BE1357" s="6" t="s">
        <v>3776</v>
      </c>
      <c r="BF1357" s="4"/>
      <c r="BG1357" s="6" t="s">
        <v>137</v>
      </c>
      <c r="BH1357" s="6" t="s">
        <v>9</v>
      </c>
      <c r="BI1357" s="6" t="s">
        <v>200</v>
      </c>
      <c r="BJ1357" s="6" t="s">
        <v>1</v>
      </c>
      <c r="BK1357" s="5" t="s">
        <v>2</v>
      </c>
      <c r="BL1357" s="7">
        <v>179336.65543248001</v>
      </c>
      <c r="BM1357" s="5" t="s">
        <v>131</v>
      </c>
      <c r="BN1357" s="7"/>
      <c r="BO1357" s="10">
        <v>38658</v>
      </c>
      <c r="BP1357" s="10">
        <v>47789</v>
      </c>
      <c r="BQ1357" s="10" t="s">
        <v>811</v>
      </c>
      <c r="BR1357" s="10" t="s">
        <v>4323</v>
      </c>
      <c r="BS1357" s="10">
        <v>38658</v>
      </c>
      <c r="BT1357" s="10">
        <v>47789</v>
      </c>
      <c r="BU1357" s="7">
        <v>0</v>
      </c>
      <c r="BV1357" s="7">
        <v>15.01</v>
      </c>
      <c r="BW1357" s="7">
        <v>0</v>
      </c>
    </row>
    <row r="1358" spans="1:75" s="2" customFormat="1" ht="18.2" customHeight="1" x14ac:dyDescent="0.15">
      <c r="A1358" s="11">
        <v>1356</v>
      </c>
      <c r="B1358" s="12" t="s">
        <v>127</v>
      </c>
      <c r="C1358" s="12" t="s">
        <v>128</v>
      </c>
      <c r="D1358" s="26">
        <v>45383</v>
      </c>
      <c r="E1358" s="13" t="s">
        <v>2174</v>
      </c>
      <c r="F1358" s="22">
        <v>0</v>
      </c>
      <c r="G1358" s="22">
        <v>0</v>
      </c>
      <c r="H1358" s="15">
        <v>21171.64</v>
      </c>
      <c r="I1358" s="15">
        <v>0</v>
      </c>
      <c r="J1358" s="15">
        <v>0</v>
      </c>
      <c r="K1358" s="15">
        <v>21171.64</v>
      </c>
      <c r="L1358" s="15">
        <v>479.95</v>
      </c>
      <c r="M1358" s="15">
        <v>0</v>
      </c>
      <c r="N1358" s="15">
        <v>0</v>
      </c>
      <c r="O1358" s="15">
        <v>479.95</v>
      </c>
      <c r="P1358" s="15">
        <v>0</v>
      </c>
      <c r="Q1358" s="15">
        <v>0</v>
      </c>
      <c r="R1358" s="15">
        <v>20691.689999999999</v>
      </c>
      <c r="S1358" s="15">
        <v>0</v>
      </c>
      <c r="T1358" s="15">
        <v>186.84</v>
      </c>
      <c r="U1358" s="15">
        <v>0</v>
      </c>
      <c r="V1358" s="15">
        <v>0</v>
      </c>
      <c r="W1358" s="15">
        <v>186.84</v>
      </c>
      <c r="X1358" s="15">
        <v>0</v>
      </c>
      <c r="Y1358" s="15">
        <v>0</v>
      </c>
      <c r="Z1358" s="15">
        <v>0</v>
      </c>
      <c r="AA1358" s="15">
        <v>14.6</v>
      </c>
      <c r="AB1358" s="15">
        <v>0</v>
      </c>
      <c r="AC1358" s="15">
        <v>0</v>
      </c>
      <c r="AD1358" s="15">
        <v>0</v>
      </c>
      <c r="AE1358" s="15">
        <v>0</v>
      </c>
      <c r="AF1358" s="15">
        <v>-18.23</v>
      </c>
      <c r="AG1358" s="15">
        <v>34.07</v>
      </c>
      <c r="AH1358" s="15">
        <v>90.45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0.03</v>
      </c>
      <c r="AQ1358" s="15">
        <v>0</v>
      </c>
      <c r="AR1358" s="15">
        <v>0.08</v>
      </c>
      <c r="AS1358" s="15">
        <v>0</v>
      </c>
      <c r="AT1358" s="8">
        <f t="shared" si="21"/>
        <v>787.63</v>
      </c>
      <c r="AU1358" s="15">
        <v>0</v>
      </c>
      <c r="AV1358" s="15">
        <v>0</v>
      </c>
      <c r="AW1358" s="16">
        <v>79</v>
      </c>
      <c r="AX1358" s="16">
        <v>300</v>
      </c>
      <c r="AY1358" s="15">
        <v>375000.33</v>
      </c>
      <c r="AZ1358" s="15">
        <v>70143.289999999994</v>
      </c>
      <c r="BA1358" s="14">
        <v>67.366510000000005</v>
      </c>
      <c r="BB1358" s="14">
        <v>19.8725628823783</v>
      </c>
      <c r="BC1358" s="14">
        <v>10.59</v>
      </c>
      <c r="BD1358" s="14"/>
      <c r="BE1358" s="13" t="s">
        <v>3776</v>
      </c>
      <c r="BF1358" s="11"/>
      <c r="BG1358" s="13" t="s">
        <v>155</v>
      </c>
      <c r="BH1358" s="13" t="s">
        <v>35</v>
      </c>
      <c r="BI1358" s="13" t="s">
        <v>496</v>
      </c>
      <c r="BJ1358" s="13" t="s">
        <v>1</v>
      </c>
      <c r="BK1358" s="12" t="s">
        <v>2</v>
      </c>
      <c r="BL1358" s="14">
        <v>167975.71878731999</v>
      </c>
      <c r="BM1358" s="12" t="s">
        <v>131</v>
      </c>
      <c r="BN1358" s="14"/>
      <c r="BO1358" s="17">
        <v>38660</v>
      </c>
      <c r="BP1358" s="17">
        <v>47791</v>
      </c>
      <c r="BQ1358" s="10" t="s">
        <v>4319</v>
      </c>
      <c r="BR1358" s="10" t="s">
        <v>4326</v>
      </c>
      <c r="BS1358" s="10">
        <v>38660</v>
      </c>
      <c r="BT1358" s="10">
        <v>47791</v>
      </c>
      <c r="BU1358" s="14">
        <v>0</v>
      </c>
      <c r="BV1358" s="14">
        <v>14.6</v>
      </c>
      <c r="BW1358" s="14">
        <v>0</v>
      </c>
    </row>
    <row r="1359" spans="1:75" s="2" customFormat="1" ht="18.2" customHeight="1" x14ac:dyDescent="0.15">
      <c r="A1359" s="4">
        <v>1357</v>
      </c>
      <c r="B1359" s="5" t="s">
        <v>127</v>
      </c>
      <c r="C1359" s="5" t="s">
        <v>128</v>
      </c>
      <c r="D1359" s="25">
        <v>45383</v>
      </c>
      <c r="E1359" s="6" t="s">
        <v>2175</v>
      </c>
      <c r="F1359" s="21">
        <v>78</v>
      </c>
      <c r="G1359" s="21">
        <v>77</v>
      </c>
      <c r="H1359" s="8">
        <v>9052.9699999999993</v>
      </c>
      <c r="I1359" s="8">
        <v>23162.99</v>
      </c>
      <c r="J1359" s="8">
        <v>0</v>
      </c>
      <c r="K1359" s="8">
        <v>32215.96</v>
      </c>
      <c r="L1359" s="8">
        <v>415.79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32215.96</v>
      </c>
      <c r="S1359" s="8">
        <v>14721.3</v>
      </c>
      <c r="T1359" s="8">
        <v>79.89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14801.19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f t="shared" si="21"/>
        <v>0</v>
      </c>
      <c r="AU1359" s="8">
        <v>23578.78</v>
      </c>
      <c r="AV1359" s="8">
        <v>14801.19</v>
      </c>
      <c r="AW1359" s="9">
        <v>19</v>
      </c>
      <c r="AX1359" s="9">
        <v>240</v>
      </c>
      <c r="AY1359" s="8">
        <v>266053.15000000002</v>
      </c>
      <c r="AZ1359" s="8">
        <v>49349.47</v>
      </c>
      <c r="BA1359" s="7">
        <v>66.835510999999997</v>
      </c>
      <c r="BB1359" s="7">
        <v>43.631069370259901</v>
      </c>
      <c r="BC1359" s="7">
        <v>10.59</v>
      </c>
      <c r="BD1359" s="7"/>
      <c r="BE1359" s="6" t="s">
        <v>3776</v>
      </c>
      <c r="BF1359" s="4"/>
      <c r="BG1359" s="6" t="s">
        <v>182</v>
      </c>
      <c r="BH1359" s="6" t="s">
        <v>288</v>
      </c>
      <c r="BI1359" s="6" t="s">
        <v>289</v>
      </c>
      <c r="BJ1359" s="6" t="s">
        <v>3777</v>
      </c>
      <c r="BK1359" s="5" t="s">
        <v>2</v>
      </c>
      <c r="BL1359" s="7">
        <v>261530.06532687999</v>
      </c>
      <c r="BM1359" s="5" t="s">
        <v>131</v>
      </c>
      <c r="BN1359" s="7"/>
      <c r="BO1359" s="10">
        <v>38664</v>
      </c>
      <c r="BP1359" s="10">
        <v>45969</v>
      </c>
      <c r="BQ1359" s="10" t="s">
        <v>775</v>
      </c>
      <c r="BR1359" s="10" t="s">
        <v>4348</v>
      </c>
      <c r="BS1359" s="10">
        <v>38664</v>
      </c>
      <c r="BT1359" s="10">
        <v>45969</v>
      </c>
      <c r="BU1359" s="7">
        <v>7397.39</v>
      </c>
      <c r="BV1359" s="7">
        <v>10.35</v>
      </c>
      <c r="BW1359" s="7">
        <v>0</v>
      </c>
    </row>
    <row r="1360" spans="1:75" s="2" customFormat="1" ht="18.2" customHeight="1" x14ac:dyDescent="0.15">
      <c r="A1360" s="11">
        <v>1358</v>
      </c>
      <c r="B1360" s="12" t="s">
        <v>127</v>
      </c>
      <c r="C1360" s="12" t="s">
        <v>128</v>
      </c>
      <c r="D1360" s="26">
        <v>45383</v>
      </c>
      <c r="E1360" s="13" t="s">
        <v>2176</v>
      </c>
      <c r="F1360" s="22">
        <v>0</v>
      </c>
      <c r="G1360" s="22">
        <v>0</v>
      </c>
      <c r="H1360" s="15">
        <v>3943.24</v>
      </c>
      <c r="I1360" s="15">
        <v>0</v>
      </c>
      <c r="J1360" s="15">
        <v>0</v>
      </c>
      <c r="K1360" s="15">
        <v>3943.24</v>
      </c>
      <c r="L1360" s="15">
        <v>573.11</v>
      </c>
      <c r="M1360" s="15">
        <v>0</v>
      </c>
      <c r="N1360" s="15">
        <v>0</v>
      </c>
      <c r="O1360" s="15">
        <v>573.11</v>
      </c>
      <c r="P1360" s="15">
        <v>0</v>
      </c>
      <c r="Q1360" s="15">
        <v>0</v>
      </c>
      <c r="R1360" s="15">
        <v>3370.13</v>
      </c>
      <c r="S1360" s="15">
        <v>0</v>
      </c>
      <c r="T1360" s="15">
        <v>34.799999999999997</v>
      </c>
      <c r="U1360" s="15">
        <v>0</v>
      </c>
      <c r="V1360" s="15">
        <v>0</v>
      </c>
      <c r="W1360" s="15">
        <v>34.799999999999997</v>
      </c>
      <c r="X1360" s="15">
        <v>0</v>
      </c>
      <c r="Y1360" s="15">
        <v>0</v>
      </c>
      <c r="Z1360" s="15">
        <v>0</v>
      </c>
      <c r="AA1360" s="15">
        <v>13.31</v>
      </c>
      <c r="AB1360" s="15">
        <v>0</v>
      </c>
      <c r="AC1360" s="15">
        <v>0</v>
      </c>
      <c r="AD1360" s="15">
        <v>0</v>
      </c>
      <c r="AE1360" s="15">
        <v>0</v>
      </c>
      <c r="AF1360" s="15">
        <v>-15.51</v>
      </c>
      <c r="AG1360" s="15">
        <v>31.06</v>
      </c>
      <c r="AH1360" s="15">
        <v>81.97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8">
        <f t="shared" si="21"/>
        <v>718.74</v>
      </c>
      <c r="AU1360" s="15">
        <v>0</v>
      </c>
      <c r="AV1360" s="15">
        <v>0</v>
      </c>
      <c r="AW1360" s="16">
        <v>79</v>
      </c>
      <c r="AX1360" s="16">
        <v>300</v>
      </c>
      <c r="AY1360" s="15">
        <v>330000.17</v>
      </c>
      <c r="AZ1360" s="15">
        <v>63948.77</v>
      </c>
      <c r="BA1360" s="14">
        <v>69.851805999999996</v>
      </c>
      <c r="BB1360" s="14">
        <v>3.68122274994156</v>
      </c>
      <c r="BC1360" s="14">
        <v>10.59</v>
      </c>
      <c r="BD1360" s="14"/>
      <c r="BE1360" s="13" t="s">
        <v>3776</v>
      </c>
      <c r="BF1360" s="11"/>
      <c r="BG1360" s="13" t="s">
        <v>142</v>
      </c>
      <c r="BH1360" s="13" t="s">
        <v>23</v>
      </c>
      <c r="BI1360" s="13" t="s">
        <v>195</v>
      </c>
      <c r="BJ1360" s="13" t="s">
        <v>1</v>
      </c>
      <c r="BK1360" s="12" t="s">
        <v>2</v>
      </c>
      <c r="BL1360" s="14">
        <v>27358.809703639999</v>
      </c>
      <c r="BM1360" s="12" t="s">
        <v>131</v>
      </c>
      <c r="BN1360" s="14"/>
      <c r="BO1360" s="17">
        <v>38670</v>
      </c>
      <c r="BP1360" s="17">
        <v>47801</v>
      </c>
      <c r="BQ1360" s="10" t="s">
        <v>4319</v>
      </c>
      <c r="BR1360" s="10" t="s">
        <v>4326</v>
      </c>
      <c r="BS1360" s="10">
        <v>38670</v>
      </c>
      <c r="BT1360" s="10">
        <v>47801</v>
      </c>
      <c r="BU1360" s="14">
        <v>0</v>
      </c>
      <c r="BV1360" s="14">
        <v>13.31</v>
      </c>
      <c r="BW1360" s="14">
        <v>0</v>
      </c>
    </row>
    <row r="1361" spans="1:75" s="2" customFormat="1" ht="18.2" customHeight="1" x14ac:dyDescent="0.15">
      <c r="A1361" s="4">
        <v>1359</v>
      </c>
      <c r="B1361" s="5" t="s">
        <v>127</v>
      </c>
      <c r="C1361" s="5" t="s">
        <v>128</v>
      </c>
      <c r="D1361" s="25">
        <v>45383</v>
      </c>
      <c r="E1361" s="6" t="s">
        <v>2177</v>
      </c>
      <c r="F1361" s="21">
        <v>1</v>
      </c>
      <c r="G1361" s="21">
        <v>0</v>
      </c>
      <c r="H1361" s="8">
        <v>23054.33</v>
      </c>
      <c r="I1361" s="8">
        <v>0</v>
      </c>
      <c r="J1361" s="8">
        <v>0</v>
      </c>
      <c r="K1361" s="8">
        <v>23054.33</v>
      </c>
      <c r="L1361" s="8">
        <v>199.61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23054.33</v>
      </c>
      <c r="S1361" s="8">
        <v>0</v>
      </c>
      <c r="T1361" s="8">
        <v>203.45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203.45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-2.4500000000000002</v>
      </c>
      <c r="AG1361" s="8">
        <v>0</v>
      </c>
      <c r="AH1361" s="8">
        <v>4.41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1.96</v>
      </c>
      <c r="AS1361" s="8">
        <v>0</v>
      </c>
      <c r="AT1361" s="8">
        <f t="shared" si="21"/>
        <v>0</v>
      </c>
      <c r="AU1361" s="8">
        <v>199.61</v>
      </c>
      <c r="AV1361" s="8">
        <v>203.45</v>
      </c>
      <c r="AW1361" s="9">
        <v>79</v>
      </c>
      <c r="AX1361" s="9">
        <v>300</v>
      </c>
      <c r="AY1361" s="8">
        <v>319999.49</v>
      </c>
      <c r="AZ1361" s="8">
        <v>42399.33</v>
      </c>
      <c r="BA1361" s="7">
        <v>47.772978000000002</v>
      </c>
      <c r="BB1361" s="7">
        <v>25.9762123574769</v>
      </c>
      <c r="BC1361" s="7">
        <v>10.59</v>
      </c>
      <c r="BD1361" s="7"/>
      <c r="BE1361" s="6" t="s">
        <v>3776</v>
      </c>
      <c r="BF1361" s="4"/>
      <c r="BG1361" s="6" t="s">
        <v>132</v>
      </c>
      <c r="BH1361" s="6" t="s">
        <v>10</v>
      </c>
      <c r="BI1361" s="6" t="s">
        <v>556</v>
      </c>
      <c r="BJ1361" s="6" t="s">
        <v>3</v>
      </c>
      <c r="BK1361" s="5" t="s">
        <v>2</v>
      </c>
      <c r="BL1361" s="7">
        <v>187155.69646124</v>
      </c>
      <c r="BM1361" s="5" t="s">
        <v>131</v>
      </c>
      <c r="BN1361" s="7"/>
      <c r="BO1361" s="10">
        <v>38677</v>
      </c>
      <c r="BP1361" s="10">
        <v>47808</v>
      </c>
      <c r="BQ1361" s="10" t="s">
        <v>4319</v>
      </c>
      <c r="BR1361" s="10" t="s">
        <v>4326</v>
      </c>
      <c r="BS1361" s="10">
        <v>38677</v>
      </c>
      <c r="BT1361" s="10">
        <v>47808</v>
      </c>
      <c r="BU1361" s="7">
        <v>83.5</v>
      </c>
      <c r="BV1361" s="7">
        <v>8.82</v>
      </c>
      <c r="BW1361" s="7">
        <v>0</v>
      </c>
    </row>
    <row r="1362" spans="1:75" s="2" customFormat="1" ht="18.2" customHeight="1" x14ac:dyDescent="0.15">
      <c r="A1362" s="11">
        <v>1360</v>
      </c>
      <c r="B1362" s="12" t="s">
        <v>127</v>
      </c>
      <c r="C1362" s="12" t="s">
        <v>128</v>
      </c>
      <c r="D1362" s="26">
        <v>45383</v>
      </c>
      <c r="E1362" s="13" t="s">
        <v>2178</v>
      </c>
      <c r="F1362" s="22">
        <v>0</v>
      </c>
      <c r="G1362" s="22">
        <v>0</v>
      </c>
      <c r="H1362" s="15">
        <v>13818.56</v>
      </c>
      <c r="I1362" s="15">
        <v>0</v>
      </c>
      <c r="J1362" s="15">
        <v>0</v>
      </c>
      <c r="K1362" s="15">
        <v>13818.56</v>
      </c>
      <c r="L1362" s="15">
        <v>119.65</v>
      </c>
      <c r="M1362" s="15">
        <v>0</v>
      </c>
      <c r="N1362" s="15">
        <v>0</v>
      </c>
      <c r="O1362" s="15">
        <v>119.65</v>
      </c>
      <c r="P1362" s="15">
        <v>0</v>
      </c>
      <c r="Q1362" s="15">
        <v>0</v>
      </c>
      <c r="R1362" s="15">
        <v>13698.91</v>
      </c>
      <c r="S1362" s="15">
        <v>0</v>
      </c>
      <c r="T1362" s="15">
        <v>121.95</v>
      </c>
      <c r="U1362" s="15">
        <v>0</v>
      </c>
      <c r="V1362" s="15">
        <v>0</v>
      </c>
      <c r="W1362" s="15">
        <v>121.95</v>
      </c>
      <c r="X1362" s="15">
        <v>0</v>
      </c>
      <c r="Y1362" s="15">
        <v>0</v>
      </c>
      <c r="Z1362" s="15">
        <v>0</v>
      </c>
      <c r="AA1362" s="15">
        <v>5.29</v>
      </c>
      <c r="AB1362" s="15">
        <v>0</v>
      </c>
      <c r="AC1362" s="15">
        <v>0</v>
      </c>
      <c r="AD1362" s="15">
        <v>0</v>
      </c>
      <c r="AE1362" s="15">
        <v>0</v>
      </c>
      <c r="AF1362" s="15">
        <v>-8.11</v>
      </c>
      <c r="AG1362" s="15">
        <v>12.34</v>
      </c>
      <c r="AH1362" s="15">
        <v>37.53</v>
      </c>
      <c r="AI1362" s="15">
        <v>0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6.3</v>
      </c>
      <c r="AQ1362" s="15">
        <v>0</v>
      </c>
      <c r="AR1362" s="15">
        <v>6.21</v>
      </c>
      <c r="AS1362" s="15">
        <v>0</v>
      </c>
      <c r="AT1362" s="8">
        <f t="shared" si="21"/>
        <v>288.74</v>
      </c>
      <c r="AU1362" s="15">
        <v>0</v>
      </c>
      <c r="AV1362" s="15">
        <v>0</v>
      </c>
      <c r="AW1362" s="16">
        <v>79</v>
      </c>
      <c r="AX1362" s="16">
        <v>300</v>
      </c>
      <c r="AY1362" s="15">
        <v>251950.41</v>
      </c>
      <c r="AZ1362" s="15">
        <v>25414.66</v>
      </c>
      <c r="BA1362" s="14">
        <v>36.355009000000003</v>
      </c>
      <c r="BB1362" s="14">
        <v>19.595933856293598</v>
      </c>
      <c r="BC1362" s="14">
        <v>10.59</v>
      </c>
      <c r="BD1362" s="14"/>
      <c r="BE1362" s="13" t="s">
        <v>3776</v>
      </c>
      <c r="BF1362" s="11"/>
      <c r="BG1362" s="13" t="s">
        <v>142</v>
      </c>
      <c r="BH1362" s="13" t="s">
        <v>7</v>
      </c>
      <c r="BI1362" s="13" t="s">
        <v>190</v>
      </c>
      <c r="BJ1362" s="13" t="s">
        <v>1</v>
      </c>
      <c r="BK1362" s="12" t="s">
        <v>2</v>
      </c>
      <c r="BL1362" s="14">
        <v>111208.13494947999</v>
      </c>
      <c r="BM1362" s="12" t="s">
        <v>131</v>
      </c>
      <c r="BN1362" s="14"/>
      <c r="BO1362" s="17">
        <v>38666</v>
      </c>
      <c r="BP1362" s="17">
        <v>47797</v>
      </c>
      <c r="BQ1362" s="10" t="s">
        <v>4319</v>
      </c>
      <c r="BR1362" s="10" t="s">
        <v>4326</v>
      </c>
      <c r="BS1362" s="10">
        <v>38666</v>
      </c>
      <c r="BT1362" s="10">
        <v>47797</v>
      </c>
      <c r="BU1362" s="14">
        <v>0</v>
      </c>
      <c r="BV1362" s="14">
        <v>5.29</v>
      </c>
      <c r="BW1362" s="14">
        <v>0</v>
      </c>
    </row>
    <row r="1363" spans="1:75" s="2" customFormat="1" ht="18.2" customHeight="1" x14ac:dyDescent="0.15">
      <c r="A1363" s="4">
        <v>1361</v>
      </c>
      <c r="B1363" s="5" t="s">
        <v>127</v>
      </c>
      <c r="C1363" s="5" t="s">
        <v>128</v>
      </c>
      <c r="D1363" s="25">
        <v>45383</v>
      </c>
      <c r="E1363" s="6" t="s">
        <v>2179</v>
      </c>
      <c r="F1363" s="21">
        <v>0</v>
      </c>
      <c r="G1363" s="21">
        <v>0</v>
      </c>
      <c r="H1363" s="8">
        <v>42448.160000000003</v>
      </c>
      <c r="I1363" s="8">
        <v>0</v>
      </c>
      <c r="J1363" s="8">
        <v>0</v>
      </c>
      <c r="K1363" s="8">
        <v>42448.160000000003</v>
      </c>
      <c r="L1363" s="8">
        <v>558.94000000000005</v>
      </c>
      <c r="M1363" s="8">
        <v>0</v>
      </c>
      <c r="N1363" s="8">
        <v>0</v>
      </c>
      <c r="O1363" s="8">
        <v>558.94000000000005</v>
      </c>
      <c r="P1363" s="8">
        <v>0</v>
      </c>
      <c r="Q1363" s="8">
        <v>0</v>
      </c>
      <c r="R1363" s="8">
        <v>41889.22</v>
      </c>
      <c r="S1363" s="8">
        <v>0</v>
      </c>
      <c r="T1363" s="8">
        <v>374.61</v>
      </c>
      <c r="U1363" s="8">
        <v>0</v>
      </c>
      <c r="V1363" s="8">
        <v>0</v>
      </c>
      <c r="W1363" s="8">
        <v>374.61</v>
      </c>
      <c r="X1363" s="8">
        <v>0</v>
      </c>
      <c r="Y1363" s="8">
        <v>0</v>
      </c>
      <c r="Z1363" s="8">
        <v>0</v>
      </c>
      <c r="AA1363" s="8">
        <v>20.440000000000001</v>
      </c>
      <c r="AB1363" s="8">
        <v>0</v>
      </c>
      <c r="AC1363" s="8">
        <v>0</v>
      </c>
      <c r="AD1363" s="8">
        <v>0</v>
      </c>
      <c r="AE1363" s="8">
        <v>0</v>
      </c>
      <c r="AF1363" s="8">
        <v>-22.26</v>
      </c>
      <c r="AG1363" s="8">
        <v>47.7</v>
      </c>
      <c r="AH1363" s="8">
        <v>122.58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0.3</v>
      </c>
      <c r="AQ1363" s="8">
        <v>0</v>
      </c>
      <c r="AR1363" s="8">
        <v>0.19</v>
      </c>
      <c r="AS1363" s="8">
        <v>0</v>
      </c>
      <c r="AT1363" s="8">
        <f t="shared" si="21"/>
        <v>1102.1200000000001</v>
      </c>
      <c r="AU1363" s="8">
        <v>0</v>
      </c>
      <c r="AV1363" s="8">
        <v>0</v>
      </c>
      <c r="AW1363" s="9">
        <v>79</v>
      </c>
      <c r="AX1363" s="9">
        <v>300</v>
      </c>
      <c r="AY1363" s="8">
        <v>426681.82</v>
      </c>
      <c r="AZ1363" s="8">
        <v>98204.53</v>
      </c>
      <c r="BA1363" s="7">
        <v>82.997411999999997</v>
      </c>
      <c r="BB1363" s="7">
        <v>35.402611780725799</v>
      </c>
      <c r="BC1363" s="7">
        <v>10.59</v>
      </c>
      <c r="BD1363" s="7"/>
      <c r="BE1363" s="6" t="s">
        <v>3776</v>
      </c>
      <c r="BF1363" s="4"/>
      <c r="BG1363" s="6" t="s">
        <v>182</v>
      </c>
      <c r="BH1363" s="6" t="s">
        <v>58</v>
      </c>
      <c r="BI1363" s="6" t="s">
        <v>557</v>
      </c>
      <c r="BJ1363" s="6" t="s">
        <v>1</v>
      </c>
      <c r="BK1363" s="5" t="s">
        <v>2</v>
      </c>
      <c r="BL1363" s="7">
        <v>340057.86085816001</v>
      </c>
      <c r="BM1363" s="5" t="s">
        <v>131</v>
      </c>
      <c r="BN1363" s="7"/>
      <c r="BO1363" s="10">
        <v>38681</v>
      </c>
      <c r="BP1363" s="10">
        <v>47812</v>
      </c>
      <c r="BQ1363" s="10" t="s">
        <v>4319</v>
      </c>
      <c r="BR1363" s="10" t="s">
        <v>4326</v>
      </c>
      <c r="BS1363" s="10">
        <v>38681</v>
      </c>
      <c r="BT1363" s="10">
        <v>47812</v>
      </c>
      <c r="BU1363" s="7">
        <v>0</v>
      </c>
      <c r="BV1363" s="7">
        <v>20.440000000000001</v>
      </c>
      <c r="BW1363" s="7">
        <v>0</v>
      </c>
    </row>
    <row r="1364" spans="1:75" s="2" customFormat="1" ht="18.2" customHeight="1" x14ac:dyDescent="0.15">
      <c r="A1364" s="11">
        <v>1362</v>
      </c>
      <c r="B1364" s="12" t="s">
        <v>127</v>
      </c>
      <c r="C1364" s="12" t="s">
        <v>128</v>
      </c>
      <c r="D1364" s="26">
        <v>45383</v>
      </c>
      <c r="E1364" s="13" t="s">
        <v>2180</v>
      </c>
      <c r="F1364" s="22">
        <v>0</v>
      </c>
      <c r="G1364" s="22">
        <v>0</v>
      </c>
      <c r="H1364" s="15">
        <v>23588.27</v>
      </c>
      <c r="I1364" s="15">
        <v>0</v>
      </c>
      <c r="J1364" s="15">
        <v>0</v>
      </c>
      <c r="K1364" s="15">
        <v>23588.27</v>
      </c>
      <c r="L1364" s="15">
        <v>200.67</v>
      </c>
      <c r="M1364" s="15">
        <v>0</v>
      </c>
      <c r="N1364" s="15">
        <v>0</v>
      </c>
      <c r="O1364" s="15">
        <v>200.67</v>
      </c>
      <c r="P1364" s="15">
        <v>0</v>
      </c>
      <c r="Q1364" s="15">
        <v>0</v>
      </c>
      <c r="R1364" s="15">
        <v>23387.599999999999</v>
      </c>
      <c r="S1364" s="15">
        <v>0</v>
      </c>
      <c r="T1364" s="15">
        <v>208.17</v>
      </c>
      <c r="U1364" s="15">
        <v>0</v>
      </c>
      <c r="V1364" s="15">
        <v>0</v>
      </c>
      <c r="W1364" s="15">
        <v>208.17</v>
      </c>
      <c r="X1364" s="15">
        <v>0</v>
      </c>
      <c r="Y1364" s="15">
        <v>0</v>
      </c>
      <c r="Z1364" s="15">
        <v>0</v>
      </c>
      <c r="AA1364" s="15">
        <v>8.94</v>
      </c>
      <c r="AB1364" s="15">
        <v>0</v>
      </c>
      <c r="AC1364" s="15">
        <v>0</v>
      </c>
      <c r="AD1364" s="15">
        <v>0</v>
      </c>
      <c r="AE1364" s="15">
        <v>0</v>
      </c>
      <c r="AF1364" s="15">
        <v>-10.050000000000001</v>
      </c>
      <c r="AG1364" s="15">
        <v>20.89</v>
      </c>
      <c r="AH1364" s="15">
        <v>58</v>
      </c>
      <c r="AI1364" s="15">
        <v>0</v>
      </c>
      <c r="AJ1364" s="15">
        <v>0</v>
      </c>
      <c r="AK1364" s="15">
        <v>0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0.02</v>
      </c>
      <c r="AQ1364" s="15">
        <v>0</v>
      </c>
      <c r="AR1364" s="15">
        <v>0.06</v>
      </c>
      <c r="AS1364" s="15">
        <v>0</v>
      </c>
      <c r="AT1364" s="8">
        <f t="shared" si="21"/>
        <v>486.57999999999993</v>
      </c>
      <c r="AU1364" s="15">
        <v>0</v>
      </c>
      <c r="AV1364" s="15">
        <v>0</v>
      </c>
      <c r="AW1364" s="16">
        <v>80</v>
      </c>
      <c r="AX1364" s="16">
        <v>300</v>
      </c>
      <c r="AY1364" s="15">
        <v>293398.99</v>
      </c>
      <c r="AZ1364" s="15">
        <v>43007.73</v>
      </c>
      <c r="BA1364" s="14">
        <v>53.024478000000002</v>
      </c>
      <c r="BB1364" s="14">
        <v>28.834706729994799</v>
      </c>
      <c r="BC1364" s="14">
        <v>10.59</v>
      </c>
      <c r="BD1364" s="14"/>
      <c r="BE1364" s="13" t="s">
        <v>3776</v>
      </c>
      <c r="BF1364" s="11"/>
      <c r="BG1364" s="13" t="s">
        <v>155</v>
      </c>
      <c r="BH1364" s="13" t="s">
        <v>19</v>
      </c>
      <c r="BI1364" s="13" t="s">
        <v>156</v>
      </c>
      <c r="BJ1364" s="13" t="s">
        <v>1</v>
      </c>
      <c r="BK1364" s="12" t="s">
        <v>2</v>
      </c>
      <c r="BL1364" s="14">
        <v>189861.19165279999</v>
      </c>
      <c r="BM1364" s="12" t="s">
        <v>131</v>
      </c>
      <c r="BN1364" s="14"/>
      <c r="BO1364" s="17">
        <v>38688</v>
      </c>
      <c r="BP1364" s="17">
        <v>47819</v>
      </c>
      <c r="BQ1364" s="10" t="s">
        <v>4319</v>
      </c>
      <c r="BR1364" s="10" t="s">
        <v>4326</v>
      </c>
      <c r="BS1364" s="10">
        <v>38688</v>
      </c>
      <c r="BT1364" s="10">
        <v>47819</v>
      </c>
      <c r="BU1364" s="14">
        <v>0</v>
      </c>
      <c r="BV1364" s="14">
        <v>8.94</v>
      </c>
      <c r="BW1364" s="14">
        <v>0</v>
      </c>
    </row>
    <row r="1365" spans="1:75" s="2" customFormat="1" ht="18.2" customHeight="1" x14ac:dyDescent="0.15">
      <c r="A1365" s="4">
        <v>1363</v>
      </c>
      <c r="B1365" s="5" t="s">
        <v>127</v>
      </c>
      <c r="C1365" s="5" t="s">
        <v>128</v>
      </c>
      <c r="D1365" s="25">
        <v>45383</v>
      </c>
      <c r="E1365" s="6" t="s">
        <v>2181</v>
      </c>
      <c r="F1365" s="21">
        <v>174</v>
      </c>
      <c r="G1365" s="21">
        <v>173</v>
      </c>
      <c r="H1365" s="8">
        <v>9130.18</v>
      </c>
      <c r="I1365" s="8">
        <v>35193.72</v>
      </c>
      <c r="J1365" s="8">
        <v>0</v>
      </c>
      <c r="K1365" s="8">
        <v>44323.9</v>
      </c>
      <c r="L1365" s="8">
        <v>397.53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44323.9</v>
      </c>
      <c r="S1365" s="8">
        <v>47366.7</v>
      </c>
      <c r="T1365" s="8">
        <v>80.569999999999993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47447.27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f t="shared" si="21"/>
        <v>0</v>
      </c>
      <c r="AU1365" s="8">
        <v>35591.25</v>
      </c>
      <c r="AV1365" s="8">
        <v>47447.27</v>
      </c>
      <c r="AW1365" s="9">
        <v>20</v>
      </c>
      <c r="AX1365" s="9">
        <v>240</v>
      </c>
      <c r="AY1365" s="8">
        <v>294998.51</v>
      </c>
      <c r="AZ1365" s="8">
        <v>47599.31</v>
      </c>
      <c r="BA1365" s="7">
        <v>58.471142</v>
      </c>
      <c r="BB1365" s="7">
        <v>54.4476180619803</v>
      </c>
      <c r="BC1365" s="7">
        <v>10.59</v>
      </c>
      <c r="BD1365" s="7"/>
      <c r="BE1365" s="6" t="s">
        <v>3776</v>
      </c>
      <c r="BF1365" s="4"/>
      <c r="BG1365" s="6" t="s">
        <v>142</v>
      </c>
      <c r="BH1365" s="6" t="s">
        <v>7</v>
      </c>
      <c r="BI1365" s="6" t="s">
        <v>280</v>
      </c>
      <c r="BJ1365" s="6" t="s">
        <v>3777</v>
      </c>
      <c r="BK1365" s="5" t="s">
        <v>2</v>
      </c>
      <c r="BL1365" s="7">
        <v>359822.66126919998</v>
      </c>
      <c r="BM1365" s="5" t="s">
        <v>131</v>
      </c>
      <c r="BN1365" s="7"/>
      <c r="BO1365" s="10">
        <v>38692</v>
      </c>
      <c r="BP1365" s="10">
        <v>45997</v>
      </c>
      <c r="BQ1365" s="10" t="s">
        <v>757</v>
      </c>
      <c r="BR1365" s="10" t="s">
        <v>4336</v>
      </c>
      <c r="BS1365" s="10">
        <v>38692</v>
      </c>
      <c r="BT1365" s="10">
        <v>45997</v>
      </c>
      <c r="BU1365" s="7">
        <v>16285.42</v>
      </c>
      <c r="BV1365" s="7">
        <v>9.98</v>
      </c>
      <c r="BW1365" s="7">
        <v>0</v>
      </c>
    </row>
    <row r="1366" spans="1:75" s="2" customFormat="1" ht="18.2" customHeight="1" x14ac:dyDescent="0.15">
      <c r="A1366" s="11">
        <v>1364</v>
      </c>
      <c r="B1366" s="12" t="s">
        <v>127</v>
      </c>
      <c r="C1366" s="12" t="s">
        <v>128</v>
      </c>
      <c r="D1366" s="26">
        <v>45383</v>
      </c>
      <c r="E1366" s="13" t="s">
        <v>2182</v>
      </c>
      <c r="F1366" s="22">
        <v>0</v>
      </c>
      <c r="G1366" s="22">
        <v>0</v>
      </c>
      <c r="H1366" s="15">
        <v>14475.5</v>
      </c>
      <c r="I1366" s="15">
        <v>0</v>
      </c>
      <c r="J1366" s="15">
        <v>0</v>
      </c>
      <c r="K1366" s="15">
        <v>14475.5</v>
      </c>
      <c r="L1366" s="15">
        <v>630.33000000000004</v>
      </c>
      <c r="M1366" s="15">
        <v>0</v>
      </c>
      <c r="N1366" s="15">
        <v>0</v>
      </c>
      <c r="O1366" s="15">
        <v>630.33000000000004</v>
      </c>
      <c r="P1366" s="15">
        <v>0</v>
      </c>
      <c r="Q1366" s="15">
        <v>0</v>
      </c>
      <c r="R1366" s="15">
        <v>13845.17</v>
      </c>
      <c r="S1366" s="15">
        <v>0</v>
      </c>
      <c r="T1366" s="15">
        <v>127.75</v>
      </c>
      <c r="U1366" s="15">
        <v>0</v>
      </c>
      <c r="V1366" s="15">
        <v>0</v>
      </c>
      <c r="W1366" s="15">
        <v>127.75</v>
      </c>
      <c r="X1366" s="15">
        <v>0</v>
      </c>
      <c r="Y1366" s="15">
        <v>0</v>
      </c>
      <c r="Z1366" s="15">
        <v>0</v>
      </c>
      <c r="AA1366" s="15">
        <v>15.82</v>
      </c>
      <c r="AB1366" s="15">
        <v>0</v>
      </c>
      <c r="AC1366" s="15">
        <v>0</v>
      </c>
      <c r="AD1366" s="15">
        <v>0</v>
      </c>
      <c r="AE1366" s="15">
        <v>0</v>
      </c>
      <c r="AF1366" s="15">
        <v>-12.28</v>
      </c>
      <c r="AG1366" s="15">
        <v>33.659999999999997</v>
      </c>
      <c r="AH1366" s="15">
        <v>95.72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1.8477E-2</v>
      </c>
      <c r="AT1366" s="8">
        <f t="shared" si="21"/>
        <v>890.98152300000004</v>
      </c>
      <c r="AU1366" s="15">
        <v>0</v>
      </c>
      <c r="AV1366" s="15">
        <v>0</v>
      </c>
      <c r="AW1366" s="16">
        <v>20</v>
      </c>
      <c r="AX1366" s="16">
        <v>240</v>
      </c>
      <c r="AY1366" s="15">
        <v>366400.21</v>
      </c>
      <c r="AZ1366" s="15">
        <v>75473.86</v>
      </c>
      <c r="BA1366" s="14">
        <v>74.645150000000001</v>
      </c>
      <c r="BB1366" s="14">
        <v>13.693148746142001</v>
      </c>
      <c r="BC1366" s="14">
        <v>10.59</v>
      </c>
      <c r="BD1366" s="14"/>
      <c r="BE1366" s="13" t="s">
        <v>3776</v>
      </c>
      <c r="BF1366" s="11"/>
      <c r="BG1366" s="13" t="s">
        <v>148</v>
      </c>
      <c r="BH1366" s="13" t="s">
        <v>65</v>
      </c>
      <c r="BI1366" s="13" t="s">
        <v>205</v>
      </c>
      <c r="BJ1366" s="13" t="s">
        <v>1</v>
      </c>
      <c r="BK1366" s="12" t="s">
        <v>2</v>
      </c>
      <c r="BL1366" s="14">
        <v>112395.47772476</v>
      </c>
      <c r="BM1366" s="12" t="s">
        <v>131</v>
      </c>
      <c r="BN1366" s="14"/>
      <c r="BO1366" s="17">
        <v>38692</v>
      </c>
      <c r="BP1366" s="17">
        <v>45997</v>
      </c>
      <c r="BQ1366" s="10" t="s">
        <v>4319</v>
      </c>
      <c r="BR1366" s="10" t="s">
        <v>4326</v>
      </c>
      <c r="BS1366" s="10">
        <v>38692</v>
      </c>
      <c r="BT1366" s="10">
        <v>45997</v>
      </c>
      <c r="BU1366" s="14">
        <v>0</v>
      </c>
      <c r="BV1366" s="14">
        <v>15.82</v>
      </c>
      <c r="BW1366" s="14">
        <v>0</v>
      </c>
    </row>
    <row r="1367" spans="1:75" s="2" customFormat="1" ht="18.2" customHeight="1" x14ac:dyDescent="0.15">
      <c r="A1367" s="4">
        <v>1365</v>
      </c>
      <c r="B1367" s="5" t="s">
        <v>127</v>
      </c>
      <c r="C1367" s="5" t="s">
        <v>128</v>
      </c>
      <c r="D1367" s="25">
        <v>45383</v>
      </c>
      <c r="E1367" s="6" t="s">
        <v>2183</v>
      </c>
      <c r="F1367" s="21">
        <v>132</v>
      </c>
      <c r="G1367" s="21">
        <v>132</v>
      </c>
      <c r="H1367" s="8">
        <v>0</v>
      </c>
      <c r="I1367" s="8">
        <v>53561.24</v>
      </c>
      <c r="J1367" s="8">
        <v>0</v>
      </c>
      <c r="K1367" s="8">
        <v>53561.24</v>
      </c>
      <c r="L1367" s="8">
        <v>0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53561.24</v>
      </c>
      <c r="S1367" s="8">
        <v>37331.51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37331.51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f t="shared" si="21"/>
        <v>0</v>
      </c>
      <c r="AU1367" s="8">
        <v>53561.24</v>
      </c>
      <c r="AV1367" s="8">
        <v>37331.51</v>
      </c>
      <c r="AW1367" s="9">
        <v>0</v>
      </c>
      <c r="AX1367" s="9">
        <v>180</v>
      </c>
      <c r="AY1367" s="8">
        <v>368201.05</v>
      </c>
      <c r="AZ1367" s="8">
        <v>61979.88</v>
      </c>
      <c r="BA1367" s="7">
        <v>61.026643999999997</v>
      </c>
      <c r="BB1367" s="7">
        <v>52.737480706296303</v>
      </c>
      <c r="BC1367" s="7">
        <v>10.59</v>
      </c>
      <c r="BD1367" s="7"/>
      <c r="BE1367" s="6" t="s">
        <v>3776</v>
      </c>
      <c r="BF1367" s="4"/>
      <c r="BG1367" s="6" t="s">
        <v>148</v>
      </c>
      <c r="BH1367" s="6" t="s">
        <v>42</v>
      </c>
      <c r="BI1367" s="6" t="s">
        <v>251</v>
      </c>
      <c r="BJ1367" s="6" t="s">
        <v>3777</v>
      </c>
      <c r="BK1367" s="5" t="s">
        <v>2</v>
      </c>
      <c r="BL1367" s="7">
        <v>434811.64603472</v>
      </c>
      <c r="BM1367" s="5" t="s">
        <v>131</v>
      </c>
      <c r="BN1367" s="7"/>
      <c r="BO1367" s="10">
        <v>38693</v>
      </c>
      <c r="BP1367" s="10">
        <v>44172</v>
      </c>
      <c r="BQ1367" s="10" t="s">
        <v>746</v>
      </c>
      <c r="BR1367" s="10" t="s">
        <v>4331</v>
      </c>
      <c r="BS1367" s="10">
        <v>38693</v>
      </c>
      <c r="BT1367" s="10">
        <v>44172</v>
      </c>
      <c r="BU1367" s="7">
        <v>15641.67</v>
      </c>
      <c r="BV1367" s="7">
        <v>0</v>
      </c>
      <c r="BW1367" s="7">
        <v>0</v>
      </c>
    </row>
    <row r="1368" spans="1:75" s="2" customFormat="1" ht="18.2" customHeight="1" x14ac:dyDescent="0.15">
      <c r="A1368" s="11">
        <v>1366</v>
      </c>
      <c r="B1368" s="12" t="s">
        <v>127</v>
      </c>
      <c r="C1368" s="12" t="s">
        <v>128</v>
      </c>
      <c r="D1368" s="26">
        <v>45383</v>
      </c>
      <c r="E1368" s="13" t="s">
        <v>806</v>
      </c>
      <c r="F1368" s="22">
        <v>161</v>
      </c>
      <c r="G1368" s="22">
        <v>160</v>
      </c>
      <c r="H1368" s="15">
        <v>19957.91</v>
      </c>
      <c r="I1368" s="15">
        <v>14526.23</v>
      </c>
      <c r="J1368" s="15">
        <v>0</v>
      </c>
      <c r="K1368" s="15">
        <v>34484.14</v>
      </c>
      <c r="L1368" s="15">
        <v>169.83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34484.14</v>
      </c>
      <c r="S1368" s="15">
        <v>40601.629999999997</v>
      </c>
      <c r="T1368" s="15">
        <v>176.13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40777.760000000002</v>
      </c>
      <c r="AA1368" s="15">
        <v>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8">
        <f t="shared" si="21"/>
        <v>0</v>
      </c>
      <c r="AU1368" s="15">
        <v>14696.06</v>
      </c>
      <c r="AV1368" s="15">
        <v>40777.760000000002</v>
      </c>
      <c r="AW1368" s="16">
        <v>80</v>
      </c>
      <c r="AX1368" s="16">
        <v>300</v>
      </c>
      <c r="AY1368" s="15">
        <v>309998.09000000003</v>
      </c>
      <c r="AZ1368" s="15">
        <v>36392.720000000001</v>
      </c>
      <c r="BA1368" s="14">
        <v>42.579673999999997</v>
      </c>
      <c r="BB1368" s="14">
        <v>40.346625351728598</v>
      </c>
      <c r="BC1368" s="14">
        <v>10.59</v>
      </c>
      <c r="BD1368" s="14"/>
      <c r="BE1368" s="13" t="s">
        <v>3776</v>
      </c>
      <c r="BF1368" s="11"/>
      <c r="BG1368" s="13" t="s">
        <v>142</v>
      </c>
      <c r="BH1368" s="13" t="s">
        <v>7</v>
      </c>
      <c r="BI1368" s="13" t="s">
        <v>248</v>
      </c>
      <c r="BJ1368" s="13" t="s">
        <v>3777</v>
      </c>
      <c r="BK1368" s="12" t="s">
        <v>2</v>
      </c>
      <c r="BL1368" s="14">
        <v>279943.21407592</v>
      </c>
      <c r="BM1368" s="12" t="s">
        <v>131</v>
      </c>
      <c r="BN1368" s="14"/>
      <c r="BO1368" s="17">
        <v>38694</v>
      </c>
      <c r="BP1368" s="17">
        <v>47825</v>
      </c>
      <c r="BQ1368" s="10" t="s">
        <v>3618</v>
      </c>
      <c r="BR1368" s="10" t="s">
        <v>4321</v>
      </c>
      <c r="BS1368" s="10" t="s">
        <v>4308</v>
      </c>
      <c r="BT1368" s="10" t="s">
        <v>4308</v>
      </c>
      <c r="BU1368" s="14">
        <v>12292.14</v>
      </c>
      <c r="BV1368" s="14">
        <v>7.57</v>
      </c>
      <c r="BW1368" s="14">
        <v>0</v>
      </c>
    </row>
    <row r="1369" spans="1:75" s="2" customFormat="1" ht="18.2" customHeight="1" x14ac:dyDescent="0.15">
      <c r="A1369" s="4">
        <v>1367</v>
      </c>
      <c r="B1369" s="5" t="s">
        <v>127</v>
      </c>
      <c r="C1369" s="5" t="s">
        <v>128</v>
      </c>
      <c r="D1369" s="25">
        <v>45383</v>
      </c>
      <c r="E1369" s="6" t="s">
        <v>2184</v>
      </c>
      <c r="F1369" s="21">
        <v>1</v>
      </c>
      <c r="G1369" s="21">
        <v>1</v>
      </c>
      <c r="H1369" s="8">
        <v>46001.57</v>
      </c>
      <c r="I1369" s="8">
        <v>387.88</v>
      </c>
      <c r="J1369" s="8">
        <v>0</v>
      </c>
      <c r="K1369" s="8">
        <v>46389.45</v>
      </c>
      <c r="L1369" s="8">
        <v>391.31</v>
      </c>
      <c r="M1369" s="8">
        <v>0</v>
      </c>
      <c r="N1369" s="8">
        <v>387.88</v>
      </c>
      <c r="O1369" s="8">
        <v>0</v>
      </c>
      <c r="P1369" s="8">
        <v>0</v>
      </c>
      <c r="Q1369" s="8">
        <v>0</v>
      </c>
      <c r="R1369" s="8">
        <v>46001.57</v>
      </c>
      <c r="S1369" s="8">
        <v>409.39</v>
      </c>
      <c r="T1369" s="8">
        <v>405.96</v>
      </c>
      <c r="U1369" s="8">
        <v>0</v>
      </c>
      <c r="V1369" s="8">
        <v>409.39</v>
      </c>
      <c r="W1369" s="8">
        <v>0.85</v>
      </c>
      <c r="X1369" s="8">
        <v>0</v>
      </c>
      <c r="Y1369" s="8">
        <v>0</v>
      </c>
      <c r="Z1369" s="8">
        <v>405.11</v>
      </c>
      <c r="AA1369" s="8">
        <v>17.45</v>
      </c>
      <c r="AB1369" s="8">
        <v>0</v>
      </c>
      <c r="AC1369" s="8">
        <v>0</v>
      </c>
      <c r="AD1369" s="8">
        <v>0</v>
      </c>
      <c r="AE1369" s="8">
        <v>0</v>
      </c>
      <c r="AF1369" s="8">
        <v>-11.16</v>
      </c>
      <c r="AG1369" s="8">
        <v>40.74</v>
      </c>
      <c r="AH1369" s="8">
        <v>109.93</v>
      </c>
      <c r="AI1369" s="8">
        <v>17.45</v>
      </c>
      <c r="AJ1369" s="8">
        <v>0</v>
      </c>
      <c r="AK1369" s="8">
        <v>0</v>
      </c>
      <c r="AL1369" s="8">
        <v>40.909999999999997</v>
      </c>
      <c r="AM1369" s="8">
        <v>0</v>
      </c>
      <c r="AN1369" s="8">
        <v>8.98</v>
      </c>
      <c r="AO1369" s="8">
        <v>0</v>
      </c>
      <c r="AP1369" s="8">
        <v>0</v>
      </c>
      <c r="AQ1369" s="8">
        <v>0</v>
      </c>
      <c r="AR1369" s="8">
        <v>0</v>
      </c>
      <c r="AS1369" s="8">
        <v>0</v>
      </c>
      <c r="AT1369" s="8">
        <f t="shared" si="21"/>
        <v>1022.42</v>
      </c>
      <c r="AU1369" s="8">
        <v>391.31</v>
      </c>
      <c r="AV1369" s="8">
        <v>405.11</v>
      </c>
      <c r="AW1369" s="9">
        <v>80</v>
      </c>
      <c r="AX1369" s="9">
        <v>300</v>
      </c>
      <c r="AY1369" s="8">
        <v>495998.77</v>
      </c>
      <c r="AZ1369" s="8">
        <v>83868.77</v>
      </c>
      <c r="BA1369" s="7">
        <v>61.383637</v>
      </c>
      <c r="BB1369" s="7">
        <v>33.6685952865422</v>
      </c>
      <c r="BC1369" s="7">
        <v>10.59</v>
      </c>
      <c r="BD1369" s="7"/>
      <c r="BE1369" s="6" t="s">
        <v>3776</v>
      </c>
      <c r="BF1369" s="4"/>
      <c r="BG1369" s="6" t="s">
        <v>137</v>
      </c>
      <c r="BH1369" s="6" t="s">
        <v>9</v>
      </c>
      <c r="BI1369" s="6" t="s">
        <v>200</v>
      </c>
      <c r="BJ1369" s="6" t="s">
        <v>3</v>
      </c>
      <c r="BK1369" s="5" t="s">
        <v>2</v>
      </c>
      <c r="BL1369" s="7">
        <v>373442.03330395999</v>
      </c>
      <c r="BM1369" s="5" t="s">
        <v>131</v>
      </c>
      <c r="BN1369" s="7"/>
      <c r="BO1369" s="10">
        <v>38696</v>
      </c>
      <c r="BP1369" s="10">
        <v>47827</v>
      </c>
      <c r="BQ1369" s="10" t="s">
        <v>811</v>
      </c>
      <c r="BR1369" s="10" t="s">
        <v>4323</v>
      </c>
      <c r="BS1369" s="10">
        <v>38696</v>
      </c>
      <c r="BT1369" s="10">
        <v>47827</v>
      </c>
      <c r="BU1369" s="7">
        <v>0</v>
      </c>
      <c r="BV1369" s="7">
        <v>17.45</v>
      </c>
      <c r="BW1369" s="7">
        <v>0</v>
      </c>
    </row>
    <row r="1370" spans="1:75" s="2" customFormat="1" ht="18.2" customHeight="1" x14ac:dyDescent="0.15">
      <c r="A1370" s="11">
        <v>1368</v>
      </c>
      <c r="B1370" s="12" t="s">
        <v>127</v>
      </c>
      <c r="C1370" s="12" t="s">
        <v>128</v>
      </c>
      <c r="D1370" s="26">
        <v>45383</v>
      </c>
      <c r="E1370" s="13" t="s">
        <v>2185</v>
      </c>
      <c r="F1370" s="22">
        <v>120</v>
      </c>
      <c r="G1370" s="22">
        <v>119</v>
      </c>
      <c r="H1370" s="15">
        <v>18317.41</v>
      </c>
      <c r="I1370" s="15">
        <v>11461.43</v>
      </c>
      <c r="J1370" s="15">
        <v>0</v>
      </c>
      <c r="K1370" s="15">
        <v>29778.84</v>
      </c>
      <c r="L1370" s="15">
        <v>155.97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29778.84</v>
      </c>
      <c r="S1370" s="15">
        <v>26335.35</v>
      </c>
      <c r="T1370" s="15">
        <v>161.65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26497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8">
        <f t="shared" si="21"/>
        <v>0</v>
      </c>
      <c r="AU1370" s="15">
        <v>11617.4</v>
      </c>
      <c r="AV1370" s="15">
        <v>26497</v>
      </c>
      <c r="AW1370" s="16">
        <v>80</v>
      </c>
      <c r="AX1370" s="16">
        <v>300</v>
      </c>
      <c r="AY1370" s="15">
        <v>361198.21</v>
      </c>
      <c r="AZ1370" s="15">
        <v>33412.269999999997</v>
      </c>
      <c r="BA1370" s="14">
        <v>33.586112</v>
      </c>
      <c r="BB1370" s="14">
        <v>29.9337774856387</v>
      </c>
      <c r="BC1370" s="14">
        <v>10.59</v>
      </c>
      <c r="BD1370" s="14"/>
      <c r="BE1370" s="13" t="s">
        <v>3776</v>
      </c>
      <c r="BF1370" s="11"/>
      <c r="BG1370" s="13" t="s">
        <v>155</v>
      </c>
      <c r="BH1370" s="13" t="s">
        <v>11</v>
      </c>
      <c r="BI1370" s="13" t="s">
        <v>471</v>
      </c>
      <c r="BJ1370" s="13" t="s">
        <v>3777</v>
      </c>
      <c r="BK1370" s="12" t="s">
        <v>2</v>
      </c>
      <c r="BL1370" s="14">
        <v>241745.45692751999</v>
      </c>
      <c r="BM1370" s="12" t="s">
        <v>131</v>
      </c>
      <c r="BN1370" s="14"/>
      <c r="BO1370" s="17">
        <v>38701</v>
      </c>
      <c r="BP1370" s="17">
        <v>47832</v>
      </c>
      <c r="BQ1370" s="10" t="s">
        <v>765</v>
      </c>
      <c r="BR1370" s="10" t="s">
        <v>4340</v>
      </c>
      <c r="BS1370" s="10">
        <v>38701</v>
      </c>
      <c r="BT1370" s="10">
        <v>47832</v>
      </c>
      <c r="BU1370" s="14">
        <v>8835.4699999999993</v>
      </c>
      <c r="BV1370" s="14">
        <v>6.95</v>
      </c>
      <c r="BW1370" s="14">
        <v>0</v>
      </c>
    </row>
    <row r="1371" spans="1:75" s="2" customFormat="1" ht="18.2" customHeight="1" x14ac:dyDescent="0.15">
      <c r="A1371" s="4">
        <v>1369</v>
      </c>
      <c r="B1371" s="5" t="s">
        <v>127</v>
      </c>
      <c r="C1371" s="5" t="s">
        <v>128</v>
      </c>
      <c r="D1371" s="25">
        <v>45383</v>
      </c>
      <c r="E1371" s="6" t="s">
        <v>2186</v>
      </c>
      <c r="F1371" s="21">
        <v>167</v>
      </c>
      <c r="G1371" s="21">
        <v>166</v>
      </c>
      <c r="H1371" s="8">
        <v>37012.89</v>
      </c>
      <c r="I1371" s="8">
        <v>27375.07</v>
      </c>
      <c r="J1371" s="8">
        <v>0</v>
      </c>
      <c r="K1371" s="8">
        <v>64387.96</v>
      </c>
      <c r="L1371" s="8">
        <v>314.8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64387.96</v>
      </c>
      <c r="S1371" s="8">
        <v>78880.679999999993</v>
      </c>
      <c r="T1371" s="8">
        <v>326.64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79207.320000000007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f t="shared" si="21"/>
        <v>0</v>
      </c>
      <c r="AU1371" s="8">
        <v>27689.87</v>
      </c>
      <c r="AV1371" s="8">
        <v>79207.320000000007</v>
      </c>
      <c r="AW1371" s="9">
        <v>80</v>
      </c>
      <c r="AX1371" s="9">
        <v>300</v>
      </c>
      <c r="AY1371" s="8">
        <v>368201.25</v>
      </c>
      <c r="AZ1371" s="8">
        <v>67476.639999999999</v>
      </c>
      <c r="BA1371" s="7">
        <v>66.539694999999995</v>
      </c>
      <c r="BB1371" s="7">
        <v>63.493902779868698</v>
      </c>
      <c r="BC1371" s="7">
        <v>10.59</v>
      </c>
      <c r="BD1371" s="7"/>
      <c r="BE1371" s="6" t="s">
        <v>3776</v>
      </c>
      <c r="BF1371" s="4"/>
      <c r="BG1371" s="6" t="s">
        <v>148</v>
      </c>
      <c r="BH1371" s="6" t="s">
        <v>42</v>
      </c>
      <c r="BI1371" s="6" t="s">
        <v>251</v>
      </c>
      <c r="BJ1371" s="6" t="s">
        <v>3777</v>
      </c>
      <c r="BK1371" s="5" t="s">
        <v>2</v>
      </c>
      <c r="BL1371" s="7">
        <v>522703.26214288</v>
      </c>
      <c r="BM1371" s="5" t="s">
        <v>131</v>
      </c>
      <c r="BN1371" s="7"/>
      <c r="BO1371" s="10">
        <v>38702</v>
      </c>
      <c r="BP1371" s="10">
        <v>47833</v>
      </c>
      <c r="BQ1371" s="10" t="s">
        <v>754</v>
      </c>
      <c r="BR1371" s="10" t="s">
        <v>4343</v>
      </c>
      <c r="BS1371" s="10">
        <v>38702</v>
      </c>
      <c r="BT1371" s="10">
        <v>47833</v>
      </c>
      <c r="BU1371" s="7">
        <v>22243.62</v>
      </c>
      <c r="BV1371" s="7">
        <v>14.04</v>
      </c>
      <c r="BW1371" s="7">
        <v>0</v>
      </c>
    </row>
    <row r="1372" spans="1:75" s="2" customFormat="1" ht="18.2" customHeight="1" x14ac:dyDescent="0.15">
      <c r="A1372" s="11">
        <v>1370</v>
      </c>
      <c r="B1372" s="12" t="s">
        <v>127</v>
      </c>
      <c r="C1372" s="12" t="s">
        <v>128</v>
      </c>
      <c r="D1372" s="26">
        <v>45383</v>
      </c>
      <c r="E1372" s="13" t="s">
        <v>2187</v>
      </c>
      <c r="F1372" s="22">
        <v>112</v>
      </c>
      <c r="G1372" s="22">
        <v>111</v>
      </c>
      <c r="H1372" s="15">
        <v>13222.39</v>
      </c>
      <c r="I1372" s="15">
        <v>7943.1</v>
      </c>
      <c r="J1372" s="15">
        <v>0</v>
      </c>
      <c r="K1372" s="15">
        <v>21165.49</v>
      </c>
      <c r="L1372" s="15">
        <v>112.53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21165.49</v>
      </c>
      <c r="S1372" s="15">
        <v>17500.32</v>
      </c>
      <c r="T1372" s="15">
        <v>116.69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17617.009999999998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8">
        <f t="shared" si="21"/>
        <v>0</v>
      </c>
      <c r="AU1372" s="15">
        <v>8055.63</v>
      </c>
      <c r="AV1372" s="15">
        <v>17617.009999999998</v>
      </c>
      <c r="AW1372" s="16">
        <v>80</v>
      </c>
      <c r="AX1372" s="16">
        <v>300</v>
      </c>
      <c r="AY1372" s="15">
        <v>301198.33</v>
      </c>
      <c r="AZ1372" s="15">
        <v>24112.33</v>
      </c>
      <c r="BA1372" s="14">
        <v>29.066934</v>
      </c>
      <c r="BB1372" s="14">
        <v>25.514577019626898</v>
      </c>
      <c r="BC1372" s="14">
        <v>10.59</v>
      </c>
      <c r="BD1372" s="14"/>
      <c r="BE1372" s="13" t="s">
        <v>3776</v>
      </c>
      <c r="BF1372" s="11"/>
      <c r="BG1372" s="13" t="s">
        <v>142</v>
      </c>
      <c r="BH1372" s="13" t="s">
        <v>7</v>
      </c>
      <c r="BI1372" s="13" t="s">
        <v>194</v>
      </c>
      <c r="BJ1372" s="13" t="s">
        <v>3777</v>
      </c>
      <c r="BK1372" s="12" t="s">
        <v>2</v>
      </c>
      <c r="BL1372" s="14">
        <v>171822.04045371999</v>
      </c>
      <c r="BM1372" s="12" t="s">
        <v>131</v>
      </c>
      <c r="BN1372" s="14"/>
      <c r="BO1372" s="17">
        <v>38702</v>
      </c>
      <c r="BP1372" s="17">
        <v>47833</v>
      </c>
      <c r="BQ1372" s="10" t="s">
        <v>746</v>
      </c>
      <c r="BR1372" s="10" t="s">
        <v>4331</v>
      </c>
      <c r="BS1372" s="10">
        <v>38702</v>
      </c>
      <c r="BT1372" s="10">
        <v>47833</v>
      </c>
      <c r="BU1372" s="14">
        <v>6133.53</v>
      </c>
      <c r="BV1372" s="14">
        <v>5.01</v>
      </c>
      <c r="BW1372" s="14">
        <v>0</v>
      </c>
    </row>
    <row r="1373" spans="1:75" s="2" customFormat="1" ht="18.2" customHeight="1" x14ac:dyDescent="0.15">
      <c r="A1373" s="4">
        <v>1371</v>
      </c>
      <c r="B1373" s="5" t="s">
        <v>127</v>
      </c>
      <c r="C1373" s="5" t="s">
        <v>128</v>
      </c>
      <c r="D1373" s="25">
        <v>45383</v>
      </c>
      <c r="E1373" s="6" t="s">
        <v>2188</v>
      </c>
      <c r="F1373" s="21">
        <v>163</v>
      </c>
      <c r="G1373" s="21">
        <v>162</v>
      </c>
      <c r="H1373" s="8">
        <v>37567.51</v>
      </c>
      <c r="I1373" s="8">
        <v>27486.51</v>
      </c>
      <c r="J1373" s="8">
        <v>0</v>
      </c>
      <c r="K1373" s="8">
        <v>65054.02</v>
      </c>
      <c r="L1373" s="8">
        <v>319.55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65054.02</v>
      </c>
      <c r="S1373" s="8">
        <v>77621.289999999994</v>
      </c>
      <c r="T1373" s="8">
        <v>331.53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77952.820000000007</v>
      </c>
      <c r="AA1373" s="8">
        <v>0</v>
      </c>
      <c r="AB1373" s="8">
        <v>0</v>
      </c>
      <c r="AC1373" s="8">
        <v>0</v>
      </c>
      <c r="AD1373" s="8"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f t="shared" si="21"/>
        <v>0</v>
      </c>
      <c r="AU1373" s="8">
        <v>27806.06</v>
      </c>
      <c r="AV1373" s="8">
        <v>77952.820000000007</v>
      </c>
      <c r="AW1373" s="9">
        <v>80</v>
      </c>
      <c r="AX1373" s="9">
        <v>300</v>
      </c>
      <c r="AY1373" s="8">
        <v>368199.07</v>
      </c>
      <c r="AZ1373" s="8">
        <v>68490.5</v>
      </c>
      <c r="BA1373" s="7">
        <v>67.546070999999998</v>
      </c>
      <c r="BB1373" s="7">
        <v>64.156977299850595</v>
      </c>
      <c r="BC1373" s="7">
        <v>10.59</v>
      </c>
      <c r="BD1373" s="7"/>
      <c r="BE1373" s="6" t="s">
        <v>3776</v>
      </c>
      <c r="BF1373" s="4"/>
      <c r="BG1373" s="6" t="s">
        <v>148</v>
      </c>
      <c r="BH1373" s="6" t="s">
        <v>42</v>
      </c>
      <c r="BI1373" s="6" t="s">
        <v>251</v>
      </c>
      <c r="BJ1373" s="6" t="s">
        <v>3777</v>
      </c>
      <c r="BK1373" s="5" t="s">
        <v>2</v>
      </c>
      <c r="BL1373" s="7">
        <v>528110.35587255994</v>
      </c>
      <c r="BM1373" s="5" t="s">
        <v>131</v>
      </c>
      <c r="BN1373" s="7"/>
      <c r="BO1373" s="10">
        <v>38705</v>
      </c>
      <c r="BP1373" s="10">
        <v>47836</v>
      </c>
      <c r="BQ1373" s="10" t="s">
        <v>742</v>
      </c>
      <c r="BR1373" s="10" t="s">
        <v>4341</v>
      </c>
      <c r="BS1373" s="10">
        <v>38705</v>
      </c>
      <c r="BT1373" s="10">
        <v>47836</v>
      </c>
      <c r="BU1373" s="7">
        <v>21998.48</v>
      </c>
      <c r="BV1373" s="7">
        <v>14.25</v>
      </c>
      <c r="BW1373" s="7">
        <v>0</v>
      </c>
    </row>
    <row r="1374" spans="1:75" s="2" customFormat="1" ht="18.2" customHeight="1" x14ac:dyDescent="0.15">
      <c r="A1374" s="11">
        <v>1372</v>
      </c>
      <c r="B1374" s="12" t="s">
        <v>127</v>
      </c>
      <c r="C1374" s="12" t="s">
        <v>128</v>
      </c>
      <c r="D1374" s="26">
        <v>45383</v>
      </c>
      <c r="E1374" s="13" t="s">
        <v>2189</v>
      </c>
      <c r="F1374" s="22">
        <v>137</v>
      </c>
      <c r="G1374" s="22">
        <v>136</v>
      </c>
      <c r="H1374" s="15">
        <v>10753.41</v>
      </c>
      <c r="I1374" s="15">
        <v>37000.400000000001</v>
      </c>
      <c r="J1374" s="15">
        <v>0</v>
      </c>
      <c r="K1374" s="15">
        <v>47753.81</v>
      </c>
      <c r="L1374" s="15">
        <v>468.29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47753.81</v>
      </c>
      <c r="S1374" s="15">
        <v>39593.440000000002</v>
      </c>
      <c r="T1374" s="15">
        <v>94.9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39688.339999999997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8">
        <f t="shared" si="21"/>
        <v>0</v>
      </c>
      <c r="AU1374" s="15">
        <v>37468.69</v>
      </c>
      <c r="AV1374" s="15">
        <v>39688.339999999997</v>
      </c>
      <c r="AW1374" s="16">
        <v>20</v>
      </c>
      <c r="AX1374" s="16">
        <v>240</v>
      </c>
      <c r="AY1374" s="15">
        <v>400000.92</v>
      </c>
      <c r="AZ1374" s="15">
        <v>56070.57</v>
      </c>
      <c r="BA1374" s="14">
        <v>50.901012000000001</v>
      </c>
      <c r="BB1374" s="14">
        <v>43.3510352374823</v>
      </c>
      <c r="BC1374" s="14">
        <v>10.59</v>
      </c>
      <c r="BD1374" s="14"/>
      <c r="BE1374" s="13" t="s">
        <v>3776</v>
      </c>
      <c r="BF1374" s="11"/>
      <c r="BG1374" s="13" t="s">
        <v>177</v>
      </c>
      <c r="BH1374" s="13" t="s">
        <v>53</v>
      </c>
      <c r="BI1374" s="13" t="s">
        <v>323</v>
      </c>
      <c r="BJ1374" s="13" t="s">
        <v>3777</v>
      </c>
      <c r="BK1374" s="12" t="s">
        <v>2</v>
      </c>
      <c r="BL1374" s="14">
        <v>387666.76668668003</v>
      </c>
      <c r="BM1374" s="12" t="s">
        <v>131</v>
      </c>
      <c r="BN1374" s="14"/>
      <c r="BO1374" s="17">
        <v>38705</v>
      </c>
      <c r="BP1374" s="17">
        <v>46010</v>
      </c>
      <c r="BQ1374" s="10" t="s">
        <v>3698</v>
      </c>
      <c r="BR1374" s="10" t="s">
        <v>4322</v>
      </c>
      <c r="BS1374" s="10">
        <v>38705</v>
      </c>
      <c r="BT1374" s="10">
        <v>46010</v>
      </c>
      <c r="BU1374" s="14">
        <v>15471.15</v>
      </c>
      <c r="BV1374" s="14">
        <v>11.75</v>
      </c>
      <c r="BW1374" s="14">
        <v>0</v>
      </c>
    </row>
    <row r="1375" spans="1:75" s="2" customFormat="1" ht="18.2" customHeight="1" x14ac:dyDescent="0.15">
      <c r="A1375" s="4">
        <v>1373</v>
      </c>
      <c r="B1375" s="5" t="s">
        <v>127</v>
      </c>
      <c r="C1375" s="5" t="s">
        <v>128</v>
      </c>
      <c r="D1375" s="25">
        <v>45383</v>
      </c>
      <c r="E1375" s="6" t="s">
        <v>2190</v>
      </c>
      <c r="F1375" s="5" t="s">
        <v>777</v>
      </c>
      <c r="G1375" s="21">
        <v>112</v>
      </c>
      <c r="H1375" s="8">
        <v>0</v>
      </c>
      <c r="I1375" s="8">
        <v>55802.16</v>
      </c>
      <c r="J1375" s="8">
        <v>0</v>
      </c>
      <c r="K1375" s="8">
        <v>55802.16</v>
      </c>
      <c r="L1375" s="8">
        <v>0</v>
      </c>
      <c r="M1375" s="8">
        <v>55802.16</v>
      </c>
      <c r="N1375" s="8">
        <v>0</v>
      </c>
      <c r="O1375" s="8">
        <v>0</v>
      </c>
      <c r="P1375" s="8">
        <v>0</v>
      </c>
      <c r="Q1375" s="8">
        <v>0</v>
      </c>
      <c r="R1375" s="8">
        <v>55802.16</v>
      </c>
      <c r="S1375" s="8">
        <v>31676.59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31676.59</v>
      </c>
      <c r="AA1375" s="8">
        <v>0</v>
      </c>
      <c r="AB1375" s="8">
        <v>0</v>
      </c>
      <c r="AC1375" s="8">
        <v>0</v>
      </c>
      <c r="AD1375" s="8"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f t="shared" si="21"/>
        <v>0</v>
      </c>
      <c r="AU1375" s="8">
        <v>55802.16</v>
      </c>
      <c r="AV1375" s="8">
        <v>31676.59</v>
      </c>
      <c r="AW1375" s="9">
        <v>114</v>
      </c>
      <c r="AX1375" s="9">
        <v>300</v>
      </c>
      <c r="AY1375" s="8">
        <v>371998.43</v>
      </c>
      <c r="AZ1375" s="8">
        <v>82899.88</v>
      </c>
      <c r="BA1375" s="7">
        <v>80.914322999999996</v>
      </c>
      <c r="BB1375" s="7">
        <v>54.4656276744632</v>
      </c>
      <c r="BC1375" s="7">
        <v>10.59</v>
      </c>
      <c r="BD1375" s="7"/>
      <c r="BE1375" s="6" t="s">
        <v>3776</v>
      </c>
      <c r="BF1375" s="4"/>
      <c r="BG1375" s="6" t="s">
        <v>148</v>
      </c>
      <c r="BH1375" s="6" t="s">
        <v>65</v>
      </c>
      <c r="BI1375" s="6" t="s">
        <v>305</v>
      </c>
      <c r="BJ1375" s="6" t="s">
        <v>3777</v>
      </c>
      <c r="BK1375" s="5" t="s">
        <v>2</v>
      </c>
      <c r="BL1375" s="7">
        <v>0</v>
      </c>
      <c r="BM1375" s="5" t="s">
        <v>131</v>
      </c>
      <c r="BN1375" s="7"/>
      <c r="BO1375" s="10">
        <v>38702</v>
      </c>
      <c r="BP1375" s="10">
        <v>47833</v>
      </c>
      <c r="BQ1375" s="10" t="s">
        <v>4320</v>
      </c>
      <c r="BR1375" s="10" t="s">
        <v>4351</v>
      </c>
      <c r="BS1375" s="10">
        <v>38702</v>
      </c>
      <c r="BT1375" s="10">
        <v>47833</v>
      </c>
      <c r="BU1375" s="7">
        <v>17912.07</v>
      </c>
      <c r="BV1375" s="7">
        <v>0</v>
      </c>
      <c r="BW1375" s="7">
        <v>0</v>
      </c>
    </row>
    <row r="1376" spans="1:75" s="2" customFormat="1" ht="18.2" customHeight="1" x14ac:dyDescent="0.15">
      <c r="A1376" s="11">
        <v>1374</v>
      </c>
      <c r="B1376" s="12" t="s">
        <v>127</v>
      </c>
      <c r="C1376" s="12" t="s">
        <v>128</v>
      </c>
      <c r="D1376" s="26">
        <v>45383</v>
      </c>
      <c r="E1376" s="13" t="s">
        <v>2191</v>
      </c>
      <c r="F1376" s="22">
        <v>153</v>
      </c>
      <c r="G1376" s="22">
        <v>152</v>
      </c>
      <c r="H1376" s="15">
        <v>43808.17</v>
      </c>
      <c r="I1376" s="15">
        <v>31120.3</v>
      </c>
      <c r="J1376" s="15">
        <v>0</v>
      </c>
      <c r="K1376" s="15">
        <v>74928.47</v>
      </c>
      <c r="L1376" s="15">
        <v>372.65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74928.47</v>
      </c>
      <c r="S1376" s="15">
        <v>84220.32</v>
      </c>
      <c r="T1376" s="15">
        <v>386.61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84606.93</v>
      </c>
      <c r="AA1376" s="15">
        <v>0</v>
      </c>
      <c r="AB1376" s="15">
        <v>0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8">
        <f t="shared" si="21"/>
        <v>0</v>
      </c>
      <c r="AU1376" s="15">
        <v>31492.95</v>
      </c>
      <c r="AV1376" s="15">
        <v>84606.93</v>
      </c>
      <c r="AW1376" s="16">
        <v>80</v>
      </c>
      <c r="AX1376" s="16">
        <v>300</v>
      </c>
      <c r="AY1376" s="15">
        <v>361002.29</v>
      </c>
      <c r="AZ1376" s="15">
        <v>79870.31</v>
      </c>
      <c r="BA1376" s="14">
        <v>80.331896999999998</v>
      </c>
      <c r="BB1376" s="14">
        <v>75.361497087060101</v>
      </c>
      <c r="BC1376" s="14">
        <v>10.59</v>
      </c>
      <c r="BD1376" s="14"/>
      <c r="BE1376" s="13" t="s">
        <v>3776</v>
      </c>
      <c r="BF1376" s="11"/>
      <c r="BG1376" s="13" t="s">
        <v>148</v>
      </c>
      <c r="BH1376" s="13" t="s">
        <v>65</v>
      </c>
      <c r="BI1376" s="13" t="s">
        <v>305</v>
      </c>
      <c r="BJ1376" s="13" t="s">
        <v>3777</v>
      </c>
      <c r="BK1376" s="12" t="s">
        <v>2</v>
      </c>
      <c r="BL1376" s="14">
        <v>608271.41745715996</v>
      </c>
      <c r="BM1376" s="12" t="s">
        <v>131</v>
      </c>
      <c r="BN1376" s="14"/>
      <c r="BO1376" s="17">
        <v>38702</v>
      </c>
      <c r="BP1376" s="17">
        <v>47833</v>
      </c>
      <c r="BQ1376" s="10" t="s">
        <v>742</v>
      </c>
      <c r="BR1376" s="10" t="s">
        <v>4341</v>
      </c>
      <c r="BS1376" s="10">
        <v>38702</v>
      </c>
      <c r="BT1376" s="10">
        <v>47833</v>
      </c>
      <c r="BU1376" s="14">
        <v>23646.92</v>
      </c>
      <c r="BV1376" s="14">
        <v>16.62</v>
      </c>
      <c r="BW1376" s="14">
        <v>0</v>
      </c>
    </row>
    <row r="1377" spans="1:75" s="2" customFormat="1" ht="18.2" customHeight="1" x14ac:dyDescent="0.15">
      <c r="A1377" s="4">
        <v>1375</v>
      </c>
      <c r="B1377" s="5" t="s">
        <v>127</v>
      </c>
      <c r="C1377" s="5" t="s">
        <v>128</v>
      </c>
      <c r="D1377" s="25">
        <v>45383</v>
      </c>
      <c r="E1377" s="6" t="s">
        <v>2192</v>
      </c>
      <c r="F1377" s="21">
        <v>130</v>
      </c>
      <c r="G1377" s="21">
        <v>129</v>
      </c>
      <c r="H1377" s="8">
        <v>10606.52</v>
      </c>
      <c r="I1377" s="8">
        <v>35468.480000000003</v>
      </c>
      <c r="J1377" s="8">
        <v>0</v>
      </c>
      <c r="K1377" s="8">
        <v>46075</v>
      </c>
      <c r="L1377" s="8">
        <v>461.85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46075</v>
      </c>
      <c r="S1377" s="8">
        <v>35760.019999999997</v>
      </c>
      <c r="T1377" s="8">
        <v>93.6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35853.620000000003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f t="shared" si="21"/>
        <v>0</v>
      </c>
      <c r="AU1377" s="8">
        <v>35930.33</v>
      </c>
      <c r="AV1377" s="8">
        <v>35853.620000000003</v>
      </c>
      <c r="AW1377" s="9">
        <v>20</v>
      </c>
      <c r="AX1377" s="9">
        <v>240</v>
      </c>
      <c r="AY1377" s="8">
        <v>290099.33</v>
      </c>
      <c r="AZ1377" s="8">
        <v>55300.12</v>
      </c>
      <c r="BA1377" s="7">
        <v>69.222148000000004</v>
      </c>
      <c r="BB1377" s="7">
        <v>57.674566874357602</v>
      </c>
      <c r="BC1377" s="7">
        <v>10.59</v>
      </c>
      <c r="BD1377" s="7"/>
      <c r="BE1377" s="6" t="s">
        <v>3776</v>
      </c>
      <c r="BF1377" s="4"/>
      <c r="BG1377" s="6" t="s">
        <v>182</v>
      </c>
      <c r="BH1377" s="6" t="s">
        <v>62</v>
      </c>
      <c r="BI1377" s="6" t="s">
        <v>406</v>
      </c>
      <c r="BJ1377" s="6" t="s">
        <v>3777</v>
      </c>
      <c r="BK1377" s="5" t="s">
        <v>2</v>
      </c>
      <c r="BL1377" s="7">
        <v>374038.14010000002</v>
      </c>
      <c r="BM1377" s="5" t="s">
        <v>131</v>
      </c>
      <c r="BN1377" s="7"/>
      <c r="BO1377" s="10">
        <v>38706</v>
      </c>
      <c r="BP1377" s="10">
        <v>46011</v>
      </c>
      <c r="BQ1377" s="10" t="s">
        <v>740</v>
      </c>
      <c r="BR1377" s="10" t="s">
        <v>4339</v>
      </c>
      <c r="BS1377" s="10">
        <v>38706</v>
      </c>
      <c r="BT1377" s="10">
        <v>46011</v>
      </c>
      <c r="BU1377" s="7">
        <v>13833.96</v>
      </c>
      <c r="BV1377" s="7">
        <v>11.59</v>
      </c>
      <c r="BW1377" s="7">
        <v>0</v>
      </c>
    </row>
    <row r="1378" spans="1:75" s="2" customFormat="1" ht="18.2" customHeight="1" x14ac:dyDescent="0.15">
      <c r="A1378" s="11">
        <v>1376</v>
      </c>
      <c r="B1378" s="12" t="s">
        <v>127</v>
      </c>
      <c r="C1378" s="12" t="s">
        <v>128</v>
      </c>
      <c r="D1378" s="26">
        <v>45383</v>
      </c>
      <c r="E1378" s="13" t="s">
        <v>2193</v>
      </c>
      <c r="F1378" s="22">
        <v>0</v>
      </c>
      <c r="G1378" s="22">
        <v>0</v>
      </c>
      <c r="H1378" s="15">
        <v>2951.17</v>
      </c>
      <c r="I1378" s="15">
        <v>0</v>
      </c>
      <c r="J1378" s="15">
        <v>0</v>
      </c>
      <c r="K1378" s="15">
        <v>2951.17</v>
      </c>
      <c r="L1378" s="15">
        <v>636.19000000000005</v>
      </c>
      <c r="M1378" s="15">
        <v>0</v>
      </c>
      <c r="N1378" s="15">
        <v>0</v>
      </c>
      <c r="O1378" s="15">
        <v>636.19000000000005</v>
      </c>
      <c r="P1378" s="15">
        <v>0</v>
      </c>
      <c r="Q1378" s="15">
        <v>0</v>
      </c>
      <c r="R1378" s="15">
        <v>2314.98</v>
      </c>
      <c r="S1378" s="15">
        <v>0</v>
      </c>
      <c r="T1378" s="15">
        <v>26.04</v>
      </c>
      <c r="U1378" s="15">
        <v>0</v>
      </c>
      <c r="V1378" s="15">
        <v>0</v>
      </c>
      <c r="W1378" s="15">
        <v>26.04</v>
      </c>
      <c r="X1378" s="15">
        <v>0</v>
      </c>
      <c r="Y1378" s="15">
        <v>0</v>
      </c>
      <c r="Z1378" s="15">
        <v>0</v>
      </c>
      <c r="AA1378" s="15">
        <v>14.5</v>
      </c>
      <c r="AB1378" s="15">
        <v>0</v>
      </c>
      <c r="AC1378" s="15">
        <v>0</v>
      </c>
      <c r="AD1378" s="15">
        <v>0</v>
      </c>
      <c r="AE1378" s="15">
        <v>0</v>
      </c>
      <c r="AF1378" s="15">
        <v>-11.53</v>
      </c>
      <c r="AG1378" s="15">
        <v>33.840000000000003</v>
      </c>
      <c r="AH1378" s="15">
        <v>89.53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0.33</v>
      </c>
      <c r="AQ1378" s="15">
        <v>0</v>
      </c>
      <c r="AR1378" s="15">
        <v>12.85</v>
      </c>
      <c r="AS1378" s="15">
        <v>0</v>
      </c>
      <c r="AT1378" s="8">
        <f t="shared" si="21"/>
        <v>776.05000000000007</v>
      </c>
      <c r="AU1378" s="15">
        <v>0</v>
      </c>
      <c r="AV1378" s="15">
        <v>0</v>
      </c>
      <c r="AW1378" s="16">
        <v>80</v>
      </c>
      <c r="AX1378" s="16">
        <v>300</v>
      </c>
      <c r="AY1378" s="15">
        <v>368199.06</v>
      </c>
      <c r="AZ1378" s="15">
        <v>69662.820000000007</v>
      </c>
      <c r="BA1378" s="14">
        <v>68.708527000000004</v>
      </c>
      <c r="BB1378" s="14">
        <v>2.2832676861841099</v>
      </c>
      <c r="BC1378" s="14">
        <v>10.59</v>
      </c>
      <c r="BD1378" s="14"/>
      <c r="BE1378" s="13" t="s">
        <v>3776</v>
      </c>
      <c r="BF1378" s="11"/>
      <c r="BG1378" s="13" t="s">
        <v>148</v>
      </c>
      <c r="BH1378" s="13" t="s">
        <v>42</v>
      </c>
      <c r="BI1378" s="13" t="s">
        <v>251</v>
      </c>
      <c r="BJ1378" s="13" t="s">
        <v>1</v>
      </c>
      <c r="BK1378" s="12" t="s">
        <v>2</v>
      </c>
      <c r="BL1378" s="14">
        <v>18793.072459440002</v>
      </c>
      <c r="BM1378" s="12" t="s">
        <v>131</v>
      </c>
      <c r="BN1378" s="14"/>
      <c r="BO1378" s="17">
        <v>38708</v>
      </c>
      <c r="BP1378" s="17">
        <v>47839</v>
      </c>
      <c r="BQ1378" s="10" t="s">
        <v>4319</v>
      </c>
      <c r="BR1378" s="10" t="s">
        <v>4326</v>
      </c>
      <c r="BS1378" s="10">
        <v>38708</v>
      </c>
      <c r="BT1378" s="10">
        <v>47839</v>
      </c>
      <c r="BU1378" s="14">
        <v>0</v>
      </c>
      <c r="BV1378" s="14">
        <v>14.5</v>
      </c>
      <c r="BW1378" s="14">
        <v>0</v>
      </c>
    </row>
    <row r="1379" spans="1:75" s="2" customFormat="1" ht="18.2" customHeight="1" x14ac:dyDescent="0.15">
      <c r="A1379" s="4">
        <v>1377</v>
      </c>
      <c r="B1379" s="5" t="s">
        <v>127</v>
      </c>
      <c r="C1379" s="5" t="s">
        <v>128</v>
      </c>
      <c r="D1379" s="25">
        <v>45383</v>
      </c>
      <c r="E1379" s="6" t="s">
        <v>2194</v>
      </c>
      <c r="F1379" s="21">
        <v>0</v>
      </c>
      <c r="G1379" s="21">
        <v>0</v>
      </c>
      <c r="H1379" s="8">
        <v>25740.29</v>
      </c>
      <c r="I1379" s="8">
        <v>0</v>
      </c>
      <c r="J1379" s="8">
        <v>0</v>
      </c>
      <c r="K1379" s="8">
        <v>25740.29</v>
      </c>
      <c r="L1379" s="8">
        <v>218.91</v>
      </c>
      <c r="M1379" s="8">
        <v>0</v>
      </c>
      <c r="N1379" s="8">
        <v>0</v>
      </c>
      <c r="O1379" s="8">
        <v>218.91</v>
      </c>
      <c r="P1379" s="8">
        <v>0</v>
      </c>
      <c r="Q1379" s="8">
        <v>0</v>
      </c>
      <c r="R1379" s="8">
        <v>25521.38</v>
      </c>
      <c r="S1379" s="8">
        <v>0</v>
      </c>
      <c r="T1379" s="8">
        <v>227.16</v>
      </c>
      <c r="U1379" s="8">
        <v>0</v>
      </c>
      <c r="V1379" s="8">
        <v>0</v>
      </c>
      <c r="W1379" s="8">
        <v>227.16</v>
      </c>
      <c r="X1379" s="8">
        <v>0</v>
      </c>
      <c r="Y1379" s="8">
        <v>0</v>
      </c>
      <c r="Z1379" s="8">
        <v>0</v>
      </c>
      <c r="AA1379" s="8">
        <v>9.76</v>
      </c>
      <c r="AB1379" s="8">
        <v>0</v>
      </c>
      <c r="AC1379" s="8">
        <v>0</v>
      </c>
      <c r="AD1379" s="8">
        <v>0</v>
      </c>
      <c r="AE1379" s="8">
        <v>0</v>
      </c>
      <c r="AF1379" s="8">
        <v>-8.58</v>
      </c>
      <c r="AG1379" s="8">
        <v>22.79</v>
      </c>
      <c r="AH1379" s="8">
        <v>62.83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3.42</v>
      </c>
      <c r="AQ1379" s="8">
        <v>0</v>
      </c>
      <c r="AR1379" s="8">
        <v>0.45</v>
      </c>
      <c r="AS1379" s="8">
        <v>0</v>
      </c>
      <c r="AT1379" s="8">
        <f t="shared" si="21"/>
        <v>535.84</v>
      </c>
      <c r="AU1379" s="8">
        <v>0</v>
      </c>
      <c r="AV1379" s="8">
        <v>0</v>
      </c>
      <c r="AW1379" s="9">
        <v>80</v>
      </c>
      <c r="AX1379" s="9">
        <v>300</v>
      </c>
      <c r="AY1379" s="8">
        <v>309998.71999999997</v>
      </c>
      <c r="AZ1379" s="8">
        <v>46924.73</v>
      </c>
      <c r="BA1379" s="7">
        <v>54.971065000000003</v>
      </c>
      <c r="BB1379" s="7">
        <v>29.897613451791798</v>
      </c>
      <c r="BC1379" s="7">
        <v>10.59</v>
      </c>
      <c r="BD1379" s="7"/>
      <c r="BE1379" s="6" t="s">
        <v>3776</v>
      </c>
      <c r="BF1379" s="4"/>
      <c r="BG1379" s="6" t="s">
        <v>142</v>
      </c>
      <c r="BH1379" s="6" t="s">
        <v>7</v>
      </c>
      <c r="BI1379" s="6" t="s">
        <v>248</v>
      </c>
      <c r="BJ1379" s="6" t="s">
        <v>1</v>
      </c>
      <c r="BK1379" s="5" t="s">
        <v>2</v>
      </c>
      <c r="BL1379" s="7">
        <v>207183.27743864001</v>
      </c>
      <c r="BM1379" s="5" t="s">
        <v>131</v>
      </c>
      <c r="BN1379" s="7"/>
      <c r="BO1379" s="10">
        <v>38708</v>
      </c>
      <c r="BP1379" s="10">
        <v>47839</v>
      </c>
      <c r="BQ1379" s="10" t="s">
        <v>4319</v>
      </c>
      <c r="BR1379" s="10" t="s">
        <v>4326</v>
      </c>
      <c r="BS1379" s="10">
        <v>38708</v>
      </c>
      <c r="BT1379" s="10">
        <v>47839</v>
      </c>
      <c r="BU1379" s="7">
        <v>0</v>
      </c>
      <c r="BV1379" s="7">
        <v>9.76</v>
      </c>
      <c r="BW1379" s="7">
        <v>0</v>
      </c>
    </row>
    <row r="1380" spans="1:75" s="2" customFormat="1" ht="18.2" customHeight="1" x14ac:dyDescent="0.15">
      <c r="A1380" s="11">
        <v>1378</v>
      </c>
      <c r="B1380" s="12" t="s">
        <v>127</v>
      </c>
      <c r="C1380" s="12" t="s">
        <v>128</v>
      </c>
      <c r="D1380" s="26">
        <v>45383</v>
      </c>
      <c r="E1380" s="13" t="s">
        <v>2195</v>
      </c>
      <c r="F1380" s="22">
        <v>0</v>
      </c>
      <c r="G1380" s="22">
        <v>0</v>
      </c>
      <c r="H1380" s="15">
        <v>7176.32</v>
      </c>
      <c r="I1380" s="15">
        <v>0</v>
      </c>
      <c r="J1380" s="15">
        <v>0</v>
      </c>
      <c r="K1380" s="15">
        <v>7176.32</v>
      </c>
      <c r="L1380" s="15">
        <v>852.82</v>
      </c>
      <c r="M1380" s="15">
        <v>0</v>
      </c>
      <c r="N1380" s="15">
        <v>0</v>
      </c>
      <c r="O1380" s="15">
        <v>852.82</v>
      </c>
      <c r="P1380" s="15">
        <v>0</v>
      </c>
      <c r="Q1380" s="15">
        <v>0</v>
      </c>
      <c r="R1380" s="15">
        <v>6323.5</v>
      </c>
      <c r="S1380" s="15">
        <v>0</v>
      </c>
      <c r="T1380" s="15">
        <v>63.33</v>
      </c>
      <c r="U1380" s="15">
        <v>0</v>
      </c>
      <c r="V1380" s="15">
        <v>0</v>
      </c>
      <c r="W1380" s="15">
        <v>63.33</v>
      </c>
      <c r="X1380" s="15">
        <v>0</v>
      </c>
      <c r="Y1380" s="15">
        <v>0</v>
      </c>
      <c r="Z1380" s="15">
        <v>0</v>
      </c>
      <c r="AA1380" s="15">
        <v>20.05</v>
      </c>
      <c r="AB1380" s="15">
        <v>0</v>
      </c>
      <c r="AC1380" s="15">
        <v>0</v>
      </c>
      <c r="AD1380" s="15">
        <v>0</v>
      </c>
      <c r="AE1380" s="15">
        <v>0</v>
      </c>
      <c r="AF1380" s="15">
        <v>-15.33</v>
      </c>
      <c r="AG1380" s="15">
        <v>46.81</v>
      </c>
      <c r="AH1380" s="15">
        <v>122.52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0.83</v>
      </c>
      <c r="AQ1380" s="15">
        <v>0</v>
      </c>
      <c r="AR1380" s="15">
        <v>7.02</v>
      </c>
      <c r="AS1380" s="15">
        <v>0</v>
      </c>
      <c r="AT1380" s="8">
        <f t="shared" si="21"/>
        <v>1084.01</v>
      </c>
      <c r="AU1380" s="15">
        <v>0</v>
      </c>
      <c r="AV1380" s="15">
        <v>0</v>
      </c>
      <c r="AW1380" s="16">
        <v>80</v>
      </c>
      <c r="AX1380" s="16">
        <v>300</v>
      </c>
      <c r="AY1380" s="15">
        <v>476200.36</v>
      </c>
      <c r="AZ1380" s="15">
        <v>96374.58</v>
      </c>
      <c r="BA1380" s="14">
        <v>73.498474000000002</v>
      </c>
      <c r="BB1380" s="14">
        <v>4.8225123299006896</v>
      </c>
      <c r="BC1380" s="14">
        <v>10.59</v>
      </c>
      <c r="BD1380" s="14"/>
      <c r="BE1380" s="13" t="s">
        <v>3776</v>
      </c>
      <c r="BF1380" s="11"/>
      <c r="BG1380" s="13" t="s">
        <v>155</v>
      </c>
      <c r="BH1380" s="13" t="s">
        <v>35</v>
      </c>
      <c r="BI1380" s="13" t="s">
        <v>496</v>
      </c>
      <c r="BJ1380" s="13" t="s">
        <v>1</v>
      </c>
      <c r="BK1380" s="12" t="s">
        <v>2</v>
      </c>
      <c r="BL1380" s="14">
        <v>51334.350058000004</v>
      </c>
      <c r="BM1380" s="12" t="s">
        <v>131</v>
      </c>
      <c r="BN1380" s="14"/>
      <c r="BO1380" s="17">
        <v>38709</v>
      </c>
      <c r="BP1380" s="17">
        <v>47840</v>
      </c>
      <c r="BQ1380" s="10" t="s">
        <v>4319</v>
      </c>
      <c r="BR1380" s="10" t="s">
        <v>4326</v>
      </c>
      <c r="BS1380" s="10">
        <v>38709</v>
      </c>
      <c r="BT1380" s="10">
        <v>47840</v>
      </c>
      <c r="BU1380" s="14">
        <v>0</v>
      </c>
      <c r="BV1380" s="14">
        <v>20.05</v>
      </c>
      <c r="BW1380" s="14">
        <v>0</v>
      </c>
    </row>
    <row r="1381" spans="1:75" s="2" customFormat="1" ht="18.2" customHeight="1" x14ac:dyDescent="0.15">
      <c r="A1381" s="4">
        <v>1379</v>
      </c>
      <c r="B1381" s="5" t="s">
        <v>127</v>
      </c>
      <c r="C1381" s="5" t="s">
        <v>128</v>
      </c>
      <c r="D1381" s="25">
        <v>45383</v>
      </c>
      <c r="E1381" s="6" t="s">
        <v>2196</v>
      </c>
      <c r="F1381" s="21">
        <v>0</v>
      </c>
      <c r="G1381" s="21">
        <v>0</v>
      </c>
      <c r="H1381" s="8">
        <v>6330.81</v>
      </c>
      <c r="I1381" s="8">
        <v>0</v>
      </c>
      <c r="J1381" s="8">
        <v>0</v>
      </c>
      <c r="K1381" s="8">
        <v>6330.81</v>
      </c>
      <c r="L1381" s="8">
        <v>502</v>
      </c>
      <c r="M1381" s="8">
        <v>0</v>
      </c>
      <c r="N1381" s="8">
        <v>0</v>
      </c>
      <c r="O1381" s="8">
        <v>502</v>
      </c>
      <c r="P1381" s="8">
        <v>0</v>
      </c>
      <c r="Q1381" s="8">
        <v>0</v>
      </c>
      <c r="R1381" s="8">
        <v>5828.81</v>
      </c>
      <c r="S1381" s="8">
        <v>0</v>
      </c>
      <c r="T1381" s="8">
        <v>55.87</v>
      </c>
      <c r="U1381" s="8">
        <v>0</v>
      </c>
      <c r="V1381" s="8">
        <v>0</v>
      </c>
      <c r="W1381" s="8">
        <v>55.87</v>
      </c>
      <c r="X1381" s="8">
        <v>0</v>
      </c>
      <c r="Y1381" s="8">
        <v>0</v>
      </c>
      <c r="Z1381" s="8">
        <v>0</v>
      </c>
      <c r="AA1381" s="8">
        <v>12.21</v>
      </c>
      <c r="AB1381" s="8">
        <v>0</v>
      </c>
      <c r="AC1381" s="8">
        <v>0</v>
      </c>
      <c r="AD1381" s="8">
        <v>0</v>
      </c>
      <c r="AE1381" s="8">
        <v>0</v>
      </c>
      <c r="AF1381" s="8">
        <v>-8.99</v>
      </c>
      <c r="AG1381" s="8">
        <v>28.5</v>
      </c>
      <c r="AH1381" s="8">
        <v>74.239999999999995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0.12</v>
      </c>
      <c r="AQ1381" s="8">
        <v>0</v>
      </c>
      <c r="AR1381" s="8">
        <v>0</v>
      </c>
      <c r="AS1381" s="8">
        <v>0</v>
      </c>
      <c r="AT1381" s="8">
        <f t="shared" si="21"/>
        <v>663.95</v>
      </c>
      <c r="AU1381" s="8">
        <v>0</v>
      </c>
      <c r="AV1381" s="8">
        <v>0</v>
      </c>
      <c r="AW1381" s="9">
        <v>80</v>
      </c>
      <c r="AX1381" s="9">
        <v>300</v>
      </c>
      <c r="AY1381" s="8">
        <v>280998.11</v>
      </c>
      <c r="AZ1381" s="8">
        <v>58684.7</v>
      </c>
      <c r="BA1381" s="7">
        <v>75.845014000000006</v>
      </c>
      <c r="BB1381" s="7">
        <v>7.5332442025492199</v>
      </c>
      <c r="BC1381" s="7">
        <v>10.59</v>
      </c>
      <c r="BD1381" s="7"/>
      <c r="BE1381" s="6" t="s">
        <v>3776</v>
      </c>
      <c r="BF1381" s="4"/>
      <c r="BG1381" s="6" t="s">
        <v>132</v>
      </c>
      <c r="BH1381" s="6" t="s">
        <v>10</v>
      </c>
      <c r="BI1381" s="6" t="s">
        <v>253</v>
      </c>
      <c r="BJ1381" s="6" t="s">
        <v>1</v>
      </c>
      <c r="BK1381" s="5" t="s">
        <v>2</v>
      </c>
      <c r="BL1381" s="7">
        <v>47318.442786680003</v>
      </c>
      <c r="BM1381" s="5" t="s">
        <v>131</v>
      </c>
      <c r="BN1381" s="7"/>
      <c r="BO1381" s="10">
        <v>38709</v>
      </c>
      <c r="BP1381" s="10">
        <v>47840</v>
      </c>
      <c r="BQ1381" s="10" t="s">
        <v>4319</v>
      </c>
      <c r="BR1381" s="10" t="s">
        <v>4326</v>
      </c>
      <c r="BS1381" s="10">
        <v>38709</v>
      </c>
      <c r="BT1381" s="10">
        <v>47840</v>
      </c>
      <c r="BU1381" s="7">
        <v>0</v>
      </c>
      <c r="BV1381" s="7">
        <v>12.21</v>
      </c>
      <c r="BW1381" s="7">
        <v>0</v>
      </c>
    </row>
    <row r="1382" spans="1:75" s="2" customFormat="1" ht="18.2" customHeight="1" x14ac:dyDescent="0.15">
      <c r="A1382" s="11">
        <v>1380</v>
      </c>
      <c r="B1382" s="12" t="s">
        <v>127</v>
      </c>
      <c r="C1382" s="12" t="s">
        <v>128</v>
      </c>
      <c r="D1382" s="26">
        <v>45383</v>
      </c>
      <c r="E1382" s="13" t="s">
        <v>2197</v>
      </c>
      <c r="F1382" s="22">
        <v>148</v>
      </c>
      <c r="G1382" s="22">
        <v>147</v>
      </c>
      <c r="H1382" s="15">
        <v>43187.97</v>
      </c>
      <c r="I1382" s="15">
        <v>30188.720000000001</v>
      </c>
      <c r="J1382" s="15">
        <v>0</v>
      </c>
      <c r="K1382" s="15">
        <v>73376.69</v>
      </c>
      <c r="L1382" s="15">
        <v>367.39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73376.69</v>
      </c>
      <c r="S1382" s="15">
        <v>79843.72</v>
      </c>
      <c r="T1382" s="15">
        <v>381.13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80224.850000000006</v>
      </c>
      <c r="AA1382" s="15">
        <v>0</v>
      </c>
      <c r="AB1382" s="15">
        <v>0</v>
      </c>
      <c r="AC1382" s="15">
        <v>0</v>
      </c>
      <c r="AD1382" s="15">
        <v>0</v>
      </c>
      <c r="AE1382" s="15">
        <v>0</v>
      </c>
      <c r="AF1382" s="15">
        <v>0</v>
      </c>
      <c r="AG1382" s="15">
        <v>0</v>
      </c>
      <c r="AH1382" s="15">
        <v>0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8">
        <f t="shared" si="21"/>
        <v>0</v>
      </c>
      <c r="AU1382" s="15">
        <v>30556.11</v>
      </c>
      <c r="AV1382" s="15">
        <v>80224.850000000006</v>
      </c>
      <c r="AW1382" s="16">
        <v>80</v>
      </c>
      <c r="AX1382" s="16">
        <v>300</v>
      </c>
      <c r="AY1382" s="15">
        <v>399010.45</v>
      </c>
      <c r="AZ1382" s="15">
        <v>78740.44</v>
      </c>
      <c r="BA1382" s="14">
        <v>71.666981000000007</v>
      </c>
      <c r="BB1382" s="14">
        <v>66.785070645692201</v>
      </c>
      <c r="BC1382" s="14">
        <v>10.59</v>
      </c>
      <c r="BD1382" s="14"/>
      <c r="BE1382" s="13" t="s">
        <v>3776</v>
      </c>
      <c r="BF1382" s="11"/>
      <c r="BG1382" s="13" t="s">
        <v>173</v>
      </c>
      <c r="BH1382" s="13" t="s">
        <v>192</v>
      </c>
      <c r="BI1382" s="13" t="s">
        <v>559</v>
      </c>
      <c r="BJ1382" s="13" t="s">
        <v>3777</v>
      </c>
      <c r="BK1382" s="12" t="s">
        <v>2</v>
      </c>
      <c r="BL1382" s="14">
        <v>595674.02396731998</v>
      </c>
      <c r="BM1382" s="12" t="s">
        <v>131</v>
      </c>
      <c r="BN1382" s="14"/>
      <c r="BO1382" s="17">
        <v>38709</v>
      </c>
      <c r="BP1382" s="17">
        <v>47840</v>
      </c>
      <c r="BQ1382" s="10" t="s">
        <v>742</v>
      </c>
      <c r="BR1382" s="10" t="s">
        <v>4341</v>
      </c>
      <c r="BS1382" s="10">
        <v>38709</v>
      </c>
      <c r="BT1382" s="10">
        <v>47840</v>
      </c>
      <c r="BU1382" s="14">
        <v>22891.87</v>
      </c>
      <c r="BV1382" s="14">
        <v>16.39</v>
      </c>
      <c r="BW1382" s="14">
        <v>0</v>
      </c>
    </row>
    <row r="1383" spans="1:75" s="2" customFormat="1" ht="18.2" customHeight="1" x14ac:dyDescent="0.15">
      <c r="A1383" s="4">
        <v>1381</v>
      </c>
      <c r="B1383" s="5" t="s">
        <v>127</v>
      </c>
      <c r="C1383" s="5" t="s">
        <v>128</v>
      </c>
      <c r="D1383" s="25">
        <v>45383</v>
      </c>
      <c r="E1383" s="6" t="s">
        <v>2198</v>
      </c>
      <c r="F1383" s="21">
        <v>146</v>
      </c>
      <c r="G1383" s="21">
        <v>145</v>
      </c>
      <c r="H1383" s="8">
        <v>10719.84</v>
      </c>
      <c r="I1383" s="8">
        <v>38098.160000000003</v>
      </c>
      <c r="J1383" s="8">
        <v>0</v>
      </c>
      <c r="K1383" s="8">
        <v>48818</v>
      </c>
      <c r="L1383" s="8">
        <v>466.78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48818</v>
      </c>
      <c r="S1383" s="8">
        <v>43301.94</v>
      </c>
      <c r="T1383" s="8">
        <v>94.6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43396.54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f t="shared" si="21"/>
        <v>0</v>
      </c>
      <c r="AU1383" s="8">
        <v>38564.94</v>
      </c>
      <c r="AV1383" s="8">
        <v>43396.54</v>
      </c>
      <c r="AW1383" s="9">
        <v>20</v>
      </c>
      <c r="AX1383" s="9">
        <v>240</v>
      </c>
      <c r="AY1383" s="8">
        <v>294999.32</v>
      </c>
      <c r="AZ1383" s="8">
        <v>55890.5</v>
      </c>
      <c r="BA1383" s="7">
        <v>68.790678</v>
      </c>
      <c r="BB1383" s="7">
        <v>60.085762671724197</v>
      </c>
      <c r="BC1383" s="7">
        <v>10.59</v>
      </c>
      <c r="BD1383" s="7"/>
      <c r="BE1383" s="6" t="s">
        <v>3776</v>
      </c>
      <c r="BF1383" s="4"/>
      <c r="BG1383" s="6" t="s">
        <v>142</v>
      </c>
      <c r="BH1383" s="6" t="s">
        <v>7</v>
      </c>
      <c r="BI1383" s="6" t="s">
        <v>280</v>
      </c>
      <c r="BJ1383" s="6" t="s">
        <v>3777</v>
      </c>
      <c r="BK1383" s="5" t="s">
        <v>2</v>
      </c>
      <c r="BL1383" s="7">
        <v>396305.89090400003</v>
      </c>
      <c r="BM1383" s="5" t="s">
        <v>131</v>
      </c>
      <c r="BN1383" s="7"/>
      <c r="BO1383" s="10">
        <v>38702</v>
      </c>
      <c r="BP1383" s="10">
        <v>46007</v>
      </c>
      <c r="BQ1383" s="10" t="s">
        <v>742</v>
      </c>
      <c r="BR1383" s="10" t="s">
        <v>4341</v>
      </c>
      <c r="BS1383" s="10">
        <v>38702</v>
      </c>
      <c r="BT1383" s="10">
        <v>46007</v>
      </c>
      <c r="BU1383" s="7">
        <v>15830.85</v>
      </c>
      <c r="BV1383" s="7">
        <v>11.72</v>
      </c>
      <c r="BW1383" s="7">
        <v>0</v>
      </c>
    </row>
    <row r="1384" spans="1:75" s="2" customFormat="1" ht="18.2" customHeight="1" x14ac:dyDescent="0.15">
      <c r="A1384" s="11">
        <v>1382</v>
      </c>
      <c r="B1384" s="12" t="s">
        <v>127</v>
      </c>
      <c r="C1384" s="12" t="s">
        <v>128</v>
      </c>
      <c r="D1384" s="26">
        <v>45383</v>
      </c>
      <c r="E1384" s="13" t="s">
        <v>2199</v>
      </c>
      <c r="F1384" s="22">
        <v>2</v>
      </c>
      <c r="G1384" s="22">
        <v>2</v>
      </c>
      <c r="H1384" s="15">
        <v>5455.97</v>
      </c>
      <c r="I1384" s="15">
        <v>468.94</v>
      </c>
      <c r="J1384" s="15">
        <v>0</v>
      </c>
      <c r="K1384" s="15">
        <v>5924.91</v>
      </c>
      <c r="L1384" s="15">
        <v>237.58</v>
      </c>
      <c r="M1384" s="15">
        <v>0</v>
      </c>
      <c r="N1384" s="15">
        <v>233.44</v>
      </c>
      <c r="O1384" s="15">
        <v>0</v>
      </c>
      <c r="P1384" s="15">
        <v>0</v>
      </c>
      <c r="Q1384" s="15">
        <v>0</v>
      </c>
      <c r="R1384" s="15">
        <v>5691.47</v>
      </c>
      <c r="S1384" s="15">
        <v>102.52</v>
      </c>
      <c r="T1384" s="15">
        <v>48.15</v>
      </c>
      <c r="U1384" s="15">
        <v>0</v>
      </c>
      <c r="V1384" s="15">
        <v>52.29</v>
      </c>
      <c r="W1384" s="15">
        <v>0</v>
      </c>
      <c r="X1384" s="15">
        <v>0</v>
      </c>
      <c r="Y1384" s="15">
        <v>0</v>
      </c>
      <c r="Z1384" s="15">
        <v>98.38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-19.55</v>
      </c>
      <c r="AG1384" s="15">
        <v>0</v>
      </c>
      <c r="AH1384" s="15">
        <v>0</v>
      </c>
      <c r="AI1384" s="15">
        <v>5.96</v>
      </c>
      <c r="AJ1384" s="15">
        <v>0</v>
      </c>
      <c r="AK1384" s="15">
        <v>0</v>
      </c>
      <c r="AL1384" s="15">
        <v>42.26</v>
      </c>
      <c r="AM1384" s="15">
        <v>0</v>
      </c>
      <c r="AN1384" s="15">
        <v>12.69</v>
      </c>
      <c r="AO1384" s="15">
        <v>42.46</v>
      </c>
      <c r="AP1384" s="15">
        <v>0</v>
      </c>
      <c r="AQ1384" s="15">
        <v>0</v>
      </c>
      <c r="AR1384" s="15">
        <v>0</v>
      </c>
      <c r="AS1384" s="15">
        <v>0</v>
      </c>
      <c r="AT1384" s="8">
        <f t="shared" si="21"/>
        <v>369.54999999999995</v>
      </c>
      <c r="AU1384" s="15">
        <v>473.08</v>
      </c>
      <c r="AV1384" s="15">
        <v>98.38</v>
      </c>
      <c r="AW1384" s="16">
        <v>20</v>
      </c>
      <c r="AX1384" s="16">
        <v>240</v>
      </c>
      <c r="AY1384" s="15">
        <v>294998.17</v>
      </c>
      <c r="AZ1384" s="15">
        <v>28447</v>
      </c>
      <c r="BA1384" s="14">
        <v>35.020527999999999</v>
      </c>
      <c r="BB1384" s="14">
        <v>7.0066539352536301</v>
      </c>
      <c r="BC1384" s="14">
        <v>10.59</v>
      </c>
      <c r="BD1384" s="14"/>
      <c r="BE1384" s="13" t="s">
        <v>3776</v>
      </c>
      <c r="BF1384" s="11"/>
      <c r="BG1384" s="13" t="s">
        <v>142</v>
      </c>
      <c r="BH1384" s="13" t="s">
        <v>7</v>
      </c>
      <c r="BI1384" s="13" t="s">
        <v>280</v>
      </c>
      <c r="BJ1384" s="13" t="s">
        <v>3</v>
      </c>
      <c r="BK1384" s="12" t="s">
        <v>2</v>
      </c>
      <c r="BL1384" s="14">
        <v>46203.512821160002</v>
      </c>
      <c r="BM1384" s="12" t="s">
        <v>131</v>
      </c>
      <c r="BN1384" s="14"/>
      <c r="BO1384" s="17">
        <v>38709</v>
      </c>
      <c r="BP1384" s="17">
        <v>46014</v>
      </c>
      <c r="BQ1384" s="10" t="s">
        <v>811</v>
      </c>
      <c r="BR1384" s="10" t="s">
        <v>4323</v>
      </c>
      <c r="BS1384" s="10">
        <v>38709</v>
      </c>
      <c r="BT1384" s="10">
        <v>46014</v>
      </c>
      <c r="BU1384" s="14">
        <v>122.22</v>
      </c>
      <c r="BV1384" s="14">
        <v>5.96</v>
      </c>
      <c r="BW1384" s="14">
        <v>0</v>
      </c>
    </row>
    <row r="1385" spans="1:75" s="2" customFormat="1" ht="18.2" customHeight="1" x14ac:dyDescent="0.15">
      <c r="A1385" s="4">
        <v>1383</v>
      </c>
      <c r="B1385" s="5" t="s">
        <v>127</v>
      </c>
      <c r="C1385" s="5" t="s">
        <v>128</v>
      </c>
      <c r="D1385" s="25">
        <v>45383</v>
      </c>
      <c r="E1385" s="6" t="s">
        <v>2200</v>
      </c>
      <c r="F1385" s="21">
        <v>114</v>
      </c>
      <c r="G1385" s="21">
        <v>113</v>
      </c>
      <c r="H1385" s="8">
        <v>11172.14</v>
      </c>
      <c r="I1385" s="8">
        <v>6780.23</v>
      </c>
      <c r="J1385" s="8">
        <v>0</v>
      </c>
      <c r="K1385" s="8">
        <v>17952.37</v>
      </c>
      <c r="L1385" s="8">
        <v>95.06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17952.37</v>
      </c>
      <c r="S1385" s="8">
        <v>15040.11</v>
      </c>
      <c r="T1385" s="8">
        <v>98.59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15138.7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f t="shared" si="21"/>
        <v>0</v>
      </c>
      <c r="AU1385" s="8">
        <v>6875.29</v>
      </c>
      <c r="AV1385" s="8">
        <v>15138.7</v>
      </c>
      <c r="AW1385" s="9">
        <v>80</v>
      </c>
      <c r="AX1385" s="9">
        <v>300</v>
      </c>
      <c r="AY1385" s="8">
        <v>302000.53999999998</v>
      </c>
      <c r="AZ1385" s="8">
        <v>20370.810000000001</v>
      </c>
      <c r="BA1385" s="7">
        <v>24.517150000000001</v>
      </c>
      <c r="BB1385" s="7">
        <v>21.606452966057802</v>
      </c>
      <c r="BC1385" s="7">
        <v>10.59</v>
      </c>
      <c r="BD1385" s="7"/>
      <c r="BE1385" s="6" t="s">
        <v>3776</v>
      </c>
      <c r="BF1385" s="4"/>
      <c r="BG1385" s="6" t="s">
        <v>142</v>
      </c>
      <c r="BH1385" s="6" t="s">
        <v>7</v>
      </c>
      <c r="BI1385" s="6" t="s">
        <v>194</v>
      </c>
      <c r="BJ1385" s="6" t="s">
        <v>3777</v>
      </c>
      <c r="BK1385" s="5" t="s">
        <v>2</v>
      </c>
      <c r="BL1385" s="7">
        <v>145737.84232636</v>
      </c>
      <c r="BM1385" s="5" t="s">
        <v>131</v>
      </c>
      <c r="BN1385" s="7"/>
      <c r="BO1385" s="10">
        <v>38714</v>
      </c>
      <c r="BP1385" s="10">
        <v>47845</v>
      </c>
      <c r="BQ1385" s="10" t="s">
        <v>740</v>
      </c>
      <c r="BR1385" s="10" t="s">
        <v>4339</v>
      </c>
      <c r="BS1385" s="10" t="s">
        <v>4308</v>
      </c>
      <c r="BT1385" s="10" t="s">
        <v>4308</v>
      </c>
      <c r="BU1385" s="7">
        <v>5445.47</v>
      </c>
      <c r="BV1385" s="7">
        <v>4.24</v>
      </c>
      <c r="BW1385" s="7">
        <v>0</v>
      </c>
    </row>
    <row r="1386" spans="1:75" s="2" customFormat="1" ht="18.2" customHeight="1" x14ac:dyDescent="0.15">
      <c r="A1386" s="11">
        <v>1384</v>
      </c>
      <c r="B1386" s="12" t="s">
        <v>127</v>
      </c>
      <c r="C1386" s="12" t="s">
        <v>128</v>
      </c>
      <c r="D1386" s="26">
        <v>45383</v>
      </c>
      <c r="E1386" s="13" t="s">
        <v>2201</v>
      </c>
      <c r="F1386" s="22">
        <v>3</v>
      </c>
      <c r="G1386" s="22">
        <v>2</v>
      </c>
      <c r="H1386" s="15">
        <v>23828.39</v>
      </c>
      <c r="I1386" s="15">
        <v>400.16</v>
      </c>
      <c r="J1386" s="15">
        <v>0</v>
      </c>
      <c r="K1386" s="15">
        <v>24228.55</v>
      </c>
      <c r="L1386" s="15">
        <v>202.73</v>
      </c>
      <c r="M1386" s="15">
        <v>0</v>
      </c>
      <c r="N1386" s="15">
        <v>154.24</v>
      </c>
      <c r="O1386" s="15">
        <v>0</v>
      </c>
      <c r="P1386" s="15">
        <v>0</v>
      </c>
      <c r="Q1386" s="15">
        <v>0</v>
      </c>
      <c r="R1386" s="15">
        <v>24074.31</v>
      </c>
      <c r="S1386" s="15">
        <v>425.88</v>
      </c>
      <c r="T1386" s="15">
        <v>210.29</v>
      </c>
      <c r="U1386" s="15">
        <v>0</v>
      </c>
      <c r="V1386" s="15">
        <v>213.82</v>
      </c>
      <c r="W1386" s="15">
        <v>0</v>
      </c>
      <c r="X1386" s="15">
        <v>0</v>
      </c>
      <c r="Y1386" s="15">
        <v>0</v>
      </c>
      <c r="Z1386" s="15">
        <v>422.35</v>
      </c>
      <c r="AA1386" s="15">
        <v>0</v>
      </c>
      <c r="AB1386" s="15">
        <v>0</v>
      </c>
      <c r="AC1386" s="15">
        <v>0</v>
      </c>
      <c r="AD1386" s="15">
        <v>0</v>
      </c>
      <c r="AE1386" s="15">
        <v>0</v>
      </c>
      <c r="AF1386" s="15">
        <v>3.65</v>
      </c>
      <c r="AG1386" s="15">
        <v>0</v>
      </c>
      <c r="AH1386" s="15">
        <v>0</v>
      </c>
      <c r="AI1386" s="15">
        <v>9.0299999999999994</v>
      </c>
      <c r="AJ1386" s="15">
        <v>0</v>
      </c>
      <c r="AK1386" s="15">
        <v>0</v>
      </c>
      <c r="AL1386" s="15">
        <v>42.75</v>
      </c>
      <c r="AM1386" s="15">
        <v>0</v>
      </c>
      <c r="AN1386" s="15">
        <v>7.65</v>
      </c>
      <c r="AO1386" s="15">
        <v>0</v>
      </c>
      <c r="AP1386" s="15">
        <v>0</v>
      </c>
      <c r="AQ1386" s="15">
        <v>0</v>
      </c>
      <c r="AR1386" s="15">
        <v>0</v>
      </c>
      <c r="AS1386" s="15">
        <v>0</v>
      </c>
      <c r="AT1386" s="8">
        <f t="shared" si="21"/>
        <v>431.14</v>
      </c>
      <c r="AU1386" s="15">
        <v>448.65</v>
      </c>
      <c r="AV1386" s="15">
        <v>422.35</v>
      </c>
      <c r="AW1386" s="16">
        <v>80</v>
      </c>
      <c r="AX1386" s="16">
        <v>300</v>
      </c>
      <c r="AY1386" s="15">
        <v>272000.2</v>
      </c>
      <c r="AZ1386" s="15">
        <v>43447.3</v>
      </c>
      <c r="BA1386" s="14">
        <v>58.088197999999998</v>
      </c>
      <c r="BB1386" s="14">
        <v>32.186885859268102</v>
      </c>
      <c r="BC1386" s="14">
        <v>10.59</v>
      </c>
      <c r="BD1386" s="14"/>
      <c r="BE1386" s="13" t="s">
        <v>3776</v>
      </c>
      <c r="BF1386" s="11"/>
      <c r="BG1386" s="13" t="s">
        <v>155</v>
      </c>
      <c r="BH1386" s="13" t="s">
        <v>340</v>
      </c>
      <c r="BI1386" s="13" t="s">
        <v>341</v>
      </c>
      <c r="BJ1386" s="13" t="s">
        <v>3</v>
      </c>
      <c r="BK1386" s="12" t="s">
        <v>2</v>
      </c>
      <c r="BL1386" s="14">
        <v>195435.92266067999</v>
      </c>
      <c r="BM1386" s="12" t="s">
        <v>131</v>
      </c>
      <c r="BN1386" s="14"/>
      <c r="BO1386" s="17">
        <v>38716</v>
      </c>
      <c r="BP1386" s="17">
        <v>47847</v>
      </c>
      <c r="BQ1386" s="10" t="s">
        <v>811</v>
      </c>
      <c r="BR1386" s="10" t="s">
        <v>4323</v>
      </c>
      <c r="BS1386" s="10">
        <v>38716</v>
      </c>
      <c r="BT1386" s="10">
        <v>47847</v>
      </c>
      <c r="BU1386" s="14">
        <v>175.4</v>
      </c>
      <c r="BV1386" s="14">
        <v>9.0299999999999994</v>
      </c>
      <c r="BW1386" s="14">
        <v>0</v>
      </c>
    </row>
    <row r="1387" spans="1:75" s="2" customFormat="1" ht="18.2" customHeight="1" x14ac:dyDescent="0.15">
      <c r="A1387" s="4">
        <v>1385</v>
      </c>
      <c r="B1387" s="5" t="s">
        <v>127</v>
      </c>
      <c r="C1387" s="5" t="s">
        <v>128</v>
      </c>
      <c r="D1387" s="25">
        <v>45383</v>
      </c>
      <c r="E1387" s="6" t="s">
        <v>2202</v>
      </c>
      <c r="F1387" s="21">
        <v>0</v>
      </c>
      <c r="G1387" s="21">
        <v>0</v>
      </c>
      <c r="H1387" s="8">
        <v>9723.6</v>
      </c>
      <c r="I1387" s="8">
        <v>0</v>
      </c>
      <c r="J1387" s="8">
        <v>0</v>
      </c>
      <c r="K1387" s="8">
        <v>9723.6</v>
      </c>
      <c r="L1387" s="8">
        <v>423.54</v>
      </c>
      <c r="M1387" s="8">
        <v>0</v>
      </c>
      <c r="N1387" s="8">
        <v>0</v>
      </c>
      <c r="O1387" s="8">
        <v>423.54</v>
      </c>
      <c r="P1387" s="8">
        <v>0</v>
      </c>
      <c r="Q1387" s="8">
        <v>0</v>
      </c>
      <c r="R1387" s="8">
        <v>9300.06</v>
      </c>
      <c r="S1387" s="8">
        <v>0</v>
      </c>
      <c r="T1387" s="8">
        <v>85.81</v>
      </c>
      <c r="U1387" s="8">
        <v>0</v>
      </c>
      <c r="V1387" s="8">
        <v>0</v>
      </c>
      <c r="W1387" s="8">
        <v>85.81</v>
      </c>
      <c r="X1387" s="8">
        <v>0</v>
      </c>
      <c r="Y1387" s="8">
        <v>0</v>
      </c>
      <c r="Z1387" s="8">
        <v>0</v>
      </c>
      <c r="AA1387" s="8">
        <v>10.63</v>
      </c>
      <c r="AB1387" s="8">
        <v>0</v>
      </c>
      <c r="AC1387" s="8">
        <v>0</v>
      </c>
      <c r="AD1387" s="8">
        <v>0</v>
      </c>
      <c r="AE1387" s="8">
        <v>0</v>
      </c>
      <c r="AF1387" s="8">
        <v>-7.29</v>
      </c>
      <c r="AG1387" s="8">
        <v>22.62</v>
      </c>
      <c r="AH1387" s="8">
        <v>66.14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2.14</v>
      </c>
      <c r="AQ1387" s="8">
        <v>0</v>
      </c>
      <c r="AR1387" s="8">
        <v>0</v>
      </c>
      <c r="AS1387" s="8">
        <v>0</v>
      </c>
      <c r="AT1387" s="8">
        <f t="shared" si="21"/>
        <v>603.59</v>
      </c>
      <c r="AU1387" s="8">
        <v>0</v>
      </c>
      <c r="AV1387" s="8">
        <v>0</v>
      </c>
      <c r="AW1387" s="9">
        <v>20</v>
      </c>
      <c r="AX1387" s="9">
        <v>240</v>
      </c>
      <c r="AY1387" s="8">
        <v>291998.90000000002</v>
      </c>
      <c r="AZ1387" s="8">
        <v>50710.06</v>
      </c>
      <c r="BA1387" s="7">
        <v>63.105885999999998</v>
      </c>
      <c r="BB1387" s="7">
        <v>11.5734141539797</v>
      </c>
      <c r="BC1387" s="7">
        <v>10.59</v>
      </c>
      <c r="BD1387" s="7"/>
      <c r="BE1387" s="6" t="s">
        <v>3776</v>
      </c>
      <c r="BF1387" s="4"/>
      <c r="BG1387" s="6" t="s">
        <v>134</v>
      </c>
      <c r="BH1387" s="6" t="s">
        <v>187</v>
      </c>
      <c r="BI1387" s="6" t="s">
        <v>293</v>
      </c>
      <c r="BJ1387" s="6" t="s">
        <v>1</v>
      </c>
      <c r="BK1387" s="5" t="s">
        <v>2</v>
      </c>
      <c r="BL1387" s="7">
        <v>75498.147481680004</v>
      </c>
      <c r="BM1387" s="5" t="s">
        <v>131</v>
      </c>
      <c r="BN1387" s="7"/>
      <c r="BO1387" s="10">
        <v>38713</v>
      </c>
      <c r="BP1387" s="10">
        <v>46018</v>
      </c>
      <c r="BQ1387" s="10" t="s">
        <v>4319</v>
      </c>
      <c r="BR1387" s="10" t="s">
        <v>4326</v>
      </c>
      <c r="BS1387" s="10">
        <v>38713</v>
      </c>
      <c r="BT1387" s="10">
        <v>46018</v>
      </c>
      <c r="BU1387" s="7">
        <v>0</v>
      </c>
      <c r="BV1387" s="7">
        <v>10.63</v>
      </c>
      <c r="BW1387" s="7">
        <v>0</v>
      </c>
    </row>
    <row r="1388" spans="1:75" s="2" customFormat="1" ht="18.2" customHeight="1" x14ac:dyDescent="0.15">
      <c r="A1388" s="11">
        <v>1386</v>
      </c>
      <c r="B1388" s="12" t="s">
        <v>127</v>
      </c>
      <c r="C1388" s="12" t="s">
        <v>128</v>
      </c>
      <c r="D1388" s="26">
        <v>45383</v>
      </c>
      <c r="E1388" s="13" t="s">
        <v>2203</v>
      </c>
      <c r="F1388" s="22">
        <v>99</v>
      </c>
      <c r="G1388" s="22">
        <v>98</v>
      </c>
      <c r="H1388" s="15">
        <v>17106.419999999998</v>
      </c>
      <c r="I1388" s="15">
        <v>9356.65</v>
      </c>
      <c r="J1388" s="15">
        <v>0</v>
      </c>
      <c r="K1388" s="15">
        <v>26463.07</v>
      </c>
      <c r="L1388" s="15">
        <v>143.04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26463.07</v>
      </c>
      <c r="S1388" s="15">
        <v>19429.95</v>
      </c>
      <c r="T1388" s="15">
        <v>150.96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19580.91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0</v>
      </c>
      <c r="AT1388" s="8">
        <f t="shared" si="21"/>
        <v>0</v>
      </c>
      <c r="AU1388" s="15">
        <v>9499.69</v>
      </c>
      <c r="AV1388" s="15">
        <v>19580.91</v>
      </c>
      <c r="AW1388" s="16">
        <v>81</v>
      </c>
      <c r="AX1388" s="16">
        <v>300</v>
      </c>
      <c r="AY1388" s="15">
        <v>291998.42</v>
      </c>
      <c r="AZ1388" s="15">
        <v>30927.32</v>
      </c>
      <c r="BA1388" s="14">
        <v>38.577221999999999</v>
      </c>
      <c r="BB1388" s="14">
        <v>33.008735519002002</v>
      </c>
      <c r="BC1388" s="14">
        <v>10.59</v>
      </c>
      <c r="BD1388" s="14"/>
      <c r="BE1388" s="13" t="s">
        <v>3776</v>
      </c>
      <c r="BF1388" s="11"/>
      <c r="BG1388" s="13" t="s">
        <v>146</v>
      </c>
      <c r="BH1388" s="13" t="s">
        <v>50</v>
      </c>
      <c r="BI1388" s="13" t="s">
        <v>529</v>
      </c>
      <c r="BJ1388" s="13" t="s">
        <v>3777</v>
      </c>
      <c r="BK1388" s="12" t="s">
        <v>2</v>
      </c>
      <c r="BL1388" s="14">
        <v>214827.94322596001</v>
      </c>
      <c r="BM1388" s="12" t="s">
        <v>131</v>
      </c>
      <c r="BN1388" s="14"/>
      <c r="BO1388" s="17">
        <v>38722</v>
      </c>
      <c r="BP1388" s="17">
        <v>47853</v>
      </c>
      <c r="BQ1388" s="10" t="s">
        <v>3802</v>
      </c>
      <c r="BR1388" s="10" t="s">
        <v>4358</v>
      </c>
      <c r="BS1388" s="10">
        <v>38722</v>
      </c>
      <c r="BT1388" s="10">
        <v>47853</v>
      </c>
      <c r="BU1388" s="14">
        <v>6508.18</v>
      </c>
      <c r="BV1388" s="14">
        <v>6.44</v>
      </c>
      <c r="BW1388" s="14">
        <v>0</v>
      </c>
    </row>
    <row r="1389" spans="1:75" s="2" customFormat="1" ht="18.2" customHeight="1" x14ac:dyDescent="0.15">
      <c r="A1389" s="4">
        <v>1387</v>
      </c>
      <c r="B1389" s="5" t="s">
        <v>127</v>
      </c>
      <c r="C1389" s="5" t="s">
        <v>128</v>
      </c>
      <c r="D1389" s="25">
        <v>45383</v>
      </c>
      <c r="E1389" s="6" t="s">
        <v>834</v>
      </c>
      <c r="F1389" s="21">
        <v>138</v>
      </c>
      <c r="G1389" s="21">
        <v>137</v>
      </c>
      <c r="H1389" s="8">
        <v>25906.89</v>
      </c>
      <c r="I1389" s="8">
        <v>17175.810000000001</v>
      </c>
      <c r="J1389" s="8">
        <v>0</v>
      </c>
      <c r="K1389" s="8">
        <v>43082.7</v>
      </c>
      <c r="L1389" s="8">
        <v>216.56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43082.7</v>
      </c>
      <c r="S1389" s="8">
        <v>43702.26</v>
      </c>
      <c r="T1389" s="8">
        <v>228.63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43930.89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0</v>
      </c>
      <c r="AT1389" s="8">
        <f t="shared" si="21"/>
        <v>0</v>
      </c>
      <c r="AU1389" s="8">
        <v>17392.37</v>
      </c>
      <c r="AV1389" s="8">
        <v>43930.89</v>
      </c>
      <c r="AW1389" s="9">
        <v>81</v>
      </c>
      <c r="AX1389" s="9">
        <v>300</v>
      </c>
      <c r="AY1389" s="8">
        <v>299999.48</v>
      </c>
      <c r="AZ1389" s="8">
        <v>46832.2</v>
      </c>
      <c r="BA1389" s="7">
        <v>57.024467999999999</v>
      </c>
      <c r="BB1389" s="7">
        <v>52.458950198871698</v>
      </c>
      <c r="BC1389" s="7">
        <v>10.59</v>
      </c>
      <c r="BD1389" s="7"/>
      <c r="BE1389" s="6" t="s">
        <v>3776</v>
      </c>
      <c r="BF1389" s="4"/>
      <c r="BG1389" s="6" t="s">
        <v>171</v>
      </c>
      <c r="BH1389" s="6" t="s">
        <v>11</v>
      </c>
      <c r="BI1389" s="6" t="s">
        <v>208</v>
      </c>
      <c r="BJ1389" s="6" t="s">
        <v>3777</v>
      </c>
      <c r="BK1389" s="5" t="s">
        <v>2</v>
      </c>
      <c r="BL1389" s="7">
        <v>349746.5649156</v>
      </c>
      <c r="BM1389" s="5" t="s">
        <v>131</v>
      </c>
      <c r="BN1389" s="7"/>
      <c r="BO1389" s="10">
        <v>38734</v>
      </c>
      <c r="BP1389" s="10">
        <v>47865</v>
      </c>
      <c r="BQ1389" s="10" t="s">
        <v>746</v>
      </c>
      <c r="BR1389" s="10" t="s">
        <v>4331</v>
      </c>
      <c r="BS1389" s="10">
        <v>38734</v>
      </c>
      <c r="BT1389" s="10">
        <v>47865</v>
      </c>
      <c r="BU1389" s="7">
        <v>12980.75</v>
      </c>
      <c r="BV1389" s="7">
        <v>9.75</v>
      </c>
      <c r="BW1389" s="7">
        <v>0</v>
      </c>
    </row>
    <row r="1390" spans="1:75" s="2" customFormat="1" ht="18.2" customHeight="1" x14ac:dyDescent="0.15">
      <c r="A1390" s="11">
        <v>1388</v>
      </c>
      <c r="B1390" s="12" t="s">
        <v>127</v>
      </c>
      <c r="C1390" s="12" t="s">
        <v>128</v>
      </c>
      <c r="D1390" s="26">
        <v>45383</v>
      </c>
      <c r="E1390" s="13" t="s">
        <v>2204</v>
      </c>
      <c r="F1390" s="22">
        <v>78</v>
      </c>
      <c r="G1390" s="22">
        <v>77</v>
      </c>
      <c r="H1390" s="15">
        <v>24260.28</v>
      </c>
      <c r="I1390" s="15">
        <v>11297.9</v>
      </c>
      <c r="J1390" s="15">
        <v>0</v>
      </c>
      <c r="K1390" s="15">
        <v>35558.18</v>
      </c>
      <c r="L1390" s="15">
        <v>202.8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35558.18</v>
      </c>
      <c r="S1390" s="15">
        <v>20803.400000000001</v>
      </c>
      <c r="T1390" s="15">
        <v>214.1</v>
      </c>
      <c r="U1390" s="15">
        <v>0</v>
      </c>
      <c r="V1390" s="15">
        <v>0</v>
      </c>
      <c r="W1390" s="15">
        <v>0</v>
      </c>
      <c r="X1390" s="15">
        <v>0</v>
      </c>
      <c r="Y1390" s="15">
        <v>0</v>
      </c>
      <c r="Z1390" s="15">
        <v>21017.5</v>
      </c>
      <c r="AA1390" s="15">
        <v>0</v>
      </c>
      <c r="AB1390" s="15">
        <v>0</v>
      </c>
      <c r="AC1390" s="15">
        <v>0</v>
      </c>
      <c r="AD1390" s="15">
        <v>0</v>
      </c>
      <c r="AE1390" s="15">
        <v>0</v>
      </c>
      <c r="AF1390" s="15">
        <v>0</v>
      </c>
      <c r="AG1390" s="15">
        <v>0</v>
      </c>
      <c r="AH1390" s="15">
        <v>0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8">
        <f t="shared" si="21"/>
        <v>0</v>
      </c>
      <c r="AU1390" s="15">
        <v>11500.7</v>
      </c>
      <c r="AV1390" s="15">
        <v>21017.5</v>
      </c>
      <c r="AW1390" s="16">
        <v>81</v>
      </c>
      <c r="AX1390" s="16">
        <v>300</v>
      </c>
      <c r="AY1390" s="15">
        <v>279998.84000000003</v>
      </c>
      <c r="AZ1390" s="15">
        <v>43856.23</v>
      </c>
      <c r="BA1390" s="14">
        <v>57.321662000000003</v>
      </c>
      <c r="BB1390" s="14">
        <v>46.475813705262901</v>
      </c>
      <c r="BC1390" s="14">
        <v>10.59</v>
      </c>
      <c r="BD1390" s="14"/>
      <c r="BE1390" s="13" t="s">
        <v>3776</v>
      </c>
      <c r="BF1390" s="11"/>
      <c r="BG1390" s="13" t="s">
        <v>148</v>
      </c>
      <c r="BH1390" s="13" t="s">
        <v>60</v>
      </c>
      <c r="BI1390" s="13" t="s">
        <v>403</v>
      </c>
      <c r="BJ1390" s="13" t="s">
        <v>3777</v>
      </c>
      <c r="BK1390" s="12" t="s">
        <v>2</v>
      </c>
      <c r="BL1390" s="14">
        <v>288662.30086904002</v>
      </c>
      <c r="BM1390" s="12" t="s">
        <v>131</v>
      </c>
      <c r="BN1390" s="14"/>
      <c r="BO1390" s="17">
        <v>38742</v>
      </c>
      <c r="BP1390" s="17">
        <v>47873</v>
      </c>
      <c r="BQ1390" s="10" t="s">
        <v>3618</v>
      </c>
      <c r="BR1390" s="10" t="s">
        <v>4321</v>
      </c>
      <c r="BS1390" s="10">
        <v>38742</v>
      </c>
      <c r="BT1390" s="10">
        <v>47873</v>
      </c>
      <c r="BU1390" s="14">
        <v>6909.41</v>
      </c>
      <c r="BV1390" s="14">
        <v>9.1300000000000008</v>
      </c>
      <c r="BW1390" s="14">
        <v>0</v>
      </c>
    </row>
    <row r="1391" spans="1:75" s="2" customFormat="1" ht="18.2" customHeight="1" x14ac:dyDescent="0.15">
      <c r="A1391" s="4">
        <v>1389</v>
      </c>
      <c r="B1391" s="5" t="s">
        <v>127</v>
      </c>
      <c r="C1391" s="5" t="s">
        <v>128</v>
      </c>
      <c r="D1391" s="25">
        <v>45383</v>
      </c>
      <c r="E1391" s="6" t="s">
        <v>2205</v>
      </c>
      <c r="F1391" s="21">
        <v>120</v>
      </c>
      <c r="G1391" s="21">
        <v>119</v>
      </c>
      <c r="H1391" s="8">
        <v>3585.31</v>
      </c>
      <c r="I1391" s="8">
        <v>10900.05</v>
      </c>
      <c r="J1391" s="8">
        <v>0</v>
      </c>
      <c r="K1391" s="8">
        <v>14485.36</v>
      </c>
      <c r="L1391" s="8">
        <v>148.33000000000001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14485.36</v>
      </c>
      <c r="S1391" s="8">
        <v>10516.38</v>
      </c>
      <c r="T1391" s="8">
        <v>31.64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10548.02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f t="shared" si="21"/>
        <v>0</v>
      </c>
      <c r="AU1391" s="8">
        <v>11048.38</v>
      </c>
      <c r="AV1391" s="8">
        <v>10548.02</v>
      </c>
      <c r="AW1391" s="9">
        <v>21</v>
      </c>
      <c r="AX1391" s="9">
        <v>240</v>
      </c>
      <c r="AY1391" s="8">
        <v>193001.91</v>
      </c>
      <c r="AZ1391" s="8">
        <v>17917.740000000002</v>
      </c>
      <c r="BA1391" s="7">
        <v>33.975459000000001</v>
      </c>
      <c r="BB1391" s="7">
        <v>27.467010615191398</v>
      </c>
      <c r="BC1391" s="7">
        <v>10.59</v>
      </c>
      <c r="BD1391" s="7"/>
      <c r="BE1391" s="6" t="s">
        <v>3776</v>
      </c>
      <c r="BF1391" s="4"/>
      <c r="BG1391" s="6" t="s">
        <v>166</v>
      </c>
      <c r="BH1391" s="6" t="s">
        <v>39</v>
      </c>
      <c r="BI1391" s="6" t="s">
        <v>561</v>
      </c>
      <c r="BJ1391" s="6" t="s">
        <v>3777</v>
      </c>
      <c r="BK1391" s="5" t="s">
        <v>2</v>
      </c>
      <c r="BL1391" s="7">
        <v>117592.55807008001</v>
      </c>
      <c r="BM1391" s="5" t="s">
        <v>131</v>
      </c>
      <c r="BN1391" s="7"/>
      <c r="BO1391" s="10">
        <v>38742</v>
      </c>
      <c r="BP1391" s="10">
        <v>46047</v>
      </c>
      <c r="BQ1391" s="10" t="s">
        <v>742</v>
      </c>
      <c r="BR1391" s="10" t="s">
        <v>4341</v>
      </c>
      <c r="BS1391" s="10">
        <v>38742</v>
      </c>
      <c r="BT1391" s="10">
        <v>46047</v>
      </c>
      <c r="BU1391" s="7">
        <v>4645.2</v>
      </c>
      <c r="BV1391" s="7">
        <v>3.76</v>
      </c>
      <c r="BW1391" s="7">
        <v>0</v>
      </c>
    </row>
    <row r="1392" spans="1:75" s="2" customFormat="1" ht="18.2" customHeight="1" x14ac:dyDescent="0.15">
      <c r="A1392" s="11">
        <v>1390</v>
      </c>
      <c r="B1392" s="12" t="s">
        <v>127</v>
      </c>
      <c r="C1392" s="12" t="s">
        <v>128</v>
      </c>
      <c r="D1392" s="26">
        <v>45383</v>
      </c>
      <c r="E1392" s="13" t="s">
        <v>2206</v>
      </c>
      <c r="F1392" s="22">
        <v>155</v>
      </c>
      <c r="G1392" s="22">
        <v>154</v>
      </c>
      <c r="H1392" s="15">
        <v>19972.71</v>
      </c>
      <c r="I1392" s="15">
        <v>66121.919999999998</v>
      </c>
      <c r="J1392" s="15">
        <v>0</v>
      </c>
      <c r="K1392" s="15">
        <v>86094.63</v>
      </c>
      <c r="L1392" s="15">
        <v>786.89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86094.63</v>
      </c>
      <c r="S1392" s="15">
        <v>82203.179999999993</v>
      </c>
      <c r="T1392" s="15">
        <v>176.26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82379.44</v>
      </c>
      <c r="AA1392" s="15">
        <v>0</v>
      </c>
      <c r="AB1392" s="15">
        <v>0</v>
      </c>
      <c r="AC1392" s="15">
        <v>0</v>
      </c>
      <c r="AD1392" s="15">
        <v>0</v>
      </c>
      <c r="AE1392" s="15">
        <v>0</v>
      </c>
      <c r="AF1392" s="15">
        <v>0</v>
      </c>
      <c r="AG1392" s="15">
        <v>0</v>
      </c>
      <c r="AH1392" s="15">
        <v>0</v>
      </c>
      <c r="AI1392" s="15">
        <v>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0</v>
      </c>
      <c r="AT1392" s="8">
        <f t="shared" si="21"/>
        <v>0</v>
      </c>
      <c r="AU1392" s="15">
        <v>66908.81</v>
      </c>
      <c r="AV1392" s="15">
        <v>82379.44</v>
      </c>
      <c r="AW1392" s="16">
        <v>22</v>
      </c>
      <c r="AX1392" s="16">
        <v>240</v>
      </c>
      <c r="AY1392" s="15">
        <v>494998.46</v>
      </c>
      <c r="AZ1392" s="15">
        <v>95890.38</v>
      </c>
      <c r="BA1392" s="14">
        <v>71.007977999999994</v>
      </c>
      <c r="BB1392" s="14">
        <v>63.754107481460998</v>
      </c>
      <c r="BC1392" s="14">
        <v>10.59</v>
      </c>
      <c r="BD1392" s="14"/>
      <c r="BE1392" s="13" t="s">
        <v>3776</v>
      </c>
      <c r="BF1392" s="11"/>
      <c r="BG1392" s="13" t="s">
        <v>230</v>
      </c>
      <c r="BH1392" s="13" t="s">
        <v>20</v>
      </c>
      <c r="BI1392" s="13" t="s">
        <v>562</v>
      </c>
      <c r="BJ1392" s="13" t="s">
        <v>3777</v>
      </c>
      <c r="BK1392" s="12" t="s">
        <v>2</v>
      </c>
      <c r="BL1392" s="14">
        <v>698918.61698964005</v>
      </c>
      <c r="BM1392" s="12" t="s">
        <v>131</v>
      </c>
      <c r="BN1392" s="14"/>
      <c r="BO1392" s="17">
        <v>38750</v>
      </c>
      <c r="BP1392" s="17">
        <v>46055</v>
      </c>
      <c r="BQ1392" s="10" t="s">
        <v>746</v>
      </c>
      <c r="BR1392" s="10" t="s">
        <v>4331</v>
      </c>
      <c r="BS1392" s="10">
        <v>38750</v>
      </c>
      <c r="BT1392" s="10">
        <v>46055</v>
      </c>
      <c r="BU1392" s="14">
        <v>28745.09</v>
      </c>
      <c r="BV1392" s="14">
        <v>20.100000000000001</v>
      </c>
      <c r="BW1392" s="14">
        <v>0</v>
      </c>
    </row>
    <row r="1393" spans="1:75" s="2" customFormat="1" ht="18.2" customHeight="1" x14ac:dyDescent="0.15">
      <c r="A1393" s="4">
        <v>1391</v>
      </c>
      <c r="B1393" s="5" t="s">
        <v>127</v>
      </c>
      <c r="C1393" s="5" t="s">
        <v>128</v>
      </c>
      <c r="D1393" s="25">
        <v>45383</v>
      </c>
      <c r="E1393" s="6" t="s">
        <v>2207</v>
      </c>
      <c r="F1393" s="21">
        <v>1</v>
      </c>
      <c r="G1393" s="21">
        <v>0</v>
      </c>
      <c r="H1393" s="8">
        <v>18593.259999999998</v>
      </c>
      <c r="I1393" s="8">
        <v>0</v>
      </c>
      <c r="J1393" s="8">
        <v>0</v>
      </c>
      <c r="K1393" s="8">
        <v>18593.259999999998</v>
      </c>
      <c r="L1393" s="8">
        <v>498.26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18593.259999999998</v>
      </c>
      <c r="S1393" s="8">
        <v>0</v>
      </c>
      <c r="T1393" s="8">
        <v>164.09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164.09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f t="shared" si="21"/>
        <v>0</v>
      </c>
      <c r="AU1393" s="8">
        <v>498.26</v>
      </c>
      <c r="AV1393" s="8">
        <v>164.09</v>
      </c>
      <c r="AW1393" s="9">
        <v>82</v>
      </c>
      <c r="AX1393" s="9">
        <v>300</v>
      </c>
      <c r="AY1393" s="8">
        <v>323199.71999999997</v>
      </c>
      <c r="AZ1393" s="8">
        <v>69675.89</v>
      </c>
      <c r="BA1393" s="7">
        <v>79.037664000000007</v>
      </c>
      <c r="BB1393" s="7">
        <v>21.091482814853698</v>
      </c>
      <c r="BC1393" s="7">
        <v>10.59</v>
      </c>
      <c r="BD1393" s="7"/>
      <c r="BE1393" s="6" t="s">
        <v>3776</v>
      </c>
      <c r="BF1393" s="4"/>
      <c r="BG1393" s="6" t="s">
        <v>129</v>
      </c>
      <c r="BH1393" s="6" t="s">
        <v>563</v>
      </c>
      <c r="BI1393" s="6" t="s">
        <v>564</v>
      </c>
      <c r="BJ1393" s="6" t="s">
        <v>3</v>
      </c>
      <c r="BK1393" s="5" t="s">
        <v>2</v>
      </c>
      <c r="BL1393" s="7">
        <v>150940.60529127999</v>
      </c>
      <c r="BM1393" s="5" t="s">
        <v>131</v>
      </c>
      <c r="BN1393" s="7"/>
      <c r="BO1393" s="10">
        <v>38751</v>
      </c>
      <c r="BP1393" s="10">
        <v>47882</v>
      </c>
      <c r="BQ1393" s="10" t="s">
        <v>4319</v>
      </c>
      <c r="BR1393" s="10" t="s">
        <v>4326</v>
      </c>
      <c r="BS1393" s="10">
        <v>38751</v>
      </c>
      <c r="BT1393" s="10">
        <v>47882</v>
      </c>
      <c r="BU1393" s="7">
        <v>135.93</v>
      </c>
      <c r="BV1393" s="7">
        <v>14.5</v>
      </c>
      <c r="BW1393" s="7">
        <v>0</v>
      </c>
    </row>
    <row r="1394" spans="1:75" s="2" customFormat="1" ht="18.2" customHeight="1" x14ac:dyDescent="0.15">
      <c r="A1394" s="11">
        <v>1392</v>
      </c>
      <c r="B1394" s="12" t="s">
        <v>127</v>
      </c>
      <c r="C1394" s="12" t="s">
        <v>128</v>
      </c>
      <c r="D1394" s="26">
        <v>45383</v>
      </c>
      <c r="E1394" s="13" t="s">
        <v>2208</v>
      </c>
      <c r="F1394" s="22">
        <v>146</v>
      </c>
      <c r="G1394" s="22">
        <v>146</v>
      </c>
      <c r="H1394" s="15">
        <v>0</v>
      </c>
      <c r="I1394" s="15">
        <v>16751.400000000001</v>
      </c>
      <c r="J1394" s="15">
        <v>0</v>
      </c>
      <c r="K1394" s="15">
        <v>16751.400000000001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16751.400000000001</v>
      </c>
      <c r="S1394" s="15">
        <v>13110.59</v>
      </c>
      <c r="T1394" s="15">
        <v>0</v>
      </c>
      <c r="U1394" s="15">
        <v>0</v>
      </c>
      <c r="V1394" s="15">
        <v>0</v>
      </c>
      <c r="W1394" s="15">
        <v>0</v>
      </c>
      <c r="X1394" s="15">
        <v>0</v>
      </c>
      <c r="Y1394" s="15">
        <v>0</v>
      </c>
      <c r="Z1394" s="15">
        <v>13110.59</v>
      </c>
      <c r="AA1394" s="15">
        <v>0</v>
      </c>
      <c r="AB1394" s="15">
        <v>0</v>
      </c>
      <c r="AC1394" s="15">
        <v>0</v>
      </c>
      <c r="AD1394" s="15">
        <v>0</v>
      </c>
      <c r="AE1394" s="15">
        <v>0</v>
      </c>
      <c r="AF1394" s="15">
        <v>0</v>
      </c>
      <c r="AG1394" s="15">
        <v>0</v>
      </c>
      <c r="AH1394" s="15">
        <v>0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0</v>
      </c>
      <c r="AT1394" s="8">
        <f t="shared" si="21"/>
        <v>0</v>
      </c>
      <c r="AU1394" s="15">
        <v>16751.400000000001</v>
      </c>
      <c r="AV1394" s="15">
        <v>13110.59</v>
      </c>
      <c r="AW1394" s="16">
        <v>0</v>
      </c>
      <c r="AX1394" s="16">
        <v>180</v>
      </c>
      <c r="AY1394" s="15">
        <v>245000.72</v>
      </c>
      <c r="AZ1394" s="15">
        <v>18411.16</v>
      </c>
      <c r="BA1394" s="14">
        <v>27.550934999999999</v>
      </c>
      <c r="BB1394" s="14">
        <v>25.0672272990404</v>
      </c>
      <c r="BC1394" s="14">
        <v>10.59</v>
      </c>
      <c r="BD1394" s="14"/>
      <c r="BE1394" s="13" t="s">
        <v>3776</v>
      </c>
      <c r="BF1394" s="11"/>
      <c r="BG1394" s="13" t="s">
        <v>202</v>
      </c>
      <c r="BH1394" s="13" t="s">
        <v>29</v>
      </c>
      <c r="BI1394" s="13" t="s">
        <v>565</v>
      </c>
      <c r="BJ1394" s="13" t="s">
        <v>3777</v>
      </c>
      <c r="BK1394" s="12" t="s">
        <v>2</v>
      </c>
      <c r="BL1394" s="14">
        <v>135988.33423919999</v>
      </c>
      <c r="BM1394" s="12" t="s">
        <v>131</v>
      </c>
      <c r="BN1394" s="14"/>
      <c r="BO1394" s="17">
        <v>38751</v>
      </c>
      <c r="BP1394" s="17">
        <v>44230</v>
      </c>
      <c r="BQ1394" s="10" t="s">
        <v>4489</v>
      </c>
      <c r="BR1394" s="10" t="s">
        <v>4490</v>
      </c>
      <c r="BS1394" s="10">
        <v>38751</v>
      </c>
      <c r="BT1394" s="10">
        <v>44230</v>
      </c>
      <c r="BU1394" s="14">
        <v>5890.35</v>
      </c>
      <c r="BV1394" s="14">
        <v>0</v>
      </c>
      <c r="BW1394" s="14">
        <v>0</v>
      </c>
    </row>
    <row r="1395" spans="1:75" s="2" customFormat="1" ht="18.2" customHeight="1" x14ac:dyDescent="0.15">
      <c r="A1395" s="4">
        <v>1393</v>
      </c>
      <c r="B1395" s="5" t="s">
        <v>127</v>
      </c>
      <c r="C1395" s="5" t="s">
        <v>128</v>
      </c>
      <c r="D1395" s="25">
        <v>45383</v>
      </c>
      <c r="E1395" s="6" t="s">
        <v>2209</v>
      </c>
      <c r="F1395" s="21">
        <v>0</v>
      </c>
      <c r="G1395" s="21">
        <v>0</v>
      </c>
      <c r="H1395" s="8">
        <v>9271.1200000000008</v>
      </c>
      <c r="I1395" s="8">
        <v>0</v>
      </c>
      <c r="J1395" s="8">
        <v>0</v>
      </c>
      <c r="K1395" s="8">
        <v>9271.1200000000008</v>
      </c>
      <c r="L1395" s="8">
        <v>76.180000000000007</v>
      </c>
      <c r="M1395" s="8">
        <v>0</v>
      </c>
      <c r="N1395" s="8">
        <v>0</v>
      </c>
      <c r="O1395" s="8">
        <v>76.180000000000007</v>
      </c>
      <c r="P1395" s="8">
        <v>0</v>
      </c>
      <c r="Q1395" s="8">
        <v>0</v>
      </c>
      <c r="R1395" s="8">
        <v>9194.94</v>
      </c>
      <c r="S1395" s="8">
        <v>0</v>
      </c>
      <c r="T1395" s="8">
        <v>81.819999999999993</v>
      </c>
      <c r="U1395" s="8">
        <v>0</v>
      </c>
      <c r="V1395" s="8">
        <v>0</v>
      </c>
      <c r="W1395" s="8">
        <v>81.819999999999993</v>
      </c>
      <c r="X1395" s="8">
        <v>0</v>
      </c>
      <c r="Y1395" s="8">
        <v>0</v>
      </c>
      <c r="Z1395" s="8">
        <v>0</v>
      </c>
      <c r="AA1395" s="8">
        <v>3.46</v>
      </c>
      <c r="AB1395" s="8">
        <v>0</v>
      </c>
      <c r="AC1395" s="8">
        <v>0</v>
      </c>
      <c r="AD1395" s="8">
        <v>0</v>
      </c>
      <c r="AE1395" s="8">
        <v>0</v>
      </c>
      <c r="AF1395" s="8">
        <v>-10.18</v>
      </c>
      <c r="AG1395" s="8">
        <v>8.07</v>
      </c>
      <c r="AH1395" s="8">
        <v>27.76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0.25</v>
      </c>
      <c r="AQ1395" s="8">
        <v>0</v>
      </c>
      <c r="AR1395" s="8">
        <v>0.12</v>
      </c>
      <c r="AS1395" s="8">
        <v>0</v>
      </c>
      <c r="AT1395" s="8">
        <f t="shared" si="21"/>
        <v>187.24</v>
      </c>
      <c r="AU1395" s="8">
        <v>0</v>
      </c>
      <c r="AV1395" s="8">
        <v>0</v>
      </c>
      <c r="AW1395" s="9">
        <v>82</v>
      </c>
      <c r="AX1395" s="9">
        <v>300</v>
      </c>
      <c r="AY1395" s="8">
        <v>247999.38</v>
      </c>
      <c r="AZ1395" s="8">
        <v>16621.060000000001</v>
      </c>
      <c r="BA1395" s="7">
        <v>24.600832</v>
      </c>
      <c r="BB1395" s="7">
        <v>13.609431299212</v>
      </c>
      <c r="BC1395" s="7">
        <v>10.59</v>
      </c>
      <c r="BD1395" s="7"/>
      <c r="BE1395" s="6" t="s">
        <v>3776</v>
      </c>
      <c r="BF1395" s="4"/>
      <c r="BG1395" s="6" t="s">
        <v>142</v>
      </c>
      <c r="BH1395" s="6" t="s">
        <v>7</v>
      </c>
      <c r="BI1395" s="6" t="s">
        <v>282</v>
      </c>
      <c r="BJ1395" s="6" t="s">
        <v>1</v>
      </c>
      <c r="BK1395" s="5" t="s">
        <v>2</v>
      </c>
      <c r="BL1395" s="7">
        <v>74644.780378320007</v>
      </c>
      <c r="BM1395" s="5" t="s">
        <v>131</v>
      </c>
      <c r="BN1395" s="7"/>
      <c r="BO1395" s="10">
        <v>38757</v>
      </c>
      <c r="BP1395" s="10">
        <v>47888</v>
      </c>
      <c r="BQ1395" s="10" t="s">
        <v>4319</v>
      </c>
      <c r="BR1395" s="10" t="s">
        <v>4326</v>
      </c>
      <c r="BS1395" s="10">
        <v>38757</v>
      </c>
      <c r="BT1395" s="10">
        <v>47888</v>
      </c>
      <c r="BU1395" s="7">
        <v>0</v>
      </c>
      <c r="BV1395" s="7">
        <v>3.46</v>
      </c>
      <c r="BW1395" s="7">
        <v>0</v>
      </c>
    </row>
    <row r="1396" spans="1:75" s="2" customFormat="1" ht="18.2" customHeight="1" x14ac:dyDescent="0.15">
      <c r="A1396" s="11">
        <v>1394</v>
      </c>
      <c r="B1396" s="12" t="s">
        <v>127</v>
      </c>
      <c r="C1396" s="12" t="s">
        <v>128</v>
      </c>
      <c r="D1396" s="26">
        <v>45383</v>
      </c>
      <c r="E1396" s="13" t="s">
        <v>2210</v>
      </c>
      <c r="F1396" s="22">
        <v>177</v>
      </c>
      <c r="G1396" s="22">
        <v>176</v>
      </c>
      <c r="H1396" s="15">
        <v>50132.17</v>
      </c>
      <c r="I1396" s="15">
        <v>40474.74</v>
      </c>
      <c r="J1396" s="15">
        <v>0</v>
      </c>
      <c r="K1396" s="15">
        <v>90606.91</v>
      </c>
      <c r="L1396" s="15">
        <v>455.09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90606.91</v>
      </c>
      <c r="S1396" s="15">
        <v>116746.76</v>
      </c>
      <c r="T1396" s="15">
        <v>442.42</v>
      </c>
      <c r="U1396" s="15">
        <v>0</v>
      </c>
      <c r="V1396" s="15">
        <v>0</v>
      </c>
      <c r="W1396" s="15">
        <v>0</v>
      </c>
      <c r="X1396" s="15">
        <v>0</v>
      </c>
      <c r="Y1396" s="15">
        <v>0</v>
      </c>
      <c r="Z1396" s="15">
        <v>117189.18</v>
      </c>
      <c r="AA1396" s="15">
        <v>0</v>
      </c>
      <c r="AB1396" s="15">
        <v>0</v>
      </c>
      <c r="AC1396" s="15">
        <v>0</v>
      </c>
      <c r="AD1396" s="15">
        <v>0</v>
      </c>
      <c r="AE1396" s="15">
        <v>0</v>
      </c>
      <c r="AF1396" s="15">
        <v>0</v>
      </c>
      <c r="AG1396" s="15">
        <v>0</v>
      </c>
      <c r="AH1396" s="15">
        <v>0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0</v>
      </c>
      <c r="AR1396" s="15">
        <v>0</v>
      </c>
      <c r="AS1396" s="15">
        <v>0</v>
      </c>
      <c r="AT1396" s="8">
        <f t="shared" si="21"/>
        <v>0</v>
      </c>
      <c r="AU1396" s="15">
        <v>40929.83</v>
      </c>
      <c r="AV1396" s="15">
        <v>117189.18</v>
      </c>
      <c r="AW1396" s="16">
        <v>82</v>
      </c>
      <c r="AX1396" s="16">
        <v>300</v>
      </c>
      <c r="AY1396" s="15">
        <v>497575.49</v>
      </c>
      <c r="AZ1396" s="15">
        <v>94413.82</v>
      </c>
      <c r="BA1396" s="14">
        <v>69.749234999999999</v>
      </c>
      <c r="BB1396" s="14">
        <v>66.936838888775497</v>
      </c>
      <c r="BC1396" s="14">
        <v>10.59</v>
      </c>
      <c r="BD1396" s="14"/>
      <c r="BE1396" s="13" t="s">
        <v>3776</v>
      </c>
      <c r="BF1396" s="11"/>
      <c r="BG1396" s="13" t="s">
        <v>236</v>
      </c>
      <c r="BH1396" s="13" t="s">
        <v>246</v>
      </c>
      <c r="BI1396" s="13" t="s">
        <v>566</v>
      </c>
      <c r="BJ1396" s="13" t="s">
        <v>3777</v>
      </c>
      <c r="BK1396" s="12" t="s">
        <v>2</v>
      </c>
      <c r="BL1396" s="14">
        <v>735549.43237348006</v>
      </c>
      <c r="BM1396" s="12" t="s">
        <v>131</v>
      </c>
      <c r="BN1396" s="14"/>
      <c r="BO1396" s="17">
        <v>38768</v>
      </c>
      <c r="BP1396" s="17">
        <v>47899</v>
      </c>
      <c r="BQ1396" s="10" t="s">
        <v>747</v>
      </c>
      <c r="BR1396" s="10" t="s">
        <v>4327</v>
      </c>
      <c r="BS1396" s="10">
        <v>38768</v>
      </c>
      <c r="BT1396" s="10">
        <v>47899</v>
      </c>
      <c r="BU1396" s="14">
        <v>32792.32</v>
      </c>
      <c r="BV1396" s="14">
        <v>19.64</v>
      </c>
      <c r="BW1396" s="14">
        <v>0</v>
      </c>
    </row>
    <row r="1397" spans="1:75" s="2" customFormat="1" ht="18.2" customHeight="1" x14ac:dyDescent="0.15">
      <c r="A1397" s="4">
        <v>1395</v>
      </c>
      <c r="B1397" s="5" t="s">
        <v>127</v>
      </c>
      <c r="C1397" s="5" t="s">
        <v>128</v>
      </c>
      <c r="D1397" s="25">
        <v>45383</v>
      </c>
      <c r="E1397" s="6" t="s">
        <v>2211</v>
      </c>
      <c r="F1397" s="21">
        <v>0</v>
      </c>
      <c r="G1397" s="21">
        <v>0</v>
      </c>
      <c r="H1397" s="8">
        <v>20334.78</v>
      </c>
      <c r="I1397" s="8">
        <v>0</v>
      </c>
      <c r="J1397" s="8">
        <v>0</v>
      </c>
      <c r="K1397" s="8">
        <v>20334.78</v>
      </c>
      <c r="L1397" s="8">
        <v>219.37</v>
      </c>
      <c r="M1397" s="8">
        <v>0</v>
      </c>
      <c r="N1397" s="8">
        <v>0</v>
      </c>
      <c r="O1397" s="8">
        <v>219.37</v>
      </c>
      <c r="P1397" s="8">
        <v>0</v>
      </c>
      <c r="Q1397" s="8">
        <v>0</v>
      </c>
      <c r="R1397" s="8">
        <v>20115.41</v>
      </c>
      <c r="S1397" s="8">
        <v>0</v>
      </c>
      <c r="T1397" s="8">
        <v>179.45</v>
      </c>
      <c r="U1397" s="8">
        <v>0</v>
      </c>
      <c r="V1397" s="8">
        <v>0</v>
      </c>
      <c r="W1397" s="8">
        <v>179.45</v>
      </c>
      <c r="X1397" s="8">
        <v>0</v>
      </c>
      <c r="Y1397" s="8">
        <v>0</v>
      </c>
      <c r="Z1397" s="8">
        <v>0</v>
      </c>
      <c r="AA1397" s="8">
        <v>8.73</v>
      </c>
      <c r="AB1397" s="8">
        <v>0</v>
      </c>
      <c r="AC1397" s="8">
        <v>0</v>
      </c>
      <c r="AD1397" s="8">
        <v>0</v>
      </c>
      <c r="AE1397" s="8">
        <v>0</v>
      </c>
      <c r="AF1397" s="8">
        <v>-18.23</v>
      </c>
      <c r="AG1397" s="8">
        <v>20.38</v>
      </c>
      <c r="AH1397" s="8">
        <v>53.14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0.62</v>
      </c>
      <c r="AQ1397" s="8">
        <v>0</v>
      </c>
      <c r="AR1397" s="8">
        <v>1.52</v>
      </c>
      <c r="AS1397" s="8">
        <v>0</v>
      </c>
      <c r="AT1397" s="8">
        <f t="shared" si="21"/>
        <v>461.94</v>
      </c>
      <c r="AU1397" s="8">
        <v>0</v>
      </c>
      <c r="AV1397" s="8">
        <v>0</v>
      </c>
      <c r="AW1397" s="9">
        <v>82</v>
      </c>
      <c r="AX1397" s="9">
        <v>300</v>
      </c>
      <c r="AY1397" s="8">
        <v>205000.53</v>
      </c>
      <c r="AZ1397" s="8">
        <v>41953.38</v>
      </c>
      <c r="BA1397" s="7">
        <v>75.199419000000006</v>
      </c>
      <c r="BB1397" s="7">
        <v>36.055906459665202</v>
      </c>
      <c r="BC1397" s="7">
        <v>10.59</v>
      </c>
      <c r="BD1397" s="7"/>
      <c r="BE1397" s="6" t="s">
        <v>3776</v>
      </c>
      <c r="BF1397" s="4"/>
      <c r="BG1397" s="6" t="s">
        <v>139</v>
      </c>
      <c r="BH1397" s="6" t="s">
        <v>212</v>
      </c>
      <c r="BI1397" s="6" t="s">
        <v>567</v>
      </c>
      <c r="BJ1397" s="6" t="s">
        <v>1</v>
      </c>
      <c r="BK1397" s="5" t="s">
        <v>2</v>
      </c>
      <c r="BL1397" s="7">
        <v>163297.46161147999</v>
      </c>
      <c r="BM1397" s="5" t="s">
        <v>131</v>
      </c>
      <c r="BN1397" s="7"/>
      <c r="BO1397" s="10">
        <v>38765</v>
      </c>
      <c r="BP1397" s="10">
        <v>47896</v>
      </c>
      <c r="BQ1397" s="10" t="s">
        <v>4319</v>
      </c>
      <c r="BR1397" s="10" t="s">
        <v>4326</v>
      </c>
      <c r="BS1397" s="10">
        <v>38765</v>
      </c>
      <c r="BT1397" s="10">
        <v>47896</v>
      </c>
      <c r="BU1397" s="7">
        <v>0</v>
      </c>
      <c r="BV1397" s="7">
        <v>8.73</v>
      </c>
      <c r="BW1397" s="7">
        <v>0</v>
      </c>
    </row>
    <row r="1398" spans="1:75" s="2" customFormat="1" ht="18.2" customHeight="1" x14ac:dyDescent="0.15">
      <c r="A1398" s="11">
        <v>1396</v>
      </c>
      <c r="B1398" s="12" t="s">
        <v>127</v>
      </c>
      <c r="C1398" s="12" t="s">
        <v>128</v>
      </c>
      <c r="D1398" s="26">
        <v>45383</v>
      </c>
      <c r="E1398" s="13" t="s">
        <v>2212</v>
      </c>
      <c r="F1398" s="22">
        <v>86</v>
      </c>
      <c r="G1398" s="22">
        <v>85</v>
      </c>
      <c r="H1398" s="15">
        <v>44749.27</v>
      </c>
      <c r="I1398" s="15">
        <v>31162.6</v>
      </c>
      <c r="J1398" s="15">
        <v>0</v>
      </c>
      <c r="K1398" s="15">
        <v>75911.87</v>
      </c>
      <c r="L1398" s="15">
        <v>522.70000000000005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75911.87</v>
      </c>
      <c r="S1398" s="15">
        <v>46187.62</v>
      </c>
      <c r="T1398" s="15">
        <v>394.91</v>
      </c>
      <c r="U1398" s="15">
        <v>0</v>
      </c>
      <c r="V1398" s="15">
        <v>0</v>
      </c>
      <c r="W1398" s="15">
        <v>0</v>
      </c>
      <c r="X1398" s="15">
        <v>0</v>
      </c>
      <c r="Y1398" s="15">
        <v>0</v>
      </c>
      <c r="Z1398" s="15">
        <v>46582.53</v>
      </c>
      <c r="AA1398" s="15">
        <v>0</v>
      </c>
      <c r="AB1398" s="15">
        <v>0</v>
      </c>
      <c r="AC1398" s="15">
        <v>0</v>
      </c>
      <c r="AD1398" s="15">
        <v>0</v>
      </c>
      <c r="AE1398" s="15">
        <v>0</v>
      </c>
      <c r="AF1398" s="15">
        <v>0</v>
      </c>
      <c r="AG1398" s="15">
        <v>0</v>
      </c>
      <c r="AH1398" s="15">
        <v>0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</v>
      </c>
      <c r="AS1398" s="15">
        <v>0</v>
      </c>
      <c r="AT1398" s="8">
        <f t="shared" si="21"/>
        <v>0</v>
      </c>
      <c r="AU1398" s="15">
        <v>31685.3</v>
      </c>
      <c r="AV1398" s="15">
        <v>46582.53</v>
      </c>
      <c r="AW1398" s="16">
        <v>82</v>
      </c>
      <c r="AX1398" s="16">
        <v>300</v>
      </c>
      <c r="AY1398" s="15">
        <v>512398.54</v>
      </c>
      <c r="AZ1398" s="15">
        <v>96527.64</v>
      </c>
      <c r="BA1398" s="14">
        <v>69.282005999999996</v>
      </c>
      <c r="BB1398" s="14">
        <v>54.485188209420798</v>
      </c>
      <c r="BC1398" s="14">
        <v>10.59</v>
      </c>
      <c r="BD1398" s="14"/>
      <c r="BE1398" s="13" t="s">
        <v>3776</v>
      </c>
      <c r="BF1398" s="11"/>
      <c r="BG1398" s="13" t="s">
        <v>155</v>
      </c>
      <c r="BH1398" s="13" t="s">
        <v>19</v>
      </c>
      <c r="BI1398" s="13" t="s">
        <v>285</v>
      </c>
      <c r="BJ1398" s="13" t="s">
        <v>3777</v>
      </c>
      <c r="BK1398" s="12" t="s">
        <v>2</v>
      </c>
      <c r="BL1398" s="14">
        <v>616254.68619236001</v>
      </c>
      <c r="BM1398" s="12" t="s">
        <v>131</v>
      </c>
      <c r="BN1398" s="14"/>
      <c r="BO1398" s="17">
        <v>38772</v>
      </c>
      <c r="BP1398" s="17">
        <v>47903</v>
      </c>
      <c r="BQ1398" s="10" t="s">
        <v>772</v>
      </c>
      <c r="BR1398" s="10" t="s">
        <v>4329</v>
      </c>
      <c r="BS1398" s="10">
        <v>38772</v>
      </c>
      <c r="BT1398" s="10">
        <v>47903</v>
      </c>
      <c r="BU1398" s="14">
        <v>16223.1</v>
      </c>
      <c r="BV1398" s="14">
        <v>20.09</v>
      </c>
      <c r="BW1398" s="14">
        <v>0</v>
      </c>
    </row>
    <row r="1399" spans="1:75" s="2" customFormat="1" ht="18.2" customHeight="1" x14ac:dyDescent="0.15">
      <c r="A1399" s="4">
        <v>1397</v>
      </c>
      <c r="B1399" s="5" t="s">
        <v>127</v>
      </c>
      <c r="C1399" s="5" t="s">
        <v>128</v>
      </c>
      <c r="D1399" s="25">
        <v>45383</v>
      </c>
      <c r="E1399" s="6" t="s">
        <v>2213</v>
      </c>
      <c r="F1399" s="21">
        <v>152</v>
      </c>
      <c r="G1399" s="21">
        <v>151</v>
      </c>
      <c r="H1399" s="8">
        <v>44842.76</v>
      </c>
      <c r="I1399" s="8">
        <v>40295.99</v>
      </c>
      <c r="J1399" s="8">
        <v>0</v>
      </c>
      <c r="K1399" s="8">
        <v>85138.75</v>
      </c>
      <c r="L1399" s="8">
        <v>484.05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85138.75</v>
      </c>
      <c r="S1399" s="8">
        <v>91879.67</v>
      </c>
      <c r="T1399" s="8">
        <v>395.74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92275.41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f t="shared" si="21"/>
        <v>0</v>
      </c>
      <c r="AU1399" s="8">
        <v>40780.04</v>
      </c>
      <c r="AV1399" s="8">
        <v>92275.41</v>
      </c>
      <c r="AW1399" s="9">
        <v>82</v>
      </c>
      <c r="AX1399" s="9">
        <v>300</v>
      </c>
      <c r="AY1399" s="8">
        <v>517701.06</v>
      </c>
      <c r="AZ1399" s="8">
        <v>92549.47</v>
      </c>
      <c r="BA1399" s="7">
        <v>65.746333000000007</v>
      </c>
      <c r="BB1399" s="7">
        <v>60.481822410260698</v>
      </c>
      <c r="BC1399" s="7">
        <v>10.59</v>
      </c>
      <c r="BD1399" s="7"/>
      <c r="BE1399" s="6" t="s">
        <v>3776</v>
      </c>
      <c r="BF1399" s="4"/>
      <c r="BG1399" s="6" t="s">
        <v>182</v>
      </c>
      <c r="BH1399" s="6" t="s">
        <v>569</v>
      </c>
      <c r="BI1399" s="6" t="s">
        <v>570</v>
      </c>
      <c r="BJ1399" s="6" t="s">
        <v>3777</v>
      </c>
      <c r="BK1399" s="5" t="s">
        <v>2</v>
      </c>
      <c r="BL1399" s="7">
        <v>691158.75638499996</v>
      </c>
      <c r="BM1399" s="5" t="s">
        <v>131</v>
      </c>
      <c r="BN1399" s="7"/>
      <c r="BO1399" s="10">
        <v>38772</v>
      </c>
      <c r="BP1399" s="10">
        <v>47903</v>
      </c>
      <c r="BQ1399" s="10" t="s">
        <v>747</v>
      </c>
      <c r="BR1399" s="10" t="s">
        <v>4327</v>
      </c>
      <c r="BS1399" s="10">
        <v>38772</v>
      </c>
      <c r="BT1399" s="10">
        <v>47903</v>
      </c>
      <c r="BU1399" s="7">
        <v>27779.34</v>
      </c>
      <c r="BV1399" s="7">
        <v>19.260000000000002</v>
      </c>
      <c r="BW1399" s="7">
        <v>0</v>
      </c>
    </row>
    <row r="1400" spans="1:75" s="2" customFormat="1" ht="18.2" customHeight="1" x14ac:dyDescent="0.15">
      <c r="A1400" s="11">
        <v>1398</v>
      </c>
      <c r="B1400" s="12" t="s">
        <v>127</v>
      </c>
      <c r="C1400" s="12" t="s">
        <v>128</v>
      </c>
      <c r="D1400" s="26">
        <v>45383</v>
      </c>
      <c r="E1400" s="13" t="s">
        <v>2214</v>
      </c>
      <c r="F1400" s="22">
        <v>144</v>
      </c>
      <c r="G1400" s="22">
        <v>144</v>
      </c>
      <c r="H1400" s="15">
        <v>0</v>
      </c>
      <c r="I1400" s="15">
        <v>41018.519999999997</v>
      </c>
      <c r="J1400" s="15">
        <v>0</v>
      </c>
      <c r="K1400" s="15">
        <v>41018.519999999997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41018.519999999997</v>
      </c>
      <c r="S1400" s="15">
        <v>31278.83</v>
      </c>
      <c r="T1400" s="15">
        <v>0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31278.83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0</v>
      </c>
      <c r="AG1400" s="15">
        <v>0</v>
      </c>
      <c r="AH1400" s="15">
        <v>0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</v>
      </c>
      <c r="AS1400" s="15">
        <v>0</v>
      </c>
      <c r="AT1400" s="8">
        <f t="shared" si="21"/>
        <v>0</v>
      </c>
      <c r="AU1400" s="15">
        <v>41018.519999999997</v>
      </c>
      <c r="AV1400" s="15">
        <v>31278.83</v>
      </c>
      <c r="AW1400" s="16">
        <v>0</v>
      </c>
      <c r="AX1400" s="16">
        <v>180</v>
      </c>
      <c r="AY1400" s="15">
        <v>280001.11</v>
      </c>
      <c r="AZ1400" s="15">
        <v>45390.97</v>
      </c>
      <c r="BA1400" s="14">
        <v>59.642637999999998</v>
      </c>
      <c r="BB1400" s="14">
        <v>53.897344332050203</v>
      </c>
      <c r="BC1400" s="14">
        <v>10.59</v>
      </c>
      <c r="BD1400" s="14"/>
      <c r="BE1400" s="13" t="s">
        <v>3776</v>
      </c>
      <c r="BF1400" s="11"/>
      <c r="BG1400" s="13" t="s">
        <v>148</v>
      </c>
      <c r="BH1400" s="13" t="s">
        <v>60</v>
      </c>
      <c r="BI1400" s="13" t="s">
        <v>403</v>
      </c>
      <c r="BJ1400" s="13" t="s">
        <v>3777</v>
      </c>
      <c r="BK1400" s="12" t="s">
        <v>2</v>
      </c>
      <c r="BL1400" s="14">
        <v>332989.49387856002</v>
      </c>
      <c r="BM1400" s="12" t="s">
        <v>131</v>
      </c>
      <c r="BN1400" s="14"/>
      <c r="BO1400" s="17">
        <v>38778</v>
      </c>
      <c r="BP1400" s="17">
        <v>44257</v>
      </c>
      <c r="BQ1400" s="10" t="s">
        <v>742</v>
      </c>
      <c r="BR1400" s="10" t="s">
        <v>4341</v>
      </c>
      <c r="BS1400" s="10">
        <v>38778</v>
      </c>
      <c r="BT1400" s="10">
        <v>44257</v>
      </c>
      <c r="BU1400" s="14">
        <v>12392.44</v>
      </c>
      <c r="BV1400" s="14">
        <v>0</v>
      </c>
      <c r="BW1400" s="14">
        <v>0</v>
      </c>
    </row>
    <row r="1401" spans="1:75" s="2" customFormat="1" ht="18.2" customHeight="1" x14ac:dyDescent="0.15">
      <c r="A1401" s="4">
        <v>1399</v>
      </c>
      <c r="B1401" s="5" t="s">
        <v>127</v>
      </c>
      <c r="C1401" s="5" t="s">
        <v>128</v>
      </c>
      <c r="D1401" s="25">
        <v>45383</v>
      </c>
      <c r="E1401" s="6" t="s">
        <v>2215</v>
      </c>
      <c r="F1401" s="21">
        <v>0</v>
      </c>
      <c r="G1401" s="21">
        <v>0</v>
      </c>
      <c r="H1401" s="8">
        <v>6302.37</v>
      </c>
      <c r="I1401" s="8">
        <v>0</v>
      </c>
      <c r="J1401" s="8">
        <v>0</v>
      </c>
      <c r="K1401" s="8">
        <v>6302.37</v>
      </c>
      <c r="L1401" s="8">
        <v>448.6</v>
      </c>
      <c r="M1401" s="8">
        <v>0</v>
      </c>
      <c r="N1401" s="8">
        <v>0</v>
      </c>
      <c r="O1401" s="8">
        <v>448.6</v>
      </c>
      <c r="P1401" s="8">
        <v>0</v>
      </c>
      <c r="Q1401" s="8">
        <v>0</v>
      </c>
      <c r="R1401" s="8">
        <v>5853.77</v>
      </c>
      <c r="S1401" s="8">
        <v>0</v>
      </c>
      <c r="T1401" s="8">
        <v>55.62</v>
      </c>
      <c r="U1401" s="8">
        <v>0</v>
      </c>
      <c r="V1401" s="8">
        <v>0</v>
      </c>
      <c r="W1401" s="8">
        <v>55.62</v>
      </c>
      <c r="X1401" s="8">
        <v>0</v>
      </c>
      <c r="Y1401" s="8">
        <v>0</v>
      </c>
      <c r="Z1401" s="8">
        <v>0</v>
      </c>
      <c r="AA1401" s="8">
        <v>10.52</v>
      </c>
      <c r="AB1401" s="8">
        <v>0</v>
      </c>
      <c r="AC1401" s="8">
        <v>0</v>
      </c>
      <c r="AD1401" s="8">
        <v>0</v>
      </c>
      <c r="AE1401" s="8">
        <v>0</v>
      </c>
      <c r="AF1401" s="8">
        <v>-23.54</v>
      </c>
      <c r="AG1401" s="8">
        <v>22.39</v>
      </c>
      <c r="AH1401" s="8">
        <v>70.7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5.12</v>
      </c>
      <c r="AQ1401" s="8">
        <v>0</v>
      </c>
      <c r="AR1401" s="8">
        <v>4.29</v>
      </c>
      <c r="AS1401" s="8">
        <v>0</v>
      </c>
      <c r="AT1401" s="8">
        <f t="shared" si="21"/>
        <v>585.12</v>
      </c>
      <c r="AU1401" s="8">
        <v>0</v>
      </c>
      <c r="AV1401" s="8">
        <v>0</v>
      </c>
      <c r="AW1401" s="9">
        <v>23</v>
      </c>
      <c r="AX1401" s="9">
        <v>240</v>
      </c>
      <c r="AY1401" s="8">
        <v>422998.92</v>
      </c>
      <c r="AZ1401" s="8">
        <v>50199.18</v>
      </c>
      <c r="BA1401" s="7">
        <v>43.680897999999999</v>
      </c>
      <c r="BB1401" s="7">
        <v>5.0936674719678701</v>
      </c>
      <c r="BC1401" s="7">
        <v>10.59</v>
      </c>
      <c r="BD1401" s="7"/>
      <c r="BE1401" s="6" t="s">
        <v>3776</v>
      </c>
      <c r="BF1401" s="4"/>
      <c r="BG1401" s="6" t="s">
        <v>173</v>
      </c>
      <c r="BH1401" s="6" t="s">
        <v>192</v>
      </c>
      <c r="BI1401" s="6" t="s">
        <v>389</v>
      </c>
      <c r="BJ1401" s="6" t="s">
        <v>1</v>
      </c>
      <c r="BK1401" s="5" t="s">
        <v>2</v>
      </c>
      <c r="BL1401" s="7">
        <v>47521.068765559998</v>
      </c>
      <c r="BM1401" s="5" t="s">
        <v>131</v>
      </c>
      <c r="BN1401" s="7"/>
      <c r="BO1401" s="10">
        <v>38786</v>
      </c>
      <c r="BP1401" s="10">
        <v>46091</v>
      </c>
      <c r="BQ1401" s="10" t="s">
        <v>4319</v>
      </c>
      <c r="BR1401" s="10" t="s">
        <v>4326</v>
      </c>
      <c r="BS1401" s="10">
        <v>38786</v>
      </c>
      <c r="BT1401" s="10">
        <v>46091</v>
      </c>
      <c r="BU1401" s="7">
        <v>0</v>
      </c>
      <c r="BV1401" s="7">
        <v>10.52</v>
      </c>
      <c r="BW1401" s="7">
        <v>0</v>
      </c>
    </row>
    <row r="1402" spans="1:75" s="2" customFormat="1" ht="18.2" customHeight="1" x14ac:dyDescent="0.15">
      <c r="A1402" s="11">
        <v>1400</v>
      </c>
      <c r="B1402" s="12" t="s">
        <v>127</v>
      </c>
      <c r="C1402" s="12" t="s">
        <v>128</v>
      </c>
      <c r="D1402" s="26">
        <v>45383</v>
      </c>
      <c r="E1402" s="13" t="s">
        <v>2216</v>
      </c>
      <c r="F1402" s="22">
        <v>1</v>
      </c>
      <c r="G1402" s="22">
        <v>0</v>
      </c>
      <c r="H1402" s="15">
        <v>29324.9</v>
      </c>
      <c r="I1402" s="15">
        <v>0</v>
      </c>
      <c r="J1402" s="15">
        <v>0</v>
      </c>
      <c r="K1402" s="15">
        <v>29324.9</v>
      </c>
      <c r="L1402" s="15">
        <v>310.97000000000003</v>
      </c>
      <c r="M1402" s="15">
        <v>0</v>
      </c>
      <c r="N1402" s="15">
        <v>0</v>
      </c>
      <c r="O1402" s="15">
        <v>283.7</v>
      </c>
      <c r="P1402" s="15">
        <v>0</v>
      </c>
      <c r="Q1402" s="15">
        <v>0</v>
      </c>
      <c r="R1402" s="15">
        <v>29041.200000000001</v>
      </c>
      <c r="S1402" s="15">
        <v>0</v>
      </c>
      <c r="T1402" s="15">
        <v>258.79000000000002</v>
      </c>
      <c r="U1402" s="15">
        <v>0</v>
      </c>
      <c r="V1402" s="15">
        <v>0</v>
      </c>
      <c r="W1402" s="15">
        <v>258.79000000000002</v>
      </c>
      <c r="X1402" s="15">
        <v>0</v>
      </c>
      <c r="Y1402" s="15">
        <v>0</v>
      </c>
      <c r="Z1402" s="15">
        <v>0</v>
      </c>
      <c r="AA1402" s="15">
        <v>12.47</v>
      </c>
      <c r="AB1402" s="15">
        <v>0</v>
      </c>
      <c r="AC1402" s="15">
        <v>0</v>
      </c>
      <c r="AD1402" s="15">
        <v>0</v>
      </c>
      <c r="AE1402" s="15">
        <v>0</v>
      </c>
      <c r="AF1402" s="15">
        <v>-25.72</v>
      </c>
      <c r="AG1402" s="15">
        <v>29.11</v>
      </c>
      <c r="AH1402" s="15">
        <v>76.05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8">
        <f t="shared" si="21"/>
        <v>634.40000000000009</v>
      </c>
      <c r="AU1402" s="15">
        <v>27.27</v>
      </c>
      <c r="AV1402" s="15">
        <v>0</v>
      </c>
      <c r="AW1402" s="16">
        <v>83</v>
      </c>
      <c r="AX1402" s="16">
        <v>300</v>
      </c>
      <c r="AY1402" s="15">
        <v>297003.49</v>
      </c>
      <c r="AZ1402" s="15">
        <v>59936.27</v>
      </c>
      <c r="BA1402" s="14">
        <v>74.271850999999998</v>
      </c>
      <c r="BB1402" s="14">
        <v>35.987285816438003</v>
      </c>
      <c r="BC1402" s="14">
        <v>10.59</v>
      </c>
      <c r="BD1402" s="14"/>
      <c r="BE1402" s="13" t="s">
        <v>3776</v>
      </c>
      <c r="BF1402" s="11"/>
      <c r="BG1402" s="13" t="s">
        <v>148</v>
      </c>
      <c r="BH1402" s="13" t="s">
        <v>32</v>
      </c>
      <c r="BI1402" s="13" t="s">
        <v>521</v>
      </c>
      <c r="BJ1402" s="13" t="s">
        <v>3</v>
      </c>
      <c r="BK1402" s="12" t="s">
        <v>2</v>
      </c>
      <c r="BL1402" s="14">
        <v>235757.27475360001</v>
      </c>
      <c r="BM1402" s="12" t="s">
        <v>131</v>
      </c>
      <c r="BN1402" s="14"/>
      <c r="BO1402" s="17">
        <v>38793</v>
      </c>
      <c r="BP1402" s="17">
        <v>47924</v>
      </c>
      <c r="BQ1402" s="10" t="s">
        <v>740</v>
      </c>
      <c r="BR1402" s="10" t="s">
        <v>4339</v>
      </c>
      <c r="BS1402" s="10">
        <v>38793</v>
      </c>
      <c r="BT1402" s="10">
        <v>47924</v>
      </c>
      <c r="BU1402" s="14">
        <v>0</v>
      </c>
      <c r="BV1402" s="14">
        <v>12.47</v>
      </c>
      <c r="BW1402" s="14">
        <v>0</v>
      </c>
    </row>
    <row r="1403" spans="1:75" s="2" customFormat="1" ht="18.2" customHeight="1" x14ac:dyDescent="0.15">
      <c r="A1403" s="4">
        <v>1401</v>
      </c>
      <c r="B1403" s="5" t="s">
        <v>127</v>
      </c>
      <c r="C1403" s="5" t="s">
        <v>128</v>
      </c>
      <c r="D1403" s="25">
        <v>45383</v>
      </c>
      <c r="E1403" s="6" t="s">
        <v>2217</v>
      </c>
      <c r="F1403" s="21">
        <v>0</v>
      </c>
      <c r="G1403" s="21">
        <v>0</v>
      </c>
      <c r="H1403" s="8">
        <v>7558.51</v>
      </c>
      <c r="I1403" s="8">
        <v>0</v>
      </c>
      <c r="J1403" s="8">
        <v>0</v>
      </c>
      <c r="K1403" s="8">
        <v>7558.51</v>
      </c>
      <c r="L1403" s="8">
        <v>284.02</v>
      </c>
      <c r="M1403" s="8">
        <v>0</v>
      </c>
      <c r="N1403" s="8">
        <v>0</v>
      </c>
      <c r="O1403" s="8">
        <v>284.02</v>
      </c>
      <c r="P1403" s="8">
        <v>0</v>
      </c>
      <c r="Q1403" s="8">
        <v>0</v>
      </c>
      <c r="R1403" s="8">
        <v>7274.49</v>
      </c>
      <c r="S1403" s="8">
        <v>0</v>
      </c>
      <c r="T1403" s="8">
        <v>66.7</v>
      </c>
      <c r="U1403" s="8">
        <v>0</v>
      </c>
      <c r="V1403" s="8">
        <v>0</v>
      </c>
      <c r="W1403" s="8">
        <v>66.7</v>
      </c>
      <c r="X1403" s="8">
        <v>0</v>
      </c>
      <c r="Y1403" s="8">
        <v>0</v>
      </c>
      <c r="Z1403" s="8">
        <v>0</v>
      </c>
      <c r="AA1403" s="8">
        <v>7.32</v>
      </c>
      <c r="AB1403" s="8">
        <v>0</v>
      </c>
      <c r="AC1403" s="8">
        <v>0</v>
      </c>
      <c r="AD1403" s="8">
        <v>0</v>
      </c>
      <c r="AE1403" s="8">
        <v>0</v>
      </c>
      <c r="AF1403" s="8">
        <v>-16.88</v>
      </c>
      <c r="AG1403" s="8">
        <v>15.57</v>
      </c>
      <c r="AH1403" s="8">
        <v>50.58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0.06</v>
      </c>
      <c r="AQ1403" s="8">
        <v>0</v>
      </c>
      <c r="AR1403" s="8">
        <v>0</v>
      </c>
      <c r="AS1403" s="8">
        <v>0</v>
      </c>
      <c r="AT1403" s="8">
        <f t="shared" si="21"/>
        <v>407.37</v>
      </c>
      <c r="AU1403" s="8">
        <v>0</v>
      </c>
      <c r="AV1403" s="8">
        <v>0</v>
      </c>
      <c r="AW1403" s="9">
        <v>23</v>
      </c>
      <c r="AX1403" s="9">
        <v>240</v>
      </c>
      <c r="AY1403" s="8">
        <v>328998.67</v>
      </c>
      <c r="AZ1403" s="8">
        <v>34917.65</v>
      </c>
      <c r="BA1403" s="7">
        <v>39.057904999999998</v>
      </c>
      <c r="BB1403" s="7">
        <v>8.1370407041553499</v>
      </c>
      <c r="BC1403" s="7">
        <v>10.59</v>
      </c>
      <c r="BD1403" s="7"/>
      <c r="BE1403" s="6" t="s">
        <v>3776</v>
      </c>
      <c r="BF1403" s="4"/>
      <c r="BG1403" s="6" t="s">
        <v>134</v>
      </c>
      <c r="BH1403" s="6" t="s">
        <v>25</v>
      </c>
      <c r="BI1403" s="6" t="s">
        <v>574</v>
      </c>
      <c r="BJ1403" s="6" t="s">
        <v>1</v>
      </c>
      <c r="BK1403" s="5" t="s">
        <v>2</v>
      </c>
      <c r="BL1403" s="7">
        <v>59054.513505720002</v>
      </c>
      <c r="BM1403" s="5" t="s">
        <v>131</v>
      </c>
      <c r="BN1403" s="7"/>
      <c r="BO1403" s="10">
        <v>38800</v>
      </c>
      <c r="BP1403" s="10">
        <v>46105</v>
      </c>
      <c r="BQ1403" s="10" t="s">
        <v>4319</v>
      </c>
      <c r="BR1403" s="10" t="s">
        <v>4326</v>
      </c>
      <c r="BS1403" s="10">
        <v>38800</v>
      </c>
      <c r="BT1403" s="10">
        <v>46105</v>
      </c>
      <c r="BU1403" s="7">
        <v>0</v>
      </c>
      <c r="BV1403" s="7">
        <v>7.32</v>
      </c>
      <c r="BW1403" s="7">
        <v>0</v>
      </c>
    </row>
    <row r="1404" spans="1:75" s="2" customFormat="1" ht="18.2" customHeight="1" x14ac:dyDescent="0.15">
      <c r="A1404" s="11">
        <v>1402</v>
      </c>
      <c r="B1404" s="12" t="s">
        <v>127</v>
      </c>
      <c r="C1404" s="12" t="s">
        <v>128</v>
      </c>
      <c r="D1404" s="26">
        <v>45383</v>
      </c>
      <c r="E1404" s="13" t="s">
        <v>2218</v>
      </c>
      <c r="F1404" s="22">
        <v>6</v>
      </c>
      <c r="G1404" s="22">
        <v>6</v>
      </c>
      <c r="H1404" s="15">
        <v>36196.089999999997</v>
      </c>
      <c r="I1404" s="15">
        <v>1702.4</v>
      </c>
      <c r="J1404" s="15">
        <v>0</v>
      </c>
      <c r="K1404" s="15">
        <v>37898.49</v>
      </c>
      <c r="L1404" s="15">
        <v>292.56</v>
      </c>
      <c r="M1404" s="15">
        <v>0</v>
      </c>
      <c r="N1404" s="15">
        <v>277.54000000000002</v>
      </c>
      <c r="O1404" s="15">
        <v>0</v>
      </c>
      <c r="P1404" s="15">
        <v>0</v>
      </c>
      <c r="Q1404" s="15">
        <v>0</v>
      </c>
      <c r="R1404" s="15">
        <v>37620.949999999997</v>
      </c>
      <c r="S1404" s="15">
        <v>1937.78</v>
      </c>
      <c r="T1404" s="15">
        <v>319.43</v>
      </c>
      <c r="U1404" s="15">
        <v>0</v>
      </c>
      <c r="V1404" s="15">
        <v>365.01</v>
      </c>
      <c r="W1404" s="15">
        <v>0</v>
      </c>
      <c r="X1404" s="15">
        <v>0</v>
      </c>
      <c r="Y1404" s="15">
        <v>0</v>
      </c>
      <c r="Z1404" s="15">
        <v>1892.2</v>
      </c>
      <c r="AA1404" s="15">
        <v>0</v>
      </c>
      <c r="AB1404" s="15">
        <v>0</v>
      </c>
      <c r="AC1404" s="15">
        <v>0</v>
      </c>
      <c r="AD1404" s="15">
        <v>0</v>
      </c>
      <c r="AE1404" s="15">
        <v>0</v>
      </c>
      <c r="AF1404" s="15">
        <v>-59.06</v>
      </c>
      <c r="AG1404" s="15">
        <v>0</v>
      </c>
      <c r="AH1404" s="15">
        <v>0</v>
      </c>
      <c r="AI1404" s="15">
        <v>13.4</v>
      </c>
      <c r="AJ1404" s="15">
        <v>0</v>
      </c>
      <c r="AK1404" s="15">
        <v>0</v>
      </c>
      <c r="AL1404" s="15">
        <v>43.92</v>
      </c>
      <c r="AM1404" s="15">
        <v>0</v>
      </c>
      <c r="AN1404" s="15">
        <v>31.27</v>
      </c>
      <c r="AO1404" s="15">
        <v>83.67</v>
      </c>
      <c r="AP1404" s="15">
        <v>0</v>
      </c>
      <c r="AQ1404" s="15">
        <v>0</v>
      </c>
      <c r="AR1404" s="15">
        <v>0</v>
      </c>
      <c r="AS1404" s="15">
        <v>0</v>
      </c>
      <c r="AT1404" s="8">
        <f t="shared" si="21"/>
        <v>755.75</v>
      </c>
      <c r="AU1404" s="15">
        <v>1717.42</v>
      </c>
      <c r="AV1404" s="15">
        <v>1892.2</v>
      </c>
      <c r="AW1404" s="16">
        <v>83</v>
      </c>
      <c r="AX1404" s="16">
        <v>300</v>
      </c>
      <c r="AY1404" s="15">
        <v>368002.81</v>
      </c>
      <c r="AZ1404" s="15">
        <v>64378.17</v>
      </c>
      <c r="BA1404" s="14">
        <v>64.379199999999997</v>
      </c>
      <c r="BB1404" s="14">
        <v>37.621551905560501</v>
      </c>
      <c r="BC1404" s="14">
        <v>10.59</v>
      </c>
      <c r="BD1404" s="14"/>
      <c r="BE1404" s="13" t="s">
        <v>3776</v>
      </c>
      <c r="BF1404" s="11"/>
      <c r="BG1404" s="13" t="s">
        <v>155</v>
      </c>
      <c r="BH1404" s="13" t="s">
        <v>434</v>
      </c>
      <c r="BI1404" s="13" t="s">
        <v>435</v>
      </c>
      <c r="BJ1404" s="13" t="s">
        <v>3</v>
      </c>
      <c r="BK1404" s="12" t="s">
        <v>2</v>
      </c>
      <c r="BL1404" s="14">
        <v>305407.92548660003</v>
      </c>
      <c r="BM1404" s="12" t="s">
        <v>131</v>
      </c>
      <c r="BN1404" s="14"/>
      <c r="BO1404" s="17">
        <v>38800</v>
      </c>
      <c r="BP1404" s="17">
        <v>47931</v>
      </c>
      <c r="BQ1404" s="10" t="s">
        <v>740</v>
      </c>
      <c r="BR1404" s="10" t="s">
        <v>4339</v>
      </c>
      <c r="BS1404" s="10">
        <v>38800</v>
      </c>
      <c r="BT1404" s="10">
        <v>47931</v>
      </c>
      <c r="BU1404" s="14">
        <v>641.70000000000005</v>
      </c>
      <c r="BV1404" s="14">
        <v>13.4</v>
      </c>
      <c r="BW1404" s="14">
        <v>0</v>
      </c>
    </row>
    <row r="1405" spans="1:75" s="2" customFormat="1" ht="18.2" customHeight="1" x14ac:dyDescent="0.15">
      <c r="A1405" s="4">
        <v>1403</v>
      </c>
      <c r="B1405" s="5" t="s">
        <v>127</v>
      </c>
      <c r="C1405" s="5" t="s">
        <v>128</v>
      </c>
      <c r="D1405" s="25">
        <v>45383</v>
      </c>
      <c r="E1405" s="6" t="s">
        <v>2219</v>
      </c>
      <c r="F1405" s="21">
        <v>0</v>
      </c>
      <c r="G1405" s="21">
        <v>0</v>
      </c>
      <c r="H1405" s="8">
        <v>29322.04</v>
      </c>
      <c r="I1405" s="8">
        <v>0</v>
      </c>
      <c r="J1405" s="8">
        <v>0</v>
      </c>
      <c r="K1405" s="8">
        <v>29322.04</v>
      </c>
      <c r="L1405" s="8">
        <v>691.82</v>
      </c>
      <c r="M1405" s="8">
        <v>0</v>
      </c>
      <c r="N1405" s="8">
        <v>0</v>
      </c>
      <c r="O1405" s="8">
        <v>691.82</v>
      </c>
      <c r="P1405" s="8">
        <v>0</v>
      </c>
      <c r="Q1405" s="8">
        <v>0</v>
      </c>
      <c r="R1405" s="8">
        <v>28630.22</v>
      </c>
      <c r="S1405" s="8">
        <v>0</v>
      </c>
      <c r="T1405" s="8">
        <v>258.77</v>
      </c>
      <c r="U1405" s="8">
        <v>0</v>
      </c>
      <c r="V1405" s="8">
        <v>0</v>
      </c>
      <c r="W1405" s="8">
        <v>258.77</v>
      </c>
      <c r="X1405" s="8">
        <v>0</v>
      </c>
      <c r="Y1405" s="8">
        <v>0</v>
      </c>
      <c r="Z1405" s="8">
        <v>0</v>
      </c>
      <c r="AA1405" s="8">
        <v>20.81</v>
      </c>
      <c r="AB1405" s="8">
        <v>0</v>
      </c>
      <c r="AC1405" s="8">
        <v>0</v>
      </c>
      <c r="AD1405" s="8">
        <v>0</v>
      </c>
      <c r="AE1405" s="8">
        <v>0</v>
      </c>
      <c r="AF1405" s="8">
        <v>-42.05</v>
      </c>
      <c r="AG1405" s="8">
        <v>48.57</v>
      </c>
      <c r="AH1405" s="8">
        <v>127.59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192.39</v>
      </c>
      <c r="AQ1405" s="8">
        <v>0</v>
      </c>
      <c r="AR1405" s="8">
        <v>189.26</v>
      </c>
      <c r="AS1405" s="8">
        <v>0</v>
      </c>
      <c r="AT1405" s="8">
        <f t="shared" si="21"/>
        <v>1108.6400000000001</v>
      </c>
      <c r="AU1405" s="8">
        <v>0</v>
      </c>
      <c r="AV1405" s="8">
        <v>0</v>
      </c>
      <c r="AW1405" s="9">
        <v>83</v>
      </c>
      <c r="AX1405" s="9">
        <v>300</v>
      </c>
      <c r="AY1405" s="8">
        <v>512401.7</v>
      </c>
      <c r="AZ1405" s="8">
        <v>99997.64</v>
      </c>
      <c r="BA1405" s="7">
        <v>71.818656000000004</v>
      </c>
      <c r="BB1405" s="7">
        <v>20.562324484701001</v>
      </c>
      <c r="BC1405" s="7">
        <v>10.59</v>
      </c>
      <c r="BD1405" s="7"/>
      <c r="BE1405" s="6" t="s">
        <v>3776</v>
      </c>
      <c r="BF1405" s="4"/>
      <c r="BG1405" s="6" t="s">
        <v>155</v>
      </c>
      <c r="BH1405" s="6" t="s">
        <v>19</v>
      </c>
      <c r="BI1405" s="6" t="s">
        <v>285</v>
      </c>
      <c r="BJ1405" s="6" t="s">
        <v>1</v>
      </c>
      <c r="BK1405" s="5" t="s">
        <v>2</v>
      </c>
      <c r="BL1405" s="7">
        <v>232420.92760616</v>
      </c>
      <c r="BM1405" s="5" t="s">
        <v>131</v>
      </c>
      <c r="BN1405" s="7"/>
      <c r="BO1405" s="10">
        <v>38800</v>
      </c>
      <c r="BP1405" s="10">
        <v>47931</v>
      </c>
      <c r="BQ1405" s="10" t="s">
        <v>4319</v>
      </c>
      <c r="BR1405" s="10" t="s">
        <v>4326</v>
      </c>
      <c r="BS1405" s="10">
        <v>38800</v>
      </c>
      <c r="BT1405" s="10">
        <v>47931</v>
      </c>
      <c r="BU1405" s="7">
        <v>0</v>
      </c>
      <c r="BV1405" s="7">
        <v>20.81</v>
      </c>
      <c r="BW1405" s="7">
        <v>0</v>
      </c>
    </row>
    <row r="1406" spans="1:75" s="2" customFormat="1" ht="18.2" customHeight="1" x14ac:dyDescent="0.15">
      <c r="A1406" s="11">
        <v>1404</v>
      </c>
      <c r="B1406" s="12" t="s">
        <v>127</v>
      </c>
      <c r="C1406" s="12" t="s">
        <v>128</v>
      </c>
      <c r="D1406" s="26">
        <v>45383</v>
      </c>
      <c r="E1406" s="13" t="s">
        <v>2220</v>
      </c>
      <c r="F1406" s="22">
        <v>112</v>
      </c>
      <c r="G1406" s="22">
        <v>112</v>
      </c>
      <c r="H1406" s="15">
        <v>0</v>
      </c>
      <c r="I1406" s="15">
        <v>25178.23</v>
      </c>
      <c r="J1406" s="15">
        <v>0</v>
      </c>
      <c r="K1406" s="15">
        <v>25178.23</v>
      </c>
      <c r="L1406" s="15">
        <v>0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25178.23</v>
      </c>
      <c r="S1406" s="15">
        <v>14351.96</v>
      </c>
      <c r="T1406" s="15">
        <v>0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14351.96</v>
      </c>
      <c r="AA1406" s="15">
        <v>0</v>
      </c>
      <c r="AB1406" s="15">
        <v>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0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8">
        <f t="shared" si="21"/>
        <v>0</v>
      </c>
      <c r="AU1406" s="15">
        <v>25178.23</v>
      </c>
      <c r="AV1406" s="15">
        <v>14351.96</v>
      </c>
      <c r="AW1406" s="16">
        <v>0</v>
      </c>
      <c r="AX1406" s="16">
        <v>180</v>
      </c>
      <c r="AY1406" s="15">
        <v>342003</v>
      </c>
      <c r="AZ1406" s="15">
        <v>31962.06</v>
      </c>
      <c r="BA1406" s="14">
        <v>34.392435999999996</v>
      </c>
      <c r="BB1406" s="14">
        <v>27.092767608479502</v>
      </c>
      <c r="BC1406" s="14">
        <v>10.59</v>
      </c>
      <c r="BD1406" s="14"/>
      <c r="BE1406" s="13" t="s">
        <v>3776</v>
      </c>
      <c r="BF1406" s="11"/>
      <c r="BG1406" s="13" t="s">
        <v>177</v>
      </c>
      <c r="BH1406" s="13" t="s">
        <v>53</v>
      </c>
      <c r="BI1406" s="13" t="s">
        <v>323</v>
      </c>
      <c r="BJ1406" s="13" t="s">
        <v>3777</v>
      </c>
      <c r="BK1406" s="12" t="s">
        <v>2</v>
      </c>
      <c r="BL1406" s="14">
        <v>204397.57613043999</v>
      </c>
      <c r="BM1406" s="12" t="s">
        <v>131</v>
      </c>
      <c r="BN1406" s="14"/>
      <c r="BO1406" s="17">
        <v>38800</v>
      </c>
      <c r="BP1406" s="17">
        <v>44279</v>
      </c>
      <c r="BQ1406" s="10" t="s">
        <v>772</v>
      </c>
      <c r="BR1406" s="10" t="s">
        <v>4329</v>
      </c>
      <c r="BS1406" s="10">
        <v>38800</v>
      </c>
      <c r="BT1406" s="10">
        <v>44279</v>
      </c>
      <c r="BU1406" s="14">
        <v>7451.23</v>
      </c>
      <c r="BV1406" s="14">
        <v>0</v>
      </c>
      <c r="BW1406" s="14">
        <v>0</v>
      </c>
    </row>
    <row r="1407" spans="1:75" s="2" customFormat="1" ht="18.2" customHeight="1" x14ac:dyDescent="0.15">
      <c r="A1407" s="4">
        <v>1405</v>
      </c>
      <c r="B1407" s="5" t="s">
        <v>127</v>
      </c>
      <c r="C1407" s="5" t="s">
        <v>128</v>
      </c>
      <c r="D1407" s="25">
        <v>45383</v>
      </c>
      <c r="E1407" s="6" t="s">
        <v>2221</v>
      </c>
      <c r="F1407" s="21">
        <v>0</v>
      </c>
      <c r="G1407" s="21">
        <v>0</v>
      </c>
      <c r="H1407" s="8">
        <v>4463.0600000000004</v>
      </c>
      <c r="I1407" s="8">
        <v>0</v>
      </c>
      <c r="J1407" s="8">
        <v>0</v>
      </c>
      <c r="K1407" s="8">
        <v>4463.0600000000004</v>
      </c>
      <c r="L1407" s="8">
        <v>719.65</v>
      </c>
      <c r="M1407" s="8">
        <v>0</v>
      </c>
      <c r="N1407" s="8">
        <v>0</v>
      </c>
      <c r="O1407" s="8">
        <v>719.65</v>
      </c>
      <c r="P1407" s="8">
        <v>0</v>
      </c>
      <c r="Q1407" s="8">
        <v>0</v>
      </c>
      <c r="R1407" s="8">
        <v>3743.41</v>
      </c>
      <c r="S1407" s="8">
        <v>0</v>
      </c>
      <c r="T1407" s="8">
        <v>39.39</v>
      </c>
      <c r="U1407" s="8">
        <v>0</v>
      </c>
      <c r="V1407" s="8">
        <v>0</v>
      </c>
      <c r="W1407" s="8">
        <v>39.39</v>
      </c>
      <c r="X1407" s="8">
        <v>0</v>
      </c>
      <c r="Y1407" s="8">
        <v>0</v>
      </c>
      <c r="Z1407" s="8">
        <v>0</v>
      </c>
      <c r="AA1407" s="8">
        <v>15.84</v>
      </c>
      <c r="AB1407" s="8">
        <v>0</v>
      </c>
      <c r="AC1407" s="8">
        <v>0</v>
      </c>
      <c r="AD1407" s="8">
        <v>0</v>
      </c>
      <c r="AE1407" s="8">
        <v>0</v>
      </c>
      <c r="AF1407" s="8">
        <v>-31.88</v>
      </c>
      <c r="AG1407" s="8">
        <v>33.71</v>
      </c>
      <c r="AH1407" s="8">
        <v>97.84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0.11</v>
      </c>
      <c r="AQ1407" s="8">
        <v>0</v>
      </c>
      <c r="AR1407" s="8">
        <v>7.0000000000000007E-2</v>
      </c>
      <c r="AS1407" s="8">
        <v>0</v>
      </c>
      <c r="AT1407" s="8">
        <f t="shared" si="21"/>
        <v>874.58999999999992</v>
      </c>
      <c r="AU1407" s="8">
        <v>0</v>
      </c>
      <c r="AV1407" s="8">
        <v>0</v>
      </c>
      <c r="AW1407" s="9">
        <v>23</v>
      </c>
      <c r="AX1407" s="9">
        <v>240</v>
      </c>
      <c r="AY1407" s="8">
        <v>423002.71</v>
      </c>
      <c r="AZ1407" s="8">
        <v>75568.929999999993</v>
      </c>
      <c r="BA1407" s="7">
        <v>65.748531999999997</v>
      </c>
      <c r="BB1407" s="7">
        <v>3.25694319311018</v>
      </c>
      <c r="BC1407" s="7">
        <v>10.59</v>
      </c>
      <c r="BD1407" s="7"/>
      <c r="BE1407" s="6" t="s">
        <v>3776</v>
      </c>
      <c r="BF1407" s="4"/>
      <c r="BG1407" s="6" t="s">
        <v>173</v>
      </c>
      <c r="BH1407" s="6" t="s">
        <v>192</v>
      </c>
      <c r="BI1407" s="6" t="s">
        <v>389</v>
      </c>
      <c r="BJ1407" s="6" t="s">
        <v>1</v>
      </c>
      <c r="BK1407" s="5" t="s">
        <v>2</v>
      </c>
      <c r="BL1407" s="7">
        <v>30389.107195479999</v>
      </c>
      <c r="BM1407" s="5" t="s">
        <v>131</v>
      </c>
      <c r="BN1407" s="7"/>
      <c r="BO1407" s="10">
        <v>38804</v>
      </c>
      <c r="BP1407" s="10">
        <v>46109</v>
      </c>
      <c r="BQ1407" s="10" t="s">
        <v>4319</v>
      </c>
      <c r="BR1407" s="10" t="s">
        <v>4326</v>
      </c>
      <c r="BS1407" s="10">
        <v>38804</v>
      </c>
      <c r="BT1407" s="10">
        <v>46109</v>
      </c>
      <c r="BU1407" s="7">
        <v>0</v>
      </c>
      <c r="BV1407" s="7">
        <v>15.84</v>
      </c>
      <c r="BW1407" s="7">
        <v>0</v>
      </c>
    </row>
    <row r="1408" spans="1:75" s="2" customFormat="1" ht="18.2" customHeight="1" x14ac:dyDescent="0.15">
      <c r="A1408" s="11">
        <v>1406</v>
      </c>
      <c r="B1408" s="12" t="s">
        <v>127</v>
      </c>
      <c r="C1408" s="12" t="s">
        <v>128</v>
      </c>
      <c r="D1408" s="26">
        <v>45383</v>
      </c>
      <c r="E1408" s="13" t="s">
        <v>2222</v>
      </c>
      <c r="F1408" s="12" t="s">
        <v>3736</v>
      </c>
      <c r="G1408" s="22">
        <v>0</v>
      </c>
      <c r="H1408" s="15">
        <v>38645.29</v>
      </c>
      <c r="I1408" s="15">
        <v>0</v>
      </c>
      <c r="J1408" s="15">
        <v>44.223793999999998</v>
      </c>
      <c r="K1408" s="15">
        <v>38645.29</v>
      </c>
      <c r="L1408" s="15">
        <v>307.17</v>
      </c>
      <c r="M1408" s="15">
        <v>0</v>
      </c>
      <c r="N1408" s="15">
        <v>0</v>
      </c>
      <c r="O1408" s="15">
        <v>307.17</v>
      </c>
      <c r="P1408" s="15">
        <v>38338.120000000003</v>
      </c>
      <c r="Q1408" s="15">
        <v>0</v>
      </c>
      <c r="R1408" s="15">
        <v>0</v>
      </c>
      <c r="S1408" s="15">
        <v>0</v>
      </c>
      <c r="T1408" s="15">
        <v>341.04</v>
      </c>
      <c r="U1408" s="15">
        <v>0</v>
      </c>
      <c r="V1408" s="15">
        <v>0</v>
      </c>
      <c r="W1408" s="15">
        <v>341.04</v>
      </c>
      <c r="X1408" s="15">
        <v>0</v>
      </c>
      <c r="Y1408" s="15">
        <v>0</v>
      </c>
      <c r="Z1408" s="15">
        <v>0</v>
      </c>
      <c r="AA1408" s="15">
        <v>14.19</v>
      </c>
      <c r="AB1408" s="15">
        <v>0</v>
      </c>
      <c r="AC1408" s="15">
        <v>0</v>
      </c>
      <c r="AD1408" s="15">
        <v>0</v>
      </c>
      <c r="AE1408" s="15">
        <v>0</v>
      </c>
      <c r="AF1408" s="15">
        <v>-28.5</v>
      </c>
      <c r="AG1408" s="15">
        <v>33.119999999999997</v>
      </c>
      <c r="AH1408" s="15">
        <v>87.98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8">
        <f t="shared" si="21"/>
        <v>39048.896206000005</v>
      </c>
      <c r="AU1408" s="15">
        <v>0</v>
      </c>
      <c r="AV1408" s="15">
        <v>0</v>
      </c>
      <c r="AW1408" s="16">
        <v>84</v>
      </c>
      <c r="AX1408" s="16">
        <v>300</v>
      </c>
      <c r="AY1408" s="15">
        <v>373997.08</v>
      </c>
      <c r="AZ1408" s="15">
        <v>68188.31</v>
      </c>
      <c r="BA1408" s="14">
        <v>67.112826999999996</v>
      </c>
      <c r="BB1408" s="14">
        <v>0</v>
      </c>
      <c r="BC1408" s="14">
        <v>10.59</v>
      </c>
      <c r="BD1408" s="14"/>
      <c r="BE1408" s="13" t="s">
        <v>3776</v>
      </c>
      <c r="BF1408" s="11"/>
      <c r="BG1408" s="13" t="s">
        <v>155</v>
      </c>
      <c r="BH1408" s="13" t="s">
        <v>19</v>
      </c>
      <c r="BI1408" s="13" t="s">
        <v>156</v>
      </c>
      <c r="BJ1408" s="13" t="s">
        <v>1</v>
      </c>
      <c r="BK1408" s="12" t="s">
        <v>2</v>
      </c>
      <c r="BL1408" s="14">
        <v>0</v>
      </c>
      <c r="BM1408" s="12" t="s">
        <v>131</v>
      </c>
      <c r="BN1408" s="14"/>
      <c r="BO1408" s="17">
        <v>38811</v>
      </c>
      <c r="BP1408" s="17">
        <v>47942</v>
      </c>
      <c r="BQ1408" s="10" t="s">
        <v>4319</v>
      </c>
      <c r="BR1408" s="10" t="s">
        <v>4326</v>
      </c>
      <c r="BS1408" s="10">
        <v>38811</v>
      </c>
      <c r="BT1408" s="10">
        <v>47942</v>
      </c>
      <c r="BU1408" s="14">
        <v>0</v>
      </c>
      <c r="BV1408" s="14">
        <v>0</v>
      </c>
      <c r="BW1408" s="14">
        <v>0</v>
      </c>
    </row>
    <row r="1409" spans="1:75" s="2" customFormat="1" ht="18.2" customHeight="1" x14ac:dyDescent="0.15">
      <c r="A1409" s="4">
        <v>1407</v>
      </c>
      <c r="B1409" s="5" t="s">
        <v>127</v>
      </c>
      <c r="C1409" s="5" t="s">
        <v>128</v>
      </c>
      <c r="D1409" s="25">
        <v>45383</v>
      </c>
      <c r="E1409" s="6" t="s">
        <v>2223</v>
      </c>
      <c r="F1409" s="21">
        <v>0</v>
      </c>
      <c r="G1409" s="21">
        <v>0</v>
      </c>
      <c r="H1409" s="8">
        <v>15461.76</v>
      </c>
      <c r="I1409" s="8">
        <v>0</v>
      </c>
      <c r="J1409" s="8">
        <v>0</v>
      </c>
      <c r="K1409" s="8">
        <v>15461.76</v>
      </c>
      <c r="L1409" s="8">
        <v>418.79</v>
      </c>
      <c r="M1409" s="8">
        <v>0</v>
      </c>
      <c r="N1409" s="8">
        <v>0</v>
      </c>
      <c r="O1409" s="8">
        <v>418.79</v>
      </c>
      <c r="P1409" s="8">
        <v>0</v>
      </c>
      <c r="Q1409" s="8">
        <v>0</v>
      </c>
      <c r="R1409" s="8">
        <v>15042.97</v>
      </c>
      <c r="S1409" s="8">
        <v>0</v>
      </c>
      <c r="T1409" s="8">
        <v>136.44999999999999</v>
      </c>
      <c r="U1409" s="8">
        <v>0</v>
      </c>
      <c r="V1409" s="8">
        <v>0</v>
      </c>
      <c r="W1409" s="8">
        <v>136.44999999999999</v>
      </c>
      <c r="X1409" s="8">
        <v>0</v>
      </c>
      <c r="Y1409" s="8">
        <v>0</v>
      </c>
      <c r="Z1409" s="8">
        <v>0</v>
      </c>
      <c r="AA1409" s="8">
        <v>12.15</v>
      </c>
      <c r="AB1409" s="8">
        <v>0</v>
      </c>
      <c r="AC1409" s="8">
        <v>0</v>
      </c>
      <c r="AD1409" s="8">
        <v>0</v>
      </c>
      <c r="AE1409" s="8">
        <v>0</v>
      </c>
      <c r="AF1409" s="8">
        <v>-25.24</v>
      </c>
      <c r="AG1409" s="8">
        <v>28.37</v>
      </c>
      <c r="AH1409" s="8">
        <v>76.680000000000007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1.32</v>
      </c>
      <c r="AQ1409" s="8">
        <v>0</v>
      </c>
      <c r="AR1409" s="8">
        <v>5.51</v>
      </c>
      <c r="AS1409" s="8">
        <v>0</v>
      </c>
      <c r="AT1409" s="8">
        <f t="shared" si="21"/>
        <v>643.01</v>
      </c>
      <c r="AU1409" s="8">
        <v>0</v>
      </c>
      <c r="AV1409" s="8">
        <v>0</v>
      </c>
      <c r="AW1409" s="9">
        <v>84</v>
      </c>
      <c r="AX1409" s="9">
        <v>300</v>
      </c>
      <c r="AY1409" s="8">
        <v>352998.91</v>
      </c>
      <c r="AZ1409" s="8">
        <v>58408.31</v>
      </c>
      <c r="BA1409" s="7">
        <v>60.906703</v>
      </c>
      <c r="BB1409" s="7">
        <v>15.686427257147299</v>
      </c>
      <c r="BC1409" s="7">
        <v>10.59</v>
      </c>
      <c r="BD1409" s="7"/>
      <c r="BE1409" s="6" t="s">
        <v>3776</v>
      </c>
      <c r="BF1409" s="4"/>
      <c r="BG1409" s="6" t="s">
        <v>155</v>
      </c>
      <c r="BH1409" s="6" t="s">
        <v>30</v>
      </c>
      <c r="BI1409" s="6" t="s">
        <v>560</v>
      </c>
      <c r="BJ1409" s="6" t="s">
        <v>1</v>
      </c>
      <c r="BK1409" s="5" t="s">
        <v>2</v>
      </c>
      <c r="BL1409" s="7">
        <v>122119.25166316</v>
      </c>
      <c r="BM1409" s="5" t="s">
        <v>131</v>
      </c>
      <c r="BN1409" s="7"/>
      <c r="BO1409" s="10">
        <v>38811</v>
      </c>
      <c r="BP1409" s="10">
        <v>47942</v>
      </c>
      <c r="BQ1409" s="10" t="s">
        <v>4319</v>
      </c>
      <c r="BR1409" s="10" t="s">
        <v>4326</v>
      </c>
      <c r="BS1409" s="10">
        <v>38811</v>
      </c>
      <c r="BT1409" s="10">
        <v>47942</v>
      </c>
      <c r="BU1409" s="7">
        <v>0</v>
      </c>
      <c r="BV1409" s="7">
        <v>12.15</v>
      </c>
      <c r="BW1409" s="7">
        <v>0</v>
      </c>
    </row>
    <row r="1410" spans="1:75" s="2" customFormat="1" ht="18.2" customHeight="1" x14ac:dyDescent="0.15">
      <c r="A1410" s="11">
        <v>1408</v>
      </c>
      <c r="B1410" s="12" t="s">
        <v>127</v>
      </c>
      <c r="C1410" s="12" t="s">
        <v>128</v>
      </c>
      <c r="D1410" s="26">
        <v>45383</v>
      </c>
      <c r="E1410" s="13" t="s">
        <v>2224</v>
      </c>
      <c r="F1410" s="22">
        <v>180</v>
      </c>
      <c r="G1410" s="22">
        <v>179</v>
      </c>
      <c r="H1410" s="15">
        <v>29250.49</v>
      </c>
      <c r="I1410" s="15">
        <v>20879.96</v>
      </c>
      <c r="J1410" s="15">
        <v>0</v>
      </c>
      <c r="K1410" s="15">
        <v>50130.45</v>
      </c>
      <c r="L1410" s="15">
        <v>232.5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50130.45</v>
      </c>
      <c r="S1410" s="15">
        <v>66944.61</v>
      </c>
      <c r="T1410" s="15">
        <v>258.14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67202.75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8">
        <f t="shared" si="21"/>
        <v>0</v>
      </c>
      <c r="AU1410" s="15">
        <v>21112.46</v>
      </c>
      <c r="AV1410" s="15">
        <v>67202.75</v>
      </c>
      <c r="AW1410" s="16">
        <v>84</v>
      </c>
      <c r="AX1410" s="16">
        <v>300</v>
      </c>
      <c r="AY1410" s="15">
        <v>260000.82</v>
      </c>
      <c r="AZ1410" s="15">
        <v>51612.68</v>
      </c>
      <c r="BA1410" s="14">
        <v>73.076693000000006</v>
      </c>
      <c r="BB1410" s="14">
        <v>70.978052381737399</v>
      </c>
      <c r="BC1410" s="14">
        <v>10.59</v>
      </c>
      <c r="BD1410" s="14"/>
      <c r="BE1410" s="13" t="s">
        <v>3776</v>
      </c>
      <c r="BF1410" s="11"/>
      <c r="BG1410" s="13" t="s">
        <v>148</v>
      </c>
      <c r="BH1410" s="13" t="s">
        <v>60</v>
      </c>
      <c r="BI1410" s="13" t="s">
        <v>403</v>
      </c>
      <c r="BJ1410" s="13" t="s">
        <v>3777</v>
      </c>
      <c r="BK1410" s="12" t="s">
        <v>2</v>
      </c>
      <c r="BL1410" s="14">
        <v>406960.39675259998</v>
      </c>
      <c r="BM1410" s="12" t="s">
        <v>131</v>
      </c>
      <c r="BN1410" s="14"/>
      <c r="BO1410" s="17">
        <v>38814</v>
      </c>
      <c r="BP1410" s="17">
        <v>47945</v>
      </c>
      <c r="BQ1410" s="10" t="s">
        <v>757</v>
      </c>
      <c r="BR1410" s="10" t="s">
        <v>4336</v>
      </c>
      <c r="BS1410" s="10">
        <v>38814</v>
      </c>
      <c r="BT1410" s="10">
        <v>47945</v>
      </c>
      <c r="BU1410" s="14">
        <v>18183.2</v>
      </c>
      <c r="BV1410" s="14">
        <v>10.74</v>
      </c>
      <c r="BW1410" s="14">
        <v>0</v>
      </c>
    </row>
    <row r="1411" spans="1:75" s="2" customFormat="1" ht="18.2" customHeight="1" x14ac:dyDescent="0.15">
      <c r="A1411" s="4">
        <v>1409</v>
      </c>
      <c r="B1411" s="5" t="s">
        <v>127</v>
      </c>
      <c r="C1411" s="5" t="s">
        <v>128</v>
      </c>
      <c r="D1411" s="25">
        <v>45383</v>
      </c>
      <c r="E1411" s="6" t="s">
        <v>2225</v>
      </c>
      <c r="F1411" s="21">
        <v>168</v>
      </c>
      <c r="G1411" s="21">
        <v>167</v>
      </c>
      <c r="H1411" s="8">
        <v>48031.47</v>
      </c>
      <c r="I1411" s="8">
        <v>33291.24</v>
      </c>
      <c r="J1411" s="8">
        <v>0</v>
      </c>
      <c r="K1411" s="8">
        <v>81322.710000000006</v>
      </c>
      <c r="L1411" s="8">
        <v>381.82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81322.710000000006</v>
      </c>
      <c r="S1411" s="8">
        <v>101260.67</v>
      </c>
      <c r="T1411" s="8">
        <v>423.88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101684.55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f t="shared" ref="AT1411:AT1474" si="22">AQ1411-AR1411-AS1411+AP1411+AO1411+AN1411+AL1411+AI1411+AH1411+AG1411+AF1411+AA1411+W1411+V1411+Q1411+P1411+O1411+N1411-J1411</f>
        <v>0</v>
      </c>
      <c r="AU1411" s="8">
        <v>33673.06</v>
      </c>
      <c r="AV1411" s="8">
        <v>101684.55</v>
      </c>
      <c r="AW1411" s="9">
        <v>84</v>
      </c>
      <c r="AX1411" s="9">
        <v>300</v>
      </c>
      <c r="AY1411" s="8">
        <v>410997.69</v>
      </c>
      <c r="AZ1411" s="8">
        <v>84755</v>
      </c>
      <c r="BA1411" s="7">
        <v>76.015021000000004</v>
      </c>
      <c r="BB1411" s="7">
        <v>72.936670502352797</v>
      </c>
      <c r="BC1411" s="7">
        <v>10.59</v>
      </c>
      <c r="BD1411" s="7"/>
      <c r="BE1411" s="6" t="s">
        <v>3776</v>
      </c>
      <c r="BF1411" s="4"/>
      <c r="BG1411" s="6" t="s">
        <v>148</v>
      </c>
      <c r="BH1411" s="6" t="s">
        <v>42</v>
      </c>
      <c r="BI1411" s="6" t="s">
        <v>251</v>
      </c>
      <c r="BJ1411" s="6" t="s">
        <v>3777</v>
      </c>
      <c r="BK1411" s="5" t="s">
        <v>2</v>
      </c>
      <c r="BL1411" s="7">
        <v>660180.03681587998</v>
      </c>
      <c r="BM1411" s="5" t="s">
        <v>131</v>
      </c>
      <c r="BN1411" s="7"/>
      <c r="BO1411" s="10">
        <v>38827</v>
      </c>
      <c r="BP1411" s="10">
        <v>47958</v>
      </c>
      <c r="BQ1411" s="10" t="s">
        <v>773</v>
      </c>
      <c r="BR1411" s="10" t="s">
        <v>4370</v>
      </c>
      <c r="BS1411" s="10">
        <v>38827</v>
      </c>
      <c r="BT1411" s="10">
        <v>47958</v>
      </c>
      <c r="BU1411" s="7">
        <v>27886.9</v>
      </c>
      <c r="BV1411" s="7">
        <v>17.64</v>
      </c>
      <c r="BW1411" s="7">
        <v>0</v>
      </c>
    </row>
    <row r="1412" spans="1:75" s="2" customFormat="1" ht="18.2" customHeight="1" x14ac:dyDescent="0.15">
      <c r="A1412" s="11">
        <v>1410</v>
      </c>
      <c r="B1412" s="12" t="s">
        <v>127</v>
      </c>
      <c r="C1412" s="12" t="s">
        <v>128</v>
      </c>
      <c r="D1412" s="26">
        <v>45383</v>
      </c>
      <c r="E1412" s="13" t="s">
        <v>2226</v>
      </c>
      <c r="F1412" s="22">
        <v>0</v>
      </c>
      <c r="G1412" s="22">
        <v>0</v>
      </c>
      <c r="H1412" s="15">
        <v>31093.25</v>
      </c>
      <c r="I1412" s="15">
        <v>0</v>
      </c>
      <c r="J1412" s="15">
        <v>0</v>
      </c>
      <c r="K1412" s="15">
        <v>31093.25</v>
      </c>
      <c r="L1412" s="15">
        <v>247.12</v>
      </c>
      <c r="M1412" s="15">
        <v>0</v>
      </c>
      <c r="N1412" s="15">
        <v>0</v>
      </c>
      <c r="O1412" s="15">
        <v>247.12</v>
      </c>
      <c r="P1412" s="15">
        <v>0</v>
      </c>
      <c r="Q1412" s="15">
        <v>0</v>
      </c>
      <c r="R1412" s="15">
        <v>30846.13</v>
      </c>
      <c r="S1412" s="15">
        <v>0</v>
      </c>
      <c r="T1412" s="15">
        <v>274.39999999999998</v>
      </c>
      <c r="U1412" s="15">
        <v>0</v>
      </c>
      <c r="V1412" s="15">
        <v>0</v>
      </c>
      <c r="W1412" s="15">
        <v>274.39999999999998</v>
      </c>
      <c r="X1412" s="15">
        <v>0</v>
      </c>
      <c r="Y1412" s="15">
        <v>0</v>
      </c>
      <c r="Z1412" s="15">
        <v>0</v>
      </c>
      <c r="AA1412" s="15">
        <v>11.42</v>
      </c>
      <c r="AB1412" s="15">
        <v>0</v>
      </c>
      <c r="AC1412" s="15">
        <v>0</v>
      </c>
      <c r="AD1412" s="15">
        <v>0</v>
      </c>
      <c r="AE1412" s="15">
        <v>0</v>
      </c>
      <c r="AF1412" s="15">
        <v>-23.86</v>
      </c>
      <c r="AG1412" s="15">
        <v>26.65</v>
      </c>
      <c r="AH1412" s="15">
        <v>72.34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16.2</v>
      </c>
      <c r="AQ1412" s="15">
        <v>0</v>
      </c>
      <c r="AR1412" s="15">
        <v>8.36</v>
      </c>
      <c r="AS1412" s="15">
        <v>0</v>
      </c>
      <c r="AT1412" s="8">
        <f t="shared" si="22"/>
        <v>615.91</v>
      </c>
      <c r="AU1412" s="15">
        <v>0</v>
      </c>
      <c r="AV1412" s="15">
        <v>0</v>
      </c>
      <c r="AW1412" s="16">
        <v>84</v>
      </c>
      <c r="AX1412" s="16">
        <v>300</v>
      </c>
      <c r="AY1412" s="15">
        <v>340001.13</v>
      </c>
      <c r="AZ1412" s="15">
        <v>54861.35</v>
      </c>
      <c r="BA1412" s="14">
        <v>59.411563000000001</v>
      </c>
      <c r="BB1412" s="14">
        <v>33.404515124057099</v>
      </c>
      <c r="BC1412" s="14">
        <v>10.59</v>
      </c>
      <c r="BD1412" s="14"/>
      <c r="BE1412" s="13" t="s">
        <v>3776</v>
      </c>
      <c r="BF1412" s="11"/>
      <c r="BG1412" s="13" t="s">
        <v>155</v>
      </c>
      <c r="BH1412" s="13" t="s">
        <v>348</v>
      </c>
      <c r="BI1412" s="13" t="s">
        <v>575</v>
      </c>
      <c r="BJ1412" s="13" t="s">
        <v>1</v>
      </c>
      <c r="BK1412" s="12" t="s">
        <v>2</v>
      </c>
      <c r="BL1412" s="14">
        <v>250409.74703164</v>
      </c>
      <c r="BM1412" s="12" t="s">
        <v>131</v>
      </c>
      <c r="BN1412" s="14"/>
      <c r="BO1412" s="17">
        <v>38818</v>
      </c>
      <c r="BP1412" s="17">
        <v>47949</v>
      </c>
      <c r="BQ1412" s="10" t="s">
        <v>4319</v>
      </c>
      <c r="BR1412" s="10" t="s">
        <v>4326</v>
      </c>
      <c r="BS1412" s="10">
        <v>38818</v>
      </c>
      <c r="BT1412" s="10">
        <v>47949</v>
      </c>
      <c r="BU1412" s="14">
        <v>0</v>
      </c>
      <c r="BV1412" s="14">
        <v>11.42</v>
      </c>
      <c r="BW1412" s="14">
        <v>0</v>
      </c>
    </row>
    <row r="1413" spans="1:75" s="2" customFormat="1" ht="18.2" customHeight="1" x14ac:dyDescent="0.15">
      <c r="A1413" s="4">
        <v>1411</v>
      </c>
      <c r="B1413" s="5" t="s">
        <v>127</v>
      </c>
      <c r="C1413" s="5" t="s">
        <v>128</v>
      </c>
      <c r="D1413" s="25">
        <v>45383</v>
      </c>
      <c r="E1413" s="6" t="s">
        <v>2227</v>
      </c>
      <c r="F1413" s="21">
        <v>0</v>
      </c>
      <c r="G1413" s="21">
        <v>0</v>
      </c>
      <c r="H1413" s="8">
        <v>22840.97</v>
      </c>
      <c r="I1413" s="8">
        <v>0</v>
      </c>
      <c r="J1413" s="8">
        <v>0</v>
      </c>
      <c r="K1413" s="8">
        <v>22840.97</v>
      </c>
      <c r="L1413" s="8">
        <v>195.28</v>
      </c>
      <c r="M1413" s="8">
        <v>0</v>
      </c>
      <c r="N1413" s="8">
        <v>0</v>
      </c>
      <c r="O1413" s="8">
        <v>195.28</v>
      </c>
      <c r="P1413" s="8">
        <v>0</v>
      </c>
      <c r="Q1413" s="8">
        <v>0</v>
      </c>
      <c r="R1413" s="8">
        <v>22645.69</v>
      </c>
      <c r="S1413" s="8">
        <v>0</v>
      </c>
      <c r="T1413" s="8">
        <v>198.91</v>
      </c>
      <c r="U1413" s="8">
        <v>0</v>
      </c>
      <c r="V1413" s="8">
        <v>0</v>
      </c>
      <c r="W1413" s="8">
        <v>198.91</v>
      </c>
      <c r="X1413" s="8">
        <v>0</v>
      </c>
      <c r="Y1413" s="8">
        <v>0</v>
      </c>
      <c r="Z1413" s="8">
        <v>0</v>
      </c>
      <c r="AA1413" s="8">
        <v>20.9</v>
      </c>
      <c r="AB1413" s="8">
        <v>0</v>
      </c>
      <c r="AC1413" s="8">
        <v>0</v>
      </c>
      <c r="AD1413" s="8">
        <v>0</v>
      </c>
      <c r="AE1413" s="8">
        <v>0</v>
      </c>
      <c r="AF1413" s="8">
        <v>-9.4700000000000006</v>
      </c>
      <c r="AG1413" s="8">
        <v>20.75</v>
      </c>
      <c r="AH1413" s="8">
        <v>59.56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6.99</v>
      </c>
      <c r="AQ1413" s="8">
        <v>0</v>
      </c>
      <c r="AR1413" s="8">
        <v>0.2</v>
      </c>
      <c r="AS1413" s="8">
        <v>0</v>
      </c>
      <c r="AT1413" s="8">
        <f t="shared" si="22"/>
        <v>492.72</v>
      </c>
      <c r="AU1413" s="8">
        <v>0</v>
      </c>
      <c r="AV1413" s="8">
        <v>0</v>
      </c>
      <c r="AW1413" s="9">
        <v>80</v>
      </c>
      <c r="AX1413" s="9">
        <v>300</v>
      </c>
      <c r="AY1413" s="8">
        <v>361199.64</v>
      </c>
      <c r="AZ1413" s="8">
        <v>41907.980000000003</v>
      </c>
      <c r="BA1413" s="7">
        <v>42.081989</v>
      </c>
      <c r="BB1413" s="7">
        <v>22.739718723675299</v>
      </c>
      <c r="BC1413" s="7">
        <v>10.45</v>
      </c>
      <c r="BD1413" s="7"/>
      <c r="BE1413" s="6" t="s">
        <v>3776</v>
      </c>
      <c r="BF1413" s="4"/>
      <c r="BG1413" s="6" t="s">
        <v>155</v>
      </c>
      <c r="BH1413" s="6" t="s">
        <v>19</v>
      </c>
      <c r="BI1413" s="6" t="s">
        <v>156</v>
      </c>
      <c r="BJ1413" s="6" t="s">
        <v>1</v>
      </c>
      <c r="BK1413" s="5" t="s">
        <v>2</v>
      </c>
      <c r="BL1413" s="7">
        <v>183838.34549932001</v>
      </c>
      <c r="BM1413" s="5" t="s">
        <v>131</v>
      </c>
      <c r="BN1413" s="7"/>
      <c r="BO1413" s="10">
        <v>38694</v>
      </c>
      <c r="BP1413" s="10">
        <v>47825</v>
      </c>
      <c r="BQ1413" s="10" t="s">
        <v>4319</v>
      </c>
      <c r="BR1413" s="10" t="s">
        <v>4326</v>
      </c>
      <c r="BS1413" s="10">
        <v>38694</v>
      </c>
      <c r="BT1413" s="10">
        <v>47825</v>
      </c>
      <c r="BU1413" s="7">
        <v>0</v>
      </c>
      <c r="BV1413" s="7">
        <v>20.9</v>
      </c>
      <c r="BW1413" s="7">
        <v>0</v>
      </c>
    </row>
    <row r="1414" spans="1:75" s="2" customFormat="1" ht="18.2" customHeight="1" x14ac:dyDescent="0.15">
      <c r="A1414" s="11">
        <v>1412</v>
      </c>
      <c r="B1414" s="12" t="s">
        <v>127</v>
      </c>
      <c r="C1414" s="12" t="s">
        <v>128</v>
      </c>
      <c r="D1414" s="26">
        <v>45383</v>
      </c>
      <c r="E1414" s="13" t="s">
        <v>2228</v>
      </c>
      <c r="F1414" s="22">
        <v>122</v>
      </c>
      <c r="G1414" s="22">
        <v>121</v>
      </c>
      <c r="H1414" s="15">
        <v>18011.02</v>
      </c>
      <c r="I1414" s="15">
        <v>11487.11</v>
      </c>
      <c r="J1414" s="15">
        <v>0</v>
      </c>
      <c r="K1414" s="15">
        <v>29498.13</v>
      </c>
      <c r="L1414" s="15">
        <v>153.94999999999999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29498.13</v>
      </c>
      <c r="S1414" s="15">
        <v>26040.3</v>
      </c>
      <c r="T1414" s="15">
        <v>156.85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26197.15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8">
        <f t="shared" si="22"/>
        <v>0</v>
      </c>
      <c r="AU1414" s="15">
        <v>11641.06</v>
      </c>
      <c r="AV1414" s="15">
        <v>26197.15</v>
      </c>
      <c r="AW1414" s="16">
        <v>80</v>
      </c>
      <c r="AX1414" s="16">
        <v>300</v>
      </c>
      <c r="AY1414" s="15">
        <v>294001.28000000003</v>
      </c>
      <c r="AZ1414" s="15">
        <v>33042.71</v>
      </c>
      <c r="BA1414" s="14">
        <v>40.816144999999999</v>
      </c>
      <c r="BB1414" s="14">
        <v>36.437687807956699</v>
      </c>
      <c r="BC1414" s="14">
        <v>10.45</v>
      </c>
      <c r="BD1414" s="14"/>
      <c r="BE1414" s="13" t="s">
        <v>3776</v>
      </c>
      <c r="BF1414" s="11"/>
      <c r="BG1414" s="13" t="s">
        <v>202</v>
      </c>
      <c r="BH1414" s="13" t="s">
        <v>29</v>
      </c>
      <c r="BI1414" s="13" t="s">
        <v>579</v>
      </c>
      <c r="BJ1414" s="13" t="s">
        <v>3777</v>
      </c>
      <c r="BK1414" s="12" t="s">
        <v>2</v>
      </c>
      <c r="BL1414" s="14">
        <v>239466.64528764001</v>
      </c>
      <c r="BM1414" s="12" t="s">
        <v>131</v>
      </c>
      <c r="BN1414" s="14"/>
      <c r="BO1414" s="17">
        <v>38709</v>
      </c>
      <c r="BP1414" s="17">
        <v>47840</v>
      </c>
      <c r="BQ1414" s="10" t="s">
        <v>757</v>
      </c>
      <c r="BR1414" s="10" t="s">
        <v>4336</v>
      </c>
      <c r="BS1414" s="10">
        <v>38709</v>
      </c>
      <c r="BT1414" s="10">
        <v>47840</v>
      </c>
      <c r="BU1414" s="14">
        <v>9700.57</v>
      </c>
      <c r="BV1414" s="14">
        <v>16.48</v>
      </c>
      <c r="BW1414" s="14">
        <v>0</v>
      </c>
    </row>
    <row r="1415" spans="1:75" s="2" customFormat="1" ht="18.2" customHeight="1" x14ac:dyDescent="0.15">
      <c r="A1415" s="4">
        <v>1413</v>
      </c>
      <c r="B1415" s="5" t="s">
        <v>127</v>
      </c>
      <c r="C1415" s="5" t="s">
        <v>128</v>
      </c>
      <c r="D1415" s="25">
        <v>45383</v>
      </c>
      <c r="E1415" s="6" t="s">
        <v>2229</v>
      </c>
      <c r="F1415" s="21">
        <v>170</v>
      </c>
      <c r="G1415" s="21">
        <v>169</v>
      </c>
      <c r="H1415" s="8">
        <v>10698.6</v>
      </c>
      <c r="I1415" s="8">
        <v>37284.050000000003</v>
      </c>
      <c r="J1415" s="8">
        <v>0</v>
      </c>
      <c r="K1415" s="8">
        <v>47982.65</v>
      </c>
      <c r="L1415" s="8">
        <v>422.21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47982.65</v>
      </c>
      <c r="S1415" s="8">
        <v>49815.17</v>
      </c>
      <c r="T1415" s="8">
        <v>93.17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49908.34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0</v>
      </c>
      <c r="AT1415" s="8">
        <f t="shared" si="22"/>
        <v>0</v>
      </c>
      <c r="AU1415" s="8">
        <v>37706.26</v>
      </c>
      <c r="AV1415" s="8">
        <v>49908.34</v>
      </c>
      <c r="AW1415" s="9">
        <v>22</v>
      </c>
      <c r="AX1415" s="9">
        <v>240</v>
      </c>
      <c r="AY1415" s="8">
        <v>412000.43</v>
      </c>
      <c r="AZ1415" s="8">
        <v>51795.55</v>
      </c>
      <c r="BA1415" s="7">
        <v>46.091127999999998</v>
      </c>
      <c r="BB1415" s="7">
        <v>42.698155786147602</v>
      </c>
      <c r="BC1415" s="7">
        <v>10.45</v>
      </c>
      <c r="BD1415" s="7"/>
      <c r="BE1415" s="6" t="s">
        <v>3776</v>
      </c>
      <c r="BF1415" s="4"/>
      <c r="BG1415" s="6" t="s">
        <v>177</v>
      </c>
      <c r="BH1415" s="6" t="s">
        <v>54</v>
      </c>
      <c r="BI1415" s="6" t="s">
        <v>580</v>
      </c>
      <c r="BJ1415" s="6" t="s">
        <v>3777</v>
      </c>
      <c r="BK1415" s="5" t="s">
        <v>2</v>
      </c>
      <c r="BL1415" s="7">
        <v>389524.49621419999</v>
      </c>
      <c r="BM1415" s="5" t="s">
        <v>131</v>
      </c>
      <c r="BN1415" s="7"/>
      <c r="BO1415" s="10">
        <v>38751</v>
      </c>
      <c r="BP1415" s="10">
        <v>46056</v>
      </c>
      <c r="BQ1415" s="10" t="s">
        <v>3698</v>
      </c>
      <c r="BR1415" s="10" t="s">
        <v>4322</v>
      </c>
      <c r="BS1415" s="10">
        <v>38751</v>
      </c>
      <c r="BT1415" s="10">
        <v>46056</v>
      </c>
      <c r="BU1415" s="7">
        <v>20514.12</v>
      </c>
      <c r="BV1415" s="7">
        <v>25.16</v>
      </c>
      <c r="BW1415" s="7">
        <v>0</v>
      </c>
    </row>
    <row r="1416" spans="1:75" s="2" customFormat="1" ht="18.2" customHeight="1" x14ac:dyDescent="0.15">
      <c r="A1416" s="11">
        <v>1414</v>
      </c>
      <c r="B1416" s="12" t="s">
        <v>127</v>
      </c>
      <c r="C1416" s="12" t="s">
        <v>128</v>
      </c>
      <c r="D1416" s="26">
        <v>45383</v>
      </c>
      <c r="E1416" s="13" t="s">
        <v>2230</v>
      </c>
      <c r="F1416" s="22">
        <v>153</v>
      </c>
      <c r="G1416" s="22">
        <v>152</v>
      </c>
      <c r="H1416" s="15">
        <v>23254.5</v>
      </c>
      <c r="I1416" s="15">
        <v>16162.91</v>
      </c>
      <c r="J1416" s="15">
        <v>0</v>
      </c>
      <c r="K1416" s="15">
        <v>39417.410000000003</v>
      </c>
      <c r="L1416" s="15">
        <v>192.2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39417.410000000003</v>
      </c>
      <c r="S1416" s="15">
        <v>43595.62</v>
      </c>
      <c r="T1416" s="15">
        <v>202.51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43798.13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8">
        <f t="shared" si="22"/>
        <v>0</v>
      </c>
      <c r="AU1416" s="15">
        <v>16355.11</v>
      </c>
      <c r="AV1416" s="15">
        <v>43798.13</v>
      </c>
      <c r="AW1416" s="16">
        <v>82</v>
      </c>
      <c r="AX1416" s="16">
        <v>300</v>
      </c>
      <c r="AY1416" s="15">
        <v>298998.78000000003</v>
      </c>
      <c r="AZ1416" s="15">
        <v>41962.9</v>
      </c>
      <c r="BA1416" s="14">
        <v>51.505220999999999</v>
      </c>
      <c r="BB1416" s="14">
        <v>48.380889149644297</v>
      </c>
      <c r="BC1416" s="14">
        <v>10.45</v>
      </c>
      <c r="BD1416" s="14"/>
      <c r="BE1416" s="13" t="s">
        <v>3776</v>
      </c>
      <c r="BF1416" s="11"/>
      <c r="BG1416" s="13" t="s">
        <v>155</v>
      </c>
      <c r="BH1416" s="13" t="s">
        <v>11</v>
      </c>
      <c r="BI1416" s="13" t="s">
        <v>295</v>
      </c>
      <c r="BJ1416" s="13" t="s">
        <v>3777</v>
      </c>
      <c r="BK1416" s="12" t="s">
        <v>2</v>
      </c>
      <c r="BL1416" s="14">
        <v>319991.63806748</v>
      </c>
      <c r="BM1416" s="12" t="s">
        <v>131</v>
      </c>
      <c r="BN1416" s="14"/>
      <c r="BO1416" s="17">
        <v>38756</v>
      </c>
      <c r="BP1416" s="17">
        <v>47887</v>
      </c>
      <c r="BQ1416" s="10" t="s">
        <v>764</v>
      </c>
      <c r="BR1416" s="10" t="s">
        <v>4357</v>
      </c>
      <c r="BS1416" s="10">
        <v>38756</v>
      </c>
      <c r="BT1416" s="10">
        <v>47887</v>
      </c>
      <c r="BU1416" s="14">
        <v>14993.42</v>
      </c>
      <c r="BV1416" s="14">
        <v>20.92</v>
      </c>
      <c r="BW1416" s="14">
        <v>0</v>
      </c>
    </row>
    <row r="1417" spans="1:75" s="2" customFormat="1" ht="18.2" customHeight="1" x14ac:dyDescent="0.15">
      <c r="A1417" s="4">
        <v>1415</v>
      </c>
      <c r="B1417" s="5" t="s">
        <v>127</v>
      </c>
      <c r="C1417" s="5" t="s">
        <v>128</v>
      </c>
      <c r="D1417" s="25">
        <v>45383</v>
      </c>
      <c r="E1417" s="6" t="s">
        <v>2231</v>
      </c>
      <c r="F1417" s="21">
        <v>154</v>
      </c>
      <c r="G1417" s="21">
        <v>153</v>
      </c>
      <c r="H1417" s="8">
        <v>12385.11</v>
      </c>
      <c r="I1417" s="8">
        <v>39248.589999999997</v>
      </c>
      <c r="J1417" s="8">
        <v>0</v>
      </c>
      <c r="K1417" s="8">
        <v>51633.7</v>
      </c>
      <c r="L1417" s="8">
        <v>466.33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51633.7</v>
      </c>
      <c r="S1417" s="8">
        <v>48060.41</v>
      </c>
      <c r="T1417" s="8">
        <v>107.85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48168.26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f t="shared" si="22"/>
        <v>0</v>
      </c>
      <c r="AU1417" s="8">
        <v>39714.92</v>
      </c>
      <c r="AV1417" s="8">
        <v>48168.26</v>
      </c>
      <c r="AW1417" s="9">
        <v>23</v>
      </c>
      <c r="AX1417" s="9">
        <v>240</v>
      </c>
      <c r="AY1417" s="8">
        <v>312600.15000000002</v>
      </c>
      <c r="AZ1417" s="8">
        <v>57704.85</v>
      </c>
      <c r="BA1417" s="7">
        <v>67.930334999999999</v>
      </c>
      <c r="BB1417" s="7">
        <v>60.783357695055102</v>
      </c>
      <c r="BC1417" s="7">
        <v>10.45</v>
      </c>
      <c r="BD1417" s="7"/>
      <c r="BE1417" s="6" t="s">
        <v>3776</v>
      </c>
      <c r="BF1417" s="4"/>
      <c r="BG1417" s="6" t="s">
        <v>134</v>
      </c>
      <c r="BH1417" s="6" t="s">
        <v>215</v>
      </c>
      <c r="BI1417" s="6" t="s">
        <v>216</v>
      </c>
      <c r="BJ1417" s="6" t="s">
        <v>3777</v>
      </c>
      <c r="BK1417" s="5" t="s">
        <v>2</v>
      </c>
      <c r="BL1417" s="7">
        <v>419163.82234359998</v>
      </c>
      <c r="BM1417" s="5" t="s">
        <v>131</v>
      </c>
      <c r="BN1417" s="7"/>
      <c r="BO1417" s="10">
        <v>38782</v>
      </c>
      <c r="BP1417" s="10">
        <v>46087</v>
      </c>
      <c r="BQ1417" s="10" t="s">
        <v>3618</v>
      </c>
      <c r="BR1417" s="10" t="s">
        <v>4321</v>
      </c>
      <c r="BS1417" s="10">
        <v>38782</v>
      </c>
      <c r="BT1417" s="10">
        <v>46087</v>
      </c>
      <c r="BU1417" s="7">
        <v>19663.259999999998</v>
      </c>
      <c r="BV1417" s="7">
        <v>28.03</v>
      </c>
      <c r="BW1417" s="7">
        <v>0</v>
      </c>
    </row>
    <row r="1418" spans="1:75" s="2" customFormat="1" ht="18.2" customHeight="1" x14ac:dyDescent="0.15">
      <c r="A1418" s="11">
        <v>1416</v>
      </c>
      <c r="B1418" s="12" t="s">
        <v>127</v>
      </c>
      <c r="C1418" s="12" t="s">
        <v>128</v>
      </c>
      <c r="D1418" s="26">
        <v>45383</v>
      </c>
      <c r="E1418" s="13" t="s">
        <v>2232</v>
      </c>
      <c r="F1418" s="22">
        <v>133</v>
      </c>
      <c r="G1418" s="22">
        <v>133</v>
      </c>
      <c r="H1418" s="15">
        <v>0</v>
      </c>
      <c r="I1418" s="15">
        <v>34539.07</v>
      </c>
      <c r="J1418" s="15">
        <v>0</v>
      </c>
      <c r="K1418" s="15">
        <v>34539.07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34539.07</v>
      </c>
      <c r="S1418" s="15">
        <v>23884.67</v>
      </c>
      <c r="T1418" s="15">
        <v>0</v>
      </c>
      <c r="U1418" s="15">
        <v>0</v>
      </c>
      <c r="V1418" s="15">
        <v>0</v>
      </c>
      <c r="W1418" s="15">
        <v>0</v>
      </c>
      <c r="X1418" s="15">
        <v>0</v>
      </c>
      <c r="Y1418" s="15">
        <v>0</v>
      </c>
      <c r="Z1418" s="15">
        <v>23884.67</v>
      </c>
      <c r="AA1418" s="15">
        <v>0</v>
      </c>
      <c r="AB1418" s="15">
        <v>0</v>
      </c>
      <c r="AC1418" s="15">
        <v>0</v>
      </c>
      <c r="AD1418" s="15">
        <v>0</v>
      </c>
      <c r="AE1418" s="15">
        <v>0</v>
      </c>
      <c r="AF1418" s="15">
        <v>0</v>
      </c>
      <c r="AG1418" s="15">
        <v>0</v>
      </c>
      <c r="AH1418" s="15">
        <v>0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0</v>
      </c>
      <c r="AT1418" s="8">
        <f t="shared" si="22"/>
        <v>0</v>
      </c>
      <c r="AU1418" s="15">
        <v>34539.07</v>
      </c>
      <c r="AV1418" s="15">
        <v>23884.67</v>
      </c>
      <c r="AW1418" s="16">
        <v>0</v>
      </c>
      <c r="AX1418" s="16">
        <v>180</v>
      </c>
      <c r="AY1418" s="15">
        <v>270000.05</v>
      </c>
      <c r="AZ1418" s="15">
        <v>39870.42</v>
      </c>
      <c r="BA1418" s="14">
        <v>54.350842999999998</v>
      </c>
      <c r="BB1418" s="14">
        <v>47.083215349524998</v>
      </c>
      <c r="BC1418" s="14">
        <v>10.45</v>
      </c>
      <c r="BD1418" s="14"/>
      <c r="BE1418" s="13" t="s">
        <v>3776</v>
      </c>
      <c r="BF1418" s="11"/>
      <c r="BG1418" s="13" t="s">
        <v>236</v>
      </c>
      <c r="BH1418" s="13" t="s">
        <v>38</v>
      </c>
      <c r="BI1418" s="13" t="s">
        <v>582</v>
      </c>
      <c r="BJ1418" s="13" t="s">
        <v>3777</v>
      </c>
      <c r="BK1418" s="12" t="s">
        <v>2</v>
      </c>
      <c r="BL1418" s="14">
        <v>280389.13735396002</v>
      </c>
      <c r="BM1418" s="12" t="s">
        <v>131</v>
      </c>
      <c r="BN1418" s="14"/>
      <c r="BO1418" s="17">
        <v>38807</v>
      </c>
      <c r="BP1418" s="17">
        <v>44286</v>
      </c>
      <c r="BQ1418" s="10" t="s">
        <v>742</v>
      </c>
      <c r="BR1418" s="10" t="s">
        <v>4341</v>
      </c>
      <c r="BS1418" s="10">
        <v>38807</v>
      </c>
      <c r="BT1418" s="10">
        <v>44286</v>
      </c>
      <c r="BU1418" s="14">
        <v>11625.55</v>
      </c>
      <c r="BV1418" s="14">
        <v>0</v>
      </c>
      <c r="BW1418" s="14">
        <v>0</v>
      </c>
    </row>
    <row r="1419" spans="1:75" s="2" customFormat="1" ht="18.2" customHeight="1" x14ac:dyDescent="0.15">
      <c r="A1419" s="4">
        <v>1417</v>
      </c>
      <c r="B1419" s="5" t="s">
        <v>127</v>
      </c>
      <c r="C1419" s="5" t="s">
        <v>128</v>
      </c>
      <c r="D1419" s="25">
        <v>45383</v>
      </c>
      <c r="E1419" s="6" t="s">
        <v>2233</v>
      </c>
      <c r="F1419" s="21">
        <v>143</v>
      </c>
      <c r="G1419" s="21">
        <v>142</v>
      </c>
      <c r="H1419" s="8">
        <v>42615.01</v>
      </c>
      <c r="I1419" s="8">
        <v>27687.71</v>
      </c>
      <c r="J1419" s="8">
        <v>0</v>
      </c>
      <c r="K1419" s="8">
        <v>70302.720000000001</v>
      </c>
      <c r="L1419" s="8">
        <v>340.52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70302.720000000001</v>
      </c>
      <c r="S1419" s="8">
        <v>73116.06</v>
      </c>
      <c r="T1419" s="8">
        <v>371.11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73487.17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f t="shared" si="22"/>
        <v>0</v>
      </c>
      <c r="AU1419" s="8">
        <v>28028.23</v>
      </c>
      <c r="AV1419" s="8">
        <v>73487.17</v>
      </c>
      <c r="AW1419" s="9">
        <v>84</v>
      </c>
      <c r="AX1419" s="9">
        <v>300</v>
      </c>
      <c r="AY1419" s="8">
        <v>340999.51</v>
      </c>
      <c r="AZ1419" s="8">
        <v>75656.39</v>
      </c>
      <c r="BA1419" s="7">
        <v>81.670789999999997</v>
      </c>
      <c r="BB1419" s="7">
        <v>75.891523261271104</v>
      </c>
      <c r="BC1419" s="7">
        <v>10.45</v>
      </c>
      <c r="BD1419" s="7"/>
      <c r="BE1419" s="6" t="s">
        <v>3776</v>
      </c>
      <c r="BF1419" s="4"/>
      <c r="BG1419" s="6" t="s">
        <v>155</v>
      </c>
      <c r="BH1419" s="6" t="s">
        <v>11</v>
      </c>
      <c r="BI1419" s="6" t="s">
        <v>295</v>
      </c>
      <c r="BJ1419" s="6" t="s">
        <v>3777</v>
      </c>
      <c r="BK1419" s="5" t="s">
        <v>2</v>
      </c>
      <c r="BL1419" s="7">
        <v>570719.44943616004</v>
      </c>
      <c r="BM1419" s="5" t="s">
        <v>131</v>
      </c>
      <c r="BN1419" s="7"/>
      <c r="BO1419" s="10">
        <v>38812</v>
      </c>
      <c r="BP1419" s="10">
        <v>47943</v>
      </c>
      <c r="BQ1419" s="10" t="s">
        <v>740</v>
      </c>
      <c r="BR1419" s="10" t="s">
        <v>4339</v>
      </c>
      <c r="BS1419" s="10">
        <v>38812</v>
      </c>
      <c r="BT1419" s="10">
        <v>47943</v>
      </c>
      <c r="BU1419" s="7">
        <v>24115.86</v>
      </c>
      <c r="BV1419" s="7">
        <v>37.72</v>
      </c>
      <c r="BW1419" s="7">
        <v>0</v>
      </c>
    </row>
    <row r="1420" spans="1:75" s="2" customFormat="1" ht="18.2" customHeight="1" x14ac:dyDescent="0.15">
      <c r="A1420" s="11">
        <v>1418</v>
      </c>
      <c r="B1420" s="12" t="s">
        <v>127</v>
      </c>
      <c r="C1420" s="12" t="s">
        <v>128</v>
      </c>
      <c r="D1420" s="26">
        <v>45383</v>
      </c>
      <c r="E1420" s="13" t="s">
        <v>2234</v>
      </c>
      <c r="F1420" s="22">
        <v>0</v>
      </c>
      <c r="G1420" s="22">
        <v>0</v>
      </c>
      <c r="H1420" s="15">
        <v>8981.76</v>
      </c>
      <c r="I1420" s="15">
        <v>0</v>
      </c>
      <c r="J1420" s="15">
        <v>0</v>
      </c>
      <c r="K1420" s="15">
        <v>8981.76</v>
      </c>
      <c r="L1420" s="15">
        <v>889.14</v>
      </c>
      <c r="M1420" s="15">
        <v>0</v>
      </c>
      <c r="N1420" s="15">
        <v>0</v>
      </c>
      <c r="O1420" s="15">
        <v>889.14</v>
      </c>
      <c r="P1420" s="15">
        <v>0</v>
      </c>
      <c r="Q1420" s="15">
        <v>0</v>
      </c>
      <c r="R1420" s="15">
        <v>8092.62</v>
      </c>
      <c r="S1420" s="15">
        <v>0</v>
      </c>
      <c r="T1420" s="15">
        <v>78.22</v>
      </c>
      <c r="U1420" s="15">
        <v>0</v>
      </c>
      <c r="V1420" s="15">
        <v>0</v>
      </c>
      <c r="W1420" s="15">
        <v>78.22</v>
      </c>
      <c r="X1420" s="15">
        <v>0</v>
      </c>
      <c r="Y1420" s="15">
        <v>0</v>
      </c>
      <c r="Z1420" s="15">
        <v>0</v>
      </c>
      <c r="AA1420" s="15">
        <v>47.23</v>
      </c>
      <c r="AB1420" s="15">
        <v>0</v>
      </c>
      <c r="AC1420" s="15">
        <v>0</v>
      </c>
      <c r="AD1420" s="15">
        <v>0</v>
      </c>
      <c r="AE1420" s="15">
        <v>0</v>
      </c>
      <c r="AF1420" s="15">
        <v>-37.57</v>
      </c>
      <c r="AG1420" s="15">
        <v>44.13</v>
      </c>
      <c r="AH1420" s="15">
        <v>123.92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774.61</v>
      </c>
      <c r="AQ1420" s="15">
        <v>0</v>
      </c>
      <c r="AR1420" s="15">
        <v>687.85</v>
      </c>
      <c r="AS1420" s="15">
        <v>0</v>
      </c>
      <c r="AT1420" s="8">
        <f t="shared" si="22"/>
        <v>1231.83</v>
      </c>
      <c r="AU1420" s="15">
        <v>0</v>
      </c>
      <c r="AV1420" s="15">
        <v>0</v>
      </c>
      <c r="AW1420" s="16">
        <v>24</v>
      </c>
      <c r="AX1420" s="16">
        <v>240</v>
      </c>
      <c r="AY1420" s="15">
        <v>496001.1</v>
      </c>
      <c r="AZ1420" s="15">
        <v>97219.92</v>
      </c>
      <c r="BA1420" s="14">
        <v>72.296550999999994</v>
      </c>
      <c r="BB1420" s="14">
        <v>6.0179900842710001</v>
      </c>
      <c r="BC1420" s="14">
        <v>10.45</v>
      </c>
      <c r="BD1420" s="14"/>
      <c r="BE1420" s="13" t="s">
        <v>3776</v>
      </c>
      <c r="BF1420" s="11"/>
      <c r="BG1420" s="13" t="s">
        <v>132</v>
      </c>
      <c r="BH1420" s="13" t="s">
        <v>10</v>
      </c>
      <c r="BI1420" s="13" t="s">
        <v>583</v>
      </c>
      <c r="BJ1420" s="13" t="s">
        <v>1</v>
      </c>
      <c r="BK1420" s="12" t="s">
        <v>2</v>
      </c>
      <c r="BL1420" s="14">
        <v>65696.115753360005</v>
      </c>
      <c r="BM1420" s="12" t="s">
        <v>131</v>
      </c>
      <c r="BN1420" s="14"/>
      <c r="BO1420" s="17">
        <v>38832</v>
      </c>
      <c r="BP1420" s="17">
        <v>46137</v>
      </c>
      <c r="BQ1420" s="10" t="s">
        <v>3618</v>
      </c>
      <c r="BR1420" s="10" t="s">
        <v>4321</v>
      </c>
      <c r="BS1420" s="10">
        <v>38832</v>
      </c>
      <c r="BT1420" s="10">
        <v>46137</v>
      </c>
      <c r="BU1420" s="14">
        <v>0</v>
      </c>
      <c r="BV1420" s="14">
        <v>47.23</v>
      </c>
      <c r="BW1420" s="14">
        <v>0</v>
      </c>
    </row>
    <row r="1421" spans="1:75" s="2" customFormat="1" ht="18.2" customHeight="1" x14ac:dyDescent="0.15">
      <c r="A1421" s="4">
        <v>1419</v>
      </c>
      <c r="B1421" s="5" t="s">
        <v>127</v>
      </c>
      <c r="C1421" s="5" t="s">
        <v>128</v>
      </c>
      <c r="D1421" s="25">
        <v>45383</v>
      </c>
      <c r="E1421" s="6" t="s">
        <v>2235</v>
      </c>
      <c r="F1421" s="21">
        <v>163</v>
      </c>
      <c r="G1421" s="21">
        <v>162</v>
      </c>
      <c r="H1421" s="8">
        <v>7379.99</v>
      </c>
      <c r="I1421" s="8">
        <v>5107.17</v>
      </c>
      <c r="J1421" s="8">
        <v>0</v>
      </c>
      <c r="K1421" s="8">
        <v>12487.16</v>
      </c>
      <c r="L1421" s="8">
        <v>58.94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12487.16</v>
      </c>
      <c r="S1421" s="8">
        <v>14852.85</v>
      </c>
      <c r="T1421" s="8">
        <v>64.27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14917.12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f t="shared" si="22"/>
        <v>0</v>
      </c>
      <c r="AU1421" s="8">
        <v>5166.1099999999997</v>
      </c>
      <c r="AV1421" s="8">
        <v>14917.12</v>
      </c>
      <c r="AW1421" s="9">
        <v>84</v>
      </c>
      <c r="AX1421" s="9">
        <v>300</v>
      </c>
      <c r="AY1421" s="8">
        <v>199998.13</v>
      </c>
      <c r="AZ1421" s="8">
        <v>13099.27</v>
      </c>
      <c r="BA1421" s="7">
        <v>24.159524000000001</v>
      </c>
      <c r="BB1421" s="7">
        <v>23.030584277737599</v>
      </c>
      <c r="BC1421" s="7">
        <v>10.45</v>
      </c>
      <c r="BD1421" s="7"/>
      <c r="BE1421" s="6" t="s">
        <v>3776</v>
      </c>
      <c r="BF1421" s="4"/>
      <c r="BG1421" s="6" t="s">
        <v>236</v>
      </c>
      <c r="BH1421" s="6" t="s">
        <v>37</v>
      </c>
      <c r="BI1421" s="6" t="s">
        <v>4292</v>
      </c>
      <c r="BJ1421" s="6" t="s">
        <v>3777</v>
      </c>
      <c r="BK1421" s="5" t="s">
        <v>2</v>
      </c>
      <c r="BL1421" s="7">
        <v>101371.11452048</v>
      </c>
      <c r="BM1421" s="5" t="s">
        <v>131</v>
      </c>
      <c r="BN1421" s="7"/>
      <c r="BO1421" s="10">
        <v>38835</v>
      </c>
      <c r="BP1421" s="10">
        <v>47966</v>
      </c>
      <c r="BQ1421" s="10" t="s">
        <v>747</v>
      </c>
      <c r="BR1421" s="10" t="s">
        <v>4327</v>
      </c>
      <c r="BS1421" s="10" t="s">
        <v>4308</v>
      </c>
      <c r="BT1421" s="10" t="s">
        <v>4308</v>
      </c>
      <c r="BU1421" s="7">
        <v>5713.4</v>
      </c>
      <c r="BV1421" s="7">
        <v>6.53</v>
      </c>
      <c r="BW1421" s="7">
        <v>0</v>
      </c>
    </row>
    <row r="1422" spans="1:75" s="2" customFormat="1" ht="18.2" customHeight="1" x14ac:dyDescent="0.15">
      <c r="A1422" s="11">
        <v>1420</v>
      </c>
      <c r="B1422" s="12" t="s">
        <v>127</v>
      </c>
      <c r="C1422" s="12" t="s">
        <v>128</v>
      </c>
      <c r="D1422" s="26">
        <v>45383</v>
      </c>
      <c r="E1422" s="13" t="s">
        <v>2236</v>
      </c>
      <c r="F1422" s="22">
        <v>159</v>
      </c>
      <c r="G1422" s="22">
        <v>158</v>
      </c>
      <c r="H1422" s="15">
        <v>38327.919999999998</v>
      </c>
      <c r="I1422" s="15">
        <v>45423.37</v>
      </c>
      <c r="J1422" s="15">
        <v>0</v>
      </c>
      <c r="K1422" s="15">
        <v>83751.289999999994</v>
      </c>
      <c r="L1422" s="15">
        <v>517.1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83751.289999999994</v>
      </c>
      <c r="S1422" s="15">
        <v>86541.39</v>
      </c>
      <c r="T1422" s="15">
        <v>318.12</v>
      </c>
      <c r="U1422" s="15">
        <v>0</v>
      </c>
      <c r="V1422" s="15">
        <v>0</v>
      </c>
      <c r="W1422" s="15">
        <v>0</v>
      </c>
      <c r="X1422" s="15">
        <v>0</v>
      </c>
      <c r="Y1422" s="15">
        <v>0</v>
      </c>
      <c r="Z1422" s="15">
        <v>86859.51</v>
      </c>
      <c r="AA1422" s="15">
        <v>0</v>
      </c>
      <c r="AB1422" s="15">
        <v>0</v>
      </c>
      <c r="AC1422" s="15">
        <v>0</v>
      </c>
      <c r="AD1422" s="15">
        <v>0</v>
      </c>
      <c r="AE1422" s="15">
        <v>0</v>
      </c>
      <c r="AF1422" s="15">
        <v>0</v>
      </c>
      <c r="AG1422" s="15">
        <v>0</v>
      </c>
      <c r="AH1422" s="15">
        <v>0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8">
        <f t="shared" si="22"/>
        <v>0</v>
      </c>
      <c r="AU1422" s="15">
        <v>45940.47</v>
      </c>
      <c r="AV1422" s="15">
        <v>86859.51</v>
      </c>
      <c r="AW1422" s="16">
        <v>57</v>
      </c>
      <c r="AX1422" s="16">
        <v>300</v>
      </c>
      <c r="AY1422" s="15">
        <v>415137.18</v>
      </c>
      <c r="AZ1422" s="15">
        <v>92200</v>
      </c>
      <c r="BA1422" s="14">
        <v>74.790978999999993</v>
      </c>
      <c r="BB1422" s="14">
        <v>67.937537653068404</v>
      </c>
      <c r="BC1422" s="14">
        <v>9.9600000000000009</v>
      </c>
      <c r="BD1422" s="14"/>
      <c r="BE1422" s="13" t="s">
        <v>3776</v>
      </c>
      <c r="BF1422" s="11"/>
      <c r="BG1422" s="13" t="s">
        <v>148</v>
      </c>
      <c r="BH1422" s="13" t="s">
        <v>49</v>
      </c>
      <c r="BI1422" s="13" t="s">
        <v>584</v>
      </c>
      <c r="BJ1422" s="13" t="s">
        <v>3777</v>
      </c>
      <c r="BK1422" s="12" t="s">
        <v>2</v>
      </c>
      <c r="BL1422" s="14">
        <v>679895.31725612003</v>
      </c>
      <c r="BM1422" s="12" t="s">
        <v>131</v>
      </c>
      <c r="BN1422" s="14"/>
      <c r="BO1422" s="17">
        <v>38014</v>
      </c>
      <c r="BP1422" s="17">
        <v>47146</v>
      </c>
      <c r="BQ1422" s="10" t="s">
        <v>740</v>
      </c>
      <c r="BR1422" s="10" t="s">
        <v>4339</v>
      </c>
      <c r="BS1422" s="10">
        <v>38014</v>
      </c>
      <c r="BT1422" s="10">
        <v>47146</v>
      </c>
      <c r="BU1422" s="14">
        <v>41129.49</v>
      </c>
      <c r="BV1422" s="14">
        <v>95.27</v>
      </c>
      <c r="BW1422" s="14">
        <v>0</v>
      </c>
    </row>
    <row r="1423" spans="1:75" s="2" customFormat="1" ht="18.2" customHeight="1" x14ac:dyDescent="0.15">
      <c r="A1423" s="4">
        <v>1421</v>
      </c>
      <c r="B1423" s="5" t="s">
        <v>127</v>
      </c>
      <c r="C1423" s="5" t="s">
        <v>128</v>
      </c>
      <c r="D1423" s="25">
        <v>45383</v>
      </c>
      <c r="E1423" s="6" t="s">
        <v>2237</v>
      </c>
      <c r="F1423" s="21">
        <v>0</v>
      </c>
      <c r="G1423" s="21">
        <v>0</v>
      </c>
      <c r="H1423" s="8">
        <v>36583.57</v>
      </c>
      <c r="I1423" s="8">
        <v>0</v>
      </c>
      <c r="J1423" s="8">
        <v>0</v>
      </c>
      <c r="K1423" s="8">
        <v>36583.57</v>
      </c>
      <c r="L1423" s="8">
        <v>483.12</v>
      </c>
      <c r="M1423" s="8">
        <v>0</v>
      </c>
      <c r="N1423" s="8">
        <v>0</v>
      </c>
      <c r="O1423" s="8">
        <v>483.12</v>
      </c>
      <c r="P1423" s="8">
        <v>0</v>
      </c>
      <c r="Q1423" s="8">
        <v>0</v>
      </c>
      <c r="R1423" s="8">
        <v>36100.449999999997</v>
      </c>
      <c r="S1423" s="8">
        <v>0</v>
      </c>
      <c r="T1423" s="8">
        <v>303.64</v>
      </c>
      <c r="U1423" s="8">
        <v>0</v>
      </c>
      <c r="V1423" s="8">
        <v>0</v>
      </c>
      <c r="W1423" s="8">
        <v>303.64</v>
      </c>
      <c r="X1423" s="8">
        <v>0</v>
      </c>
      <c r="Y1423" s="8">
        <v>0</v>
      </c>
      <c r="Z1423" s="8">
        <v>0</v>
      </c>
      <c r="AA1423" s="8">
        <v>102.98</v>
      </c>
      <c r="AB1423" s="8">
        <v>0</v>
      </c>
      <c r="AC1423" s="8">
        <v>0</v>
      </c>
      <c r="AD1423" s="8">
        <v>0</v>
      </c>
      <c r="AE1423" s="8">
        <v>0</v>
      </c>
      <c r="AF1423" s="8">
        <v>-50.13</v>
      </c>
      <c r="AG1423" s="8">
        <v>44.49</v>
      </c>
      <c r="AH1423" s="8">
        <v>107.2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4.927E-3</v>
      </c>
      <c r="AT1423" s="8">
        <f t="shared" si="22"/>
        <v>991.295073</v>
      </c>
      <c r="AU1423" s="8">
        <v>0</v>
      </c>
      <c r="AV1423" s="8">
        <v>0</v>
      </c>
      <c r="AW1423" s="9">
        <v>58</v>
      </c>
      <c r="AX1423" s="9">
        <v>300</v>
      </c>
      <c r="AY1423" s="8">
        <v>326392.24</v>
      </c>
      <c r="AZ1423" s="8">
        <v>86850</v>
      </c>
      <c r="BA1423" s="7">
        <v>89.999627000000004</v>
      </c>
      <c r="BB1423" s="7">
        <v>37.409637703306302</v>
      </c>
      <c r="BC1423" s="7">
        <v>9.9600000000000009</v>
      </c>
      <c r="BD1423" s="7"/>
      <c r="BE1423" s="6" t="s">
        <v>3776</v>
      </c>
      <c r="BF1423" s="4"/>
      <c r="BG1423" s="6" t="s">
        <v>173</v>
      </c>
      <c r="BH1423" s="6" t="s">
        <v>174</v>
      </c>
      <c r="BI1423" s="6" t="s">
        <v>299</v>
      </c>
      <c r="BJ1423" s="6" t="s">
        <v>1</v>
      </c>
      <c r="BK1423" s="5" t="s">
        <v>2</v>
      </c>
      <c r="BL1423" s="7">
        <v>293064.46391260001</v>
      </c>
      <c r="BM1423" s="5" t="s">
        <v>131</v>
      </c>
      <c r="BN1423" s="7"/>
      <c r="BO1423" s="10">
        <v>38035</v>
      </c>
      <c r="BP1423" s="10">
        <v>47167</v>
      </c>
      <c r="BQ1423" s="10" t="s">
        <v>4319</v>
      </c>
      <c r="BR1423" s="10" t="s">
        <v>4326</v>
      </c>
      <c r="BS1423" s="10">
        <v>38035</v>
      </c>
      <c r="BT1423" s="10">
        <v>47167</v>
      </c>
      <c r="BU1423" s="7">
        <v>0</v>
      </c>
      <c r="BV1423" s="7">
        <v>102.98</v>
      </c>
      <c r="BW1423" s="7">
        <v>0</v>
      </c>
    </row>
    <row r="1424" spans="1:75" s="2" customFormat="1" ht="18.2" customHeight="1" x14ac:dyDescent="0.15">
      <c r="A1424" s="11">
        <v>1422</v>
      </c>
      <c r="B1424" s="12" t="s">
        <v>127</v>
      </c>
      <c r="C1424" s="12" t="s">
        <v>128</v>
      </c>
      <c r="D1424" s="26">
        <v>45383</v>
      </c>
      <c r="E1424" s="13" t="s">
        <v>2238</v>
      </c>
      <c r="F1424" s="22">
        <v>167</v>
      </c>
      <c r="G1424" s="22">
        <v>166</v>
      </c>
      <c r="H1424" s="15">
        <v>29655.4</v>
      </c>
      <c r="I1424" s="15">
        <v>35225.199999999997</v>
      </c>
      <c r="J1424" s="15">
        <v>0</v>
      </c>
      <c r="K1424" s="15">
        <v>64880.6</v>
      </c>
      <c r="L1424" s="15">
        <v>391.69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64880.6</v>
      </c>
      <c r="S1424" s="15">
        <v>70654.570000000007</v>
      </c>
      <c r="T1424" s="15">
        <v>246.14</v>
      </c>
      <c r="U1424" s="15">
        <v>0</v>
      </c>
      <c r="V1424" s="15">
        <v>0</v>
      </c>
      <c r="W1424" s="15">
        <v>0</v>
      </c>
      <c r="X1424" s="15">
        <v>0</v>
      </c>
      <c r="Y1424" s="15">
        <v>0</v>
      </c>
      <c r="Z1424" s="15">
        <v>70900.710000000006</v>
      </c>
      <c r="AA1424" s="15">
        <v>0</v>
      </c>
      <c r="AB1424" s="15">
        <v>0</v>
      </c>
      <c r="AC1424" s="15">
        <v>0</v>
      </c>
      <c r="AD1424" s="15">
        <v>0</v>
      </c>
      <c r="AE1424" s="15">
        <v>0</v>
      </c>
      <c r="AF1424" s="15">
        <v>0</v>
      </c>
      <c r="AG1424" s="15">
        <v>0</v>
      </c>
      <c r="AH1424" s="15">
        <v>0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0</v>
      </c>
      <c r="AQ1424" s="15">
        <v>0</v>
      </c>
      <c r="AR1424" s="15">
        <v>0</v>
      </c>
      <c r="AS1424" s="15">
        <v>0</v>
      </c>
      <c r="AT1424" s="8">
        <f t="shared" si="22"/>
        <v>0</v>
      </c>
      <c r="AU1424" s="15">
        <v>35616.89</v>
      </c>
      <c r="AV1424" s="15">
        <v>70900.710000000006</v>
      </c>
      <c r="AW1424" s="16">
        <v>58</v>
      </c>
      <c r="AX1424" s="16">
        <v>300</v>
      </c>
      <c r="AY1424" s="15">
        <v>265000.78000000003</v>
      </c>
      <c r="AZ1424" s="15">
        <v>70409.31</v>
      </c>
      <c r="BA1424" s="14">
        <v>89.999731999999995</v>
      </c>
      <c r="BB1424" s="14">
        <v>82.932734492060803</v>
      </c>
      <c r="BC1424" s="14">
        <v>9.9600000000000009</v>
      </c>
      <c r="BD1424" s="14"/>
      <c r="BE1424" s="13" t="s">
        <v>3776</v>
      </c>
      <c r="BF1424" s="11"/>
      <c r="BG1424" s="13" t="s">
        <v>134</v>
      </c>
      <c r="BH1424" s="13" t="s">
        <v>22</v>
      </c>
      <c r="BI1424" s="13" t="s">
        <v>136</v>
      </c>
      <c r="BJ1424" s="13" t="s">
        <v>3777</v>
      </c>
      <c r="BK1424" s="12" t="s">
        <v>2</v>
      </c>
      <c r="BL1424" s="14">
        <v>526702.52745679999</v>
      </c>
      <c r="BM1424" s="12" t="s">
        <v>131</v>
      </c>
      <c r="BN1424" s="14"/>
      <c r="BO1424" s="17">
        <v>38042</v>
      </c>
      <c r="BP1424" s="17">
        <v>47174</v>
      </c>
      <c r="BQ1424" s="10" t="s">
        <v>3618</v>
      </c>
      <c r="BR1424" s="10" t="s">
        <v>4321</v>
      </c>
      <c r="BS1424" s="10">
        <v>38042</v>
      </c>
      <c r="BT1424" s="10">
        <v>47174</v>
      </c>
      <c r="BU1424" s="14">
        <v>34445.71</v>
      </c>
      <c r="BV1424" s="14">
        <v>83.48</v>
      </c>
      <c r="BW1424" s="14">
        <v>0</v>
      </c>
    </row>
    <row r="1425" spans="1:75" s="2" customFormat="1" ht="18.2" customHeight="1" x14ac:dyDescent="0.15">
      <c r="A1425" s="4">
        <v>1423</v>
      </c>
      <c r="B1425" s="5" t="s">
        <v>127</v>
      </c>
      <c r="C1425" s="5" t="s">
        <v>128</v>
      </c>
      <c r="D1425" s="25">
        <v>45383</v>
      </c>
      <c r="E1425" s="6" t="s">
        <v>2239</v>
      </c>
      <c r="F1425" s="21">
        <v>4</v>
      </c>
      <c r="G1425" s="21">
        <v>3</v>
      </c>
      <c r="H1425" s="8">
        <v>31866.12</v>
      </c>
      <c r="I1425" s="8">
        <v>1166.04</v>
      </c>
      <c r="J1425" s="8">
        <v>0</v>
      </c>
      <c r="K1425" s="8">
        <v>33032.160000000003</v>
      </c>
      <c r="L1425" s="8">
        <v>395.15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33032.160000000003</v>
      </c>
      <c r="S1425" s="8">
        <v>812.88</v>
      </c>
      <c r="T1425" s="8">
        <v>264.49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1077.3699999999999</v>
      </c>
      <c r="AA1425" s="8">
        <v>0</v>
      </c>
      <c r="AB1425" s="8">
        <v>0</v>
      </c>
      <c r="AC1425" s="8">
        <v>0</v>
      </c>
      <c r="AD1425" s="8">
        <v>0</v>
      </c>
      <c r="AE1425" s="8">
        <v>0</v>
      </c>
      <c r="AF1425" s="8">
        <v>0</v>
      </c>
      <c r="AG1425" s="8">
        <v>0</v>
      </c>
      <c r="AH1425" s="8">
        <v>0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0</v>
      </c>
      <c r="AS1425" s="8">
        <v>0</v>
      </c>
      <c r="AT1425" s="8">
        <f t="shared" si="22"/>
        <v>0</v>
      </c>
      <c r="AU1425" s="8">
        <v>1561.19</v>
      </c>
      <c r="AV1425" s="8">
        <v>1077.3699999999999</v>
      </c>
      <c r="AW1425" s="9">
        <v>61</v>
      </c>
      <c r="AX1425" s="9">
        <v>300</v>
      </c>
      <c r="AY1425" s="8">
        <v>280022.21999999997</v>
      </c>
      <c r="AZ1425" s="8">
        <v>72817.119999999995</v>
      </c>
      <c r="BA1425" s="7">
        <v>88.951172999999997</v>
      </c>
      <c r="BB1425" s="7">
        <v>40.3510792341647</v>
      </c>
      <c r="BC1425" s="7">
        <v>9.9600000000000009</v>
      </c>
      <c r="BD1425" s="7"/>
      <c r="BE1425" s="6" t="s">
        <v>3776</v>
      </c>
      <c r="BF1425" s="4"/>
      <c r="BG1425" s="6" t="s">
        <v>155</v>
      </c>
      <c r="BH1425" s="6" t="s">
        <v>19</v>
      </c>
      <c r="BI1425" s="6" t="s">
        <v>161</v>
      </c>
      <c r="BJ1425" s="6" t="s">
        <v>3</v>
      </c>
      <c r="BK1425" s="5" t="s">
        <v>2</v>
      </c>
      <c r="BL1425" s="7">
        <v>268155.99978047999</v>
      </c>
      <c r="BM1425" s="5" t="s">
        <v>131</v>
      </c>
      <c r="BN1425" s="7"/>
      <c r="BO1425" s="10">
        <v>38128</v>
      </c>
      <c r="BP1425" s="10">
        <v>47259</v>
      </c>
      <c r="BQ1425" s="10" t="s">
        <v>3698</v>
      </c>
      <c r="BR1425" s="10" t="s">
        <v>4322</v>
      </c>
      <c r="BS1425" s="10">
        <v>38128</v>
      </c>
      <c r="BT1425" s="10">
        <v>47259</v>
      </c>
      <c r="BU1425" s="7">
        <v>634.24</v>
      </c>
      <c r="BV1425" s="7">
        <v>33.86</v>
      </c>
      <c r="BW1425" s="7">
        <v>0</v>
      </c>
    </row>
    <row r="1426" spans="1:75" s="2" customFormat="1" ht="18.2" customHeight="1" x14ac:dyDescent="0.15">
      <c r="A1426" s="11">
        <v>1424</v>
      </c>
      <c r="B1426" s="12" t="s">
        <v>127</v>
      </c>
      <c r="C1426" s="12" t="s">
        <v>128</v>
      </c>
      <c r="D1426" s="26">
        <v>45383</v>
      </c>
      <c r="E1426" s="13" t="s">
        <v>2240</v>
      </c>
      <c r="F1426" s="22">
        <v>129</v>
      </c>
      <c r="G1426" s="22">
        <v>128</v>
      </c>
      <c r="H1426" s="15">
        <v>31111.58</v>
      </c>
      <c r="I1426" s="15">
        <v>30347.07</v>
      </c>
      <c r="J1426" s="15">
        <v>0</v>
      </c>
      <c r="K1426" s="15">
        <v>61458.65</v>
      </c>
      <c r="L1426" s="15">
        <v>385.81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61458.65</v>
      </c>
      <c r="S1426" s="15">
        <v>52090.05</v>
      </c>
      <c r="T1426" s="15">
        <v>258.23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52348.28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8">
        <f t="shared" si="22"/>
        <v>0</v>
      </c>
      <c r="AU1426" s="15">
        <v>30732.880000000001</v>
      </c>
      <c r="AV1426" s="15">
        <v>52348.28</v>
      </c>
      <c r="AW1426" s="16">
        <v>61</v>
      </c>
      <c r="AX1426" s="16">
        <v>300</v>
      </c>
      <c r="AY1426" s="15">
        <v>269997.75</v>
      </c>
      <c r="AZ1426" s="15">
        <v>71094.83</v>
      </c>
      <c r="BA1426" s="14">
        <v>90.000747000000004</v>
      </c>
      <c r="BB1426" s="14">
        <v>77.802062535511396</v>
      </c>
      <c r="BC1426" s="14">
        <v>9.9600000000000009</v>
      </c>
      <c r="BD1426" s="14"/>
      <c r="BE1426" s="13" t="s">
        <v>3776</v>
      </c>
      <c r="BF1426" s="11"/>
      <c r="BG1426" s="13" t="s">
        <v>155</v>
      </c>
      <c r="BH1426" s="13" t="s">
        <v>11</v>
      </c>
      <c r="BI1426" s="13" t="s">
        <v>358</v>
      </c>
      <c r="BJ1426" s="13" t="s">
        <v>3777</v>
      </c>
      <c r="BK1426" s="12" t="s">
        <v>2</v>
      </c>
      <c r="BL1426" s="14">
        <v>498923.04154220002</v>
      </c>
      <c r="BM1426" s="12" t="s">
        <v>131</v>
      </c>
      <c r="BN1426" s="14"/>
      <c r="BO1426" s="17">
        <v>38138</v>
      </c>
      <c r="BP1426" s="17">
        <v>47269</v>
      </c>
      <c r="BQ1426" s="10" t="s">
        <v>773</v>
      </c>
      <c r="BR1426" s="10" t="s">
        <v>4370</v>
      </c>
      <c r="BS1426" s="10">
        <v>38138</v>
      </c>
      <c r="BT1426" s="10">
        <v>47269</v>
      </c>
      <c r="BU1426" s="14">
        <v>21326.01</v>
      </c>
      <c r="BV1426" s="14">
        <v>43.22</v>
      </c>
      <c r="BW1426" s="14">
        <v>0</v>
      </c>
    </row>
    <row r="1427" spans="1:75" s="2" customFormat="1" ht="18.2" customHeight="1" x14ac:dyDescent="0.15">
      <c r="A1427" s="4">
        <v>1425</v>
      </c>
      <c r="B1427" s="5" t="s">
        <v>127</v>
      </c>
      <c r="C1427" s="5" t="s">
        <v>128</v>
      </c>
      <c r="D1427" s="25">
        <v>45383</v>
      </c>
      <c r="E1427" s="6" t="s">
        <v>2241</v>
      </c>
      <c r="F1427" s="21">
        <v>0</v>
      </c>
      <c r="G1427" s="21">
        <v>0</v>
      </c>
      <c r="H1427" s="8">
        <v>37421.75</v>
      </c>
      <c r="I1427" s="8">
        <v>0</v>
      </c>
      <c r="J1427" s="8">
        <v>0</v>
      </c>
      <c r="K1427" s="8">
        <v>37421.75</v>
      </c>
      <c r="L1427" s="8">
        <v>432.4</v>
      </c>
      <c r="M1427" s="8">
        <v>0</v>
      </c>
      <c r="N1427" s="8">
        <v>0</v>
      </c>
      <c r="O1427" s="8">
        <v>432.4</v>
      </c>
      <c r="P1427" s="8">
        <v>0</v>
      </c>
      <c r="Q1427" s="8">
        <v>0</v>
      </c>
      <c r="R1427" s="8">
        <v>36989.35</v>
      </c>
      <c r="S1427" s="8">
        <v>0</v>
      </c>
      <c r="T1427" s="8">
        <v>343.03</v>
      </c>
      <c r="U1427" s="8">
        <v>0</v>
      </c>
      <c r="V1427" s="8">
        <v>0</v>
      </c>
      <c r="W1427" s="8">
        <v>343.03</v>
      </c>
      <c r="X1427" s="8">
        <v>0</v>
      </c>
      <c r="Y1427" s="8">
        <v>0</v>
      </c>
      <c r="Z1427" s="8">
        <v>0</v>
      </c>
      <c r="AA1427" s="8">
        <v>15.74</v>
      </c>
      <c r="AB1427" s="8">
        <v>0</v>
      </c>
      <c r="AC1427" s="8">
        <v>0</v>
      </c>
      <c r="AD1427" s="8">
        <v>0</v>
      </c>
      <c r="AE1427" s="8">
        <v>0</v>
      </c>
      <c r="AF1427" s="8">
        <v>-37.85</v>
      </c>
      <c r="AG1427" s="8">
        <v>39.56</v>
      </c>
      <c r="AH1427" s="8">
        <v>97.65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2.5499999999999998</v>
      </c>
      <c r="AQ1427" s="8">
        <v>0</v>
      </c>
      <c r="AR1427" s="8">
        <v>0</v>
      </c>
      <c r="AS1427" s="8">
        <v>0</v>
      </c>
      <c r="AT1427" s="8">
        <f t="shared" si="22"/>
        <v>893.07999999999993</v>
      </c>
      <c r="AU1427" s="8">
        <v>0</v>
      </c>
      <c r="AV1427" s="8">
        <v>0</v>
      </c>
      <c r="AW1427" s="9">
        <v>63</v>
      </c>
      <c r="AX1427" s="9">
        <v>300</v>
      </c>
      <c r="AY1427" s="8">
        <v>300001.86</v>
      </c>
      <c r="AZ1427" s="8">
        <v>79116.800000000003</v>
      </c>
      <c r="BA1427" s="7">
        <v>89.999442999999999</v>
      </c>
      <c r="BB1427" s="7">
        <v>42.077294543409899</v>
      </c>
      <c r="BC1427" s="7">
        <v>11</v>
      </c>
      <c r="BD1427" s="7"/>
      <c r="BE1427" s="6" t="s">
        <v>3776</v>
      </c>
      <c r="BF1427" s="4"/>
      <c r="BG1427" s="6" t="s">
        <v>198</v>
      </c>
      <c r="BH1427" s="6" t="s">
        <v>278</v>
      </c>
      <c r="BI1427" s="6" t="s">
        <v>279</v>
      </c>
      <c r="BJ1427" s="6" t="s">
        <v>1</v>
      </c>
      <c r="BK1427" s="5" t="s">
        <v>2</v>
      </c>
      <c r="BL1427" s="7">
        <v>300280.57900179998</v>
      </c>
      <c r="BM1427" s="5" t="s">
        <v>131</v>
      </c>
      <c r="BN1427" s="7"/>
      <c r="BO1427" s="10">
        <v>38173</v>
      </c>
      <c r="BP1427" s="10">
        <v>47304</v>
      </c>
      <c r="BQ1427" s="10" t="s">
        <v>4319</v>
      </c>
      <c r="BR1427" s="10" t="s">
        <v>4326</v>
      </c>
      <c r="BS1427" s="10">
        <v>38173</v>
      </c>
      <c r="BT1427" s="10">
        <v>47304</v>
      </c>
      <c r="BU1427" s="7">
        <v>0</v>
      </c>
      <c r="BV1427" s="7">
        <v>15.74</v>
      </c>
      <c r="BW1427" s="7">
        <v>0</v>
      </c>
    </row>
    <row r="1428" spans="1:75" s="2" customFormat="1" ht="18.2" customHeight="1" x14ac:dyDescent="0.15">
      <c r="A1428" s="11">
        <v>1426</v>
      </c>
      <c r="B1428" s="12" t="s">
        <v>127</v>
      </c>
      <c r="C1428" s="12" t="s">
        <v>128</v>
      </c>
      <c r="D1428" s="26">
        <v>45383</v>
      </c>
      <c r="E1428" s="13" t="s">
        <v>2242</v>
      </c>
      <c r="F1428" s="22">
        <v>150</v>
      </c>
      <c r="G1428" s="22">
        <v>149</v>
      </c>
      <c r="H1428" s="15">
        <v>48436.39</v>
      </c>
      <c r="I1428" s="15">
        <v>36562.050000000003</v>
      </c>
      <c r="J1428" s="15">
        <v>0</v>
      </c>
      <c r="K1428" s="15">
        <v>84998.44</v>
      </c>
      <c r="L1428" s="15">
        <v>442.03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84998.44</v>
      </c>
      <c r="S1428" s="15">
        <v>92957.82</v>
      </c>
      <c r="T1428" s="15">
        <v>427.45</v>
      </c>
      <c r="U1428" s="15">
        <v>0</v>
      </c>
      <c r="V1428" s="15">
        <v>0</v>
      </c>
      <c r="W1428" s="15">
        <v>0</v>
      </c>
      <c r="X1428" s="15">
        <v>0</v>
      </c>
      <c r="Y1428" s="15">
        <v>0</v>
      </c>
      <c r="Z1428" s="15">
        <v>93385.27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8">
        <f t="shared" si="22"/>
        <v>0</v>
      </c>
      <c r="AU1428" s="15">
        <v>37004.080000000002</v>
      </c>
      <c r="AV1428" s="15">
        <v>93385.27</v>
      </c>
      <c r="AW1428" s="16">
        <v>76</v>
      </c>
      <c r="AX1428" s="16">
        <v>300</v>
      </c>
      <c r="AY1428" s="15">
        <v>363608.96</v>
      </c>
      <c r="AZ1428" s="15">
        <v>91464.65</v>
      </c>
      <c r="BA1428" s="14">
        <v>90.000255999999993</v>
      </c>
      <c r="BB1428" s="14">
        <v>83.637573200144999</v>
      </c>
      <c r="BC1428" s="14">
        <v>10.59</v>
      </c>
      <c r="BD1428" s="14"/>
      <c r="BE1428" s="13" t="s">
        <v>3776</v>
      </c>
      <c r="BF1428" s="11"/>
      <c r="BG1428" s="13" t="s">
        <v>137</v>
      </c>
      <c r="BH1428" s="13" t="s">
        <v>9</v>
      </c>
      <c r="BI1428" s="13" t="s">
        <v>160</v>
      </c>
      <c r="BJ1428" s="13" t="s">
        <v>3777</v>
      </c>
      <c r="BK1428" s="12" t="s">
        <v>2</v>
      </c>
      <c r="BL1428" s="14">
        <v>690019.71587632003</v>
      </c>
      <c r="BM1428" s="12" t="s">
        <v>131</v>
      </c>
      <c r="BN1428" s="14"/>
      <c r="BO1428" s="17">
        <v>38583</v>
      </c>
      <c r="BP1428" s="17">
        <v>47714</v>
      </c>
      <c r="BQ1428" s="10" t="s">
        <v>773</v>
      </c>
      <c r="BR1428" s="10" t="s">
        <v>4370</v>
      </c>
      <c r="BS1428" s="10">
        <v>38583</v>
      </c>
      <c r="BT1428" s="10">
        <v>47714</v>
      </c>
      <c r="BU1428" s="14">
        <v>26277.86</v>
      </c>
      <c r="BV1428" s="14">
        <v>19.03</v>
      </c>
      <c r="BW1428" s="14">
        <v>0</v>
      </c>
    </row>
    <row r="1429" spans="1:75" s="2" customFormat="1" ht="18.2" customHeight="1" x14ac:dyDescent="0.15">
      <c r="A1429" s="4">
        <v>1427</v>
      </c>
      <c r="B1429" s="5" t="s">
        <v>127</v>
      </c>
      <c r="C1429" s="5" t="s">
        <v>128</v>
      </c>
      <c r="D1429" s="25">
        <v>45383</v>
      </c>
      <c r="E1429" s="6" t="s">
        <v>2243</v>
      </c>
      <c r="F1429" s="21">
        <v>154</v>
      </c>
      <c r="G1429" s="21">
        <v>153</v>
      </c>
      <c r="H1429" s="8">
        <v>71201.45</v>
      </c>
      <c r="I1429" s="8">
        <v>53464.88</v>
      </c>
      <c r="J1429" s="8">
        <v>0</v>
      </c>
      <c r="K1429" s="8">
        <v>124666.33</v>
      </c>
      <c r="L1429" s="8">
        <v>638.23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124666.33</v>
      </c>
      <c r="S1429" s="8">
        <v>140321.85999999999</v>
      </c>
      <c r="T1429" s="8">
        <v>628.35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140950.21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0</v>
      </c>
      <c r="AT1429" s="8">
        <f t="shared" si="22"/>
        <v>0</v>
      </c>
      <c r="AU1429" s="8">
        <v>54103.11</v>
      </c>
      <c r="AV1429" s="8">
        <v>140950.21</v>
      </c>
      <c r="AW1429" s="9">
        <v>77</v>
      </c>
      <c r="AX1429" s="9">
        <v>300</v>
      </c>
      <c r="AY1429" s="8">
        <v>650001.05000000005</v>
      </c>
      <c r="AZ1429" s="8">
        <v>133238.21</v>
      </c>
      <c r="BA1429" s="7">
        <v>73.384495000000001</v>
      </c>
      <c r="BB1429" s="7">
        <v>68.663303646554198</v>
      </c>
      <c r="BC1429" s="7">
        <v>10.59</v>
      </c>
      <c r="BD1429" s="7"/>
      <c r="BE1429" s="6" t="s">
        <v>3776</v>
      </c>
      <c r="BF1429" s="4"/>
      <c r="BG1429" s="6" t="s">
        <v>148</v>
      </c>
      <c r="BH1429" s="6" t="s">
        <v>43</v>
      </c>
      <c r="BI1429" s="6" t="s">
        <v>245</v>
      </c>
      <c r="BJ1429" s="6" t="s">
        <v>3777</v>
      </c>
      <c r="BK1429" s="5" t="s">
        <v>2</v>
      </c>
      <c r="BL1429" s="7">
        <v>1012044.75759724</v>
      </c>
      <c r="BM1429" s="5" t="s">
        <v>131</v>
      </c>
      <c r="BN1429" s="7"/>
      <c r="BO1429" s="10">
        <v>38597</v>
      </c>
      <c r="BP1429" s="10">
        <v>47728</v>
      </c>
      <c r="BQ1429" s="10" t="s">
        <v>756</v>
      </c>
      <c r="BR1429" s="10" t="s">
        <v>4337</v>
      </c>
      <c r="BS1429" s="10">
        <v>38597</v>
      </c>
      <c r="BT1429" s="10">
        <v>47728</v>
      </c>
      <c r="BU1429" s="7">
        <v>40324.58</v>
      </c>
      <c r="BV1429" s="7">
        <v>27.73</v>
      </c>
      <c r="BW1429" s="7">
        <v>0</v>
      </c>
    </row>
    <row r="1430" spans="1:75" s="2" customFormat="1" ht="18.2" customHeight="1" x14ac:dyDescent="0.15">
      <c r="A1430" s="11">
        <v>1428</v>
      </c>
      <c r="B1430" s="12" t="s">
        <v>127</v>
      </c>
      <c r="C1430" s="12" t="s">
        <v>128</v>
      </c>
      <c r="D1430" s="26">
        <v>45383</v>
      </c>
      <c r="E1430" s="13" t="s">
        <v>2244</v>
      </c>
      <c r="F1430" s="22">
        <v>165</v>
      </c>
      <c r="G1430" s="22">
        <v>164</v>
      </c>
      <c r="H1430" s="15">
        <v>59322.47</v>
      </c>
      <c r="I1430" s="15">
        <v>50295.45</v>
      </c>
      <c r="J1430" s="15">
        <v>0</v>
      </c>
      <c r="K1430" s="15">
        <v>109617.92</v>
      </c>
      <c r="L1430" s="15">
        <v>569.07000000000005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109617.92</v>
      </c>
      <c r="S1430" s="15">
        <v>125565.04</v>
      </c>
      <c r="T1430" s="15">
        <v>503.25</v>
      </c>
      <c r="U1430" s="15">
        <v>0</v>
      </c>
      <c r="V1430" s="15">
        <v>0</v>
      </c>
      <c r="W1430" s="15">
        <v>0</v>
      </c>
      <c r="X1430" s="15">
        <v>0</v>
      </c>
      <c r="Y1430" s="15">
        <v>0</v>
      </c>
      <c r="Z1430" s="15">
        <v>126068.29</v>
      </c>
      <c r="AA1430" s="15">
        <v>0</v>
      </c>
      <c r="AB1430" s="15">
        <v>0</v>
      </c>
      <c r="AC1430" s="15">
        <v>0</v>
      </c>
      <c r="AD1430" s="15">
        <v>0</v>
      </c>
      <c r="AE1430" s="15">
        <v>0</v>
      </c>
      <c r="AF1430" s="15">
        <v>0</v>
      </c>
      <c r="AG1430" s="15">
        <v>0</v>
      </c>
      <c r="AH1430" s="15">
        <v>0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0</v>
      </c>
      <c r="AT1430" s="8">
        <f t="shared" si="22"/>
        <v>0</v>
      </c>
      <c r="AU1430" s="15">
        <v>50864.52</v>
      </c>
      <c r="AV1430" s="15">
        <v>126068.29</v>
      </c>
      <c r="AW1430" s="16">
        <v>74</v>
      </c>
      <c r="AX1430" s="16">
        <v>300</v>
      </c>
      <c r="AY1430" s="15">
        <v>461394.58</v>
      </c>
      <c r="AZ1430" s="15">
        <v>116377</v>
      </c>
      <c r="BA1430" s="14">
        <v>89.999775999999997</v>
      </c>
      <c r="BB1430" s="14">
        <v>84.7726633749445</v>
      </c>
      <c r="BC1430" s="14">
        <v>10.18</v>
      </c>
      <c r="BD1430" s="14"/>
      <c r="BE1430" s="13" t="s">
        <v>3776</v>
      </c>
      <c r="BF1430" s="11"/>
      <c r="BG1430" s="13" t="s">
        <v>137</v>
      </c>
      <c r="BH1430" s="13" t="s">
        <v>5</v>
      </c>
      <c r="BI1430" s="13" t="s">
        <v>154</v>
      </c>
      <c r="BJ1430" s="13" t="s">
        <v>3777</v>
      </c>
      <c r="BK1430" s="12" t="s">
        <v>2</v>
      </c>
      <c r="BL1430" s="14">
        <v>889881.34386175999</v>
      </c>
      <c r="BM1430" s="12" t="s">
        <v>131</v>
      </c>
      <c r="BN1430" s="14"/>
      <c r="BO1430" s="17">
        <v>38513</v>
      </c>
      <c r="BP1430" s="17">
        <v>47644</v>
      </c>
      <c r="BQ1430" s="10" t="s">
        <v>756</v>
      </c>
      <c r="BR1430" s="10" t="s">
        <v>4337</v>
      </c>
      <c r="BS1430" s="10">
        <v>38513</v>
      </c>
      <c r="BT1430" s="10">
        <v>47644</v>
      </c>
      <c r="BU1430" s="14">
        <v>36847.040000000001</v>
      </c>
      <c r="BV1430" s="14">
        <v>24.95</v>
      </c>
      <c r="BW1430" s="14">
        <v>0</v>
      </c>
    </row>
    <row r="1431" spans="1:75" s="2" customFormat="1" ht="18.2" customHeight="1" x14ac:dyDescent="0.15">
      <c r="A1431" s="4">
        <v>1429</v>
      </c>
      <c r="B1431" s="5" t="s">
        <v>127</v>
      </c>
      <c r="C1431" s="5" t="s">
        <v>128</v>
      </c>
      <c r="D1431" s="25">
        <v>45383</v>
      </c>
      <c r="E1431" s="6" t="s">
        <v>2245</v>
      </c>
      <c r="F1431" s="21">
        <v>162</v>
      </c>
      <c r="G1431" s="21">
        <v>161</v>
      </c>
      <c r="H1431" s="8">
        <v>24354.75</v>
      </c>
      <c r="I1431" s="8">
        <v>17990.45</v>
      </c>
      <c r="J1431" s="8">
        <v>0</v>
      </c>
      <c r="K1431" s="8">
        <v>42345.2</v>
      </c>
      <c r="L1431" s="8">
        <v>208.22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42345.2</v>
      </c>
      <c r="S1431" s="8">
        <v>49394.69</v>
      </c>
      <c r="T1431" s="8">
        <v>212.09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8">
        <v>49606.78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0</v>
      </c>
      <c r="AG1431" s="8">
        <v>0</v>
      </c>
      <c r="AH1431" s="8">
        <v>0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Q1431" s="8">
        <v>0</v>
      </c>
      <c r="AR1431" s="8">
        <v>0</v>
      </c>
      <c r="AS1431" s="8">
        <v>0</v>
      </c>
      <c r="AT1431" s="8">
        <f t="shared" si="22"/>
        <v>0</v>
      </c>
      <c r="AU1431" s="8">
        <v>18198.669999999998</v>
      </c>
      <c r="AV1431" s="8">
        <v>49606.78</v>
      </c>
      <c r="AW1431" s="9">
        <v>80</v>
      </c>
      <c r="AX1431" s="9">
        <v>300</v>
      </c>
      <c r="AY1431" s="8">
        <v>180000.22</v>
      </c>
      <c r="AZ1431" s="8">
        <v>44684.95</v>
      </c>
      <c r="BA1431" s="7">
        <v>89.999898999999999</v>
      </c>
      <c r="BB1431" s="7">
        <v>85.287411603566795</v>
      </c>
      <c r="BC1431" s="7">
        <v>10.45</v>
      </c>
      <c r="BD1431" s="7"/>
      <c r="BE1431" s="6" t="s">
        <v>3776</v>
      </c>
      <c r="BF1431" s="4"/>
      <c r="BG1431" s="6" t="s">
        <v>132</v>
      </c>
      <c r="BH1431" s="6" t="s">
        <v>10</v>
      </c>
      <c r="BI1431" s="6" t="s">
        <v>196</v>
      </c>
      <c r="BJ1431" s="6" t="s">
        <v>3777</v>
      </c>
      <c r="BK1431" s="5" t="s">
        <v>2</v>
      </c>
      <c r="BL1431" s="7">
        <v>343759.51926560001</v>
      </c>
      <c r="BM1431" s="5" t="s">
        <v>131</v>
      </c>
      <c r="BN1431" s="7"/>
      <c r="BO1431" s="10">
        <v>38693</v>
      </c>
      <c r="BP1431" s="10">
        <v>47824</v>
      </c>
      <c r="BQ1431" s="10" t="s">
        <v>746</v>
      </c>
      <c r="BR1431" s="10" t="s">
        <v>4331</v>
      </c>
      <c r="BS1431" s="10">
        <v>38693</v>
      </c>
      <c r="BT1431" s="10">
        <v>47824</v>
      </c>
      <c r="BU1431" s="7">
        <v>16029.38</v>
      </c>
      <c r="BV1431" s="7">
        <v>22.28</v>
      </c>
      <c r="BW1431" s="7">
        <v>0</v>
      </c>
    </row>
    <row r="1432" spans="1:75" s="2" customFormat="1" ht="18.2" customHeight="1" x14ac:dyDescent="0.15">
      <c r="A1432" s="11">
        <v>1430</v>
      </c>
      <c r="B1432" s="12" t="s">
        <v>127</v>
      </c>
      <c r="C1432" s="12" t="s">
        <v>128</v>
      </c>
      <c r="D1432" s="26">
        <v>45383</v>
      </c>
      <c r="E1432" s="13" t="s">
        <v>2246</v>
      </c>
      <c r="F1432" s="22">
        <v>0</v>
      </c>
      <c r="G1432" s="22">
        <v>1</v>
      </c>
      <c r="H1432" s="15">
        <v>22532.32</v>
      </c>
      <c r="I1432" s="15">
        <v>122.44</v>
      </c>
      <c r="J1432" s="15">
        <v>0</v>
      </c>
      <c r="K1432" s="15">
        <v>22654.76</v>
      </c>
      <c r="L1432" s="15">
        <v>189.37</v>
      </c>
      <c r="M1432" s="15">
        <v>0</v>
      </c>
      <c r="N1432" s="15">
        <v>122.44</v>
      </c>
      <c r="O1432" s="15">
        <v>189.37</v>
      </c>
      <c r="P1432" s="15">
        <v>0</v>
      </c>
      <c r="Q1432" s="15">
        <v>0</v>
      </c>
      <c r="R1432" s="15">
        <v>22342.95</v>
      </c>
      <c r="S1432" s="15">
        <v>0</v>
      </c>
      <c r="T1432" s="15">
        <v>196.22</v>
      </c>
      <c r="U1432" s="15">
        <v>0</v>
      </c>
      <c r="V1432" s="15">
        <v>0</v>
      </c>
      <c r="W1432" s="15">
        <v>196.22</v>
      </c>
      <c r="X1432" s="15">
        <v>0</v>
      </c>
      <c r="Y1432" s="15">
        <v>0</v>
      </c>
      <c r="Z1432" s="15">
        <v>0</v>
      </c>
      <c r="AA1432" s="15">
        <v>20.440000000000001</v>
      </c>
      <c r="AB1432" s="15">
        <v>0</v>
      </c>
      <c r="AC1432" s="15">
        <v>0</v>
      </c>
      <c r="AD1432" s="15">
        <v>0</v>
      </c>
      <c r="AE1432" s="15">
        <v>0</v>
      </c>
      <c r="AF1432" s="15">
        <v>7.35</v>
      </c>
      <c r="AG1432" s="15">
        <v>20.3</v>
      </c>
      <c r="AH1432" s="15">
        <v>50.61</v>
      </c>
      <c r="AI1432" s="15">
        <v>0</v>
      </c>
      <c r="AJ1432" s="15">
        <v>0</v>
      </c>
      <c r="AK1432" s="15">
        <v>0</v>
      </c>
      <c r="AL1432" s="15">
        <v>40.68</v>
      </c>
      <c r="AM1432" s="15">
        <v>0</v>
      </c>
      <c r="AN1432" s="15">
        <v>0</v>
      </c>
      <c r="AO1432" s="15">
        <v>0</v>
      </c>
      <c r="AP1432" s="15">
        <v>338.05</v>
      </c>
      <c r="AQ1432" s="15">
        <v>0</v>
      </c>
      <c r="AR1432" s="15">
        <v>0</v>
      </c>
      <c r="AS1432" s="15">
        <v>0</v>
      </c>
      <c r="AT1432" s="8">
        <f t="shared" si="22"/>
        <v>985.46</v>
      </c>
      <c r="AU1432" s="15">
        <v>0</v>
      </c>
      <c r="AV1432" s="15">
        <v>0</v>
      </c>
      <c r="AW1432" s="16">
        <v>81</v>
      </c>
      <c r="AX1432" s="16">
        <v>300</v>
      </c>
      <c r="AY1432" s="15">
        <v>166500.54</v>
      </c>
      <c r="AZ1432" s="15">
        <v>40993.699999999997</v>
      </c>
      <c r="BA1432" s="14">
        <v>89.999714999999995</v>
      </c>
      <c r="BB1432" s="14">
        <v>49.052882083326203</v>
      </c>
      <c r="BC1432" s="14">
        <v>10.45</v>
      </c>
      <c r="BD1432" s="14"/>
      <c r="BE1432" s="13" t="s">
        <v>3776</v>
      </c>
      <c r="BF1432" s="11"/>
      <c r="BG1432" s="13" t="s">
        <v>155</v>
      </c>
      <c r="BH1432" s="13" t="s">
        <v>35</v>
      </c>
      <c r="BI1432" s="13" t="s">
        <v>496</v>
      </c>
      <c r="BJ1432" s="13" t="s">
        <v>1</v>
      </c>
      <c r="BK1432" s="12" t="s">
        <v>2</v>
      </c>
      <c r="BL1432" s="14">
        <v>181380.69370259999</v>
      </c>
      <c r="BM1432" s="12" t="s">
        <v>131</v>
      </c>
      <c r="BN1432" s="14"/>
      <c r="BO1432" s="17">
        <v>38737</v>
      </c>
      <c r="BP1432" s="17">
        <v>47868</v>
      </c>
      <c r="BQ1432" s="10" t="s">
        <v>811</v>
      </c>
      <c r="BR1432" s="10" t="s">
        <v>4323</v>
      </c>
      <c r="BS1432" s="10">
        <v>38737</v>
      </c>
      <c r="BT1432" s="10">
        <v>47868</v>
      </c>
      <c r="BU1432" s="14">
        <v>0</v>
      </c>
      <c r="BV1432" s="14">
        <v>20.440000000000001</v>
      </c>
      <c r="BW1432" s="14">
        <v>0</v>
      </c>
    </row>
    <row r="1433" spans="1:75" s="2" customFormat="1" ht="18.2" customHeight="1" x14ac:dyDescent="0.15">
      <c r="A1433" s="4">
        <v>1431</v>
      </c>
      <c r="B1433" s="5" t="s">
        <v>127</v>
      </c>
      <c r="C1433" s="5" t="s">
        <v>128</v>
      </c>
      <c r="D1433" s="25">
        <v>45383</v>
      </c>
      <c r="E1433" s="6" t="s">
        <v>2247</v>
      </c>
      <c r="F1433" s="21">
        <v>0</v>
      </c>
      <c r="G1433" s="21">
        <v>0</v>
      </c>
      <c r="H1433" s="8">
        <v>22507.83</v>
      </c>
      <c r="I1433" s="8">
        <v>0</v>
      </c>
      <c r="J1433" s="8">
        <v>0</v>
      </c>
      <c r="K1433" s="8">
        <v>22507.83</v>
      </c>
      <c r="L1433" s="8">
        <v>189.13</v>
      </c>
      <c r="M1433" s="8">
        <v>0</v>
      </c>
      <c r="N1433" s="8">
        <v>0</v>
      </c>
      <c r="O1433" s="8">
        <v>189.13</v>
      </c>
      <c r="P1433" s="8">
        <v>0</v>
      </c>
      <c r="Q1433" s="8">
        <v>0</v>
      </c>
      <c r="R1433" s="8">
        <v>22318.7</v>
      </c>
      <c r="S1433" s="8">
        <v>0</v>
      </c>
      <c r="T1433" s="8">
        <v>196.01</v>
      </c>
      <c r="U1433" s="8">
        <v>0</v>
      </c>
      <c r="V1433" s="8">
        <v>0</v>
      </c>
      <c r="W1433" s="8">
        <v>196.01</v>
      </c>
      <c r="X1433" s="8">
        <v>0</v>
      </c>
      <c r="Y1433" s="8">
        <v>0</v>
      </c>
      <c r="Z1433" s="8">
        <v>0</v>
      </c>
      <c r="AA1433" s="8">
        <v>20.420000000000002</v>
      </c>
      <c r="AB1433" s="8">
        <v>0</v>
      </c>
      <c r="AC1433" s="8">
        <v>0</v>
      </c>
      <c r="AD1433" s="8">
        <v>0</v>
      </c>
      <c r="AE1433" s="8">
        <v>0</v>
      </c>
      <c r="AF1433" s="8">
        <v>-1.82</v>
      </c>
      <c r="AG1433" s="8">
        <v>20.28</v>
      </c>
      <c r="AH1433" s="8">
        <v>50.54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2.464E-3</v>
      </c>
      <c r="AT1433" s="8">
        <f t="shared" si="22"/>
        <v>474.55753599999997</v>
      </c>
      <c r="AU1433" s="8">
        <v>0</v>
      </c>
      <c r="AV1433" s="8">
        <v>0</v>
      </c>
      <c r="AW1433" s="9">
        <v>81</v>
      </c>
      <c r="AX1433" s="9">
        <v>300</v>
      </c>
      <c r="AY1433" s="8">
        <v>166501.76000000001</v>
      </c>
      <c r="AZ1433" s="8">
        <v>40946.15</v>
      </c>
      <c r="BA1433" s="7">
        <v>89.999054999999998</v>
      </c>
      <c r="BB1433" s="7">
        <v>49.056184985120701</v>
      </c>
      <c r="BC1433" s="7">
        <v>10.45</v>
      </c>
      <c r="BD1433" s="7"/>
      <c r="BE1433" s="6" t="s">
        <v>3776</v>
      </c>
      <c r="BF1433" s="4"/>
      <c r="BG1433" s="6" t="s">
        <v>155</v>
      </c>
      <c r="BH1433" s="6" t="s">
        <v>35</v>
      </c>
      <c r="BI1433" s="6" t="s">
        <v>526</v>
      </c>
      <c r="BJ1433" s="6" t="s">
        <v>1</v>
      </c>
      <c r="BK1433" s="5" t="s">
        <v>2</v>
      </c>
      <c r="BL1433" s="7">
        <v>181183.83152360001</v>
      </c>
      <c r="BM1433" s="5" t="s">
        <v>131</v>
      </c>
      <c r="BN1433" s="7"/>
      <c r="BO1433" s="10">
        <v>38742</v>
      </c>
      <c r="BP1433" s="10">
        <v>47873</v>
      </c>
      <c r="BQ1433" s="10" t="s">
        <v>4319</v>
      </c>
      <c r="BR1433" s="10" t="s">
        <v>4326</v>
      </c>
      <c r="BS1433" s="10">
        <v>38742</v>
      </c>
      <c r="BT1433" s="10">
        <v>47873</v>
      </c>
      <c r="BU1433" s="7">
        <v>0</v>
      </c>
      <c r="BV1433" s="7">
        <v>20.420000000000002</v>
      </c>
      <c r="BW1433" s="7">
        <v>0</v>
      </c>
    </row>
    <row r="1434" spans="1:75" s="2" customFormat="1" ht="18.2" customHeight="1" x14ac:dyDescent="0.15">
      <c r="A1434" s="11">
        <v>1432</v>
      </c>
      <c r="B1434" s="12" t="s">
        <v>127</v>
      </c>
      <c r="C1434" s="12" t="s">
        <v>128</v>
      </c>
      <c r="D1434" s="26">
        <v>45383</v>
      </c>
      <c r="E1434" s="13" t="s">
        <v>2248</v>
      </c>
      <c r="F1434" s="22">
        <v>168</v>
      </c>
      <c r="G1434" s="22">
        <v>167</v>
      </c>
      <c r="H1434" s="15">
        <v>100897.65</v>
      </c>
      <c r="I1434" s="15">
        <v>73242.789999999994</v>
      </c>
      <c r="J1434" s="15">
        <v>0</v>
      </c>
      <c r="K1434" s="15">
        <v>174140.44</v>
      </c>
      <c r="L1434" s="15">
        <v>833.8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174140.44</v>
      </c>
      <c r="S1434" s="15">
        <v>211743.23</v>
      </c>
      <c r="T1434" s="15">
        <v>878.65</v>
      </c>
      <c r="U1434" s="15">
        <v>0</v>
      </c>
      <c r="V1434" s="15">
        <v>0</v>
      </c>
      <c r="W1434" s="15">
        <v>0</v>
      </c>
      <c r="X1434" s="15">
        <v>0</v>
      </c>
      <c r="Y1434" s="15">
        <v>0</v>
      </c>
      <c r="Z1434" s="15">
        <v>212621.88</v>
      </c>
      <c r="AA1434" s="15">
        <v>0</v>
      </c>
      <c r="AB1434" s="15">
        <v>0</v>
      </c>
      <c r="AC1434" s="15">
        <v>0</v>
      </c>
      <c r="AD1434" s="15">
        <v>0</v>
      </c>
      <c r="AE1434" s="15">
        <v>0</v>
      </c>
      <c r="AF1434" s="15">
        <v>0</v>
      </c>
      <c r="AG1434" s="15">
        <v>0</v>
      </c>
      <c r="AH1434" s="15">
        <v>0</v>
      </c>
      <c r="AI1434" s="15">
        <v>0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0</v>
      </c>
      <c r="AT1434" s="8">
        <f t="shared" si="22"/>
        <v>0</v>
      </c>
      <c r="AU1434" s="15">
        <v>74076.59</v>
      </c>
      <c r="AV1434" s="15">
        <v>212621.88</v>
      </c>
      <c r="AW1434" s="16">
        <v>82</v>
      </c>
      <c r="AX1434" s="16">
        <v>300</v>
      </c>
      <c r="AY1434" s="15">
        <v>800003.14</v>
      </c>
      <c r="AZ1434" s="15">
        <v>182057.18</v>
      </c>
      <c r="BA1434" s="14">
        <v>83.499674999999996</v>
      </c>
      <c r="BB1434" s="14">
        <v>79.868699187568396</v>
      </c>
      <c r="BC1434" s="14">
        <v>10.45</v>
      </c>
      <c r="BD1434" s="14"/>
      <c r="BE1434" s="13" t="s">
        <v>3776</v>
      </c>
      <c r="BF1434" s="11"/>
      <c r="BG1434" s="13" t="s">
        <v>146</v>
      </c>
      <c r="BH1434" s="13" t="s">
        <v>50</v>
      </c>
      <c r="BI1434" s="13" t="s">
        <v>256</v>
      </c>
      <c r="BJ1434" s="13" t="s">
        <v>3777</v>
      </c>
      <c r="BK1434" s="12" t="s">
        <v>2</v>
      </c>
      <c r="BL1434" s="14">
        <v>1413676.9678523201</v>
      </c>
      <c r="BM1434" s="12" t="s">
        <v>131</v>
      </c>
      <c r="BN1434" s="14"/>
      <c r="BO1434" s="17">
        <v>38755</v>
      </c>
      <c r="BP1434" s="17">
        <v>47886</v>
      </c>
      <c r="BQ1434" s="10" t="s">
        <v>740</v>
      </c>
      <c r="BR1434" s="10" t="s">
        <v>4339</v>
      </c>
      <c r="BS1434" s="10">
        <v>38755</v>
      </c>
      <c r="BT1434" s="10">
        <v>47886</v>
      </c>
      <c r="BU1434" s="14">
        <v>68135.05</v>
      </c>
      <c r="BV1434" s="14">
        <v>90.78</v>
      </c>
      <c r="BW1434" s="14">
        <v>0</v>
      </c>
    </row>
    <row r="1435" spans="1:75" s="2" customFormat="1" ht="18.2" customHeight="1" x14ac:dyDescent="0.15">
      <c r="A1435" s="4">
        <v>1433</v>
      </c>
      <c r="B1435" s="5" t="s">
        <v>127</v>
      </c>
      <c r="C1435" s="5" t="s">
        <v>128</v>
      </c>
      <c r="D1435" s="25">
        <v>45383</v>
      </c>
      <c r="E1435" s="6" t="s">
        <v>2249</v>
      </c>
      <c r="F1435" s="21">
        <v>162</v>
      </c>
      <c r="G1435" s="21">
        <v>161</v>
      </c>
      <c r="H1435" s="8">
        <v>100082.04</v>
      </c>
      <c r="I1435" s="8">
        <v>70265.69</v>
      </c>
      <c r="J1435" s="8">
        <v>0</v>
      </c>
      <c r="K1435" s="8">
        <v>170347.73</v>
      </c>
      <c r="L1435" s="8">
        <v>813.25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170347.73</v>
      </c>
      <c r="S1435" s="8">
        <v>200987.11</v>
      </c>
      <c r="T1435" s="8">
        <v>871.55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201858.66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0</v>
      </c>
      <c r="AT1435" s="8">
        <f t="shared" si="22"/>
        <v>0</v>
      </c>
      <c r="AU1435" s="8">
        <v>71078.94</v>
      </c>
      <c r="AV1435" s="8">
        <v>201858.66</v>
      </c>
      <c r="AW1435" s="9">
        <v>83</v>
      </c>
      <c r="AX1435" s="9">
        <v>300</v>
      </c>
      <c r="AY1435" s="8">
        <v>800001.45</v>
      </c>
      <c r="AZ1435" s="8">
        <v>179117.61</v>
      </c>
      <c r="BA1435" s="7">
        <v>82.374853000000002</v>
      </c>
      <c r="BB1435" s="7">
        <v>78.341650592779203</v>
      </c>
      <c r="BC1435" s="7">
        <v>10.45</v>
      </c>
      <c r="BD1435" s="7"/>
      <c r="BE1435" s="6" t="s">
        <v>3776</v>
      </c>
      <c r="BF1435" s="4"/>
      <c r="BG1435" s="6" t="s">
        <v>146</v>
      </c>
      <c r="BH1435" s="6" t="s">
        <v>50</v>
      </c>
      <c r="BI1435" s="6" t="s">
        <v>256</v>
      </c>
      <c r="BJ1435" s="6" t="s">
        <v>3777</v>
      </c>
      <c r="BK1435" s="5" t="s">
        <v>2</v>
      </c>
      <c r="BL1435" s="7">
        <v>1382887.64187644</v>
      </c>
      <c r="BM1435" s="5" t="s">
        <v>131</v>
      </c>
      <c r="BN1435" s="7"/>
      <c r="BO1435" s="10">
        <v>38778</v>
      </c>
      <c r="BP1435" s="10">
        <v>47909</v>
      </c>
      <c r="BQ1435" s="10" t="s">
        <v>740</v>
      </c>
      <c r="BR1435" s="10" t="s">
        <v>4339</v>
      </c>
      <c r="BS1435" s="10">
        <v>38778</v>
      </c>
      <c r="BT1435" s="10">
        <v>47909</v>
      </c>
      <c r="BU1435" s="7">
        <v>64813.43</v>
      </c>
      <c r="BV1435" s="7">
        <v>89.31</v>
      </c>
      <c r="BW1435" s="7">
        <v>0</v>
      </c>
    </row>
    <row r="1436" spans="1:75" s="2" customFormat="1" ht="18.2" customHeight="1" x14ac:dyDescent="0.15">
      <c r="A1436" s="11">
        <v>1434</v>
      </c>
      <c r="B1436" s="12" t="s">
        <v>127</v>
      </c>
      <c r="C1436" s="12" t="s">
        <v>128</v>
      </c>
      <c r="D1436" s="26">
        <v>45383</v>
      </c>
      <c r="E1436" s="13" t="s">
        <v>2250</v>
      </c>
      <c r="F1436" s="22">
        <v>135</v>
      </c>
      <c r="G1436" s="22">
        <v>134</v>
      </c>
      <c r="H1436" s="15">
        <v>24442.76</v>
      </c>
      <c r="I1436" s="15">
        <v>15670.13</v>
      </c>
      <c r="J1436" s="15">
        <v>0</v>
      </c>
      <c r="K1436" s="15">
        <v>40112.89</v>
      </c>
      <c r="L1436" s="15">
        <v>198.6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40112.89</v>
      </c>
      <c r="S1436" s="15">
        <v>39269.24</v>
      </c>
      <c r="T1436" s="15">
        <v>212.86</v>
      </c>
      <c r="U1436" s="15">
        <v>0</v>
      </c>
      <c r="V1436" s="15">
        <v>0</v>
      </c>
      <c r="W1436" s="15">
        <v>0</v>
      </c>
      <c r="X1436" s="15">
        <v>0</v>
      </c>
      <c r="Y1436" s="15">
        <v>0</v>
      </c>
      <c r="Z1436" s="15">
        <v>39482.1</v>
      </c>
      <c r="AA1436" s="15">
        <v>0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0</v>
      </c>
      <c r="AH1436" s="15">
        <v>0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0</v>
      </c>
      <c r="AQ1436" s="15">
        <v>0</v>
      </c>
      <c r="AR1436" s="15">
        <v>0</v>
      </c>
      <c r="AS1436" s="15">
        <v>0</v>
      </c>
      <c r="AT1436" s="8">
        <f t="shared" si="22"/>
        <v>0</v>
      </c>
      <c r="AU1436" s="15">
        <v>15868.73</v>
      </c>
      <c r="AV1436" s="15">
        <v>39482.1</v>
      </c>
      <c r="AW1436" s="16">
        <v>83</v>
      </c>
      <c r="AX1436" s="16">
        <v>300</v>
      </c>
      <c r="AY1436" s="15">
        <v>184001.18</v>
      </c>
      <c r="AZ1436" s="15">
        <v>43744.03</v>
      </c>
      <c r="BA1436" s="14">
        <v>87.499435000000005</v>
      </c>
      <c r="BB1436" s="14">
        <v>80.236210774753701</v>
      </c>
      <c r="BC1436" s="14">
        <v>10.45</v>
      </c>
      <c r="BD1436" s="14"/>
      <c r="BE1436" s="13" t="s">
        <v>3776</v>
      </c>
      <c r="BF1436" s="11"/>
      <c r="BG1436" s="13" t="s">
        <v>132</v>
      </c>
      <c r="BH1436" s="13" t="s">
        <v>10</v>
      </c>
      <c r="BI1436" s="13" t="s">
        <v>250</v>
      </c>
      <c r="BJ1436" s="13" t="s">
        <v>3777</v>
      </c>
      <c r="BK1436" s="12" t="s">
        <v>2</v>
      </c>
      <c r="BL1436" s="14">
        <v>325637.56418092002</v>
      </c>
      <c r="BM1436" s="12" t="s">
        <v>131</v>
      </c>
      <c r="BN1436" s="14"/>
      <c r="BO1436" s="17">
        <v>38791</v>
      </c>
      <c r="BP1436" s="17">
        <v>47922</v>
      </c>
      <c r="BQ1436" s="10" t="s">
        <v>3698</v>
      </c>
      <c r="BR1436" s="10" t="s">
        <v>4322</v>
      </c>
      <c r="BS1436" s="10">
        <v>38791</v>
      </c>
      <c r="BT1436" s="10">
        <v>47922</v>
      </c>
      <c r="BU1436" s="14">
        <v>13087.78</v>
      </c>
      <c r="BV1436" s="14">
        <v>21.81</v>
      </c>
      <c r="BW1436" s="14">
        <v>0</v>
      </c>
    </row>
    <row r="1437" spans="1:75" s="2" customFormat="1" ht="18.2" customHeight="1" x14ac:dyDescent="0.15">
      <c r="A1437" s="4">
        <v>1435</v>
      </c>
      <c r="B1437" s="5" t="s">
        <v>127</v>
      </c>
      <c r="C1437" s="5" t="s">
        <v>128</v>
      </c>
      <c r="D1437" s="25">
        <v>45383</v>
      </c>
      <c r="E1437" s="6" t="s">
        <v>2251</v>
      </c>
      <c r="F1437" s="21">
        <v>185</v>
      </c>
      <c r="G1437" s="21">
        <v>184</v>
      </c>
      <c r="H1437" s="8">
        <v>50892.88</v>
      </c>
      <c r="I1437" s="8">
        <v>40714.21</v>
      </c>
      <c r="J1437" s="8">
        <v>0</v>
      </c>
      <c r="K1437" s="8">
        <v>91607.09</v>
      </c>
      <c r="L1437" s="8">
        <v>448.32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91607.09</v>
      </c>
      <c r="S1437" s="8">
        <v>124416.6</v>
      </c>
      <c r="T1437" s="8">
        <v>449.13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124865.73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f t="shared" si="22"/>
        <v>0</v>
      </c>
      <c r="AU1437" s="8">
        <v>41162.53</v>
      </c>
      <c r="AV1437" s="8">
        <v>124865.73</v>
      </c>
      <c r="AW1437" s="9">
        <v>78</v>
      </c>
      <c r="AX1437" s="9">
        <v>300</v>
      </c>
      <c r="AY1437" s="8">
        <v>377611.84</v>
      </c>
      <c r="AZ1437" s="8">
        <v>94406.62</v>
      </c>
      <c r="BA1437" s="7">
        <v>90.000038000000004</v>
      </c>
      <c r="BB1437" s="7">
        <v>87.331180600146695</v>
      </c>
      <c r="BC1437" s="7">
        <v>10.59</v>
      </c>
      <c r="BD1437" s="7"/>
      <c r="BE1437" s="6" t="s">
        <v>3776</v>
      </c>
      <c r="BF1437" s="4"/>
      <c r="BG1437" s="6" t="s">
        <v>198</v>
      </c>
      <c r="BH1437" s="6" t="s">
        <v>21</v>
      </c>
      <c r="BI1437" s="6" t="s">
        <v>354</v>
      </c>
      <c r="BJ1437" s="6" t="s">
        <v>3777</v>
      </c>
      <c r="BK1437" s="5" t="s">
        <v>2</v>
      </c>
      <c r="BL1437" s="7">
        <v>743668.92161852005</v>
      </c>
      <c r="BM1437" s="5" t="s">
        <v>131</v>
      </c>
      <c r="BN1437" s="7"/>
      <c r="BO1437" s="10">
        <v>38656</v>
      </c>
      <c r="BP1437" s="10">
        <v>47787</v>
      </c>
      <c r="BQ1437" s="10" t="s">
        <v>742</v>
      </c>
      <c r="BR1437" s="10" t="s">
        <v>4341</v>
      </c>
      <c r="BS1437" s="10">
        <v>38656</v>
      </c>
      <c r="BT1437" s="10">
        <v>47787</v>
      </c>
      <c r="BU1437" s="7">
        <v>33411.01</v>
      </c>
      <c r="BV1437" s="7">
        <v>19.64</v>
      </c>
      <c r="BW1437" s="7">
        <v>0</v>
      </c>
    </row>
    <row r="1438" spans="1:75" s="2" customFormat="1" ht="18.2" customHeight="1" x14ac:dyDescent="0.15">
      <c r="A1438" s="11">
        <v>1436</v>
      </c>
      <c r="B1438" s="12" t="s">
        <v>127</v>
      </c>
      <c r="C1438" s="12" t="s">
        <v>128</v>
      </c>
      <c r="D1438" s="26">
        <v>45383</v>
      </c>
      <c r="E1438" s="13" t="s">
        <v>2252</v>
      </c>
      <c r="F1438" s="22">
        <v>148</v>
      </c>
      <c r="G1438" s="22">
        <v>147</v>
      </c>
      <c r="H1438" s="15">
        <v>30144.57</v>
      </c>
      <c r="I1438" s="15">
        <v>120313.63</v>
      </c>
      <c r="J1438" s="15">
        <v>0</v>
      </c>
      <c r="K1438" s="15">
        <v>150458.20000000001</v>
      </c>
      <c r="L1438" s="15">
        <v>1464.17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150458.20000000001</v>
      </c>
      <c r="S1438" s="15">
        <v>133003.74</v>
      </c>
      <c r="T1438" s="15">
        <v>266.02999999999997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133269.76999999999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8">
        <f t="shared" si="22"/>
        <v>0</v>
      </c>
      <c r="AU1438" s="15">
        <v>121777.8</v>
      </c>
      <c r="AV1438" s="15">
        <v>133269.76999999999</v>
      </c>
      <c r="AW1438" s="16">
        <v>18</v>
      </c>
      <c r="AX1438" s="16">
        <v>240</v>
      </c>
      <c r="AY1438" s="15">
        <v>689000.63</v>
      </c>
      <c r="AZ1438" s="15">
        <v>172256.6</v>
      </c>
      <c r="BA1438" s="14">
        <v>89.999915999999999</v>
      </c>
      <c r="BB1438" s="14">
        <v>78.6107781153883</v>
      </c>
      <c r="BC1438" s="14">
        <v>10.59</v>
      </c>
      <c r="BD1438" s="14"/>
      <c r="BE1438" s="13" t="s">
        <v>3776</v>
      </c>
      <c r="BF1438" s="11"/>
      <c r="BG1438" s="13" t="s">
        <v>134</v>
      </c>
      <c r="BH1438" s="13" t="s">
        <v>56</v>
      </c>
      <c r="BI1438" s="13" t="s">
        <v>144</v>
      </c>
      <c r="BJ1438" s="13" t="s">
        <v>3777</v>
      </c>
      <c r="BK1438" s="12" t="s">
        <v>2</v>
      </c>
      <c r="BL1438" s="14">
        <v>1221423.8804295999</v>
      </c>
      <c r="BM1438" s="12" t="s">
        <v>131</v>
      </c>
      <c r="BN1438" s="14"/>
      <c r="BO1438" s="17">
        <v>38656</v>
      </c>
      <c r="BP1438" s="17">
        <v>45961</v>
      </c>
      <c r="BQ1438" s="10" t="s">
        <v>750</v>
      </c>
      <c r="BR1438" s="10" t="s">
        <v>4324</v>
      </c>
      <c r="BS1438" s="10">
        <v>38656</v>
      </c>
      <c r="BT1438" s="10">
        <v>45961</v>
      </c>
      <c r="BU1438" s="14">
        <v>47856.69</v>
      </c>
      <c r="BV1438" s="14">
        <v>36.11</v>
      </c>
      <c r="BW1438" s="14">
        <v>0</v>
      </c>
    </row>
    <row r="1439" spans="1:75" s="2" customFormat="1" ht="18.2" customHeight="1" x14ac:dyDescent="0.15">
      <c r="A1439" s="4">
        <v>1437</v>
      </c>
      <c r="B1439" s="5" t="s">
        <v>127</v>
      </c>
      <c r="C1439" s="5" t="s">
        <v>128</v>
      </c>
      <c r="D1439" s="25">
        <v>45383</v>
      </c>
      <c r="E1439" s="6" t="s">
        <v>2253</v>
      </c>
      <c r="F1439" s="21">
        <v>0</v>
      </c>
      <c r="G1439" s="21">
        <v>1</v>
      </c>
      <c r="H1439" s="8">
        <v>137489.47</v>
      </c>
      <c r="I1439" s="8">
        <v>212.87</v>
      </c>
      <c r="J1439" s="8">
        <v>0</v>
      </c>
      <c r="K1439" s="8">
        <v>137702.34</v>
      </c>
      <c r="L1439" s="8">
        <v>1111.28</v>
      </c>
      <c r="M1439" s="8">
        <v>0</v>
      </c>
      <c r="N1439" s="8">
        <v>212.87</v>
      </c>
      <c r="O1439" s="8">
        <v>1111.28</v>
      </c>
      <c r="P1439" s="8">
        <v>0</v>
      </c>
      <c r="Q1439" s="8">
        <v>0</v>
      </c>
      <c r="R1439" s="8">
        <v>136378.19</v>
      </c>
      <c r="S1439" s="8">
        <v>0</v>
      </c>
      <c r="T1439" s="8">
        <v>1213.3399999999999</v>
      </c>
      <c r="U1439" s="8">
        <v>0</v>
      </c>
      <c r="V1439" s="8">
        <v>0</v>
      </c>
      <c r="W1439" s="8">
        <v>1213.3399999999999</v>
      </c>
      <c r="X1439" s="8">
        <v>0</v>
      </c>
      <c r="Y1439" s="8">
        <v>0</v>
      </c>
      <c r="Z1439" s="8">
        <v>0</v>
      </c>
      <c r="AA1439" s="8">
        <v>50.89</v>
      </c>
      <c r="AB1439" s="8">
        <v>0</v>
      </c>
      <c r="AC1439" s="8">
        <v>0</v>
      </c>
      <c r="AD1439" s="8">
        <v>0</v>
      </c>
      <c r="AE1439" s="8">
        <v>0</v>
      </c>
      <c r="AF1439" s="8">
        <v>-90.42</v>
      </c>
      <c r="AG1439" s="8">
        <v>118.78</v>
      </c>
      <c r="AH1439" s="8">
        <v>301.83</v>
      </c>
      <c r="AI1439" s="8">
        <v>0</v>
      </c>
      <c r="AJ1439" s="8">
        <v>0</v>
      </c>
      <c r="AK1439" s="8">
        <v>0</v>
      </c>
      <c r="AL1439" s="8">
        <v>41.98</v>
      </c>
      <c r="AM1439" s="8">
        <v>0</v>
      </c>
      <c r="AN1439" s="8">
        <v>0</v>
      </c>
      <c r="AO1439" s="8">
        <v>0</v>
      </c>
      <c r="AP1439" s="8">
        <v>99.3</v>
      </c>
      <c r="AQ1439" s="8">
        <v>0</v>
      </c>
      <c r="AR1439" s="8">
        <v>0</v>
      </c>
      <c r="AS1439" s="8">
        <v>0</v>
      </c>
      <c r="AT1439" s="8">
        <f t="shared" si="22"/>
        <v>3059.8499999999995</v>
      </c>
      <c r="AU1439" s="8">
        <v>0</v>
      </c>
      <c r="AV1439" s="8">
        <v>0</v>
      </c>
      <c r="AW1439" s="9">
        <v>83</v>
      </c>
      <c r="AX1439" s="9">
        <v>300</v>
      </c>
      <c r="AY1439" s="8">
        <v>999999.51</v>
      </c>
      <c r="AZ1439" s="8">
        <v>244538.04</v>
      </c>
      <c r="BA1439" s="7">
        <v>90.000044000000003</v>
      </c>
      <c r="BB1439" s="7">
        <v>50.192776144931699</v>
      </c>
      <c r="BC1439" s="7">
        <v>10.59</v>
      </c>
      <c r="BD1439" s="7"/>
      <c r="BE1439" s="6" t="s">
        <v>3776</v>
      </c>
      <c r="BF1439" s="4"/>
      <c r="BG1439" s="6" t="s">
        <v>443</v>
      </c>
      <c r="BH1439" s="6" t="s">
        <v>444</v>
      </c>
      <c r="BI1439" s="6" t="s">
        <v>585</v>
      </c>
      <c r="BJ1439" s="6" t="s">
        <v>1</v>
      </c>
      <c r="BK1439" s="5" t="s">
        <v>2</v>
      </c>
      <c r="BL1439" s="7">
        <v>1107121.9650093201</v>
      </c>
      <c r="BM1439" s="5" t="s">
        <v>131</v>
      </c>
      <c r="BN1439" s="7"/>
      <c r="BO1439" s="10">
        <v>38793</v>
      </c>
      <c r="BP1439" s="10">
        <v>47924</v>
      </c>
      <c r="BQ1439" s="10" t="s">
        <v>811</v>
      </c>
      <c r="BR1439" s="10" t="s">
        <v>4323</v>
      </c>
      <c r="BS1439" s="10">
        <v>38793</v>
      </c>
      <c r="BT1439" s="10">
        <v>47924</v>
      </c>
      <c r="BU1439" s="7">
        <v>0</v>
      </c>
      <c r="BV1439" s="7">
        <v>50.89</v>
      </c>
      <c r="BW1439" s="7">
        <v>0</v>
      </c>
    </row>
    <row r="1440" spans="1:75" s="2" customFormat="1" ht="18.2" customHeight="1" x14ac:dyDescent="0.15">
      <c r="A1440" s="11">
        <v>1438</v>
      </c>
      <c r="B1440" s="12" t="s">
        <v>127</v>
      </c>
      <c r="C1440" s="12" t="s">
        <v>128</v>
      </c>
      <c r="D1440" s="26">
        <v>45383</v>
      </c>
      <c r="E1440" s="13" t="s">
        <v>2254</v>
      </c>
      <c r="F1440" s="22">
        <v>127</v>
      </c>
      <c r="G1440" s="22">
        <v>126</v>
      </c>
      <c r="H1440" s="15">
        <v>107445.57</v>
      </c>
      <c r="I1440" s="15">
        <v>64906</v>
      </c>
      <c r="J1440" s="15">
        <v>0</v>
      </c>
      <c r="K1440" s="15">
        <v>172351.57</v>
      </c>
      <c r="L1440" s="15">
        <v>813.91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172351.57</v>
      </c>
      <c r="S1440" s="15">
        <v>142220.38</v>
      </c>
      <c r="T1440" s="15">
        <v>841.66</v>
      </c>
      <c r="U1440" s="15">
        <v>0</v>
      </c>
      <c r="V1440" s="15">
        <v>0</v>
      </c>
      <c r="W1440" s="15">
        <v>0</v>
      </c>
      <c r="X1440" s="15">
        <v>0</v>
      </c>
      <c r="Y1440" s="15">
        <v>0</v>
      </c>
      <c r="Z1440" s="15">
        <v>143062.04</v>
      </c>
      <c r="AA1440" s="15">
        <v>0</v>
      </c>
      <c r="AB1440" s="15">
        <v>0</v>
      </c>
      <c r="AC1440" s="15">
        <v>0</v>
      </c>
      <c r="AD1440" s="15">
        <v>0</v>
      </c>
      <c r="AE1440" s="15">
        <v>0</v>
      </c>
      <c r="AF1440" s="15">
        <v>0</v>
      </c>
      <c r="AG1440" s="15">
        <v>0</v>
      </c>
      <c r="AH1440" s="15">
        <v>0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8">
        <f t="shared" si="22"/>
        <v>0</v>
      </c>
      <c r="AU1440" s="15">
        <v>65719.91</v>
      </c>
      <c r="AV1440" s="15">
        <v>143062.04</v>
      </c>
      <c r="AW1440" s="16">
        <v>90</v>
      </c>
      <c r="AX1440" s="16">
        <v>300</v>
      </c>
      <c r="AY1440" s="15">
        <v>790000.02</v>
      </c>
      <c r="AZ1440" s="15">
        <v>191007.6</v>
      </c>
      <c r="BA1440" s="14">
        <v>89.999999000000003</v>
      </c>
      <c r="BB1440" s="14">
        <v>81.209549398288004</v>
      </c>
      <c r="BC1440" s="14">
        <v>9.4</v>
      </c>
      <c r="BD1440" s="14"/>
      <c r="BE1440" s="13" t="s">
        <v>3776</v>
      </c>
      <c r="BF1440" s="11"/>
      <c r="BG1440" s="13" t="s">
        <v>166</v>
      </c>
      <c r="BH1440" s="13" t="s">
        <v>39</v>
      </c>
      <c r="BI1440" s="13" t="s">
        <v>423</v>
      </c>
      <c r="BJ1440" s="13" t="s">
        <v>3777</v>
      </c>
      <c r="BK1440" s="12" t="s">
        <v>2</v>
      </c>
      <c r="BL1440" s="14">
        <v>1399154.8711039601</v>
      </c>
      <c r="BM1440" s="12" t="s">
        <v>131</v>
      </c>
      <c r="BN1440" s="14"/>
      <c r="BO1440" s="17">
        <v>38992</v>
      </c>
      <c r="BP1440" s="17">
        <v>48123</v>
      </c>
      <c r="BQ1440" s="10" t="s">
        <v>746</v>
      </c>
      <c r="BR1440" s="10" t="s">
        <v>4331</v>
      </c>
      <c r="BS1440" s="10">
        <v>38992</v>
      </c>
      <c r="BT1440" s="10">
        <v>48123</v>
      </c>
      <c r="BU1440" s="14">
        <v>49814.1</v>
      </c>
      <c r="BV1440" s="14">
        <v>73.14</v>
      </c>
      <c r="BW1440" s="14">
        <v>0</v>
      </c>
    </row>
    <row r="1441" spans="1:75" s="2" customFormat="1" ht="18.2" customHeight="1" x14ac:dyDescent="0.15">
      <c r="A1441" s="4">
        <v>1439</v>
      </c>
      <c r="B1441" s="5" t="s">
        <v>127</v>
      </c>
      <c r="C1441" s="5" t="s">
        <v>128</v>
      </c>
      <c r="D1441" s="25">
        <v>45383</v>
      </c>
      <c r="E1441" s="6" t="s">
        <v>2255</v>
      </c>
      <c r="F1441" s="21">
        <v>135</v>
      </c>
      <c r="G1441" s="21">
        <v>134</v>
      </c>
      <c r="H1441" s="8">
        <v>27153.29</v>
      </c>
      <c r="I1441" s="8">
        <v>16728.849999999999</v>
      </c>
      <c r="J1441" s="8">
        <v>0</v>
      </c>
      <c r="K1441" s="8">
        <v>43882.14</v>
      </c>
      <c r="L1441" s="8">
        <v>203.94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43882.14</v>
      </c>
      <c r="S1441" s="8">
        <v>39707.93</v>
      </c>
      <c r="T1441" s="8">
        <v>217.23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39925.160000000003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f t="shared" si="22"/>
        <v>0</v>
      </c>
      <c r="AU1441" s="8">
        <v>16932.79</v>
      </c>
      <c r="AV1441" s="8">
        <v>39925.160000000003</v>
      </c>
      <c r="AW1441" s="9">
        <v>90</v>
      </c>
      <c r="AX1441" s="9">
        <v>300</v>
      </c>
      <c r="AY1441" s="8">
        <v>280000.02</v>
      </c>
      <c r="AZ1441" s="8">
        <v>47824.89</v>
      </c>
      <c r="BA1441" s="7">
        <v>63.579172999999997</v>
      </c>
      <c r="BB1441" s="7">
        <v>58.337618145493302</v>
      </c>
      <c r="BC1441" s="7">
        <v>9.6</v>
      </c>
      <c r="BD1441" s="7"/>
      <c r="BE1441" s="6" t="s">
        <v>3776</v>
      </c>
      <c r="BF1441" s="4"/>
      <c r="BG1441" s="6" t="s">
        <v>142</v>
      </c>
      <c r="BH1441" s="6" t="s">
        <v>23</v>
      </c>
      <c r="BI1441" s="6" t="s">
        <v>195</v>
      </c>
      <c r="BJ1441" s="6" t="s">
        <v>3777</v>
      </c>
      <c r="BK1441" s="5" t="s">
        <v>2</v>
      </c>
      <c r="BL1441" s="7">
        <v>356236.44121992</v>
      </c>
      <c r="BM1441" s="5" t="s">
        <v>131</v>
      </c>
      <c r="BN1441" s="7"/>
      <c r="BO1441" s="10">
        <v>38992</v>
      </c>
      <c r="BP1441" s="10">
        <v>48123</v>
      </c>
      <c r="BQ1441" s="10" t="s">
        <v>740</v>
      </c>
      <c r="BR1441" s="10" t="s">
        <v>4339</v>
      </c>
      <c r="BS1441" s="10">
        <v>38992</v>
      </c>
      <c r="BT1441" s="10">
        <v>48123</v>
      </c>
      <c r="BU1441" s="7">
        <v>17347.599999999999</v>
      </c>
      <c r="BV1441" s="7">
        <v>43.35</v>
      </c>
      <c r="BW1441" s="7">
        <v>0</v>
      </c>
    </row>
    <row r="1442" spans="1:75" s="2" customFormat="1" ht="18.2" customHeight="1" x14ac:dyDescent="0.15">
      <c r="A1442" s="11">
        <v>1440</v>
      </c>
      <c r="B1442" s="12" t="s">
        <v>127</v>
      </c>
      <c r="C1442" s="12" t="s">
        <v>128</v>
      </c>
      <c r="D1442" s="26">
        <v>45383</v>
      </c>
      <c r="E1442" s="13" t="s">
        <v>2256</v>
      </c>
      <c r="F1442" s="22">
        <v>159</v>
      </c>
      <c r="G1442" s="22">
        <v>159</v>
      </c>
      <c r="H1442" s="15">
        <v>0</v>
      </c>
      <c r="I1442" s="15">
        <v>29634.93</v>
      </c>
      <c r="J1442" s="15">
        <v>0</v>
      </c>
      <c r="K1442" s="15">
        <v>29634.93</v>
      </c>
      <c r="L1442" s="15">
        <v>0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29634.93</v>
      </c>
      <c r="S1442" s="15">
        <v>19969.52</v>
      </c>
      <c r="T1442" s="15">
        <v>0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19969.52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8">
        <f t="shared" si="22"/>
        <v>0</v>
      </c>
      <c r="AU1442" s="15">
        <v>29634.93</v>
      </c>
      <c r="AV1442" s="15">
        <v>19969.52</v>
      </c>
      <c r="AW1442" s="16">
        <v>108</v>
      </c>
      <c r="AX1442" s="16">
        <v>300</v>
      </c>
      <c r="AY1442" s="15">
        <v>303999.99</v>
      </c>
      <c r="AZ1442" s="15">
        <v>38535.4</v>
      </c>
      <c r="BA1442" s="14">
        <v>47.203952999999998</v>
      </c>
      <c r="BB1442" s="14">
        <v>36.301318862092799</v>
      </c>
      <c r="BC1442" s="14">
        <v>8.6</v>
      </c>
      <c r="BD1442" s="14"/>
      <c r="BE1442" s="13" t="s">
        <v>3776</v>
      </c>
      <c r="BF1442" s="11"/>
      <c r="BG1442" s="13" t="s">
        <v>134</v>
      </c>
      <c r="BH1442" s="13" t="s">
        <v>187</v>
      </c>
      <c r="BI1442" s="13" t="s">
        <v>188</v>
      </c>
      <c r="BJ1442" s="13" t="s">
        <v>3777</v>
      </c>
      <c r="BK1442" s="12" t="s">
        <v>2</v>
      </c>
      <c r="BL1442" s="14">
        <v>240577.19151804</v>
      </c>
      <c r="BM1442" s="12" t="s">
        <v>131</v>
      </c>
      <c r="BN1442" s="14"/>
      <c r="BO1442" s="17">
        <v>38993</v>
      </c>
      <c r="BP1442" s="17">
        <v>48124</v>
      </c>
      <c r="BQ1442" s="10" t="s">
        <v>3767</v>
      </c>
      <c r="BR1442" s="10" t="s">
        <v>4333</v>
      </c>
      <c r="BS1442" s="10">
        <v>38993</v>
      </c>
      <c r="BT1442" s="10">
        <v>48124</v>
      </c>
      <c r="BU1442" s="14">
        <v>22271.23</v>
      </c>
      <c r="BV1442" s="14">
        <v>0</v>
      </c>
      <c r="BW1442" s="14">
        <v>0</v>
      </c>
    </row>
    <row r="1443" spans="1:75" s="2" customFormat="1" ht="18.2" customHeight="1" x14ac:dyDescent="0.15">
      <c r="A1443" s="4">
        <v>1441</v>
      </c>
      <c r="B1443" s="5" t="s">
        <v>127</v>
      </c>
      <c r="C1443" s="5" t="s">
        <v>128</v>
      </c>
      <c r="D1443" s="25">
        <v>45383</v>
      </c>
      <c r="E1443" s="6" t="s">
        <v>2257</v>
      </c>
      <c r="F1443" s="21">
        <v>5</v>
      </c>
      <c r="G1443" s="21">
        <v>4</v>
      </c>
      <c r="H1443" s="8">
        <v>23423.22</v>
      </c>
      <c r="I1443" s="8">
        <v>2626.17</v>
      </c>
      <c r="J1443" s="8">
        <v>0</v>
      </c>
      <c r="K1443" s="8">
        <v>26049.39</v>
      </c>
      <c r="L1443" s="8">
        <v>669.59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26049.39</v>
      </c>
      <c r="S1443" s="8">
        <v>793.91</v>
      </c>
      <c r="T1443" s="8">
        <v>185.43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979.34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f t="shared" si="22"/>
        <v>0</v>
      </c>
      <c r="AU1443" s="8">
        <v>3295.76</v>
      </c>
      <c r="AV1443" s="8">
        <v>979.34</v>
      </c>
      <c r="AW1443" s="9">
        <v>30</v>
      </c>
      <c r="AX1443" s="9">
        <v>240</v>
      </c>
      <c r="AY1443" s="8">
        <v>514000.01</v>
      </c>
      <c r="AZ1443" s="8">
        <v>91727.67</v>
      </c>
      <c r="BA1443" s="7">
        <v>66.455250000000007</v>
      </c>
      <c r="BB1443" s="7">
        <v>18.8723721511459</v>
      </c>
      <c r="BC1443" s="7">
        <v>9.5</v>
      </c>
      <c r="BD1443" s="7"/>
      <c r="BE1443" s="6" t="s">
        <v>3776</v>
      </c>
      <c r="BF1443" s="4"/>
      <c r="BG1443" s="6" t="s">
        <v>137</v>
      </c>
      <c r="BH1443" s="6" t="s">
        <v>5</v>
      </c>
      <c r="BI1443" s="6" t="s">
        <v>466</v>
      </c>
      <c r="BJ1443" s="6" t="s">
        <v>3</v>
      </c>
      <c r="BK1443" s="5" t="s">
        <v>2</v>
      </c>
      <c r="BL1443" s="7">
        <v>211469.67740292</v>
      </c>
      <c r="BM1443" s="5" t="s">
        <v>131</v>
      </c>
      <c r="BN1443" s="7"/>
      <c r="BO1443" s="10">
        <v>38993</v>
      </c>
      <c r="BP1443" s="10">
        <v>46298</v>
      </c>
      <c r="BQ1443" s="10" t="s">
        <v>740</v>
      </c>
      <c r="BR1443" s="10" t="s">
        <v>4339</v>
      </c>
      <c r="BS1443" s="10">
        <v>38993</v>
      </c>
      <c r="BT1443" s="10">
        <v>46298</v>
      </c>
      <c r="BU1443" s="7">
        <v>942.06</v>
      </c>
      <c r="BV1443" s="7">
        <v>60.72</v>
      </c>
      <c r="BW1443" s="7">
        <v>0</v>
      </c>
    </row>
    <row r="1444" spans="1:75" s="2" customFormat="1" ht="18.2" customHeight="1" x14ac:dyDescent="0.15">
      <c r="A1444" s="11">
        <v>1442</v>
      </c>
      <c r="B1444" s="12" t="s">
        <v>127</v>
      </c>
      <c r="C1444" s="12" t="s">
        <v>128</v>
      </c>
      <c r="D1444" s="26">
        <v>45383</v>
      </c>
      <c r="E1444" s="13" t="s">
        <v>2258</v>
      </c>
      <c r="F1444" s="22">
        <v>133</v>
      </c>
      <c r="G1444" s="22">
        <v>132</v>
      </c>
      <c r="H1444" s="15">
        <v>40894.14</v>
      </c>
      <c r="I1444" s="15">
        <v>25205.82</v>
      </c>
      <c r="J1444" s="15">
        <v>0</v>
      </c>
      <c r="K1444" s="15">
        <v>66099.960000000006</v>
      </c>
      <c r="L1444" s="15">
        <v>308.48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66099.960000000006</v>
      </c>
      <c r="S1444" s="15">
        <v>58248.54</v>
      </c>
      <c r="T1444" s="15">
        <v>323.75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58572.29</v>
      </c>
      <c r="AA1444" s="15">
        <v>0</v>
      </c>
      <c r="AB1444" s="15">
        <v>0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8">
        <f t="shared" si="22"/>
        <v>0</v>
      </c>
      <c r="AU1444" s="15">
        <v>25514.3</v>
      </c>
      <c r="AV1444" s="15">
        <v>58572.29</v>
      </c>
      <c r="AW1444" s="16">
        <v>90</v>
      </c>
      <c r="AX1444" s="16">
        <v>300</v>
      </c>
      <c r="AY1444" s="15">
        <v>515000.01</v>
      </c>
      <c r="AZ1444" s="15">
        <v>72362.64</v>
      </c>
      <c r="BA1444" s="14">
        <v>52.323793999999999</v>
      </c>
      <c r="BB1444" s="14">
        <v>47.795391246757198</v>
      </c>
      <c r="BC1444" s="14">
        <v>9.5</v>
      </c>
      <c r="BD1444" s="14"/>
      <c r="BE1444" s="13" t="s">
        <v>3776</v>
      </c>
      <c r="BF1444" s="11"/>
      <c r="BG1444" s="13" t="s">
        <v>137</v>
      </c>
      <c r="BH1444" s="13" t="s">
        <v>9</v>
      </c>
      <c r="BI1444" s="13" t="s">
        <v>587</v>
      </c>
      <c r="BJ1444" s="13" t="s">
        <v>3777</v>
      </c>
      <c r="BK1444" s="12" t="s">
        <v>2</v>
      </c>
      <c r="BL1444" s="14">
        <v>536601.32607888</v>
      </c>
      <c r="BM1444" s="12" t="s">
        <v>131</v>
      </c>
      <c r="BN1444" s="14"/>
      <c r="BO1444" s="17">
        <v>38993</v>
      </c>
      <c r="BP1444" s="17">
        <v>48124</v>
      </c>
      <c r="BQ1444" s="10" t="s">
        <v>742</v>
      </c>
      <c r="BR1444" s="10" t="s">
        <v>4341</v>
      </c>
      <c r="BS1444" s="10">
        <v>38993</v>
      </c>
      <c r="BT1444" s="10">
        <v>48124</v>
      </c>
      <c r="BU1444" s="14">
        <v>24106.05</v>
      </c>
      <c r="BV1444" s="14">
        <v>50.25</v>
      </c>
      <c r="BW1444" s="14">
        <v>0</v>
      </c>
    </row>
    <row r="1445" spans="1:75" s="2" customFormat="1" ht="18.2" customHeight="1" x14ac:dyDescent="0.15">
      <c r="A1445" s="4">
        <v>1443</v>
      </c>
      <c r="B1445" s="5" t="s">
        <v>127</v>
      </c>
      <c r="C1445" s="5" t="s">
        <v>128</v>
      </c>
      <c r="D1445" s="25">
        <v>45383</v>
      </c>
      <c r="E1445" s="6" t="s">
        <v>2259</v>
      </c>
      <c r="F1445" s="21">
        <v>173</v>
      </c>
      <c r="G1445" s="21">
        <v>172</v>
      </c>
      <c r="H1445" s="8">
        <v>73612.47</v>
      </c>
      <c r="I1445" s="8">
        <v>52070.21</v>
      </c>
      <c r="J1445" s="8">
        <v>0</v>
      </c>
      <c r="K1445" s="8">
        <v>125682.68</v>
      </c>
      <c r="L1445" s="8">
        <v>555.26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125682.68</v>
      </c>
      <c r="S1445" s="8">
        <v>143670.94</v>
      </c>
      <c r="T1445" s="8">
        <v>582.77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144253.71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Q1445" s="8">
        <v>0</v>
      </c>
      <c r="AR1445" s="8">
        <v>0</v>
      </c>
      <c r="AS1445" s="8">
        <v>0</v>
      </c>
      <c r="AT1445" s="8">
        <f t="shared" si="22"/>
        <v>0</v>
      </c>
      <c r="AU1445" s="8">
        <v>52625.47</v>
      </c>
      <c r="AV1445" s="8">
        <v>144253.71</v>
      </c>
      <c r="AW1445" s="9">
        <v>90</v>
      </c>
      <c r="AX1445" s="9">
        <v>300</v>
      </c>
      <c r="AY1445" s="8">
        <v>545000.01</v>
      </c>
      <c r="AZ1445" s="8">
        <v>130255.01</v>
      </c>
      <c r="BA1445" s="7">
        <v>88.999995999999996</v>
      </c>
      <c r="BB1445" s="7">
        <v>85.8758370773553</v>
      </c>
      <c r="BC1445" s="7">
        <v>9.5</v>
      </c>
      <c r="BD1445" s="7"/>
      <c r="BE1445" s="6" t="s">
        <v>3776</v>
      </c>
      <c r="BF1445" s="4"/>
      <c r="BG1445" s="6" t="s">
        <v>137</v>
      </c>
      <c r="BH1445" s="6" t="s">
        <v>5</v>
      </c>
      <c r="BI1445" s="6" t="s">
        <v>588</v>
      </c>
      <c r="BJ1445" s="6" t="s">
        <v>3777</v>
      </c>
      <c r="BK1445" s="5" t="s">
        <v>2</v>
      </c>
      <c r="BL1445" s="7">
        <v>1020295.51535504</v>
      </c>
      <c r="BM1445" s="5" t="s">
        <v>131</v>
      </c>
      <c r="BN1445" s="7"/>
      <c r="BO1445" s="10">
        <v>38993</v>
      </c>
      <c r="BP1445" s="10">
        <v>48124</v>
      </c>
      <c r="BQ1445" s="10" t="s">
        <v>747</v>
      </c>
      <c r="BR1445" s="10" t="s">
        <v>4327</v>
      </c>
      <c r="BS1445" s="10">
        <v>38993</v>
      </c>
      <c r="BT1445" s="10">
        <v>48124</v>
      </c>
      <c r="BU1445" s="7">
        <v>54018.9</v>
      </c>
      <c r="BV1445" s="7">
        <v>90.46</v>
      </c>
      <c r="BW1445" s="7">
        <v>0</v>
      </c>
    </row>
    <row r="1446" spans="1:75" s="2" customFormat="1" ht="18.2" customHeight="1" x14ac:dyDescent="0.15">
      <c r="A1446" s="11">
        <v>1444</v>
      </c>
      <c r="B1446" s="12" t="s">
        <v>127</v>
      </c>
      <c r="C1446" s="12" t="s">
        <v>128</v>
      </c>
      <c r="D1446" s="26">
        <v>45383</v>
      </c>
      <c r="E1446" s="13" t="s">
        <v>2260</v>
      </c>
      <c r="F1446" s="22">
        <v>32</v>
      </c>
      <c r="G1446" s="22">
        <v>32</v>
      </c>
      <c r="H1446" s="15">
        <v>0</v>
      </c>
      <c r="I1446" s="15">
        <v>6526.54</v>
      </c>
      <c r="J1446" s="15">
        <v>0</v>
      </c>
      <c r="K1446" s="15">
        <v>6526.54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6526.54</v>
      </c>
      <c r="S1446" s="15">
        <v>892.45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892.45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8">
        <f t="shared" si="22"/>
        <v>0</v>
      </c>
      <c r="AU1446" s="15">
        <v>6526.54</v>
      </c>
      <c r="AV1446" s="15">
        <v>892.45</v>
      </c>
      <c r="AW1446" s="16">
        <v>0</v>
      </c>
      <c r="AX1446" s="16">
        <v>60</v>
      </c>
      <c r="AY1446" s="15">
        <v>215999.99</v>
      </c>
      <c r="AZ1446" s="15">
        <v>11240.87</v>
      </c>
      <c r="BA1446" s="14">
        <v>19.387041</v>
      </c>
      <c r="BB1446" s="14">
        <v>11.2562727411793</v>
      </c>
      <c r="BC1446" s="14">
        <v>9.9</v>
      </c>
      <c r="BD1446" s="14"/>
      <c r="BE1446" s="13" t="s">
        <v>3776</v>
      </c>
      <c r="BF1446" s="11"/>
      <c r="BG1446" s="13" t="s">
        <v>166</v>
      </c>
      <c r="BH1446" s="13" t="s">
        <v>39</v>
      </c>
      <c r="BI1446" s="13" t="s">
        <v>355</v>
      </c>
      <c r="BJ1446" s="13" t="s">
        <v>3777</v>
      </c>
      <c r="BK1446" s="12" t="s">
        <v>2</v>
      </c>
      <c r="BL1446" s="14">
        <v>52982.634463119997</v>
      </c>
      <c r="BM1446" s="12" t="s">
        <v>131</v>
      </c>
      <c r="BN1446" s="14"/>
      <c r="BO1446" s="17">
        <v>38994</v>
      </c>
      <c r="BP1446" s="17">
        <v>40820</v>
      </c>
      <c r="BQ1446" s="10" t="s">
        <v>740</v>
      </c>
      <c r="BR1446" s="10" t="s">
        <v>4339</v>
      </c>
      <c r="BS1446" s="10">
        <v>38994</v>
      </c>
      <c r="BT1446" s="10">
        <v>40820</v>
      </c>
      <c r="BU1446" s="14">
        <v>1144.3599999999999</v>
      </c>
      <c r="BV1446" s="14">
        <v>0</v>
      </c>
      <c r="BW1446" s="14">
        <v>0</v>
      </c>
    </row>
    <row r="1447" spans="1:75" s="2" customFormat="1" ht="18.2" customHeight="1" x14ac:dyDescent="0.15">
      <c r="A1447" s="4">
        <v>1445</v>
      </c>
      <c r="B1447" s="5" t="s">
        <v>127</v>
      </c>
      <c r="C1447" s="5" t="s">
        <v>128</v>
      </c>
      <c r="D1447" s="25">
        <v>45383</v>
      </c>
      <c r="E1447" s="6" t="s">
        <v>2261</v>
      </c>
      <c r="F1447" s="21">
        <v>103</v>
      </c>
      <c r="G1447" s="21">
        <v>102</v>
      </c>
      <c r="H1447" s="8">
        <v>34743.730000000003</v>
      </c>
      <c r="I1447" s="8">
        <v>18154.22</v>
      </c>
      <c r="J1447" s="8">
        <v>0</v>
      </c>
      <c r="K1447" s="8">
        <v>52897.95</v>
      </c>
      <c r="L1447" s="8">
        <v>261.04000000000002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52897.95</v>
      </c>
      <c r="S1447" s="8">
        <v>36822.76</v>
      </c>
      <c r="T1447" s="8">
        <v>277.95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37100.71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v>0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v>0</v>
      </c>
      <c r="AS1447" s="8">
        <v>0</v>
      </c>
      <c r="AT1447" s="8">
        <f t="shared" si="22"/>
        <v>0</v>
      </c>
      <c r="AU1447" s="8">
        <v>18415.259999999998</v>
      </c>
      <c r="AV1447" s="8">
        <v>37100.71</v>
      </c>
      <c r="AW1447" s="9">
        <v>90</v>
      </c>
      <c r="AX1447" s="9">
        <v>300</v>
      </c>
      <c r="AY1447" s="8">
        <v>291999.99</v>
      </c>
      <c r="AZ1447" s="8">
        <v>61202.55</v>
      </c>
      <c r="BA1447" s="7">
        <v>78.082194999999999</v>
      </c>
      <c r="BB1447" s="7">
        <v>67.487188801777904</v>
      </c>
      <c r="BC1447" s="7">
        <v>9.6</v>
      </c>
      <c r="BD1447" s="7"/>
      <c r="BE1447" s="6" t="s">
        <v>3776</v>
      </c>
      <c r="BF1447" s="4"/>
      <c r="BG1447" s="6" t="s">
        <v>148</v>
      </c>
      <c r="BH1447" s="6" t="s">
        <v>65</v>
      </c>
      <c r="BI1447" s="6" t="s">
        <v>205</v>
      </c>
      <c r="BJ1447" s="6" t="s">
        <v>3777</v>
      </c>
      <c r="BK1447" s="5" t="s">
        <v>2</v>
      </c>
      <c r="BL1447" s="7">
        <v>429427.03924259997</v>
      </c>
      <c r="BM1447" s="5" t="s">
        <v>131</v>
      </c>
      <c r="BN1447" s="7"/>
      <c r="BO1447" s="10">
        <v>38994</v>
      </c>
      <c r="BP1447" s="10">
        <v>48125</v>
      </c>
      <c r="BQ1447" s="10" t="s">
        <v>742</v>
      </c>
      <c r="BR1447" s="10" t="s">
        <v>4341</v>
      </c>
      <c r="BS1447" s="10">
        <v>38994</v>
      </c>
      <c r="BT1447" s="10">
        <v>48125</v>
      </c>
      <c r="BU1447" s="7">
        <v>16698.599999999999</v>
      </c>
      <c r="BV1447" s="7">
        <v>55.48</v>
      </c>
      <c r="BW1447" s="7">
        <v>0</v>
      </c>
    </row>
    <row r="1448" spans="1:75" s="2" customFormat="1" ht="18.2" customHeight="1" x14ac:dyDescent="0.15">
      <c r="A1448" s="11">
        <v>1446</v>
      </c>
      <c r="B1448" s="12" t="s">
        <v>127</v>
      </c>
      <c r="C1448" s="12" t="s">
        <v>128</v>
      </c>
      <c r="D1448" s="26">
        <v>45383</v>
      </c>
      <c r="E1448" s="13" t="s">
        <v>2262</v>
      </c>
      <c r="F1448" s="22">
        <v>160</v>
      </c>
      <c r="G1448" s="22">
        <v>159</v>
      </c>
      <c r="H1448" s="15">
        <v>56495.3</v>
      </c>
      <c r="I1448" s="15">
        <v>38471.360000000001</v>
      </c>
      <c r="J1448" s="15">
        <v>0</v>
      </c>
      <c r="K1448" s="15">
        <v>94966.66</v>
      </c>
      <c r="L1448" s="15">
        <v>426.22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94966.66</v>
      </c>
      <c r="S1448" s="15">
        <v>100410.37</v>
      </c>
      <c r="T1448" s="15">
        <v>447.25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100857.62</v>
      </c>
      <c r="AA1448" s="15">
        <v>0</v>
      </c>
      <c r="AB1448" s="15">
        <v>0</v>
      </c>
      <c r="AC1448" s="15">
        <v>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8">
        <f t="shared" si="22"/>
        <v>0</v>
      </c>
      <c r="AU1448" s="15">
        <v>38897.58</v>
      </c>
      <c r="AV1448" s="15">
        <v>100857.62</v>
      </c>
      <c r="AW1448" s="16">
        <v>90</v>
      </c>
      <c r="AX1448" s="16">
        <v>300</v>
      </c>
      <c r="AY1448" s="15">
        <v>473000.01</v>
      </c>
      <c r="AZ1448" s="15">
        <v>99973.72</v>
      </c>
      <c r="BA1448" s="14">
        <v>78.739024999999998</v>
      </c>
      <c r="BB1448" s="14">
        <v>74.795478410791404</v>
      </c>
      <c r="BC1448" s="14">
        <v>9.5</v>
      </c>
      <c r="BD1448" s="14"/>
      <c r="BE1448" s="13" t="s">
        <v>3776</v>
      </c>
      <c r="BF1448" s="11"/>
      <c r="BG1448" s="13" t="s">
        <v>148</v>
      </c>
      <c r="BH1448" s="13" t="s">
        <v>65</v>
      </c>
      <c r="BI1448" s="13" t="s">
        <v>205</v>
      </c>
      <c r="BJ1448" s="13" t="s">
        <v>3777</v>
      </c>
      <c r="BK1448" s="12" t="s">
        <v>2</v>
      </c>
      <c r="BL1448" s="14">
        <v>770942.00494648004</v>
      </c>
      <c r="BM1448" s="12" t="s">
        <v>131</v>
      </c>
      <c r="BN1448" s="14"/>
      <c r="BO1448" s="17">
        <v>38994</v>
      </c>
      <c r="BP1448" s="17">
        <v>48125</v>
      </c>
      <c r="BQ1448" s="10" t="s">
        <v>752</v>
      </c>
      <c r="BR1448" s="10" t="s">
        <v>4338</v>
      </c>
      <c r="BS1448" s="10">
        <v>38994</v>
      </c>
      <c r="BT1448" s="10">
        <v>48125</v>
      </c>
      <c r="BU1448" s="14">
        <v>38556.769999999997</v>
      </c>
      <c r="BV1448" s="14">
        <v>69.430000000000007</v>
      </c>
      <c r="BW1448" s="14">
        <v>0</v>
      </c>
    </row>
    <row r="1449" spans="1:75" s="2" customFormat="1" ht="18.2" customHeight="1" x14ac:dyDescent="0.15">
      <c r="A1449" s="4">
        <v>1447</v>
      </c>
      <c r="B1449" s="5" t="s">
        <v>127</v>
      </c>
      <c r="C1449" s="5" t="s">
        <v>128</v>
      </c>
      <c r="D1449" s="25">
        <v>45383</v>
      </c>
      <c r="E1449" s="6" t="s">
        <v>2263</v>
      </c>
      <c r="F1449" s="21">
        <v>0</v>
      </c>
      <c r="G1449" s="21">
        <v>0</v>
      </c>
      <c r="H1449" s="8">
        <v>21550.400000000001</v>
      </c>
      <c r="I1449" s="8">
        <v>0</v>
      </c>
      <c r="J1449" s="8">
        <v>0</v>
      </c>
      <c r="K1449" s="8">
        <v>21550.400000000001</v>
      </c>
      <c r="L1449" s="8">
        <v>159.88999999999999</v>
      </c>
      <c r="M1449" s="8">
        <v>0</v>
      </c>
      <c r="N1449" s="8">
        <v>0</v>
      </c>
      <c r="O1449" s="8">
        <v>159.88999999999999</v>
      </c>
      <c r="P1449" s="8">
        <v>0</v>
      </c>
      <c r="Q1449" s="8">
        <v>0</v>
      </c>
      <c r="R1449" s="8">
        <v>21390.51</v>
      </c>
      <c r="S1449" s="8">
        <v>0</v>
      </c>
      <c r="T1449" s="8">
        <v>177.79</v>
      </c>
      <c r="U1449" s="8">
        <v>0</v>
      </c>
      <c r="V1449" s="8">
        <v>0</v>
      </c>
      <c r="W1449" s="8">
        <v>177.79</v>
      </c>
      <c r="X1449" s="8">
        <v>0</v>
      </c>
      <c r="Y1449" s="8">
        <v>0</v>
      </c>
      <c r="Z1449" s="8">
        <v>0</v>
      </c>
      <c r="AA1449" s="8">
        <v>61.73</v>
      </c>
      <c r="AB1449" s="8">
        <v>0</v>
      </c>
      <c r="AC1449" s="8">
        <v>0</v>
      </c>
      <c r="AD1449" s="8">
        <v>0</v>
      </c>
      <c r="AE1449" s="8">
        <v>0</v>
      </c>
      <c r="AF1449" s="8">
        <v>-11.49</v>
      </c>
      <c r="AG1449" s="8">
        <v>19.97</v>
      </c>
      <c r="AH1449" s="8">
        <v>53.38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0.09</v>
      </c>
      <c r="AQ1449" s="8">
        <v>0</v>
      </c>
      <c r="AR1449" s="8">
        <v>0.05</v>
      </c>
      <c r="AS1449" s="8">
        <v>0</v>
      </c>
      <c r="AT1449" s="8">
        <f t="shared" si="22"/>
        <v>461.30999999999995</v>
      </c>
      <c r="AU1449" s="8">
        <v>0</v>
      </c>
      <c r="AV1449" s="8">
        <v>0</v>
      </c>
      <c r="AW1449" s="9">
        <v>90</v>
      </c>
      <c r="AX1449" s="9">
        <v>300</v>
      </c>
      <c r="AY1449" s="8">
        <v>335916</v>
      </c>
      <c r="AZ1449" s="8">
        <v>37450.699999999997</v>
      </c>
      <c r="BA1449" s="7">
        <v>41.549689000000001</v>
      </c>
      <c r="BB1449" s="7">
        <v>23.731706965461001</v>
      </c>
      <c r="BC1449" s="7">
        <v>9.9</v>
      </c>
      <c r="BD1449" s="7"/>
      <c r="BE1449" s="6" t="s">
        <v>3776</v>
      </c>
      <c r="BF1449" s="4"/>
      <c r="BG1449" s="6" t="s">
        <v>142</v>
      </c>
      <c r="BH1449" s="6" t="s">
        <v>7</v>
      </c>
      <c r="BI1449" s="6" t="s">
        <v>194</v>
      </c>
      <c r="BJ1449" s="6" t="s">
        <v>1</v>
      </c>
      <c r="BK1449" s="5" t="s">
        <v>2</v>
      </c>
      <c r="BL1449" s="7">
        <v>173648.75911427999</v>
      </c>
      <c r="BM1449" s="5" t="s">
        <v>131</v>
      </c>
      <c r="BN1449" s="7"/>
      <c r="BO1449" s="10">
        <v>38995</v>
      </c>
      <c r="BP1449" s="10">
        <v>48126</v>
      </c>
      <c r="BQ1449" s="10" t="s">
        <v>4319</v>
      </c>
      <c r="BR1449" s="10" t="s">
        <v>4326</v>
      </c>
      <c r="BS1449" s="10">
        <v>38995</v>
      </c>
      <c r="BT1449" s="10">
        <v>48126</v>
      </c>
      <c r="BU1449" s="7">
        <v>0</v>
      </c>
      <c r="BV1449" s="7">
        <v>61.73</v>
      </c>
      <c r="BW1449" s="7">
        <v>0</v>
      </c>
    </row>
    <row r="1450" spans="1:75" s="2" customFormat="1" ht="18.2" customHeight="1" x14ac:dyDescent="0.15">
      <c r="A1450" s="11">
        <v>1448</v>
      </c>
      <c r="B1450" s="12" t="s">
        <v>127</v>
      </c>
      <c r="C1450" s="12" t="s">
        <v>128</v>
      </c>
      <c r="D1450" s="26">
        <v>45383</v>
      </c>
      <c r="E1450" s="13" t="s">
        <v>2264</v>
      </c>
      <c r="F1450" s="22">
        <v>161</v>
      </c>
      <c r="G1450" s="22">
        <v>160</v>
      </c>
      <c r="H1450" s="15">
        <v>41136.35</v>
      </c>
      <c r="I1450" s="15">
        <v>34958.47</v>
      </c>
      <c r="J1450" s="15">
        <v>0</v>
      </c>
      <c r="K1450" s="15">
        <v>76094.820000000007</v>
      </c>
      <c r="L1450" s="15">
        <v>386.71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76094.820000000007</v>
      </c>
      <c r="S1450" s="15">
        <v>79020.72</v>
      </c>
      <c r="T1450" s="15">
        <v>325.66000000000003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79346.38</v>
      </c>
      <c r="AA1450" s="15">
        <v>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0</v>
      </c>
      <c r="AG1450" s="15">
        <v>0</v>
      </c>
      <c r="AH1450" s="15">
        <v>0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</v>
      </c>
      <c r="AS1450" s="15">
        <v>0</v>
      </c>
      <c r="AT1450" s="8">
        <f t="shared" si="22"/>
        <v>0</v>
      </c>
      <c r="AU1450" s="15">
        <v>35345.18</v>
      </c>
      <c r="AV1450" s="15">
        <v>79346.38</v>
      </c>
      <c r="AW1450" s="16">
        <v>90</v>
      </c>
      <c r="AX1450" s="16">
        <v>300</v>
      </c>
      <c r="AY1450" s="15">
        <v>517000</v>
      </c>
      <c r="AZ1450" s="15">
        <v>81535.13</v>
      </c>
      <c r="BA1450" s="14">
        <v>58.775016000000001</v>
      </c>
      <c r="BB1450" s="14">
        <v>54.853340676799299</v>
      </c>
      <c r="BC1450" s="14">
        <v>9.5</v>
      </c>
      <c r="BD1450" s="14"/>
      <c r="BE1450" s="13" t="s">
        <v>3776</v>
      </c>
      <c r="BF1450" s="11"/>
      <c r="BG1450" s="13" t="s">
        <v>361</v>
      </c>
      <c r="BH1450" s="13" t="s">
        <v>31</v>
      </c>
      <c r="BI1450" s="13" t="s">
        <v>362</v>
      </c>
      <c r="BJ1450" s="13" t="s">
        <v>3777</v>
      </c>
      <c r="BK1450" s="12" t="s">
        <v>2</v>
      </c>
      <c r="BL1450" s="14">
        <v>617739.87941496004</v>
      </c>
      <c r="BM1450" s="12" t="s">
        <v>131</v>
      </c>
      <c r="BN1450" s="14"/>
      <c r="BO1450" s="17">
        <v>38995</v>
      </c>
      <c r="BP1450" s="17">
        <v>48126</v>
      </c>
      <c r="BQ1450" s="10" t="s">
        <v>3618</v>
      </c>
      <c r="BR1450" s="10" t="s">
        <v>4321</v>
      </c>
      <c r="BS1450" s="10">
        <v>38995</v>
      </c>
      <c r="BT1450" s="10">
        <v>48126</v>
      </c>
      <c r="BU1450" s="14">
        <v>32594.81</v>
      </c>
      <c r="BV1450" s="14">
        <v>56.62</v>
      </c>
      <c r="BW1450" s="14">
        <v>0</v>
      </c>
    </row>
    <row r="1451" spans="1:75" s="2" customFormat="1" ht="18.2" customHeight="1" x14ac:dyDescent="0.15">
      <c r="A1451" s="4">
        <v>1449</v>
      </c>
      <c r="B1451" s="5" t="s">
        <v>127</v>
      </c>
      <c r="C1451" s="5" t="s">
        <v>128</v>
      </c>
      <c r="D1451" s="25">
        <v>45383</v>
      </c>
      <c r="E1451" s="6" t="s">
        <v>835</v>
      </c>
      <c r="F1451" s="21">
        <v>158</v>
      </c>
      <c r="G1451" s="21">
        <v>157</v>
      </c>
      <c r="H1451" s="8">
        <v>49812.18</v>
      </c>
      <c r="I1451" s="8">
        <v>33703.019999999997</v>
      </c>
      <c r="J1451" s="8">
        <v>0</v>
      </c>
      <c r="K1451" s="8">
        <v>83515.199999999997</v>
      </c>
      <c r="L1451" s="8">
        <v>375.77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83515.199999999997</v>
      </c>
      <c r="S1451" s="8">
        <v>87205.8</v>
      </c>
      <c r="T1451" s="8">
        <v>394.35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87600.15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f t="shared" si="22"/>
        <v>0</v>
      </c>
      <c r="AU1451" s="8">
        <v>34078.79</v>
      </c>
      <c r="AV1451" s="8">
        <v>87600.15</v>
      </c>
      <c r="AW1451" s="9">
        <v>90</v>
      </c>
      <c r="AX1451" s="9">
        <v>300</v>
      </c>
      <c r="AY1451" s="8">
        <v>400000</v>
      </c>
      <c r="AZ1451" s="8">
        <v>88144.83</v>
      </c>
      <c r="BA1451" s="7">
        <v>82.125001999999995</v>
      </c>
      <c r="BB1451" s="7">
        <v>77.811551364162796</v>
      </c>
      <c r="BC1451" s="7">
        <v>9.5</v>
      </c>
      <c r="BD1451" s="7"/>
      <c r="BE1451" s="6" t="s">
        <v>3776</v>
      </c>
      <c r="BF1451" s="4"/>
      <c r="BG1451" s="6" t="s">
        <v>166</v>
      </c>
      <c r="BH1451" s="6" t="s">
        <v>39</v>
      </c>
      <c r="BI1451" s="6" t="s">
        <v>355</v>
      </c>
      <c r="BJ1451" s="6" t="s">
        <v>3777</v>
      </c>
      <c r="BK1451" s="5" t="s">
        <v>2</v>
      </c>
      <c r="BL1451" s="7">
        <v>677978.73202560004</v>
      </c>
      <c r="BM1451" s="5" t="s">
        <v>131</v>
      </c>
      <c r="BN1451" s="7"/>
      <c r="BO1451" s="10">
        <v>38995</v>
      </c>
      <c r="BP1451" s="10">
        <v>48126</v>
      </c>
      <c r="BQ1451" s="10" t="s">
        <v>766</v>
      </c>
      <c r="BR1451" s="10" t="s">
        <v>4356</v>
      </c>
      <c r="BS1451" s="10">
        <v>38995</v>
      </c>
      <c r="BT1451" s="10">
        <v>48126</v>
      </c>
      <c r="BU1451" s="7">
        <v>33648.28</v>
      </c>
      <c r="BV1451" s="7">
        <v>61.21</v>
      </c>
      <c r="BW1451" s="7">
        <v>0</v>
      </c>
    </row>
    <row r="1452" spans="1:75" s="2" customFormat="1" ht="18.2" customHeight="1" x14ac:dyDescent="0.15">
      <c r="A1452" s="11">
        <v>1450</v>
      </c>
      <c r="B1452" s="12" t="s">
        <v>127</v>
      </c>
      <c r="C1452" s="12" t="s">
        <v>128</v>
      </c>
      <c r="D1452" s="26">
        <v>45383</v>
      </c>
      <c r="E1452" s="13" t="s">
        <v>2265</v>
      </c>
      <c r="F1452" s="22">
        <v>162</v>
      </c>
      <c r="G1452" s="22">
        <v>161</v>
      </c>
      <c r="H1452" s="15">
        <v>59964.54</v>
      </c>
      <c r="I1452" s="15">
        <v>41088.339999999997</v>
      </c>
      <c r="J1452" s="15">
        <v>0</v>
      </c>
      <c r="K1452" s="15">
        <v>101052.88</v>
      </c>
      <c r="L1452" s="15">
        <v>452.38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101052.88</v>
      </c>
      <c r="S1452" s="15">
        <v>108174.76</v>
      </c>
      <c r="T1452" s="15">
        <v>474.72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108649.48</v>
      </c>
      <c r="AA1452" s="15">
        <v>0</v>
      </c>
      <c r="AB1452" s="15">
        <v>0</v>
      </c>
      <c r="AC1452" s="15">
        <v>0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0</v>
      </c>
      <c r="AT1452" s="8">
        <f t="shared" si="22"/>
        <v>0</v>
      </c>
      <c r="AU1452" s="15">
        <v>41540.720000000001</v>
      </c>
      <c r="AV1452" s="15">
        <v>108649.48</v>
      </c>
      <c r="AW1452" s="16">
        <v>90</v>
      </c>
      <c r="AX1452" s="16">
        <v>300</v>
      </c>
      <c r="AY1452" s="15">
        <v>439399.98</v>
      </c>
      <c r="AZ1452" s="15">
        <v>106111.88</v>
      </c>
      <c r="BA1452" s="14">
        <v>89.999999000000003</v>
      </c>
      <c r="BB1452" s="14">
        <v>85.709150558326897</v>
      </c>
      <c r="BC1452" s="14">
        <v>9.5</v>
      </c>
      <c r="BD1452" s="14"/>
      <c r="BE1452" s="13" t="s">
        <v>3776</v>
      </c>
      <c r="BF1452" s="11"/>
      <c r="BG1452" s="13" t="s">
        <v>202</v>
      </c>
      <c r="BH1452" s="13" t="s">
        <v>28</v>
      </c>
      <c r="BI1452" s="13" t="s">
        <v>203</v>
      </c>
      <c r="BJ1452" s="13" t="s">
        <v>3777</v>
      </c>
      <c r="BK1452" s="12" t="s">
        <v>2</v>
      </c>
      <c r="BL1452" s="14">
        <v>820350.10932063998</v>
      </c>
      <c r="BM1452" s="12" t="s">
        <v>131</v>
      </c>
      <c r="BN1452" s="14"/>
      <c r="BO1452" s="17">
        <v>38995</v>
      </c>
      <c r="BP1452" s="17">
        <v>48126</v>
      </c>
      <c r="BQ1452" s="10" t="s">
        <v>3767</v>
      </c>
      <c r="BR1452" s="10" t="s">
        <v>4333</v>
      </c>
      <c r="BS1452" s="10">
        <v>38995</v>
      </c>
      <c r="BT1452" s="10">
        <v>48126</v>
      </c>
      <c r="BU1452" s="14">
        <v>41228.79</v>
      </c>
      <c r="BV1452" s="14">
        <v>73.69</v>
      </c>
      <c r="BW1452" s="14">
        <v>0</v>
      </c>
    </row>
    <row r="1453" spans="1:75" s="2" customFormat="1" ht="18.2" customHeight="1" x14ac:dyDescent="0.15">
      <c r="A1453" s="4">
        <v>1451</v>
      </c>
      <c r="B1453" s="5" t="s">
        <v>127</v>
      </c>
      <c r="C1453" s="5" t="s">
        <v>128</v>
      </c>
      <c r="D1453" s="25">
        <v>45383</v>
      </c>
      <c r="E1453" s="6" t="s">
        <v>2266</v>
      </c>
      <c r="F1453" s="21">
        <v>0</v>
      </c>
      <c r="G1453" s="21">
        <v>0</v>
      </c>
      <c r="H1453" s="8">
        <v>39053.14</v>
      </c>
      <c r="I1453" s="8">
        <v>0</v>
      </c>
      <c r="J1453" s="8">
        <v>0</v>
      </c>
      <c r="K1453" s="8">
        <v>39053.14</v>
      </c>
      <c r="L1453" s="8">
        <v>294.58</v>
      </c>
      <c r="M1453" s="8">
        <v>0</v>
      </c>
      <c r="N1453" s="8">
        <v>0</v>
      </c>
      <c r="O1453" s="8">
        <v>294.58</v>
      </c>
      <c r="P1453" s="8">
        <v>0</v>
      </c>
      <c r="Q1453" s="8">
        <v>0</v>
      </c>
      <c r="R1453" s="8">
        <v>38758.559999999998</v>
      </c>
      <c r="S1453" s="8">
        <v>0</v>
      </c>
      <c r="T1453" s="8">
        <v>309.17</v>
      </c>
      <c r="U1453" s="8">
        <v>0</v>
      </c>
      <c r="V1453" s="8">
        <v>0</v>
      </c>
      <c r="W1453" s="8">
        <v>309.17</v>
      </c>
      <c r="X1453" s="8">
        <v>0</v>
      </c>
      <c r="Y1453" s="8">
        <v>0</v>
      </c>
      <c r="Z1453" s="8">
        <v>0</v>
      </c>
      <c r="AA1453" s="8">
        <v>47.99</v>
      </c>
      <c r="AB1453" s="8">
        <v>0</v>
      </c>
      <c r="AC1453" s="8">
        <v>0</v>
      </c>
      <c r="AD1453" s="8">
        <v>0</v>
      </c>
      <c r="AE1453" s="8">
        <v>0</v>
      </c>
      <c r="AF1453" s="8">
        <v>-18.739999999999998</v>
      </c>
      <c r="AG1453" s="8">
        <v>32.590000000000003</v>
      </c>
      <c r="AH1453" s="8">
        <v>86.5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2.0699999999999998</v>
      </c>
      <c r="AQ1453" s="8">
        <v>0</v>
      </c>
      <c r="AR1453" s="8">
        <v>2.0099999999999998</v>
      </c>
      <c r="AS1453" s="8">
        <v>0</v>
      </c>
      <c r="AT1453" s="8">
        <f t="shared" si="22"/>
        <v>752.15000000000009</v>
      </c>
      <c r="AU1453" s="8">
        <v>0</v>
      </c>
      <c r="AV1453" s="8">
        <v>0</v>
      </c>
      <c r="AW1453" s="9">
        <v>90</v>
      </c>
      <c r="AX1453" s="9">
        <v>300</v>
      </c>
      <c r="AY1453" s="8">
        <v>317000</v>
      </c>
      <c r="AZ1453" s="8">
        <v>69103.13</v>
      </c>
      <c r="BA1453" s="7">
        <v>81.241322999999994</v>
      </c>
      <c r="BB1453" s="7">
        <v>45.566629065497899</v>
      </c>
      <c r="BC1453" s="7">
        <v>9.5</v>
      </c>
      <c r="BD1453" s="7"/>
      <c r="BE1453" s="6" t="s">
        <v>3776</v>
      </c>
      <c r="BF1453" s="4"/>
      <c r="BG1453" s="6" t="s">
        <v>157</v>
      </c>
      <c r="BH1453" s="6" t="s">
        <v>26</v>
      </c>
      <c r="BI1453" s="6" t="s">
        <v>520</v>
      </c>
      <c r="BJ1453" s="6" t="s">
        <v>1</v>
      </c>
      <c r="BK1453" s="5" t="s">
        <v>2</v>
      </c>
      <c r="BL1453" s="7">
        <v>314643.07531967998</v>
      </c>
      <c r="BM1453" s="5" t="s">
        <v>131</v>
      </c>
      <c r="BN1453" s="7"/>
      <c r="BO1453" s="10">
        <v>38995</v>
      </c>
      <c r="BP1453" s="10">
        <v>48126</v>
      </c>
      <c r="BQ1453" s="10" t="s">
        <v>4319</v>
      </c>
      <c r="BR1453" s="10" t="s">
        <v>4326</v>
      </c>
      <c r="BS1453" s="10">
        <v>38995</v>
      </c>
      <c r="BT1453" s="10">
        <v>48126</v>
      </c>
      <c r="BU1453" s="7">
        <v>0</v>
      </c>
      <c r="BV1453" s="7">
        <v>47.99</v>
      </c>
      <c r="BW1453" s="7">
        <v>0</v>
      </c>
    </row>
    <row r="1454" spans="1:75" s="2" customFormat="1" ht="18.2" customHeight="1" x14ac:dyDescent="0.15">
      <c r="A1454" s="11">
        <v>1452</v>
      </c>
      <c r="B1454" s="12" t="s">
        <v>127</v>
      </c>
      <c r="C1454" s="12" t="s">
        <v>128</v>
      </c>
      <c r="D1454" s="26">
        <v>45383</v>
      </c>
      <c r="E1454" s="13" t="s">
        <v>2267</v>
      </c>
      <c r="F1454" s="22">
        <v>7</v>
      </c>
      <c r="G1454" s="22">
        <v>7</v>
      </c>
      <c r="H1454" s="15">
        <v>0</v>
      </c>
      <c r="I1454" s="15">
        <v>1232.67</v>
      </c>
      <c r="J1454" s="15">
        <v>0</v>
      </c>
      <c r="K1454" s="15">
        <v>1232.67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1232.67</v>
      </c>
      <c r="S1454" s="15">
        <v>33.74</v>
      </c>
      <c r="T1454" s="15">
        <v>0</v>
      </c>
      <c r="U1454" s="15">
        <v>0</v>
      </c>
      <c r="V1454" s="15">
        <v>0</v>
      </c>
      <c r="W1454" s="15">
        <v>0</v>
      </c>
      <c r="X1454" s="15">
        <v>0</v>
      </c>
      <c r="Y1454" s="15">
        <v>0</v>
      </c>
      <c r="Z1454" s="15">
        <v>33.74</v>
      </c>
      <c r="AA1454" s="15">
        <v>0</v>
      </c>
      <c r="AB1454" s="15">
        <v>0</v>
      </c>
      <c r="AC1454" s="15">
        <v>0</v>
      </c>
      <c r="AD1454" s="15">
        <v>0</v>
      </c>
      <c r="AE1454" s="15">
        <v>0</v>
      </c>
      <c r="AF1454" s="15">
        <v>0</v>
      </c>
      <c r="AG1454" s="15">
        <v>0</v>
      </c>
      <c r="AH1454" s="15">
        <v>0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0</v>
      </c>
      <c r="AT1454" s="8">
        <f t="shared" si="22"/>
        <v>0</v>
      </c>
      <c r="AU1454" s="15">
        <v>1232.67</v>
      </c>
      <c r="AV1454" s="15">
        <v>33.74</v>
      </c>
      <c r="AW1454" s="16">
        <v>0</v>
      </c>
      <c r="AX1454" s="16">
        <v>60</v>
      </c>
      <c r="AY1454" s="15">
        <v>257000.01</v>
      </c>
      <c r="AZ1454" s="15">
        <v>9391.3799999999992</v>
      </c>
      <c r="BA1454" s="14">
        <v>13.618672999999999</v>
      </c>
      <c r="BB1454" s="14">
        <v>1.7875253314113599</v>
      </c>
      <c r="BC1454" s="14">
        <v>9.9</v>
      </c>
      <c r="BD1454" s="14"/>
      <c r="BE1454" s="13" t="s">
        <v>3776</v>
      </c>
      <c r="BF1454" s="11"/>
      <c r="BG1454" s="13" t="s">
        <v>180</v>
      </c>
      <c r="BH1454" s="13" t="s">
        <v>8</v>
      </c>
      <c r="BI1454" s="13" t="s">
        <v>181</v>
      </c>
      <c r="BJ1454" s="13" t="s">
        <v>3777</v>
      </c>
      <c r="BK1454" s="12" t="s">
        <v>2</v>
      </c>
      <c r="BL1454" s="14">
        <v>10006.849574760001</v>
      </c>
      <c r="BM1454" s="12" t="s">
        <v>131</v>
      </c>
      <c r="BN1454" s="14"/>
      <c r="BO1454" s="17">
        <v>38995</v>
      </c>
      <c r="BP1454" s="17">
        <v>40821</v>
      </c>
      <c r="BQ1454" s="10" t="s">
        <v>740</v>
      </c>
      <c r="BR1454" s="10" t="s">
        <v>4339</v>
      </c>
      <c r="BS1454" s="10">
        <v>38995</v>
      </c>
      <c r="BT1454" s="10">
        <v>40821</v>
      </c>
      <c r="BU1454" s="14">
        <v>206.1</v>
      </c>
      <c r="BV1454" s="14">
        <v>0</v>
      </c>
      <c r="BW1454" s="14">
        <v>0</v>
      </c>
    </row>
    <row r="1455" spans="1:75" s="2" customFormat="1" ht="18.2" customHeight="1" x14ac:dyDescent="0.15">
      <c r="A1455" s="4">
        <v>1453</v>
      </c>
      <c r="B1455" s="5" t="s">
        <v>127</v>
      </c>
      <c r="C1455" s="5" t="s">
        <v>128</v>
      </c>
      <c r="D1455" s="25">
        <v>45383</v>
      </c>
      <c r="E1455" s="6" t="s">
        <v>2268</v>
      </c>
      <c r="F1455" s="21">
        <v>156</v>
      </c>
      <c r="G1455" s="21">
        <v>155</v>
      </c>
      <c r="H1455" s="8">
        <v>37400.29</v>
      </c>
      <c r="I1455" s="8">
        <v>95829.74</v>
      </c>
      <c r="J1455" s="8">
        <v>0</v>
      </c>
      <c r="K1455" s="8">
        <v>133230.03</v>
      </c>
      <c r="L1455" s="8">
        <v>1070.55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133230.03</v>
      </c>
      <c r="S1455" s="8">
        <v>114411.87</v>
      </c>
      <c r="T1455" s="8">
        <v>292.97000000000003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114704.84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f t="shared" si="22"/>
        <v>0</v>
      </c>
      <c r="AU1455" s="8">
        <v>96900.29</v>
      </c>
      <c r="AV1455" s="8">
        <v>114704.84</v>
      </c>
      <c r="AW1455" s="9">
        <v>30</v>
      </c>
      <c r="AX1455" s="9">
        <v>240</v>
      </c>
      <c r="AY1455" s="8">
        <v>624999.99</v>
      </c>
      <c r="AZ1455" s="8">
        <v>147310.54</v>
      </c>
      <c r="BA1455" s="7">
        <v>87.840002999999996</v>
      </c>
      <c r="BB1455" s="7">
        <v>79.443916469860795</v>
      </c>
      <c r="BC1455" s="7">
        <v>9.4</v>
      </c>
      <c r="BD1455" s="7"/>
      <c r="BE1455" s="6" t="s">
        <v>3776</v>
      </c>
      <c r="BF1455" s="4"/>
      <c r="BG1455" s="6" t="s">
        <v>157</v>
      </c>
      <c r="BH1455" s="6" t="s">
        <v>51</v>
      </c>
      <c r="BI1455" s="6" t="s">
        <v>379</v>
      </c>
      <c r="BJ1455" s="6" t="s">
        <v>3777</v>
      </c>
      <c r="BK1455" s="5" t="s">
        <v>2</v>
      </c>
      <c r="BL1455" s="7">
        <v>1081565.11398084</v>
      </c>
      <c r="BM1455" s="5" t="s">
        <v>131</v>
      </c>
      <c r="BN1455" s="7"/>
      <c r="BO1455" s="10">
        <v>38995</v>
      </c>
      <c r="BP1455" s="10">
        <v>46300</v>
      </c>
      <c r="BQ1455" s="10" t="s">
        <v>765</v>
      </c>
      <c r="BR1455" s="10" t="s">
        <v>4340</v>
      </c>
      <c r="BS1455" s="10">
        <v>38995</v>
      </c>
      <c r="BT1455" s="10">
        <v>46300</v>
      </c>
      <c r="BU1455" s="7">
        <v>46204.480000000003</v>
      </c>
      <c r="BV1455" s="7">
        <v>54.03</v>
      </c>
      <c r="BW1455" s="7">
        <v>0</v>
      </c>
    </row>
    <row r="1456" spans="1:75" s="2" customFormat="1" ht="18.2" customHeight="1" x14ac:dyDescent="0.15">
      <c r="A1456" s="11">
        <v>1454</v>
      </c>
      <c r="B1456" s="12" t="s">
        <v>127</v>
      </c>
      <c r="C1456" s="12" t="s">
        <v>128</v>
      </c>
      <c r="D1456" s="26">
        <v>45383</v>
      </c>
      <c r="E1456" s="13" t="s">
        <v>2269</v>
      </c>
      <c r="F1456" s="22">
        <v>133</v>
      </c>
      <c r="G1456" s="22">
        <v>132</v>
      </c>
      <c r="H1456" s="15">
        <v>32130.03</v>
      </c>
      <c r="I1456" s="15">
        <v>19631.330000000002</v>
      </c>
      <c r="J1456" s="15">
        <v>0</v>
      </c>
      <c r="K1456" s="15">
        <v>51761.36</v>
      </c>
      <c r="L1456" s="15">
        <v>241.36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51761.36</v>
      </c>
      <c r="S1456" s="15">
        <v>46157.47</v>
      </c>
      <c r="T1456" s="15">
        <v>257.04000000000002</v>
      </c>
      <c r="U1456" s="15">
        <v>0</v>
      </c>
      <c r="V1456" s="15">
        <v>0</v>
      </c>
      <c r="W1456" s="15">
        <v>0</v>
      </c>
      <c r="X1456" s="15">
        <v>0</v>
      </c>
      <c r="Y1456" s="15">
        <v>0</v>
      </c>
      <c r="Z1456" s="15">
        <v>46414.51</v>
      </c>
      <c r="AA1456" s="15">
        <v>0</v>
      </c>
      <c r="AB1456" s="15">
        <v>0</v>
      </c>
      <c r="AC1456" s="15">
        <v>0</v>
      </c>
      <c r="AD1456" s="15">
        <v>0</v>
      </c>
      <c r="AE1456" s="15">
        <v>0</v>
      </c>
      <c r="AF1456" s="15">
        <v>0</v>
      </c>
      <c r="AG1456" s="15">
        <v>0</v>
      </c>
      <c r="AH1456" s="15">
        <v>0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0</v>
      </c>
      <c r="AT1456" s="8">
        <f t="shared" si="22"/>
        <v>0</v>
      </c>
      <c r="AU1456" s="15">
        <v>19872.689999999999</v>
      </c>
      <c r="AV1456" s="15">
        <v>46414.51</v>
      </c>
      <c r="AW1456" s="16">
        <v>90</v>
      </c>
      <c r="AX1456" s="16">
        <v>300</v>
      </c>
      <c r="AY1456" s="15">
        <v>374200</v>
      </c>
      <c r="AZ1456" s="15">
        <v>56594.05</v>
      </c>
      <c r="BA1456" s="14">
        <v>56.386958</v>
      </c>
      <c r="BB1456" s="14">
        <v>51.571952039885502</v>
      </c>
      <c r="BC1456" s="14">
        <v>9.6</v>
      </c>
      <c r="BD1456" s="14"/>
      <c r="BE1456" s="13" t="s">
        <v>3776</v>
      </c>
      <c r="BF1456" s="11"/>
      <c r="BG1456" s="13" t="s">
        <v>134</v>
      </c>
      <c r="BH1456" s="13" t="s">
        <v>15</v>
      </c>
      <c r="BI1456" s="13" t="s">
        <v>145</v>
      </c>
      <c r="BJ1456" s="13" t="s">
        <v>3777</v>
      </c>
      <c r="BK1456" s="12" t="s">
        <v>2</v>
      </c>
      <c r="BL1456" s="14">
        <v>420200.16979807999</v>
      </c>
      <c r="BM1456" s="12" t="s">
        <v>131</v>
      </c>
      <c r="BN1456" s="14"/>
      <c r="BO1456" s="17">
        <v>38996</v>
      </c>
      <c r="BP1456" s="17">
        <v>48127</v>
      </c>
      <c r="BQ1456" s="10" t="s">
        <v>767</v>
      </c>
      <c r="BR1456" s="10" t="s">
        <v>4342</v>
      </c>
      <c r="BS1456" s="10">
        <v>38996</v>
      </c>
      <c r="BT1456" s="10">
        <v>48127</v>
      </c>
      <c r="BU1456" s="14">
        <v>20395.16</v>
      </c>
      <c r="BV1456" s="14">
        <v>51.3</v>
      </c>
      <c r="BW1456" s="14">
        <v>0</v>
      </c>
    </row>
    <row r="1457" spans="1:75" s="2" customFormat="1" ht="18.2" customHeight="1" x14ac:dyDescent="0.15">
      <c r="A1457" s="4">
        <v>1455</v>
      </c>
      <c r="B1457" s="5" t="s">
        <v>127</v>
      </c>
      <c r="C1457" s="5" t="s">
        <v>128</v>
      </c>
      <c r="D1457" s="25">
        <v>45383</v>
      </c>
      <c r="E1457" s="6" t="s">
        <v>2270</v>
      </c>
      <c r="F1457" s="21">
        <v>130</v>
      </c>
      <c r="G1457" s="21">
        <v>129</v>
      </c>
      <c r="H1457" s="8">
        <v>30476.58</v>
      </c>
      <c r="I1457" s="8">
        <v>18383.09</v>
      </c>
      <c r="J1457" s="8">
        <v>0</v>
      </c>
      <c r="K1457" s="8">
        <v>48859.67</v>
      </c>
      <c r="L1457" s="8">
        <v>228.99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48859.67</v>
      </c>
      <c r="S1457" s="8">
        <v>42228.44</v>
      </c>
      <c r="T1457" s="8">
        <v>243.81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42472.25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f t="shared" si="22"/>
        <v>0</v>
      </c>
      <c r="AU1457" s="8">
        <v>18612.080000000002</v>
      </c>
      <c r="AV1457" s="8">
        <v>42472.25</v>
      </c>
      <c r="AW1457" s="9">
        <v>90</v>
      </c>
      <c r="AX1457" s="9">
        <v>300</v>
      </c>
      <c r="AY1457" s="8">
        <v>222400</v>
      </c>
      <c r="AZ1457" s="8">
        <v>53686.57</v>
      </c>
      <c r="BA1457" s="7">
        <v>90.000006999999997</v>
      </c>
      <c r="BB1457" s="7">
        <v>81.908206130838494</v>
      </c>
      <c r="BC1457" s="7">
        <v>9.6</v>
      </c>
      <c r="BD1457" s="7"/>
      <c r="BE1457" s="6" t="s">
        <v>3776</v>
      </c>
      <c r="BF1457" s="4"/>
      <c r="BG1457" s="6" t="s">
        <v>148</v>
      </c>
      <c r="BH1457" s="6" t="s">
        <v>65</v>
      </c>
      <c r="BI1457" s="6" t="s">
        <v>586</v>
      </c>
      <c r="BJ1457" s="6" t="s">
        <v>3777</v>
      </c>
      <c r="BK1457" s="5" t="s">
        <v>2</v>
      </c>
      <c r="BL1457" s="7">
        <v>396644.16913076001</v>
      </c>
      <c r="BM1457" s="5" t="s">
        <v>131</v>
      </c>
      <c r="BN1457" s="7"/>
      <c r="BO1457" s="10">
        <v>38996</v>
      </c>
      <c r="BP1457" s="10">
        <v>48127</v>
      </c>
      <c r="BQ1457" s="10" t="s">
        <v>754</v>
      </c>
      <c r="BR1457" s="10" t="s">
        <v>4343</v>
      </c>
      <c r="BS1457" s="10">
        <v>38996</v>
      </c>
      <c r="BT1457" s="10">
        <v>48127</v>
      </c>
      <c r="BU1457" s="7">
        <v>18189</v>
      </c>
      <c r="BV1457" s="7">
        <v>48.67</v>
      </c>
      <c r="BW1457" s="7">
        <v>0</v>
      </c>
    </row>
    <row r="1458" spans="1:75" s="2" customFormat="1" ht="18.2" customHeight="1" x14ac:dyDescent="0.15">
      <c r="A1458" s="11">
        <v>1456</v>
      </c>
      <c r="B1458" s="12" t="s">
        <v>127</v>
      </c>
      <c r="C1458" s="12" t="s">
        <v>128</v>
      </c>
      <c r="D1458" s="26">
        <v>45383</v>
      </c>
      <c r="E1458" s="13" t="s">
        <v>2271</v>
      </c>
      <c r="F1458" s="22">
        <v>0</v>
      </c>
      <c r="G1458" s="22">
        <v>0</v>
      </c>
      <c r="H1458" s="15">
        <v>15478.45</v>
      </c>
      <c r="I1458" s="15">
        <v>0</v>
      </c>
      <c r="J1458" s="15">
        <v>0</v>
      </c>
      <c r="K1458" s="15">
        <v>15478.45</v>
      </c>
      <c r="L1458" s="15">
        <v>441.98</v>
      </c>
      <c r="M1458" s="15">
        <v>0</v>
      </c>
      <c r="N1458" s="15">
        <v>0</v>
      </c>
      <c r="O1458" s="15">
        <v>441.98</v>
      </c>
      <c r="P1458" s="15">
        <v>0</v>
      </c>
      <c r="Q1458" s="15">
        <v>0</v>
      </c>
      <c r="R1458" s="15">
        <v>15036.47</v>
      </c>
      <c r="S1458" s="15">
        <v>0</v>
      </c>
      <c r="T1458" s="15">
        <v>123.83</v>
      </c>
      <c r="U1458" s="15">
        <v>0</v>
      </c>
      <c r="V1458" s="15">
        <v>0</v>
      </c>
      <c r="W1458" s="15">
        <v>123.83</v>
      </c>
      <c r="X1458" s="15">
        <v>0</v>
      </c>
      <c r="Y1458" s="15">
        <v>0</v>
      </c>
      <c r="Z1458" s="15">
        <v>0</v>
      </c>
      <c r="AA1458" s="15">
        <v>52.17</v>
      </c>
      <c r="AB1458" s="15">
        <v>0</v>
      </c>
      <c r="AC1458" s="15">
        <v>0</v>
      </c>
      <c r="AD1458" s="15">
        <v>0</v>
      </c>
      <c r="AE1458" s="15">
        <v>0</v>
      </c>
      <c r="AF1458" s="15">
        <v>-17.37</v>
      </c>
      <c r="AG1458" s="15">
        <v>26.88</v>
      </c>
      <c r="AH1458" s="15">
        <v>81.75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0.1</v>
      </c>
      <c r="AQ1458" s="15">
        <v>0</v>
      </c>
      <c r="AR1458" s="15">
        <v>0.05</v>
      </c>
      <c r="AS1458" s="15">
        <v>0</v>
      </c>
      <c r="AT1458" s="8">
        <f t="shared" si="22"/>
        <v>709.29</v>
      </c>
      <c r="AU1458" s="15">
        <v>0</v>
      </c>
      <c r="AV1458" s="15">
        <v>0</v>
      </c>
      <c r="AW1458" s="16">
        <v>30</v>
      </c>
      <c r="AX1458" s="16">
        <v>240</v>
      </c>
      <c r="AY1458" s="15">
        <v>435000</v>
      </c>
      <c r="AZ1458" s="15">
        <v>60277.49</v>
      </c>
      <c r="BA1458" s="14">
        <v>51.662756000000002</v>
      </c>
      <c r="BB1458" s="14">
        <v>12.8874888571392</v>
      </c>
      <c r="BC1458" s="14">
        <v>9.6</v>
      </c>
      <c r="BD1458" s="14"/>
      <c r="BE1458" s="13" t="s">
        <v>3776</v>
      </c>
      <c r="BF1458" s="11"/>
      <c r="BG1458" s="13" t="s">
        <v>148</v>
      </c>
      <c r="BH1458" s="13" t="s">
        <v>16</v>
      </c>
      <c r="BI1458" s="13" t="s">
        <v>290</v>
      </c>
      <c r="BJ1458" s="13" t="s">
        <v>1</v>
      </c>
      <c r="BK1458" s="12" t="s">
        <v>2</v>
      </c>
      <c r="BL1458" s="14">
        <v>122066.48448116001</v>
      </c>
      <c r="BM1458" s="12" t="s">
        <v>131</v>
      </c>
      <c r="BN1458" s="14"/>
      <c r="BO1458" s="17">
        <v>38996</v>
      </c>
      <c r="BP1458" s="17">
        <v>46301</v>
      </c>
      <c r="BQ1458" s="10" t="s">
        <v>4319</v>
      </c>
      <c r="BR1458" s="10" t="s">
        <v>4326</v>
      </c>
      <c r="BS1458" s="10">
        <v>38996</v>
      </c>
      <c r="BT1458" s="10">
        <v>46301</v>
      </c>
      <c r="BU1458" s="14">
        <v>0</v>
      </c>
      <c r="BV1458" s="14">
        <v>52.17</v>
      </c>
      <c r="BW1458" s="14">
        <v>0</v>
      </c>
    </row>
    <row r="1459" spans="1:75" s="2" customFormat="1" ht="18.2" customHeight="1" x14ac:dyDescent="0.15">
      <c r="A1459" s="4">
        <v>1457</v>
      </c>
      <c r="B1459" s="5" t="s">
        <v>127</v>
      </c>
      <c r="C1459" s="5" t="s">
        <v>128</v>
      </c>
      <c r="D1459" s="25">
        <v>45383</v>
      </c>
      <c r="E1459" s="6" t="s">
        <v>2272</v>
      </c>
      <c r="F1459" s="21">
        <v>79</v>
      </c>
      <c r="G1459" s="21">
        <v>79</v>
      </c>
      <c r="H1459" s="8">
        <v>0</v>
      </c>
      <c r="I1459" s="8">
        <v>49240.42</v>
      </c>
      <c r="J1459" s="8">
        <v>0</v>
      </c>
      <c r="K1459" s="8">
        <v>49240.42</v>
      </c>
      <c r="L1459" s="8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49240.42</v>
      </c>
      <c r="S1459" s="8">
        <v>16834.009999999998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16834.009999999998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f t="shared" si="22"/>
        <v>0</v>
      </c>
      <c r="AU1459" s="8">
        <v>49240.42</v>
      </c>
      <c r="AV1459" s="8">
        <v>16834.009999999998</v>
      </c>
      <c r="AW1459" s="9">
        <v>0</v>
      </c>
      <c r="AX1459" s="9">
        <v>180</v>
      </c>
      <c r="AY1459" s="8">
        <v>355699.99</v>
      </c>
      <c r="AZ1459" s="8">
        <v>80722.97</v>
      </c>
      <c r="BA1459" s="7">
        <v>84.610634000000005</v>
      </c>
      <c r="BB1459" s="7">
        <v>51.611866543392502</v>
      </c>
      <c r="BC1459" s="7">
        <v>9.5</v>
      </c>
      <c r="BD1459" s="7"/>
      <c r="BE1459" s="6" t="s">
        <v>3776</v>
      </c>
      <c r="BF1459" s="4"/>
      <c r="BG1459" s="6" t="s">
        <v>134</v>
      </c>
      <c r="BH1459" s="6" t="s">
        <v>22</v>
      </c>
      <c r="BI1459" s="6" t="s">
        <v>589</v>
      </c>
      <c r="BJ1459" s="6" t="s">
        <v>3777</v>
      </c>
      <c r="BK1459" s="5" t="s">
        <v>2</v>
      </c>
      <c r="BL1459" s="7">
        <v>399735.10829176003</v>
      </c>
      <c r="BM1459" s="5" t="s">
        <v>131</v>
      </c>
      <c r="BN1459" s="7"/>
      <c r="BO1459" s="10">
        <v>38996</v>
      </c>
      <c r="BP1459" s="10">
        <v>44475</v>
      </c>
      <c r="BQ1459" s="10" t="s">
        <v>747</v>
      </c>
      <c r="BR1459" s="10" t="s">
        <v>4327</v>
      </c>
      <c r="BS1459" s="10">
        <v>38996</v>
      </c>
      <c r="BT1459" s="10">
        <v>44475</v>
      </c>
      <c r="BU1459" s="7">
        <v>14179.62</v>
      </c>
      <c r="BV1459" s="7">
        <v>0</v>
      </c>
      <c r="BW1459" s="7">
        <v>0</v>
      </c>
    </row>
    <row r="1460" spans="1:75" s="2" customFormat="1" ht="18.2" customHeight="1" x14ac:dyDescent="0.15">
      <c r="A1460" s="11">
        <v>1458</v>
      </c>
      <c r="B1460" s="12" t="s">
        <v>127</v>
      </c>
      <c r="C1460" s="12" t="s">
        <v>128</v>
      </c>
      <c r="D1460" s="26">
        <v>45383</v>
      </c>
      <c r="E1460" s="13" t="s">
        <v>661</v>
      </c>
      <c r="F1460" s="22">
        <v>0</v>
      </c>
      <c r="G1460" s="22">
        <v>0</v>
      </c>
      <c r="H1460" s="15">
        <v>22901.3</v>
      </c>
      <c r="I1460" s="15">
        <v>0</v>
      </c>
      <c r="J1460" s="15">
        <v>0</v>
      </c>
      <c r="K1460" s="15">
        <v>22901.3</v>
      </c>
      <c r="L1460" s="15">
        <v>499.23</v>
      </c>
      <c r="M1460" s="15">
        <v>0</v>
      </c>
      <c r="N1460" s="15">
        <v>0</v>
      </c>
      <c r="O1460" s="15">
        <v>499.23</v>
      </c>
      <c r="P1460" s="15">
        <v>0</v>
      </c>
      <c r="Q1460" s="15">
        <v>0</v>
      </c>
      <c r="R1460" s="15">
        <v>22402.07</v>
      </c>
      <c r="S1460" s="15">
        <v>0</v>
      </c>
      <c r="T1460" s="15">
        <v>181.3</v>
      </c>
      <c r="U1460" s="15">
        <v>0</v>
      </c>
      <c r="V1460" s="15">
        <v>0</v>
      </c>
      <c r="W1460" s="15">
        <v>181.3</v>
      </c>
      <c r="X1460" s="15">
        <v>0</v>
      </c>
      <c r="Y1460" s="15">
        <v>0</v>
      </c>
      <c r="Z1460" s="15">
        <v>0</v>
      </c>
      <c r="AA1460" s="15">
        <v>54.09</v>
      </c>
      <c r="AB1460" s="15">
        <v>0</v>
      </c>
      <c r="AC1460" s="15">
        <v>0</v>
      </c>
      <c r="AD1460" s="15">
        <v>0</v>
      </c>
      <c r="AE1460" s="15">
        <v>0</v>
      </c>
      <c r="AF1460" s="15">
        <v>-22.93</v>
      </c>
      <c r="AG1460" s="15">
        <v>36.729999999999997</v>
      </c>
      <c r="AH1460" s="15">
        <v>102.73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0.34</v>
      </c>
      <c r="AQ1460" s="15">
        <v>0</v>
      </c>
      <c r="AR1460" s="15">
        <v>0.3</v>
      </c>
      <c r="AS1460" s="15">
        <v>0</v>
      </c>
      <c r="AT1460" s="8">
        <f t="shared" si="22"/>
        <v>851.19</v>
      </c>
      <c r="AU1460" s="15">
        <v>0</v>
      </c>
      <c r="AV1460" s="15">
        <v>0</v>
      </c>
      <c r="AW1460" s="16">
        <v>90</v>
      </c>
      <c r="AX1460" s="16">
        <v>300</v>
      </c>
      <c r="AY1460" s="15">
        <v>488500.01</v>
      </c>
      <c r="AZ1460" s="15">
        <v>77891.28</v>
      </c>
      <c r="BA1460" s="14">
        <v>59.44782</v>
      </c>
      <c r="BB1460" s="14">
        <v>17.0976035441631</v>
      </c>
      <c r="BC1460" s="14">
        <v>9.5</v>
      </c>
      <c r="BD1460" s="14"/>
      <c r="BE1460" s="13" t="s">
        <v>3776</v>
      </c>
      <c r="BF1460" s="11"/>
      <c r="BG1460" s="13" t="s">
        <v>132</v>
      </c>
      <c r="BH1460" s="13" t="s">
        <v>421</v>
      </c>
      <c r="BI1460" s="13" t="s">
        <v>422</v>
      </c>
      <c r="BJ1460" s="13" t="s">
        <v>1</v>
      </c>
      <c r="BK1460" s="12" t="s">
        <v>2</v>
      </c>
      <c r="BL1460" s="14">
        <v>181860.63151795999</v>
      </c>
      <c r="BM1460" s="12" t="s">
        <v>131</v>
      </c>
      <c r="BN1460" s="14"/>
      <c r="BO1460" s="17">
        <v>38996</v>
      </c>
      <c r="BP1460" s="17">
        <v>48127</v>
      </c>
      <c r="BQ1460" s="10" t="s">
        <v>4319</v>
      </c>
      <c r="BR1460" s="10" t="s">
        <v>4326</v>
      </c>
      <c r="BS1460" s="10">
        <v>38996</v>
      </c>
      <c r="BT1460" s="10">
        <v>48127</v>
      </c>
      <c r="BU1460" s="14">
        <v>0</v>
      </c>
      <c r="BV1460" s="14">
        <v>54.09</v>
      </c>
      <c r="BW1460" s="14">
        <v>0</v>
      </c>
    </row>
    <row r="1461" spans="1:75" s="2" customFormat="1" ht="18.2" customHeight="1" x14ac:dyDescent="0.15">
      <c r="A1461" s="4">
        <v>1459</v>
      </c>
      <c r="B1461" s="5" t="s">
        <v>127</v>
      </c>
      <c r="C1461" s="5" t="s">
        <v>128</v>
      </c>
      <c r="D1461" s="25">
        <v>45383</v>
      </c>
      <c r="E1461" s="6" t="s">
        <v>2273</v>
      </c>
      <c r="F1461" s="21">
        <v>0</v>
      </c>
      <c r="G1461" s="21">
        <v>0</v>
      </c>
      <c r="H1461" s="8">
        <v>28354.22</v>
      </c>
      <c r="I1461" s="8">
        <v>0</v>
      </c>
      <c r="J1461" s="8">
        <v>0</v>
      </c>
      <c r="K1461" s="8">
        <v>28354.22</v>
      </c>
      <c r="L1461" s="8">
        <v>810.59</v>
      </c>
      <c r="M1461" s="8">
        <v>0</v>
      </c>
      <c r="N1461" s="8">
        <v>0</v>
      </c>
      <c r="O1461" s="8">
        <v>810.59</v>
      </c>
      <c r="P1461" s="8">
        <v>0</v>
      </c>
      <c r="Q1461" s="8">
        <v>0</v>
      </c>
      <c r="R1461" s="8">
        <v>27543.63</v>
      </c>
      <c r="S1461" s="8">
        <v>0</v>
      </c>
      <c r="T1461" s="8">
        <v>224.47</v>
      </c>
      <c r="U1461" s="8">
        <v>0</v>
      </c>
      <c r="V1461" s="8">
        <v>0</v>
      </c>
      <c r="W1461" s="8">
        <v>224.47</v>
      </c>
      <c r="X1461" s="8">
        <v>0</v>
      </c>
      <c r="Y1461" s="8">
        <v>0</v>
      </c>
      <c r="Z1461" s="8">
        <v>0</v>
      </c>
      <c r="AA1461" s="8">
        <v>73.510000000000005</v>
      </c>
      <c r="AB1461" s="8">
        <v>0</v>
      </c>
      <c r="AC1461" s="8">
        <v>0</v>
      </c>
      <c r="AD1461" s="8">
        <v>0</v>
      </c>
      <c r="AE1461" s="8">
        <v>0</v>
      </c>
      <c r="AF1461" s="8">
        <v>-28</v>
      </c>
      <c r="AG1461" s="8">
        <v>48.22</v>
      </c>
      <c r="AH1461" s="8">
        <v>137.74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0.03</v>
      </c>
      <c r="AQ1461" s="8">
        <v>0</v>
      </c>
      <c r="AR1461" s="8">
        <v>0</v>
      </c>
      <c r="AS1461" s="8">
        <v>0</v>
      </c>
      <c r="AT1461" s="8">
        <f t="shared" si="22"/>
        <v>1266.56</v>
      </c>
      <c r="AU1461" s="8">
        <v>0</v>
      </c>
      <c r="AV1461" s="8">
        <v>0</v>
      </c>
      <c r="AW1461" s="9">
        <v>30</v>
      </c>
      <c r="AX1461" s="9">
        <v>240</v>
      </c>
      <c r="AY1461" s="8">
        <v>476799.98</v>
      </c>
      <c r="AZ1461" s="8">
        <v>111042.36</v>
      </c>
      <c r="BA1461" s="7">
        <v>86.828863999999996</v>
      </c>
      <c r="BB1461" s="7">
        <v>21.537565514064401</v>
      </c>
      <c r="BC1461" s="7">
        <v>9.5</v>
      </c>
      <c r="BD1461" s="7"/>
      <c r="BE1461" s="6" t="s">
        <v>3776</v>
      </c>
      <c r="BF1461" s="4"/>
      <c r="BG1461" s="6" t="s">
        <v>134</v>
      </c>
      <c r="BH1461" s="6" t="s">
        <v>22</v>
      </c>
      <c r="BI1461" s="6" t="s">
        <v>589</v>
      </c>
      <c r="BJ1461" s="6" t="s">
        <v>1</v>
      </c>
      <c r="BK1461" s="5" t="s">
        <v>2</v>
      </c>
      <c r="BL1461" s="7">
        <v>223599.95956163999</v>
      </c>
      <c r="BM1461" s="5" t="s">
        <v>131</v>
      </c>
      <c r="BN1461" s="7"/>
      <c r="BO1461" s="10">
        <v>38996</v>
      </c>
      <c r="BP1461" s="10">
        <v>46301</v>
      </c>
      <c r="BQ1461" s="10" t="s">
        <v>4319</v>
      </c>
      <c r="BR1461" s="10" t="s">
        <v>4326</v>
      </c>
      <c r="BS1461" s="10">
        <v>38996</v>
      </c>
      <c r="BT1461" s="10">
        <v>46301</v>
      </c>
      <c r="BU1461" s="7">
        <v>0</v>
      </c>
      <c r="BV1461" s="7">
        <v>73.510000000000005</v>
      </c>
      <c r="BW1461" s="7">
        <v>0</v>
      </c>
    </row>
    <row r="1462" spans="1:75" s="2" customFormat="1" ht="18.2" customHeight="1" x14ac:dyDescent="0.15">
      <c r="A1462" s="11">
        <v>1460</v>
      </c>
      <c r="B1462" s="12" t="s">
        <v>127</v>
      </c>
      <c r="C1462" s="12" t="s">
        <v>128</v>
      </c>
      <c r="D1462" s="26">
        <v>45383</v>
      </c>
      <c r="E1462" s="13" t="s">
        <v>2274</v>
      </c>
      <c r="F1462" s="22">
        <v>0</v>
      </c>
      <c r="G1462" s="22">
        <v>0</v>
      </c>
      <c r="H1462" s="15">
        <v>37383.56</v>
      </c>
      <c r="I1462" s="15">
        <v>0</v>
      </c>
      <c r="J1462" s="15">
        <v>0</v>
      </c>
      <c r="K1462" s="15">
        <v>37383.56</v>
      </c>
      <c r="L1462" s="15">
        <v>1070.1400000000001</v>
      </c>
      <c r="M1462" s="15">
        <v>0</v>
      </c>
      <c r="N1462" s="15">
        <v>0</v>
      </c>
      <c r="O1462" s="15">
        <v>1070.1400000000001</v>
      </c>
      <c r="P1462" s="15">
        <v>0</v>
      </c>
      <c r="Q1462" s="15">
        <v>0</v>
      </c>
      <c r="R1462" s="15">
        <v>36313.42</v>
      </c>
      <c r="S1462" s="15">
        <v>0</v>
      </c>
      <c r="T1462" s="15">
        <v>292.83999999999997</v>
      </c>
      <c r="U1462" s="15">
        <v>0</v>
      </c>
      <c r="V1462" s="15">
        <v>0</v>
      </c>
      <c r="W1462" s="15">
        <v>292.83999999999997</v>
      </c>
      <c r="X1462" s="15">
        <v>0</v>
      </c>
      <c r="Y1462" s="15">
        <v>0</v>
      </c>
      <c r="Z1462" s="15">
        <v>0</v>
      </c>
      <c r="AA1462" s="15">
        <v>54.01</v>
      </c>
      <c r="AB1462" s="15">
        <v>0</v>
      </c>
      <c r="AC1462" s="15">
        <v>0</v>
      </c>
      <c r="AD1462" s="15">
        <v>0</v>
      </c>
      <c r="AE1462" s="15">
        <v>0</v>
      </c>
      <c r="AF1462" s="15">
        <v>-38.200000000000003</v>
      </c>
      <c r="AG1462" s="15">
        <v>61.64</v>
      </c>
      <c r="AH1462" s="15">
        <v>182.35</v>
      </c>
      <c r="AI1462" s="15">
        <v>0</v>
      </c>
      <c r="AJ1462" s="15">
        <v>0</v>
      </c>
      <c r="AK1462" s="15">
        <v>0</v>
      </c>
      <c r="AL1462" s="15">
        <v>0</v>
      </c>
      <c r="AM1462" s="15">
        <v>0</v>
      </c>
      <c r="AN1462" s="15">
        <v>0</v>
      </c>
      <c r="AO1462" s="15">
        <v>0</v>
      </c>
      <c r="AP1462" s="15">
        <v>30.63</v>
      </c>
      <c r="AQ1462" s="15">
        <v>0</v>
      </c>
      <c r="AR1462" s="15">
        <v>27.39</v>
      </c>
      <c r="AS1462" s="15">
        <v>0</v>
      </c>
      <c r="AT1462" s="8">
        <f t="shared" si="22"/>
        <v>1626.02</v>
      </c>
      <c r="AU1462" s="15">
        <v>0</v>
      </c>
      <c r="AV1462" s="15">
        <v>0</v>
      </c>
      <c r="AW1462" s="16">
        <v>30</v>
      </c>
      <c r="AX1462" s="16">
        <v>240</v>
      </c>
      <c r="AY1462" s="15">
        <v>625000</v>
      </c>
      <c r="AZ1462" s="15">
        <v>147251.82</v>
      </c>
      <c r="BA1462" s="14">
        <v>87.839997999999994</v>
      </c>
      <c r="BB1462" s="14">
        <v>21.662012328086401</v>
      </c>
      <c r="BC1462" s="14">
        <v>9.4</v>
      </c>
      <c r="BD1462" s="14"/>
      <c r="BE1462" s="13" t="s">
        <v>3776</v>
      </c>
      <c r="BF1462" s="11"/>
      <c r="BG1462" s="13" t="s">
        <v>157</v>
      </c>
      <c r="BH1462" s="13" t="s">
        <v>51</v>
      </c>
      <c r="BI1462" s="13" t="s">
        <v>379</v>
      </c>
      <c r="BJ1462" s="13" t="s">
        <v>1</v>
      </c>
      <c r="BK1462" s="12" t="s">
        <v>2</v>
      </c>
      <c r="BL1462" s="14">
        <v>294793.36033575999</v>
      </c>
      <c r="BM1462" s="12" t="s">
        <v>131</v>
      </c>
      <c r="BN1462" s="14"/>
      <c r="BO1462" s="17">
        <v>38996</v>
      </c>
      <c r="BP1462" s="17">
        <v>46301</v>
      </c>
      <c r="BQ1462" s="10" t="s">
        <v>4319</v>
      </c>
      <c r="BR1462" s="10" t="s">
        <v>4326</v>
      </c>
      <c r="BS1462" s="10">
        <v>38996</v>
      </c>
      <c r="BT1462" s="10">
        <v>46301</v>
      </c>
      <c r="BU1462" s="14">
        <v>0</v>
      </c>
      <c r="BV1462" s="14">
        <v>54.01</v>
      </c>
      <c r="BW1462" s="14">
        <v>0</v>
      </c>
    </row>
    <row r="1463" spans="1:75" s="2" customFormat="1" ht="18.2" customHeight="1" x14ac:dyDescent="0.15">
      <c r="A1463" s="4">
        <v>1461</v>
      </c>
      <c r="B1463" s="5" t="s">
        <v>127</v>
      </c>
      <c r="C1463" s="5" t="s">
        <v>128</v>
      </c>
      <c r="D1463" s="25">
        <v>45383</v>
      </c>
      <c r="E1463" s="6" t="s">
        <v>2275</v>
      </c>
      <c r="F1463" s="21">
        <v>176</v>
      </c>
      <c r="G1463" s="21">
        <v>175</v>
      </c>
      <c r="H1463" s="8">
        <v>46612.85</v>
      </c>
      <c r="I1463" s="8">
        <v>33243.800000000003</v>
      </c>
      <c r="J1463" s="8">
        <v>0</v>
      </c>
      <c r="K1463" s="8">
        <v>79856.649999999994</v>
      </c>
      <c r="L1463" s="8">
        <v>351.65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79856.649999999994</v>
      </c>
      <c r="S1463" s="8">
        <v>92873.46</v>
      </c>
      <c r="T1463" s="8">
        <v>369.02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93242.48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0</v>
      </c>
      <c r="AT1463" s="8">
        <f t="shared" si="22"/>
        <v>0</v>
      </c>
      <c r="AU1463" s="8">
        <v>33595.449999999997</v>
      </c>
      <c r="AV1463" s="8">
        <v>93242.48</v>
      </c>
      <c r="AW1463" s="9">
        <v>90</v>
      </c>
      <c r="AX1463" s="9">
        <v>300</v>
      </c>
      <c r="AY1463" s="8">
        <v>355699.99</v>
      </c>
      <c r="AZ1463" s="8">
        <v>82485.16</v>
      </c>
      <c r="BA1463" s="7">
        <v>86.457691999999994</v>
      </c>
      <c r="BB1463" s="7">
        <v>83.702591470414802</v>
      </c>
      <c r="BC1463" s="7">
        <v>9.5</v>
      </c>
      <c r="BD1463" s="7"/>
      <c r="BE1463" s="6" t="s">
        <v>3776</v>
      </c>
      <c r="BF1463" s="4"/>
      <c r="BG1463" s="6" t="s">
        <v>134</v>
      </c>
      <c r="BH1463" s="6" t="s">
        <v>22</v>
      </c>
      <c r="BI1463" s="6" t="s">
        <v>589</v>
      </c>
      <c r="BJ1463" s="6" t="s">
        <v>3777</v>
      </c>
      <c r="BK1463" s="5" t="s">
        <v>2</v>
      </c>
      <c r="BL1463" s="7">
        <v>648278.52068620001</v>
      </c>
      <c r="BM1463" s="5" t="s">
        <v>131</v>
      </c>
      <c r="BN1463" s="7"/>
      <c r="BO1463" s="10">
        <v>38996</v>
      </c>
      <c r="BP1463" s="10">
        <v>48127</v>
      </c>
      <c r="BQ1463" s="10" t="s">
        <v>740</v>
      </c>
      <c r="BR1463" s="10" t="s">
        <v>4339</v>
      </c>
      <c r="BS1463" s="10">
        <v>38996</v>
      </c>
      <c r="BT1463" s="10">
        <v>48127</v>
      </c>
      <c r="BU1463" s="7">
        <v>34908.699999999997</v>
      </c>
      <c r="BV1463" s="7">
        <v>57.28</v>
      </c>
      <c r="BW1463" s="7">
        <v>0</v>
      </c>
    </row>
    <row r="1464" spans="1:75" s="2" customFormat="1" ht="18.2" customHeight="1" x14ac:dyDescent="0.15">
      <c r="A1464" s="11">
        <v>1462</v>
      </c>
      <c r="B1464" s="12" t="s">
        <v>127</v>
      </c>
      <c r="C1464" s="12" t="s">
        <v>128</v>
      </c>
      <c r="D1464" s="26">
        <v>45383</v>
      </c>
      <c r="E1464" s="13" t="s">
        <v>560</v>
      </c>
      <c r="F1464" s="22">
        <v>157</v>
      </c>
      <c r="G1464" s="22">
        <v>156</v>
      </c>
      <c r="H1464" s="15">
        <v>32272.52</v>
      </c>
      <c r="I1464" s="15">
        <v>21563.54</v>
      </c>
      <c r="J1464" s="15">
        <v>0</v>
      </c>
      <c r="K1464" s="15">
        <v>53836.06</v>
      </c>
      <c r="L1464" s="15">
        <v>242.46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53836.06</v>
      </c>
      <c r="S1464" s="15">
        <v>56536.28</v>
      </c>
      <c r="T1464" s="15">
        <v>258.18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56794.46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8">
        <f t="shared" si="22"/>
        <v>0</v>
      </c>
      <c r="AU1464" s="15">
        <v>21806</v>
      </c>
      <c r="AV1464" s="15">
        <v>56794.46</v>
      </c>
      <c r="AW1464" s="16">
        <v>90</v>
      </c>
      <c r="AX1464" s="16">
        <v>300</v>
      </c>
      <c r="AY1464" s="15">
        <v>323000.01</v>
      </c>
      <c r="AZ1464" s="15">
        <v>56848.13</v>
      </c>
      <c r="BA1464" s="14">
        <v>65.618351000000004</v>
      </c>
      <c r="BB1464" s="14">
        <v>62.1415951859289</v>
      </c>
      <c r="BC1464" s="14">
        <v>9.6</v>
      </c>
      <c r="BD1464" s="14"/>
      <c r="BE1464" s="13" t="s">
        <v>3776</v>
      </c>
      <c r="BF1464" s="11"/>
      <c r="BG1464" s="13" t="s">
        <v>132</v>
      </c>
      <c r="BH1464" s="13" t="s">
        <v>59</v>
      </c>
      <c r="BI1464" s="13" t="s">
        <v>409</v>
      </c>
      <c r="BJ1464" s="13" t="s">
        <v>3777</v>
      </c>
      <c r="BK1464" s="12" t="s">
        <v>2</v>
      </c>
      <c r="BL1464" s="14">
        <v>437042.64248967997</v>
      </c>
      <c r="BM1464" s="12" t="s">
        <v>131</v>
      </c>
      <c r="BN1464" s="14"/>
      <c r="BO1464" s="17">
        <v>38996</v>
      </c>
      <c r="BP1464" s="17">
        <v>48127</v>
      </c>
      <c r="BQ1464" s="10" t="s">
        <v>757</v>
      </c>
      <c r="BR1464" s="10" t="s">
        <v>4336</v>
      </c>
      <c r="BS1464" s="10">
        <v>38996</v>
      </c>
      <c r="BT1464" s="10">
        <v>48127</v>
      </c>
      <c r="BU1464" s="14">
        <v>23986.27</v>
      </c>
      <c r="BV1464" s="14">
        <v>51.53</v>
      </c>
      <c r="BW1464" s="14">
        <v>0</v>
      </c>
    </row>
    <row r="1465" spans="1:75" s="2" customFormat="1" ht="18.2" customHeight="1" x14ac:dyDescent="0.15">
      <c r="A1465" s="4">
        <v>1463</v>
      </c>
      <c r="B1465" s="5" t="s">
        <v>127</v>
      </c>
      <c r="C1465" s="5" t="s">
        <v>128</v>
      </c>
      <c r="D1465" s="25">
        <v>45383</v>
      </c>
      <c r="E1465" s="6" t="s">
        <v>2276</v>
      </c>
      <c r="F1465" s="21">
        <v>0</v>
      </c>
      <c r="G1465" s="21">
        <v>0</v>
      </c>
      <c r="H1465" s="8">
        <v>17710.419999999998</v>
      </c>
      <c r="I1465" s="8">
        <v>0</v>
      </c>
      <c r="J1465" s="8">
        <v>0</v>
      </c>
      <c r="K1465" s="8">
        <v>17710.419999999998</v>
      </c>
      <c r="L1465" s="8">
        <v>635.64</v>
      </c>
      <c r="M1465" s="8">
        <v>0</v>
      </c>
      <c r="N1465" s="8">
        <v>0</v>
      </c>
      <c r="O1465" s="8">
        <v>635.64</v>
      </c>
      <c r="P1465" s="8">
        <v>0</v>
      </c>
      <c r="Q1465" s="8">
        <v>0</v>
      </c>
      <c r="R1465" s="8">
        <v>17074.78</v>
      </c>
      <c r="S1465" s="8">
        <v>0</v>
      </c>
      <c r="T1465" s="8">
        <v>140.21</v>
      </c>
      <c r="U1465" s="8">
        <v>0</v>
      </c>
      <c r="V1465" s="8">
        <v>0</v>
      </c>
      <c r="W1465" s="8">
        <v>140.21</v>
      </c>
      <c r="X1465" s="8">
        <v>0</v>
      </c>
      <c r="Y1465" s="8">
        <v>0</v>
      </c>
      <c r="Z1465" s="8">
        <v>0</v>
      </c>
      <c r="AA1465" s="8">
        <v>55.1</v>
      </c>
      <c r="AB1465" s="8">
        <v>0</v>
      </c>
      <c r="AC1465" s="8">
        <v>0</v>
      </c>
      <c r="AD1465" s="8">
        <v>0</v>
      </c>
      <c r="AE1465" s="8">
        <v>0</v>
      </c>
      <c r="AF1465" s="8">
        <v>-20.87</v>
      </c>
      <c r="AG1465" s="8">
        <v>36.15</v>
      </c>
      <c r="AH1465" s="8">
        <v>103.25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15.03</v>
      </c>
      <c r="AQ1465" s="8">
        <v>0</v>
      </c>
      <c r="AR1465" s="8">
        <v>3.68</v>
      </c>
      <c r="AS1465" s="8">
        <v>0</v>
      </c>
      <c r="AT1465" s="8">
        <f t="shared" si="22"/>
        <v>960.82999999999993</v>
      </c>
      <c r="AU1465" s="8">
        <v>0</v>
      </c>
      <c r="AV1465" s="8">
        <v>0</v>
      </c>
      <c r="AW1465" s="9">
        <v>30</v>
      </c>
      <c r="AX1465" s="9">
        <v>240</v>
      </c>
      <c r="AY1465" s="8">
        <v>357600.01</v>
      </c>
      <c r="AZ1465" s="8">
        <v>83234.03</v>
      </c>
      <c r="BA1465" s="7">
        <v>86.779086000000007</v>
      </c>
      <c r="BB1465" s="7">
        <v>17.802019222799601</v>
      </c>
      <c r="BC1465" s="7">
        <v>9.5</v>
      </c>
      <c r="BD1465" s="7"/>
      <c r="BE1465" s="6" t="s">
        <v>3776</v>
      </c>
      <c r="BF1465" s="4"/>
      <c r="BG1465" s="6" t="s">
        <v>137</v>
      </c>
      <c r="BH1465" s="6" t="s">
        <v>5</v>
      </c>
      <c r="BI1465" s="6" t="s">
        <v>590</v>
      </c>
      <c r="BJ1465" s="6" t="s">
        <v>1</v>
      </c>
      <c r="BK1465" s="5" t="s">
        <v>2</v>
      </c>
      <c r="BL1465" s="7">
        <v>138613.54213384</v>
      </c>
      <c r="BM1465" s="5" t="s">
        <v>131</v>
      </c>
      <c r="BN1465" s="7"/>
      <c r="BO1465" s="10">
        <v>38996</v>
      </c>
      <c r="BP1465" s="10">
        <v>46301</v>
      </c>
      <c r="BQ1465" s="10" t="s">
        <v>4319</v>
      </c>
      <c r="BR1465" s="10" t="s">
        <v>4326</v>
      </c>
      <c r="BS1465" s="10">
        <v>38996</v>
      </c>
      <c r="BT1465" s="10">
        <v>46301</v>
      </c>
      <c r="BU1465" s="7">
        <v>0</v>
      </c>
      <c r="BV1465" s="7">
        <v>55.1</v>
      </c>
      <c r="BW1465" s="7">
        <v>0</v>
      </c>
    </row>
    <row r="1466" spans="1:75" s="2" customFormat="1" ht="18.2" customHeight="1" x14ac:dyDescent="0.15">
      <c r="A1466" s="11">
        <v>1464</v>
      </c>
      <c r="B1466" s="12" t="s">
        <v>127</v>
      </c>
      <c r="C1466" s="12" t="s">
        <v>128</v>
      </c>
      <c r="D1466" s="26">
        <v>45383</v>
      </c>
      <c r="E1466" s="13" t="s">
        <v>2277</v>
      </c>
      <c r="F1466" s="22">
        <v>0</v>
      </c>
      <c r="G1466" s="22">
        <v>0</v>
      </c>
      <c r="H1466" s="15">
        <v>39696.42</v>
      </c>
      <c r="I1466" s="15">
        <v>0</v>
      </c>
      <c r="J1466" s="15">
        <v>0</v>
      </c>
      <c r="K1466" s="15">
        <v>39696.42</v>
      </c>
      <c r="L1466" s="15">
        <v>299.47000000000003</v>
      </c>
      <c r="M1466" s="15">
        <v>0</v>
      </c>
      <c r="N1466" s="15">
        <v>0</v>
      </c>
      <c r="O1466" s="15">
        <v>299.47000000000003</v>
      </c>
      <c r="P1466" s="15">
        <v>0</v>
      </c>
      <c r="Q1466" s="15">
        <v>0</v>
      </c>
      <c r="R1466" s="15">
        <v>39396.949999999997</v>
      </c>
      <c r="S1466" s="15">
        <v>0</v>
      </c>
      <c r="T1466" s="15">
        <v>314.26</v>
      </c>
      <c r="U1466" s="15">
        <v>0</v>
      </c>
      <c r="V1466" s="15">
        <v>0</v>
      </c>
      <c r="W1466" s="15">
        <v>314.26</v>
      </c>
      <c r="X1466" s="15">
        <v>0</v>
      </c>
      <c r="Y1466" s="15">
        <v>0</v>
      </c>
      <c r="Z1466" s="15">
        <v>0</v>
      </c>
      <c r="AA1466" s="15">
        <v>48.78</v>
      </c>
      <c r="AB1466" s="15">
        <v>0</v>
      </c>
      <c r="AC1466" s="15">
        <v>0</v>
      </c>
      <c r="AD1466" s="15">
        <v>0</v>
      </c>
      <c r="AE1466" s="15">
        <v>0</v>
      </c>
      <c r="AF1466" s="15">
        <v>-20.38</v>
      </c>
      <c r="AG1466" s="15">
        <v>33.130000000000003</v>
      </c>
      <c r="AH1466" s="15">
        <v>91.51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23.76</v>
      </c>
      <c r="AQ1466" s="15">
        <v>0</v>
      </c>
      <c r="AR1466" s="15">
        <v>20.64</v>
      </c>
      <c r="AS1466" s="15">
        <v>0</v>
      </c>
      <c r="AT1466" s="8">
        <f t="shared" si="22"/>
        <v>769.8900000000001</v>
      </c>
      <c r="AU1466" s="15">
        <v>0</v>
      </c>
      <c r="AV1466" s="15">
        <v>0</v>
      </c>
      <c r="AW1466" s="16">
        <v>90</v>
      </c>
      <c r="AX1466" s="16">
        <v>300</v>
      </c>
      <c r="AY1466" s="15">
        <v>412000</v>
      </c>
      <c r="AZ1466" s="15">
        <v>70245.02</v>
      </c>
      <c r="BA1466" s="14">
        <v>63.566747999999997</v>
      </c>
      <c r="BB1466" s="14">
        <v>35.651438245993802</v>
      </c>
      <c r="BC1466" s="14">
        <v>9.5</v>
      </c>
      <c r="BD1466" s="14"/>
      <c r="BE1466" s="13" t="s">
        <v>3776</v>
      </c>
      <c r="BF1466" s="11"/>
      <c r="BG1466" s="13" t="s">
        <v>182</v>
      </c>
      <c r="BH1466" s="13" t="s">
        <v>58</v>
      </c>
      <c r="BI1466" s="13" t="s">
        <v>447</v>
      </c>
      <c r="BJ1466" s="13" t="s">
        <v>1</v>
      </c>
      <c r="BK1466" s="12" t="s">
        <v>2</v>
      </c>
      <c r="BL1466" s="14">
        <v>319825.54321460001</v>
      </c>
      <c r="BM1466" s="12" t="s">
        <v>131</v>
      </c>
      <c r="BN1466" s="14"/>
      <c r="BO1466" s="17">
        <v>38996</v>
      </c>
      <c r="BP1466" s="17">
        <v>48127</v>
      </c>
      <c r="BQ1466" s="10" t="s">
        <v>4319</v>
      </c>
      <c r="BR1466" s="10" t="s">
        <v>4326</v>
      </c>
      <c r="BS1466" s="10">
        <v>38996</v>
      </c>
      <c r="BT1466" s="10">
        <v>48127</v>
      </c>
      <c r="BU1466" s="14">
        <v>0</v>
      </c>
      <c r="BV1466" s="14">
        <v>48.78</v>
      </c>
      <c r="BW1466" s="14">
        <v>0</v>
      </c>
    </row>
    <row r="1467" spans="1:75" s="2" customFormat="1" ht="18.2" customHeight="1" x14ac:dyDescent="0.15">
      <c r="A1467" s="4">
        <v>1465</v>
      </c>
      <c r="B1467" s="5" t="s">
        <v>127</v>
      </c>
      <c r="C1467" s="5" t="s">
        <v>128</v>
      </c>
      <c r="D1467" s="25">
        <v>45383</v>
      </c>
      <c r="E1467" s="6" t="s">
        <v>2278</v>
      </c>
      <c r="F1467" s="21">
        <v>62</v>
      </c>
      <c r="G1467" s="21">
        <v>61</v>
      </c>
      <c r="H1467" s="8">
        <v>67856.92</v>
      </c>
      <c r="I1467" s="8">
        <v>24688.52</v>
      </c>
      <c r="J1467" s="8">
        <v>0</v>
      </c>
      <c r="K1467" s="8">
        <v>92545.44</v>
      </c>
      <c r="L1467" s="8">
        <v>511.86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92545.44</v>
      </c>
      <c r="S1467" s="8">
        <v>39304.14</v>
      </c>
      <c r="T1467" s="8">
        <v>537.20000000000005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39841.339999999997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0</v>
      </c>
      <c r="AT1467" s="8">
        <f t="shared" si="22"/>
        <v>0</v>
      </c>
      <c r="AU1467" s="8">
        <v>25200.38</v>
      </c>
      <c r="AV1467" s="8">
        <v>39841.339999999997</v>
      </c>
      <c r="AW1467" s="9">
        <v>90</v>
      </c>
      <c r="AX1467" s="9">
        <v>300</v>
      </c>
      <c r="AY1467" s="8">
        <v>511000.01</v>
      </c>
      <c r="AZ1467" s="8">
        <v>120071.69</v>
      </c>
      <c r="BA1467" s="7">
        <v>87.710369999999998</v>
      </c>
      <c r="BB1467" s="7">
        <v>67.602902767611596</v>
      </c>
      <c r="BC1467" s="7">
        <v>9.5</v>
      </c>
      <c r="BD1467" s="7"/>
      <c r="BE1467" s="6" t="s">
        <v>3776</v>
      </c>
      <c r="BF1467" s="4"/>
      <c r="BG1467" s="6" t="s">
        <v>166</v>
      </c>
      <c r="BH1467" s="6" t="s">
        <v>39</v>
      </c>
      <c r="BI1467" s="6" t="s">
        <v>355</v>
      </c>
      <c r="BJ1467" s="6" t="s">
        <v>3777</v>
      </c>
      <c r="BK1467" s="5" t="s">
        <v>2</v>
      </c>
      <c r="BL1467" s="7">
        <v>751286.47319231997</v>
      </c>
      <c r="BM1467" s="5" t="s">
        <v>131</v>
      </c>
      <c r="BN1467" s="7"/>
      <c r="BO1467" s="10">
        <v>38999</v>
      </c>
      <c r="BP1467" s="10">
        <v>48130</v>
      </c>
      <c r="BQ1467" s="10" t="s">
        <v>751</v>
      </c>
      <c r="BR1467" s="10" t="s">
        <v>4353</v>
      </c>
      <c r="BS1467" s="10">
        <v>38999</v>
      </c>
      <c r="BT1467" s="10">
        <v>48130</v>
      </c>
      <c r="BU1467" s="7">
        <v>17901.259999999998</v>
      </c>
      <c r="BV1467" s="7">
        <v>83.38</v>
      </c>
      <c r="BW1467" s="7">
        <v>0</v>
      </c>
    </row>
    <row r="1468" spans="1:75" s="2" customFormat="1" ht="18.2" customHeight="1" x14ac:dyDescent="0.15">
      <c r="A1468" s="11">
        <v>1466</v>
      </c>
      <c r="B1468" s="12" t="s">
        <v>127</v>
      </c>
      <c r="C1468" s="12" t="s">
        <v>128</v>
      </c>
      <c r="D1468" s="26">
        <v>45383</v>
      </c>
      <c r="E1468" s="13" t="s">
        <v>2279</v>
      </c>
      <c r="F1468" s="22">
        <v>30</v>
      </c>
      <c r="G1468" s="22">
        <v>30</v>
      </c>
      <c r="H1468" s="15">
        <v>0</v>
      </c>
      <c r="I1468" s="15">
        <v>22429.79</v>
      </c>
      <c r="J1468" s="15">
        <v>0</v>
      </c>
      <c r="K1468" s="15">
        <v>22429.79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22429.79</v>
      </c>
      <c r="S1468" s="15">
        <v>2754.38</v>
      </c>
      <c r="T1468" s="15">
        <v>0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2754.38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8">
        <f t="shared" si="22"/>
        <v>0</v>
      </c>
      <c r="AU1468" s="15">
        <v>22429.79</v>
      </c>
      <c r="AV1468" s="15">
        <v>2754.38</v>
      </c>
      <c r="AW1468" s="16">
        <v>0</v>
      </c>
      <c r="AX1468" s="16">
        <v>120</v>
      </c>
      <c r="AY1468" s="15">
        <v>368999.99</v>
      </c>
      <c r="AZ1468" s="15">
        <v>66036.75</v>
      </c>
      <c r="BA1468" s="14">
        <v>66.802169000000006</v>
      </c>
      <c r="BB1468" s="14">
        <v>22.689769290804101</v>
      </c>
      <c r="BC1468" s="14">
        <v>9.6</v>
      </c>
      <c r="BD1468" s="14"/>
      <c r="BE1468" s="13" t="s">
        <v>3776</v>
      </c>
      <c r="BF1468" s="11"/>
      <c r="BG1468" s="13" t="s">
        <v>171</v>
      </c>
      <c r="BH1468" s="13" t="s">
        <v>11</v>
      </c>
      <c r="BI1468" s="13" t="s">
        <v>208</v>
      </c>
      <c r="BJ1468" s="13" t="s">
        <v>3777</v>
      </c>
      <c r="BK1468" s="12" t="s">
        <v>2</v>
      </c>
      <c r="BL1468" s="14">
        <v>182085.66325412001</v>
      </c>
      <c r="BM1468" s="12" t="s">
        <v>131</v>
      </c>
      <c r="BN1468" s="14"/>
      <c r="BO1468" s="17">
        <v>38999</v>
      </c>
      <c r="BP1468" s="17">
        <v>42652</v>
      </c>
      <c r="BQ1468" s="10" t="s">
        <v>772</v>
      </c>
      <c r="BR1468" s="10" t="s">
        <v>4329</v>
      </c>
      <c r="BS1468" s="10">
        <v>38999</v>
      </c>
      <c r="BT1468" s="10">
        <v>42652</v>
      </c>
      <c r="BU1468" s="14">
        <v>4566.05</v>
      </c>
      <c r="BV1468" s="14">
        <v>0</v>
      </c>
      <c r="BW1468" s="14">
        <v>0</v>
      </c>
    </row>
    <row r="1469" spans="1:75" s="2" customFormat="1" ht="18.2" customHeight="1" x14ac:dyDescent="0.15">
      <c r="A1469" s="4">
        <v>1467</v>
      </c>
      <c r="B1469" s="5" t="s">
        <v>127</v>
      </c>
      <c r="C1469" s="5" t="s">
        <v>128</v>
      </c>
      <c r="D1469" s="25">
        <v>45383</v>
      </c>
      <c r="E1469" s="6" t="s">
        <v>2280</v>
      </c>
      <c r="F1469" s="21">
        <v>1</v>
      </c>
      <c r="G1469" s="21">
        <v>0</v>
      </c>
      <c r="H1469" s="8">
        <v>40182.239999999998</v>
      </c>
      <c r="I1469" s="8">
        <v>0</v>
      </c>
      <c r="J1469" s="8">
        <v>0</v>
      </c>
      <c r="K1469" s="8">
        <v>40182.239999999998</v>
      </c>
      <c r="L1469" s="8">
        <v>303.07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40182.239999999998</v>
      </c>
      <c r="S1469" s="8">
        <v>0</v>
      </c>
      <c r="T1469" s="8">
        <v>318.11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318.11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-30.33</v>
      </c>
      <c r="AG1469" s="8">
        <v>0</v>
      </c>
      <c r="AH1469" s="8">
        <v>56.16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25.83</v>
      </c>
      <c r="AS1469" s="8">
        <v>0</v>
      </c>
      <c r="AT1469" s="8">
        <f t="shared" si="22"/>
        <v>0</v>
      </c>
      <c r="AU1469" s="8">
        <v>303.07</v>
      </c>
      <c r="AV1469" s="8">
        <v>318.11</v>
      </c>
      <c r="AW1469" s="9">
        <v>90</v>
      </c>
      <c r="AX1469" s="9">
        <v>300</v>
      </c>
      <c r="AY1469" s="8">
        <v>359000.01</v>
      </c>
      <c r="AZ1469" s="8">
        <v>71098.44</v>
      </c>
      <c r="BA1469" s="7">
        <v>73.955427</v>
      </c>
      <c r="BB1469" s="7">
        <v>41.796904643990501</v>
      </c>
      <c r="BC1469" s="7">
        <v>9.5</v>
      </c>
      <c r="BD1469" s="7"/>
      <c r="BE1469" s="6" t="s">
        <v>3776</v>
      </c>
      <c r="BF1469" s="4"/>
      <c r="BG1469" s="6" t="s">
        <v>148</v>
      </c>
      <c r="BH1469" s="6" t="s">
        <v>43</v>
      </c>
      <c r="BI1469" s="6" t="s">
        <v>245</v>
      </c>
      <c r="BJ1469" s="6" t="s">
        <v>3</v>
      </c>
      <c r="BK1469" s="5" t="s">
        <v>2</v>
      </c>
      <c r="BL1469" s="7">
        <v>326200.54942271998</v>
      </c>
      <c r="BM1469" s="5" t="s">
        <v>131</v>
      </c>
      <c r="BN1469" s="7"/>
      <c r="BO1469" s="10">
        <v>39000</v>
      </c>
      <c r="BP1469" s="10">
        <v>48131</v>
      </c>
      <c r="BQ1469" s="10" t="s">
        <v>740</v>
      </c>
      <c r="BR1469" s="10" t="s">
        <v>4339</v>
      </c>
      <c r="BS1469" s="10">
        <v>39000</v>
      </c>
      <c r="BT1469" s="10">
        <v>48131</v>
      </c>
      <c r="BU1469" s="7">
        <v>117.04</v>
      </c>
      <c r="BV1469" s="7">
        <v>49.37</v>
      </c>
      <c r="BW1469" s="7">
        <v>0</v>
      </c>
    </row>
    <row r="1470" spans="1:75" s="2" customFormat="1" ht="18.2" customHeight="1" x14ac:dyDescent="0.15">
      <c r="A1470" s="11">
        <v>1468</v>
      </c>
      <c r="B1470" s="12" t="s">
        <v>127</v>
      </c>
      <c r="C1470" s="12" t="s">
        <v>128</v>
      </c>
      <c r="D1470" s="26">
        <v>45383</v>
      </c>
      <c r="E1470" s="13" t="s">
        <v>2281</v>
      </c>
      <c r="F1470" s="22">
        <v>124</v>
      </c>
      <c r="G1470" s="22">
        <v>123</v>
      </c>
      <c r="H1470" s="15">
        <v>32308.22</v>
      </c>
      <c r="I1470" s="15">
        <v>18950.439999999999</v>
      </c>
      <c r="J1470" s="15">
        <v>0</v>
      </c>
      <c r="K1470" s="15">
        <v>51258.66</v>
      </c>
      <c r="L1470" s="15">
        <v>242.67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51258.66</v>
      </c>
      <c r="S1470" s="15">
        <v>42689.78</v>
      </c>
      <c r="T1470" s="15">
        <v>258.47000000000003</v>
      </c>
      <c r="U1470" s="15">
        <v>0</v>
      </c>
      <c r="V1470" s="15">
        <v>0</v>
      </c>
      <c r="W1470" s="15">
        <v>0</v>
      </c>
      <c r="X1470" s="15">
        <v>0</v>
      </c>
      <c r="Y1470" s="15">
        <v>0</v>
      </c>
      <c r="Z1470" s="15">
        <v>42948.25</v>
      </c>
      <c r="AA1470" s="15">
        <v>0</v>
      </c>
      <c r="AB1470" s="15">
        <v>0</v>
      </c>
      <c r="AC1470" s="15">
        <v>0</v>
      </c>
      <c r="AD1470" s="15">
        <v>0</v>
      </c>
      <c r="AE1470" s="15">
        <v>0</v>
      </c>
      <c r="AF1470" s="15">
        <v>0</v>
      </c>
      <c r="AG1470" s="15">
        <v>0</v>
      </c>
      <c r="AH1470" s="15">
        <v>0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0</v>
      </c>
      <c r="AQ1470" s="15">
        <v>0</v>
      </c>
      <c r="AR1470" s="15">
        <v>0</v>
      </c>
      <c r="AS1470" s="15">
        <v>0</v>
      </c>
      <c r="AT1470" s="8">
        <f t="shared" si="22"/>
        <v>0</v>
      </c>
      <c r="AU1470" s="15">
        <v>19193.11</v>
      </c>
      <c r="AV1470" s="15">
        <v>42948.25</v>
      </c>
      <c r="AW1470" s="16">
        <v>90</v>
      </c>
      <c r="AX1470" s="16">
        <v>300</v>
      </c>
      <c r="AY1470" s="15">
        <v>359000.01</v>
      </c>
      <c r="AZ1470" s="15">
        <v>56905.53</v>
      </c>
      <c r="BA1470" s="14">
        <v>59.192196000000003</v>
      </c>
      <c r="BB1470" s="14">
        <v>53.318414737853402</v>
      </c>
      <c r="BC1470" s="14">
        <v>9.6</v>
      </c>
      <c r="BD1470" s="14"/>
      <c r="BE1470" s="13" t="s">
        <v>3776</v>
      </c>
      <c r="BF1470" s="11"/>
      <c r="BG1470" s="13" t="s">
        <v>148</v>
      </c>
      <c r="BH1470" s="13" t="s">
        <v>43</v>
      </c>
      <c r="BI1470" s="13" t="s">
        <v>245</v>
      </c>
      <c r="BJ1470" s="13" t="s">
        <v>3777</v>
      </c>
      <c r="BK1470" s="12" t="s">
        <v>2</v>
      </c>
      <c r="BL1470" s="14">
        <v>416119.23712248</v>
      </c>
      <c r="BM1470" s="12" t="s">
        <v>131</v>
      </c>
      <c r="BN1470" s="14"/>
      <c r="BO1470" s="17">
        <v>39000</v>
      </c>
      <c r="BP1470" s="17">
        <v>48131</v>
      </c>
      <c r="BQ1470" s="10" t="s">
        <v>746</v>
      </c>
      <c r="BR1470" s="10" t="s">
        <v>4331</v>
      </c>
      <c r="BS1470" s="10">
        <v>39000</v>
      </c>
      <c r="BT1470" s="10">
        <v>48131</v>
      </c>
      <c r="BU1470" s="14">
        <v>19136.919999999998</v>
      </c>
      <c r="BV1470" s="14">
        <v>51.59</v>
      </c>
      <c r="BW1470" s="14">
        <v>0</v>
      </c>
    </row>
    <row r="1471" spans="1:75" s="2" customFormat="1" ht="18.2" customHeight="1" x14ac:dyDescent="0.15">
      <c r="A1471" s="4">
        <v>1469</v>
      </c>
      <c r="B1471" s="5" t="s">
        <v>127</v>
      </c>
      <c r="C1471" s="5" t="s">
        <v>128</v>
      </c>
      <c r="D1471" s="25">
        <v>45383</v>
      </c>
      <c r="E1471" s="6" t="s">
        <v>2282</v>
      </c>
      <c r="F1471" s="21">
        <v>0</v>
      </c>
      <c r="G1471" s="21">
        <v>0</v>
      </c>
      <c r="H1471" s="8">
        <v>38533.120000000003</v>
      </c>
      <c r="I1471" s="8">
        <v>0</v>
      </c>
      <c r="J1471" s="8">
        <v>0</v>
      </c>
      <c r="K1471" s="8">
        <v>38533.120000000003</v>
      </c>
      <c r="L1471" s="8">
        <v>290.67</v>
      </c>
      <c r="M1471" s="8">
        <v>0</v>
      </c>
      <c r="N1471" s="8">
        <v>0</v>
      </c>
      <c r="O1471" s="8">
        <v>290.67</v>
      </c>
      <c r="P1471" s="8">
        <v>0</v>
      </c>
      <c r="Q1471" s="8">
        <v>0</v>
      </c>
      <c r="R1471" s="8">
        <v>38242.449999999997</v>
      </c>
      <c r="S1471" s="8">
        <v>0</v>
      </c>
      <c r="T1471" s="8">
        <v>305.05</v>
      </c>
      <c r="U1471" s="8">
        <v>0</v>
      </c>
      <c r="V1471" s="8">
        <v>0</v>
      </c>
      <c r="W1471" s="8">
        <v>305.05</v>
      </c>
      <c r="X1471" s="8">
        <v>0</v>
      </c>
      <c r="Y1471" s="8">
        <v>0</v>
      </c>
      <c r="Z1471" s="8">
        <v>0</v>
      </c>
      <c r="AA1471" s="8">
        <v>47.35</v>
      </c>
      <c r="AB1471" s="8">
        <v>0</v>
      </c>
      <c r="AC1471" s="8">
        <v>0</v>
      </c>
      <c r="AD1471" s="8">
        <v>0</v>
      </c>
      <c r="AE1471" s="8">
        <v>0</v>
      </c>
      <c r="AF1471" s="8">
        <v>-16.329999999999998</v>
      </c>
      <c r="AG1471" s="8">
        <v>32.15</v>
      </c>
      <c r="AH1471" s="8">
        <v>84.16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326.19</v>
      </c>
      <c r="AQ1471" s="8">
        <v>0</v>
      </c>
      <c r="AR1471" s="8">
        <v>416.38</v>
      </c>
      <c r="AS1471" s="8">
        <v>0</v>
      </c>
      <c r="AT1471" s="8">
        <f t="shared" si="22"/>
        <v>652.86</v>
      </c>
      <c r="AU1471" s="8">
        <v>0</v>
      </c>
      <c r="AV1471" s="8">
        <v>0</v>
      </c>
      <c r="AW1471" s="9">
        <v>90</v>
      </c>
      <c r="AX1471" s="9">
        <v>300</v>
      </c>
      <c r="AY1471" s="8">
        <v>283000.01</v>
      </c>
      <c r="AZ1471" s="8">
        <v>68183.94</v>
      </c>
      <c r="BA1471" s="7">
        <v>90.000004000000004</v>
      </c>
      <c r="BB1471" s="7">
        <v>50.478465353715301</v>
      </c>
      <c r="BC1471" s="7">
        <v>9.5</v>
      </c>
      <c r="BD1471" s="7"/>
      <c r="BE1471" s="6" t="s">
        <v>3776</v>
      </c>
      <c r="BF1471" s="4"/>
      <c r="BG1471" s="6" t="s">
        <v>137</v>
      </c>
      <c r="BH1471" s="6" t="s">
        <v>9</v>
      </c>
      <c r="BI1471" s="6" t="s">
        <v>439</v>
      </c>
      <c r="BJ1471" s="6" t="s">
        <v>1</v>
      </c>
      <c r="BK1471" s="5" t="s">
        <v>2</v>
      </c>
      <c r="BL1471" s="7">
        <v>310453.27988859999</v>
      </c>
      <c r="BM1471" s="5" t="s">
        <v>131</v>
      </c>
      <c r="BN1471" s="7"/>
      <c r="BO1471" s="10">
        <v>39001</v>
      </c>
      <c r="BP1471" s="10">
        <v>48132</v>
      </c>
      <c r="BQ1471" s="10" t="s">
        <v>4319</v>
      </c>
      <c r="BR1471" s="10" t="s">
        <v>4326</v>
      </c>
      <c r="BS1471" s="10">
        <v>39001</v>
      </c>
      <c r="BT1471" s="10">
        <v>48132</v>
      </c>
      <c r="BU1471" s="7">
        <v>0</v>
      </c>
      <c r="BV1471" s="7">
        <v>47.35</v>
      </c>
      <c r="BW1471" s="7">
        <v>0</v>
      </c>
    </row>
    <row r="1472" spans="1:75" s="2" customFormat="1" ht="18.2" customHeight="1" x14ac:dyDescent="0.15">
      <c r="A1472" s="11">
        <v>1470</v>
      </c>
      <c r="B1472" s="12" t="s">
        <v>127</v>
      </c>
      <c r="C1472" s="12" t="s">
        <v>128</v>
      </c>
      <c r="D1472" s="26">
        <v>45383</v>
      </c>
      <c r="E1472" s="13" t="s">
        <v>2283</v>
      </c>
      <c r="F1472" s="22">
        <v>75</v>
      </c>
      <c r="G1472" s="22">
        <v>74</v>
      </c>
      <c r="H1472" s="15">
        <v>12716.97</v>
      </c>
      <c r="I1472" s="15">
        <v>20220.95</v>
      </c>
      <c r="J1472" s="15">
        <v>0</v>
      </c>
      <c r="K1472" s="15">
        <v>32937.919999999998</v>
      </c>
      <c r="L1472" s="15">
        <v>363.14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32937.919999999998</v>
      </c>
      <c r="S1472" s="15">
        <v>13916.16</v>
      </c>
      <c r="T1472" s="15">
        <v>101.74</v>
      </c>
      <c r="U1472" s="15">
        <v>0</v>
      </c>
      <c r="V1472" s="15">
        <v>0</v>
      </c>
      <c r="W1472" s="15">
        <v>0</v>
      </c>
      <c r="X1472" s="15">
        <v>0</v>
      </c>
      <c r="Y1472" s="15">
        <v>0</v>
      </c>
      <c r="Z1472" s="15">
        <v>14017.9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8">
        <f t="shared" si="22"/>
        <v>0</v>
      </c>
      <c r="AU1472" s="15">
        <v>20584.09</v>
      </c>
      <c r="AV1472" s="15">
        <v>14017.9</v>
      </c>
      <c r="AW1472" s="16">
        <v>30</v>
      </c>
      <c r="AX1472" s="16">
        <v>240</v>
      </c>
      <c r="AY1472" s="15">
        <v>251900.01</v>
      </c>
      <c r="AZ1472" s="15">
        <v>49525.04</v>
      </c>
      <c r="BA1472" s="14">
        <v>73.441837000000007</v>
      </c>
      <c r="BB1472" s="14">
        <v>48.844409853258902</v>
      </c>
      <c r="BC1472" s="14">
        <v>9.6</v>
      </c>
      <c r="BD1472" s="14"/>
      <c r="BE1472" s="13" t="s">
        <v>3776</v>
      </c>
      <c r="BF1472" s="11"/>
      <c r="BG1472" s="13" t="s">
        <v>134</v>
      </c>
      <c r="BH1472" s="13" t="s">
        <v>22</v>
      </c>
      <c r="BI1472" s="13" t="s">
        <v>589</v>
      </c>
      <c r="BJ1472" s="13" t="s">
        <v>3777</v>
      </c>
      <c r="BK1472" s="12" t="s">
        <v>2</v>
      </c>
      <c r="BL1472" s="14">
        <v>267390.95682175999</v>
      </c>
      <c r="BM1472" s="12" t="s">
        <v>131</v>
      </c>
      <c r="BN1472" s="14"/>
      <c r="BO1472" s="17">
        <v>39001</v>
      </c>
      <c r="BP1472" s="17">
        <v>46306</v>
      </c>
      <c r="BQ1472" s="10" t="s">
        <v>775</v>
      </c>
      <c r="BR1472" s="10" t="s">
        <v>4348</v>
      </c>
      <c r="BS1472" s="10">
        <v>39001</v>
      </c>
      <c r="BT1472" s="10">
        <v>46306</v>
      </c>
      <c r="BU1472" s="14">
        <v>9465.34</v>
      </c>
      <c r="BV1472" s="14">
        <v>42.86</v>
      </c>
      <c r="BW1472" s="14">
        <v>0</v>
      </c>
    </row>
    <row r="1473" spans="1:75" s="2" customFormat="1" ht="18.2" customHeight="1" x14ac:dyDescent="0.15">
      <c r="A1473" s="4">
        <v>1471</v>
      </c>
      <c r="B1473" s="5" t="s">
        <v>127</v>
      </c>
      <c r="C1473" s="5" t="s">
        <v>128</v>
      </c>
      <c r="D1473" s="25">
        <v>45383</v>
      </c>
      <c r="E1473" s="6" t="s">
        <v>2284</v>
      </c>
      <c r="F1473" s="21">
        <v>155</v>
      </c>
      <c r="G1473" s="21">
        <v>154</v>
      </c>
      <c r="H1473" s="8">
        <v>35005.54</v>
      </c>
      <c r="I1473" s="8">
        <v>23234.04</v>
      </c>
      <c r="J1473" s="8">
        <v>0</v>
      </c>
      <c r="K1473" s="8">
        <v>58239.58</v>
      </c>
      <c r="L1473" s="8">
        <v>262.95999999999998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58239.58</v>
      </c>
      <c r="S1473" s="8">
        <v>60387.96</v>
      </c>
      <c r="T1473" s="8">
        <v>280.04000000000002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60668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0</v>
      </c>
      <c r="AT1473" s="8">
        <f t="shared" si="22"/>
        <v>0</v>
      </c>
      <c r="AU1473" s="8">
        <v>23497</v>
      </c>
      <c r="AV1473" s="8">
        <v>60668</v>
      </c>
      <c r="AW1473" s="9">
        <v>90</v>
      </c>
      <c r="AX1473" s="9">
        <v>300</v>
      </c>
      <c r="AY1473" s="8">
        <v>258699.99</v>
      </c>
      <c r="AZ1473" s="8">
        <v>61658.55</v>
      </c>
      <c r="BA1473" s="7">
        <v>89.060689999999994</v>
      </c>
      <c r="BB1473" s="7">
        <v>84.122269824869406</v>
      </c>
      <c r="BC1473" s="7">
        <v>9.6</v>
      </c>
      <c r="BD1473" s="7"/>
      <c r="BE1473" s="6" t="s">
        <v>3776</v>
      </c>
      <c r="BF1473" s="4"/>
      <c r="BG1473" s="6" t="s">
        <v>134</v>
      </c>
      <c r="BH1473" s="6" t="s">
        <v>52</v>
      </c>
      <c r="BI1473" s="6" t="s">
        <v>169</v>
      </c>
      <c r="BJ1473" s="6" t="s">
        <v>3777</v>
      </c>
      <c r="BK1473" s="5" t="s">
        <v>2</v>
      </c>
      <c r="BL1473" s="7">
        <v>472790.54114823998</v>
      </c>
      <c r="BM1473" s="5" t="s">
        <v>131</v>
      </c>
      <c r="BN1473" s="7"/>
      <c r="BO1473" s="10">
        <v>39002</v>
      </c>
      <c r="BP1473" s="10">
        <v>48133</v>
      </c>
      <c r="BQ1473" s="10" t="s">
        <v>765</v>
      </c>
      <c r="BR1473" s="10" t="s">
        <v>4340</v>
      </c>
      <c r="BS1473" s="10">
        <v>39002</v>
      </c>
      <c r="BT1473" s="10">
        <v>48133</v>
      </c>
      <c r="BU1473" s="7">
        <v>25117.07</v>
      </c>
      <c r="BV1473" s="7">
        <v>55.9</v>
      </c>
      <c r="BW1473" s="7">
        <v>0</v>
      </c>
    </row>
    <row r="1474" spans="1:75" s="2" customFormat="1" ht="18.2" customHeight="1" x14ac:dyDescent="0.15">
      <c r="A1474" s="11">
        <v>1472</v>
      </c>
      <c r="B1474" s="12" t="s">
        <v>127</v>
      </c>
      <c r="C1474" s="12" t="s">
        <v>128</v>
      </c>
      <c r="D1474" s="26">
        <v>45383</v>
      </c>
      <c r="E1474" s="13" t="s">
        <v>2285</v>
      </c>
      <c r="F1474" s="22">
        <v>168</v>
      </c>
      <c r="G1474" s="22">
        <v>167</v>
      </c>
      <c r="H1474" s="15">
        <v>34600.14</v>
      </c>
      <c r="I1474" s="15">
        <v>23899.24</v>
      </c>
      <c r="J1474" s="15">
        <v>0</v>
      </c>
      <c r="K1474" s="15">
        <v>58499.38</v>
      </c>
      <c r="L1474" s="15">
        <v>259.88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58499.38</v>
      </c>
      <c r="S1474" s="15">
        <v>65726.320000000007</v>
      </c>
      <c r="T1474" s="15">
        <v>276.8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66003.12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8">
        <f t="shared" si="22"/>
        <v>0</v>
      </c>
      <c r="AU1474" s="15">
        <v>24159.119999999999</v>
      </c>
      <c r="AV1474" s="15">
        <v>66003.12</v>
      </c>
      <c r="AW1474" s="16">
        <v>90</v>
      </c>
      <c r="AX1474" s="16">
        <v>300</v>
      </c>
      <c r="AY1474" s="15">
        <v>253021.99</v>
      </c>
      <c r="AZ1474" s="15">
        <v>60941.29</v>
      </c>
      <c r="BA1474" s="14">
        <v>90.000005999999999</v>
      </c>
      <c r="BB1474" s="14">
        <v>86.393716821489704</v>
      </c>
      <c r="BC1474" s="14">
        <v>9.6</v>
      </c>
      <c r="BD1474" s="14"/>
      <c r="BE1474" s="13" t="s">
        <v>3776</v>
      </c>
      <c r="BF1474" s="11"/>
      <c r="BG1474" s="13" t="s">
        <v>142</v>
      </c>
      <c r="BH1474" s="13" t="s">
        <v>23</v>
      </c>
      <c r="BI1474" s="13" t="s">
        <v>195</v>
      </c>
      <c r="BJ1474" s="13" t="s">
        <v>3777</v>
      </c>
      <c r="BK1474" s="12" t="s">
        <v>2</v>
      </c>
      <c r="BL1474" s="14">
        <v>474899.60482264002</v>
      </c>
      <c r="BM1474" s="12" t="s">
        <v>131</v>
      </c>
      <c r="BN1474" s="14"/>
      <c r="BO1474" s="17">
        <v>39002</v>
      </c>
      <c r="BP1474" s="17">
        <v>48133</v>
      </c>
      <c r="BQ1474" s="10" t="s">
        <v>746</v>
      </c>
      <c r="BR1474" s="10" t="s">
        <v>4331</v>
      </c>
      <c r="BS1474" s="10">
        <v>39002</v>
      </c>
      <c r="BT1474" s="10">
        <v>48133</v>
      </c>
      <c r="BU1474" s="14">
        <v>26772.28</v>
      </c>
      <c r="BV1474" s="14">
        <v>55.24</v>
      </c>
      <c r="BW1474" s="14">
        <v>0</v>
      </c>
    </row>
    <row r="1475" spans="1:75" s="2" customFormat="1" ht="18.2" customHeight="1" x14ac:dyDescent="0.15">
      <c r="A1475" s="4">
        <v>1473</v>
      </c>
      <c r="B1475" s="5" t="s">
        <v>127</v>
      </c>
      <c r="C1475" s="5" t="s">
        <v>128</v>
      </c>
      <c r="D1475" s="25">
        <v>45383</v>
      </c>
      <c r="E1475" s="6" t="s">
        <v>2286</v>
      </c>
      <c r="F1475" s="5" t="s">
        <v>777</v>
      </c>
      <c r="G1475" s="21">
        <v>126</v>
      </c>
      <c r="H1475" s="8">
        <v>30534.15</v>
      </c>
      <c r="I1475" s="8">
        <v>26010.79</v>
      </c>
      <c r="J1475" s="8">
        <v>0</v>
      </c>
      <c r="K1475" s="8">
        <v>56544.94</v>
      </c>
      <c r="L1475" s="8">
        <v>328.43</v>
      </c>
      <c r="M1475" s="8">
        <v>56544.94</v>
      </c>
      <c r="N1475" s="8">
        <v>0</v>
      </c>
      <c r="O1475" s="8">
        <v>0</v>
      </c>
      <c r="P1475" s="8">
        <v>0</v>
      </c>
      <c r="Q1475" s="8">
        <v>0</v>
      </c>
      <c r="R1475" s="8">
        <v>56544.94</v>
      </c>
      <c r="S1475" s="8">
        <v>45983.07</v>
      </c>
      <c r="T1475" s="8">
        <v>244.27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46227.34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f t="shared" ref="AT1475:AT1538" si="23">AQ1475-AR1475-AS1475+AP1475+AO1475+AN1475+AL1475+AI1475+AH1475+AG1475+AF1475+AA1475+W1475+V1475+Q1475+P1475+O1475+N1475-J1475</f>
        <v>0</v>
      </c>
      <c r="AU1475" s="8">
        <v>26339.22</v>
      </c>
      <c r="AV1475" s="8">
        <v>46227.34</v>
      </c>
      <c r="AW1475" s="9">
        <v>90</v>
      </c>
      <c r="AX1475" s="9">
        <v>300</v>
      </c>
      <c r="AY1475" s="8">
        <v>269999.98</v>
      </c>
      <c r="AZ1475" s="8">
        <v>65030.5</v>
      </c>
      <c r="BA1475" s="7">
        <v>90.000000999999997</v>
      </c>
      <c r="BB1475" s="7">
        <v>78.256274464211998</v>
      </c>
      <c r="BC1475" s="7">
        <v>9.6</v>
      </c>
      <c r="BD1475" s="7"/>
      <c r="BE1475" s="6" t="s">
        <v>3776</v>
      </c>
      <c r="BF1475" s="4"/>
      <c r="BG1475" s="6" t="s">
        <v>134</v>
      </c>
      <c r="BH1475" s="6" t="s">
        <v>27</v>
      </c>
      <c r="BI1475" s="6" t="s">
        <v>204</v>
      </c>
      <c r="BJ1475" s="6" t="s">
        <v>3777</v>
      </c>
      <c r="BK1475" s="5" t="s">
        <v>2</v>
      </c>
      <c r="BL1475" s="7">
        <v>0</v>
      </c>
      <c r="BM1475" s="5" t="s">
        <v>131</v>
      </c>
      <c r="BN1475" s="7"/>
      <c r="BO1475" s="10">
        <v>39002</v>
      </c>
      <c r="BP1475" s="10">
        <v>48133</v>
      </c>
      <c r="BQ1475" s="10" t="s">
        <v>4320</v>
      </c>
      <c r="BR1475" s="10" t="s">
        <v>4351</v>
      </c>
      <c r="BS1475" s="10">
        <v>39002</v>
      </c>
      <c r="BT1475" s="10">
        <v>48133</v>
      </c>
      <c r="BU1475" s="7">
        <v>21520.799999999999</v>
      </c>
      <c r="BV1475" s="7">
        <v>0</v>
      </c>
      <c r="BW1475" s="7">
        <v>0</v>
      </c>
    </row>
    <row r="1476" spans="1:75" s="2" customFormat="1" ht="18.2" customHeight="1" x14ac:dyDescent="0.15">
      <c r="A1476" s="11">
        <v>1474</v>
      </c>
      <c r="B1476" s="12" t="s">
        <v>127</v>
      </c>
      <c r="C1476" s="12" t="s">
        <v>128</v>
      </c>
      <c r="D1476" s="26">
        <v>45383</v>
      </c>
      <c r="E1476" s="13" t="s">
        <v>2287</v>
      </c>
      <c r="F1476" s="22">
        <v>167</v>
      </c>
      <c r="G1476" s="22">
        <v>166</v>
      </c>
      <c r="H1476" s="15">
        <v>13389.09</v>
      </c>
      <c r="I1476" s="15">
        <v>8957.2800000000007</v>
      </c>
      <c r="J1476" s="15">
        <v>0</v>
      </c>
      <c r="K1476" s="15">
        <v>22346.37</v>
      </c>
      <c r="L1476" s="15">
        <v>99.28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22346.37</v>
      </c>
      <c r="S1476" s="15">
        <v>25859.56</v>
      </c>
      <c r="T1476" s="15">
        <v>110.46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25970.02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8">
        <f t="shared" si="23"/>
        <v>0</v>
      </c>
      <c r="AU1476" s="15">
        <v>9056.56</v>
      </c>
      <c r="AV1476" s="15">
        <v>25970.02</v>
      </c>
      <c r="AW1476" s="16">
        <v>90</v>
      </c>
      <c r="AX1476" s="16">
        <v>300</v>
      </c>
      <c r="AY1476" s="15">
        <v>262622</v>
      </c>
      <c r="AZ1476" s="15">
        <v>23262.07</v>
      </c>
      <c r="BA1476" s="14">
        <v>33.098354999999998</v>
      </c>
      <c r="BB1476" s="14">
        <v>31.795454455314999</v>
      </c>
      <c r="BC1476" s="14">
        <v>9.9</v>
      </c>
      <c r="BD1476" s="14"/>
      <c r="BE1476" s="13" t="s">
        <v>3776</v>
      </c>
      <c r="BF1476" s="11"/>
      <c r="BG1476" s="13" t="s">
        <v>142</v>
      </c>
      <c r="BH1476" s="13" t="s">
        <v>23</v>
      </c>
      <c r="BI1476" s="13" t="s">
        <v>195</v>
      </c>
      <c r="BJ1476" s="13" t="s">
        <v>3777</v>
      </c>
      <c r="BK1476" s="12" t="s">
        <v>2</v>
      </c>
      <c r="BL1476" s="14">
        <v>181408.45735836</v>
      </c>
      <c r="BM1476" s="12" t="s">
        <v>131</v>
      </c>
      <c r="BN1476" s="14"/>
      <c r="BO1476" s="17">
        <v>39002</v>
      </c>
      <c r="BP1476" s="17">
        <v>48133</v>
      </c>
      <c r="BQ1476" s="10" t="s">
        <v>747</v>
      </c>
      <c r="BR1476" s="10" t="s">
        <v>4327</v>
      </c>
      <c r="BS1476" s="10">
        <v>39002</v>
      </c>
      <c r="BT1476" s="10">
        <v>48133</v>
      </c>
      <c r="BU1476" s="14">
        <v>14363.5</v>
      </c>
      <c r="BV1476" s="14">
        <v>38.340000000000003</v>
      </c>
      <c r="BW1476" s="14">
        <v>0</v>
      </c>
    </row>
    <row r="1477" spans="1:75" s="2" customFormat="1" ht="18.2" customHeight="1" x14ac:dyDescent="0.15">
      <c r="A1477" s="4">
        <v>1475</v>
      </c>
      <c r="B1477" s="5" t="s">
        <v>127</v>
      </c>
      <c r="C1477" s="5" t="s">
        <v>128</v>
      </c>
      <c r="D1477" s="25">
        <v>45383</v>
      </c>
      <c r="E1477" s="6" t="s">
        <v>2288</v>
      </c>
      <c r="F1477" s="21">
        <v>154</v>
      </c>
      <c r="G1477" s="21">
        <v>153</v>
      </c>
      <c r="H1477" s="8">
        <v>34600.14</v>
      </c>
      <c r="I1477" s="8">
        <v>22886.01</v>
      </c>
      <c r="J1477" s="8">
        <v>0</v>
      </c>
      <c r="K1477" s="8">
        <v>57486.15</v>
      </c>
      <c r="L1477" s="8">
        <v>259.88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57486.15</v>
      </c>
      <c r="S1477" s="8">
        <v>59226.03</v>
      </c>
      <c r="T1477" s="8">
        <v>276.8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59502.83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0</v>
      </c>
      <c r="AT1477" s="8">
        <f t="shared" si="23"/>
        <v>0</v>
      </c>
      <c r="AU1477" s="8">
        <v>23145.89</v>
      </c>
      <c r="AV1477" s="8">
        <v>59502.83</v>
      </c>
      <c r="AW1477" s="9">
        <v>90</v>
      </c>
      <c r="AX1477" s="9">
        <v>300</v>
      </c>
      <c r="AY1477" s="8">
        <v>253021.99</v>
      </c>
      <c r="AZ1477" s="8">
        <v>60941.29</v>
      </c>
      <c r="BA1477" s="7">
        <v>90.000005999999999</v>
      </c>
      <c r="BB1477" s="7">
        <v>84.897347019022803</v>
      </c>
      <c r="BC1477" s="7">
        <v>9.6</v>
      </c>
      <c r="BD1477" s="7"/>
      <c r="BE1477" s="6" t="s">
        <v>3776</v>
      </c>
      <c r="BF1477" s="4"/>
      <c r="BG1477" s="6" t="s">
        <v>142</v>
      </c>
      <c r="BH1477" s="6" t="s">
        <v>23</v>
      </c>
      <c r="BI1477" s="6" t="s">
        <v>195</v>
      </c>
      <c r="BJ1477" s="6" t="s">
        <v>3777</v>
      </c>
      <c r="BK1477" s="5" t="s">
        <v>2</v>
      </c>
      <c r="BL1477" s="7">
        <v>466674.17531219998</v>
      </c>
      <c r="BM1477" s="5" t="s">
        <v>131</v>
      </c>
      <c r="BN1477" s="7"/>
      <c r="BO1477" s="10">
        <v>39002</v>
      </c>
      <c r="BP1477" s="10">
        <v>48133</v>
      </c>
      <c r="BQ1477" s="10" t="s">
        <v>756</v>
      </c>
      <c r="BR1477" s="10" t="s">
        <v>4337</v>
      </c>
      <c r="BS1477" s="10">
        <v>39002</v>
      </c>
      <c r="BT1477" s="10">
        <v>48133</v>
      </c>
      <c r="BU1477" s="7">
        <v>24598.47</v>
      </c>
      <c r="BV1477" s="7">
        <v>55.24</v>
      </c>
      <c r="BW1477" s="7">
        <v>0</v>
      </c>
    </row>
    <row r="1478" spans="1:75" s="2" customFormat="1" ht="18.2" customHeight="1" x14ac:dyDescent="0.15">
      <c r="A1478" s="11">
        <v>1476</v>
      </c>
      <c r="B1478" s="12" t="s">
        <v>127</v>
      </c>
      <c r="C1478" s="12" t="s">
        <v>128</v>
      </c>
      <c r="D1478" s="26">
        <v>45383</v>
      </c>
      <c r="E1478" s="13" t="s">
        <v>2289</v>
      </c>
      <c r="F1478" s="22">
        <v>136</v>
      </c>
      <c r="G1478" s="22">
        <v>135</v>
      </c>
      <c r="H1478" s="15">
        <v>18436.68</v>
      </c>
      <c r="I1478" s="15">
        <v>11109.17</v>
      </c>
      <c r="J1478" s="15">
        <v>0</v>
      </c>
      <c r="K1478" s="15">
        <v>29545.85</v>
      </c>
      <c r="L1478" s="15">
        <v>136.76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29545.85</v>
      </c>
      <c r="S1478" s="15">
        <v>27886.93</v>
      </c>
      <c r="T1478" s="15">
        <v>152.1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28039.03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8">
        <f t="shared" si="23"/>
        <v>0</v>
      </c>
      <c r="AU1478" s="15">
        <v>11245.93</v>
      </c>
      <c r="AV1478" s="15">
        <v>28039.03</v>
      </c>
      <c r="AW1478" s="16">
        <v>90</v>
      </c>
      <c r="AX1478" s="16">
        <v>300</v>
      </c>
      <c r="AY1478" s="15">
        <v>253021.99</v>
      </c>
      <c r="AZ1478" s="15">
        <v>32036.62</v>
      </c>
      <c r="BA1478" s="14">
        <v>47.312683999999997</v>
      </c>
      <c r="BB1478" s="14">
        <v>43.634236837762501</v>
      </c>
      <c r="BC1478" s="14">
        <v>9.9</v>
      </c>
      <c r="BD1478" s="14"/>
      <c r="BE1478" s="13" t="s">
        <v>3776</v>
      </c>
      <c r="BF1478" s="11"/>
      <c r="BG1478" s="13" t="s">
        <v>142</v>
      </c>
      <c r="BH1478" s="13" t="s">
        <v>23</v>
      </c>
      <c r="BI1478" s="13" t="s">
        <v>195</v>
      </c>
      <c r="BJ1478" s="13" t="s">
        <v>3777</v>
      </c>
      <c r="BK1478" s="12" t="s">
        <v>2</v>
      </c>
      <c r="BL1478" s="14">
        <v>239854.0375838</v>
      </c>
      <c r="BM1478" s="12" t="s">
        <v>131</v>
      </c>
      <c r="BN1478" s="14"/>
      <c r="BO1478" s="17">
        <v>39002</v>
      </c>
      <c r="BP1478" s="17">
        <v>48133</v>
      </c>
      <c r="BQ1478" s="10" t="s">
        <v>747</v>
      </c>
      <c r="BR1478" s="10" t="s">
        <v>4327</v>
      </c>
      <c r="BS1478" s="10">
        <v>39002</v>
      </c>
      <c r="BT1478" s="10">
        <v>48133</v>
      </c>
      <c r="BU1478" s="14">
        <v>15444.92</v>
      </c>
      <c r="BV1478" s="14">
        <v>52.8</v>
      </c>
      <c r="BW1478" s="14">
        <v>0</v>
      </c>
    </row>
    <row r="1479" spans="1:75" s="2" customFormat="1" ht="18.2" customHeight="1" x14ac:dyDescent="0.15">
      <c r="A1479" s="4">
        <v>1477</v>
      </c>
      <c r="B1479" s="5" t="s">
        <v>127</v>
      </c>
      <c r="C1479" s="5" t="s">
        <v>128</v>
      </c>
      <c r="D1479" s="25">
        <v>45383</v>
      </c>
      <c r="E1479" s="6" t="s">
        <v>2290</v>
      </c>
      <c r="F1479" s="21">
        <v>0</v>
      </c>
      <c r="G1479" s="21">
        <v>0</v>
      </c>
      <c r="H1479" s="8">
        <v>5491.64</v>
      </c>
      <c r="I1479" s="8">
        <v>0</v>
      </c>
      <c r="J1479" s="8">
        <v>0</v>
      </c>
      <c r="K1479" s="8">
        <v>5491.64</v>
      </c>
      <c r="L1479" s="8">
        <v>156.13</v>
      </c>
      <c r="M1479" s="8">
        <v>0</v>
      </c>
      <c r="N1479" s="8">
        <v>0</v>
      </c>
      <c r="O1479" s="8">
        <v>156.13</v>
      </c>
      <c r="P1479" s="8">
        <v>0</v>
      </c>
      <c r="Q1479" s="8">
        <v>0</v>
      </c>
      <c r="R1479" s="8">
        <v>5335.51</v>
      </c>
      <c r="S1479" s="8">
        <v>0</v>
      </c>
      <c r="T1479" s="8">
        <v>45.31</v>
      </c>
      <c r="U1479" s="8">
        <v>0</v>
      </c>
      <c r="V1479" s="8">
        <v>0</v>
      </c>
      <c r="W1479" s="8">
        <v>45.31</v>
      </c>
      <c r="X1479" s="8">
        <v>0</v>
      </c>
      <c r="Y1479" s="8">
        <v>0</v>
      </c>
      <c r="Z1479" s="8">
        <v>0</v>
      </c>
      <c r="AA1479" s="8">
        <v>33.08</v>
      </c>
      <c r="AB1479" s="8">
        <v>0</v>
      </c>
      <c r="AC1479" s="8">
        <v>0</v>
      </c>
      <c r="AD1479" s="8">
        <v>0</v>
      </c>
      <c r="AE1479" s="8">
        <v>0</v>
      </c>
      <c r="AF1479" s="8">
        <v>-6.8</v>
      </c>
      <c r="AG1479" s="8">
        <v>10.199999999999999</v>
      </c>
      <c r="AH1479" s="8">
        <v>33.14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18.22</v>
      </c>
      <c r="AQ1479" s="8">
        <v>0</v>
      </c>
      <c r="AR1479" s="8">
        <v>5.96</v>
      </c>
      <c r="AS1479" s="8">
        <v>0</v>
      </c>
      <c r="AT1479" s="8">
        <f t="shared" si="23"/>
        <v>283.32</v>
      </c>
      <c r="AU1479" s="8">
        <v>0</v>
      </c>
      <c r="AV1479" s="8">
        <v>0</v>
      </c>
      <c r="AW1479" s="9">
        <v>30</v>
      </c>
      <c r="AX1479" s="9">
        <v>240</v>
      </c>
      <c r="AY1479" s="8">
        <v>269000</v>
      </c>
      <c r="AZ1479" s="8">
        <v>21018.5</v>
      </c>
      <c r="BA1479" s="7">
        <v>29.197025</v>
      </c>
      <c r="BB1479" s="7">
        <v>7.41161447571187</v>
      </c>
      <c r="BC1479" s="7">
        <v>9.9</v>
      </c>
      <c r="BD1479" s="7"/>
      <c r="BE1479" s="6" t="s">
        <v>3776</v>
      </c>
      <c r="BF1479" s="4"/>
      <c r="BG1479" s="6" t="s">
        <v>142</v>
      </c>
      <c r="BH1479" s="6" t="s">
        <v>7</v>
      </c>
      <c r="BI1479" s="6" t="s">
        <v>283</v>
      </c>
      <c r="BJ1479" s="6" t="s">
        <v>1</v>
      </c>
      <c r="BK1479" s="5" t="s">
        <v>2</v>
      </c>
      <c r="BL1479" s="7">
        <v>43313.819574280002</v>
      </c>
      <c r="BM1479" s="5" t="s">
        <v>131</v>
      </c>
      <c r="BN1479" s="7"/>
      <c r="BO1479" s="10">
        <v>39002</v>
      </c>
      <c r="BP1479" s="10">
        <v>46307</v>
      </c>
      <c r="BQ1479" s="10" t="s">
        <v>4319</v>
      </c>
      <c r="BR1479" s="10" t="s">
        <v>4326</v>
      </c>
      <c r="BS1479" s="10">
        <v>39002</v>
      </c>
      <c r="BT1479" s="10">
        <v>46307</v>
      </c>
      <c r="BU1479" s="7">
        <v>0</v>
      </c>
      <c r="BV1479" s="7">
        <v>33.08</v>
      </c>
      <c r="BW1479" s="7">
        <v>0</v>
      </c>
    </row>
    <row r="1480" spans="1:75" s="2" customFormat="1" ht="18.2" customHeight="1" x14ac:dyDescent="0.15">
      <c r="A1480" s="11">
        <v>1478</v>
      </c>
      <c r="B1480" s="12" t="s">
        <v>127</v>
      </c>
      <c r="C1480" s="12" t="s">
        <v>128</v>
      </c>
      <c r="D1480" s="26">
        <v>45383</v>
      </c>
      <c r="E1480" s="13" t="s">
        <v>2291</v>
      </c>
      <c r="F1480" s="22">
        <v>71</v>
      </c>
      <c r="G1480" s="22">
        <v>70</v>
      </c>
      <c r="H1480" s="15">
        <v>34203.79</v>
      </c>
      <c r="I1480" s="15">
        <v>13589.17</v>
      </c>
      <c r="J1480" s="15">
        <v>0</v>
      </c>
      <c r="K1480" s="15">
        <v>47792.959999999999</v>
      </c>
      <c r="L1480" s="15">
        <v>256.91000000000003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47792.959999999999</v>
      </c>
      <c r="S1480" s="15">
        <v>23025.19</v>
      </c>
      <c r="T1480" s="15">
        <v>273.63</v>
      </c>
      <c r="U1480" s="15">
        <v>0</v>
      </c>
      <c r="V1480" s="15">
        <v>0</v>
      </c>
      <c r="W1480" s="15">
        <v>0</v>
      </c>
      <c r="X1480" s="15">
        <v>0</v>
      </c>
      <c r="Y1480" s="15">
        <v>0</v>
      </c>
      <c r="Z1480" s="15">
        <v>23298.82</v>
      </c>
      <c r="AA1480" s="15">
        <v>0</v>
      </c>
      <c r="AB1480" s="15">
        <v>0</v>
      </c>
      <c r="AC1480" s="15">
        <v>0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0</v>
      </c>
      <c r="AT1480" s="8">
        <f t="shared" si="23"/>
        <v>0</v>
      </c>
      <c r="AU1480" s="15">
        <v>13846.08</v>
      </c>
      <c r="AV1480" s="15">
        <v>23298.82</v>
      </c>
      <c r="AW1480" s="16">
        <v>90</v>
      </c>
      <c r="AX1480" s="16">
        <v>300</v>
      </c>
      <c r="AY1480" s="15">
        <v>252000</v>
      </c>
      <c r="AZ1480" s="15">
        <v>60244</v>
      </c>
      <c r="BA1480" s="14">
        <v>89.331046000000001</v>
      </c>
      <c r="BB1480" s="14">
        <v>70.868387030013906</v>
      </c>
      <c r="BC1480" s="14">
        <v>9.6</v>
      </c>
      <c r="BD1480" s="14"/>
      <c r="BE1480" s="13" t="s">
        <v>3776</v>
      </c>
      <c r="BF1480" s="11"/>
      <c r="BG1480" s="13" t="s">
        <v>134</v>
      </c>
      <c r="BH1480" s="13" t="s">
        <v>14</v>
      </c>
      <c r="BI1480" s="13" t="s">
        <v>135</v>
      </c>
      <c r="BJ1480" s="13" t="s">
        <v>3777</v>
      </c>
      <c r="BK1480" s="12" t="s">
        <v>2</v>
      </c>
      <c r="BL1480" s="14">
        <v>387984.58748287999</v>
      </c>
      <c r="BM1480" s="12" t="s">
        <v>131</v>
      </c>
      <c r="BN1480" s="14"/>
      <c r="BO1480" s="17">
        <v>39002</v>
      </c>
      <c r="BP1480" s="17">
        <v>48133</v>
      </c>
      <c r="BQ1480" s="10" t="s">
        <v>3698</v>
      </c>
      <c r="BR1480" s="10" t="s">
        <v>4322</v>
      </c>
      <c r="BS1480" s="10">
        <v>39002</v>
      </c>
      <c r="BT1480" s="10">
        <v>48133</v>
      </c>
      <c r="BU1480" s="14">
        <v>11081</v>
      </c>
      <c r="BV1480" s="14">
        <v>54.61</v>
      </c>
      <c r="BW1480" s="14">
        <v>0</v>
      </c>
    </row>
    <row r="1481" spans="1:75" s="2" customFormat="1" ht="18.2" customHeight="1" x14ac:dyDescent="0.15">
      <c r="A1481" s="4">
        <v>1479</v>
      </c>
      <c r="B1481" s="5" t="s">
        <v>127</v>
      </c>
      <c r="C1481" s="5" t="s">
        <v>128</v>
      </c>
      <c r="D1481" s="25">
        <v>45383</v>
      </c>
      <c r="E1481" s="6" t="s">
        <v>2292</v>
      </c>
      <c r="F1481" s="21">
        <v>1</v>
      </c>
      <c r="G1481" s="21">
        <v>1</v>
      </c>
      <c r="H1481" s="8">
        <v>53627.13</v>
      </c>
      <c r="I1481" s="8">
        <v>401.31</v>
      </c>
      <c r="J1481" s="8">
        <v>0</v>
      </c>
      <c r="K1481" s="8">
        <v>54028.44</v>
      </c>
      <c r="L1481" s="8">
        <v>404.49</v>
      </c>
      <c r="M1481" s="8">
        <v>0</v>
      </c>
      <c r="N1481" s="8">
        <v>401.31</v>
      </c>
      <c r="O1481" s="8">
        <v>0</v>
      </c>
      <c r="P1481" s="8">
        <v>0</v>
      </c>
      <c r="Q1481" s="8">
        <v>0</v>
      </c>
      <c r="R1481" s="8">
        <v>53627.13</v>
      </c>
      <c r="S1481" s="8">
        <v>427.73</v>
      </c>
      <c r="T1481" s="8">
        <v>424.55</v>
      </c>
      <c r="U1481" s="8">
        <v>0</v>
      </c>
      <c r="V1481" s="8">
        <v>427.73</v>
      </c>
      <c r="W1481" s="8">
        <v>226.95</v>
      </c>
      <c r="X1481" s="8">
        <v>0</v>
      </c>
      <c r="Y1481" s="8">
        <v>0</v>
      </c>
      <c r="Z1481" s="8">
        <v>197.6</v>
      </c>
      <c r="AA1481" s="8">
        <v>65.900000000000006</v>
      </c>
      <c r="AB1481" s="8">
        <v>0</v>
      </c>
      <c r="AC1481" s="8">
        <v>0</v>
      </c>
      <c r="AD1481" s="8">
        <v>0</v>
      </c>
      <c r="AE1481" s="8">
        <v>0</v>
      </c>
      <c r="AF1481" s="8">
        <v>-68.599999999999994</v>
      </c>
      <c r="AG1481" s="8">
        <v>44.75</v>
      </c>
      <c r="AH1481" s="8">
        <v>117.28</v>
      </c>
      <c r="AI1481" s="8">
        <v>65.900000000000006</v>
      </c>
      <c r="AJ1481" s="8">
        <v>0</v>
      </c>
      <c r="AK1481" s="8">
        <v>0</v>
      </c>
      <c r="AL1481" s="8">
        <v>41.3</v>
      </c>
      <c r="AM1481" s="8">
        <v>0</v>
      </c>
      <c r="AN1481" s="8">
        <v>44.75</v>
      </c>
      <c r="AO1481" s="8">
        <v>117.08</v>
      </c>
      <c r="AP1481" s="8">
        <v>0</v>
      </c>
      <c r="AQ1481" s="8">
        <v>0</v>
      </c>
      <c r="AR1481" s="8">
        <v>0</v>
      </c>
      <c r="AS1481" s="8">
        <v>0</v>
      </c>
      <c r="AT1481" s="8">
        <f t="shared" si="23"/>
        <v>1484.35</v>
      </c>
      <c r="AU1481" s="8">
        <v>404.49</v>
      </c>
      <c r="AV1481" s="8">
        <v>197.6</v>
      </c>
      <c r="AW1481" s="9">
        <v>90</v>
      </c>
      <c r="AX1481" s="9">
        <v>300</v>
      </c>
      <c r="AY1481" s="8">
        <v>398200.02</v>
      </c>
      <c r="AZ1481" s="8">
        <v>94889.32</v>
      </c>
      <c r="BA1481" s="7">
        <v>89.073329999999999</v>
      </c>
      <c r="BB1481" s="7">
        <v>50.340196846630398</v>
      </c>
      <c r="BC1481" s="7">
        <v>9.5</v>
      </c>
      <c r="BD1481" s="7"/>
      <c r="BE1481" s="6" t="s">
        <v>3776</v>
      </c>
      <c r="BF1481" s="4"/>
      <c r="BG1481" s="6" t="s">
        <v>129</v>
      </c>
      <c r="BH1481" s="6" t="s">
        <v>48</v>
      </c>
      <c r="BI1481" s="6" t="s">
        <v>130</v>
      </c>
      <c r="BJ1481" s="6" t="s">
        <v>3</v>
      </c>
      <c r="BK1481" s="5" t="s">
        <v>2</v>
      </c>
      <c r="BL1481" s="7">
        <v>435346.54289963999</v>
      </c>
      <c r="BM1481" s="5" t="s">
        <v>131</v>
      </c>
      <c r="BN1481" s="7"/>
      <c r="BO1481" s="10">
        <v>39003</v>
      </c>
      <c r="BP1481" s="10">
        <v>48134</v>
      </c>
      <c r="BQ1481" s="10" t="s">
        <v>740</v>
      </c>
      <c r="BR1481" s="10" t="s">
        <v>4339</v>
      </c>
      <c r="BS1481" s="10">
        <v>39003</v>
      </c>
      <c r="BT1481" s="10">
        <v>48134</v>
      </c>
      <c r="BU1481" s="7">
        <v>0</v>
      </c>
      <c r="BV1481" s="7">
        <v>65.900000000000006</v>
      </c>
      <c r="BW1481" s="7">
        <v>0</v>
      </c>
    </row>
    <row r="1482" spans="1:75" s="2" customFormat="1" ht="18.2" customHeight="1" x14ac:dyDescent="0.15">
      <c r="A1482" s="11">
        <v>1480</v>
      </c>
      <c r="B1482" s="12" t="s">
        <v>127</v>
      </c>
      <c r="C1482" s="12" t="s">
        <v>128</v>
      </c>
      <c r="D1482" s="26">
        <v>45383</v>
      </c>
      <c r="E1482" s="13" t="s">
        <v>2293</v>
      </c>
      <c r="F1482" s="22">
        <v>143</v>
      </c>
      <c r="G1482" s="22">
        <v>142</v>
      </c>
      <c r="H1482" s="15">
        <v>65991</v>
      </c>
      <c r="I1482" s="15">
        <v>42361.69</v>
      </c>
      <c r="J1482" s="15">
        <v>0</v>
      </c>
      <c r="K1482" s="15">
        <v>108352.69</v>
      </c>
      <c r="L1482" s="15">
        <v>497.84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108352.69</v>
      </c>
      <c r="S1482" s="15">
        <v>102197.7</v>
      </c>
      <c r="T1482" s="15">
        <v>522.42999999999995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102720.13</v>
      </c>
      <c r="AA1482" s="15">
        <v>0</v>
      </c>
      <c r="AB1482" s="15">
        <v>0</v>
      </c>
      <c r="AC1482" s="15">
        <v>0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0</v>
      </c>
      <c r="AQ1482" s="15">
        <v>0</v>
      </c>
      <c r="AR1482" s="15">
        <v>0</v>
      </c>
      <c r="AS1482" s="15">
        <v>0</v>
      </c>
      <c r="AT1482" s="8">
        <f t="shared" si="23"/>
        <v>0</v>
      </c>
      <c r="AU1482" s="15">
        <v>42859.53</v>
      </c>
      <c r="AV1482" s="15">
        <v>102720.13</v>
      </c>
      <c r="AW1482" s="16">
        <v>90</v>
      </c>
      <c r="AX1482" s="16">
        <v>300</v>
      </c>
      <c r="AY1482" s="15">
        <v>485000</v>
      </c>
      <c r="AZ1482" s="15">
        <v>116775.74</v>
      </c>
      <c r="BA1482" s="14">
        <v>90.000001999999995</v>
      </c>
      <c r="BB1482" s="14">
        <v>83.508289621674706</v>
      </c>
      <c r="BC1482" s="14">
        <v>9.5</v>
      </c>
      <c r="BD1482" s="14"/>
      <c r="BE1482" s="13" t="s">
        <v>3776</v>
      </c>
      <c r="BF1482" s="11"/>
      <c r="BG1482" s="13" t="s">
        <v>132</v>
      </c>
      <c r="BH1482" s="13" t="s">
        <v>59</v>
      </c>
      <c r="BI1482" s="13" t="s">
        <v>385</v>
      </c>
      <c r="BJ1482" s="13" t="s">
        <v>3777</v>
      </c>
      <c r="BK1482" s="12" t="s">
        <v>2</v>
      </c>
      <c r="BL1482" s="14">
        <v>879610.17129532003</v>
      </c>
      <c r="BM1482" s="12" t="s">
        <v>131</v>
      </c>
      <c r="BN1482" s="14"/>
      <c r="BO1482" s="17">
        <v>39003</v>
      </c>
      <c r="BP1482" s="17">
        <v>48134</v>
      </c>
      <c r="BQ1482" s="10" t="s">
        <v>755</v>
      </c>
      <c r="BR1482" s="10" t="s">
        <v>4368</v>
      </c>
      <c r="BS1482" s="10">
        <v>39003</v>
      </c>
      <c r="BT1482" s="10">
        <v>48134</v>
      </c>
      <c r="BU1482" s="14">
        <v>39801.120000000003</v>
      </c>
      <c r="BV1482" s="14">
        <v>81.09</v>
      </c>
      <c r="BW1482" s="14">
        <v>0</v>
      </c>
    </row>
    <row r="1483" spans="1:75" s="2" customFormat="1" ht="18.2" customHeight="1" x14ac:dyDescent="0.15">
      <c r="A1483" s="4">
        <v>1481</v>
      </c>
      <c r="B1483" s="5" t="s">
        <v>127</v>
      </c>
      <c r="C1483" s="5" t="s">
        <v>128</v>
      </c>
      <c r="D1483" s="25">
        <v>45383</v>
      </c>
      <c r="E1483" s="6" t="s">
        <v>2294</v>
      </c>
      <c r="F1483" s="21">
        <v>139</v>
      </c>
      <c r="G1483" s="21">
        <v>138</v>
      </c>
      <c r="H1483" s="8">
        <v>50343.92</v>
      </c>
      <c r="I1483" s="8">
        <v>31815.24</v>
      </c>
      <c r="J1483" s="8">
        <v>0</v>
      </c>
      <c r="K1483" s="8">
        <v>82159.16</v>
      </c>
      <c r="L1483" s="8">
        <v>379.79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82159.16</v>
      </c>
      <c r="S1483" s="8">
        <v>75597.05</v>
      </c>
      <c r="T1483" s="8">
        <v>398.56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75995.61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0</v>
      </c>
      <c r="AR1483" s="8">
        <v>0</v>
      </c>
      <c r="AS1483" s="8">
        <v>0</v>
      </c>
      <c r="AT1483" s="8">
        <f t="shared" si="23"/>
        <v>0</v>
      </c>
      <c r="AU1483" s="8">
        <v>32195.03</v>
      </c>
      <c r="AV1483" s="8">
        <v>75995.61</v>
      </c>
      <c r="AW1483" s="9">
        <v>90</v>
      </c>
      <c r="AX1483" s="9">
        <v>300</v>
      </c>
      <c r="AY1483" s="8">
        <v>372999.99</v>
      </c>
      <c r="AZ1483" s="8">
        <v>89086.65</v>
      </c>
      <c r="BA1483" s="7">
        <v>89.276148000000006</v>
      </c>
      <c r="BB1483" s="7">
        <v>82.333922397078396</v>
      </c>
      <c r="BC1483" s="7">
        <v>9.5</v>
      </c>
      <c r="BD1483" s="7"/>
      <c r="BE1483" s="6" t="s">
        <v>3776</v>
      </c>
      <c r="BF1483" s="4"/>
      <c r="BG1483" s="6" t="s">
        <v>198</v>
      </c>
      <c r="BH1483" s="6" t="s">
        <v>21</v>
      </c>
      <c r="BI1483" s="6" t="s">
        <v>334</v>
      </c>
      <c r="BJ1483" s="6" t="s">
        <v>3777</v>
      </c>
      <c r="BK1483" s="5" t="s">
        <v>2</v>
      </c>
      <c r="BL1483" s="7">
        <v>666970.36133648001</v>
      </c>
      <c r="BM1483" s="5" t="s">
        <v>131</v>
      </c>
      <c r="BN1483" s="7"/>
      <c r="BO1483" s="10">
        <v>39003</v>
      </c>
      <c r="BP1483" s="10">
        <v>48134</v>
      </c>
      <c r="BQ1483" s="10" t="s">
        <v>768</v>
      </c>
      <c r="BR1483" s="10" t="s">
        <v>4354</v>
      </c>
      <c r="BS1483" s="10">
        <v>39003</v>
      </c>
      <c r="BT1483" s="10">
        <v>48134</v>
      </c>
      <c r="BU1483" s="7">
        <v>29737.66</v>
      </c>
      <c r="BV1483" s="7">
        <v>61.87</v>
      </c>
      <c r="BW1483" s="7">
        <v>0</v>
      </c>
    </row>
    <row r="1484" spans="1:75" s="2" customFormat="1" ht="18.2" customHeight="1" x14ac:dyDescent="0.15">
      <c r="A1484" s="11">
        <v>1482</v>
      </c>
      <c r="B1484" s="12" t="s">
        <v>127</v>
      </c>
      <c r="C1484" s="12" t="s">
        <v>128</v>
      </c>
      <c r="D1484" s="26">
        <v>45383</v>
      </c>
      <c r="E1484" s="13" t="s">
        <v>2295</v>
      </c>
      <c r="F1484" s="22">
        <v>160</v>
      </c>
      <c r="G1484" s="22">
        <v>159</v>
      </c>
      <c r="H1484" s="15">
        <v>47349.88</v>
      </c>
      <c r="I1484" s="15">
        <v>32243.43</v>
      </c>
      <c r="J1484" s="15">
        <v>0</v>
      </c>
      <c r="K1484" s="15">
        <v>79593.31</v>
      </c>
      <c r="L1484" s="15">
        <v>357.22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79593.31</v>
      </c>
      <c r="S1484" s="15">
        <v>84155.7</v>
      </c>
      <c r="T1484" s="15">
        <v>374.85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84530.55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8">
        <f t="shared" si="23"/>
        <v>0</v>
      </c>
      <c r="AU1484" s="15">
        <v>32600.65</v>
      </c>
      <c r="AV1484" s="15">
        <v>84530.55</v>
      </c>
      <c r="AW1484" s="16">
        <v>90</v>
      </c>
      <c r="AX1484" s="16">
        <v>300</v>
      </c>
      <c r="AY1484" s="15">
        <v>372999.99</v>
      </c>
      <c r="AZ1484" s="15">
        <v>83789.600000000006</v>
      </c>
      <c r="BA1484" s="14">
        <v>83.967830000000006</v>
      </c>
      <c r="BB1484" s="14">
        <v>79.762614014356203</v>
      </c>
      <c r="BC1484" s="14">
        <v>9.5</v>
      </c>
      <c r="BD1484" s="14"/>
      <c r="BE1484" s="13" t="s">
        <v>3776</v>
      </c>
      <c r="BF1484" s="11"/>
      <c r="BG1484" s="13" t="s">
        <v>134</v>
      </c>
      <c r="BH1484" s="13" t="s">
        <v>15</v>
      </c>
      <c r="BI1484" s="13" t="s">
        <v>594</v>
      </c>
      <c r="BJ1484" s="13" t="s">
        <v>3777</v>
      </c>
      <c r="BK1484" s="12" t="s">
        <v>2</v>
      </c>
      <c r="BL1484" s="14">
        <v>646140.71919267997</v>
      </c>
      <c r="BM1484" s="12" t="s">
        <v>131</v>
      </c>
      <c r="BN1484" s="14"/>
      <c r="BO1484" s="17">
        <v>39003</v>
      </c>
      <c r="BP1484" s="17">
        <v>48134</v>
      </c>
      <c r="BQ1484" s="10" t="s">
        <v>746</v>
      </c>
      <c r="BR1484" s="10" t="s">
        <v>4331</v>
      </c>
      <c r="BS1484" s="10">
        <v>39003</v>
      </c>
      <c r="BT1484" s="10">
        <v>48134</v>
      </c>
      <c r="BU1484" s="14">
        <v>32338.04</v>
      </c>
      <c r="BV1484" s="14">
        <v>58.19</v>
      </c>
      <c r="BW1484" s="14">
        <v>0</v>
      </c>
    </row>
    <row r="1485" spans="1:75" s="2" customFormat="1" ht="18.2" customHeight="1" x14ac:dyDescent="0.15">
      <c r="A1485" s="4">
        <v>1483</v>
      </c>
      <c r="B1485" s="5" t="s">
        <v>127</v>
      </c>
      <c r="C1485" s="5" t="s">
        <v>128</v>
      </c>
      <c r="D1485" s="25">
        <v>45383</v>
      </c>
      <c r="E1485" s="6" t="s">
        <v>836</v>
      </c>
      <c r="F1485" s="21">
        <v>157</v>
      </c>
      <c r="G1485" s="21">
        <v>157</v>
      </c>
      <c r="H1485" s="8">
        <v>0</v>
      </c>
      <c r="I1485" s="8">
        <v>119725.79</v>
      </c>
      <c r="J1485" s="8">
        <v>0</v>
      </c>
      <c r="K1485" s="8">
        <v>119725.79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119725.79</v>
      </c>
      <c r="S1485" s="8">
        <v>89851.85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89851.85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f t="shared" si="23"/>
        <v>0</v>
      </c>
      <c r="AU1485" s="8">
        <v>119725.79</v>
      </c>
      <c r="AV1485" s="8">
        <v>89851.85</v>
      </c>
      <c r="AW1485" s="9">
        <v>0</v>
      </c>
      <c r="AX1485" s="9">
        <v>180</v>
      </c>
      <c r="AY1485" s="8">
        <v>533000.01</v>
      </c>
      <c r="AZ1485" s="8">
        <v>127835.48</v>
      </c>
      <c r="BA1485" s="7">
        <v>89.651140999999996</v>
      </c>
      <c r="BB1485" s="7">
        <v>83.963807861685893</v>
      </c>
      <c r="BC1485" s="7">
        <v>9.5</v>
      </c>
      <c r="BD1485" s="7"/>
      <c r="BE1485" s="6" t="s">
        <v>3776</v>
      </c>
      <c r="BF1485" s="4"/>
      <c r="BG1485" s="6" t="s">
        <v>182</v>
      </c>
      <c r="BH1485" s="6" t="s">
        <v>58</v>
      </c>
      <c r="BI1485" s="6" t="s">
        <v>447</v>
      </c>
      <c r="BJ1485" s="6" t="s">
        <v>3777</v>
      </c>
      <c r="BK1485" s="5" t="s">
        <v>2</v>
      </c>
      <c r="BL1485" s="7">
        <v>971937.31554212002</v>
      </c>
      <c r="BM1485" s="5" t="s">
        <v>131</v>
      </c>
      <c r="BN1485" s="7"/>
      <c r="BO1485" s="10">
        <v>39003</v>
      </c>
      <c r="BP1485" s="10">
        <v>44482</v>
      </c>
      <c r="BQ1485" s="10" t="s">
        <v>746</v>
      </c>
      <c r="BR1485" s="10" t="s">
        <v>4331</v>
      </c>
      <c r="BS1485" s="10">
        <v>39003</v>
      </c>
      <c r="BT1485" s="10">
        <v>44482</v>
      </c>
      <c r="BU1485" s="7">
        <v>44397.97</v>
      </c>
      <c r="BV1485" s="7">
        <v>0</v>
      </c>
      <c r="BW1485" s="7">
        <v>0</v>
      </c>
    </row>
    <row r="1486" spans="1:75" s="2" customFormat="1" ht="18.2" customHeight="1" x14ac:dyDescent="0.15">
      <c r="A1486" s="11">
        <v>1484</v>
      </c>
      <c r="B1486" s="12" t="s">
        <v>127</v>
      </c>
      <c r="C1486" s="12" t="s">
        <v>128</v>
      </c>
      <c r="D1486" s="26">
        <v>45383</v>
      </c>
      <c r="E1486" s="13" t="s">
        <v>2296</v>
      </c>
      <c r="F1486" s="22">
        <v>125</v>
      </c>
      <c r="G1486" s="22">
        <v>124</v>
      </c>
      <c r="H1486" s="15">
        <v>45433.05</v>
      </c>
      <c r="I1486" s="15">
        <v>27006.15</v>
      </c>
      <c r="J1486" s="15">
        <v>0</v>
      </c>
      <c r="K1486" s="15">
        <v>72439.199999999997</v>
      </c>
      <c r="L1486" s="15">
        <v>342.7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72439.199999999997</v>
      </c>
      <c r="S1486" s="15">
        <v>60088.97</v>
      </c>
      <c r="T1486" s="15">
        <v>359.68</v>
      </c>
      <c r="U1486" s="15">
        <v>0</v>
      </c>
      <c r="V1486" s="15">
        <v>0</v>
      </c>
      <c r="W1486" s="15">
        <v>0</v>
      </c>
      <c r="X1486" s="15">
        <v>0</v>
      </c>
      <c r="Y1486" s="15">
        <v>0</v>
      </c>
      <c r="Z1486" s="15">
        <v>60448.65</v>
      </c>
      <c r="AA1486" s="15">
        <v>0</v>
      </c>
      <c r="AB1486" s="15">
        <v>0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0</v>
      </c>
      <c r="AQ1486" s="15">
        <v>0</v>
      </c>
      <c r="AR1486" s="15">
        <v>0</v>
      </c>
      <c r="AS1486" s="15">
        <v>0</v>
      </c>
      <c r="AT1486" s="8">
        <f t="shared" si="23"/>
        <v>0</v>
      </c>
      <c r="AU1486" s="15">
        <v>27348.85</v>
      </c>
      <c r="AV1486" s="15">
        <v>60448.65</v>
      </c>
      <c r="AW1486" s="16">
        <v>90</v>
      </c>
      <c r="AX1486" s="16">
        <v>300</v>
      </c>
      <c r="AY1486" s="15">
        <v>371700.01</v>
      </c>
      <c r="AZ1486" s="15">
        <v>80392.02</v>
      </c>
      <c r="BA1486" s="14">
        <v>80.844783000000007</v>
      </c>
      <c r="BB1486" s="14">
        <v>72.847173198205496</v>
      </c>
      <c r="BC1486" s="14">
        <v>9.5</v>
      </c>
      <c r="BD1486" s="14"/>
      <c r="BE1486" s="13" t="s">
        <v>3776</v>
      </c>
      <c r="BF1486" s="11"/>
      <c r="BG1486" s="13" t="s">
        <v>134</v>
      </c>
      <c r="BH1486" s="13" t="s">
        <v>25</v>
      </c>
      <c r="BI1486" s="13" t="s">
        <v>591</v>
      </c>
      <c r="BJ1486" s="13" t="s">
        <v>3777</v>
      </c>
      <c r="BK1486" s="12" t="s">
        <v>2</v>
      </c>
      <c r="BL1486" s="14">
        <v>588063.45389759995</v>
      </c>
      <c r="BM1486" s="12" t="s">
        <v>131</v>
      </c>
      <c r="BN1486" s="14"/>
      <c r="BO1486" s="17">
        <v>39003</v>
      </c>
      <c r="BP1486" s="17">
        <v>48134</v>
      </c>
      <c r="BQ1486" s="10" t="s">
        <v>742</v>
      </c>
      <c r="BR1486" s="10" t="s">
        <v>4341</v>
      </c>
      <c r="BS1486" s="10">
        <v>39003</v>
      </c>
      <c r="BT1486" s="10">
        <v>48134</v>
      </c>
      <c r="BU1486" s="14">
        <v>24308.75</v>
      </c>
      <c r="BV1486" s="14">
        <v>55.83</v>
      </c>
      <c r="BW1486" s="14">
        <v>0</v>
      </c>
    </row>
    <row r="1487" spans="1:75" s="2" customFormat="1" ht="18.2" customHeight="1" x14ac:dyDescent="0.15">
      <c r="A1487" s="4">
        <v>1485</v>
      </c>
      <c r="B1487" s="5" t="s">
        <v>127</v>
      </c>
      <c r="C1487" s="5" t="s">
        <v>128</v>
      </c>
      <c r="D1487" s="25">
        <v>45383</v>
      </c>
      <c r="E1487" s="6" t="s">
        <v>2297</v>
      </c>
      <c r="F1487" s="21">
        <v>184</v>
      </c>
      <c r="G1487" s="21">
        <v>183</v>
      </c>
      <c r="H1487" s="8">
        <v>53608.65</v>
      </c>
      <c r="I1487" s="8">
        <v>39013.07</v>
      </c>
      <c r="J1487" s="8">
        <v>0</v>
      </c>
      <c r="K1487" s="8">
        <v>92621.72</v>
      </c>
      <c r="L1487" s="8">
        <v>404.37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92621.72</v>
      </c>
      <c r="S1487" s="8">
        <v>112651.85</v>
      </c>
      <c r="T1487" s="8">
        <v>424.4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113076.25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f t="shared" si="23"/>
        <v>0</v>
      </c>
      <c r="AU1487" s="8">
        <v>39417.440000000002</v>
      </c>
      <c r="AV1487" s="8">
        <v>113076.25</v>
      </c>
      <c r="AW1487" s="9">
        <v>90</v>
      </c>
      <c r="AX1487" s="9">
        <v>300</v>
      </c>
      <c r="AY1487" s="8">
        <v>398200.02</v>
      </c>
      <c r="AZ1487" s="8">
        <v>94858.23</v>
      </c>
      <c r="BA1487" s="7">
        <v>89.073327000000006</v>
      </c>
      <c r="BB1487" s="7">
        <v>86.973209945646701</v>
      </c>
      <c r="BC1487" s="7">
        <v>9.5</v>
      </c>
      <c r="BD1487" s="7"/>
      <c r="BE1487" s="6" t="s">
        <v>3776</v>
      </c>
      <c r="BF1487" s="4"/>
      <c r="BG1487" s="6" t="s">
        <v>129</v>
      </c>
      <c r="BH1487" s="6" t="s">
        <v>48</v>
      </c>
      <c r="BI1487" s="6" t="s">
        <v>130</v>
      </c>
      <c r="BJ1487" s="6" t="s">
        <v>3777</v>
      </c>
      <c r="BK1487" s="5" t="s">
        <v>2</v>
      </c>
      <c r="BL1487" s="7">
        <v>751905.71636815998</v>
      </c>
      <c r="BM1487" s="5" t="s">
        <v>131</v>
      </c>
      <c r="BN1487" s="7"/>
      <c r="BO1487" s="10">
        <v>39004</v>
      </c>
      <c r="BP1487" s="10">
        <v>48135</v>
      </c>
      <c r="BQ1487" s="10" t="s">
        <v>3828</v>
      </c>
      <c r="BR1487" s="10" t="s">
        <v>4344</v>
      </c>
      <c r="BS1487" s="10">
        <v>39004</v>
      </c>
      <c r="BT1487" s="10">
        <v>48135</v>
      </c>
      <c r="BU1487" s="7">
        <v>41577.1</v>
      </c>
      <c r="BV1487" s="7">
        <v>65.87</v>
      </c>
      <c r="BW1487" s="7">
        <v>0</v>
      </c>
    </row>
    <row r="1488" spans="1:75" s="2" customFormat="1" ht="18.2" customHeight="1" x14ac:dyDescent="0.15">
      <c r="A1488" s="11">
        <v>1486</v>
      </c>
      <c r="B1488" s="12" t="s">
        <v>127</v>
      </c>
      <c r="C1488" s="12" t="s">
        <v>128</v>
      </c>
      <c r="D1488" s="26">
        <v>45383</v>
      </c>
      <c r="E1488" s="13" t="s">
        <v>2298</v>
      </c>
      <c r="F1488" s="22">
        <v>189</v>
      </c>
      <c r="G1488" s="22">
        <v>188</v>
      </c>
      <c r="H1488" s="15">
        <v>24207.25</v>
      </c>
      <c r="I1488" s="15">
        <v>67559.72</v>
      </c>
      <c r="J1488" s="15">
        <v>0</v>
      </c>
      <c r="K1488" s="15">
        <v>91766.97</v>
      </c>
      <c r="L1488" s="15">
        <v>691.98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91766.97</v>
      </c>
      <c r="S1488" s="15">
        <v>98560.83</v>
      </c>
      <c r="T1488" s="15">
        <v>191.64</v>
      </c>
      <c r="U1488" s="15">
        <v>0</v>
      </c>
      <c r="V1488" s="15">
        <v>0</v>
      </c>
      <c r="W1488" s="15">
        <v>0</v>
      </c>
      <c r="X1488" s="15">
        <v>0</v>
      </c>
      <c r="Y1488" s="15">
        <v>0</v>
      </c>
      <c r="Z1488" s="15">
        <v>98752.47</v>
      </c>
      <c r="AA1488" s="15">
        <v>0</v>
      </c>
      <c r="AB1488" s="15">
        <v>0</v>
      </c>
      <c r="AC1488" s="15">
        <v>0</v>
      </c>
      <c r="AD1488" s="15">
        <v>0</v>
      </c>
      <c r="AE1488" s="15">
        <v>0</v>
      </c>
      <c r="AF1488" s="15">
        <v>0</v>
      </c>
      <c r="AG1488" s="15">
        <v>0</v>
      </c>
      <c r="AH1488" s="15">
        <v>0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0</v>
      </c>
      <c r="AQ1488" s="15">
        <v>0</v>
      </c>
      <c r="AR1488" s="15">
        <v>0</v>
      </c>
      <c r="AS1488" s="15">
        <v>0</v>
      </c>
      <c r="AT1488" s="8">
        <f t="shared" si="23"/>
        <v>0</v>
      </c>
      <c r="AU1488" s="15">
        <v>68251.7</v>
      </c>
      <c r="AV1488" s="15">
        <v>98752.47</v>
      </c>
      <c r="AW1488" s="16">
        <v>30</v>
      </c>
      <c r="AX1488" s="16">
        <v>240</v>
      </c>
      <c r="AY1488" s="15">
        <v>398200.01</v>
      </c>
      <c r="AZ1488" s="15">
        <v>94796.04</v>
      </c>
      <c r="BA1488" s="14">
        <v>89.073328000000004</v>
      </c>
      <c r="BB1488" s="14">
        <v>86.227118963789593</v>
      </c>
      <c r="BC1488" s="14">
        <v>9.5</v>
      </c>
      <c r="BD1488" s="14"/>
      <c r="BE1488" s="13" t="s">
        <v>3776</v>
      </c>
      <c r="BF1488" s="11"/>
      <c r="BG1488" s="13" t="s">
        <v>129</v>
      </c>
      <c r="BH1488" s="13" t="s">
        <v>48</v>
      </c>
      <c r="BI1488" s="13" t="s">
        <v>130</v>
      </c>
      <c r="BJ1488" s="13" t="s">
        <v>3777</v>
      </c>
      <c r="BK1488" s="12" t="s">
        <v>2</v>
      </c>
      <c r="BL1488" s="14">
        <v>744966.83193515998</v>
      </c>
      <c r="BM1488" s="12" t="s">
        <v>131</v>
      </c>
      <c r="BN1488" s="14"/>
      <c r="BO1488" s="17">
        <v>39006</v>
      </c>
      <c r="BP1488" s="17">
        <v>46311</v>
      </c>
      <c r="BQ1488" s="10" t="s">
        <v>757</v>
      </c>
      <c r="BR1488" s="10" t="s">
        <v>4336</v>
      </c>
      <c r="BS1488" s="10">
        <v>39006</v>
      </c>
      <c r="BT1488" s="10">
        <v>46311</v>
      </c>
      <c r="BU1488" s="14">
        <v>41231.040000000001</v>
      </c>
      <c r="BV1488" s="14">
        <v>62.75</v>
      </c>
      <c r="BW1488" s="14">
        <v>0</v>
      </c>
    </row>
    <row r="1489" spans="1:75" s="2" customFormat="1" ht="18.2" customHeight="1" x14ac:dyDescent="0.15">
      <c r="A1489" s="4">
        <v>1487</v>
      </c>
      <c r="B1489" s="5" t="s">
        <v>127</v>
      </c>
      <c r="C1489" s="5" t="s">
        <v>128</v>
      </c>
      <c r="D1489" s="25">
        <v>45383</v>
      </c>
      <c r="E1489" s="6" t="s">
        <v>2299</v>
      </c>
      <c r="F1489" s="21">
        <v>0</v>
      </c>
      <c r="G1489" s="21">
        <v>0</v>
      </c>
      <c r="H1489" s="8">
        <v>20603.22</v>
      </c>
      <c r="I1489" s="8">
        <v>0</v>
      </c>
      <c r="J1489" s="8">
        <v>0</v>
      </c>
      <c r="K1489" s="8">
        <v>20603.22</v>
      </c>
      <c r="L1489" s="8">
        <v>536.21</v>
      </c>
      <c r="M1489" s="8">
        <v>0</v>
      </c>
      <c r="N1489" s="8">
        <v>0</v>
      </c>
      <c r="O1489" s="8">
        <v>536.21</v>
      </c>
      <c r="P1489" s="8">
        <v>0</v>
      </c>
      <c r="Q1489" s="8">
        <v>0</v>
      </c>
      <c r="R1489" s="8">
        <v>20067.009999999998</v>
      </c>
      <c r="S1489" s="8">
        <v>0</v>
      </c>
      <c r="T1489" s="8">
        <v>163.11000000000001</v>
      </c>
      <c r="U1489" s="8">
        <v>0</v>
      </c>
      <c r="V1489" s="8">
        <v>0</v>
      </c>
      <c r="W1489" s="8">
        <v>163.11000000000001</v>
      </c>
      <c r="X1489" s="8">
        <v>0</v>
      </c>
      <c r="Y1489" s="8">
        <v>0</v>
      </c>
      <c r="Z1489" s="8">
        <v>0</v>
      </c>
      <c r="AA1489" s="8">
        <v>55.58</v>
      </c>
      <c r="AB1489" s="8">
        <v>0</v>
      </c>
      <c r="AC1489" s="8">
        <v>0</v>
      </c>
      <c r="AD1489" s="8">
        <v>0</v>
      </c>
      <c r="AE1489" s="8">
        <v>0</v>
      </c>
      <c r="AF1489" s="8">
        <v>-19.72</v>
      </c>
      <c r="AG1489" s="8">
        <v>37.75</v>
      </c>
      <c r="AH1489" s="8">
        <v>103.78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0.21</v>
      </c>
      <c r="AQ1489" s="8">
        <v>0</v>
      </c>
      <c r="AR1489" s="8">
        <v>0.11</v>
      </c>
      <c r="AS1489" s="8">
        <v>0</v>
      </c>
      <c r="AT1489" s="8">
        <f t="shared" si="23"/>
        <v>876.81000000000006</v>
      </c>
      <c r="AU1489" s="8">
        <v>0</v>
      </c>
      <c r="AV1489" s="8">
        <v>0</v>
      </c>
      <c r="AW1489" s="9">
        <v>90</v>
      </c>
      <c r="AX1489" s="9">
        <v>300</v>
      </c>
      <c r="AY1489" s="8">
        <v>459000.01</v>
      </c>
      <c r="AZ1489" s="8">
        <v>80041.09</v>
      </c>
      <c r="BA1489" s="7">
        <v>65.246775</v>
      </c>
      <c r="BB1489" s="7">
        <v>16.357944230803799</v>
      </c>
      <c r="BC1489" s="7">
        <v>9.5</v>
      </c>
      <c r="BD1489" s="7"/>
      <c r="BE1489" s="6" t="s">
        <v>3776</v>
      </c>
      <c r="BF1489" s="4"/>
      <c r="BG1489" s="6" t="s">
        <v>157</v>
      </c>
      <c r="BH1489" s="6" t="s">
        <v>51</v>
      </c>
      <c r="BI1489" s="6" t="s">
        <v>214</v>
      </c>
      <c r="BJ1489" s="6" t="s">
        <v>1</v>
      </c>
      <c r="BK1489" s="5" t="s">
        <v>2</v>
      </c>
      <c r="BL1489" s="7">
        <v>162904.54905628</v>
      </c>
      <c r="BM1489" s="5" t="s">
        <v>131</v>
      </c>
      <c r="BN1489" s="7"/>
      <c r="BO1489" s="10">
        <v>39006</v>
      </c>
      <c r="BP1489" s="10">
        <v>48137</v>
      </c>
      <c r="BQ1489" s="10" t="s">
        <v>4319</v>
      </c>
      <c r="BR1489" s="10" t="s">
        <v>4326</v>
      </c>
      <c r="BS1489" s="10">
        <v>39006</v>
      </c>
      <c r="BT1489" s="10">
        <v>48137</v>
      </c>
      <c r="BU1489" s="7">
        <v>0</v>
      </c>
      <c r="BV1489" s="7">
        <v>55.58</v>
      </c>
      <c r="BW1489" s="7">
        <v>0</v>
      </c>
    </row>
    <row r="1490" spans="1:75" s="2" customFormat="1" ht="18.2" customHeight="1" x14ac:dyDescent="0.15">
      <c r="A1490" s="11">
        <v>1488</v>
      </c>
      <c r="B1490" s="12" t="s">
        <v>127</v>
      </c>
      <c r="C1490" s="12" t="s">
        <v>128</v>
      </c>
      <c r="D1490" s="26">
        <v>45383</v>
      </c>
      <c r="E1490" s="13" t="s">
        <v>2300</v>
      </c>
      <c r="F1490" s="22">
        <v>143</v>
      </c>
      <c r="G1490" s="22">
        <v>142</v>
      </c>
      <c r="H1490" s="15">
        <v>23646.560000000001</v>
      </c>
      <c r="I1490" s="15">
        <v>57522.93</v>
      </c>
      <c r="J1490" s="15">
        <v>0</v>
      </c>
      <c r="K1490" s="15">
        <v>81169.490000000005</v>
      </c>
      <c r="L1490" s="15">
        <v>676.02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81169.490000000005</v>
      </c>
      <c r="S1490" s="15">
        <v>65009.23</v>
      </c>
      <c r="T1490" s="15">
        <v>187.2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65196.43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8">
        <f t="shared" si="23"/>
        <v>0</v>
      </c>
      <c r="AU1490" s="15">
        <v>58198.95</v>
      </c>
      <c r="AV1490" s="15">
        <v>65196.43</v>
      </c>
      <c r="AW1490" s="16">
        <v>30</v>
      </c>
      <c r="AX1490" s="16">
        <v>240</v>
      </c>
      <c r="AY1490" s="15">
        <v>397000</v>
      </c>
      <c r="AZ1490" s="15">
        <v>92607.14</v>
      </c>
      <c r="BA1490" s="14">
        <v>87.279594000000003</v>
      </c>
      <c r="BB1490" s="14">
        <v>76.499934372091204</v>
      </c>
      <c r="BC1490" s="14">
        <v>9.5</v>
      </c>
      <c r="BD1490" s="14"/>
      <c r="BE1490" s="13" t="s">
        <v>3776</v>
      </c>
      <c r="BF1490" s="11"/>
      <c r="BG1490" s="13" t="s">
        <v>146</v>
      </c>
      <c r="BH1490" s="13" t="s">
        <v>46</v>
      </c>
      <c r="BI1490" s="13" t="s">
        <v>595</v>
      </c>
      <c r="BJ1490" s="13" t="s">
        <v>3777</v>
      </c>
      <c r="BK1490" s="12" t="s">
        <v>2</v>
      </c>
      <c r="BL1490" s="14">
        <v>658936.19256571995</v>
      </c>
      <c r="BM1490" s="12" t="s">
        <v>131</v>
      </c>
      <c r="BN1490" s="14"/>
      <c r="BO1490" s="17">
        <v>39006</v>
      </c>
      <c r="BP1490" s="17">
        <v>46311</v>
      </c>
      <c r="BQ1490" s="10" t="s">
        <v>747</v>
      </c>
      <c r="BR1490" s="10" t="s">
        <v>4327</v>
      </c>
      <c r="BS1490" s="10">
        <v>39006</v>
      </c>
      <c r="BT1490" s="10">
        <v>46311</v>
      </c>
      <c r="BU1490" s="14">
        <v>30717.360000000001</v>
      </c>
      <c r="BV1490" s="14">
        <v>61.31</v>
      </c>
      <c r="BW1490" s="14">
        <v>0</v>
      </c>
    </row>
    <row r="1491" spans="1:75" s="2" customFormat="1" ht="18.2" customHeight="1" x14ac:dyDescent="0.15">
      <c r="A1491" s="4">
        <v>1489</v>
      </c>
      <c r="B1491" s="5" t="s">
        <v>127</v>
      </c>
      <c r="C1491" s="5" t="s">
        <v>128</v>
      </c>
      <c r="D1491" s="25">
        <v>45383</v>
      </c>
      <c r="E1491" s="6" t="s">
        <v>2301</v>
      </c>
      <c r="F1491" s="21">
        <v>140</v>
      </c>
      <c r="G1491" s="21">
        <v>140</v>
      </c>
      <c r="H1491" s="8">
        <v>0</v>
      </c>
      <c r="I1491" s="8">
        <v>72083.98</v>
      </c>
      <c r="J1491" s="8">
        <v>0</v>
      </c>
      <c r="K1491" s="8">
        <v>72083.98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72083.98</v>
      </c>
      <c r="S1491" s="8">
        <v>47435.92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47435.92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f t="shared" si="23"/>
        <v>0</v>
      </c>
      <c r="AU1491" s="8">
        <v>72083.98</v>
      </c>
      <c r="AV1491" s="8">
        <v>47435.92</v>
      </c>
      <c r="AW1491" s="9">
        <v>0</v>
      </c>
      <c r="AX1491" s="9">
        <v>180</v>
      </c>
      <c r="AY1491" s="8">
        <v>340000</v>
      </c>
      <c r="AZ1491" s="8">
        <v>81756.14</v>
      </c>
      <c r="BA1491" s="7">
        <v>89.999995999999996</v>
      </c>
      <c r="BB1491" s="7">
        <v>79.352546630309106</v>
      </c>
      <c r="BC1491" s="7">
        <v>9.5</v>
      </c>
      <c r="BD1491" s="7"/>
      <c r="BE1491" s="6" t="s">
        <v>3776</v>
      </c>
      <c r="BF1491" s="4"/>
      <c r="BG1491" s="6" t="s">
        <v>157</v>
      </c>
      <c r="BH1491" s="6" t="s">
        <v>26</v>
      </c>
      <c r="BI1491" s="6" t="s">
        <v>596</v>
      </c>
      <c r="BJ1491" s="6" t="s">
        <v>3777</v>
      </c>
      <c r="BK1491" s="5" t="s">
        <v>2</v>
      </c>
      <c r="BL1491" s="7">
        <v>585179.76799144002</v>
      </c>
      <c r="BM1491" s="5" t="s">
        <v>131</v>
      </c>
      <c r="BN1491" s="7"/>
      <c r="BO1491" s="10">
        <v>39007</v>
      </c>
      <c r="BP1491" s="10">
        <v>44486</v>
      </c>
      <c r="BQ1491" s="10" t="s">
        <v>765</v>
      </c>
      <c r="BR1491" s="10" t="s">
        <v>4340</v>
      </c>
      <c r="BS1491" s="10">
        <v>39007</v>
      </c>
      <c r="BT1491" s="10">
        <v>44486</v>
      </c>
      <c r="BU1491" s="7">
        <v>25651.3</v>
      </c>
      <c r="BV1491" s="7">
        <v>0</v>
      </c>
      <c r="BW1491" s="7">
        <v>0</v>
      </c>
    </row>
    <row r="1492" spans="1:75" s="2" customFormat="1" ht="18.2" customHeight="1" x14ac:dyDescent="0.15">
      <c r="A1492" s="11">
        <v>1490</v>
      </c>
      <c r="B1492" s="12" t="s">
        <v>127</v>
      </c>
      <c r="C1492" s="12" t="s">
        <v>128</v>
      </c>
      <c r="D1492" s="26">
        <v>45383</v>
      </c>
      <c r="E1492" s="13" t="s">
        <v>2302</v>
      </c>
      <c r="F1492" s="22">
        <v>167</v>
      </c>
      <c r="G1492" s="22">
        <v>166</v>
      </c>
      <c r="H1492" s="15">
        <v>13990.57</v>
      </c>
      <c r="I1492" s="15">
        <v>36621.269999999997</v>
      </c>
      <c r="J1492" s="15">
        <v>0</v>
      </c>
      <c r="K1492" s="15">
        <v>50611.839999999997</v>
      </c>
      <c r="L1492" s="15">
        <v>399.37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50611.839999999997</v>
      </c>
      <c r="S1492" s="15">
        <v>48007.839999999997</v>
      </c>
      <c r="T1492" s="15">
        <v>111.92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48119.76</v>
      </c>
      <c r="AA1492" s="15">
        <v>0</v>
      </c>
      <c r="AB1492" s="15">
        <v>0</v>
      </c>
      <c r="AC1492" s="15">
        <v>0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0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0</v>
      </c>
      <c r="AP1492" s="15">
        <v>0</v>
      </c>
      <c r="AQ1492" s="15">
        <v>0</v>
      </c>
      <c r="AR1492" s="15">
        <v>0</v>
      </c>
      <c r="AS1492" s="15">
        <v>0</v>
      </c>
      <c r="AT1492" s="8">
        <f t="shared" si="23"/>
        <v>0</v>
      </c>
      <c r="AU1492" s="15">
        <v>37020.639999999999</v>
      </c>
      <c r="AV1492" s="15">
        <v>48119.76</v>
      </c>
      <c r="AW1492" s="16">
        <v>30</v>
      </c>
      <c r="AX1492" s="16">
        <v>240</v>
      </c>
      <c r="AY1492" s="15">
        <v>285300</v>
      </c>
      <c r="AZ1492" s="15">
        <v>54470</v>
      </c>
      <c r="BA1492" s="14">
        <v>71.458950999999999</v>
      </c>
      <c r="BB1492" s="14">
        <v>66.397448037081702</v>
      </c>
      <c r="BC1492" s="14">
        <v>9.6</v>
      </c>
      <c r="BD1492" s="14"/>
      <c r="BE1492" s="13" t="s">
        <v>3776</v>
      </c>
      <c r="BF1492" s="11"/>
      <c r="BG1492" s="13" t="s">
        <v>171</v>
      </c>
      <c r="BH1492" s="13" t="s">
        <v>6</v>
      </c>
      <c r="BI1492" s="13" t="s">
        <v>235</v>
      </c>
      <c r="BJ1492" s="13" t="s">
        <v>3777</v>
      </c>
      <c r="BK1492" s="12" t="s">
        <v>2</v>
      </c>
      <c r="BL1492" s="14">
        <v>410868.33425151999</v>
      </c>
      <c r="BM1492" s="12" t="s">
        <v>131</v>
      </c>
      <c r="BN1492" s="14"/>
      <c r="BO1492" s="17">
        <v>39007</v>
      </c>
      <c r="BP1492" s="17">
        <v>46312</v>
      </c>
      <c r="BQ1492" s="10" t="s">
        <v>765</v>
      </c>
      <c r="BR1492" s="10" t="s">
        <v>4340</v>
      </c>
      <c r="BS1492" s="10">
        <v>39007</v>
      </c>
      <c r="BT1492" s="10">
        <v>46312</v>
      </c>
      <c r="BU1492" s="14">
        <v>23404.34</v>
      </c>
      <c r="BV1492" s="14">
        <v>47.14</v>
      </c>
      <c r="BW1492" s="14">
        <v>0</v>
      </c>
    </row>
    <row r="1493" spans="1:75" s="2" customFormat="1" ht="18.2" customHeight="1" x14ac:dyDescent="0.15">
      <c r="A1493" s="4">
        <v>1491</v>
      </c>
      <c r="B1493" s="5" t="s">
        <v>127</v>
      </c>
      <c r="C1493" s="5" t="s">
        <v>128</v>
      </c>
      <c r="D1493" s="25">
        <v>45383</v>
      </c>
      <c r="E1493" s="6" t="s">
        <v>2303</v>
      </c>
      <c r="F1493" s="21">
        <v>175</v>
      </c>
      <c r="G1493" s="21">
        <v>174</v>
      </c>
      <c r="H1493" s="8">
        <v>62507.88</v>
      </c>
      <c r="I1493" s="8">
        <v>44460.44</v>
      </c>
      <c r="J1493" s="8">
        <v>0</v>
      </c>
      <c r="K1493" s="8">
        <v>106968.32000000001</v>
      </c>
      <c r="L1493" s="8">
        <v>471.56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106968.32000000001</v>
      </c>
      <c r="S1493" s="8">
        <v>123142.66</v>
      </c>
      <c r="T1493" s="8">
        <v>494.85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123637.51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0</v>
      </c>
      <c r="AS1493" s="8">
        <v>0</v>
      </c>
      <c r="AT1493" s="8">
        <f t="shared" si="23"/>
        <v>0</v>
      </c>
      <c r="AU1493" s="8">
        <v>44932</v>
      </c>
      <c r="AV1493" s="8">
        <v>123637.51</v>
      </c>
      <c r="AW1493" s="9">
        <v>90</v>
      </c>
      <c r="AX1493" s="9">
        <v>300</v>
      </c>
      <c r="AY1493" s="8">
        <v>459999.99</v>
      </c>
      <c r="AZ1493" s="8">
        <v>110611.25</v>
      </c>
      <c r="BA1493" s="7">
        <v>89.999999000000003</v>
      </c>
      <c r="BB1493" s="7">
        <v>87.035890951704104</v>
      </c>
      <c r="BC1493" s="7">
        <v>9.5</v>
      </c>
      <c r="BD1493" s="7"/>
      <c r="BE1493" s="6" t="s">
        <v>3776</v>
      </c>
      <c r="BF1493" s="4"/>
      <c r="BG1493" s="6" t="s">
        <v>148</v>
      </c>
      <c r="BH1493" s="6" t="s">
        <v>344</v>
      </c>
      <c r="BI1493" s="6" t="s">
        <v>597</v>
      </c>
      <c r="BJ1493" s="6" t="s">
        <v>3777</v>
      </c>
      <c r="BK1493" s="5" t="s">
        <v>2</v>
      </c>
      <c r="BL1493" s="7">
        <v>868371.81687295996</v>
      </c>
      <c r="BM1493" s="5" t="s">
        <v>131</v>
      </c>
      <c r="BN1493" s="7"/>
      <c r="BO1493" s="10">
        <v>39007</v>
      </c>
      <c r="BP1493" s="10">
        <v>48138</v>
      </c>
      <c r="BQ1493" s="10" t="s">
        <v>764</v>
      </c>
      <c r="BR1493" s="10" t="s">
        <v>4357</v>
      </c>
      <c r="BS1493" s="10">
        <v>39007</v>
      </c>
      <c r="BT1493" s="10">
        <v>48138</v>
      </c>
      <c r="BU1493" s="7">
        <v>46177.02</v>
      </c>
      <c r="BV1493" s="7">
        <v>76.81</v>
      </c>
      <c r="BW1493" s="7">
        <v>0</v>
      </c>
    </row>
    <row r="1494" spans="1:75" s="2" customFormat="1" ht="18.2" customHeight="1" x14ac:dyDescent="0.15">
      <c r="A1494" s="11">
        <v>1492</v>
      </c>
      <c r="B1494" s="12" t="s">
        <v>127</v>
      </c>
      <c r="C1494" s="12" t="s">
        <v>128</v>
      </c>
      <c r="D1494" s="26">
        <v>45383</v>
      </c>
      <c r="E1494" s="13" t="s">
        <v>2304</v>
      </c>
      <c r="F1494" s="22">
        <v>4</v>
      </c>
      <c r="G1494" s="22">
        <v>3</v>
      </c>
      <c r="H1494" s="15">
        <v>21551.51</v>
      </c>
      <c r="I1494" s="15">
        <v>1819.45</v>
      </c>
      <c r="J1494" s="15">
        <v>0</v>
      </c>
      <c r="K1494" s="15">
        <v>23370.959999999999</v>
      </c>
      <c r="L1494" s="15">
        <v>616.11</v>
      </c>
      <c r="M1494" s="15">
        <v>0</v>
      </c>
      <c r="N1494" s="15">
        <v>133.24</v>
      </c>
      <c r="O1494" s="15">
        <v>0</v>
      </c>
      <c r="P1494" s="15">
        <v>0</v>
      </c>
      <c r="Q1494" s="15">
        <v>0</v>
      </c>
      <c r="R1494" s="15">
        <v>23237.72</v>
      </c>
      <c r="S1494" s="15">
        <v>540.74</v>
      </c>
      <c r="T1494" s="15">
        <v>170.62</v>
      </c>
      <c r="U1494" s="15">
        <v>0</v>
      </c>
      <c r="V1494" s="15">
        <v>185.02</v>
      </c>
      <c r="W1494" s="15">
        <v>0</v>
      </c>
      <c r="X1494" s="15">
        <v>0</v>
      </c>
      <c r="Y1494" s="15">
        <v>0</v>
      </c>
      <c r="Z1494" s="15">
        <v>526.34</v>
      </c>
      <c r="AA1494" s="15">
        <v>0</v>
      </c>
      <c r="AB1494" s="15">
        <v>0</v>
      </c>
      <c r="AC1494" s="15">
        <v>0</v>
      </c>
      <c r="AD1494" s="15">
        <v>0</v>
      </c>
      <c r="AE1494" s="15">
        <v>0</v>
      </c>
      <c r="AF1494" s="15">
        <v>-47.53</v>
      </c>
      <c r="AG1494" s="15">
        <v>0</v>
      </c>
      <c r="AH1494" s="15">
        <v>0</v>
      </c>
      <c r="AI1494" s="15">
        <v>55.87</v>
      </c>
      <c r="AJ1494" s="15">
        <v>0</v>
      </c>
      <c r="AK1494" s="15">
        <v>0</v>
      </c>
      <c r="AL1494" s="15">
        <v>43.21</v>
      </c>
      <c r="AM1494" s="15">
        <v>0</v>
      </c>
      <c r="AN1494" s="15">
        <v>36.65</v>
      </c>
      <c r="AO1494" s="15">
        <v>86.27</v>
      </c>
      <c r="AP1494" s="15">
        <v>0</v>
      </c>
      <c r="AQ1494" s="15">
        <v>0</v>
      </c>
      <c r="AR1494" s="15">
        <v>0</v>
      </c>
      <c r="AS1494" s="15">
        <v>0</v>
      </c>
      <c r="AT1494" s="8">
        <f t="shared" si="23"/>
        <v>492.73</v>
      </c>
      <c r="AU1494" s="15">
        <v>2302.3200000000002</v>
      </c>
      <c r="AV1494" s="15">
        <v>526.34</v>
      </c>
      <c r="AW1494" s="16">
        <v>30</v>
      </c>
      <c r="AX1494" s="16">
        <v>240</v>
      </c>
      <c r="AY1494" s="15">
        <v>355399.98</v>
      </c>
      <c r="AZ1494" s="15">
        <v>84401.2</v>
      </c>
      <c r="BA1494" s="14">
        <v>88.885772000000003</v>
      </c>
      <c r="BB1494" s="14">
        <v>24.4724326398184</v>
      </c>
      <c r="BC1494" s="14">
        <v>9.5</v>
      </c>
      <c r="BD1494" s="14"/>
      <c r="BE1494" s="13" t="s">
        <v>3776</v>
      </c>
      <c r="BF1494" s="11"/>
      <c r="BG1494" s="13" t="s">
        <v>146</v>
      </c>
      <c r="BH1494" s="13" t="s">
        <v>46</v>
      </c>
      <c r="BI1494" s="13" t="s">
        <v>595</v>
      </c>
      <c r="BJ1494" s="13" t="s">
        <v>3</v>
      </c>
      <c r="BK1494" s="12" t="s">
        <v>2</v>
      </c>
      <c r="BL1494" s="14">
        <v>188644.46161616</v>
      </c>
      <c r="BM1494" s="12" t="s">
        <v>131</v>
      </c>
      <c r="BN1494" s="14"/>
      <c r="BO1494" s="17">
        <v>39007</v>
      </c>
      <c r="BP1494" s="17">
        <v>46312</v>
      </c>
      <c r="BQ1494" s="10" t="s">
        <v>740</v>
      </c>
      <c r="BR1494" s="10" t="s">
        <v>4339</v>
      </c>
      <c r="BS1494" s="10">
        <v>39007</v>
      </c>
      <c r="BT1494" s="10">
        <v>46312</v>
      </c>
      <c r="BU1494" s="14">
        <v>590.66999999999996</v>
      </c>
      <c r="BV1494" s="14">
        <v>55.87</v>
      </c>
      <c r="BW1494" s="14">
        <v>0</v>
      </c>
    </row>
    <row r="1495" spans="1:75" s="2" customFormat="1" ht="18.2" customHeight="1" x14ac:dyDescent="0.15">
      <c r="A1495" s="4">
        <v>1493</v>
      </c>
      <c r="B1495" s="5" t="s">
        <v>127</v>
      </c>
      <c r="C1495" s="5" t="s">
        <v>128</v>
      </c>
      <c r="D1495" s="25">
        <v>45383</v>
      </c>
      <c r="E1495" s="6" t="s">
        <v>2305</v>
      </c>
      <c r="F1495" s="21">
        <v>0</v>
      </c>
      <c r="G1495" s="21">
        <v>0</v>
      </c>
      <c r="H1495" s="8">
        <v>22811.55</v>
      </c>
      <c r="I1495" s="8">
        <v>0</v>
      </c>
      <c r="J1495" s="8">
        <v>0</v>
      </c>
      <c r="K1495" s="8">
        <v>22811.55</v>
      </c>
      <c r="L1495" s="8">
        <v>169.26</v>
      </c>
      <c r="M1495" s="8">
        <v>0</v>
      </c>
      <c r="N1495" s="8">
        <v>0</v>
      </c>
      <c r="O1495" s="8">
        <v>169.26</v>
      </c>
      <c r="P1495" s="8">
        <v>0</v>
      </c>
      <c r="Q1495" s="8">
        <v>0</v>
      </c>
      <c r="R1495" s="8">
        <v>22642.29</v>
      </c>
      <c r="S1495" s="8">
        <v>0</v>
      </c>
      <c r="T1495" s="8">
        <v>188.2</v>
      </c>
      <c r="U1495" s="8">
        <v>0</v>
      </c>
      <c r="V1495" s="8">
        <v>0</v>
      </c>
      <c r="W1495" s="8">
        <v>188.2</v>
      </c>
      <c r="X1495" s="8">
        <v>0</v>
      </c>
      <c r="Y1495" s="8">
        <v>0</v>
      </c>
      <c r="Z1495" s="8">
        <v>0</v>
      </c>
      <c r="AA1495" s="8">
        <v>65.34</v>
      </c>
      <c r="AB1495" s="8">
        <v>0</v>
      </c>
      <c r="AC1495" s="8">
        <v>0</v>
      </c>
      <c r="AD1495" s="8">
        <v>0</v>
      </c>
      <c r="AE1495" s="8">
        <v>0</v>
      </c>
      <c r="AF1495" s="8">
        <v>-8.8000000000000007</v>
      </c>
      <c r="AG1495" s="8">
        <v>21.14</v>
      </c>
      <c r="AH1495" s="8">
        <v>53.49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2.464E-3</v>
      </c>
      <c r="AT1495" s="8">
        <f t="shared" si="23"/>
        <v>488.62753599999996</v>
      </c>
      <c r="AU1495" s="8">
        <v>0</v>
      </c>
      <c r="AV1495" s="8">
        <v>0</v>
      </c>
      <c r="AW1495" s="9">
        <v>90</v>
      </c>
      <c r="AX1495" s="9">
        <v>300</v>
      </c>
      <c r="AY1495" s="8">
        <v>280000.01</v>
      </c>
      <c r="AZ1495" s="8">
        <v>39644.17</v>
      </c>
      <c r="BA1495" s="7">
        <v>53.010851000000002</v>
      </c>
      <c r="BB1495" s="7">
        <v>30.276508790291</v>
      </c>
      <c r="BC1495" s="7">
        <v>9.9</v>
      </c>
      <c r="BD1495" s="7"/>
      <c r="BE1495" s="6" t="s">
        <v>3776</v>
      </c>
      <c r="BF1495" s="4"/>
      <c r="BG1495" s="6" t="s">
        <v>142</v>
      </c>
      <c r="BH1495" s="6" t="s">
        <v>23</v>
      </c>
      <c r="BI1495" s="6" t="s">
        <v>195</v>
      </c>
      <c r="BJ1495" s="6" t="s">
        <v>1</v>
      </c>
      <c r="BK1495" s="5" t="s">
        <v>2</v>
      </c>
      <c r="BL1495" s="7">
        <v>183810.74420412001</v>
      </c>
      <c r="BM1495" s="5" t="s">
        <v>131</v>
      </c>
      <c r="BN1495" s="7"/>
      <c r="BO1495" s="10">
        <v>39008</v>
      </c>
      <c r="BP1495" s="10">
        <v>48139</v>
      </c>
      <c r="BQ1495" s="10" t="s">
        <v>4319</v>
      </c>
      <c r="BR1495" s="10" t="s">
        <v>4326</v>
      </c>
      <c r="BS1495" s="10">
        <v>39008</v>
      </c>
      <c r="BT1495" s="10">
        <v>48139</v>
      </c>
      <c r="BU1495" s="7">
        <v>0</v>
      </c>
      <c r="BV1495" s="7">
        <v>65.34</v>
      </c>
      <c r="BW1495" s="7">
        <v>0</v>
      </c>
    </row>
    <row r="1496" spans="1:75" s="2" customFormat="1" ht="18.2" customHeight="1" x14ac:dyDescent="0.15">
      <c r="A1496" s="11">
        <v>1494</v>
      </c>
      <c r="B1496" s="12" t="s">
        <v>127</v>
      </c>
      <c r="C1496" s="12" t="s">
        <v>128</v>
      </c>
      <c r="D1496" s="26">
        <v>45383</v>
      </c>
      <c r="E1496" s="13" t="s">
        <v>2306</v>
      </c>
      <c r="F1496" s="22">
        <v>166</v>
      </c>
      <c r="G1496" s="22">
        <v>165</v>
      </c>
      <c r="H1496" s="15">
        <v>16439.61</v>
      </c>
      <c r="I1496" s="15">
        <v>42899.16</v>
      </c>
      <c r="J1496" s="15">
        <v>0</v>
      </c>
      <c r="K1496" s="15">
        <v>59338.77</v>
      </c>
      <c r="L1496" s="15">
        <v>469.34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59338.77</v>
      </c>
      <c r="S1496" s="15">
        <v>55754.01</v>
      </c>
      <c r="T1496" s="15">
        <v>131.52000000000001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55885.53</v>
      </c>
      <c r="AA1496" s="15">
        <v>0</v>
      </c>
      <c r="AB1496" s="15">
        <v>0</v>
      </c>
      <c r="AC1496" s="15">
        <v>0</v>
      </c>
      <c r="AD1496" s="15">
        <v>0</v>
      </c>
      <c r="AE1496" s="15">
        <v>0</v>
      </c>
      <c r="AF1496" s="15">
        <v>0</v>
      </c>
      <c r="AG1496" s="15">
        <v>0</v>
      </c>
      <c r="AH1496" s="15">
        <v>0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0</v>
      </c>
      <c r="AQ1496" s="15">
        <v>0</v>
      </c>
      <c r="AR1496" s="15">
        <v>0</v>
      </c>
      <c r="AS1496" s="15">
        <v>0</v>
      </c>
      <c r="AT1496" s="8">
        <f t="shared" si="23"/>
        <v>0</v>
      </c>
      <c r="AU1496" s="15">
        <v>43368.5</v>
      </c>
      <c r="AV1496" s="15">
        <v>55885.53</v>
      </c>
      <c r="AW1496" s="16">
        <v>30</v>
      </c>
      <c r="AX1496" s="16">
        <v>240</v>
      </c>
      <c r="AY1496" s="15">
        <v>360000</v>
      </c>
      <c r="AZ1496" s="15">
        <v>64011.89</v>
      </c>
      <c r="BA1496" s="14">
        <v>66.573539999999994</v>
      </c>
      <c r="BB1496" s="14">
        <v>61.713409464176102</v>
      </c>
      <c r="BC1496" s="14">
        <v>9.6</v>
      </c>
      <c r="BD1496" s="14"/>
      <c r="BE1496" s="13" t="s">
        <v>3776</v>
      </c>
      <c r="BF1496" s="11"/>
      <c r="BG1496" s="13" t="s">
        <v>177</v>
      </c>
      <c r="BH1496" s="13" t="s">
        <v>54</v>
      </c>
      <c r="BI1496" s="13" t="s">
        <v>600</v>
      </c>
      <c r="BJ1496" s="13" t="s">
        <v>3777</v>
      </c>
      <c r="BK1496" s="12" t="s">
        <v>2</v>
      </c>
      <c r="BL1496" s="14">
        <v>481713.79634556</v>
      </c>
      <c r="BM1496" s="12" t="s">
        <v>131</v>
      </c>
      <c r="BN1496" s="14"/>
      <c r="BO1496" s="17">
        <v>39008</v>
      </c>
      <c r="BP1496" s="17">
        <v>46313</v>
      </c>
      <c r="BQ1496" s="10" t="s">
        <v>755</v>
      </c>
      <c r="BR1496" s="10" t="s">
        <v>4368</v>
      </c>
      <c r="BS1496" s="10">
        <v>39008</v>
      </c>
      <c r="BT1496" s="10">
        <v>46313</v>
      </c>
      <c r="BU1496" s="14">
        <v>27499.4</v>
      </c>
      <c r="BV1496" s="14">
        <v>55.4</v>
      </c>
      <c r="BW1496" s="14">
        <v>0</v>
      </c>
    </row>
    <row r="1497" spans="1:75" s="2" customFormat="1" ht="18.2" customHeight="1" x14ac:dyDescent="0.15">
      <c r="A1497" s="4">
        <v>1495</v>
      </c>
      <c r="B1497" s="5" t="s">
        <v>127</v>
      </c>
      <c r="C1497" s="5" t="s">
        <v>128</v>
      </c>
      <c r="D1497" s="25">
        <v>45383</v>
      </c>
      <c r="E1497" s="6" t="s">
        <v>2307</v>
      </c>
      <c r="F1497" s="21">
        <v>130</v>
      </c>
      <c r="G1497" s="21">
        <v>129</v>
      </c>
      <c r="H1497" s="8">
        <v>53283.38</v>
      </c>
      <c r="I1497" s="8">
        <v>32410.5</v>
      </c>
      <c r="J1497" s="8">
        <v>0</v>
      </c>
      <c r="K1497" s="8">
        <v>85693.88</v>
      </c>
      <c r="L1497" s="8">
        <v>401.91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85693.88</v>
      </c>
      <c r="S1497" s="8">
        <v>73760.47</v>
      </c>
      <c r="T1497" s="8">
        <v>421.83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74182.3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f t="shared" si="23"/>
        <v>0</v>
      </c>
      <c r="AU1497" s="8">
        <v>32812.410000000003</v>
      </c>
      <c r="AV1497" s="8">
        <v>74182.3</v>
      </c>
      <c r="AW1497" s="9">
        <v>90</v>
      </c>
      <c r="AX1497" s="9">
        <v>300</v>
      </c>
      <c r="AY1497" s="8">
        <v>472999.99</v>
      </c>
      <c r="AZ1497" s="8">
        <v>94282.53</v>
      </c>
      <c r="BA1497" s="7">
        <v>74.630026000000001</v>
      </c>
      <c r="BB1497" s="7">
        <v>67.8316172936904</v>
      </c>
      <c r="BC1497" s="7">
        <v>9.5</v>
      </c>
      <c r="BD1497" s="7"/>
      <c r="BE1497" s="6" t="s">
        <v>3776</v>
      </c>
      <c r="BF1497" s="4"/>
      <c r="BG1497" s="6" t="s">
        <v>177</v>
      </c>
      <c r="BH1497" s="6" t="s">
        <v>209</v>
      </c>
      <c r="BI1497" s="6" t="s">
        <v>210</v>
      </c>
      <c r="BJ1497" s="6" t="s">
        <v>3777</v>
      </c>
      <c r="BK1497" s="5" t="s">
        <v>2</v>
      </c>
      <c r="BL1497" s="7">
        <v>695665.31726864004</v>
      </c>
      <c r="BM1497" s="5" t="s">
        <v>131</v>
      </c>
      <c r="BN1497" s="7"/>
      <c r="BO1497" s="10">
        <v>39008</v>
      </c>
      <c r="BP1497" s="10">
        <v>48139</v>
      </c>
      <c r="BQ1497" s="10" t="s">
        <v>756</v>
      </c>
      <c r="BR1497" s="10" t="s">
        <v>4337</v>
      </c>
      <c r="BS1497" s="10">
        <v>39008</v>
      </c>
      <c r="BT1497" s="10">
        <v>48139</v>
      </c>
      <c r="BU1497" s="7">
        <v>29604.21</v>
      </c>
      <c r="BV1497" s="7">
        <v>65.47</v>
      </c>
      <c r="BW1497" s="7">
        <v>0</v>
      </c>
    </row>
    <row r="1498" spans="1:75" s="2" customFormat="1" ht="18.2" customHeight="1" x14ac:dyDescent="0.15">
      <c r="A1498" s="11">
        <v>1496</v>
      </c>
      <c r="B1498" s="12" t="s">
        <v>127</v>
      </c>
      <c r="C1498" s="12" t="s">
        <v>128</v>
      </c>
      <c r="D1498" s="26">
        <v>45383</v>
      </c>
      <c r="E1498" s="13" t="s">
        <v>2308</v>
      </c>
      <c r="F1498" s="22">
        <v>169</v>
      </c>
      <c r="G1498" s="22">
        <v>168</v>
      </c>
      <c r="H1498" s="15">
        <v>63375.27</v>
      </c>
      <c r="I1498" s="15">
        <v>44329.87</v>
      </c>
      <c r="J1498" s="15">
        <v>0</v>
      </c>
      <c r="K1498" s="15">
        <v>107705.14</v>
      </c>
      <c r="L1498" s="15">
        <v>478.04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107705.14</v>
      </c>
      <c r="S1498" s="15">
        <v>119493.63</v>
      </c>
      <c r="T1498" s="15">
        <v>501.72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119995.35</v>
      </c>
      <c r="AA1498" s="15">
        <v>0</v>
      </c>
      <c r="AB1498" s="15">
        <v>0</v>
      </c>
      <c r="AC1498" s="15">
        <v>0</v>
      </c>
      <c r="AD1498" s="15">
        <v>0</v>
      </c>
      <c r="AE1498" s="15">
        <v>0</v>
      </c>
      <c r="AF1498" s="15">
        <v>0</v>
      </c>
      <c r="AG1498" s="15">
        <v>0</v>
      </c>
      <c r="AH1498" s="15">
        <v>0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</v>
      </c>
      <c r="AS1498" s="15">
        <v>0</v>
      </c>
      <c r="AT1498" s="8">
        <f t="shared" si="23"/>
        <v>0</v>
      </c>
      <c r="AU1498" s="15">
        <v>44807.91</v>
      </c>
      <c r="AV1498" s="15">
        <v>119995.35</v>
      </c>
      <c r="AW1498" s="16">
        <v>90</v>
      </c>
      <c r="AX1498" s="16">
        <v>300</v>
      </c>
      <c r="AY1498" s="15">
        <v>471499.99</v>
      </c>
      <c r="AZ1498" s="15">
        <v>112140</v>
      </c>
      <c r="BA1498" s="14">
        <v>89.076811000000006</v>
      </c>
      <c r="BB1498" s="14">
        <v>85.554043155952698</v>
      </c>
      <c r="BC1498" s="14">
        <v>9.5</v>
      </c>
      <c r="BD1498" s="14"/>
      <c r="BE1498" s="13" t="s">
        <v>3776</v>
      </c>
      <c r="BF1498" s="11"/>
      <c r="BG1498" s="13" t="s">
        <v>134</v>
      </c>
      <c r="BH1498" s="13" t="s">
        <v>56</v>
      </c>
      <c r="BI1498" s="13" t="s">
        <v>460</v>
      </c>
      <c r="BJ1498" s="13" t="s">
        <v>3777</v>
      </c>
      <c r="BK1498" s="12" t="s">
        <v>2</v>
      </c>
      <c r="BL1498" s="14">
        <v>874353.34226392</v>
      </c>
      <c r="BM1498" s="12" t="s">
        <v>131</v>
      </c>
      <c r="BN1498" s="14"/>
      <c r="BO1498" s="17">
        <v>39009</v>
      </c>
      <c r="BP1498" s="17">
        <v>48140</v>
      </c>
      <c r="BQ1498" s="10" t="s">
        <v>747</v>
      </c>
      <c r="BR1498" s="10" t="s">
        <v>4327</v>
      </c>
      <c r="BS1498" s="10">
        <v>39009</v>
      </c>
      <c r="BT1498" s="10">
        <v>48140</v>
      </c>
      <c r="BU1498" s="14">
        <v>45253.72</v>
      </c>
      <c r="BV1498" s="14">
        <v>77.88</v>
      </c>
      <c r="BW1498" s="14">
        <v>0</v>
      </c>
    </row>
    <row r="1499" spans="1:75" s="2" customFormat="1" ht="18.2" customHeight="1" x14ac:dyDescent="0.15">
      <c r="A1499" s="4">
        <v>1497</v>
      </c>
      <c r="B1499" s="5" t="s">
        <v>127</v>
      </c>
      <c r="C1499" s="5" t="s">
        <v>128</v>
      </c>
      <c r="D1499" s="25">
        <v>45383</v>
      </c>
      <c r="E1499" s="6" t="s">
        <v>2309</v>
      </c>
      <c r="F1499" s="21">
        <v>4</v>
      </c>
      <c r="G1499" s="21">
        <v>5</v>
      </c>
      <c r="H1499" s="8">
        <v>38702.980000000003</v>
      </c>
      <c r="I1499" s="8">
        <v>1172.79</v>
      </c>
      <c r="J1499" s="8">
        <v>0</v>
      </c>
      <c r="K1499" s="8">
        <v>39875.769999999997</v>
      </c>
      <c r="L1499" s="8">
        <v>291.95999999999998</v>
      </c>
      <c r="M1499" s="8">
        <v>0</v>
      </c>
      <c r="N1499" s="8">
        <v>310.58999999999997</v>
      </c>
      <c r="O1499" s="8">
        <v>0</v>
      </c>
      <c r="P1499" s="8">
        <v>0</v>
      </c>
      <c r="Q1499" s="8">
        <v>0</v>
      </c>
      <c r="R1499" s="8">
        <v>39565.18</v>
      </c>
      <c r="S1499" s="8">
        <v>1248.3399999999999</v>
      </c>
      <c r="T1499" s="8">
        <v>306.39999999999998</v>
      </c>
      <c r="U1499" s="8">
        <v>0</v>
      </c>
      <c r="V1499" s="8">
        <v>315.45999999999998</v>
      </c>
      <c r="W1499" s="8">
        <v>0</v>
      </c>
      <c r="X1499" s="8">
        <v>0</v>
      </c>
      <c r="Y1499" s="8">
        <v>0</v>
      </c>
      <c r="Z1499" s="8">
        <v>1239.28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-46.23</v>
      </c>
      <c r="AG1499" s="8">
        <v>0</v>
      </c>
      <c r="AH1499" s="8">
        <v>0</v>
      </c>
      <c r="AI1499" s="8">
        <v>47.56</v>
      </c>
      <c r="AJ1499" s="8">
        <v>0</v>
      </c>
      <c r="AK1499" s="8">
        <v>0</v>
      </c>
      <c r="AL1499" s="8">
        <v>61.15</v>
      </c>
      <c r="AM1499" s="8">
        <v>0</v>
      </c>
      <c r="AN1499" s="8">
        <v>32.299999999999997</v>
      </c>
      <c r="AO1499" s="8">
        <v>84.78</v>
      </c>
      <c r="AP1499" s="8">
        <v>0</v>
      </c>
      <c r="AQ1499" s="8">
        <v>0</v>
      </c>
      <c r="AR1499" s="8">
        <v>0</v>
      </c>
      <c r="AS1499" s="8">
        <v>0</v>
      </c>
      <c r="AT1499" s="8">
        <f t="shared" si="23"/>
        <v>805.6099999999999</v>
      </c>
      <c r="AU1499" s="8">
        <v>1154.1600000000001</v>
      </c>
      <c r="AV1499" s="8">
        <v>1239.28</v>
      </c>
      <c r="AW1499" s="9">
        <v>90</v>
      </c>
      <c r="AX1499" s="9">
        <v>300</v>
      </c>
      <c r="AY1499" s="8">
        <v>291000.02</v>
      </c>
      <c r="AZ1499" s="8">
        <v>68485.960000000006</v>
      </c>
      <c r="BA1499" s="7">
        <v>88.144321000000005</v>
      </c>
      <c r="BB1499" s="7">
        <v>50.9220565257869</v>
      </c>
      <c r="BC1499" s="7">
        <v>9.5</v>
      </c>
      <c r="BD1499" s="7"/>
      <c r="BE1499" s="6" t="s">
        <v>3776</v>
      </c>
      <c r="BF1499" s="4"/>
      <c r="BG1499" s="6" t="s">
        <v>132</v>
      </c>
      <c r="BH1499" s="6" t="s">
        <v>10</v>
      </c>
      <c r="BI1499" s="6" t="s">
        <v>250</v>
      </c>
      <c r="BJ1499" s="6" t="s">
        <v>3</v>
      </c>
      <c r="BK1499" s="5" t="s">
        <v>2</v>
      </c>
      <c r="BL1499" s="7">
        <v>321191.23906504002</v>
      </c>
      <c r="BM1499" s="5" t="s">
        <v>131</v>
      </c>
      <c r="BN1499" s="7"/>
      <c r="BO1499" s="10">
        <v>39009</v>
      </c>
      <c r="BP1499" s="10">
        <v>48140</v>
      </c>
      <c r="BQ1499" s="10" t="s">
        <v>811</v>
      </c>
      <c r="BR1499" s="10" t="s">
        <v>4323</v>
      </c>
      <c r="BS1499" s="10">
        <v>39009</v>
      </c>
      <c r="BT1499" s="10">
        <v>48140</v>
      </c>
      <c r="BU1499" s="7">
        <v>658.56</v>
      </c>
      <c r="BV1499" s="7">
        <v>47.56</v>
      </c>
      <c r="BW1499" s="7">
        <v>0</v>
      </c>
    </row>
    <row r="1500" spans="1:75" s="2" customFormat="1" ht="18.2" customHeight="1" x14ac:dyDescent="0.15">
      <c r="A1500" s="11">
        <v>1498</v>
      </c>
      <c r="B1500" s="12" t="s">
        <v>127</v>
      </c>
      <c r="C1500" s="12" t="s">
        <v>128</v>
      </c>
      <c r="D1500" s="26">
        <v>45383</v>
      </c>
      <c r="E1500" s="13" t="s">
        <v>2310</v>
      </c>
      <c r="F1500" s="22">
        <v>165</v>
      </c>
      <c r="G1500" s="22">
        <v>164</v>
      </c>
      <c r="H1500" s="15">
        <v>60052.95</v>
      </c>
      <c r="I1500" s="15">
        <v>41523.18</v>
      </c>
      <c r="J1500" s="15">
        <v>0</v>
      </c>
      <c r="K1500" s="15">
        <v>101576.13</v>
      </c>
      <c r="L1500" s="15">
        <v>453.03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101576.13</v>
      </c>
      <c r="S1500" s="15">
        <v>110742.61</v>
      </c>
      <c r="T1500" s="15">
        <v>475.42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111218.03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8">
        <f t="shared" si="23"/>
        <v>0</v>
      </c>
      <c r="AU1500" s="15">
        <v>41976.21</v>
      </c>
      <c r="AV1500" s="15">
        <v>111218.03</v>
      </c>
      <c r="AW1500" s="16">
        <v>90</v>
      </c>
      <c r="AX1500" s="16">
        <v>300</v>
      </c>
      <c r="AY1500" s="15">
        <v>532999.99</v>
      </c>
      <c r="AZ1500" s="15">
        <v>106266.72</v>
      </c>
      <c r="BA1500" s="14">
        <v>74.671672000000001</v>
      </c>
      <c r="BB1500" s="14">
        <v>71.375680574213305</v>
      </c>
      <c r="BC1500" s="14">
        <v>9.5</v>
      </c>
      <c r="BD1500" s="14"/>
      <c r="BE1500" s="13" t="s">
        <v>3776</v>
      </c>
      <c r="BF1500" s="11"/>
      <c r="BG1500" s="13" t="s">
        <v>134</v>
      </c>
      <c r="BH1500" s="13" t="s">
        <v>40</v>
      </c>
      <c r="BI1500" s="13" t="s">
        <v>592</v>
      </c>
      <c r="BJ1500" s="13" t="s">
        <v>3777</v>
      </c>
      <c r="BK1500" s="12" t="s">
        <v>2</v>
      </c>
      <c r="BL1500" s="14">
        <v>824597.86747164</v>
      </c>
      <c r="BM1500" s="12" t="s">
        <v>131</v>
      </c>
      <c r="BN1500" s="14"/>
      <c r="BO1500" s="17">
        <v>39009</v>
      </c>
      <c r="BP1500" s="17">
        <v>48140</v>
      </c>
      <c r="BQ1500" s="10" t="s">
        <v>746</v>
      </c>
      <c r="BR1500" s="10" t="s">
        <v>4331</v>
      </c>
      <c r="BS1500" s="10">
        <v>39009</v>
      </c>
      <c r="BT1500" s="10">
        <v>48140</v>
      </c>
      <c r="BU1500" s="14">
        <v>42671.79</v>
      </c>
      <c r="BV1500" s="14">
        <v>73.8</v>
      </c>
      <c r="BW1500" s="14">
        <v>0</v>
      </c>
    </row>
    <row r="1501" spans="1:75" s="2" customFormat="1" ht="18.2" customHeight="1" x14ac:dyDescent="0.15">
      <c r="A1501" s="4">
        <v>1499</v>
      </c>
      <c r="B1501" s="5" t="s">
        <v>127</v>
      </c>
      <c r="C1501" s="5" t="s">
        <v>128</v>
      </c>
      <c r="D1501" s="25">
        <v>45383</v>
      </c>
      <c r="E1501" s="6" t="s">
        <v>2311</v>
      </c>
      <c r="F1501" s="21">
        <v>0</v>
      </c>
      <c r="G1501" s="21">
        <v>0</v>
      </c>
      <c r="H1501" s="8">
        <v>28928.48</v>
      </c>
      <c r="I1501" s="8">
        <v>0</v>
      </c>
      <c r="J1501" s="8">
        <v>0</v>
      </c>
      <c r="K1501" s="8">
        <v>28928.48</v>
      </c>
      <c r="L1501" s="8">
        <v>827.11</v>
      </c>
      <c r="M1501" s="8">
        <v>0</v>
      </c>
      <c r="N1501" s="8">
        <v>0</v>
      </c>
      <c r="O1501" s="8">
        <v>827.11</v>
      </c>
      <c r="P1501" s="8">
        <v>0</v>
      </c>
      <c r="Q1501" s="8">
        <v>0</v>
      </c>
      <c r="R1501" s="8">
        <v>28101.37</v>
      </c>
      <c r="S1501" s="8">
        <v>0</v>
      </c>
      <c r="T1501" s="8">
        <v>229.02</v>
      </c>
      <c r="U1501" s="8">
        <v>0</v>
      </c>
      <c r="V1501" s="8">
        <v>0</v>
      </c>
      <c r="W1501" s="8">
        <v>229.02</v>
      </c>
      <c r="X1501" s="8">
        <v>0</v>
      </c>
      <c r="Y1501" s="8">
        <v>0</v>
      </c>
      <c r="Z1501" s="8">
        <v>0</v>
      </c>
      <c r="AA1501" s="8">
        <v>75.010000000000005</v>
      </c>
      <c r="AB1501" s="8">
        <v>0</v>
      </c>
      <c r="AC1501" s="8">
        <v>0</v>
      </c>
      <c r="AD1501" s="8">
        <v>0</v>
      </c>
      <c r="AE1501" s="8">
        <v>0</v>
      </c>
      <c r="AF1501" s="8">
        <v>-22.47</v>
      </c>
      <c r="AG1501" s="8">
        <v>49.2</v>
      </c>
      <c r="AH1501" s="8">
        <v>139.85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57.06</v>
      </c>
      <c r="AQ1501" s="8">
        <v>0</v>
      </c>
      <c r="AR1501" s="8">
        <v>57.06</v>
      </c>
      <c r="AS1501" s="8">
        <v>0</v>
      </c>
      <c r="AT1501" s="8">
        <f t="shared" si="23"/>
        <v>1297.72</v>
      </c>
      <c r="AU1501" s="8">
        <v>0</v>
      </c>
      <c r="AV1501" s="8">
        <v>0</v>
      </c>
      <c r="AW1501" s="9">
        <v>30</v>
      </c>
      <c r="AX1501" s="9">
        <v>240</v>
      </c>
      <c r="AY1501" s="8">
        <v>471499.99</v>
      </c>
      <c r="AZ1501" s="8">
        <v>113302.22</v>
      </c>
      <c r="BA1501" s="7">
        <v>90.000004000000004</v>
      </c>
      <c r="BB1501" s="7">
        <v>22.321922839689101</v>
      </c>
      <c r="BC1501" s="7">
        <v>9.5</v>
      </c>
      <c r="BD1501" s="7"/>
      <c r="BE1501" s="6" t="s">
        <v>3776</v>
      </c>
      <c r="BF1501" s="4"/>
      <c r="BG1501" s="6" t="s">
        <v>134</v>
      </c>
      <c r="BH1501" s="6" t="s">
        <v>56</v>
      </c>
      <c r="BI1501" s="6" t="s">
        <v>460</v>
      </c>
      <c r="BJ1501" s="6" t="s">
        <v>1</v>
      </c>
      <c r="BK1501" s="5" t="s">
        <v>2</v>
      </c>
      <c r="BL1501" s="7">
        <v>228127.70849836001</v>
      </c>
      <c r="BM1501" s="5" t="s">
        <v>131</v>
      </c>
      <c r="BN1501" s="7"/>
      <c r="BO1501" s="10">
        <v>39009</v>
      </c>
      <c r="BP1501" s="10">
        <v>46314</v>
      </c>
      <c r="BQ1501" s="10" t="s">
        <v>4319</v>
      </c>
      <c r="BR1501" s="10" t="s">
        <v>4326</v>
      </c>
      <c r="BS1501" s="10">
        <v>39009</v>
      </c>
      <c r="BT1501" s="10">
        <v>46314</v>
      </c>
      <c r="BU1501" s="7">
        <v>0</v>
      </c>
      <c r="BV1501" s="7">
        <v>75.010000000000005</v>
      </c>
      <c r="BW1501" s="7">
        <v>0</v>
      </c>
    </row>
    <row r="1502" spans="1:75" s="2" customFormat="1" ht="18.2" customHeight="1" x14ac:dyDescent="0.15">
      <c r="A1502" s="11">
        <v>1500</v>
      </c>
      <c r="B1502" s="12" t="s">
        <v>127</v>
      </c>
      <c r="C1502" s="12" t="s">
        <v>128</v>
      </c>
      <c r="D1502" s="26">
        <v>45383</v>
      </c>
      <c r="E1502" s="13" t="s">
        <v>2312</v>
      </c>
      <c r="F1502" s="22">
        <v>174</v>
      </c>
      <c r="G1502" s="22">
        <v>173</v>
      </c>
      <c r="H1502" s="15">
        <v>33432.910000000003</v>
      </c>
      <c r="I1502" s="15">
        <v>23484.47</v>
      </c>
      <c r="J1502" s="15">
        <v>0</v>
      </c>
      <c r="K1502" s="15">
        <v>56917.38</v>
      </c>
      <c r="L1502" s="15">
        <v>251.16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56917.38</v>
      </c>
      <c r="S1502" s="15">
        <v>66236.800000000003</v>
      </c>
      <c r="T1502" s="15">
        <v>267.45999999999998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66504.259999999995</v>
      </c>
      <c r="AA1502" s="15">
        <v>0</v>
      </c>
      <c r="AB1502" s="15">
        <v>0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0</v>
      </c>
      <c r="AT1502" s="8">
        <f t="shared" si="23"/>
        <v>0</v>
      </c>
      <c r="AU1502" s="15">
        <v>23735.63</v>
      </c>
      <c r="AV1502" s="15">
        <v>66504.259999999995</v>
      </c>
      <c r="AW1502" s="16">
        <v>90</v>
      </c>
      <c r="AX1502" s="16">
        <v>300</v>
      </c>
      <c r="AY1502" s="15">
        <v>252000.02</v>
      </c>
      <c r="AZ1502" s="15">
        <v>58890</v>
      </c>
      <c r="BA1502" s="14">
        <v>87.523925000000006</v>
      </c>
      <c r="BB1502" s="14">
        <v>84.592163326821193</v>
      </c>
      <c r="BC1502" s="14">
        <v>9.6</v>
      </c>
      <c r="BD1502" s="14"/>
      <c r="BE1502" s="13" t="s">
        <v>3776</v>
      </c>
      <c r="BF1502" s="11"/>
      <c r="BG1502" s="13" t="s">
        <v>134</v>
      </c>
      <c r="BH1502" s="13" t="s">
        <v>14</v>
      </c>
      <c r="BI1502" s="13" t="s">
        <v>135</v>
      </c>
      <c r="BJ1502" s="13" t="s">
        <v>3777</v>
      </c>
      <c r="BK1502" s="12" t="s">
        <v>2</v>
      </c>
      <c r="BL1502" s="14">
        <v>462056.88452664</v>
      </c>
      <c r="BM1502" s="12" t="s">
        <v>131</v>
      </c>
      <c r="BN1502" s="14"/>
      <c r="BO1502" s="17">
        <v>39009</v>
      </c>
      <c r="BP1502" s="17">
        <v>48140</v>
      </c>
      <c r="BQ1502" s="10" t="s">
        <v>740</v>
      </c>
      <c r="BR1502" s="10" t="s">
        <v>4339</v>
      </c>
      <c r="BS1502" s="10">
        <v>39009</v>
      </c>
      <c r="BT1502" s="10">
        <v>48140</v>
      </c>
      <c r="BU1502" s="14">
        <v>26950.69</v>
      </c>
      <c r="BV1502" s="14">
        <v>53.39</v>
      </c>
      <c r="BW1502" s="14">
        <v>0</v>
      </c>
    </row>
    <row r="1503" spans="1:75" s="2" customFormat="1" ht="18.2" customHeight="1" x14ac:dyDescent="0.15">
      <c r="A1503" s="4">
        <v>1501</v>
      </c>
      <c r="B1503" s="5" t="s">
        <v>127</v>
      </c>
      <c r="C1503" s="5" t="s">
        <v>128</v>
      </c>
      <c r="D1503" s="25">
        <v>45383</v>
      </c>
      <c r="E1503" s="6" t="s">
        <v>2313</v>
      </c>
      <c r="F1503" s="21">
        <v>144</v>
      </c>
      <c r="G1503" s="21">
        <v>143</v>
      </c>
      <c r="H1503" s="8">
        <v>73334.91</v>
      </c>
      <c r="I1503" s="8">
        <v>47228.81</v>
      </c>
      <c r="J1503" s="8">
        <v>0</v>
      </c>
      <c r="K1503" s="8">
        <v>120563.72</v>
      </c>
      <c r="L1503" s="8">
        <v>553.16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120563.72</v>
      </c>
      <c r="S1503" s="8">
        <v>113920.7</v>
      </c>
      <c r="T1503" s="8">
        <v>580.57000000000005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114501.27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f t="shared" si="23"/>
        <v>0</v>
      </c>
      <c r="AU1503" s="8">
        <v>47781.97</v>
      </c>
      <c r="AV1503" s="8">
        <v>114501.27</v>
      </c>
      <c r="AW1503" s="9">
        <v>90</v>
      </c>
      <c r="AX1503" s="9">
        <v>300</v>
      </c>
      <c r="AY1503" s="8">
        <v>540000.02</v>
      </c>
      <c r="AZ1503" s="8">
        <v>129762.88</v>
      </c>
      <c r="BA1503" s="7">
        <v>89.999999000000003</v>
      </c>
      <c r="BB1503" s="7">
        <v>83.619712196864597</v>
      </c>
      <c r="BC1503" s="7">
        <v>9.5</v>
      </c>
      <c r="BD1503" s="7"/>
      <c r="BE1503" s="6" t="s">
        <v>3776</v>
      </c>
      <c r="BF1503" s="4"/>
      <c r="BG1503" s="6" t="s">
        <v>146</v>
      </c>
      <c r="BH1503" s="6" t="s">
        <v>46</v>
      </c>
      <c r="BI1503" s="6" t="s">
        <v>474</v>
      </c>
      <c r="BJ1503" s="6" t="s">
        <v>3777</v>
      </c>
      <c r="BK1503" s="5" t="s">
        <v>2</v>
      </c>
      <c r="BL1503" s="7">
        <v>978739.65474416001</v>
      </c>
      <c r="BM1503" s="5" t="s">
        <v>131</v>
      </c>
      <c r="BN1503" s="7"/>
      <c r="BO1503" s="10">
        <v>39009</v>
      </c>
      <c r="BP1503" s="10">
        <v>48140</v>
      </c>
      <c r="BQ1503" s="10" t="s">
        <v>758</v>
      </c>
      <c r="BR1503" s="10" t="s">
        <v>4334</v>
      </c>
      <c r="BS1503" s="10">
        <v>39009</v>
      </c>
      <c r="BT1503" s="10">
        <v>48140</v>
      </c>
      <c r="BU1503" s="7">
        <v>44540.06</v>
      </c>
      <c r="BV1503" s="7">
        <v>90.11</v>
      </c>
      <c r="BW1503" s="7">
        <v>0</v>
      </c>
    </row>
    <row r="1504" spans="1:75" s="2" customFormat="1" ht="18.2" customHeight="1" x14ac:dyDescent="0.15">
      <c r="A1504" s="11">
        <v>1502</v>
      </c>
      <c r="B1504" s="12" t="s">
        <v>127</v>
      </c>
      <c r="C1504" s="12" t="s">
        <v>128</v>
      </c>
      <c r="D1504" s="26">
        <v>45383</v>
      </c>
      <c r="E1504" s="13" t="s">
        <v>2314</v>
      </c>
      <c r="F1504" s="22">
        <v>0</v>
      </c>
      <c r="G1504" s="22">
        <v>0</v>
      </c>
      <c r="H1504" s="15">
        <v>44364.74</v>
      </c>
      <c r="I1504" s="15">
        <v>0</v>
      </c>
      <c r="J1504" s="15">
        <v>0</v>
      </c>
      <c r="K1504" s="15">
        <v>44364.74</v>
      </c>
      <c r="L1504" s="15">
        <v>334.72</v>
      </c>
      <c r="M1504" s="15">
        <v>0</v>
      </c>
      <c r="N1504" s="15">
        <v>0</v>
      </c>
      <c r="O1504" s="15">
        <v>334.72</v>
      </c>
      <c r="P1504" s="15">
        <v>0</v>
      </c>
      <c r="Q1504" s="15">
        <v>0</v>
      </c>
      <c r="R1504" s="15">
        <v>44030.02</v>
      </c>
      <c r="S1504" s="15">
        <v>0</v>
      </c>
      <c r="T1504" s="15">
        <v>351.22</v>
      </c>
      <c r="U1504" s="15">
        <v>0</v>
      </c>
      <c r="V1504" s="15">
        <v>0</v>
      </c>
      <c r="W1504" s="15">
        <v>351.22</v>
      </c>
      <c r="X1504" s="15">
        <v>0</v>
      </c>
      <c r="Y1504" s="15">
        <v>0</v>
      </c>
      <c r="Z1504" s="15">
        <v>0</v>
      </c>
      <c r="AA1504" s="15">
        <v>54.52</v>
      </c>
      <c r="AB1504" s="15">
        <v>0</v>
      </c>
      <c r="AC1504" s="15">
        <v>0</v>
      </c>
      <c r="AD1504" s="15">
        <v>0</v>
      </c>
      <c r="AE1504" s="15">
        <v>0</v>
      </c>
      <c r="AF1504" s="15">
        <v>-18.25</v>
      </c>
      <c r="AG1504" s="15">
        <v>37.020000000000003</v>
      </c>
      <c r="AH1504" s="15">
        <v>101.38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47.51</v>
      </c>
      <c r="AS1504" s="15">
        <v>8.9923000000000003E-2</v>
      </c>
      <c r="AT1504" s="8">
        <f t="shared" si="23"/>
        <v>813.01007700000002</v>
      </c>
      <c r="AU1504" s="15">
        <v>0</v>
      </c>
      <c r="AV1504" s="15">
        <v>0</v>
      </c>
      <c r="AW1504" s="16">
        <v>90</v>
      </c>
      <c r="AX1504" s="16">
        <v>300</v>
      </c>
      <c r="AY1504" s="15">
        <v>439800.02</v>
      </c>
      <c r="AZ1504" s="15">
        <v>78509.42</v>
      </c>
      <c r="BA1504" s="14">
        <v>66.879759000000007</v>
      </c>
      <c r="BB1504" s="14">
        <v>37.507819142788001</v>
      </c>
      <c r="BC1504" s="14">
        <v>9.5</v>
      </c>
      <c r="BD1504" s="14"/>
      <c r="BE1504" s="13" t="s">
        <v>3776</v>
      </c>
      <c r="BF1504" s="11"/>
      <c r="BG1504" s="13" t="s">
        <v>137</v>
      </c>
      <c r="BH1504" s="13" t="s">
        <v>9</v>
      </c>
      <c r="BI1504" s="13" t="s">
        <v>587</v>
      </c>
      <c r="BJ1504" s="13" t="s">
        <v>1</v>
      </c>
      <c r="BK1504" s="12" t="s">
        <v>2</v>
      </c>
      <c r="BL1504" s="14">
        <v>357436.93520056002</v>
      </c>
      <c r="BM1504" s="12" t="s">
        <v>131</v>
      </c>
      <c r="BN1504" s="14"/>
      <c r="BO1504" s="17">
        <v>39010</v>
      </c>
      <c r="BP1504" s="17">
        <v>48141</v>
      </c>
      <c r="BQ1504" s="10" t="s">
        <v>4319</v>
      </c>
      <c r="BR1504" s="10" t="s">
        <v>4326</v>
      </c>
      <c r="BS1504" s="10">
        <v>39010</v>
      </c>
      <c r="BT1504" s="10">
        <v>48141</v>
      </c>
      <c r="BU1504" s="14">
        <v>0</v>
      </c>
      <c r="BV1504" s="14">
        <v>54.52</v>
      </c>
      <c r="BW1504" s="14">
        <v>0</v>
      </c>
    </row>
    <row r="1505" spans="1:75" s="2" customFormat="1" ht="18.2" customHeight="1" x14ac:dyDescent="0.15">
      <c r="A1505" s="4">
        <v>1503</v>
      </c>
      <c r="B1505" s="5" t="s">
        <v>127</v>
      </c>
      <c r="C1505" s="5" t="s">
        <v>128</v>
      </c>
      <c r="D1505" s="25">
        <v>45383</v>
      </c>
      <c r="E1505" s="6" t="s">
        <v>2315</v>
      </c>
      <c r="F1505" s="21">
        <v>0</v>
      </c>
      <c r="G1505" s="21">
        <v>0</v>
      </c>
      <c r="H1505" s="8">
        <v>12708.29</v>
      </c>
      <c r="I1505" s="8">
        <v>0</v>
      </c>
      <c r="J1505" s="8">
        <v>0</v>
      </c>
      <c r="K1505" s="8">
        <v>12708.29</v>
      </c>
      <c r="L1505" s="8">
        <v>362.84</v>
      </c>
      <c r="M1505" s="8">
        <v>0</v>
      </c>
      <c r="N1505" s="8">
        <v>0</v>
      </c>
      <c r="O1505" s="8">
        <v>362.84</v>
      </c>
      <c r="P1505" s="8">
        <v>0</v>
      </c>
      <c r="Q1505" s="8">
        <v>0</v>
      </c>
      <c r="R1505" s="8">
        <v>12345.45</v>
      </c>
      <c r="S1505" s="8">
        <v>0</v>
      </c>
      <c r="T1505" s="8">
        <v>101.67</v>
      </c>
      <c r="U1505" s="8">
        <v>0</v>
      </c>
      <c r="V1505" s="8">
        <v>0</v>
      </c>
      <c r="W1505" s="8">
        <v>101.67</v>
      </c>
      <c r="X1505" s="8">
        <v>0</v>
      </c>
      <c r="Y1505" s="8">
        <v>0</v>
      </c>
      <c r="Z1505" s="8">
        <v>0</v>
      </c>
      <c r="AA1505" s="8">
        <v>42.83</v>
      </c>
      <c r="AB1505" s="8">
        <v>0</v>
      </c>
      <c r="AC1505" s="8">
        <v>0</v>
      </c>
      <c r="AD1505" s="8">
        <v>0</v>
      </c>
      <c r="AE1505" s="8">
        <v>0</v>
      </c>
      <c r="AF1505" s="8">
        <v>-9.0399999999999991</v>
      </c>
      <c r="AG1505" s="8">
        <v>22.07</v>
      </c>
      <c r="AH1505" s="8">
        <v>61.47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1.5</v>
      </c>
      <c r="AQ1505" s="8">
        <v>0</v>
      </c>
      <c r="AR1505" s="8">
        <v>4.38</v>
      </c>
      <c r="AS1505" s="8">
        <v>0</v>
      </c>
      <c r="AT1505" s="8">
        <f t="shared" si="23"/>
        <v>578.96</v>
      </c>
      <c r="AU1505" s="8">
        <v>0</v>
      </c>
      <c r="AV1505" s="8">
        <v>0</v>
      </c>
      <c r="AW1505" s="9">
        <v>30</v>
      </c>
      <c r="AX1505" s="9">
        <v>240</v>
      </c>
      <c r="AY1505" s="8">
        <v>216000.01</v>
      </c>
      <c r="AZ1505" s="8">
        <v>49485.91</v>
      </c>
      <c r="BA1505" s="7">
        <v>85.833329000000006</v>
      </c>
      <c r="BB1505" s="7">
        <v>21.413187541727499</v>
      </c>
      <c r="BC1505" s="7">
        <v>9.6</v>
      </c>
      <c r="BD1505" s="7"/>
      <c r="BE1505" s="6" t="s">
        <v>3776</v>
      </c>
      <c r="BF1505" s="4"/>
      <c r="BG1505" s="6" t="s">
        <v>166</v>
      </c>
      <c r="BH1505" s="6" t="s">
        <v>39</v>
      </c>
      <c r="BI1505" s="6" t="s">
        <v>355</v>
      </c>
      <c r="BJ1505" s="6" t="s">
        <v>1</v>
      </c>
      <c r="BK1505" s="5" t="s">
        <v>2</v>
      </c>
      <c r="BL1505" s="7">
        <v>100220.7087726</v>
      </c>
      <c r="BM1505" s="5" t="s">
        <v>131</v>
      </c>
      <c r="BN1505" s="7"/>
      <c r="BO1505" s="10">
        <v>39010</v>
      </c>
      <c r="BP1505" s="10">
        <v>46315</v>
      </c>
      <c r="BQ1505" s="10" t="s">
        <v>4319</v>
      </c>
      <c r="BR1505" s="10" t="s">
        <v>4326</v>
      </c>
      <c r="BS1505" s="10">
        <v>39010</v>
      </c>
      <c r="BT1505" s="10">
        <v>46315</v>
      </c>
      <c r="BU1505" s="7">
        <v>0</v>
      </c>
      <c r="BV1505" s="7">
        <v>42.83</v>
      </c>
      <c r="BW1505" s="7">
        <v>0</v>
      </c>
    </row>
    <row r="1506" spans="1:75" s="2" customFormat="1" ht="18.2" customHeight="1" x14ac:dyDescent="0.15">
      <c r="A1506" s="11">
        <v>1504</v>
      </c>
      <c r="B1506" s="12" t="s">
        <v>127</v>
      </c>
      <c r="C1506" s="12" t="s">
        <v>128</v>
      </c>
      <c r="D1506" s="26">
        <v>45383</v>
      </c>
      <c r="E1506" s="13" t="s">
        <v>2316</v>
      </c>
      <c r="F1506" s="22">
        <v>0</v>
      </c>
      <c r="G1506" s="22">
        <v>0</v>
      </c>
      <c r="H1506" s="15">
        <v>14557.58</v>
      </c>
      <c r="I1506" s="15">
        <v>0</v>
      </c>
      <c r="J1506" s="15">
        <v>0</v>
      </c>
      <c r="K1506" s="15">
        <v>14557.58</v>
      </c>
      <c r="L1506" s="15">
        <v>415.7</v>
      </c>
      <c r="M1506" s="15">
        <v>0</v>
      </c>
      <c r="N1506" s="15">
        <v>0</v>
      </c>
      <c r="O1506" s="15">
        <v>415.7</v>
      </c>
      <c r="P1506" s="15">
        <v>0</v>
      </c>
      <c r="Q1506" s="15">
        <v>0</v>
      </c>
      <c r="R1506" s="15">
        <v>14141.88</v>
      </c>
      <c r="S1506" s="15">
        <v>0</v>
      </c>
      <c r="T1506" s="15">
        <v>116.46</v>
      </c>
      <c r="U1506" s="15">
        <v>0</v>
      </c>
      <c r="V1506" s="15">
        <v>0</v>
      </c>
      <c r="W1506" s="15">
        <v>116.46</v>
      </c>
      <c r="X1506" s="15">
        <v>0</v>
      </c>
      <c r="Y1506" s="15">
        <v>0</v>
      </c>
      <c r="Z1506" s="15">
        <v>0</v>
      </c>
      <c r="AA1506" s="15">
        <v>49.06</v>
      </c>
      <c r="AB1506" s="15">
        <v>0</v>
      </c>
      <c r="AC1506" s="15">
        <v>0</v>
      </c>
      <c r="AD1506" s="15">
        <v>0</v>
      </c>
      <c r="AE1506" s="15">
        <v>0</v>
      </c>
      <c r="AF1506" s="15">
        <v>-10.75</v>
      </c>
      <c r="AG1506" s="15">
        <v>25.28</v>
      </c>
      <c r="AH1506" s="15">
        <v>70.61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0.1</v>
      </c>
      <c r="AS1506" s="15">
        <v>2.4636999999999999E-2</v>
      </c>
      <c r="AT1506" s="8">
        <f t="shared" si="23"/>
        <v>666.23536300000001</v>
      </c>
      <c r="AU1506" s="15">
        <v>0</v>
      </c>
      <c r="AV1506" s="15">
        <v>0</v>
      </c>
      <c r="AW1506" s="16">
        <v>30</v>
      </c>
      <c r="AX1506" s="16">
        <v>240</v>
      </c>
      <c r="AY1506" s="15">
        <v>251900</v>
      </c>
      <c r="AZ1506" s="15">
        <v>56692.6</v>
      </c>
      <c r="BA1506" s="14">
        <v>84.319181</v>
      </c>
      <c r="BB1506" s="14">
        <v>21.0332872262038</v>
      </c>
      <c r="BC1506" s="14">
        <v>9.6</v>
      </c>
      <c r="BD1506" s="14"/>
      <c r="BE1506" s="13" t="s">
        <v>3776</v>
      </c>
      <c r="BF1506" s="11"/>
      <c r="BG1506" s="13" t="s">
        <v>134</v>
      </c>
      <c r="BH1506" s="13" t="s">
        <v>22</v>
      </c>
      <c r="BI1506" s="13" t="s">
        <v>589</v>
      </c>
      <c r="BJ1506" s="13" t="s">
        <v>1</v>
      </c>
      <c r="BK1506" s="12" t="s">
        <v>2</v>
      </c>
      <c r="BL1506" s="14">
        <v>114804.17781264</v>
      </c>
      <c r="BM1506" s="12" t="s">
        <v>131</v>
      </c>
      <c r="BN1506" s="14"/>
      <c r="BO1506" s="17">
        <v>39010</v>
      </c>
      <c r="BP1506" s="17">
        <v>46315</v>
      </c>
      <c r="BQ1506" s="10" t="s">
        <v>4319</v>
      </c>
      <c r="BR1506" s="10" t="s">
        <v>4326</v>
      </c>
      <c r="BS1506" s="10">
        <v>39010</v>
      </c>
      <c r="BT1506" s="10">
        <v>46315</v>
      </c>
      <c r="BU1506" s="14">
        <v>0</v>
      </c>
      <c r="BV1506" s="14">
        <v>49.06</v>
      </c>
      <c r="BW1506" s="14">
        <v>0</v>
      </c>
    </row>
    <row r="1507" spans="1:75" s="2" customFormat="1" ht="18.2" customHeight="1" x14ac:dyDescent="0.15">
      <c r="A1507" s="4">
        <v>1505</v>
      </c>
      <c r="B1507" s="5" t="s">
        <v>127</v>
      </c>
      <c r="C1507" s="5" t="s">
        <v>128</v>
      </c>
      <c r="D1507" s="25">
        <v>45383</v>
      </c>
      <c r="E1507" s="6" t="s">
        <v>2317</v>
      </c>
      <c r="F1507" s="21">
        <v>130</v>
      </c>
      <c r="G1507" s="21">
        <v>129</v>
      </c>
      <c r="H1507" s="8">
        <v>60188.39</v>
      </c>
      <c r="I1507" s="8">
        <v>116902.92</v>
      </c>
      <c r="J1507" s="8">
        <v>0</v>
      </c>
      <c r="K1507" s="8">
        <v>177091.31</v>
      </c>
      <c r="L1507" s="8">
        <v>1443.18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177091.31</v>
      </c>
      <c r="S1507" s="8">
        <v>130088.22</v>
      </c>
      <c r="T1507" s="8">
        <v>471.48</v>
      </c>
      <c r="U1507" s="8">
        <v>0</v>
      </c>
      <c r="V1507" s="8">
        <v>0</v>
      </c>
      <c r="W1507" s="8">
        <v>0</v>
      </c>
      <c r="X1507" s="8">
        <v>0</v>
      </c>
      <c r="Y1507" s="8">
        <v>0</v>
      </c>
      <c r="Z1507" s="8">
        <v>130559.7</v>
      </c>
      <c r="AA1507" s="8">
        <v>0</v>
      </c>
      <c r="AB1507" s="8">
        <v>0</v>
      </c>
      <c r="AC1507" s="8">
        <v>0</v>
      </c>
      <c r="AD1507" s="8">
        <v>0</v>
      </c>
      <c r="AE1507" s="8">
        <v>0</v>
      </c>
      <c r="AF1507" s="8">
        <v>0</v>
      </c>
      <c r="AG1507" s="8">
        <v>0</v>
      </c>
      <c r="AH1507" s="8">
        <v>0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8">
        <f t="shared" si="23"/>
        <v>0</v>
      </c>
      <c r="AU1507" s="8">
        <v>118346.1</v>
      </c>
      <c r="AV1507" s="8">
        <v>130559.7</v>
      </c>
      <c r="AW1507" s="9">
        <v>90</v>
      </c>
      <c r="AX1507" s="9">
        <v>300</v>
      </c>
      <c r="AY1507" s="8">
        <v>929999.99</v>
      </c>
      <c r="AZ1507" s="8">
        <v>220900.03</v>
      </c>
      <c r="BA1507" s="7">
        <v>88.989958000000001</v>
      </c>
      <c r="BB1507" s="7">
        <v>71.341539605336294</v>
      </c>
      <c r="BC1507" s="7">
        <v>9.4</v>
      </c>
      <c r="BD1507" s="7"/>
      <c r="BE1507" s="6" t="s">
        <v>3776</v>
      </c>
      <c r="BF1507" s="4"/>
      <c r="BG1507" s="6" t="s">
        <v>137</v>
      </c>
      <c r="BH1507" s="6" t="s">
        <v>5</v>
      </c>
      <c r="BI1507" s="6" t="s">
        <v>603</v>
      </c>
      <c r="BJ1507" s="6" t="s">
        <v>3777</v>
      </c>
      <c r="BK1507" s="5" t="s">
        <v>2</v>
      </c>
      <c r="BL1507" s="7">
        <v>1437632.21313668</v>
      </c>
      <c r="BM1507" s="5" t="s">
        <v>131</v>
      </c>
      <c r="BN1507" s="7"/>
      <c r="BO1507" s="10">
        <v>39010</v>
      </c>
      <c r="BP1507" s="10">
        <v>48141</v>
      </c>
      <c r="BQ1507" s="10" t="s">
        <v>747</v>
      </c>
      <c r="BR1507" s="10" t="s">
        <v>4327</v>
      </c>
      <c r="BS1507" s="10">
        <v>39010</v>
      </c>
      <c r="BT1507" s="10">
        <v>48141</v>
      </c>
      <c r="BU1507" s="7">
        <v>59228.86</v>
      </c>
      <c r="BV1507" s="7">
        <v>84.59</v>
      </c>
      <c r="BW1507" s="7">
        <v>0</v>
      </c>
    </row>
    <row r="1508" spans="1:75" s="2" customFormat="1" ht="18.2" customHeight="1" x14ac:dyDescent="0.15">
      <c r="A1508" s="11">
        <v>1506</v>
      </c>
      <c r="B1508" s="12" t="s">
        <v>127</v>
      </c>
      <c r="C1508" s="12" t="s">
        <v>128</v>
      </c>
      <c r="D1508" s="26">
        <v>45383</v>
      </c>
      <c r="E1508" s="13" t="s">
        <v>2318</v>
      </c>
      <c r="F1508" s="22">
        <v>1</v>
      </c>
      <c r="G1508" s="22">
        <v>1</v>
      </c>
      <c r="H1508" s="15">
        <v>63489.57</v>
      </c>
      <c r="I1508" s="15">
        <v>475.19</v>
      </c>
      <c r="J1508" s="15">
        <v>0</v>
      </c>
      <c r="K1508" s="15">
        <v>63964.76</v>
      </c>
      <c r="L1508" s="15">
        <v>478.95</v>
      </c>
      <c r="M1508" s="15">
        <v>0</v>
      </c>
      <c r="N1508" s="15">
        <v>475.19</v>
      </c>
      <c r="O1508" s="15">
        <v>0</v>
      </c>
      <c r="P1508" s="15">
        <v>0</v>
      </c>
      <c r="Q1508" s="15">
        <v>0</v>
      </c>
      <c r="R1508" s="15">
        <v>63489.57</v>
      </c>
      <c r="S1508" s="15">
        <v>506.39</v>
      </c>
      <c r="T1508" s="15">
        <v>502.63</v>
      </c>
      <c r="U1508" s="15">
        <v>0</v>
      </c>
      <c r="V1508" s="15">
        <v>506.39</v>
      </c>
      <c r="W1508" s="15">
        <v>0</v>
      </c>
      <c r="X1508" s="15">
        <v>0</v>
      </c>
      <c r="Y1508" s="15">
        <v>0</v>
      </c>
      <c r="Z1508" s="15">
        <v>502.63</v>
      </c>
      <c r="AA1508" s="15">
        <v>0</v>
      </c>
      <c r="AB1508" s="15">
        <v>0</v>
      </c>
      <c r="AC1508" s="15">
        <v>0</v>
      </c>
      <c r="AD1508" s="15">
        <v>0</v>
      </c>
      <c r="AE1508" s="15">
        <v>0</v>
      </c>
      <c r="AF1508" s="15">
        <v>23.53</v>
      </c>
      <c r="AG1508" s="15">
        <v>0</v>
      </c>
      <c r="AH1508" s="15">
        <v>55.54</v>
      </c>
      <c r="AI1508" s="15">
        <v>78.02</v>
      </c>
      <c r="AJ1508" s="15">
        <v>0</v>
      </c>
      <c r="AK1508" s="15">
        <v>0</v>
      </c>
      <c r="AL1508" s="15">
        <v>41.2</v>
      </c>
      <c r="AM1508" s="15">
        <v>0</v>
      </c>
      <c r="AN1508" s="15">
        <v>51.96</v>
      </c>
      <c r="AO1508" s="15">
        <v>0</v>
      </c>
      <c r="AP1508" s="15">
        <v>0</v>
      </c>
      <c r="AQ1508" s="15">
        <v>0</v>
      </c>
      <c r="AR1508" s="15">
        <v>0</v>
      </c>
      <c r="AS1508" s="15">
        <v>0</v>
      </c>
      <c r="AT1508" s="8">
        <f t="shared" si="23"/>
        <v>1231.83</v>
      </c>
      <c r="AU1508" s="15">
        <v>478.95</v>
      </c>
      <c r="AV1508" s="15">
        <v>502.63</v>
      </c>
      <c r="AW1508" s="16">
        <v>90</v>
      </c>
      <c r="AX1508" s="16">
        <v>300</v>
      </c>
      <c r="AY1508" s="15">
        <v>517000</v>
      </c>
      <c r="AZ1508" s="15">
        <v>112347.68</v>
      </c>
      <c r="BA1508" s="14">
        <v>81.414495000000002</v>
      </c>
      <c r="BB1508" s="14">
        <v>46.008705113600499</v>
      </c>
      <c r="BC1508" s="14">
        <v>9.5</v>
      </c>
      <c r="BD1508" s="14"/>
      <c r="BE1508" s="13" t="s">
        <v>3776</v>
      </c>
      <c r="BF1508" s="11"/>
      <c r="BG1508" s="13" t="s">
        <v>132</v>
      </c>
      <c r="BH1508" s="13" t="s">
        <v>10</v>
      </c>
      <c r="BI1508" s="13" t="s">
        <v>556</v>
      </c>
      <c r="BJ1508" s="13" t="s">
        <v>3</v>
      </c>
      <c r="BK1508" s="12" t="s">
        <v>2</v>
      </c>
      <c r="BL1508" s="14">
        <v>515410.10696796002</v>
      </c>
      <c r="BM1508" s="12" t="s">
        <v>131</v>
      </c>
      <c r="BN1508" s="14"/>
      <c r="BO1508" s="17">
        <v>39010</v>
      </c>
      <c r="BP1508" s="17">
        <v>48141</v>
      </c>
      <c r="BQ1508" s="10" t="s">
        <v>737</v>
      </c>
      <c r="BR1508" s="10" t="s">
        <v>4311</v>
      </c>
      <c r="BS1508" s="10">
        <v>39010</v>
      </c>
      <c r="BT1508" s="10">
        <v>48141</v>
      </c>
      <c r="BU1508" s="14">
        <v>216.08</v>
      </c>
      <c r="BV1508" s="14">
        <v>78.02</v>
      </c>
      <c r="BW1508" s="14">
        <v>0</v>
      </c>
    </row>
    <row r="1509" spans="1:75" s="2" customFormat="1" ht="18.2" customHeight="1" x14ac:dyDescent="0.15">
      <c r="A1509" s="4">
        <v>1507</v>
      </c>
      <c r="B1509" s="5" t="s">
        <v>127</v>
      </c>
      <c r="C1509" s="5" t="s">
        <v>128</v>
      </c>
      <c r="D1509" s="25">
        <v>45383</v>
      </c>
      <c r="E1509" s="6" t="s">
        <v>2319</v>
      </c>
      <c r="F1509" s="21">
        <v>160</v>
      </c>
      <c r="G1509" s="21">
        <v>159</v>
      </c>
      <c r="H1509" s="8">
        <v>48464.3</v>
      </c>
      <c r="I1509" s="8">
        <v>33000.449999999997</v>
      </c>
      <c r="J1509" s="8">
        <v>0</v>
      </c>
      <c r="K1509" s="8">
        <v>81464.75</v>
      </c>
      <c r="L1509" s="8">
        <v>365.6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81464.75</v>
      </c>
      <c r="S1509" s="8">
        <v>86135.07</v>
      </c>
      <c r="T1509" s="8">
        <v>383.68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8">
        <v>86518.75</v>
      </c>
      <c r="AA1509" s="8">
        <v>0</v>
      </c>
      <c r="AB1509" s="8">
        <v>0</v>
      </c>
      <c r="AC1509" s="8">
        <v>0</v>
      </c>
      <c r="AD1509" s="8"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Q1509" s="8">
        <v>0</v>
      </c>
      <c r="AR1509" s="8">
        <v>0</v>
      </c>
      <c r="AS1509" s="8">
        <v>0</v>
      </c>
      <c r="AT1509" s="8">
        <f t="shared" si="23"/>
        <v>0</v>
      </c>
      <c r="AU1509" s="8">
        <v>33366.050000000003</v>
      </c>
      <c r="AV1509" s="8">
        <v>86518.75</v>
      </c>
      <c r="AW1509" s="9">
        <v>90</v>
      </c>
      <c r="AX1509" s="9">
        <v>300</v>
      </c>
      <c r="AY1509" s="8">
        <v>372300</v>
      </c>
      <c r="AZ1509" s="8">
        <v>85759.56</v>
      </c>
      <c r="BA1509" s="7">
        <v>86.301368999999994</v>
      </c>
      <c r="BB1509" s="7">
        <v>81.9794253870093</v>
      </c>
      <c r="BC1509" s="7">
        <v>9.5</v>
      </c>
      <c r="BD1509" s="7"/>
      <c r="BE1509" s="6" t="s">
        <v>3776</v>
      </c>
      <c r="BF1509" s="4"/>
      <c r="BG1509" s="6" t="s">
        <v>134</v>
      </c>
      <c r="BH1509" s="6" t="s">
        <v>22</v>
      </c>
      <c r="BI1509" s="6" t="s">
        <v>589</v>
      </c>
      <c r="BJ1509" s="6" t="s">
        <v>3777</v>
      </c>
      <c r="BK1509" s="5" t="s">
        <v>2</v>
      </c>
      <c r="BL1509" s="7">
        <v>661333.12151299999</v>
      </c>
      <c r="BM1509" s="5" t="s">
        <v>131</v>
      </c>
      <c r="BN1509" s="7"/>
      <c r="BO1509" s="10">
        <v>39010</v>
      </c>
      <c r="BP1509" s="10">
        <v>48141</v>
      </c>
      <c r="BQ1509" s="10" t="s">
        <v>765</v>
      </c>
      <c r="BR1509" s="10" t="s">
        <v>4340</v>
      </c>
      <c r="BS1509" s="10">
        <v>39010</v>
      </c>
      <c r="BT1509" s="10">
        <v>48141</v>
      </c>
      <c r="BU1509" s="7">
        <v>33033.82</v>
      </c>
      <c r="BV1509" s="7">
        <v>59.56</v>
      </c>
      <c r="BW1509" s="7">
        <v>0</v>
      </c>
    </row>
    <row r="1510" spans="1:75" s="2" customFormat="1" ht="18.2" customHeight="1" x14ac:dyDescent="0.15">
      <c r="A1510" s="11">
        <v>1508</v>
      </c>
      <c r="B1510" s="12" t="s">
        <v>127</v>
      </c>
      <c r="C1510" s="12" t="s">
        <v>128</v>
      </c>
      <c r="D1510" s="26">
        <v>45383</v>
      </c>
      <c r="E1510" s="13" t="s">
        <v>2320</v>
      </c>
      <c r="F1510" s="22">
        <v>140</v>
      </c>
      <c r="G1510" s="22">
        <v>139</v>
      </c>
      <c r="H1510" s="15">
        <v>65773.039999999994</v>
      </c>
      <c r="I1510" s="15">
        <v>41730.410000000003</v>
      </c>
      <c r="J1510" s="15">
        <v>0</v>
      </c>
      <c r="K1510" s="15">
        <v>107503.45</v>
      </c>
      <c r="L1510" s="15">
        <v>496.18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107503.45</v>
      </c>
      <c r="S1510" s="15">
        <v>98769.71</v>
      </c>
      <c r="T1510" s="15">
        <v>520.70000000000005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99290.41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8">
        <f t="shared" si="23"/>
        <v>0</v>
      </c>
      <c r="AU1510" s="15">
        <v>42226.59</v>
      </c>
      <c r="AV1510" s="15">
        <v>99290.41</v>
      </c>
      <c r="AW1510" s="16">
        <v>90</v>
      </c>
      <c r="AX1510" s="16">
        <v>300</v>
      </c>
      <c r="AY1510" s="15">
        <v>514000.01</v>
      </c>
      <c r="AZ1510" s="15">
        <v>116387.98</v>
      </c>
      <c r="BA1510" s="14">
        <v>84.834630000000004</v>
      </c>
      <c r="BB1510" s="14">
        <v>78.358739489022</v>
      </c>
      <c r="BC1510" s="14">
        <v>9.5</v>
      </c>
      <c r="BD1510" s="14"/>
      <c r="BE1510" s="13" t="s">
        <v>3776</v>
      </c>
      <c r="BF1510" s="11"/>
      <c r="BG1510" s="13" t="s">
        <v>137</v>
      </c>
      <c r="BH1510" s="13" t="s">
        <v>5</v>
      </c>
      <c r="BI1510" s="13" t="s">
        <v>466</v>
      </c>
      <c r="BJ1510" s="13" t="s">
        <v>3777</v>
      </c>
      <c r="BK1510" s="12" t="s">
        <v>2</v>
      </c>
      <c r="BL1510" s="14">
        <v>872716.01719659998</v>
      </c>
      <c r="BM1510" s="12" t="s">
        <v>131</v>
      </c>
      <c r="BN1510" s="14"/>
      <c r="BO1510" s="17">
        <v>39010</v>
      </c>
      <c r="BP1510" s="17">
        <v>48141</v>
      </c>
      <c r="BQ1510" s="10" t="s">
        <v>3802</v>
      </c>
      <c r="BR1510" s="10" t="s">
        <v>4358</v>
      </c>
      <c r="BS1510" s="10">
        <v>39010</v>
      </c>
      <c r="BT1510" s="10">
        <v>48141</v>
      </c>
      <c r="BU1510" s="14">
        <v>38997.85</v>
      </c>
      <c r="BV1510" s="14">
        <v>80.83</v>
      </c>
      <c r="BW1510" s="14">
        <v>0</v>
      </c>
    </row>
    <row r="1511" spans="1:75" s="2" customFormat="1" ht="18.2" customHeight="1" x14ac:dyDescent="0.15">
      <c r="A1511" s="4">
        <v>1509</v>
      </c>
      <c r="B1511" s="5" t="s">
        <v>127</v>
      </c>
      <c r="C1511" s="5" t="s">
        <v>128</v>
      </c>
      <c r="D1511" s="25">
        <v>45383</v>
      </c>
      <c r="E1511" s="6" t="s">
        <v>2321</v>
      </c>
      <c r="F1511" s="21">
        <v>188</v>
      </c>
      <c r="G1511" s="21">
        <v>187</v>
      </c>
      <c r="H1511" s="8">
        <v>50354.79</v>
      </c>
      <c r="I1511" s="8">
        <v>36996.36</v>
      </c>
      <c r="J1511" s="8">
        <v>0</v>
      </c>
      <c r="K1511" s="8">
        <v>87351.15</v>
      </c>
      <c r="L1511" s="8">
        <v>379.82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87351.15</v>
      </c>
      <c r="S1511" s="8">
        <v>108575.66</v>
      </c>
      <c r="T1511" s="8">
        <v>398.64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108974.3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f t="shared" si="23"/>
        <v>0</v>
      </c>
      <c r="AU1511" s="8">
        <v>37376.18</v>
      </c>
      <c r="AV1511" s="8">
        <v>108974.3</v>
      </c>
      <c r="AW1511" s="9">
        <v>90</v>
      </c>
      <c r="AX1511" s="9">
        <v>300</v>
      </c>
      <c r="AY1511" s="8">
        <v>374200.01</v>
      </c>
      <c r="AZ1511" s="8">
        <v>89100</v>
      </c>
      <c r="BA1511" s="7">
        <v>89.207646999999994</v>
      </c>
      <c r="BB1511" s="7">
        <v>87.456684110483195</v>
      </c>
      <c r="BC1511" s="7">
        <v>9.5</v>
      </c>
      <c r="BD1511" s="7"/>
      <c r="BE1511" s="6" t="s">
        <v>3776</v>
      </c>
      <c r="BF1511" s="4"/>
      <c r="BG1511" s="6" t="s">
        <v>134</v>
      </c>
      <c r="BH1511" s="6" t="s">
        <v>15</v>
      </c>
      <c r="BI1511" s="6" t="s">
        <v>145</v>
      </c>
      <c r="BJ1511" s="6" t="s">
        <v>3777</v>
      </c>
      <c r="BK1511" s="5" t="s">
        <v>2</v>
      </c>
      <c r="BL1511" s="7">
        <v>709119.08153219998</v>
      </c>
      <c r="BM1511" s="5" t="s">
        <v>131</v>
      </c>
      <c r="BN1511" s="7"/>
      <c r="BO1511" s="10">
        <v>39010</v>
      </c>
      <c r="BP1511" s="10">
        <v>48141</v>
      </c>
      <c r="BQ1511" s="10" t="s">
        <v>746</v>
      </c>
      <c r="BR1511" s="10" t="s">
        <v>4331</v>
      </c>
      <c r="BS1511" s="10">
        <v>39010</v>
      </c>
      <c r="BT1511" s="10">
        <v>48141</v>
      </c>
      <c r="BU1511" s="7">
        <v>39756.43</v>
      </c>
      <c r="BV1511" s="7">
        <v>61.88</v>
      </c>
      <c r="BW1511" s="7">
        <v>0</v>
      </c>
    </row>
    <row r="1512" spans="1:75" s="2" customFormat="1" ht="18.2" customHeight="1" x14ac:dyDescent="0.15">
      <c r="A1512" s="11">
        <v>1510</v>
      </c>
      <c r="B1512" s="12" t="s">
        <v>127</v>
      </c>
      <c r="C1512" s="12" t="s">
        <v>128</v>
      </c>
      <c r="D1512" s="26">
        <v>45383</v>
      </c>
      <c r="E1512" s="13" t="s">
        <v>164</v>
      </c>
      <c r="F1512" s="22">
        <v>196</v>
      </c>
      <c r="G1512" s="22">
        <v>195</v>
      </c>
      <c r="H1512" s="15">
        <v>35880.83</v>
      </c>
      <c r="I1512" s="15">
        <v>26563.78</v>
      </c>
      <c r="J1512" s="15">
        <v>0</v>
      </c>
      <c r="K1512" s="15">
        <v>62444.61</v>
      </c>
      <c r="L1512" s="15">
        <v>269.49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62444.61</v>
      </c>
      <c r="S1512" s="15">
        <v>81961.52</v>
      </c>
      <c r="T1512" s="15">
        <v>287.05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82248.570000000007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8">
        <f t="shared" si="23"/>
        <v>0</v>
      </c>
      <c r="AU1512" s="15">
        <v>26833.27</v>
      </c>
      <c r="AV1512" s="15">
        <v>82248.570000000007</v>
      </c>
      <c r="AW1512" s="16">
        <v>90</v>
      </c>
      <c r="AX1512" s="16">
        <v>300</v>
      </c>
      <c r="AY1512" s="15">
        <v>354700</v>
      </c>
      <c r="AZ1512" s="15">
        <v>63196.49</v>
      </c>
      <c r="BA1512" s="14">
        <v>66.817024000000004</v>
      </c>
      <c r="BB1512" s="14">
        <v>66.0220687104717</v>
      </c>
      <c r="BC1512" s="14">
        <v>9.6</v>
      </c>
      <c r="BD1512" s="14"/>
      <c r="BE1512" s="13" t="s">
        <v>3776</v>
      </c>
      <c r="BF1512" s="11"/>
      <c r="BG1512" s="13" t="s">
        <v>202</v>
      </c>
      <c r="BH1512" s="13" t="s">
        <v>36</v>
      </c>
      <c r="BI1512" s="13" t="s">
        <v>604</v>
      </c>
      <c r="BJ1512" s="13" t="s">
        <v>3777</v>
      </c>
      <c r="BK1512" s="12" t="s">
        <v>2</v>
      </c>
      <c r="BL1512" s="14">
        <v>506927.09242907999</v>
      </c>
      <c r="BM1512" s="12" t="s">
        <v>131</v>
      </c>
      <c r="BN1512" s="14"/>
      <c r="BO1512" s="17">
        <v>39013</v>
      </c>
      <c r="BP1512" s="17">
        <v>48144</v>
      </c>
      <c r="BQ1512" s="10" t="s">
        <v>760</v>
      </c>
      <c r="BR1512" s="10" t="s">
        <v>4328</v>
      </c>
      <c r="BS1512" s="10">
        <v>39013</v>
      </c>
      <c r="BT1512" s="10">
        <v>48144</v>
      </c>
      <c r="BU1512" s="14">
        <v>32542.15</v>
      </c>
      <c r="BV1512" s="14">
        <v>57.29</v>
      </c>
      <c r="BW1512" s="14">
        <v>0</v>
      </c>
    </row>
    <row r="1513" spans="1:75" s="2" customFormat="1" ht="18.2" customHeight="1" x14ac:dyDescent="0.15">
      <c r="A1513" s="4">
        <v>1511</v>
      </c>
      <c r="B1513" s="5" t="s">
        <v>127</v>
      </c>
      <c r="C1513" s="5" t="s">
        <v>128</v>
      </c>
      <c r="D1513" s="25">
        <v>45383</v>
      </c>
      <c r="E1513" s="6" t="s">
        <v>2322</v>
      </c>
      <c r="F1513" s="21">
        <v>1</v>
      </c>
      <c r="G1513" s="21">
        <v>0</v>
      </c>
      <c r="H1513" s="8">
        <v>20914.04</v>
      </c>
      <c r="I1513" s="8">
        <v>0</v>
      </c>
      <c r="J1513" s="8">
        <v>0</v>
      </c>
      <c r="K1513" s="8">
        <v>20914.04</v>
      </c>
      <c r="L1513" s="8">
        <v>366.06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20914.04</v>
      </c>
      <c r="S1513" s="8">
        <v>0</v>
      </c>
      <c r="T1513" s="8">
        <v>167.31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167.31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-0.9</v>
      </c>
      <c r="AG1513" s="8">
        <v>0</v>
      </c>
      <c r="AH1513" s="8">
        <v>1.67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0.77</v>
      </c>
      <c r="AS1513" s="8">
        <v>0</v>
      </c>
      <c r="AT1513" s="8">
        <f t="shared" si="23"/>
        <v>-1.1102230246251565E-16</v>
      </c>
      <c r="AU1513" s="8">
        <v>366.06</v>
      </c>
      <c r="AV1513" s="8">
        <v>167.31</v>
      </c>
      <c r="AW1513" s="9">
        <v>90</v>
      </c>
      <c r="AX1513" s="9">
        <v>300</v>
      </c>
      <c r="AY1513" s="8">
        <v>272000</v>
      </c>
      <c r="AZ1513" s="8">
        <v>60564.480000000003</v>
      </c>
      <c r="BA1513" s="7">
        <v>83.503455000000002</v>
      </c>
      <c r="BB1513" s="7">
        <v>28.835294185770302</v>
      </c>
      <c r="BC1513" s="7">
        <v>9.6</v>
      </c>
      <c r="BD1513" s="7"/>
      <c r="BE1513" s="6" t="s">
        <v>3776</v>
      </c>
      <c r="BF1513" s="4"/>
      <c r="BG1513" s="6" t="s">
        <v>157</v>
      </c>
      <c r="BH1513" s="6" t="s">
        <v>51</v>
      </c>
      <c r="BI1513" s="6" t="s">
        <v>376</v>
      </c>
      <c r="BJ1513" s="6" t="s">
        <v>3</v>
      </c>
      <c r="BK1513" s="5" t="s">
        <v>2</v>
      </c>
      <c r="BL1513" s="7">
        <v>169780.76231312001</v>
      </c>
      <c r="BM1513" s="5" t="s">
        <v>131</v>
      </c>
      <c r="BN1513" s="7"/>
      <c r="BO1513" s="10">
        <v>39013</v>
      </c>
      <c r="BP1513" s="10">
        <v>48144</v>
      </c>
      <c r="BQ1513" s="10" t="s">
        <v>4319</v>
      </c>
      <c r="BR1513" s="10" t="s">
        <v>4326</v>
      </c>
      <c r="BS1513" s="10">
        <v>39013</v>
      </c>
      <c r="BT1513" s="10">
        <v>48144</v>
      </c>
      <c r="BU1513" s="7">
        <v>158.16999999999999</v>
      </c>
      <c r="BV1513" s="7">
        <v>54.9</v>
      </c>
      <c r="BW1513" s="7">
        <v>0</v>
      </c>
    </row>
    <row r="1514" spans="1:75" s="2" customFormat="1" ht="18.2" customHeight="1" x14ac:dyDescent="0.15">
      <c r="A1514" s="11">
        <v>1512</v>
      </c>
      <c r="B1514" s="12" t="s">
        <v>127</v>
      </c>
      <c r="C1514" s="12" t="s">
        <v>128</v>
      </c>
      <c r="D1514" s="26">
        <v>45383</v>
      </c>
      <c r="E1514" s="13" t="s">
        <v>2323</v>
      </c>
      <c r="F1514" s="22">
        <v>179</v>
      </c>
      <c r="G1514" s="22">
        <v>178</v>
      </c>
      <c r="H1514" s="15">
        <v>30844.720000000001</v>
      </c>
      <c r="I1514" s="15">
        <v>21952.27</v>
      </c>
      <c r="J1514" s="15">
        <v>0</v>
      </c>
      <c r="K1514" s="15">
        <v>52796.99</v>
      </c>
      <c r="L1514" s="15">
        <v>231.72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52796.99</v>
      </c>
      <c r="S1514" s="15">
        <v>62869.279999999999</v>
      </c>
      <c r="T1514" s="15">
        <v>246.76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63116.04</v>
      </c>
      <c r="AA1514" s="15">
        <v>0</v>
      </c>
      <c r="AB1514" s="15">
        <v>0</v>
      </c>
      <c r="AC1514" s="15">
        <v>0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0</v>
      </c>
      <c r="AT1514" s="8">
        <f t="shared" si="23"/>
        <v>0</v>
      </c>
      <c r="AU1514" s="15">
        <v>22183.99</v>
      </c>
      <c r="AV1514" s="15">
        <v>63116.04</v>
      </c>
      <c r="AW1514" s="16">
        <v>90</v>
      </c>
      <c r="AX1514" s="16">
        <v>300</v>
      </c>
      <c r="AY1514" s="15">
        <v>354700</v>
      </c>
      <c r="AZ1514" s="15">
        <v>54331.92</v>
      </c>
      <c r="BA1514" s="14">
        <v>57.444602000000003</v>
      </c>
      <c r="BB1514" s="14">
        <v>55.8217356822284</v>
      </c>
      <c r="BC1514" s="14">
        <v>9.6</v>
      </c>
      <c r="BD1514" s="14"/>
      <c r="BE1514" s="13" t="s">
        <v>3776</v>
      </c>
      <c r="BF1514" s="11"/>
      <c r="BG1514" s="13" t="s">
        <v>202</v>
      </c>
      <c r="BH1514" s="13" t="s">
        <v>36</v>
      </c>
      <c r="BI1514" s="13" t="s">
        <v>604</v>
      </c>
      <c r="BJ1514" s="13" t="s">
        <v>3777</v>
      </c>
      <c r="BK1514" s="12" t="s">
        <v>2</v>
      </c>
      <c r="BL1514" s="14">
        <v>428607.44313571998</v>
      </c>
      <c r="BM1514" s="12" t="s">
        <v>131</v>
      </c>
      <c r="BN1514" s="14"/>
      <c r="BO1514" s="17">
        <v>39013</v>
      </c>
      <c r="BP1514" s="17">
        <v>48144</v>
      </c>
      <c r="BQ1514" s="10" t="s">
        <v>740</v>
      </c>
      <c r="BR1514" s="10" t="s">
        <v>4339</v>
      </c>
      <c r="BS1514" s="10">
        <v>39013</v>
      </c>
      <c r="BT1514" s="10">
        <v>48144</v>
      </c>
      <c r="BU1514" s="14">
        <v>26258.25</v>
      </c>
      <c r="BV1514" s="14">
        <v>49.25</v>
      </c>
      <c r="BW1514" s="14">
        <v>0</v>
      </c>
    </row>
    <row r="1515" spans="1:75" s="2" customFormat="1" ht="18.2" customHeight="1" x14ac:dyDescent="0.15">
      <c r="A1515" s="4">
        <v>1513</v>
      </c>
      <c r="B1515" s="5" t="s">
        <v>127</v>
      </c>
      <c r="C1515" s="5" t="s">
        <v>128</v>
      </c>
      <c r="D1515" s="25">
        <v>45383</v>
      </c>
      <c r="E1515" s="6" t="s">
        <v>2324</v>
      </c>
      <c r="F1515" s="21">
        <v>0</v>
      </c>
      <c r="G1515" s="21">
        <v>0</v>
      </c>
      <c r="H1515" s="8">
        <v>10418.01</v>
      </c>
      <c r="I1515" s="8">
        <v>0</v>
      </c>
      <c r="J1515" s="8">
        <v>0</v>
      </c>
      <c r="K1515" s="8">
        <v>10418.01</v>
      </c>
      <c r="L1515" s="8">
        <v>535.92999999999995</v>
      </c>
      <c r="M1515" s="8">
        <v>0</v>
      </c>
      <c r="N1515" s="8">
        <v>0</v>
      </c>
      <c r="O1515" s="8">
        <v>535.92999999999995</v>
      </c>
      <c r="P1515" s="8">
        <v>591.14</v>
      </c>
      <c r="Q1515" s="8">
        <v>0</v>
      </c>
      <c r="R1515" s="8">
        <v>9290.94</v>
      </c>
      <c r="S1515" s="8">
        <v>0</v>
      </c>
      <c r="T1515" s="8">
        <v>82.48</v>
      </c>
      <c r="U1515" s="8">
        <v>0</v>
      </c>
      <c r="V1515" s="8">
        <v>0</v>
      </c>
      <c r="W1515" s="8">
        <v>82.48</v>
      </c>
      <c r="X1515" s="8">
        <v>0</v>
      </c>
      <c r="Y1515" s="8">
        <v>0</v>
      </c>
      <c r="Z1515" s="8">
        <v>0</v>
      </c>
      <c r="AA1515" s="8">
        <v>49.15</v>
      </c>
      <c r="AB1515" s="8">
        <v>0</v>
      </c>
      <c r="AC1515" s="8">
        <v>0</v>
      </c>
      <c r="AD1515" s="8">
        <v>0</v>
      </c>
      <c r="AE1515" s="8">
        <v>0</v>
      </c>
      <c r="AF1515" s="8">
        <v>-15.48</v>
      </c>
      <c r="AG1515" s="8">
        <v>33.380000000000003</v>
      </c>
      <c r="AH1515" s="8">
        <v>91.63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6.1590000000000004E-3</v>
      </c>
      <c r="AT1515" s="8">
        <f t="shared" si="23"/>
        <v>1368.223841</v>
      </c>
      <c r="AU1515" s="8">
        <v>0</v>
      </c>
      <c r="AV1515" s="8">
        <v>0</v>
      </c>
      <c r="AW1515" s="9">
        <v>90</v>
      </c>
      <c r="AX1515" s="9">
        <v>300</v>
      </c>
      <c r="AY1515" s="8">
        <v>403000</v>
      </c>
      <c r="AZ1515" s="8">
        <v>70781.05</v>
      </c>
      <c r="BA1515" s="7">
        <v>65.888498999999996</v>
      </c>
      <c r="BB1515" s="7">
        <v>8.6487285918909098</v>
      </c>
      <c r="BC1515" s="7">
        <v>9.5</v>
      </c>
      <c r="BD1515" s="7"/>
      <c r="BE1515" s="6" t="s">
        <v>3776</v>
      </c>
      <c r="BF1515" s="4"/>
      <c r="BG1515" s="6" t="s">
        <v>137</v>
      </c>
      <c r="BH1515" s="6" t="s">
        <v>5</v>
      </c>
      <c r="BI1515" s="6" t="s">
        <v>466</v>
      </c>
      <c r="BJ1515" s="6" t="s">
        <v>1</v>
      </c>
      <c r="BK1515" s="5" t="s">
        <v>2</v>
      </c>
      <c r="BL1515" s="7">
        <v>75424.111066319994</v>
      </c>
      <c r="BM1515" s="5" t="s">
        <v>131</v>
      </c>
      <c r="BN1515" s="7"/>
      <c r="BO1515" s="10">
        <v>39014</v>
      </c>
      <c r="BP1515" s="10">
        <v>48145</v>
      </c>
      <c r="BQ1515" s="10" t="s">
        <v>4319</v>
      </c>
      <c r="BR1515" s="10" t="s">
        <v>4326</v>
      </c>
      <c r="BS1515" s="10">
        <v>39014</v>
      </c>
      <c r="BT1515" s="10">
        <v>48145</v>
      </c>
      <c r="BU1515" s="7">
        <v>0</v>
      </c>
      <c r="BV1515" s="7">
        <v>49.15</v>
      </c>
      <c r="BW1515" s="7">
        <v>0</v>
      </c>
    </row>
    <row r="1516" spans="1:75" s="2" customFormat="1" ht="18.2" customHeight="1" x14ac:dyDescent="0.15">
      <c r="A1516" s="11">
        <v>1514</v>
      </c>
      <c r="B1516" s="12" t="s">
        <v>127</v>
      </c>
      <c r="C1516" s="12" t="s">
        <v>128</v>
      </c>
      <c r="D1516" s="26">
        <v>45383</v>
      </c>
      <c r="E1516" s="13" t="s">
        <v>2325</v>
      </c>
      <c r="F1516" s="22">
        <v>131</v>
      </c>
      <c r="G1516" s="22">
        <v>130</v>
      </c>
      <c r="H1516" s="15">
        <v>35079.29</v>
      </c>
      <c r="I1516" s="15">
        <v>21251</v>
      </c>
      <c r="J1516" s="15">
        <v>0</v>
      </c>
      <c r="K1516" s="15">
        <v>56330.29</v>
      </c>
      <c r="L1516" s="15">
        <v>263.55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56330.29</v>
      </c>
      <c r="S1516" s="15">
        <v>49492.4</v>
      </c>
      <c r="T1516" s="15">
        <v>280.63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49773.03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8">
        <f t="shared" si="23"/>
        <v>0</v>
      </c>
      <c r="AU1516" s="15">
        <v>21514.55</v>
      </c>
      <c r="AV1516" s="15">
        <v>49773.03</v>
      </c>
      <c r="AW1516" s="16">
        <v>90</v>
      </c>
      <c r="AX1516" s="16">
        <v>300</v>
      </c>
      <c r="AY1516" s="15">
        <v>398200</v>
      </c>
      <c r="AZ1516" s="15">
        <v>61792.08</v>
      </c>
      <c r="BA1516" s="14">
        <v>58.233325000000001</v>
      </c>
      <c r="BB1516" s="14">
        <v>53.0860926661516</v>
      </c>
      <c r="BC1516" s="14">
        <v>9.6</v>
      </c>
      <c r="BD1516" s="14"/>
      <c r="BE1516" s="13" t="s">
        <v>3776</v>
      </c>
      <c r="BF1516" s="11"/>
      <c r="BG1516" s="13" t="s">
        <v>129</v>
      </c>
      <c r="BH1516" s="13" t="s">
        <v>48</v>
      </c>
      <c r="BI1516" s="13" t="s">
        <v>130</v>
      </c>
      <c r="BJ1516" s="13" t="s">
        <v>3777</v>
      </c>
      <c r="BK1516" s="12" t="s">
        <v>2</v>
      </c>
      <c r="BL1516" s="14">
        <v>457290.87146812002</v>
      </c>
      <c r="BM1516" s="12" t="s">
        <v>131</v>
      </c>
      <c r="BN1516" s="14"/>
      <c r="BO1516" s="17">
        <v>39015</v>
      </c>
      <c r="BP1516" s="17">
        <v>48146</v>
      </c>
      <c r="BQ1516" s="10" t="s">
        <v>3767</v>
      </c>
      <c r="BR1516" s="10" t="s">
        <v>4333</v>
      </c>
      <c r="BS1516" s="10">
        <v>39015</v>
      </c>
      <c r="BT1516" s="10">
        <v>48146</v>
      </c>
      <c r="BU1516" s="14">
        <v>21986.63</v>
      </c>
      <c r="BV1516" s="14">
        <v>56.02</v>
      </c>
      <c r="BW1516" s="14">
        <v>0</v>
      </c>
    </row>
    <row r="1517" spans="1:75" s="2" customFormat="1" ht="18.2" customHeight="1" x14ac:dyDescent="0.15">
      <c r="A1517" s="4">
        <v>1515</v>
      </c>
      <c r="B1517" s="5" t="s">
        <v>127</v>
      </c>
      <c r="C1517" s="5" t="s">
        <v>128</v>
      </c>
      <c r="D1517" s="25">
        <v>45383</v>
      </c>
      <c r="E1517" s="6" t="s">
        <v>2326</v>
      </c>
      <c r="F1517" s="21">
        <v>182</v>
      </c>
      <c r="G1517" s="21">
        <v>181</v>
      </c>
      <c r="H1517" s="8">
        <v>23160.75</v>
      </c>
      <c r="I1517" s="8">
        <v>16603.919999999998</v>
      </c>
      <c r="J1517" s="8">
        <v>0</v>
      </c>
      <c r="K1517" s="8">
        <v>39764.67</v>
      </c>
      <c r="L1517" s="8">
        <v>173.95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39764.67</v>
      </c>
      <c r="S1517" s="8">
        <v>48418.53</v>
      </c>
      <c r="T1517" s="8">
        <v>185.29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48603.82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f t="shared" si="23"/>
        <v>0</v>
      </c>
      <c r="AU1517" s="8">
        <v>16777.87</v>
      </c>
      <c r="AV1517" s="8">
        <v>48603.82</v>
      </c>
      <c r="AW1517" s="9">
        <v>90</v>
      </c>
      <c r="AX1517" s="9">
        <v>300</v>
      </c>
      <c r="AY1517" s="8">
        <v>201000.01</v>
      </c>
      <c r="AZ1517" s="8">
        <v>40792.589999999997</v>
      </c>
      <c r="BA1517" s="7">
        <v>76.159700000000001</v>
      </c>
      <c r="BB1517" s="7">
        <v>74.240575011270394</v>
      </c>
      <c r="BC1517" s="7">
        <v>9.6</v>
      </c>
      <c r="BD1517" s="7"/>
      <c r="BE1517" s="6" t="s">
        <v>3776</v>
      </c>
      <c r="BF1517" s="4"/>
      <c r="BG1517" s="6" t="s">
        <v>177</v>
      </c>
      <c r="BH1517" s="6" t="s">
        <v>54</v>
      </c>
      <c r="BI1517" s="6" t="s">
        <v>201</v>
      </c>
      <c r="BJ1517" s="6" t="s">
        <v>3777</v>
      </c>
      <c r="BK1517" s="5" t="s">
        <v>2</v>
      </c>
      <c r="BL1517" s="7">
        <v>322810.70447076001</v>
      </c>
      <c r="BM1517" s="5" t="s">
        <v>131</v>
      </c>
      <c r="BN1517" s="7"/>
      <c r="BO1517" s="10">
        <v>39015</v>
      </c>
      <c r="BP1517" s="10">
        <v>48146</v>
      </c>
      <c r="BQ1517" s="10" t="s">
        <v>751</v>
      </c>
      <c r="BR1517" s="10" t="s">
        <v>4353</v>
      </c>
      <c r="BS1517" s="10">
        <v>39015</v>
      </c>
      <c r="BT1517" s="10">
        <v>48146</v>
      </c>
      <c r="BU1517" s="7">
        <v>19553.47</v>
      </c>
      <c r="BV1517" s="7">
        <v>36.97</v>
      </c>
      <c r="BW1517" s="7">
        <v>0</v>
      </c>
    </row>
    <row r="1518" spans="1:75" s="2" customFormat="1" ht="18.2" customHeight="1" x14ac:dyDescent="0.15">
      <c r="A1518" s="11">
        <v>1516</v>
      </c>
      <c r="B1518" s="12" t="s">
        <v>127</v>
      </c>
      <c r="C1518" s="12" t="s">
        <v>128</v>
      </c>
      <c r="D1518" s="26">
        <v>45383</v>
      </c>
      <c r="E1518" s="13" t="s">
        <v>2327</v>
      </c>
      <c r="F1518" s="22">
        <v>53</v>
      </c>
      <c r="G1518" s="22">
        <v>52</v>
      </c>
      <c r="H1518" s="15">
        <v>12169.03</v>
      </c>
      <c r="I1518" s="15">
        <v>14741.03</v>
      </c>
      <c r="J1518" s="15">
        <v>0</v>
      </c>
      <c r="K1518" s="15">
        <v>26910.06</v>
      </c>
      <c r="L1518" s="15">
        <v>347.64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26910.06</v>
      </c>
      <c r="S1518" s="15">
        <v>8398.4500000000007</v>
      </c>
      <c r="T1518" s="15">
        <v>97.35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8495.7999999999993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8">
        <f t="shared" si="23"/>
        <v>0</v>
      </c>
      <c r="AU1518" s="15">
        <v>15088.67</v>
      </c>
      <c r="AV1518" s="15">
        <v>8495.7999999999993</v>
      </c>
      <c r="AW1518" s="16">
        <v>30</v>
      </c>
      <c r="AX1518" s="16">
        <v>240</v>
      </c>
      <c r="AY1518" s="15">
        <v>270000</v>
      </c>
      <c r="AZ1518" s="15">
        <v>47406.06</v>
      </c>
      <c r="BA1518" s="14">
        <v>65.888576999999998</v>
      </c>
      <c r="BB1518" s="14">
        <v>37.401664689801699</v>
      </c>
      <c r="BC1518" s="14">
        <v>9.6</v>
      </c>
      <c r="BD1518" s="14"/>
      <c r="BE1518" s="13" t="s">
        <v>3776</v>
      </c>
      <c r="BF1518" s="11"/>
      <c r="BG1518" s="13" t="s">
        <v>180</v>
      </c>
      <c r="BH1518" s="13" t="s">
        <v>8</v>
      </c>
      <c r="BI1518" s="13" t="s">
        <v>181</v>
      </c>
      <c r="BJ1518" s="13" t="s">
        <v>3777</v>
      </c>
      <c r="BK1518" s="12" t="s">
        <v>2</v>
      </c>
      <c r="BL1518" s="14">
        <v>218456.62056168</v>
      </c>
      <c r="BM1518" s="12" t="s">
        <v>131</v>
      </c>
      <c r="BN1518" s="14"/>
      <c r="BO1518" s="17">
        <v>39015</v>
      </c>
      <c r="BP1518" s="17">
        <v>46320</v>
      </c>
      <c r="BQ1518" s="10" t="s">
        <v>740</v>
      </c>
      <c r="BR1518" s="10" t="s">
        <v>4339</v>
      </c>
      <c r="BS1518" s="10">
        <v>39015</v>
      </c>
      <c r="BT1518" s="10">
        <v>46320</v>
      </c>
      <c r="BU1518" s="14">
        <v>6546.36</v>
      </c>
      <c r="BV1518" s="14">
        <v>41.03</v>
      </c>
      <c r="BW1518" s="14">
        <v>0</v>
      </c>
    </row>
    <row r="1519" spans="1:75" s="2" customFormat="1" ht="18.2" customHeight="1" x14ac:dyDescent="0.15">
      <c r="A1519" s="4">
        <v>1517</v>
      </c>
      <c r="B1519" s="5" t="s">
        <v>127</v>
      </c>
      <c r="C1519" s="5" t="s">
        <v>128</v>
      </c>
      <c r="D1519" s="25">
        <v>45383</v>
      </c>
      <c r="E1519" s="6" t="s">
        <v>2328</v>
      </c>
      <c r="F1519" s="21">
        <v>172</v>
      </c>
      <c r="G1519" s="21">
        <v>171</v>
      </c>
      <c r="H1519" s="8">
        <v>82970.48</v>
      </c>
      <c r="I1519" s="8">
        <v>59103.16</v>
      </c>
      <c r="J1519" s="8">
        <v>0</v>
      </c>
      <c r="K1519" s="8">
        <v>142073.64000000001</v>
      </c>
      <c r="L1519" s="8">
        <v>628.48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142073.64000000001</v>
      </c>
      <c r="S1519" s="8">
        <v>159506.66</v>
      </c>
      <c r="T1519" s="8">
        <v>649.94000000000005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160156.6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0</v>
      </c>
      <c r="AT1519" s="8">
        <f t="shared" si="23"/>
        <v>0</v>
      </c>
      <c r="AU1519" s="8">
        <v>59731.64</v>
      </c>
      <c r="AV1519" s="8">
        <v>160156.6</v>
      </c>
      <c r="AW1519" s="9">
        <v>90</v>
      </c>
      <c r="AX1519" s="9">
        <v>300</v>
      </c>
      <c r="AY1519" s="8">
        <v>615000.01</v>
      </c>
      <c r="AZ1519" s="8">
        <v>147495.1</v>
      </c>
      <c r="BA1519" s="7">
        <v>89.999996999999993</v>
      </c>
      <c r="BB1519" s="7">
        <v>86.691877721897697</v>
      </c>
      <c r="BC1519" s="7">
        <v>9.4</v>
      </c>
      <c r="BD1519" s="7"/>
      <c r="BE1519" s="6" t="s">
        <v>3776</v>
      </c>
      <c r="BF1519" s="4"/>
      <c r="BG1519" s="6" t="s">
        <v>148</v>
      </c>
      <c r="BH1519" s="6" t="s">
        <v>16</v>
      </c>
      <c r="BI1519" s="6" t="s">
        <v>290</v>
      </c>
      <c r="BJ1519" s="6" t="s">
        <v>3777</v>
      </c>
      <c r="BK1519" s="5" t="s">
        <v>2</v>
      </c>
      <c r="BL1519" s="7">
        <v>1153357.7875819199</v>
      </c>
      <c r="BM1519" s="5" t="s">
        <v>131</v>
      </c>
      <c r="BN1519" s="7"/>
      <c r="BO1519" s="10">
        <v>39015</v>
      </c>
      <c r="BP1519" s="10">
        <v>48146</v>
      </c>
      <c r="BQ1519" s="10" t="s">
        <v>742</v>
      </c>
      <c r="BR1519" s="10" t="s">
        <v>4341</v>
      </c>
      <c r="BS1519" s="10">
        <v>39015</v>
      </c>
      <c r="BT1519" s="10">
        <v>48146</v>
      </c>
      <c r="BU1519" s="7">
        <v>52497.66</v>
      </c>
      <c r="BV1519" s="7">
        <v>56.48</v>
      </c>
      <c r="BW1519" s="7">
        <v>0</v>
      </c>
    </row>
    <row r="1520" spans="1:75" s="2" customFormat="1" ht="18.2" customHeight="1" x14ac:dyDescent="0.15">
      <c r="A1520" s="11">
        <v>1518</v>
      </c>
      <c r="B1520" s="12" t="s">
        <v>127</v>
      </c>
      <c r="C1520" s="12" t="s">
        <v>128</v>
      </c>
      <c r="D1520" s="26">
        <v>45383</v>
      </c>
      <c r="E1520" s="13" t="s">
        <v>2329</v>
      </c>
      <c r="F1520" s="22">
        <v>186</v>
      </c>
      <c r="G1520" s="22">
        <v>185</v>
      </c>
      <c r="H1520" s="15">
        <v>36625.24</v>
      </c>
      <c r="I1520" s="15">
        <v>26518.07</v>
      </c>
      <c r="J1520" s="15">
        <v>0</v>
      </c>
      <c r="K1520" s="15">
        <v>63143.31</v>
      </c>
      <c r="L1520" s="15">
        <v>275.14999999999998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63143.31</v>
      </c>
      <c r="S1520" s="15">
        <v>78589.679999999993</v>
      </c>
      <c r="T1520" s="15">
        <v>293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78882.679999999993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8">
        <f t="shared" si="23"/>
        <v>0</v>
      </c>
      <c r="AU1520" s="15">
        <v>26793.22</v>
      </c>
      <c r="AV1520" s="15">
        <v>78882.679999999993</v>
      </c>
      <c r="AW1520" s="16">
        <v>90</v>
      </c>
      <c r="AX1520" s="16">
        <v>300</v>
      </c>
      <c r="AY1520" s="15">
        <v>268999.99</v>
      </c>
      <c r="AZ1520" s="15">
        <v>64514.12</v>
      </c>
      <c r="BA1520" s="14">
        <v>90.000006999999997</v>
      </c>
      <c r="BB1520" s="14">
        <v>88.087667351010396</v>
      </c>
      <c r="BC1520" s="14">
        <v>9.6</v>
      </c>
      <c r="BD1520" s="14"/>
      <c r="BE1520" s="13" t="s">
        <v>3776</v>
      </c>
      <c r="BF1520" s="11"/>
      <c r="BG1520" s="13" t="s">
        <v>142</v>
      </c>
      <c r="BH1520" s="13" t="s">
        <v>7</v>
      </c>
      <c r="BI1520" s="13" t="s">
        <v>283</v>
      </c>
      <c r="BJ1520" s="13" t="s">
        <v>3777</v>
      </c>
      <c r="BK1520" s="12" t="s">
        <v>2</v>
      </c>
      <c r="BL1520" s="14">
        <v>512599.15859268</v>
      </c>
      <c r="BM1520" s="12" t="s">
        <v>131</v>
      </c>
      <c r="BN1520" s="14"/>
      <c r="BO1520" s="17">
        <v>39015</v>
      </c>
      <c r="BP1520" s="17">
        <v>48146</v>
      </c>
      <c r="BQ1520" s="10" t="s">
        <v>754</v>
      </c>
      <c r="BR1520" s="10" t="s">
        <v>4343</v>
      </c>
      <c r="BS1520" s="10">
        <v>39015</v>
      </c>
      <c r="BT1520" s="10">
        <v>48146</v>
      </c>
      <c r="BU1520" s="14">
        <v>31251.94</v>
      </c>
      <c r="BV1520" s="14">
        <v>58.48</v>
      </c>
      <c r="BW1520" s="14">
        <v>0</v>
      </c>
    </row>
    <row r="1521" spans="1:75" s="2" customFormat="1" ht="18.2" customHeight="1" x14ac:dyDescent="0.15">
      <c r="A1521" s="4">
        <v>1519</v>
      </c>
      <c r="B1521" s="5" t="s">
        <v>127</v>
      </c>
      <c r="C1521" s="5" t="s">
        <v>128</v>
      </c>
      <c r="D1521" s="25">
        <v>45383</v>
      </c>
      <c r="E1521" s="6" t="s">
        <v>2330</v>
      </c>
      <c r="F1521" s="21">
        <v>178</v>
      </c>
      <c r="G1521" s="21">
        <v>177</v>
      </c>
      <c r="H1521" s="8">
        <v>43914.86</v>
      </c>
      <c r="I1521" s="8">
        <v>34222.58</v>
      </c>
      <c r="J1521" s="8">
        <v>0</v>
      </c>
      <c r="K1521" s="8">
        <v>78137.440000000002</v>
      </c>
      <c r="L1521" s="8">
        <v>360.11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78137.440000000002</v>
      </c>
      <c r="S1521" s="8">
        <v>90495.25</v>
      </c>
      <c r="T1521" s="8">
        <v>347.66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90842.91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f t="shared" si="23"/>
        <v>0</v>
      </c>
      <c r="AU1521" s="8">
        <v>34582.69</v>
      </c>
      <c r="AV1521" s="8">
        <v>90842.91</v>
      </c>
      <c r="AW1521" s="9">
        <v>90</v>
      </c>
      <c r="AX1521" s="9">
        <v>300</v>
      </c>
      <c r="AY1521" s="8">
        <v>320000.01</v>
      </c>
      <c r="AZ1521" s="8">
        <v>81009.05</v>
      </c>
      <c r="BA1521" s="7">
        <v>94.999994000000001</v>
      </c>
      <c r="BB1521" s="7">
        <v>91.632432810597805</v>
      </c>
      <c r="BC1521" s="7">
        <v>9.5</v>
      </c>
      <c r="BD1521" s="7"/>
      <c r="BE1521" s="6" t="s">
        <v>3776</v>
      </c>
      <c r="BF1521" s="4"/>
      <c r="BG1521" s="6" t="s">
        <v>148</v>
      </c>
      <c r="BH1521" s="6" t="s">
        <v>65</v>
      </c>
      <c r="BI1521" s="6" t="s">
        <v>205</v>
      </c>
      <c r="BJ1521" s="6" t="s">
        <v>3777</v>
      </c>
      <c r="BK1521" s="5" t="s">
        <v>2</v>
      </c>
      <c r="BL1521" s="7">
        <v>634321.92576831998</v>
      </c>
      <c r="BM1521" s="5" t="s">
        <v>131</v>
      </c>
      <c r="BN1521" s="7"/>
      <c r="BO1521" s="10">
        <v>39015</v>
      </c>
      <c r="BP1521" s="10">
        <v>48146</v>
      </c>
      <c r="BQ1521" s="10" t="s">
        <v>757</v>
      </c>
      <c r="BR1521" s="10" t="s">
        <v>4336</v>
      </c>
      <c r="BS1521" s="10">
        <v>39015</v>
      </c>
      <c r="BT1521" s="10">
        <v>48146</v>
      </c>
      <c r="BU1521" s="7">
        <v>34240.370000000003</v>
      </c>
      <c r="BV1521" s="7">
        <v>56.26</v>
      </c>
      <c r="BW1521" s="7">
        <v>0</v>
      </c>
    </row>
    <row r="1522" spans="1:75" s="2" customFormat="1" ht="18.2" customHeight="1" x14ac:dyDescent="0.15">
      <c r="A1522" s="11">
        <v>1520</v>
      </c>
      <c r="B1522" s="12" t="s">
        <v>127</v>
      </c>
      <c r="C1522" s="12" t="s">
        <v>128</v>
      </c>
      <c r="D1522" s="26">
        <v>45383</v>
      </c>
      <c r="E1522" s="13" t="s">
        <v>2331</v>
      </c>
      <c r="F1522" s="22">
        <v>157</v>
      </c>
      <c r="G1522" s="22">
        <v>156</v>
      </c>
      <c r="H1522" s="15">
        <v>61667.33</v>
      </c>
      <c r="I1522" s="15">
        <v>41588.78</v>
      </c>
      <c r="J1522" s="15">
        <v>0</v>
      </c>
      <c r="K1522" s="15">
        <v>103256.11</v>
      </c>
      <c r="L1522" s="15">
        <v>465.2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103256.11</v>
      </c>
      <c r="S1522" s="15">
        <v>107141.62</v>
      </c>
      <c r="T1522" s="15">
        <v>488.2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107629.82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8">
        <f t="shared" si="23"/>
        <v>0</v>
      </c>
      <c r="AU1522" s="15">
        <v>42053.98</v>
      </c>
      <c r="AV1522" s="15">
        <v>107629.82</v>
      </c>
      <c r="AW1522" s="16">
        <v>90</v>
      </c>
      <c r="AX1522" s="16">
        <v>300</v>
      </c>
      <c r="AY1522" s="15">
        <v>454999.99</v>
      </c>
      <c r="AZ1522" s="15">
        <v>109122.39</v>
      </c>
      <c r="BA1522" s="14">
        <v>90</v>
      </c>
      <c r="BB1522" s="14">
        <v>85.161715208033797</v>
      </c>
      <c r="BC1522" s="14">
        <v>9.5</v>
      </c>
      <c r="BD1522" s="14"/>
      <c r="BE1522" s="13" t="s">
        <v>3776</v>
      </c>
      <c r="BF1522" s="11"/>
      <c r="BG1522" s="13" t="s">
        <v>148</v>
      </c>
      <c r="BH1522" s="13" t="s">
        <v>42</v>
      </c>
      <c r="BI1522" s="13" t="s">
        <v>251</v>
      </c>
      <c r="BJ1522" s="13" t="s">
        <v>3777</v>
      </c>
      <c r="BK1522" s="12" t="s">
        <v>2</v>
      </c>
      <c r="BL1522" s="14">
        <v>838235.99215108005</v>
      </c>
      <c r="BM1522" s="12" t="s">
        <v>131</v>
      </c>
      <c r="BN1522" s="14"/>
      <c r="BO1522" s="17">
        <v>39015</v>
      </c>
      <c r="BP1522" s="17">
        <v>48146</v>
      </c>
      <c r="BQ1522" s="10" t="s">
        <v>746</v>
      </c>
      <c r="BR1522" s="10" t="s">
        <v>4331</v>
      </c>
      <c r="BS1522" s="10">
        <v>39015</v>
      </c>
      <c r="BT1522" s="10">
        <v>48146</v>
      </c>
      <c r="BU1522" s="14">
        <v>41122.44</v>
      </c>
      <c r="BV1522" s="14">
        <v>75.78</v>
      </c>
      <c r="BW1522" s="14">
        <v>0</v>
      </c>
    </row>
    <row r="1523" spans="1:75" s="2" customFormat="1" ht="18.2" customHeight="1" x14ac:dyDescent="0.15">
      <c r="A1523" s="4">
        <v>1521</v>
      </c>
      <c r="B1523" s="5" t="s">
        <v>127</v>
      </c>
      <c r="C1523" s="5" t="s">
        <v>128</v>
      </c>
      <c r="D1523" s="25">
        <v>45383</v>
      </c>
      <c r="E1523" s="6" t="s">
        <v>2332</v>
      </c>
      <c r="F1523" s="21">
        <v>190</v>
      </c>
      <c r="G1523" s="21">
        <v>189</v>
      </c>
      <c r="H1523" s="8">
        <v>71073.279999999999</v>
      </c>
      <c r="I1523" s="8">
        <v>52467.1</v>
      </c>
      <c r="J1523" s="8">
        <v>0</v>
      </c>
      <c r="K1523" s="8">
        <v>123540.38</v>
      </c>
      <c r="L1523" s="8">
        <v>536.16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123540.38</v>
      </c>
      <c r="S1523" s="8">
        <v>155209.88</v>
      </c>
      <c r="T1523" s="8">
        <v>562.66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155772.54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f t="shared" si="23"/>
        <v>0</v>
      </c>
      <c r="AU1523" s="8">
        <v>53003.26</v>
      </c>
      <c r="AV1523" s="8">
        <v>155772.54</v>
      </c>
      <c r="AW1523" s="9">
        <v>90</v>
      </c>
      <c r="AX1523" s="9">
        <v>300</v>
      </c>
      <c r="AY1523" s="8">
        <v>524400.01</v>
      </c>
      <c r="AZ1523" s="8">
        <v>125766.55</v>
      </c>
      <c r="BA1523" s="7">
        <v>89.999994000000001</v>
      </c>
      <c r="BB1523" s="7">
        <v>88.406921067308602</v>
      </c>
      <c r="BC1523" s="7">
        <v>9.5</v>
      </c>
      <c r="BD1523" s="7"/>
      <c r="BE1523" s="6" t="s">
        <v>3776</v>
      </c>
      <c r="BF1523" s="4"/>
      <c r="BG1523" s="6" t="s">
        <v>182</v>
      </c>
      <c r="BH1523" s="6" t="s">
        <v>58</v>
      </c>
      <c r="BI1523" s="6" t="s">
        <v>605</v>
      </c>
      <c r="BJ1523" s="6" t="s">
        <v>3777</v>
      </c>
      <c r="BK1523" s="5" t="s">
        <v>2</v>
      </c>
      <c r="BL1523" s="7">
        <v>1002904.26397064</v>
      </c>
      <c r="BM1523" s="5" t="s">
        <v>131</v>
      </c>
      <c r="BN1523" s="7"/>
      <c r="BO1523" s="10">
        <v>39015</v>
      </c>
      <c r="BP1523" s="10">
        <v>48146</v>
      </c>
      <c r="BQ1523" s="10" t="s">
        <v>742</v>
      </c>
      <c r="BR1523" s="10" t="s">
        <v>4341</v>
      </c>
      <c r="BS1523" s="10">
        <v>39015</v>
      </c>
      <c r="BT1523" s="10">
        <v>48146</v>
      </c>
      <c r="BU1523" s="7">
        <v>56448.75</v>
      </c>
      <c r="BV1523" s="7">
        <v>87.34</v>
      </c>
      <c r="BW1523" s="7">
        <v>0</v>
      </c>
    </row>
    <row r="1524" spans="1:75" s="2" customFormat="1" ht="18.2" customHeight="1" x14ac:dyDescent="0.15">
      <c r="A1524" s="11">
        <v>1522</v>
      </c>
      <c r="B1524" s="12" t="s">
        <v>127</v>
      </c>
      <c r="C1524" s="12" t="s">
        <v>128</v>
      </c>
      <c r="D1524" s="26">
        <v>45383</v>
      </c>
      <c r="E1524" s="13" t="s">
        <v>821</v>
      </c>
      <c r="F1524" s="22">
        <v>146</v>
      </c>
      <c r="G1524" s="22">
        <v>145</v>
      </c>
      <c r="H1524" s="15">
        <v>29002.75</v>
      </c>
      <c r="I1524" s="15">
        <v>18654.96</v>
      </c>
      <c r="J1524" s="15">
        <v>0</v>
      </c>
      <c r="K1524" s="15">
        <v>47657.71</v>
      </c>
      <c r="L1524" s="15">
        <v>217.85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47657.71</v>
      </c>
      <c r="S1524" s="15">
        <v>46500.95</v>
      </c>
      <c r="T1524" s="15">
        <v>232.02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46732.97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8">
        <f t="shared" si="23"/>
        <v>0</v>
      </c>
      <c r="AU1524" s="15">
        <v>18872.810000000001</v>
      </c>
      <c r="AV1524" s="15">
        <v>46732.97</v>
      </c>
      <c r="AW1524" s="16">
        <v>90</v>
      </c>
      <c r="AX1524" s="16">
        <v>300</v>
      </c>
      <c r="AY1524" s="15">
        <v>231000</v>
      </c>
      <c r="AZ1524" s="15">
        <v>51083.67</v>
      </c>
      <c r="BA1524" s="14">
        <v>82.987015999999997</v>
      </c>
      <c r="BB1524" s="14">
        <v>77.421437071638806</v>
      </c>
      <c r="BC1524" s="14">
        <v>9.6</v>
      </c>
      <c r="BD1524" s="14"/>
      <c r="BE1524" s="13" t="s">
        <v>3776</v>
      </c>
      <c r="BF1524" s="11"/>
      <c r="BG1524" s="13" t="s">
        <v>132</v>
      </c>
      <c r="BH1524" s="13" t="s">
        <v>10</v>
      </c>
      <c r="BI1524" s="13" t="s">
        <v>217</v>
      </c>
      <c r="BJ1524" s="13" t="s">
        <v>3777</v>
      </c>
      <c r="BK1524" s="12" t="s">
        <v>2</v>
      </c>
      <c r="BL1524" s="14">
        <v>386886.62419588002</v>
      </c>
      <c r="BM1524" s="12" t="s">
        <v>131</v>
      </c>
      <c r="BN1524" s="14"/>
      <c r="BO1524" s="17">
        <v>39015</v>
      </c>
      <c r="BP1524" s="17">
        <v>48146</v>
      </c>
      <c r="BQ1524" s="10" t="s">
        <v>757</v>
      </c>
      <c r="BR1524" s="10" t="s">
        <v>4336</v>
      </c>
      <c r="BS1524" s="10">
        <v>39015</v>
      </c>
      <c r="BT1524" s="10">
        <v>48146</v>
      </c>
      <c r="BU1524" s="14">
        <v>19558.98</v>
      </c>
      <c r="BV1524" s="14">
        <v>46.31</v>
      </c>
      <c r="BW1524" s="14">
        <v>0</v>
      </c>
    </row>
    <row r="1525" spans="1:75" s="2" customFormat="1" ht="18.2" customHeight="1" x14ac:dyDescent="0.15">
      <c r="A1525" s="4">
        <v>1523</v>
      </c>
      <c r="B1525" s="5" t="s">
        <v>127</v>
      </c>
      <c r="C1525" s="5" t="s">
        <v>128</v>
      </c>
      <c r="D1525" s="25">
        <v>45383</v>
      </c>
      <c r="E1525" s="6" t="s">
        <v>2333</v>
      </c>
      <c r="F1525" s="21">
        <v>0</v>
      </c>
      <c r="G1525" s="21">
        <v>0</v>
      </c>
      <c r="H1525" s="8">
        <v>19934.8</v>
      </c>
      <c r="I1525" s="8">
        <v>0</v>
      </c>
      <c r="J1525" s="8">
        <v>0</v>
      </c>
      <c r="K1525" s="8">
        <v>19934.8</v>
      </c>
      <c r="L1525" s="8">
        <v>569.95000000000005</v>
      </c>
      <c r="M1525" s="8">
        <v>0</v>
      </c>
      <c r="N1525" s="8">
        <v>0</v>
      </c>
      <c r="O1525" s="8">
        <v>569.95000000000005</v>
      </c>
      <c r="P1525" s="8">
        <v>0</v>
      </c>
      <c r="Q1525" s="8">
        <v>0</v>
      </c>
      <c r="R1525" s="8">
        <v>19364.849999999999</v>
      </c>
      <c r="S1525" s="8">
        <v>0</v>
      </c>
      <c r="T1525" s="8">
        <v>157.82</v>
      </c>
      <c r="U1525" s="8">
        <v>0</v>
      </c>
      <c r="V1525" s="8">
        <v>0</v>
      </c>
      <c r="W1525" s="8">
        <v>157.82</v>
      </c>
      <c r="X1525" s="8">
        <v>0</v>
      </c>
      <c r="Y1525" s="8">
        <v>0</v>
      </c>
      <c r="Z1525" s="8">
        <v>0</v>
      </c>
      <c r="AA1525" s="8">
        <v>51.69</v>
      </c>
      <c r="AB1525" s="8">
        <v>0</v>
      </c>
      <c r="AC1525" s="8">
        <v>0</v>
      </c>
      <c r="AD1525" s="8">
        <v>0</v>
      </c>
      <c r="AE1525" s="8">
        <v>0</v>
      </c>
      <c r="AF1525" s="8">
        <v>-14.89</v>
      </c>
      <c r="AG1525" s="8">
        <v>33.909999999999997</v>
      </c>
      <c r="AH1525" s="8">
        <v>99.85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4.927E-3</v>
      </c>
      <c r="AT1525" s="8">
        <f t="shared" si="23"/>
        <v>898.32507299999997</v>
      </c>
      <c r="AU1525" s="8">
        <v>0</v>
      </c>
      <c r="AV1525" s="8">
        <v>0</v>
      </c>
      <c r="AW1525" s="9">
        <v>30</v>
      </c>
      <c r="AX1525" s="9">
        <v>240</v>
      </c>
      <c r="AY1525" s="8">
        <v>414000</v>
      </c>
      <c r="AZ1525" s="8">
        <v>78075.66</v>
      </c>
      <c r="BA1525" s="7">
        <v>70.783468999999997</v>
      </c>
      <c r="BB1525" s="7">
        <v>17.5561917717333</v>
      </c>
      <c r="BC1525" s="7">
        <v>9.5</v>
      </c>
      <c r="BD1525" s="7"/>
      <c r="BE1525" s="6" t="s">
        <v>3776</v>
      </c>
      <c r="BF1525" s="4"/>
      <c r="BG1525" s="6" t="s">
        <v>137</v>
      </c>
      <c r="BH1525" s="6" t="s">
        <v>9</v>
      </c>
      <c r="BI1525" s="6" t="s">
        <v>587</v>
      </c>
      <c r="BJ1525" s="6" t="s">
        <v>1</v>
      </c>
      <c r="BK1525" s="5" t="s">
        <v>2</v>
      </c>
      <c r="BL1525" s="7">
        <v>157204.3945158</v>
      </c>
      <c r="BM1525" s="5" t="s">
        <v>131</v>
      </c>
      <c r="BN1525" s="7"/>
      <c r="BO1525" s="10">
        <v>39016</v>
      </c>
      <c r="BP1525" s="10">
        <v>46321</v>
      </c>
      <c r="BQ1525" s="10" t="s">
        <v>4319</v>
      </c>
      <c r="BR1525" s="10" t="s">
        <v>4326</v>
      </c>
      <c r="BS1525" s="10">
        <v>39016</v>
      </c>
      <c r="BT1525" s="10">
        <v>46321</v>
      </c>
      <c r="BU1525" s="7">
        <v>0</v>
      </c>
      <c r="BV1525" s="7">
        <v>51.69</v>
      </c>
      <c r="BW1525" s="7">
        <v>0</v>
      </c>
    </row>
    <row r="1526" spans="1:75" s="2" customFormat="1" ht="18.2" customHeight="1" x14ac:dyDescent="0.15">
      <c r="A1526" s="11">
        <v>1524</v>
      </c>
      <c r="B1526" s="12" t="s">
        <v>127</v>
      </c>
      <c r="C1526" s="12" t="s">
        <v>128</v>
      </c>
      <c r="D1526" s="26">
        <v>45383</v>
      </c>
      <c r="E1526" s="13" t="s">
        <v>2334</v>
      </c>
      <c r="F1526" s="22">
        <v>95</v>
      </c>
      <c r="G1526" s="22">
        <v>94</v>
      </c>
      <c r="H1526" s="15">
        <v>38832.03</v>
      </c>
      <c r="I1526" s="15">
        <v>19371.439999999999</v>
      </c>
      <c r="J1526" s="15">
        <v>0</v>
      </c>
      <c r="K1526" s="15">
        <v>58203.47</v>
      </c>
      <c r="L1526" s="15">
        <v>292.95999999999998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58203.47</v>
      </c>
      <c r="S1526" s="15">
        <v>37064.28</v>
      </c>
      <c r="T1526" s="15">
        <v>307.42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37371.699999999997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8">
        <f t="shared" si="23"/>
        <v>0</v>
      </c>
      <c r="AU1526" s="15">
        <v>19664.400000000001</v>
      </c>
      <c r="AV1526" s="15">
        <v>37371.699999999997</v>
      </c>
      <c r="AW1526" s="16">
        <v>90</v>
      </c>
      <c r="AX1526" s="16">
        <v>300</v>
      </c>
      <c r="AY1526" s="15">
        <v>408000</v>
      </c>
      <c r="AZ1526" s="15">
        <v>68716.899999999994</v>
      </c>
      <c r="BA1526" s="14">
        <v>63.214965999999997</v>
      </c>
      <c r="BB1526" s="14">
        <v>53.543311428950098</v>
      </c>
      <c r="BC1526" s="14">
        <v>9.5</v>
      </c>
      <c r="BD1526" s="14"/>
      <c r="BE1526" s="13" t="s">
        <v>3776</v>
      </c>
      <c r="BF1526" s="11"/>
      <c r="BG1526" s="13" t="s">
        <v>137</v>
      </c>
      <c r="BH1526" s="13" t="s">
        <v>9</v>
      </c>
      <c r="BI1526" s="13" t="s">
        <v>587</v>
      </c>
      <c r="BJ1526" s="13" t="s">
        <v>3777</v>
      </c>
      <c r="BK1526" s="12" t="s">
        <v>2</v>
      </c>
      <c r="BL1526" s="14">
        <v>472497.39915716002</v>
      </c>
      <c r="BM1526" s="12" t="s">
        <v>131</v>
      </c>
      <c r="BN1526" s="14"/>
      <c r="BO1526" s="17">
        <v>39016</v>
      </c>
      <c r="BP1526" s="17">
        <v>48147</v>
      </c>
      <c r="BQ1526" s="10" t="s">
        <v>769</v>
      </c>
      <c r="BR1526" s="10" t="s">
        <v>4346</v>
      </c>
      <c r="BS1526" s="10">
        <v>39016</v>
      </c>
      <c r="BT1526" s="10">
        <v>48147</v>
      </c>
      <c r="BU1526" s="14">
        <v>16125.29</v>
      </c>
      <c r="BV1526" s="14">
        <v>47.72</v>
      </c>
      <c r="BW1526" s="14">
        <v>0</v>
      </c>
    </row>
    <row r="1527" spans="1:75" s="2" customFormat="1" ht="18.2" customHeight="1" x14ac:dyDescent="0.15">
      <c r="A1527" s="4">
        <v>1525</v>
      </c>
      <c r="B1527" s="5" t="s">
        <v>127</v>
      </c>
      <c r="C1527" s="5" t="s">
        <v>128</v>
      </c>
      <c r="D1527" s="25">
        <v>45383</v>
      </c>
      <c r="E1527" s="6" t="s">
        <v>2335</v>
      </c>
      <c r="F1527" s="21">
        <v>143</v>
      </c>
      <c r="G1527" s="21">
        <v>142</v>
      </c>
      <c r="H1527" s="8">
        <v>43016.3</v>
      </c>
      <c r="I1527" s="8">
        <v>27613.17</v>
      </c>
      <c r="J1527" s="8">
        <v>0</v>
      </c>
      <c r="K1527" s="8">
        <v>70629.47</v>
      </c>
      <c r="L1527" s="8">
        <v>324.51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70629.47</v>
      </c>
      <c r="S1527" s="8">
        <v>66825.350000000006</v>
      </c>
      <c r="T1527" s="8">
        <v>340.55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67165.899999999994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f t="shared" si="23"/>
        <v>0</v>
      </c>
      <c r="AU1527" s="8">
        <v>27937.68</v>
      </c>
      <c r="AV1527" s="8">
        <v>67165.899999999994</v>
      </c>
      <c r="AW1527" s="9">
        <v>90</v>
      </c>
      <c r="AX1527" s="9">
        <v>300</v>
      </c>
      <c r="AY1527" s="8">
        <v>334600</v>
      </c>
      <c r="AZ1527" s="8">
        <v>76120</v>
      </c>
      <c r="BA1527" s="7">
        <v>85.386531000000005</v>
      </c>
      <c r="BB1527" s="7">
        <v>79.227606800690594</v>
      </c>
      <c r="BC1527" s="7">
        <v>9.5</v>
      </c>
      <c r="BD1527" s="7"/>
      <c r="BE1527" s="6" t="s">
        <v>3776</v>
      </c>
      <c r="BF1527" s="4"/>
      <c r="BG1527" s="6" t="s">
        <v>134</v>
      </c>
      <c r="BH1527" s="6" t="s">
        <v>14</v>
      </c>
      <c r="BI1527" s="6" t="s">
        <v>135</v>
      </c>
      <c r="BJ1527" s="6" t="s">
        <v>3777</v>
      </c>
      <c r="BK1527" s="5" t="s">
        <v>2</v>
      </c>
      <c r="BL1527" s="7">
        <v>573372.01508516003</v>
      </c>
      <c r="BM1527" s="5" t="s">
        <v>131</v>
      </c>
      <c r="BN1527" s="7"/>
      <c r="BO1527" s="10">
        <v>39016</v>
      </c>
      <c r="BP1527" s="10">
        <v>48147</v>
      </c>
      <c r="BQ1527" s="10" t="s">
        <v>771</v>
      </c>
      <c r="BR1527" s="10" t="s">
        <v>4335</v>
      </c>
      <c r="BS1527" s="10">
        <v>39016</v>
      </c>
      <c r="BT1527" s="10">
        <v>48147</v>
      </c>
      <c r="BU1527" s="7">
        <v>26219.29</v>
      </c>
      <c r="BV1527" s="7">
        <v>52.86</v>
      </c>
      <c r="BW1527" s="7">
        <v>0</v>
      </c>
    </row>
    <row r="1528" spans="1:75" s="2" customFormat="1" ht="18.2" customHeight="1" x14ac:dyDescent="0.15">
      <c r="A1528" s="11">
        <v>1526</v>
      </c>
      <c r="B1528" s="12" t="s">
        <v>127</v>
      </c>
      <c r="C1528" s="12" t="s">
        <v>128</v>
      </c>
      <c r="D1528" s="26">
        <v>45383</v>
      </c>
      <c r="E1528" s="13" t="s">
        <v>2336</v>
      </c>
      <c r="F1528" s="22">
        <v>186</v>
      </c>
      <c r="G1528" s="22">
        <v>185</v>
      </c>
      <c r="H1528" s="15">
        <v>53579.79</v>
      </c>
      <c r="I1528" s="15">
        <v>39185.230000000003</v>
      </c>
      <c r="J1528" s="15">
        <v>0</v>
      </c>
      <c r="K1528" s="15">
        <v>92765.02</v>
      </c>
      <c r="L1528" s="15">
        <v>404.2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92765.02</v>
      </c>
      <c r="S1528" s="15">
        <v>114063.22</v>
      </c>
      <c r="T1528" s="15">
        <v>424.17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114487.39</v>
      </c>
      <c r="AA1528" s="15">
        <v>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0</v>
      </c>
      <c r="AT1528" s="8">
        <f t="shared" si="23"/>
        <v>0</v>
      </c>
      <c r="AU1528" s="15">
        <v>39589.43</v>
      </c>
      <c r="AV1528" s="15">
        <v>114487.39</v>
      </c>
      <c r="AW1528" s="16">
        <v>90</v>
      </c>
      <c r="AX1528" s="16">
        <v>300</v>
      </c>
      <c r="AY1528" s="15">
        <v>395400.01</v>
      </c>
      <c r="AZ1528" s="15">
        <v>94811.86</v>
      </c>
      <c r="BA1528" s="14">
        <v>90.000000999999997</v>
      </c>
      <c r="BB1528" s="14">
        <v>88.057041521651598</v>
      </c>
      <c r="BC1528" s="14">
        <v>9.5</v>
      </c>
      <c r="BD1528" s="14"/>
      <c r="BE1528" s="13" t="s">
        <v>3776</v>
      </c>
      <c r="BF1528" s="11"/>
      <c r="BG1528" s="13" t="s">
        <v>315</v>
      </c>
      <c r="BH1528" s="13" t="s">
        <v>44</v>
      </c>
      <c r="BI1528" s="13" t="s">
        <v>387</v>
      </c>
      <c r="BJ1528" s="13" t="s">
        <v>3777</v>
      </c>
      <c r="BK1528" s="12" t="s">
        <v>2</v>
      </c>
      <c r="BL1528" s="14">
        <v>753069.02978056006</v>
      </c>
      <c r="BM1528" s="12" t="s">
        <v>131</v>
      </c>
      <c r="BN1528" s="14"/>
      <c r="BO1528" s="17">
        <v>39016</v>
      </c>
      <c r="BP1528" s="17">
        <v>48147</v>
      </c>
      <c r="BQ1528" s="10" t="s">
        <v>771</v>
      </c>
      <c r="BR1528" s="10" t="s">
        <v>4335</v>
      </c>
      <c r="BS1528" s="10">
        <v>39016</v>
      </c>
      <c r="BT1528" s="10">
        <v>48147</v>
      </c>
      <c r="BU1528" s="14">
        <v>41928.35</v>
      </c>
      <c r="BV1528" s="14">
        <v>65.84</v>
      </c>
      <c r="BW1528" s="14">
        <v>0</v>
      </c>
    </row>
    <row r="1529" spans="1:75" s="2" customFormat="1" ht="18.2" customHeight="1" x14ac:dyDescent="0.15">
      <c r="A1529" s="4">
        <v>1527</v>
      </c>
      <c r="B1529" s="5" t="s">
        <v>127</v>
      </c>
      <c r="C1529" s="5" t="s">
        <v>128</v>
      </c>
      <c r="D1529" s="25">
        <v>45383</v>
      </c>
      <c r="E1529" s="6" t="s">
        <v>2337</v>
      </c>
      <c r="F1529" s="21">
        <v>168</v>
      </c>
      <c r="G1529" s="21">
        <v>167</v>
      </c>
      <c r="H1529" s="8">
        <v>56157.25</v>
      </c>
      <c r="I1529" s="8">
        <v>39168.19</v>
      </c>
      <c r="J1529" s="8">
        <v>0</v>
      </c>
      <c r="K1529" s="8">
        <v>95325.440000000002</v>
      </c>
      <c r="L1529" s="8">
        <v>423.59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95325.440000000002</v>
      </c>
      <c r="S1529" s="8">
        <v>105675.72</v>
      </c>
      <c r="T1529" s="8">
        <v>444.58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106120.3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f t="shared" si="23"/>
        <v>0</v>
      </c>
      <c r="AU1529" s="8">
        <v>39591.78</v>
      </c>
      <c r="AV1529" s="8">
        <v>106120.3</v>
      </c>
      <c r="AW1529" s="9">
        <v>90</v>
      </c>
      <c r="AX1529" s="9">
        <v>300</v>
      </c>
      <c r="AY1529" s="8">
        <v>414399.99</v>
      </c>
      <c r="AZ1529" s="8">
        <v>99367.81</v>
      </c>
      <c r="BA1529" s="7">
        <v>89.999998000000005</v>
      </c>
      <c r="BB1529" s="7">
        <v>86.338718840126603</v>
      </c>
      <c r="BC1529" s="7">
        <v>9.5</v>
      </c>
      <c r="BD1529" s="7"/>
      <c r="BE1529" s="6" t="s">
        <v>3776</v>
      </c>
      <c r="BF1529" s="4"/>
      <c r="BG1529" s="6" t="s">
        <v>315</v>
      </c>
      <c r="BH1529" s="6" t="s">
        <v>44</v>
      </c>
      <c r="BI1529" s="6" t="s">
        <v>387</v>
      </c>
      <c r="BJ1529" s="6" t="s">
        <v>3777</v>
      </c>
      <c r="BK1529" s="5" t="s">
        <v>2</v>
      </c>
      <c r="BL1529" s="7">
        <v>773854.59103232005</v>
      </c>
      <c r="BM1529" s="5" t="s">
        <v>131</v>
      </c>
      <c r="BN1529" s="7"/>
      <c r="BO1529" s="10">
        <v>39016</v>
      </c>
      <c r="BP1529" s="10">
        <v>48147</v>
      </c>
      <c r="BQ1529" s="10" t="s">
        <v>3802</v>
      </c>
      <c r="BR1529" s="10" t="s">
        <v>4358</v>
      </c>
      <c r="BS1529" s="10">
        <v>39016</v>
      </c>
      <c r="BT1529" s="10">
        <v>48147</v>
      </c>
      <c r="BU1529" s="7">
        <v>39832.18</v>
      </c>
      <c r="BV1529" s="7">
        <v>69.010000000000005</v>
      </c>
      <c r="BW1529" s="7">
        <v>0</v>
      </c>
    </row>
    <row r="1530" spans="1:75" s="2" customFormat="1" ht="18.2" customHeight="1" x14ac:dyDescent="0.15">
      <c r="A1530" s="11">
        <v>1528</v>
      </c>
      <c r="B1530" s="12" t="s">
        <v>127</v>
      </c>
      <c r="C1530" s="12" t="s">
        <v>128</v>
      </c>
      <c r="D1530" s="26">
        <v>45383</v>
      </c>
      <c r="E1530" s="13" t="s">
        <v>2338</v>
      </c>
      <c r="F1530" s="22">
        <v>167</v>
      </c>
      <c r="G1530" s="22">
        <v>166</v>
      </c>
      <c r="H1530" s="15">
        <v>48367.61</v>
      </c>
      <c r="I1530" s="15">
        <v>33641.480000000003</v>
      </c>
      <c r="J1530" s="15">
        <v>0</v>
      </c>
      <c r="K1530" s="15">
        <v>82009.09</v>
      </c>
      <c r="L1530" s="15">
        <v>364.88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82009.09</v>
      </c>
      <c r="S1530" s="15">
        <v>90491.65</v>
      </c>
      <c r="T1530" s="15">
        <v>382.91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90874.559999999998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8">
        <f t="shared" si="23"/>
        <v>0</v>
      </c>
      <c r="AU1530" s="15">
        <v>34006.36</v>
      </c>
      <c r="AV1530" s="15">
        <v>90874.559999999998</v>
      </c>
      <c r="AW1530" s="16">
        <v>90</v>
      </c>
      <c r="AX1530" s="16">
        <v>300</v>
      </c>
      <c r="AY1530" s="15">
        <v>372299.98</v>
      </c>
      <c r="AZ1530" s="15">
        <v>85588.96</v>
      </c>
      <c r="BA1530" s="14">
        <v>86.301378</v>
      </c>
      <c r="BB1530" s="14">
        <v>82.6917101869916</v>
      </c>
      <c r="BC1530" s="14">
        <v>9.5</v>
      </c>
      <c r="BD1530" s="14"/>
      <c r="BE1530" s="13" t="s">
        <v>3776</v>
      </c>
      <c r="BF1530" s="11"/>
      <c r="BG1530" s="13" t="s">
        <v>134</v>
      </c>
      <c r="BH1530" s="13" t="s">
        <v>22</v>
      </c>
      <c r="BI1530" s="13" t="s">
        <v>589</v>
      </c>
      <c r="BJ1530" s="13" t="s">
        <v>3777</v>
      </c>
      <c r="BK1530" s="12" t="s">
        <v>2</v>
      </c>
      <c r="BL1530" s="14">
        <v>665752.08887452004</v>
      </c>
      <c r="BM1530" s="12" t="s">
        <v>131</v>
      </c>
      <c r="BN1530" s="14"/>
      <c r="BO1530" s="17">
        <v>39017</v>
      </c>
      <c r="BP1530" s="17">
        <v>48148</v>
      </c>
      <c r="BQ1530" s="10" t="s">
        <v>771</v>
      </c>
      <c r="BR1530" s="10" t="s">
        <v>4335</v>
      </c>
      <c r="BS1530" s="10">
        <v>39017</v>
      </c>
      <c r="BT1530" s="10">
        <v>48148</v>
      </c>
      <c r="BU1530" s="14">
        <v>34393.75</v>
      </c>
      <c r="BV1530" s="14">
        <v>59.44</v>
      </c>
      <c r="BW1530" s="14">
        <v>0</v>
      </c>
    </row>
    <row r="1531" spans="1:75" s="2" customFormat="1" ht="18.2" customHeight="1" x14ac:dyDescent="0.15">
      <c r="A1531" s="4">
        <v>1529</v>
      </c>
      <c r="B1531" s="5" t="s">
        <v>127</v>
      </c>
      <c r="C1531" s="5" t="s">
        <v>128</v>
      </c>
      <c r="D1531" s="25">
        <v>45383</v>
      </c>
      <c r="E1531" s="6" t="s">
        <v>2339</v>
      </c>
      <c r="F1531" s="21">
        <v>181</v>
      </c>
      <c r="G1531" s="21">
        <v>180</v>
      </c>
      <c r="H1531" s="8">
        <v>62321.77</v>
      </c>
      <c r="I1531" s="8">
        <v>44984.12</v>
      </c>
      <c r="J1531" s="8">
        <v>0</v>
      </c>
      <c r="K1531" s="8">
        <v>107305.89</v>
      </c>
      <c r="L1531" s="8">
        <v>470.16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107305.89</v>
      </c>
      <c r="S1531" s="8">
        <v>127562.65</v>
      </c>
      <c r="T1531" s="8">
        <v>493.38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8">
        <v>128056.03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0</v>
      </c>
      <c r="AT1531" s="8">
        <f t="shared" si="23"/>
        <v>0</v>
      </c>
      <c r="AU1531" s="8">
        <v>45454.28</v>
      </c>
      <c r="AV1531" s="8">
        <v>128056.03</v>
      </c>
      <c r="AW1531" s="9">
        <v>90</v>
      </c>
      <c r="AX1531" s="9">
        <v>300</v>
      </c>
      <c r="AY1531" s="8">
        <v>476800</v>
      </c>
      <c r="AZ1531" s="8">
        <v>110282.69</v>
      </c>
      <c r="BA1531" s="7">
        <v>86.828860000000006</v>
      </c>
      <c r="BB1531" s="7">
        <v>84.485136334499998</v>
      </c>
      <c r="BC1531" s="7">
        <v>9.5</v>
      </c>
      <c r="BD1531" s="7"/>
      <c r="BE1531" s="6" t="s">
        <v>3776</v>
      </c>
      <c r="BF1531" s="4"/>
      <c r="BG1531" s="6" t="s">
        <v>134</v>
      </c>
      <c r="BH1531" s="6" t="s">
        <v>22</v>
      </c>
      <c r="BI1531" s="6" t="s">
        <v>589</v>
      </c>
      <c r="BJ1531" s="6" t="s">
        <v>3777</v>
      </c>
      <c r="BK1531" s="5" t="s">
        <v>2</v>
      </c>
      <c r="BL1531" s="7">
        <v>871112.21958491998</v>
      </c>
      <c r="BM1531" s="5" t="s">
        <v>131</v>
      </c>
      <c r="BN1531" s="7"/>
      <c r="BO1531" s="10">
        <v>39017</v>
      </c>
      <c r="BP1531" s="10">
        <v>48148</v>
      </c>
      <c r="BQ1531" s="10" t="s">
        <v>779</v>
      </c>
      <c r="BR1531" s="10" t="s">
        <v>4360</v>
      </c>
      <c r="BS1531" s="10">
        <v>39017</v>
      </c>
      <c r="BT1531" s="10">
        <v>48148</v>
      </c>
      <c r="BU1531" s="7">
        <v>47629.11</v>
      </c>
      <c r="BV1531" s="7">
        <v>76.59</v>
      </c>
      <c r="BW1531" s="7">
        <v>0</v>
      </c>
    </row>
    <row r="1532" spans="1:75" s="2" customFormat="1" ht="18.2" customHeight="1" x14ac:dyDescent="0.15">
      <c r="A1532" s="11">
        <v>1530</v>
      </c>
      <c r="B1532" s="12" t="s">
        <v>127</v>
      </c>
      <c r="C1532" s="12" t="s">
        <v>128</v>
      </c>
      <c r="D1532" s="26">
        <v>45383</v>
      </c>
      <c r="E1532" s="13" t="s">
        <v>2340</v>
      </c>
      <c r="F1532" s="22">
        <v>0</v>
      </c>
      <c r="G1532" s="22">
        <v>0</v>
      </c>
      <c r="H1532" s="15">
        <v>15332.52</v>
      </c>
      <c r="I1532" s="15">
        <v>0</v>
      </c>
      <c r="J1532" s="15">
        <v>0</v>
      </c>
      <c r="K1532" s="15">
        <v>15332.52</v>
      </c>
      <c r="L1532" s="15">
        <v>437.69</v>
      </c>
      <c r="M1532" s="15">
        <v>0</v>
      </c>
      <c r="N1532" s="15">
        <v>0</v>
      </c>
      <c r="O1532" s="15">
        <v>437.69</v>
      </c>
      <c r="P1532" s="15">
        <v>0</v>
      </c>
      <c r="Q1532" s="15">
        <v>0</v>
      </c>
      <c r="R1532" s="15">
        <v>14894.83</v>
      </c>
      <c r="S1532" s="15">
        <v>0</v>
      </c>
      <c r="T1532" s="15">
        <v>122.66</v>
      </c>
      <c r="U1532" s="15">
        <v>0</v>
      </c>
      <c r="V1532" s="15">
        <v>0</v>
      </c>
      <c r="W1532" s="15">
        <v>122.66</v>
      </c>
      <c r="X1532" s="15">
        <v>0</v>
      </c>
      <c r="Y1532" s="15">
        <v>0</v>
      </c>
      <c r="Z1532" s="15">
        <v>0</v>
      </c>
      <c r="AA1532" s="15">
        <v>51.66</v>
      </c>
      <c r="AB1532" s="15">
        <v>0</v>
      </c>
      <c r="AC1532" s="15">
        <v>0</v>
      </c>
      <c r="AD1532" s="15">
        <v>0</v>
      </c>
      <c r="AE1532" s="15">
        <v>0</v>
      </c>
      <c r="AF1532" s="15">
        <v>-9.7100000000000009</v>
      </c>
      <c r="AG1532" s="15">
        <v>26.62</v>
      </c>
      <c r="AH1532" s="15">
        <v>73.819999999999993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1.1399999999999999</v>
      </c>
      <c r="AQ1532" s="15">
        <v>0</v>
      </c>
      <c r="AR1532" s="15">
        <v>1.75</v>
      </c>
      <c r="AS1532" s="15">
        <v>0</v>
      </c>
      <c r="AT1532" s="8">
        <f t="shared" si="23"/>
        <v>702.13</v>
      </c>
      <c r="AU1532" s="15">
        <v>0</v>
      </c>
      <c r="AV1532" s="15">
        <v>0</v>
      </c>
      <c r="AW1532" s="16">
        <v>30</v>
      </c>
      <c r="AX1532" s="16">
        <v>240</v>
      </c>
      <c r="AY1532" s="15">
        <v>251899.98</v>
      </c>
      <c r="AZ1532" s="15">
        <v>59696.5</v>
      </c>
      <c r="BA1532" s="14">
        <v>88.963882999999996</v>
      </c>
      <c r="BB1532" s="14">
        <v>22.197313300191599</v>
      </c>
      <c r="BC1532" s="14">
        <v>9.6</v>
      </c>
      <c r="BD1532" s="14"/>
      <c r="BE1532" s="13" t="s">
        <v>3776</v>
      </c>
      <c r="BF1532" s="11"/>
      <c r="BG1532" s="13" t="s">
        <v>134</v>
      </c>
      <c r="BH1532" s="13" t="s">
        <v>22</v>
      </c>
      <c r="BI1532" s="13" t="s">
        <v>589</v>
      </c>
      <c r="BJ1532" s="13" t="s">
        <v>1</v>
      </c>
      <c r="BK1532" s="12" t="s">
        <v>2</v>
      </c>
      <c r="BL1532" s="14">
        <v>120916.64699523999</v>
      </c>
      <c r="BM1532" s="12" t="s">
        <v>131</v>
      </c>
      <c r="BN1532" s="14"/>
      <c r="BO1532" s="17">
        <v>39017</v>
      </c>
      <c r="BP1532" s="17">
        <v>46322</v>
      </c>
      <c r="BQ1532" s="10" t="s">
        <v>749</v>
      </c>
      <c r="BR1532" s="10" t="s">
        <v>4345</v>
      </c>
      <c r="BS1532" s="10">
        <v>39017</v>
      </c>
      <c r="BT1532" s="10">
        <v>46322</v>
      </c>
      <c r="BU1532" s="14">
        <v>0</v>
      </c>
      <c r="BV1532" s="14">
        <v>51.66</v>
      </c>
      <c r="BW1532" s="14">
        <v>0</v>
      </c>
    </row>
    <row r="1533" spans="1:75" s="2" customFormat="1" ht="18.2" customHeight="1" x14ac:dyDescent="0.15">
      <c r="A1533" s="4">
        <v>1531</v>
      </c>
      <c r="B1533" s="5" t="s">
        <v>127</v>
      </c>
      <c r="C1533" s="5" t="s">
        <v>128</v>
      </c>
      <c r="D1533" s="25">
        <v>45383</v>
      </c>
      <c r="E1533" s="6" t="s">
        <v>2341</v>
      </c>
      <c r="F1533" s="21">
        <v>140</v>
      </c>
      <c r="G1533" s="21">
        <v>139</v>
      </c>
      <c r="H1533" s="8">
        <v>48366.239999999998</v>
      </c>
      <c r="I1533" s="8">
        <v>30688.78</v>
      </c>
      <c r="J1533" s="8">
        <v>0</v>
      </c>
      <c r="K1533" s="8">
        <v>79055.02</v>
      </c>
      <c r="L1533" s="8">
        <v>364.89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79055.02</v>
      </c>
      <c r="S1533" s="8">
        <v>72675</v>
      </c>
      <c r="T1533" s="8">
        <v>382.9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8">
        <v>73057.899999999994</v>
      </c>
      <c r="AA1533" s="8">
        <v>0</v>
      </c>
      <c r="AB1533" s="8">
        <v>0</v>
      </c>
      <c r="AC1533" s="8">
        <v>0</v>
      </c>
      <c r="AD1533" s="8"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f t="shared" si="23"/>
        <v>0</v>
      </c>
      <c r="AU1533" s="8">
        <v>31053.67</v>
      </c>
      <c r="AV1533" s="8">
        <v>73057.899999999994</v>
      </c>
      <c r="AW1533" s="9">
        <v>90</v>
      </c>
      <c r="AX1533" s="9">
        <v>300</v>
      </c>
      <c r="AY1533" s="8">
        <v>364499.98</v>
      </c>
      <c r="AZ1533" s="8">
        <v>85588.96</v>
      </c>
      <c r="BA1533" s="7">
        <v>88.148156999999998</v>
      </c>
      <c r="BB1533" s="7">
        <v>81.418845545011195</v>
      </c>
      <c r="BC1533" s="7">
        <v>9.5</v>
      </c>
      <c r="BD1533" s="7"/>
      <c r="BE1533" s="6" t="s">
        <v>3776</v>
      </c>
      <c r="BF1533" s="4"/>
      <c r="BG1533" s="6" t="s">
        <v>134</v>
      </c>
      <c r="BH1533" s="6" t="s">
        <v>22</v>
      </c>
      <c r="BI1533" s="6" t="s">
        <v>589</v>
      </c>
      <c r="BJ1533" s="6" t="s">
        <v>3777</v>
      </c>
      <c r="BK1533" s="5" t="s">
        <v>2</v>
      </c>
      <c r="BL1533" s="7">
        <v>641770.86590056005</v>
      </c>
      <c r="BM1533" s="5" t="s">
        <v>131</v>
      </c>
      <c r="BN1533" s="7"/>
      <c r="BO1533" s="10">
        <v>39017</v>
      </c>
      <c r="BP1533" s="10">
        <v>48148</v>
      </c>
      <c r="BQ1533" s="10" t="s">
        <v>740</v>
      </c>
      <c r="BR1533" s="10" t="s">
        <v>4339</v>
      </c>
      <c r="BS1533" s="10">
        <v>39017</v>
      </c>
      <c r="BT1533" s="10">
        <v>48148</v>
      </c>
      <c r="BU1533" s="7">
        <v>28599.23</v>
      </c>
      <c r="BV1533" s="7">
        <v>59.44</v>
      </c>
      <c r="BW1533" s="7">
        <v>0</v>
      </c>
    </row>
    <row r="1534" spans="1:75" s="2" customFormat="1" ht="18.2" customHeight="1" x14ac:dyDescent="0.15">
      <c r="A1534" s="11">
        <v>1532</v>
      </c>
      <c r="B1534" s="12" t="s">
        <v>127</v>
      </c>
      <c r="C1534" s="12" t="s">
        <v>128</v>
      </c>
      <c r="D1534" s="26">
        <v>45383</v>
      </c>
      <c r="E1534" s="13" t="s">
        <v>2342</v>
      </c>
      <c r="F1534" s="22">
        <v>117</v>
      </c>
      <c r="G1534" s="22">
        <v>116</v>
      </c>
      <c r="H1534" s="15">
        <v>38615.550000000003</v>
      </c>
      <c r="I1534" s="15">
        <v>22051.52</v>
      </c>
      <c r="J1534" s="15">
        <v>0</v>
      </c>
      <c r="K1534" s="15">
        <v>60667.07</v>
      </c>
      <c r="L1534" s="15">
        <v>291.26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60667.07</v>
      </c>
      <c r="S1534" s="15">
        <v>47066.66</v>
      </c>
      <c r="T1534" s="15">
        <v>305.70999999999998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47372.37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8">
        <f t="shared" si="23"/>
        <v>0</v>
      </c>
      <c r="AU1534" s="15">
        <v>22342.78</v>
      </c>
      <c r="AV1534" s="15">
        <v>47372.37</v>
      </c>
      <c r="AW1534" s="16">
        <v>90</v>
      </c>
      <c r="AX1534" s="16">
        <v>300</v>
      </c>
      <c r="AY1534" s="15">
        <v>284999.99</v>
      </c>
      <c r="AZ1534" s="15">
        <v>68327.320000000007</v>
      </c>
      <c r="BA1534" s="14">
        <v>90.000005000000002</v>
      </c>
      <c r="BB1534" s="14">
        <v>79.910006763551493</v>
      </c>
      <c r="BC1534" s="14">
        <v>9.5</v>
      </c>
      <c r="BD1534" s="14"/>
      <c r="BE1534" s="13" t="s">
        <v>3776</v>
      </c>
      <c r="BF1534" s="11"/>
      <c r="BG1534" s="13" t="s">
        <v>157</v>
      </c>
      <c r="BH1534" s="13" t="s">
        <v>51</v>
      </c>
      <c r="BI1534" s="13" t="s">
        <v>214</v>
      </c>
      <c r="BJ1534" s="13" t="s">
        <v>3777</v>
      </c>
      <c r="BK1534" s="12" t="s">
        <v>2</v>
      </c>
      <c r="BL1534" s="14">
        <v>492496.97293796</v>
      </c>
      <c r="BM1534" s="12" t="s">
        <v>131</v>
      </c>
      <c r="BN1534" s="14"/>
      <c r="BO1534" s="17">
        <v>39017</v>
      </c>
      <c r="BP1534" s="17">
        <v>48148</v>
      </c>
      <c r="BQ1534" s="10" t="s">
        <v>3720</v>
      </c>
      <c r="BR1534" s="10" t="s">
        <v>4350</v>
      </c>
      <c r="BS1534" s="10">
        <v>39017</v>
      </c>
      <c r="BT1534" s="10">
        <v>48148</v>
      </c>
      <c r="BU1534" s="14">
        <v>19025.16</v>
      </c>
      <c r="BV1534" s="14">
        <v>47.45</v>
      </c>
      <c r="BW1534" s="14">
        <v>0</v>
      </c>
    </row>
    <row r="1535" spans="1:75" s="2" customFormat="1" ht="18.2" customHeight="1" x14ac:dyDescent="0.15">
      <c r="A1535" s="4">
        <v>1533</v>
      </c>
      <c r="B1535" s="5" t="s">
        <v>127</v>
      </c>
      <c r="C1535" s="5" t="s">
        <v>128</v>
      </c>
      <c r="D1535" s="25">
        <v>45383</v>
      </c>
      <c r="E1535" s="6" t="s">
        <v>2343</v>
      </c>
      <c r="F1535" s="21">
        <v>131</v>
      </c>
      <c r="G1535" s="21">
        <v>130</v>
      </c>
      <c r="H1535" s="8">
        <v>38615.550000000003</v>
      </c>
      <c r="I1535" s="8">
        <v>23592.12</v>
      </c>
      <c r="J1535" s="8">
        <v>0</v>
      </c>
      <c r="K1535" s="8">
        <v>62207.67</v>
      </c>
      <c r="L1535" s="8">
        <v>291.26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62207.67</v>
      </c>
      <c r="S1535" s="8">
        <v>54013.98</v>
      </c>
      <c r="T1535" s="8">
        <v>305.70999999999998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54319.69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f t="shared" si="23"/>
        <v>0</v>
      </c>
      <c r="AU1535" s="8">
        <v>23883.38</v>
      </c>
      <c r="AV1535" s="8">
        <v>54319.69</v>
      </c>
      <c r="AW1535" s="9">
        <v>90</v>
      </c>
      <c r="AX1535" s="9">
        <v>300</v>
      </c>
      <c r="AY1535" s="8">
        <v>284999.99</v>
      </c>
      <c r="AZ1535" s="8">
        <v>68327.320000000007</v>
      </c>
      <c r="BA1535" s="7">
        <v>90.000005000000002</v>
      </c>
      <c r="BB1535" s="7">
        <v>81.939268378129697</v>
      </c>
      <c r="BC1535" s="7">
        <v>9.5</v>
      </c>
      <c r="BD1535" s="7"/>
      <c r="BE1535" s="6" t="s">
        <v>3776</v>
      </c>
      <c r="BF1535" s="4"/>
      <c r="BG1535" s="6" t="s">
        <v>157</v>
      </c>
      <c r="BH1535" s="6" t="s">
        <v>51</v>
      </c>
      <c r="BI1535" s="6" t="s">
        <v>214</v>
      </c>
      <c r="BJ1535" s="6" t="s">
        <v>3777</v>
      </c>
      <c r="BK1535" s="5" t="s">
        <v>2</v>
      </c>
      <c r="BL1535" s="7">
        <v>505003.60687476001</v>
      </c>
      <c r="BM1535" s="5" t="s">
        <v>131</v>
      </c>
      <c r="BN1535" s="7"/>
      <c r="BO1535" s="10">
        <v>39017</v>
      </c>
      <c r="BP1535" s="10">
        <v>48148</v>
      </c>
      <c r="BQ1535" s="10" t="s">
        <v>3698</v>
      </c>
      <c r="BR1535" s="10" t="s">
        <v>4322</v>
      </c>
      <c r="BS1535" s="10">
        <v>39017</v>
      </c>
      <c r="BT1535" s="10">
        <v>48148</v>
      </c>
      <c r="BU1535" s="7">
        <v>21448.28</v>
      </c>
      <c r="BV1535" s="7">
        <v>47.45</v>
      </c>
      <c r="BW1535" s="7">
        <v>0</v>
      </c>
    </row>
    <row r="1536" spans="1:75" s="2" customFormat="1" ht="18.2" customHeight="1" x14ac:dyDescent="0.15">
      <c r="A1536" s="11">
        <v>1534</v>
      </c>
      <c r="B1536" s="12" t="s">
        <v>127</v>
      </c>
      <c r="C1536" s="12" t="s">
        <v>128</v>
      </c>
      <c r="D1536" s="26">
        <v>45383</v>
      </c>
      <c r="E1536" s="13" t="s">
        <v>2344</v>
      </c>
      <c r="F1536" s="22">
        <v>128</v>
      </c>
      <c r="G1536" s="22">
        <v>127</v>
      </c>
      <c r="H1536" s="15">
        <v>23572.84</v>
      </c>
      <c r="I1536" s="15">
        <v>14090.96</v>
      </c>
      <c r="J1536" s="15">
        <v>0</v>
      </c>
      <c r="K1536" s="15">
        <v>37663.800000000003</v>
      </c>
      <c r="L1536" s="15">
        <v>177.11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37663.800000000003</v>
      </c>
      <c r="S1536" s="15">
        <v>32351.67</v>
      </c>
      <c r="T1536" s="15">
        <v>188.58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32540.25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0</v>
      </c>
      <c r="AQ1536" s="15">
        <v>0</v>
      </c>
      <c r="AR1536" s="15">
        <v>0</v>
      </c>
      <c r="AS1536" s="15">
        <v>0</v>
      </c>
      <c r="AT1536" s="8">
        <f t="shared" si="23"/>
        <v>0</v>
      </c>
      <c r="AU1536" s="15">
        <v>14268.07</v>
      </c>
      <c r="AV1536" s="15">
        <v>32540.25</v>
      </c>
      <c r="AW1536" s="16">
        <v>90</v>
      </c>
      <c r="AX1536" s="16">
        <v>300</v>
      </c>
      <c r="AY1536" s="15">
        <v>173778.98</v>
      </c>
      <c r="AZ1536" s="15">
        <v>41524.31</v>
      </c>
      <c r="BA1536" s="14">
        <v>89.701183</v>
      </c>
      <c r="BB1536" s="14">
        <v>81.361675035067407</v>
      </c>
      <c r="BC1536" s="14">
        <v>9.6</v>
      </c>
      <c r="BD1536" s="14"/>
      <c r="BE1536" s="13" t="s">
        <v>3776</v>
      </c>
      <c r="BF1536" s="11"/>
      <c r="BG1536" s="13" t="s">
        <v>155</v>
      </c>
      <c r="BH1536" s="13" t="s">
        <v>35</v>
      </c>
      <c r="BI1536" s="13" t="s">
        <v>606</v>
      </c>
      <c r="BJ1536" s="13" t="s">
        <v>3777</v>
      </c>
      <c r="BK1536" s="12" t="s">
        <v>2</v>
      </c>
      <c r="BL1536" s="14">
        <v>305755.78298640001</v>
      </c>
      <c r="BM1536" s="12" t="s">
        <v>131</v>
      </c>
      <c r="BN1536" s="14"/>
      <c r="BO1536" s="17">
        <v>39017</v>
      </c>
      <c r="BP1536" s="17">
        <v>48148</v>
      </c>
      <c r="BQ1536" s="10" t="s">
        <v>740</v>
      </c>
      <c r="BR1536" s="10" t="s">
        <v>4339</v>
      </c>
      <c r="BS1536" s="10">
        <v>39017</v>
      </c>
      <c r="BT1536" s="10">
        <v>48148</v>
      </c>
      <c r="BU1536" s="14">
        <v>13962.24</v>
      </c>
      <c r="BV1536" s="14">
        <v>37.64</v>
      </c>
      <c r="BW1536" s="14">
        <v>0</v>
      </c>
    </row>
    <row r="1537" spans="1:75" s="2" customFormat="1" ht="18.2" customHeight="1" x14ac:dyDescent="0.15">
      <c r="A1537" s="4">
        <v>1535</v>
      </c>
      <c r="B1537" s="5" t="s">
        <v>127</v>
      </c>
      <c r="C1537" s="5" t="s">
        <v>128</v>
      </c>
      <c r="D1537" s="25">
        <v>45383</v>
      </c>
      <c r="E1537" s="6" t="s">
        <v>2345</v>
      </c>
      <c r="F1537" s="21">
        <v>0</v>
      </c>
      <c r="G1537" s="21">
        <v>0</v>
      </c>
      <c r="H1537" s="8">
        <v>20917.990000000002</v>
      </c>
      <c r="I1537" s="8">
        <v>0</v>
      </c>
      <c r="J1537" s="8">
        <v>0</v>
      </c>
      <c r="K1537" s="8">
        <v>20917.990000000002</v>
      </c>
      <c r="L1537" s="8">
        <v>598.01</v>
      </c>
      <c r="M1537" s="8">
        <v>0</v>
      </c>
      <c r="N1537" s="8">
        <v>0</v>
      </c>
      <c r="O1537" s="8">
        <v>598.01</v>
      </c>
      <c r="P1537" s="8">
        <v>0</v>
      </c>
      <c r="Q1537" s="8">
        <v>0</v>
      </c>
      <c r="R1537" s="8">
        <v>20319.98</v>
      </c>
      <c r="S1537" s="8">
        <v>0</v>
      </c>
      <c r="T1537" s="8">
        <v>165.6</v>
      </c>
      <c r="U1537" s="8">
        <v>0</v>
      </c>
      <c r="V1537" s="8">
        <v>0</v>
      </c>
      <c r="W1537" s="8">
        <v>165.6</v>
      </c>
      <c r="X1537" s="8">
        <v>0</v>
      </c>
      <c r="Y1537" s="8">
        <v>0</v>
      </c>
      <c r="Z1537" s="8">
        <v>0</v>
      </c>
      <c r="AA1537" s="8">
        <v>54.23</v>
      </c>
      <c r="AB1537" s="8">
        <v>0</v>
      </c>
      <c r="AC1537" s="8">
        <v>0</v>
      </c>
      <c r="AD1537" s="8">
        <v>0</v>
      </c>
      <c r="AE1537" s="8">
        <v>0</v>
      </c>
      <c r="AF1537" s="8">
        <v>-13.94</v>
      </c>
      <c r="AG1537" s="8">
        <v>35.58</v>
      </c>
      <c r="AH1537" s="8">
        <v>101.67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530.52</v>
      </c>
      <c r="AQ1537" s="8">
        <v>0</v>
      </c>
      <c r="AR1537" s="8">
        <v>523.16</v>
      </c>
      <c r="AS1537" s="8">
        <v>0</v>
      </c>
      <c r="AT1537" s="8">
        <f t="shared" si="23"/>
        <v>948.51</v>
      </c>
      <c r="AU1537" s="8">
        <v>0</v>
      </c>
      <c r="AV1537" s="8">
        <v>0</v>
      </c>
      <c r="AW1537" s="9">
        <v>30</v>
      </c>
      <c r="AX1537" s="9">
        <v>240</v>
      </c>
      <c r="AY1537" s="8">
        <v>355699.99</v>
      </c>
      <c r="AZ1537" s="8">
        <v>81920.86</v>
      </c>
      <c r="BA1537" s="7">
        <v>86.457693000000006</v>
      </c>
      <c r="BB1537" s="7">
        <v>21.4453143266091</v>
      </c>
      <c r="BC1537" s="7">
        <v>9.5</v>
      </c>
      <c r="BD1537" s="7"/>
      <c r="BE1537" s="6" t="s">
        <v>3776</v>
      </c>
      <c r="BF1537" s="4"/>
      <c r="BG1537" s="6" t="s">
        <v>134</v>
      </c>
      <c r="BH1537" s="6" t="s">
        <v>22</v>
      </c>
      <c r="BI1537" s="6" t="s">
        <v>589</v>
      </c>
      <c r="BJ1537" s="6" t="s">
        <v>1</v>
      </c>
      <c r="BK1537" s="5" t="s">
        <v>2</v>
      </c>
      <c r="BL1537" s="7">
        <v>164958.16659944001</v>
      </c>
      <c r="BM1537" s="5" t="s">
        <v>131</v>
      </c>
      <c r="BN1537" s="7"/>
      <c r="BO1537" s="10">
        <v>39017</v>
      </c>
      <c r="BP1537" s="10">
        <v>46322</v>
      </c>
      <c r="BQ1537" s="10" t="s">
        <v>4319</v>
      </c>
      <c r="BR1537" s="10" t="s">
        <v>4326</v>
      </c>
      <c r="BS1537" s="10">
        <v>39017</v>
      </c>
      <c r="BT1537" s="10">
        <v>46322</v>
      </c>
      <c r="BU1537" s="7">
        <v>0</v>
      </c>
      <c r="BV1537" s="7">
        <v>54.23</v>
      </c>
      <c r="BW1537" s="7">
        <v>0</v>
      </c>
    </row>
    <row r="1538" spans="1:75" s="2" customFormat="1" ht="18.2" customHeight="1" x14ac:dyDescent="0.15">
      <c r="A1538" s="11">
        <v>1536</v>
      </c>
      <c r="B1538" s="12" t="s">
        <v>127</v>
      </c>
      <c r="C1538" s="12" t="s">
        <v>128</v>
      </c>
      <c r="D1538" s="26">
        <v>45383</v>
      </c>
      <c r="E1538" s="13" t="s">
        <v>2346</v>
      </c>
      <c r="F1538" s="22">
        <v>170</v>
      </c>
      <c r="G1538" s="22">
        <v>169</v>
      </c>
      <c r="H1538" s="15">
        <v>46295.72</v>
      </c>
      <c r="I1538" s="15">
        <v>32477.360000000001</v>
      </c>
      <c r="J1538" s="15">
        <v>0</v>
      </c>
      <c r="K1538" s="15">
        <v>78773.08</v>
      </c>
      <c r="L1538" s="15">
        <v>349.23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78773.08</v>
      </c>
      <c r="S1538" s="15">
        <v>88482.69</v>
      </c>
      <c r="T1538" s="15">
        <v>366.51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88849.2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8">
        <f t="shared" si="23"/>
        <v>0</v>
      </c>
      <c r="AU1538" s="15">
        <v>32826.589999999997</v>
      </c>
      <c r="AV1538" s="15">
        <v>88849.2</v>
      </c>
      <c r="AW1538" s="16">
        <v>90</v>
      </c>
      <c r="AX1538" s="16">
        <v>300</v>
      </c>
      <c r="AY1538" s="15">
        <v>355699.99</v>
      </c>
      <c r="AZ1538" s="15">
        <v>81920.86</v>
      </c>
      <c r="BA1538" s="14">
        <v>86.457693000000006</v>
      </c>
      <c r="BB1538" s="14">
        <v>83.135586800534597</v>
      </c>
      <c r="BC1538" s="14">
        <v>9.5</v>
      </c>
      <c r="BD1538" s="14"/>
      <c r="BE1538" s="13" t="s">
        <v>3776</v>
      </c>
      <c r="BF1538" s="11"/>
      <c r="BG1538" s="13" t="s">
        <v>134</v>
      </c>
      <c r="BH1538" s="13" t="s">
        <v>22</v>
      </c>
      <c r="BI1538" s="13" t="s">
        <v>589</v>
      </c>
      <c r="BJ1538" s="13" t="s">
        <v>3777</v>
      </c>
      <c r="BK1538" s="12" t="s">
        <v>2</v>
      </c>
      <c r="BL1538" s="14">
        <v>639482.06908624002</v>
      </c>
      <c r="BM1538" s="12" t="s">
        <v>131</v>
      </c>
      <c r="BN1538" s="14"/>
      <c r="BO1538" s="17">
        <v>39017</v>
      </c>
      <c r="BP1538" s="17">
        <v>48148</v>
      </c>
      <c r="BQ1538" s="10" t="s">
        <v>3802</v>
      </c>
      <c r="BR1538" s="10" t="s">
        <v>4358</v>
      </c>
      <c r="BS1538" s="10">
        <v>39017</v>
      </c>
      <c r="BT1538" s="10">
        <v>48148</v>
      </c>
      <c r="BU1538" s="14">
        <v>33448.53</v>
      </c>
      <c r="BV1538" s="14">
        <v>56.89</v>
      </c>
      <c r="BW1538" s="14">
        <v>0</v>
      </c>
    </row>
    <row r="1539" spans="1:75" s="2" customFormat="1" ht="18.2" customHeight="1" x14ac:dyDescent="0.15">
      <c r="A1539" s="4">
        <v>1537</v>
      </c>
      <c r="B1539" s="5" t="s">
        <v>127</v>
      </c>
      <c r="C1539" s="5" t="s">
        <v>128</v>
      </c>
      <c r="D1539" s="25">
        <v>45383</v>
      </c>
      <c r="E1539" s="6" t="s">
        <v>2347</v>
      </c>
      <c r="F1539" s="21">
        <v>0</v>
      </c>
      <c r="G1539" s="21">
        <v>0</v>
      </c>
      <c r="H1539" s="8">
        <v>44431</v>
      </c>
      <c r="I1539" s="8">
        <v>0</v>
      </c>
      <c r="J1539" s="8">
        <v>0</v>
      </c>
      <c r="K1539" s="8">
        <v>44431</v>
      </c>
      <c r="L1539" s="8">
        <v>1271.9100000000001</v>
      </c>
      <c r="M1539" s="8">
        <v>0</v>
      </c>
      <c r="N1539" s="8">
        <v>0</v>
      </c>
      <c r="O1539" s="8">
        <v>1271.9100000000001</v>
      </c>
      <c r="P1539" s="8">
        <v>0</v>
      </c>
      <c r="Q1539" s="8">
        <v>0</v>
      </c>
      <c r="R1539" s="8">
        <v>43159.09</v>
      </c>
      <c r="S1539" s="8">
        <v>0</v>
      </c>
      <c r="T1539" s="8">
        <v>348.04</v>
      </c>
      <c r="U1539" s="8">
        <v>0</v>
      </c>
      <c r="V1539" s="8">
        <v>0</v>
      </c>
      <c r="W1539" s="8">
        <v>348.04</v>
      </c>
      <c r="X1539" s="8">
        <v>0</v>
      </c>
      <c r="Y1539" s="8">
        <v>0</v>
      </c>
      <c r="Z1539" s="8">
        <v>0</v>
      </c>
      <c r="AA1539" s="8">
        <v>64.19</v>
      </c>
      <c r="AB1539" s="8">
        <v>0</v>
      </c>
      <c r="AC1539" s="8">
        <v>0</v>
      </c>
      <c r="AD1539" s="8">
        <v>0</v>
      </c>
      <c r="AE1539" s="8">
        <v>0</v>
      </c>
      <c r="AF1539" s="8">
        <v>-32.46</v>
      </c>
      <c r="AG1539" s="8">
        <v>73.260000000000005</v>
      </c>
      <c r="AH1539" s="8">
        <v>217.33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2.71</v>
      </c>
      <c r="AQ1539" s="8">
        <v>0</v>
      </c>
      <c r="AR1539" s="8">
        <v>4.8499999999999996</v>
      </c>
      <c r="AS1539" s="8">
        <v>0</v>
      </c>
      <c r="AT1539" s="8">
        <f t="shared" ref="AT1539:AT1602" si="24">AQ1539-AR1539-AS1539+AP1539+AO1539+AN1539+AL1539+AI1539+AH1539+AG1539+AF1539+AA1539+W1539+V1539+Q1539+P1539+O1539+N1539-J1539</f>
        <v>1940.13</v>
      </c>
      <c r="AU1539" s="8">
        <v>0</v>
      </c>
      <c r="AV1539" s="8">
        <v>0</v>
      </c>
      <c r="AW1539" s="9">
        <v>30</v>
      </c>
      <c r="AX1539" s="9">
        <v>240</v>
      </c>
      <c r="AY1539" s="8">
        <v>763200</v>
      </c>
      <c r="AZ1539" s="8">
        <v>175013.83</v>
      </c>
      <c r="BA1539" s="7">
        <v>86.084903999999995</v>
      </c>
      <c r="BB1539" s="7">
        <v>21.228871566192002</v>
      </c>
      <c r="BC1539" s="7">
        <v>9.4</v>
      </c>
      <c r="BD1539" s="7"/>
      <c r="BE1539" s="6" t="s">
        <v>3776</v>
      </c>
      <c r="BF1539" s="4"/>
      <c r="BG1539" s="6" t="s">
        <v>198</v>
      </c>
      <c r="BH1539" s="6" t="s">
        <v>21</v>
      </c>
      <c r="BI1539" s="6" t="s">
        <v>607</v>
      </c>
      <c r="BJ1539" s="6" t="s">
        <v>1</v>
      </c>
      <c r="BK1539" s="5" t="s">
        <v>2</v>
      </c>
      <c r="BL1539" s="7">
        <v>350366.70107452001</v>
      </c>
      <c r="BM1539" s="5" t="s">
        <v>131</v>
      </c>
      <c r="BN1539" s="7"/>
      <c r="BO1539" s="10">
        <v>39017</v>
      </c>
      <c r="BP1539" s="10">
        <v>46322</v>
      </c>
      <c r="BQ1539" s="10" t="s">
        <v>4319</v>
      </c>
      <c r="BR1539" s="10" t="s">
        <v>4326</v>
      </c>
      <c r="BS1539" s="10">
        <v>39017</v>
      </c>
      <c r="BT1539" s="10">
        <v>46322</v>
      </c>
      <c r="BU1539" s="7">
        <v>0</v>
      </c>
      <c r="BV1539" s="7">
        <v>64.19</v>
      </c>
      <c r="BW1539" s="7">
        <v>0</v>
      </c>
    </row>
    <row r="1540" spans="1:75" s="2" customFormat="1" ht="18.2" customHeight="1" x14ac:dyDescent="0.15">
      <c r="A1540" s="11">
        <v>1538</v>
      </c>
      <c r="B1540" s="12" t="s">
        <v>127</v>
      </c>
      <c r="C1540" s="12" t="s">
        <v>128</v>
      </c>
      <c r="D1540" s="26">
        <v>45383</v>
      </c>
      <c r="E1540" s="13" t="s">
        <v>2348</v>
      </c>
      <c r="F1540" s="22">
        <v>0</v>
      </c>
      <c r="G1540" s="22">
        <v>0</v>
      </c>
      <c r="H1540" s="15">
        <v>21853.03</v>
      </c>
      <c r="I1540" s="15">
        <v>0</v>
      </c>
      <c r="J1540" s="15">
        <v>0</v>
      </c>
      <c r="K1540" s="15">
        <v>21853.03</v>
      </c>
      <c r="L1540" s="15">
        <v>624.79999999999995</v>
      </c>
      <c r="M1540" s="15">
        <v>0</v>
      </c>
      <c r="N1540" s="15">
        <v>0</v>
      </c>
      <c r="O1540" s="15">
        <v>624.79999999999995</v>
      </c>
      <c r="P1540" s="15">
        <v>0</v>
      </c>
      <c r="Q1540" s="15">
        <v>0</v>
      </c>
      <c r="R1540" s="15">
        <v>21228.23</v>
      </c>
      <c r="S1540" s="15">
        <v>0</v>
      </c>
      <c r="T1540" s="15">
        <v>173</v>
      </c>
      <c r="U1540" s="15">
        <v>0</v>
      </c>
      <c r="V1540" s="15">
        <v>0</v>
      </c>
      <c r="W1540" s="15">
        <v>173</v>
      </c>
      <c r="X1540" s="15">
        <v>0</v>
      </c>
      <c r="Y1540" s="15">
        <v>0</v>
      </c>
      <c r="Z1540" s="15">
        <v>0</v>
      </c>
      <c r="AA1540" s="15">
        <v>56.66</v>
      </c>
      <c r="AB1540" s="15">
        <v>0</v>
      </c>
      <c r="AC1540" s="15">
        <v>0</v>
      </c>
      <c r="AD1540" s="15">
        <v>0</v>
      </c>
      <c r="AE1540" s="15">
        <v>0</v>
      </c>
      <c r="AF1540" s="15">
        <v>-14.68</v>
      </c>
      <c r="AG1540" s="15">
        <v>37.17</v>
      </c>
      <c r="AH1540" s="15">
        <v>106.24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3.6949999999999999E-3</v>
      </c>
      <c r="AT1540" s="8">
        <f t="shared" si="24"/>
        <v>983.18630499999995</v>
      </c>
      <c r="AU1540" s="15">
        <v>0</v>
      </c>
      <c r="AV1540" s="15">
        <v>0</v>
      </c>
      <c r="AW1540" s="16">
        <v>30</v>
      </c>
      <c r="AX1540" s="16">
        <v>240</v>
      </c>
      <c r="AY1540" s="15">
        <v>372299.98</v>
      </c>
      <c r="AZ1540" s="15">
        <v>85588.96</v>
      </c>
      <c r="BA1540" s="14">
        <v>86.301378</v>
      </c>
      <c r="BB1540" s="14">
        <v>21.404927709145401</v>
      </c>
      <c r="BC1540" s="14">
        <v>9.5</v>
      </c>
      <c r="BD1540" s="14"/>
      <c r="BE1540" s="13" t="s">
        <v>3776</v>
      </c>
      <c r="BF1540" s="11"/>
      <c r="BG1540" s="13" t="s">
        <v>134</v>
      </c>
      <c r="BH1540" s="13" t="s">
        <v>22</v>
      </c>
      <c r="BI1540" s="13" t="s">
        <v>589</v>
      </c>
      <c r="BJ1540" s="13" t="s">
        <v>1</v>
      </c>
      <c r="BK1540" s="12" t="s">
        <v>2</v>
      </c>
      <c r="BL1540" s="14">
        <v>172331.36553044</v>
      </c>
      <c r="BM1540" s="12" t="s">
        <v>131</v>
      </c>
      <c r="BN1540" s="14"/>
      <c r="BO1540" s="17">
        <v>39017</v>
      </c>
      <c r="BP1540" s="17">
        <v>46322</v>
      </c>
      <c r="BQ1540" s="10" t="s">
        <v>4319</v>
      </c>
      <c r="BR1540" s="10" t="s">
        <v>4326</v>
      </c>
      <c r="BS1540" s="10">
        <v>39017</v>
      </c>
      <c r="BT1540" s="10">
        <v>46322</v>
      </c>
      <c r="BU1540" s="14">
        <v>0</v>
      </c>
      <c r="BV1540" s="14">
        <v>56.66</v>
      </c>
      <c r="BW1540" s="14">
        <v>0</v>
      </c>
    </row>
    <row r="1541" spans="1:75" s="2" customFormat="1" ht="18.2" customHeight="1" x14ac:dyDescent="0.15">
      <c r="A1541" s="4">
        <v>1539</v>
      </c>
      <c r="B1541" s="5" t="s">
        <v>127</v>
      </c>
      <c r="C1541" s="5" t="s">
        <v>128</v>
      </c>
      <c r="D1541" s="25">
        <v>45383</v>
      </c>
      <c r="E1541" s="6" t="s">
        <v>2349</v>
      </c>
      <c r="F1541" s="21">
        <v>110</v>
      </c>
      <c r="G1541" s="21">
        <v>109</v>
      </c>
      <c r="H1541" s="8">
        <v>61239.5</v>
      </c>
      <c r="I1541" s="8">
        <v>33648.730000000003</v>
      </c>
      <c r="J1541" s="8">
        <v>0</v>
      </c>
      <c r="K1541" s="8">
        <v>94888.23</v>
      </c>
      <c r="L1541" s="8">
        <v>461.97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94888.23</v>
      </c>
      <c r="S1541" s="8">
        <v>69550.289999999994</v>
      </c>
      <c r="T1541" s="8">
        <v>484.81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70035.100000000006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f t="shared" si="24"/>
        <v>0</v>
      </c>
      <c r="AU1541" s="8">
        <v>34110.699999999997</v>
      </c>
      <c r="AV1541" s="8">
        <v>70035.100000000006</v>
      </c>
      <c r="AW1541" s="9">
        <v>90</v>
      </c>
      <c r="AX1541" s="9">
        <v>300</v>
      </c>
      <c r="AY1541" s="8">
        <v>451999.98</v>
      </c>
      <c r="AZ1541" s="8">
        <v>108364.73</v>
      </c>
      <c r="BA1541" s="7">
        <v>90.000004000000004</v>
      </c>
      <c r="BB1541" s="7">
        <v>78.807385756905603</v>
      </c>
      <c r="BC1541" s="7">
        <v>9.5</v>
      </c>
      <c r="BD1541" s="7"/>
      <c r="BE1541" s="6" t="s">
        <v>3776</v>
      </c>
      <c r="BF1541" s="4"/>
      <c r="BG1541" s="6" t="s">
        <v>219</v>
      </c>
      <c r="BH1541" s="6" t="s">
        <v>41</v>
      </c>
      <c r="BI1541" s="6" t="s">
        <v>220</v>
      </c>
      <c r="BJ1541" s="6" t="s">
        <v>3777</v>
      </c>
      <c r="BK1541" s="5" t="s">
        <v>2</v>
      </c>
      <c r="BL1541" s="7">
        <v>770305.30801043997</v>
      </c>
      <c r="BM1541" s="5" t="s">
        <v>131</v>
      </c>
      <c r="BN1541" s="7"/>
      <c r="BO1541" s="10">
        <v>39017</v>
      </c>
      <c r="BP1541" s="10">
        <v>48148</v>
      </c>
      <c r="BQ1541" s="10" t="s">
        <v>740</v>
      </c>
      <c r="BR1541" s="10" t="s">
        <v>4339</v>
      </c>
      <c r="BS1541" s="10">
        <v>39017</v>
      </c>
      <c r="BT1541" s="10">
        <v>48148</v>
      </c>
      <c r="BU1541" s="7">
        <v>28609.599999999999</v>
      </c>
      <c r="BV1541" s="7">
        <v>75.25</v>
      </c>
      <c r="BW1541" s="7">
        <v>0</v>
      </c>
    </row>
    <row r="1542" spans="1:75" s="2" customFormat="1" ht="18.2" customHeight="1" x14ac:dyDescent="0.15">
      <c r="A1542" s="11">
        <v>1540</v>
      </c>
      <c r="B1542" s="12" t="s">
        <v>127</v>
      </c>
      <c r="C1542" s="12" t="s">
        <v>128</v>
      </c>
      <c r="D1542" s="26">
        <v>45383</v>
      </c>
      <c r="E1542" s="13" t="s">
        <v>2350</v>
      </c>
      <c r="F1542" s="22">
        <v>171</v>
      </c>
      <c r="G1542" s="22">
        <v>170</v>
      </c>
      <c r="H1542" s="15">
        <v>36729.54</v>
      </c>
      <c r="I1542" s="15">
        <v>25590.06</v>
      </c>
      <c r="J1542" s="15">
        <v>0</v>
      </c>
      <c r="K1542" s="15">
        <v>62319.6</v>
      </c>
      <c r="L1542" s="15">
        <v>275.92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62319.6</v>
      </c>
      <c r="S1542" s="15">
        <v>71072.89</v>
      </c>
      <c r="T1542" s="15">
        <v>293.83999999999997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71366.73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8">
        <f t="shared" si="24"/>
        <v>0</v>
      </c>
      <c r="AU1542" s="15">
        <v>25865.98</v>
      </c>
      <c r="AV1542" s="15">
        <v>71366.73</v>
      </c>
      <c r="AW1542" s="16">
        <v>90</v>
      </c>
      <c r="AX1542" s="16">
        <v>300</v>
      </c>
      <c r="AY1542" s="15">
        <v>288000.01</v>
      </c>
      <c r="AZ1542" s="15">
        <v>64696.97</v>
      </c>
      <c r="BA1542" s="14">
        <v>84.375</v>
      </c>
      <c r="BB1542" s="14">
        <v>81.2745365045689</v>
      </c>
      <c r="BC1542" s="14">
        <v>9.6</v>
      </c>
      <c r="BD1542" s="14"/>
      <c r="BE1542" s="13" t="s">
        <v>3776</v>
      </c>
      <c r="BF1542" s="11"/>
      <c r="BG1542" s="13" t="s">
        <v>134</v>
      </c>
      <c r="BH1542" s="13" t="s">
        <v>187</v>
      </c>
      <c r="BI1542" s="13" t="s">
        <v>293</v>
      </c>
      <c r="BJ1542" s="13" t="s">
        <v>3777</v>
      </c>
      <c r="BK1542" s="12" t="s">
        <v>2</v>
      </c>
      <c r="BL1542" s="14">
        <v>505912.25774879998</v>
      </c>
      <c r="BM1542" s="12" t="s">
        <v>131</v>
      </c>
      <c r="BN1542" s="14"/>
      <c r="BO1542" s="17">
        <v>39020</v>
      </c>
      <c r="BP1542" s="17">
        <v>48151</v>
      </c>
      <c r="BQ1542" s="10" t="s">
        <v>747</v>
      </c>
      <c r="BR1542" s="10" t="s">
        <v>4327</v>
      </c>
      <c r="BS1542" s="10">
        <v>39020</v>
      </c>
      <c r="BT1542" s="10">
        <v>48151</v>
      </c>
      <c r="BU1542" s="14">
        <v>29006.98</v>
      </c>
      <c r="BV1542" s="14">
        <v>58.65</v>
      </c>
      <c r="BW1542" s="14">
        <v>0</v>
      </c>
    </row>
    <row r="1543" spans="1:75" s="2" customFormat="1" ht="18.2" customHeight="1" x14ac:dyDescent="0.15">
      <c r="A1543" s="4">
        <v>1541</v>
      </c>
      <c r="B1543" s="5" t="s">
        <v>127</v>
      </c>
      <c r="C1543" s="5" t="s">
        <v>128</v>
      </c>
      <c r="D1543" s="25">
        <v>45383</v>
      </c>
      <c r="E1543" s="6" t="s">
        <v>2351</v>
      </c>
      <c r="F1543" s="21">
        <v>134</v>
      </c>
      <c r="G1543" s="21">
        <v>133</v>
      </c>
      <c r="H1543" s="8">
        <v>46274.84</v>
      </c>
      <c r="I1543" s="8">
        <v>108749.95</v>
      </c>
      <c r="J1543" s="8">
        <v>0</v>
      </c>
      <c r="K1543" s="8">
        <v>155024.79</v>
      </c>
      <c r="L1543" s="8">
        <v>1324.59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  <c r="R1543" s="8">
        <v>155024.79</v>
      </c>
      <c r="S1543" s="8">
        <v>113968.04</v>
      </c>
      <c r="T1543" s="8">
        <v>362.49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114330.53</v>
      </c>
      <c r="AA1543" s="8">
        <v>0</v>
      </c>
      <c r="AB1543" s="8">
        <v>0</v>
      </c>
      <c r="AC1543" s="8">
        <v>0</v>
      </c>
      <c r="AD1543" s="8">
        <v>0</v>
      </c>
      <c r="AE1543" s="8">
        <v>0</v>
      </c>
      <c r="AF1543" s="8">
        <v>0</v>
      </c>
      <c r="AG1543" s="8">
        <v>0</v>
      </c>
      <c r="AH1543" s="8">
        <v>0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0</v>
      </c>
      <c r="AT1543" s="8">
        <f t="shared" si="24"/>
        <v>0</v>
      </c>
      <c r="AU1543" s="8">
        <v>110074.54</v>
      </c>
      <c r="AV1543" s="8">
        <v>114330.53</v>
      </c>
      <c r="AW1543" s="9">
        <v>30</v>
      </c>
      <c r="AX1543" s="9">
        <v>240</v>
      </c>
      <c r="AY1543" s="8">
        <v>823100</v>
      </c>
      <c r="AZ1543" s="8">
        <v>182266.93</v>
      </c>
      <c r="BA1543" s="7">
        <v>83.172090999999995</v>
      </c>
      <c r="BB1543" s="7">
        <v>70.740950874280301</v>
      </c>
      <c r="BC1543" s="7">
        <v>9.4</v>
      </c>
      <c r="BD1543" s="7"/>
      <c r="BE1543" s="6" t="s">
        <v>3776</v>
      </c>
      <c r="BF1543" s="4"/>
      <c r="BG1543" s="6" t="s">
        <v>134</v>
      </c>
      <c r="BH1543" s="6" t="s">
        <v>25</v>
      </c>
      <c r="BI1543" s="6" t="s">
        <v>179</v>
      </c>
      <c r="BJ1543" s="6" t="s">
        <v>3777</v>
      </c>
      <c r="BK1543" s="5" t="s">
        <v>2</v>
      </c>
      <c r="BL1543" s="7">
        <v>1258495.5859141201</v>
      </c>
      <c r="BM1543" s="5" t="s">
        <v>131</v>
      </c>
      <c r="BN1543" s="7"/>
      <c r="BO1543" s="10">
        <v>39020</v>
      </c>
      <c r="BP1543" s="10">
        <v>46325</v>
      </c>
      <c r="BQ1543" s="10" t="s">
        <v>742</v>
      </c>
      <c r="BR1543" s="10" t="s">
        <v>4341</v>
      </c>
      <c r="BS1543" s="10">
        <v>39020</v>
      </c>
      <c r="BT1543" s="10">
        <v>46325</v>
      </c>
      <c r="BU1543" s="7">
        <v>49285.81</v>
      </c>
      <c r="BV1543" s="7">
        <v>66.84</v>
      </c>
      <c r="BW1543" s="7">
        <v>0</v>
      </c>
    </row>
    <row r="1544" spans="1:75" s="2" customFormat="1" ht="18.2" customHeight="1" x14ac:dyDescent="0.15">
      <c r="A1544" s="11">
        <v>1542</v>
      </c>
      <c r="B1544" s="12" t="s">
        <v>127</v>
      </c>
      <c r="C1544" s="12" t="s">
        <v>128</v>
      </c>
      <c r="D1544" s="26">
        <v>45383</v>
      </c>
      <c r="E1544" s="13" t="s">
        <v>2352</v>
      </c>
      <c r="F1544" s="22">
        <v>122</v>
      </c>
      <c r="G1544" s="22">
        <v>121</v>
      </c>
      <c r="H1544" s="15">
        <v>37916.65</v>
      </c>
      <c r="I1544" s="15">
        <v>22213.86</v>
      </c>
      <c r="J1544" s="15">
        <v>0</v>
      </c>
      <c r="K1544" s="15">
        <v>60130.51</v>
      </c>
      <c r="L1544" s="15">
        <v>286.02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60130.51</v>
      </c>
      <c r="S1544" s="15">
        <v>48715.13</v>
      </c>
      <c r="T1544" s="15">
        <v>300.17</v>
      </c>
      <c r="U1544" s="15">
        <v>0</v>
      </c>
      <c r="V1544" s="15">
        <v>0</v>
      </c>
      <c r="W1544" s="15">
        <v>0</v>
      </c>
      <c r="X1544" s="15">
        <v>0</v>
      </c>
      <c r="Y1544" s="15">
        <v>0</v>
      </c>
      <c r="Z1544" s="15">
        <v>49015.3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0</v>
      </c>
      <c r="AT1544" s="8">
        <f t="shared" si="24"/>
        <v>0</v>
      </c>
      <c r="AU1544" s="15">
        <v>22499.88</v>
      </c>
      <c r="AV1544" s="15">
        <v>49015.3</v>
      </c>
      <c r="AW1544" s="16">
        <v>90</v>
      </c>
      <c r="AX1544" s="16">
        <v>300</v>
      </c>
      <c r="AY1544" s="15">
        <v>290499.98</v>
      </c>
      <c r="AZ1544" s="15">
        <v>67093.149999999994</v>
      </c>
      <c r="BA1544" s="14">
        <v>86.746990999999994</v>
      </c>
      <c r="BB1544" s="14">
        <v>77.744759484320099</v>
      </c>
      <c r="BC1544" s="14">
        <v>9.5</v>
      </c>
      <c r="BD1544" s="14"/>
      <c r="BE1544" s="13" t="s">
        <v>3776</v>
      </c>
      <c r="BF1544" s="11"/>
      <c r="BG1544" s="13" t="s">
        <v>146</v>
      </c>
      <c r="BH1544" s="13" t="s">
        <v>46</v>
      </c>
      <c r="BI1544" s="13" t="s">
        <v>390</v>
      </c>
      <c r="BJ1544" s="13" t="s">
        <v>3777</v>
      </c>
      <c r="BK1544" s="12" t="s">
        <v>2</v>
      </c>
      <c r="BL1544" s="14">
        <v>488141.16383427999</v>
      </c>
      <c r="BM1544" s="12" t="s">
        <v>131</v>
      </c>
      <c r="BN1544" s="14"/>
      <c r="BO1544" s="17">
        <v>39020</v>
      </c>
      <c r="BP1544" s="17">
        <v>48151</v>
      </c>
      <c r="BQ1544" s="10" t="s">
        <v>758</v>
      </c>
      <c r="BR1544" s="10" t="s">
        <v>4334</v>
      </c>
      <c r="BS1544" s="10">
        <v>39020</v>
      </c>
      <c r="BT1544" s="10">
        <v>48151</v>
      </c>
      <c r="BU1544" s="14">
        <v>19696.900000000001</v>
      </c>
      <c r="BV1544" s="14">
        <v>46.59</v>
      </c>
      <c r="BW1544" s="14">
        <v>0</v>
      </c>
    </row>
    <row r="1545" spans="1:75" s="2" customFormat="1" ht="18.2" customHeight="1" x14ac:dyDescent="0.15">
      <c r="A1545" s="4">
        <v>1543</v>
      </c>
      <c r="B1545" s="5" t="s">
        <v>127</v>
      </c>
      <c r="C1545" s="5" t="s">
        <v>128</v>
      </c>
      <c r="D1545" s="25">
        <v>45383</v>
      </c>
      <c r="E1545" s="6" t="s">
        <v>2353</v>
      </c>
      <c r="F1545" s="21">
        <v>176</v>
      </c>
      <c r="G1545" s="21">
        <v>175</v>
      </c>
      <c r="H1545" s="8">
        <v>52145.91</v>
      </c>
      <c r="I1545" s="8">
        <v>37183.769999999997</v>
      </c>
      <c r="J1545" s="8">
        <v>0</v>
      </c>
      <c r="K1545" s="8">
        <v>89329.68</v>
      </c>
      <c r="L1545" s="8">
        <v>393.33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89329.68</v>
      </c>
      <c r="S1545" s="8">
        <v>103892.47</v>
      </c>
      <c r="T1545" s="8">
        <v>412.82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104305.29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f t="shared" si="24"/>
        <v>0</v>
      </c>
      <c r="AU1545" s="8">
        <v>37577.1</v>
      </c>
      <c r="AV1545" s="8">
        <v>104305.29</v>
      </c>
      <c r="AW1545" s="9">
        <v>90</v>
      </c>
      <c r="AX1545" s="9">
        <v>300</v>
      </c>
      <c r="AY1545" s="8">
        <v>400000</v>
      </c>
      <c r="AZ1545" s="8">
        <v>92269.3</v>
      </c>
      <c r="BA1545" s="7">
        <v>86.655496999999997</v>
      </c>
      <c r="BB1545" s="7">
        <v>83.894727902465505</v>
      </c>
      <c r="BC1545" s="7">
        <v>9.5</v>
      </c>
      <c r="BD1545" s="7"/>
      <c r="BE1545" s="6" t="s">
        <v>3776</v>
      </c>
      <c r="BF1545" s="4"/>
      <c r="BG1545" s="6" t="s">
        <v>155</v>
      </c>
      <c r="BH1545" s="6" t="s">
        <v>19</v>
      </c>
      <c r="BI1545" s="6" t="s">
        <v>164</v>
      </c>
      <c r="BJ1545" s="6" t="s">
        <v>3777</v>
      </c>
      <c r="BK1545" s="5" t="s">
        <v>2</v>
      </c>
      <c r="BL1545" s="7">
        <v>725180.84347104002</v>
      </c>
      <c r="BM1545" s="5" t="s">
        <v>131</v>
      </c>
      <c r="BN1545" s="7"/>
      <c r="BO1545" s="10">
        <v>39021</v>
      </c>
      <c r="BP1545" s="10">
        <v>48152</v>
      </c>
      <c r="BQ1545" s="10" t="s">
        <v>747</v>
      </c>
      <c r="BR1545" s="10" t="s">
        <v>4327</v>
      </c>
      <c r="BS1545" s="10">
        <v>39021</v>
      </c>
      <c r="BT1545" s="10">
        <v>48152</v>
      </c>
      <c r="BU1545" s="7">
        <v>38869.47</v>
      </c>
      <c r="BV1545" s="7">
        <v>64.08</v>
      </c>
      <c r="BW1545" s="7">
        <v>0</v>
      </c>
    </row>
    <row r="1546" spans="1:75" s="2" customFormat="1" ht="18.2" customHeight="1" x14ac:dyDescent="0.15">
      <c r="A1546" s="11">
        <v>1544</v>
      </c>
      <c r="B1546" s="12" t="s">
        <v>127</v>
      </c>
      <c r="C1546" s="12" t="s">
        <v>128</v>
      </c>
      <c r="D1546" s="26">
        <v>45383</v>
      </c>
      <c r="E1546" s="13" t="s">
        <v>2354</v>
      </c>
      <c r="F1546" s="22">
        <v>170</v>
      </c>
      <c r="G1546" s="22">
        <v>169</v>
      </c>
      <c r="H1546" s="15">
        <v>62618.78</v>
      </c>
      <c r="I1546" s="15">
        <v>43927.62</v>
      </c>
      <c r="J1546" s="15">
        <v>0</v>
      </c>
      <c r="K1546" s="15">
        <v>106546.4</v>
      </c>
      <c r="L1546" s="15">
        <v>472.36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106546.4</v>
      </c>
      <c r="S1546" s="15">
        <v>119445.37</v>
      </c>
      <c r="T1546" s="15">
        <v>495.73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119941.1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8">
        <f t="shared" si="24"/>
        <v>0</v>
      </c>
      <c r="AU1546" s="15">
        <v>44399.98</v>
      </c>
      <c r="AV1546" s="15">
        <v>119941.1</v>
      </c>
      <c r="AW1546" s="16">
        <v>90</v>
      </c>
      <c r="AX1546" s="16">
        <v>300</v>
      </c>
      <c r="AY1546" s="15">
        <v>478999.99</v>
      </c>
      <c r="AZ1546" s="15">
        <v>110803.98</v>
      </c>
      <c r="BA1546" s="14">
        <v>86.899793000000003</v>
      </c>
      <c r="BB1546" s="14">
        <v>83.5607178090101</v>
      </c>
      <c r="BC1546" s="14">
        <v>9.5</v>
      </c>
      <c r="BD1546" s="14"/>
      <c r="BE1546" s="13" t="s">
        <v>3776</v>
      </c>
      <c r="BF1546" s="11"/>
      <c r="BG1546" s="13" t="s">
        <v>155</v>
      </c>
      <c r="BH1546" s="13" t="s">
        <v>19</v>
      </c>
      <c r="BI1546" s="13" t="s">
        <v>156</v>
      </c>
      <c r="BJ1546" s="13" t="s">
        <v>3777</v>
      </c>
      <c r="BK1546" s="12" t="s">
        <v>2</v>
      </c>
      <c r="BL1546" s="14">
        <v>864946.65849920001</v>
      </c>
      <c r="BM1546" s="12" t="s">
        <v>131</v>
      </c>
      <c r="BN1546" s="14"/>
      <c r="BO1546" s="17">
        <v>39021</v>
      </c>
      <c r="BP1546" s="17">
        <v>48152</v>
      </c>
      <c r="BQ1546" s="10" t="s">
        <v>774</v>
      </c>
      <c r="BR1546" s="10" t="s">
        <v>4364</v>
      </c>
      <c r="BS1546" s="10">
        <v>39021</v>
      </c>
      <c r="BT1546" s="10">
        <v>48152</v>
      </c>
      <c r="BU1546" s="14">
        <v>45058.78</v>
      </c>
      <c r="BV1546" s="14">
        <v>76.95</v>
      </c>
      <c r="BW1546" s="14">
        <v>0</v>
      </c>
    </row>
    <row r="1547" spans="1:75" s="2" customFormat="1" ht="18.2" customHeight="1" x14ac:dyDescent="0.15">
      <c r="A1547" s="4">
        <v>1545</v>
      </c>
      <c r="B1547" s="5" t="s">
        <v>127</v>
      </c>
      <c r="C1547" s="5" t="s">
        <v>128</v>
      </c>
      <c r="D1547" s="25">
        <v>45383</v>
      </c>
      <c r="E1547" s="6" t="s">
        <v>2355</v>
      </c>
      <c r="F1547" s="21">
        <v>125</v>
      </c>
      <c r="G1547" s="21">
        <v>125</v>
      </c>
      <c r="H1547" s="8">
        <v>0</v>
      </c>
      <c r="I1547" s="8">
        <v>54104.84</v>
      </c>
      <c r="J1547" s="8">
        <v>0</v>
      </c>
      <c r="K1547" s="8">
        <v>54104.84</v>
      </c>
      <c r="L1547" s="8">
        <v>0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54104.84</v>
      </c>
      <c r="S1547" s="8">
        <v>31401.45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31401.45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0</v>
      </c>
      <c r="AS1547" s="8">
        <v>0</v>
      </c>
      <c r="AT1547" s="8">
        <f t="shared" si="24"/>
        <v>0</v>
      </c>
      <c r="AU1547" s="8">
        <v>54104.84</v>
      </c>
      <c r="AV1547" s="8">
        <v>31401.45</v>
      </c>
      <c r="AW1547" s="9">
        <v>0</v>
      </c>
      <c r="AX1547" s="9">
        <v>180</v>
      </c>
      <c r="AY1547" s="8">
        <v>274049.98</v>
      </c>
      <c r="AZ1547" s="8">
        <v>65655.850000000006</v>
      </c>
      <c r="BA1547" s="7">
        <v>90.000005000000002</v>
      </c>
      <c r="BB1547" s="7">
        <v>74.1660624380645</v>
      </c>
      <c r="BC1547" s="7">
        <v>9.6</v>
      </c>
      <c r="BD1547" s="7"/>
      <c r="BE1547" s="6" t="s">
        <v>3776</v>
      </c>
      <c r="BF1547" s="4"/>
      <c r="BG1547" s="6" t="s">
        <v>202</v>
      </c>
      <c r="BH1547" s="6" t="s">
        <v>472</v>
      </c>
      <c r="BI1547" s="6" t="s">
        <v>609</v>
      </c>
      <c r="BJ1547" s="6" t="s">
        <v>3777</v>
      </c>
      <c r="BK1547" s="5" t="s">
        <v>2</v>
      </c>
      <c r="BL1547" s="7">
        <v>439224.60605552001</v>
      </c>
      <c r="BM1547" s="5" t="s">
        <v>131</v>
      </c>
      <c r="BN1547" s="7"/>
      <c r="BO1547" s="10">
        <v>39021</v>
      </c>
      <c r="BP1547" s="10">
        <v>44500</v>
      </c>
      <c r="BQ1547" s="10" t="s">
        <v>742</v>
      </c>
      <c r="BR1547" s="10" t="s">
        <v>4341</v>
      </c>
      <c r="BS1547" s="10">
        <v>39021</v>
      </c>
      <c r="BT1547" s="10">
        <v>44500</v>
      </c>
      <c r="BU1547" s="7">
        <v>19823.8</v>
      </c>
      <c r="BV1547" s="7">
        <v>0</v>
      </c>
      <c r="BW1547" s="7">
        <v>0</v>
      </c>
    </row>
    <row r="1548" spans="1:75" s="2" customFormat="1" ht="18.2" customHeight="1" x14ac:dyDescent="0.15">
      <c r="A1548" s="11">
        <v>1546</v>
      </c>
      <c r="B1548" s="12" t="s">
        <v>127</v>
      </c>
      <c r="C1548" s="12" t="s">
        <v>128</v>
      </c>
      <c r="D1548" s="26">
        <v>45383</v>
      </c>
      <c r="E1548" s="13" t="s">
        <v>2356</v>
      </c>
      <c r="F1548" s="22">
        <v>128</v>
      </c>
      <c r="G1548" s="22">
        <v>127</v>
      </c>
      <c r="H1548" s="15">
        <v>120847.55</v>
      </c>
      <c r="I1548" s="15">
        <v>73478.09</v>
      </c>
      <c r="J1548" s="15">
        <v>0</v>
      </c>
      <c r="K1548" s="15">
        <v>194325.64</v>
      </c>
      <c r="L1548" s="15">
        <v>915.39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194325.64</v>
      </c>
      <c r="S1548" s="15">
        <v>162999.72</v>
      </c>
      <c r="T1548" s="15">
        <v>946.64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163946.35999999999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8">
        <f t="shared" si="24"/>
        <v>0</v>
      </c>
      <c r="AU1548" s="15">
        <v>74393.48</v>
      </c>
      <c r="AV1548" s="15">
        <v>163946.35999999999</v>
      </c>
      <c r="AW1548" s="16">
        <v>90</v>
      </c>
      <c r="AX1548" s="16">
        <v>300</v>
      </c>
      <c r="AY1548" s="15">
        <v>896700.01</v>
      </c>
      <c r="AZ1548" s="15">
        <v>214827.96</v>
      </c>
      <c r="BA1548" s="14">
        <v>90.000000999999997</v>
      </c>
      <c r="BB1548" s="14">
        <v>81.410761403337105</v>
      </c>
      <c r="BC1548" s="14">
        <v>9.4</v>
      </c>
      <c r="BD1548" s="14"/>
      <c r="BE1548" s="13" t="s">
        <v>3776</v>
      </c>
      <c r="BF1548" s="11"/>
      <c r="BG1548" s="13" t="s">
        <v>146</v>
      </c>
      <c r="BH1548" s="13" t="s">
        <v>46</v>
      </c>
      <c r="BI1548" s="13" t="s">
        <v>595</v>
      </c>
      <c r="BJ1548" s="13" t="s">
        <v>3777</v>
      </c>
      <c r="BK1548" s="12" t="s">
        <v>2</v>
      </c>
      <c r="BL1548" s="14">
        <v>1577540.9866379199</v>
      </c>
      <c r="BM1548" s="12" t="s">
        <v>131</v>
      </c>
      <c r="BN1548" s="14"/>
      <c r="BO1548" s="17">
        <v>39021</v>
      </c>
      <c r="BP1548" s="17">
        <v>48152</v>
      </c>
      <c r="BQ1548" s="10" t="s">
        <v>765</v>
      </c>
      <c r="BR1548" s="10" t="s">
        <v>4340</v>
      </c>
      <c r="BS1548" s="10">
        <v>39021</v>
      </c>
      <c r="BT1548" s="10">
        <v>48152</v>
      </c>
      <c r="BU1548" s="14">
        <v>56912.639999999999</v>
      </c>
      <c r="BV1548" s="14">
        <v>82.26</v>
      </c>
      <c r="BW1548" s="14">
        <v>0</v>
      </c>
    </row>
    <row r="1549" spans="1:75" s="2" customFormat="1" ht="18.2" customHeight="1" x14ac:dyDescent="0.15">
      <c r="A1549" s="4">
        <v>1547</v>
      </c>
      <c r="B1549" s="5" t="s">
        <v>127</v>
      </c>
      <c r="C1549" s="5" t="s">
        <v>128</v>
      </c>
      <c r="D1549" s="25">
        <v>45383</v>
      </c>
      <c r="E1549" s="6" t="s">
        <v>2357</v>
      </c>
      <c r="F1549" s="21">
        <v>77</v>
      </c>
      <c r="G1549" s="21">
        <v>77</v>
      </c>
      <c r="H1549" s="8">
        <v>0</v>
      </c>
      <c r="I1549" s="8">
        <v>106731.74</v>
      </c>
      <c r="J1549" s="8">
        <v>0</v>
      </c>
      <c r="K1549" s="8">
        <v>106731.74</v>
      </c>
      <c r="L1549" s="8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106731.74</v>
      </c>
      <c r="S1549" s="8">
        <v>35018.9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35018.9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f t="shared" si="24"/>
        <v>0</v>
      </c>
      <c r="AU1549" s="8">
        <v>106731.74</v>
      </c>
      <c r="AV1549" s="8">
        <v>35018.9</v>
      </c>
      <c r="AW1549" s="9">
        <v>0</v>
      </c>
      <c r="AX1549" s="9">
        <v>120</v>
      </c>
      <c r="AY1549" s="8">
        <v>616000.02</v>
      </c>
      <c r="AZ1549" s="8">
        <v>143669.82999999999</v>
      </c>
      <c r="BA1549" s="7">
        <v>87.662336999999994</v>
      </c>
      <c r="BB1549" s="7">
        <v>65.123998270732102</v>
      </c>
      <c r="BC1549" s="7">
        <v>9.4</v>
      </c>
      <c r="BD1549" s="7"/>
      <c r="BE1549" s="6" t="s">
        <v>3776</v>
      </c>
      <c r="BF1549" s="4"/>
      <c r="BG1549" s="6" t="s">
        <v>230</v>
      </c>
      <c r="BH1549" s="6" t="s">
        <v>20</v>
      </c>
      <c r="BI1549" s="6" t="s">
        <v>231</v>
      </c>
      <c r="BJ1549" s="6" t="s">
        <v>3777</v>
      </c>
      <c r="BK1549" s="5" t="s">
        <v>2</v>
      </c>
      <c r="BL1549" s="7">
        <v>866451.25380872004</v>
      </c>
      <c r="BM1549" s="5" t="s">
        <v>131</v>
      </c>
      <c r="BN1549" s="7"/>
      <c r="BO1549" s="10">
        <v>39024</v>
      </c>
      <c r="BP1549" s="10">
        <v>42677</v>
      </c>
      <c r="BQ1549" s="10" t="s">
        <v>3802</v>
      </c>
      <c r="BR1549" s="10" t="s">
        <v>4358</v>
      </c>
      <c r="BS1549" s="10">
        <v>39024</v>
      </c>
      <c r="BT1549" s="10">
        <v>42677</v>
      </c>
      <c r="BU1549" s="7">
        <v>20667.169999999998</v>
      </c>
      <c r="BV1549" s="7">
        <v>0</v>
      </c>
      <c r="BW1549" s="7">
        <v>0</v>
      </c>
    </row>
    <row r="1550" spans="1:75" s="2" customFormat="1" ht="18.2" customHeight="1" x14ac:dyDescent="0.15">
      <c r="A1550" s="11">
        <v>1548</v>
      </c>
      <c r="B1550" s="12" t="s">
        <v>127</v>
      </c>
      <c r="C1550" s="12" t="s">
        <v>128</v>
      </c>
      <c r="D1550" s="26">
        <v>45383</v>
      </c>
      <c r="E1550" s="13" t="s">
        <v>2358</v>
      </c>
      <c r="F1550" s="22">
        <v>9</v>
      </c>
      <c r="G1550" s="22">
        <v>9</v>
      </c>
      <c r="H1550" s="15">
        <v>0</v>
      </c>
      <c r="I1550" s="15">
        <v>2090.29</v>
      </c>
      <c r="J1550" s="15">
        <v>0</v>
      </c>
      <c r="K1550" s="15">
        <v>2090.29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2090.29</v>
      </c>
      <c r="S1550" s="15">
        <v>73.05</v>
      </c>
      <c r="T1550" s="15">
        <v>0</v>
      </c>
      <c r="U1550" s="15">
        <v>0</v>
      </c>
      <c r="V1550" s="15">
        <v>0</v>
      </c>
      <c r="W1550" s="15">
        <v>0</v>
      </c>
      <c r="X1550" s="15">
        <v>0</v>
      </c>
      <c r="Y1550" s="15">
        <v>0</v>
      </c>
      <c r="Z1550" s="15">
        <v>73.05</v>
      </c>
      <c r="AA1550" s="15">
        <v>0</v>
      </c>
      <c r="AB1550" s="15">
        <v>0</v>
      </c>
      <c r="AC1550" s="15">
        <v>0</v>
      </c>
      <c r="AD1550" s="15">
        <v>0</v>
      </c>
      <c r="AE1550" s="15">
        <v>0</v>
      </c>
      <c r="AF1550" s="15">
        <v>0</v>
      </c>
      <c r="AG1550" s="15">
        <v>0</v>
      </c>
      <c r="AH1550" s="15">
        <v>0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0</v>
      </c>
      <c r="AQ1550" s="15">
        <v>0</v>
      </c>
      <c r="AR1550" s="15">
        <v>0</v>
      </c>
      <c r="AS1550" s="15">
        <v>0</v>
      </c>
      <c r="AT1550" s="8">
        <f t="shared" si="24"/>
        <v>0</v>
      </c>
      <c r="AU1550" s="15">
        <v>2090.29</v>
      </c>
      <c r="AV1550" s="15">
        <v>73.05</v>
      </c>
      <c r="AW1550" s="16">
        <v>0</v>
      </c>
      <c r="AX1550" s="16">
        <v>60</v>
      </c>
      <c r="AY1550" s="15">
        <v>257000.02</v>
      </c>
      <c r="AZ1550" s="15">
        <v>11867.47</v>
      </c>
      <c r="BA1550" s="14">
        <v>17.356141000000001</v>
      </c>
      <c r="BB1550" s="14">
        <v>3.0570431583892801</v>
      </c>
      <c r="BC1550" s="14">
        <v>9.9</v>
      </c>
      <c r="BD1550" s="14"/>
      <c r="BE1550" s="13" t="s">
        <v>3776</v>
      </c>
      <c r="BF1550" s="11"/>
      <c r="BG1550" s="13" t="s">
        <v>180</v>
      </c>
      <c r="BH1550" s="13" t="s">
        <v>8</v>
      </c>
      <c r="BI1550" s="13" t="s">
        <v>181</v>
      </c>
      <c r="BJ1550" s="13" t="s">
        <v>3777</v>
      </c>
      <c r="BK1550" s="12" t="s">
        <v>2</v>
      </c>
      <c r="BL1550" s="14">
        <v>16969.03274812</v>
      </c>
      <c r="BM1550" s="12" t="s">
        <v>131</v>
      </c>
      <c r="BN1550" s="14"/>
      <c r="BO1550" s="17">
        <v>39024</v>
      </c>
      <c r="BP1550" s="17">
        <v>40850</v>
      </c>
      <c r="BQ1550" s="10" t="s">
        <v>740</v>
      </c>
      <c r="BR1550" s="10" t="s">
        <v>4339</v>
      </c>
      <c r="BS1550" s="10">
        <v>39024</v>
      </c>
      <c r="BT1550" s="10">
        <v>40850</v>
      </c>
      <c r="BU1550" s="14">
        <v>365.58</v>
      </c>
      <c r="BV1550" s="14">
        <v>0</v>
      </c>
      <c r="BW1550" s="14">
        <v>0</v>
      </c>
    </row>
    <row r="1551" spans="1:75" s="2" customFormat="1" ht="18.2" customHeight="1" x14ac:dyDescent="0.15">
      <c r="A1551" s="4">
        <v>1549</v>
      </c>
      <c r="B1551" s="5" t="s">
        <v>127</v>
      </c>
      <c r="C1551" s="5" t="s">
        <v>128</v>
      </c>
      <c r="D1551" s="25">
        <v>45383</v>
      </c>
      <c r="E1551" s="6" t="s">
        <v>2359</v>
      </c>
      <c r="F1551" s="21">
        <v>72</v>
      </c>
      <c r="G1551" s="21">
        <v>71</v>
      </c>
      <c r="H1551" s="8">
        <v>53976.39</v>
      </c>
      <c r="I1551" s="8">
        <v>21610.400000000001</v>
      </c>
      <c r="J1551" s="8">
        <v>0</v>
      </c>
      <c r="K1551" s="8">
        <v>75586.789999999994</v>
      </c>
      <c r="L1551" s="8">
        <v>399.06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75586.789999999994</v>
      </c>
      <c r="S1551" s="8">
        <v>37061.870000000003</v>
      </c>
      <c r="T1551" s="8">
        <v>427.31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37489.18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f t="shared" si="24"/>
        <v>0</v>
      </c>
      <c r="AU1551" s="8">
        <v>22009.46</v>
      </c>
      <c r="AV1551" s="8">
        <v>37489.18</v>
      </c>
      <c r="AW1551" s="9">
        <v>91</v>
      </c>
      <c r="AX1551" s="9">
        <v>300</v>
      </c>
      <c r="AY1551" s="8">
        <v>395000.01</v>
      </c>
      <c r="AZ1551" s="8">
        <v>94582.64</v>
      </c>
      <c r="BA1551" s="7">
        <v>90.000001999999995</v>
      </c>
      <c r="BB1551" s="7">
        <v>71.924522842390303</v>
      </c>
      <c r="BC1551" s="7">
        <v>9.5</v>
      </c>
      <c r="BD1551" s="7"/>
      <c r="BE1551" s="6" t="s">
        <v>3776</v>
      </c>
      <c r="BF1551" s="4"/>
      <c r="BG1551" s="6" t="s">
        <v>137</v>
      </c>
      <c r="BH1551" s="6" t="s">
        <v>5</v>
      </c>
      <c r="BI1551" s="6" t="s">
        <v>185</v>
      </c>
      <c r="BJ1551" s="6" t="s">
        <v>3777</v>
      </c>
      <c r="BK1551" s="5" t="s">
        <v>2</v>
      </c>
      <c r="BL1551" s="7">
        <v>613615.67765011999</v>
      </c>
      <c r="BM1551" s="5" t="s">
        <v>131</v>
      </c>
      <c r="BN1551" s="7"/>
      <c r="BO1551" s="10">
        <v>39024</v>
      </c>
      <c r="BP1551" s="10">
        <v>48155</v>
      </c>
      <c r="BQ1551" s="10" t="s">
        <v>765</v>
      </c>
      <c r="BR1551" s="10" t="s">
        <v>4340</v>
      </c>
      <c r="BS1551" s="10">
        <v>39024</v>
      </c>
      <c r="BT1551" s="10">
        <v>48155</v>
      </c>
      <c r="BU1551" s="7">
        <v>16339.51</v>
      </c>
      <c r="BV1551" s="7">
        <v>65.680000000000007</v>
      </c>
      <c r="BW1551" s="7">
        <v>0</v>
      </c>
    </row>
    <row r="1552" spans="1:75" s="2" customFormat="1" ht="18.2" customHeight="1" x14ac:dyDescent="0.15">
      <c r="A1552" s="11">
        <v>1550</v>
      </c>
      <c r="B1552" s="12" t="s">
        <v>127</v>
      </c>
      <c r="C1552" s="12" t="s">
        <v>128</v>
      </c>
      <c r="D1552" s="26">
        <v>45383</v>
      </c>
      <c r="E1552" s="13" t="s">
        <v>2360</v>
      </c>
      <c r="F1552" s="22">
        <v>174</v>
      </c>
      <c r="G1552" s="22">
        <v>173</v>
      </c>
      <c r="H1552" s="15">
        <v>53976.39</v>
      </c>
      <c r="I1552" s="15">
        <v>37523.75</v>
      </c>
      <c r="J1552" s="15">
        <v>0</v>
      </c>
      <c r="K1552" s="15">
        <v>91500.14</v>
      </c>
      <c r="L1552" s="15">
        <v>399.06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91500.14</v>
      </c>
      <c r="S1552" s="15">
        <v>105438.25</v>
      </c>
      <c r="T1552" s="15">
        <v>427.31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105865.56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8">
        <f t="shared" si="24"/>
        <v>0</v>
      </c>
      <c r="AU1552" s="15">
        <v>37922.81</v>
      </c>
      <c r="AV1552" s="15">
        <v>105865.56</v>
      </c>
      <c r="AW1552" s="16">
        <v>91</v>
      </c>
      <c r="AX1552" s="16">
        <v>300</v>
      </c>
      <c r="AY1552" s="15">
        <v>395000.01</v>
      </c>
      <c r="AZ1552" s="15">
        <v>94582.64</v>
      </c>
      <c r="BA1552" s="14">
        <v>90.000001999999995</v>
      </c>
      <c r="BB1552" s="14">
        <v>87.066852680368001</v>
      </c>
      <c r="BC1552" s="14">
        <v>9.5</v>
      </c>
      <c r="BD1552" s="14"/>
      <c r="BE1552" s="13" t="s">
        <v>3776</v>
      </c>
      <c r="BF1552" s="11"/>
      <c r="BG1552" s="13" t="s">
        <v>137</v>
      </c>
      <c r="BH1552" s="13" t="s">
        <v>5</v>
      </c>
      <c r="BI1552" s="13" t="s">
        <v>185</v>
      </c>
      <c r="BJ1552" s="13" t="s">
        <v>3777</v>
      </c>
      <c r="BK1552" s="12" t="s">
        <v>2</v>
      </c>
      <c r="BL1552" s="14">
        <v>742800.69852392003</v>
      </c>
      <c r="BM1552" s="12" t="s">
        <v>131</v>
      </c>
      <c r="BN1552" s="14"/>
      <c r="BO1552" s="17">
        <v>39024</v>
      </c>
      <c r="BP1552" s="17">
        <v>48155</v>
      </c>
      <c r="BQ1552" s="10" t="s">
        <v>757</v>
      </c>
      <c r="BR1552" s="10" t="s">
        <v>4336</v>
      </c>
      <c r="BS1552" s="10">
        <v>39024</v>
      </c>
      <c r="BT1552" s="10">
        <v>48155</v>
      </c>
      <c r="BU1552" s="14">
        <v>39332.04</v>
      </c>
      <c r="BV1552" s="14">
        <v>65.680000000000007</v>
      </c>
      <c r="BW1552" s="14">
        <v>0</v>
      </c>
    </row>
    <row r="1553" spans="1:75" s="2" customFormat="1" ht="18.2" customHeight="1" x14ac:dyDescent="0.15">
      <c r="A1553" s="4">
        <v>1551</v>
      </c>
      <c r="B1553" s="5" t="s">
        <v>127</v>
      </c>
      <c r="C1553" s="5" t="s">
        <v>128</v>
      </c>
      <c r="D1553" s="25">
        <v>45383</v>
      </c>
      <c r="E1553" s="6" t="s">
        <v>2361</v>
      </c>
      <c r="F1553" s="21">
        <v>110</v>
      </c>
      <c r="G1553" s="21">
        <v>110</v>
      </c>
      <c r="H1553" s="8">
        <v>0</v>
      </c>
      <c r="I1553" s="8">
        <v>34094.949999999997</v>
      </c>
      <c r="J1553" s="8">
        <v>0</v>
      </c>
      <c r="K1553" s="8">
        <v>34094.949999999997</v>
      </c>
      <c r="L1553" s="8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34094.949999999997</v>
      </c>
      <c r="S1553" s="8">
        <v>17144.89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17144.89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0</v>
      </c>
      <c r="AT1553" s="8">
        <f t="shared" si="24"/>
        <v>0</v>
      </c>
      <c r="AU1553" s="8">
        <v>34094.949999999997</v>
      </c>
      <c r="AV1553" s="8">
        <v>17144.89</v>
      </c>
      <c r="AW1553" s="9">
        <v>0</v>
      </c>
      <c r="AX1553" s="9">
        <v>180</v>
      </c>
      <c r="AY1553" s="8">
        <v>346999.99</v>
      </c>
      <c r="AZ1553" s="8">
        <v>44716.73</v>
      </c>
      <c r="BA1553" s="7">
        <v>48.461646999999999</v>
      </c>
      <c r="BB1553" s="7">
        <v>36.950318848955398</v>
      </c>
      <c r="BC1553" s="7">
        <v>9.6</v>
      </c>
      <c r="BD1553" s="7"/>
      <c r="BE1553" s="6" t="s">
        <v>3776</v>
      </c>
      <c r="BF1553" s="4"/>
      <c r="BG1553" s="6" t="s">
        <v>182</v>
      </c>
      <c r="BH1553" s="6" t="s">
        <v>458</v>
      </c>
      <c r="BI1553" s="6" t="s">
        <v>459</v>
      </c>
      <c r="BJ1553" s="6" t="s">
        <v>3777</v>
      </c>
      <c r="BK1553" s="5" t="s">
        <v>2</v>
      </c>
      <c r="BL1553" s="7">
        <v>276783.75875859999</v>
      </c>
      <c r="BM1553" s="5" t="s">
        <v>131</v>
      </c>
      <c r="BN1553" s="7"/>
      <c r="BO1553" s="10">
        <v>39027</v>
      </c>
      <c r="BP1553" s="10">
        <v>44506</v>
      </c>
      <c r="BQ1553" s="10" t="s">
        <v>772</v>
      </c>
      <c r="BR1553" s="10" t="s">
        <v>4329</v>
      </c>
      <c r="BS1553" s="10">
        <v>39027</v>
      </c>
      <c r="BT1553" s="10">
        <v>44506</v>
      </c>
      <c r="BU1553" s="7">
        <v>12687.4</v>
      </c>
      <c r="BV1553" s="7">
        <v>0</v>
      </c>
      <c r="BW1553" s="7">
        <v>0</v>
      </c>
    </row>
    <row r="1554" spans="1:75" s="2" customFormat="1" ht="18.2" customHeight="1" x14ac:dyDescent="0.15">
      <c r="A1554" s="11">
        <v>1552</v>
      </c>
      <c r="B1554" s="12" t="s">
        <v>127</v>
      </c>
      <c r="C1554" s="12" t="s">
        <v>128</v>
      </c>
      <c r="D1554" s="26">
        <v>45383</v>
      </c>
      <c r="E1554" s="13" t="s">
        <v>2362</v>
      </c>
      <c r="F1554" s="22">
        <v>0</v>
      </c>
      <c r="G1554" s="22">
        <v>0</v>
      </c>
      <c r="H1554" s="15">
        <v>57366.54</v>
      </c>
      <c r="I1554" s="15">
        <v>0</v>
      </c>
      <c r="J1554" s="15">
        <v>0</v>
      </c>
      <c r="K1554" s="15">
        <v>57366.54</v>
      </c>
      <c r="L1554" s="15">
        <v>424.05</v>
      </c>
      <c r="M1554" s="15">
        <v>0</v>
      </c>
      <c r="N1554" s="15">
        <v>0</v>
      </c>
      <c r="O1554" s="15">
        <v>424.05</v>
      </c>
      <c r="P1554" s="15">
        <v>0</v>
      </c>
      <c r="Q1554" s="15">
        <v>0</v>
      </c>
      <c r="R1554" s="15">
        <v>56942.49</v>
      </c>
      <c r="S1554" s="15">
        <v>0</v>
      </c>
      <c r="T1554" s="15">
        <v>454.15</v>
      </c>
      <c r="U1554" s="15">
        <v>0</v>
      </c>
      <c r="V1554" s="15">
        <v>0</v>
      </c>
      <c r="W1554" s="15">
        <v>454.15</v>
      </c>
      <c r="X1554" s="15">
        <v>0</v>
      </c>
      <c r="Y1554" s="15">
        <v>0</v>
      </c>
      <c r="Z1554" s="15">
        <v>0</v>
      </c>
      <c r="AA1554" s="15">
        <v>69.8</v>
      </c>
      <c r="AB1554" s="15">
        <v>0</v>
      </c>
      <c r="AC1554" s="15">
        <v>0</v>
      </c>
      <c r="AD1554" s="15">
        <v>0</v>
      </c>
      <c r="AE1554" s="15">
        <v>0</v>
      </c>
      <c r="AF1554" s="15">
        <v>-17.100000000000001</v>
      </c>
      <c r="AG1554" s="15">
        <v>47.4</v>
      </c>
      <c r="AH1554" s="15">
        <v>124.35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58.12</v>
      </c>
      <c r="AQ1554" s="15">
        <v>0</v>
      </c>
      <c r="AR1554" s="15">
        <v>52.13</v>
      </c>
      <c r="AS1554" s="15">
        <v>0</v>
      </c>
      <c r="AT1554" s="8">
        <f t="shared" si="24"/>
        <v>1108.6399999999999</v>
      </c>
      <c r="AU1554" s="15">
        <v>0</v>
      </c>
      <c r="AV1554" s="15">
        <v>0</v>
      </c>
      <c r="AW1554" s="16">
        <v>91</v>
      </c>
      <c r="AX1554" s="16">
        <v>300</v>
      </c>
      <c r="AY1554" s="15">
        <v>427000</v>
      </c>
      <c r="AZ1554" s="15">
        <v>100515.77</v>
      </c>
      <c r="BA1554" s="14">
        <v>88.524591999999998</v>
      </c>
      <c r="BB1554" s="14">
        <v>50.149451123083303</v>
      </c>
      <c r="BC1554" s="14">
        <v>9.5</v>
      </c>
      <c r="BD1554" s="14"/>
      <c r="BE1554" s="13" t="s">
        <v>3776</v>
      </c>
      <c r="BF1554" s="11"/>
      <c r="BG1554" s="13" t="s">
        <v>146</v>
      </c>
      <c r="BH1554" s="13" t="s">
        <v>13</v>
      </c>
      <c r="BI1554" s="13" t="s">
        <v>287</v>
      </c>
      <c r="BJ1554" s="13" t="s">
        <v>1</v>
      </c>
      <c r="BK1554" s="12" t="s">
        <v>2</v>
      </c>
      <c r="BL1554" s="14">
        <v>462260.72820971999</v>
      </c>
      <c r="BM1554" s="12" t="s">
        <v>131</v>
      </c>
      <c r="BN1554" s="14"/>
      <c r="BO1554" s="17">
        <v>39027</v>
      </c>
      <c r="BP1554" s="17">
        <v>48158</v>
      </c>
      <c r="BQ1554" s="10" t="s">
        <v>4319</v>
      </c>
      <c r="BR1554" s="10" t="s">
        <v>4326</v>
      </c>
      <c r="BS1554" s="10">
        <v>39027</v>
      </c>
      <c r="BT1554" s="10">
        <v>48158</v>
      </c>
      <c r="BU1554" s="14">
        <v>0</v>
      </c>
      <c r="BV1554" s="14">
        <v>69.8</v>
      </c>
      <c r="BW1554" s="14">
        <v>0</v>
      </c>
    </row>
    <row r="1555" spans="1:75" s="2" customFormat="1" ht="18.2" customHeight="1" x14ac:dyDescent="0.15">
      <c r="A1555" s="4">
        <v>1553</v>
      </c>
      <c r="B1555" s="5" t="s">
        <v>127</v>
      </c>
      <c r="C1555" s="5" t="s">
        <v>128</v>
      </c>
      <c r="D1555" s="25">
        <v>45383</v>
      </c>
      <c r="E1555" s="6" t="s">
        <v>2363</v>
      </c>
      <c r="F1555" s="21">
        <v>145</v>
      </c>
      <c r="G1555" s="21">
        <v>144</v>
      </c>
      <c r="H1555" s="8">
        <v>140202.60999999999</v>
      </c>
      <c r="I1555" s="8">
        <v>89683.63</v>
      </c>
      <c r="J1555" s="8">
        <v>0</v>
      </c>
      <c r="K1555" s="8">
        <v>229886.24</v>
      </c>
      <c r="L1555" s="8">
        <v>1040.94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229886.24</v>
      </c>
      <c r="S1555" s="8">
        <v>218359.73</v>
      </c>
      <c r="T1555" s="8">
        <v>1098.25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219457.98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0</v>
      </c>
      <c r="AS1555" s="8">
        <v>0</v>
      </c>
      <c r="AT1555" s="8">
        <f t="shared" si="24"/>
        <v>0</v>
      </c>
      <c r="AU1555" s="8">
        <v>90724.57</v>
      </c>
      <c r="AV1555" s="8">
        <v>219457.98</v>
      </c>
      <c r="AW1555" s="9">
        <v>91</v>
      </c>
      <c r="AX1555" s="9">
        <v>300</v>
      </c>
      <c r="AY1555" s="8">
        <v>1105999.99</v>
      </c>
      <c r="AZ1555" s="8">
        <v>246804.69</v>
      </c>
      <c r="BA1555" s="7">
        <v>83.918147000000005</v>
      </c>
      <c r="BB1555" s="7">
        <v>78.165561933192095</v>
      </c>
      <c r="BC1555" s="7">
        <v>9.4</v>
      </c>
      <c r="BD1555" s="7"/>
      <c r="BE1555" s="6" t="s">
        <v>3776</v>
      </c>
      <c r="BF1555" s="4"/>
      <c r="BG1555" s="6" t="s">
        <v>137</v>
      </c>
      <c r="BH1555" s="6" t="s">
        <v>5</v>
      </c>
      <c r="BI1555" s="6" t="s">
        <v>603</v>
      </c>
      <c r="BJ1555" s="6" t="s">
        <v>3777</v>
      </c>
      <c r="BK1555" s="5" t="s">
        <v>2</v>
      </c>
      <c r="BL1555" s="7">
        <v>1866222.93313472</v>
      </c>
      <c r="BM1555" s="5" t="s">
        <v>131</v>
      </c>
      <c r="BN1555" s="7"/>
      <c r="BO1555" s="10">
        <v>39027</v>
      </c>
      <c r="BP1555" s="10">
        <v>48158</v>
      </c>
      <c r="BQ1555" s="10" t="s">
        <v>769</v>
      </c>
      <c r="BR1555" s="10" t="s">
        <v>4346</v>
      </c>
      <c r="BS1555" s="10">
        <v>39027</v>
      </c>
      <c r="BT1555" s="10">
        <v>48158</v>
      </c>
      <c r="BU1555" s="7">
        <v>74484.84</v>
      </c>
      <c r="BV1555" s="7">
        <v>94.51</v>
      </c>
      <c r="BW1555" s="7">
        <v>0</v>
      </c>
    </row>
    <row r="1556" spans="1:75" s="2" customFormat="1" ht="18.2" customHeight="1" x14ac:dyDescent="0.15">
      <c r="A1556" s="11">
        <v>1554</v>
      </c>
      <c r="B1556" s="12" t="s">
        <v>127</v>
      </c>
      <c r="C1556" s="12" t="s">
        <v>128</v>
      </c>
      <c r="D1556" s="26">
        <v>45383</v>
      </c>
      <c r="E1556" s="13" t="s">
        <v>2364</v>
      </c>
      <c r="F1556" s="22">
        <v>151</v>
      </c>
      <c r="G1556" s="22">
        <v>151</v>
      </c>
      <c r="H1556" s="15">
        <v>0</v>
      </c>
      <c r="I1556" s="15">
        <v>64393.51</v>
      </c>
      <c r="J1556" s="15">
        <v>0</v>
      </c>
      <c r="K1556" s="15">
        <v>64393.51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64393.51</v>
      </c>
      <c r="S1556" s="15">
        <v>45869.19</v>
      </c>
      <c r="T1556" s="15">
        <v>0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45869.19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8">
        <f t="shared" si="24"/>
        <v>0</v>
      </c>
      <c r="AU1556" s="15">
        <v>64393.51</v>
      </c>
      <c r="AV1556" s="15">
        <v>45869.19</v>
      </c>
      <c r="AW1556" s="16">
        <v>0</v>
      </c>
      <c r="AX1556" s="16">
        <v>180</v>
      </c>
      <c r="AY1556" s="15">
        <v>294000</v>
      </c>
      <c r="AZ1556" s="15">
        <v>70361.039999999994</v>
      </c>
      <c r="BA1556" s="14">
        <v>90.000004000000004</v>
      </c>
      <c r="BB1556" s="14">
        <v>82.366834793431707</v>
      </c>
      <c r="BC1556" s="14">
        <v>9.5</v>
      </c>
      <c r="BD1556" s="14"/>
      <c r="BE1556" s="13" t="s">
        <v>3776</v>
      </c>
      <c r="BF1556" s="11"/>
      <c r="BG1556" s="13" t="s">
        <v>142</v>
      </c>
      <c r="BH1556" s="13" t="s">
        <v>7</v>
      </c>
      <c r="BI1556" s="13" t="s">
        <v>283</v>
      </c>
      <c r="BJ1556" s="13" t="s">
        <v>3777</v>
      </c>
      <c r="BK1556" s="12" t="s">
        <v>2</v>
      </c>
      <c r="BL1556" s="14">
        <v>522748.31719828001</v>
      </c>
      <c r="BM1556" s="12" t="s">
        <v>131</v>
      </c>
      <c r="BN1556" s="14"/>
      <c r="BO1556" s="17">
        <v>39027</v>
      </c>
      <c r="BP1556" s="17">
        <v>44506</v>
      </c>
      <c r="BQ1556" s="10" t="s">
        <v>4232</v>
      </c>
      <c r="BR1556" s="10" t="s">
        <v>4372</v>
      </c>
      <c r="BS1556" s="10">
        <v>39027</v>
      </c>
      <c r="BT1556" s="10">
        <v>44506</v>
      </c>
      <c r="BU1556" s="14">
        <v>23382.05</v>
      </c>
      <c r="BV1556" s="14">
        <v>0</v>
      </c>
      <c r="BW1556" s="14">
        <v>0</v>
      </c>
    </row>
    <row r="1557" spans="1:75" s="2" customFormat="1" ht="18.2" customHeight="1" x14ac:dyDescent="0.15">
      <c r="A1557" s="4">
        <v>1555</v>
      </c>
      <c r="B1557" s="5" t="s">
        <v>127</v>
      </c>
      <c r="C1557" s="5" t="s">
        <v>128</v>
      </c>
      <c r="D1557" s="25">
        <v>45383</v>
      </c>
      <c r="E1557" s="6" t="s">
        <v>2365</v>
      </c>
      <c r="F1557" s="21">
        <v>117</v>
      </c>
      <c r="G1557" s="21">
        <v>116</v>
      </c>
      <c r="H1557" s="8">
        <v>53949.97</v>
      </c>
      <c r="I1557" s="8">
        <v>30195.08</v>
      </c>
      <c r="J1557" s="8">
        <v>0</v>
      </c>
      <c r="K1557" s="8">
        <v>84145.05</v>
      </c>
      <c r="L1557" s="8">
        <v>398.83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84145.05</v>
      </c>
      <c r="S1557" s="8">
        <v>65612.800000000003</v>
      </c>
      <c r="T1557" s="8">
        <v>427.1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66039.899999999994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0</v>
      </c>
      <c r="AT1557" s="8">
        <f t="shared" si="24"/>
        <v>0</v>
      </c>
      <c r="AU1557" s="8">
        <v>30593.91</v>
      </c>
      <c r="AV1557" s="8">
        <v>66039.899999999994</v>
      </c>
      <c r="AW1557" s="9">
        <v>91</v>
      </c>
      <c r="AX1557" s="9">
        <v>300</v>
      </c>
      <c r="AY1557" s="8">
        <v>458999.99</v>
      </c>
      <c r="AZ1557" s="8">
        <v>94532.69</v>
      </c>
      <c r="BA1557" s="7">
        <v>77.450984000000005</v>
      </c>
      <c r="BB1557" s="7">
        <v>68.940351969558904</v>
      </c>
      <c r="BC1557" s="7">
        <v>9.5</v>
      </c>
      <c r="BD1557" s="7"/>
      <c r="BE1557" s="6" t="s">
        <v>3776</v>
      </c>
      <c r="BF1557" s="4"/>
      <c r="BG1557" s="6" t="s">
        <v>157</v>
      </c>
      <c r="BH1557" s="6" t="s">
        <v>51</v>
      </c>
      <c r="BI1557" s="6" t="s">
        <v>214</v>
      </c>
      <c r="BJ1557" s="6" t="s">
        <v>3777</v>
      </c>
      <c r="BK1557" s="5" t="s">
        <v>2</v>
      </c>
      <c r="BL1557" s="7">
        <v>683091.87196140003</v>
      </c>
      <c r="BM1557" s="5" t="s">
        <v>131</v>
      </c>
      <c r="BN1557" s="7"/>
      <c r="BO1557" s="10">
        <v>39027</v>
      </c>
      <c r="BP1557" s="10">
        <v>48158</v>
      </c>
      <c r="BQ1557" s="10" t="s">
        <v>770</v>
      </c>
      <c r="BR1557" s="10" t="s">
        <v>4361</v>
      </c>
      <c r="BS1557" s="10">
        <v>39027</v>
      </c>
      <c r="BT1557" s="10">
        <v>48158</v>
      </c>
      <c r="BU1557" s="7">
        <v>26836.62</v>
      </c>
      <c r="BV1557" s="7">
        <v>65.650000000000006</v>
      </c>
      <c r="BW1557" s="7">
        <v>0</v>
      </c>
    </row>
    <row r="1558" spans="1:75" s="2" customFormat="1" ht="18.2" customHeight="1" x14ac:dyDescent="0.15">
      <c r="A1558" s="11">
        <v>1556</v>
      </c>
      <c r="B1558" s="12" t="s">
        <v>127</v>
      </c>
      <c r="C1558" s="12" t="s">
        <v>128</v>
      </c>
      <c r="D1558" s="26">
        <v>45383</v>
      </c>
      <c r="E1558" s="13" t="s">
        <v>849</v>
      </c>
      <c r="F1558" s="22">
        <v>171</v>
      </c>
      <c r="G1558" s="22">
        <v>170</v>
      </c>
      <c r="H1558" s="15">
        <v>40156.660000000003</v>
      </c>
      <c r="I1558" s="15">
        <v>27682.12</v>
      </c>
      <c r="J1558" s="15">
        <v>0</v>
      </c>
      <c r="K1558" s="15">
        <v>67838.78</v>
      </c>
      <c r="L1558" s="15">
        <v>296.83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67838.78</v>
      </c>
      <c r="S1558" s="15">
        <v>76823.66</v>
      </c>
      <c r="T1558" s="15">
        <v>317.91000000000003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77141.570000000007</v>
      </c>
      <c r="AA1558" s="15">
        <v>0</v>
      </c>
      <c r="AB1558" s="15">
        <v>0</v>
      </c>
      <c r="AC1558" s="15">
        <v>0</v>
      </c>
      <c r="AD1558" s="15">
        <v>0</v>
      </c>
      <c r="AE1558" s="15">
        <v>0</v>
      </c>
      <c r="AF1558" s="15">
        <v>0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8">
        <f t="shared" si="24"/>
        <v>0</v>
      </c>
      <c r="AU1558" s="15">
        <v>27978.95</v>
      </c>
      <c r="AV1558" s="15">
        <v>77141.570000000007</v>
      </c>
      <c r="AW1558" s="16">
        <v>91</v>
      </c>
      <c r="AX1558" s="16">
        <v>300</v>
      </c>
      <c r="AY1558" s="15">
        <v>294000</v>
      </c>
      <c r="AZ1558" s="15">
        <v>70361.039999999994</v>
      </c>
      <c r="BA1558" s="14">
        <v>90.000004000000004</v>
      </c>
      <c r="BB1558" s="14">
        <v>86.7737382982844</v>
      </c>
      <c r="BC1558" s="14">
        <v>9.5</v>
      </c>
      <c r="BD1558" s="14"/>
      <c r="BE1558" s="13" t="s">
        <v>3776</v>
      </c>
      <c r="BF1558" s="11"/>
      <c r="BG1558" s="13" t="s">
        <v>142</v>
      </c>
      <c r="BH1558" s="13" t="s">
        <v>7</v>
      </c>
      <c r="BI1558" s="13" t="s">
        <v>283</v>
      </c>
      <c r="BJ1558" s="13" t="s">
        <v>3777</v>
      </c>
      <c r="BK1558" s="12" t="s">
        <v>2</v>
      </c>
      <c r="BL1558" s="14">
        <v>550717.11552583997</v>
      </c>
      <c r="BM1558" s="12" t="s">
        <v>131</v>
      </c>
      <c r="BN1558" s="14"/>
      <c r="BO1558" s="17">
        <v>39027</v>
      </c>
      <c r="BP1558" s="17">
        <v>48158</v>
      </c>
      <c r="BQ1558" s="10" t="s">
        <v>3827</v>
      </c>
      <c r="BR1558" s="10" t="s">
        <v>4332</v>
      </c>
      <c r="BS1558" s="10" t="s">
        <v>4308</v>
      </c>
      <c r="BT1558" s="10" t="s">
        <v>4308</v>
      </c>
      <c r="BU1558" s="14">
        <v>28802.12</v>
      </c>
      <c r="BV1558" s="14">
        <v>48.86</v>
      </c>
      <c r="BW1558" s="14">
        <v>0</v>
      </c>
    </row>
    <row r="1559" spans="1:75" s="2" customFormat="1" ht="18.2" customHeight="1" x14ac:dyDescent="0.15">
      <c r="A1559" s="4">
        <v>1557</v>
      </c>
      <c r="B1559" s="5" t="s">
        <v>127</v>
      </c>
      <c r="C1559" s="5" t="s">
        <v>128</v>
      </c>
      <c r="D1559" s="25">
        <v>45383</v>
      </c>
      <c r="E1559" s="6" t="s">
        <v>2366</v>
      </c>
      <c r="F1559" s="21">
        <v>166</v>
      </c>
      <c r="G1559" s="21">
        <v>165</v>
      </c>
      <c r="H1559" s="8">
        <v>41981.31</v>
      </c>
      <c r="I1559" s="8">
        <v>106403.05</v>
      </c>
      <c r="J1559" s="8">
        <v>0</v>
      </c>
      <c r="K1559" s="8">
        <v>148384.35999999999</v>
      </c>
      <c r="L1559" s="8">
        <v>1152.08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148384.35999999999</v>
      </c>
      <c r="S1559" s="8">
        <v>136704.72</v>
      </c>
      <c r="T1559" s="8">
        <v>328.85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137033.57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f t="shared" si="24"/>
        <v>0</v>
      </c>
      <c r="AU1559" s="8">
        <v>107555.13</v>
      </c>
      <c r="AV1559" s="8">
        <v>137033.57</v>
      </c>
      <c r="AW1559" s="9">
        <v>31</v>
      </c>
      <c r="AX1559" s="9">
        <v>240</v>
      </c>
      <c r="AY1559" s="8">
        <v>668999.98</v>
      </c>
      <c r="AZ1559" s="8">
        <v>159994.56</v>
      </c>
      <c r="BA1559" s="7">
        <v>89.936651999999995</v>
      </c>
      <c r="BB1559" s="7">
        <v>83.410289372105595</v>
      </c>
      <c r="BC1559" s="7">
        <v>9.4</v>
      </c>
      <c r="BD1559" s="7"/>
      <c r="BE1559" s="6" t="s">
        <v>3776</v>
      </c>
      <c r="BF1559" s="4"/>
      <c r="BG1559" s="6" t="s">
        <v>157</v>
      </c>
      <c r="BH1559" s="6" t="s">
        <v>51</v>
      </c>
      <c r="BI1559" s="6" t="s">
        <v>379</v>
      </c>
      <c r="BJ1559" s="6" t="s">
        <v>3777</v>
      </c>
      <c r="BK1559" s="5" t="s">
        <v>2</v>
      </c>
      <c r="BL1559" s="7">
        <v>1204588.38924208</v>
      </c>
      <c r="BM1559" s="5" t="s">
        <v>131</v>
      </c>
      <c r="BN1559" s="7"/>
      <c r="BO1559" s="10">
        <v>39027</v>
      </c>
      <c r="BP1559" s="10">
        <v>46332</v>
      </c>
      <c r="BQ1559" s="10" t="s">
        <v>3802</v>
      </c>
      <c r="BR1559" s="10" t="s">
        <v>4358</v>
      </c>
      <c r="BS1559" s="10">
        <v>39027</v>
      </c>
      <c r="BT1559" s="10">
        <v>46332</v>
      </c>
      <c r="BU1559" s="7">
        <v>53319.91</v>
      </c>
      <c r="BV1559" s="7">
        <v>58.68</v>
      </c>
      <c r="BW1559" s="7">
        <v>0</v>
      </c>
    </row>
    <row r="1560" spans="1:75" s="2" customFormat="1" ht="18.2" customHeight="1" x14ac:dyDescent="0.15">
      <c r="A1560" s="11">
        <v>1558</v>
      </c>
      <c r="B1560" s="12" t="s">
        <v>127</v>
      </c>
      <c r="C1560" s="12" t="s">
        <v>128</v>
      </c>
      <c r="D1560" s="26">
        <v>45383</v>
      </c>
      <c r="E1560" s="13" t="s">
        <v>2367</v>
      </c>
      <c r="F1560" s="22">
        <v>70</v>
      </c>
      <c r="G1560" s="22">
        <v>70</v>
      </c>
      <c r="H1560" s="15">
        <v>0</v>
      </c>
      <c r="I1560" s="15">
        <v>48427.23</v>
      </c>
      <c r="J1560" s="15">
        <v>0</v>
      </c>
      <c r="K1560" s="15">
        <v>48427.23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48427.23</v>
      </c>
      <c r="S1560" s="15">
        <v>14704.79</v>
      </c>
      <c r="T1560" s="15">
        <v>0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14704.79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8">
        <f t="shared" si="24"/>
        <v>0</v>
      </c>
      <c r="AU1560" s="15">
        <v>48427.23</v>
      </c>
      <c r="AV1560" s="15">
        <v>14704.79</v>
      </c>
      <c r="AW1560" s="16">
        <v>144</v>
      </c>
      <c r="AX1560" s="16">
        <v>300</v>
      </c>
      <c r="AY1560" s="15">
        <v>462000.02</v>
      </c>
      <c r="AZ1560" s="15">
        <v>104105.62</v>
      </c>
      <c r="BA1560" s="14">
        <v>84.740258999999995</v>
      </c>
      <c r="BB1560" s="14">
        <v>39.418967130233398</v>
      </c>
      <c r="BC1560" s="14">
        <v>9.5</v>
      </c>
      <c r="BD1560" s="14"/>
      <c r="BE1560" s="13" t="s">
        <v>3776</v>
      </c>
      <c r="BF1560" s="11"/>
      <c r="BG1560" s="13" t="s">
        <v>177</v>
      </c>
      <c r="BH1560" s="13" t="s">
        <v>209</v>
      </c>
      <c r="BI1560" s="13" t="s">
        <v>210</v>
      </c>
      <c r="BJ1560" s="13" t="s">
        <v>3777</v>
      </c>
      <c r="BK1560" s="12" t="s">
        <v>2</v>
      </c>
      <c r="BL1560" s="14">
        <v>393133.60910244001</v>
      </c>
      <c r="BM1560" s="12" t="s">
        <v>131</v>
      </c>
      <c r="BN1560" s="14"/>
      <c r="BO1560" s="17">
        <v>39027</v>
      </c>
      <c r="BP1560" s="17">
        <v>48158</v>
      </c>
      <c r="BQ1560" s="10" t="s">
        <v>3828</v>
      </c>
      <c r="BR1560" s="10" t="s">
        <v>4344</v>
      </c>
      <c r="BS1560" s="10">
        <v>39027</v>
      </c>
      <c r="BT1560" s="10">
        <v>48158</v>
      </c>
      <c r="BU1560" s="14">
        <v>17566.5</v>
      </c>
      <c r="BV1560" s="14">
        <v>0</v>
      </c>
      <c r="BW1560" s="14">
        <v>0</v>
      </c>
    </row>
    <row r="1561" spans="1:75" s="2" customFormat="1" ht="18.2" customHeight="1" x14ac:dyDescent="0.15">
      <c r="A1561" s="4">
        <v>1559</v>
      </c>
      <c r="B1561" s="5" t="s">
        <v>127</v>
      </c>
      <c r="C1561" s="5" t="s">
        <v>128</v>
      </c>
      <c r="D1561" s="25">
        <v>45383</v>
      </c>
      <c r="E1561" s="6" t="s">
        <v>2368</v>
      </c>
      <c r="F1561" s="21">
        <v>164</v>
      </c>
      <c r="G1561" s="21">
        <v>163</v>
      </c>
      <c r="H1561" s="8">
        <v>92731</v>
      </c>
      <c r="I1561" s="8">
        <v>63258.63</v>
      </c>
      <c r="J1561" s="8">
        <v>0</v>
      </c>
      <c r="K1561" s="8">
        <v>155989.63</v>
      </c>
      <c r="L1561" s="8">
        <v>688.53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155989.63</v>
      </c>
      <c r="S1561" s="8">
        <v>167373.32</v>
      </c>
      <c r="T1561" s="8">
        <v>726.39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168099.71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v>0</v>
      </c>
      <c r="AS1561" s="8">
        <v>0</v>
      </c>
      <c r="AT1561" s="8">
        <f t="shared" si="24"/>
        <v>0</v>
      </c>
      <c r="AU1561" s="8">
        <v>63947.16</v>
      </c>
      <c r="AV1561" s="8">
        <v>168099.71</v>
      </c>
      <c r="AW1561" s="9">
        <v>91</v>
      </c>
      <c r="AX1561" s="9">
        <v>300</v>
      </c>
      <c r="AY1561" s="8">
        <v>685000</v>
      </c>
      <c r="AZ1561" s="8">
        <v>163242.91</v>
      </c>
      <c r="BA1561" s="7">
        <v>89.635037999999994</v>
      </c>
      <c r="BB1561" s="7">
        <v>85.652334993635804</v>
      </c>
      <c r="BC1561" s="7">
        <v>9.4</v>
      </c>
      <c r="BD1561" s="7"/>
      <c r="BE1561" s="6" t="s">
        <v>3776</v>
      </c>
      <c r="BF1561" s="4"/>
      <c r="BG1561" s="6" t="s">
        <v>510</v>
      </c>
      <c r="BH1561" s="6" t="s">
        <v>511</v>
      </c>
      <c r="BI1561" s="6" t="s">
        <v>610</v>
      </c>
      <c r="BJ1561" s="6" t="s">
        <v>3777</v>
      </c>
      <c r="BK1561" s="5" t="s">
        <v>2</v>
      </c>
      <c r="BL1561" s="7">
        <v>1266328.1840496401</v>
      </c>
      <c r="BM1561" s="5" t="s">
        <v>131</v>
      </c>
      <c r="BN1561" s="7"/>
      <c r="BO1561" s="10">
        <v>39028</v>
      </c>
      <c r="BP1561" s="10">
        <v>48159</v>
      </c>
      <c r="BQ1561" s="10" t="s">
        <v>3618</v>
      </c>
      <c r="BR1561" s="10" t="s">
        <v>4321</v>
      </c>
      <c r="BS1561" s="10">
        <v>39028</v>
      </c>
      <c r="BT1561" s="10">
        <v>48159</v>
      </c>
      <c r="BU1561" s="7">
        <v>55419.78</v>
      </c>
      <c r="BV1561" s="7">
        <v>62.51</v>
      </c>
      <c r="BW1561" s="7">
        <v>0</v>
      </c>
    </row>
    <row r="1562" spans="1:75" s="2" customFormat="1" ht="18.2" customHeight="1" x14ac:dyDescent="0.15">
      <c r="A1562" s="11">
        <v>1560</v>
      </c>
      <c r="B1562" s="12" t="s">
        <v>127</v>
      </c>
      <c r="C1562" s="12" t="s">
        <v>128</v>
      </c>
      <c r="D1562" s="26">
        <v>45383</v>
      </c>
      <c r="E1562" s="13" t="s">
        <v>2369</v>
      </c>
      <c r="F1562" s="22">
        <v>167</v>
      </c>
      <c r="G1562" s="22">
        <v>166</v>
      </c>
      <c r="H1562" s="15">
        <v>48289.05</v>
      </c>
      <c r="I1562" s="15">
        <v>32909.620000000003</v>
      </c>
      <c r="J1562" s="15">
        <v>0</v>
      </c>
      <c r="K1562" s="15">
        <v>81198.67</v>
      </c>
      <c r="L1562" s="15">
        <v>356.94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81198.67</v>
      </c>
      <c r="S1562" s="15">
        <v>89722.18</v>
      </c>
      <c r="T1562" s="15">
        <v>382.29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90104.47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8">
        <f t="shared" si="24"/>
        <v>0</v>
      </c>
      <c r="AU1562" s="15">
        <v>33266.559999999998</v>
      </c>
      <c r="AV1562" s="15">
        <v>90104.47</v>
      </c>
      <c r="AW1562" s="16">
        <v>91</v>
      </c>
      <c r="AX1562" s="16">
        <v>300</v>
      </c>
      <c r="AY1562" s="15">
        <v>377000</v>
      </c>
      <c r="AZ1562" s="15">
        <v>84609.81</v>
      </c>
      <c r="BA1562" s="14">
        <v>84.413792999999998</v>
      </c>
      <c r="BB1562" s="14">
        <v>81.010555646624297</v>
      </c>
      <c r="BC1562" s="14">
        <v>9.5</v>
      </c>
      <c r="BD1562" s="14"/>
      <c r="BE1562" s="13" t="s">
        <v>3776</v>
      </c>
      <c r="BF1562" s="11"/>
      <c r="BG1562" s="13" t="s">
        <v>182</v>
      </c>
      <c r="BH1562" s="13" t="s">
        <v>58</v>
      </c>
      <c r="BI1562" s="13" t="s">
        <v>191</v>
      </c>
      <c r="BJ1562" s="13" t="s">
        <v>3777</v>
      </c>
      <c r="BK1562" s="12" t="s">
        <v>2</v>
      </c>
      <c r="BL1562" s="14">
        <v>659173.07662276004</v>
      </c>
      <c r="BM1562" s="12" t="s">
        <v>131</v>
      </c>
      <c r="BN1562" s="14"/>
      <c r="BO1562" s="17">
        <v>39028</v>
      </c>
      <c r="BP1562" s="17">
        <v>48159</v>
      </c>
      <c r="BQ1562" s="10" t="s">
        <v>747</v>
      </c>
      <c r="BR1562" s="10" t="s">
        <v>4327</v>
      </c>
      <c r="BS1562" s="10">
        <v>39028</v>
      </c>
      <c r="BT1562" s="10">
        <v>48159</v>
      </c>
      <c r="BU1562" s="14">
        <v>33866.1</v>
      </c>
      <c r="BV1562" s="14">
        <v>58.76</v>
      </c>
      <c r="BW1562" s="14">
        <v>0</v>
      </c>
    </row>
    <row r="1563" spans="1:75" s="2" customFormat="1" ht="18.2" customHeight="1" x14ac:dyDescent="0.15">
      <c r="A1563" s="4">
        <v>1561</v>
      </c>
      <c r="B1563" s="5" t="s">
        <v>127</v>
      </c>
      <c r="C1563" s="5" t="s">
        <v>128</v>
      </c>
      <c r="D1563" s="25">
        <v>45383</v>
      </c>
      <c r="E1563" s="6" t="s">
        <v>2370</v>
      </c>
      <c r="F1563" s="21">
        <v>93</v>
      </c>
      <c r="G1563" s="21">
        <v>93</v>
      </c>
      <c r="H1563" s="8">
        <v>0</v>
      </c>
      <c r="I1563" s="8">
        <v>58027.06</v>
      </c>
      <c r="J1563" s="8">
        <v>0</v>
      </c>
      <c r="K1563" s="8">
        <v>58027.06</v>
      </c>
      <c r="L1563" s="8">
        <v>0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>
        <v>58027.06</v>
      </c>
      <c r="S1563" s="8">
        <v>24110.69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24110.69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f t="shared" si="24"/>
        <v>0</v>
      </c>
      <c r="AU1563" s="8">
        <v>58027.06</v>
      </c>
      <c r="AV1563" s="8">
        <v>24110.69</v>
      </c>
      <c r="AW1563" s="9">
        <v>96</v>
      </c>
      <c r="AX1563" s="9">
        <v>240</v>
      </c>
      <c r="AY1563" s="8">
        <v>407000.01</v>
      </c>
      <c r="AZ1563" s="8">
        <v>94994.61</v>
      </c>
      <c r="BA1563" s="7">
        <v>87.788694000000007</v>
      </c>
      <c r="BB1563" s="7">
        <v>53.625356365583698</v>
      </c>
      <c r="BC1563" s="7">
        <v>9.5</v>
      </c>
      <c r="BD1563" s="7"/>
      <c r="BE1563" s="6" t="s">
        <v>3776</v>
      </c>
      <c r="BF1563" s="4"/>
      <c r="BG1563" s="6" t="s">
        <v>177</v>
      </c>
      <c r="BH1563" s="6" t="s">
        <v>24</v>
      </c>
      <c r="BI1563" s="6" t="s">
        <v>375</v>
      </c>
      <c r="BJ1563" s="6" t="s">
        <v>3777</v>
      </c>
      <c r="BK1563" s="5" t="s">
        <v>2</v>
      </c>
      <c r="BL1563" s="7">
        <v>471065.29783767997</v>
      </c>
      <c r="BM1563" s="5" t="s">
        <v>131</v>
      </c>
      <c r="BN1563" s="7"/>
      <c r="BO1563" s="10">
        <v>39028</v>
      </c>
      <c r="BP1563" s="10">
        <v>46333</v>
      </c>
      <c r="BQ1563" s="10" t="s">
        <v>742</v>
      </c>
      <c r="BR1563" s="10" t="s">
        <v>4341</v>
      </c>
      <c r="BS1563" s="10">
        <v>39028</v>
      </c>
      <c r="BT1563" s="10">
        <v>46333</v>
      </c>
      <c r="BU1563" s="7">
        <v>20626.47</v>
      </c>
      <c r="BV1563" s="7">
        <v>0</v>
      </c>
      <c r="BW1563" s="7">
        <v>0</v>
      </c>
    </row>
    <row r="1564" spans="1:75" s="2" customFormat="1" ht="18.2" customHeight="1" x14ac:dyDescent="0.15">
      <c r="A1564" s="11">
        <v>1562</v>
      </c>
      <c r="B1564" s="12" t="s">
        <v>127</v>
      </c>
      <c r="C1564" s="12" t="s">
        <v>128</v>
      </c>
      <c r="D1564" s="26">
        <v>45383</v>
      </c>
      <c r="E1564" s="13" t="s">
        <v>2371</v>
      </c>
      <c r="F1564" s="22">
        <v>1</v>
      </c>
      <c r="G1564" s="22">
        <v>1</v>
      </c>
      <c r="H1564" s="15">
        <v>53807.01</v>
      </c>
      <c r="I1564" s="15">
        <v>394.66</v>
      </c>
      <c r="J1564" s="15">
        <v>0</v>
      </c>
      <c r="K1564" s="15">
        <v>54201.67</v>
      </c>
      <c r="L1564" s="15">
        <v>397.79</v>
      </c>
      <c r="M1564" s="15">
        <v>0</v>
      </c>
      <c r="N1564" s="15">
        <v>394.66</v>
      </c>
      <c r="O1564" s="15">
        <v>0</v>
      </c>
      <c r="P1564" s="15">
        <v>0</v>
      </c>
      <c r="Q1564" s="15">
        <v>0</v>
      </c>
      <c r="R1564" s="15">
        <v>53807.01</v>
      </c>
      <c r="S1564" s="15">
        <v>429.1</v>
      </c>
      <c r="T1564" s="15">
        <v>425.97</v>
      </c>
      <c r="U1564" s="15">
        <v>0</v>
      </c>
      <c r="V1564" s="15">
        <v>429.1</v>
      </c>
      <c r="W1564" s="15">
        <v>0</v>
      </c>
      <c r="X1564" s="15">
        <v>0</v>
      </c>
      <c r="Y1564" s="15">
        <v>0</v>
      </c>
      <c r="Z1564" s="15">
        <v>425.97</v>
      </c>
      <c r="AA1564" s="15">
        <v>24.53</v>
      </c>
      <c r="AB1564" s="15">
        <v>0</v>
      </c>
      <c r="AC1564" s="15">
        <v>0</v>
      </c>
      <c r="AD1564" s="15">
        <v>0</v>
      </c>
      <c r="AE1564" s="15">
        <v>0</v>
      </c>
      <c r="AF1564" s="15">
        <v>-12.2</v>
      </c>
      <c r="AG1564" s="15">
        <v>44.46</v>
      </c>
      <c r="AH1564" s="15">
        <v>116.52</v>
      </c>
      <c r="AI1564" s="15">
        <v>65.48</v>
      </c>
      <c r="AJ1564" s="15">
        <v>0</v>
      </c>
      <c r="AK1564" s="15">
        <v>0</v>
      </c>
      <c r="AL1564" s="15">
        <v>41.05</v>
      </c>
      <c r="AM1564" s="15">
        <v>0</v>
      </c>
      <c r="AN1564" s="15">
        <v>5.04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8">
        <f t="shared" si="24"/>
        <v>1108.6400000000001</v>
      </c>
      <c r="AU1564" s="15">
        <v>397.79</v>
      </c>
      <c r="AV1564" s="15">
        <v>425.97</v>
      </c>
      <c r="AW1564" s="16">
        <v>91</v>
      </c>
      <c r="AX1564" s="16">
        <v>300</v>
      </c>
      <c r="AY1564" s="15">
        <v>398200</v>
      </c>
      <c r="AZ1564" s="15">
        <v>94284.1</v>
      </c>
      <c r="BA1564" s="14">
        <v>89.073328000000004</v>
      </c>
      <c r="BB1564" s="14">
        <v>50.833273589388703</v>
      </c>
      <c r="BC1564" s="14">
        <v>9.5</v>
      </c>
      <c r="BD1564" s="14"/>
      <c r="BE1564" s="13" t="s">
        <v>3776</v>
      </c>
      <c r="BF1564" s="11"/>
      <c r="BG1564" s="13" t="s">
        <v>129</v>
      </c>
      <c r="BH1564" s="13" t="s">
        <v>48</v>
      </c>
      <c r="BI1564" s="13" t="s">
        <v>130</v>
      </c>
      <c r="BJ1564" s="13" t="s">
        <v>3</v>
      </c>
      <c r="BK1564" s="12" t="s">
        <v>2</v>
      </c>
      <c r="BL1564" s="14">
        <v>436806.81377627997</v>
      </c>
      <c r="BM1564" s="12" t="s">
        <v>131</v>
      </c>
      <c r="BN1564" s="14"/>
      <c r="BO1564" s="17">
        <v>39029</v>
      </c>
      <c r="BP1564" s="17">
        <v>48160</v>
      </c>
      <c r="BQ1564" s="10" t="s">
        <v>811</v>
      </c>
      <c r="BR1564" s="10" t="s">
        <v>4323</v>
      </c>
      <c r="BS1564" s="10">
        <v>39029</v>
      </c>
      <c r="BT1564" s="10">
        <v>48160</v>
      </c>
      <c r="BU1564" s="14">
        <v>40.950000000000003</v>
      </c>
      <c r="BV1564" s="14">
        <v>65.48</v>
      </c>
      <c r="BW1564" s="14">
        <v>0</v>
      </c>
    </row>
    <row r="1565" spans="1:75" s="2" customFormat="1" ht="18.2" customHeight="1" x14ac:dyDescent="0.15">
      <c r="A1565" s="4">
        <v>1563</v>
      </c>
      <c r="B1565" s="5" t="s">
        <v>127</v>
      </c>
      <c r="C1565" s="5" t="s">
        <v>128</v>
      </c>
      <c r="D1565" s="25">
        <v>45383</v>
      </c>
      <c r="E1565" s="6" t="s">
        <v>2372</v>
      </c>
      <c r="F1565" s="21">
        <v>121</v>
      </c>
      <c r="G1565" s="21">
        <v>121</v>
      </c>
      <c r="H1565" s="8">
        <v>0</v>
      </c>
      <c r="I1565" s="8">
        <v>75333.62</v>
      </c>
      <c r="J1565" s="8">
        <v>0</v>
      </c>
      <c r="K1565" s="8">
        <v>75333.62</v>
      </c>
      <c r="L1565" s="8">
        <v>0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75333.62</v>
      </c>
      <c r="S1565" s="8">
        <v>41682.43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41682.43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f t="shared" si="24"/>
        <v>0</v>
      </c>
      <c r="AU1565" s="8">
        <v>75333.62</v>
      </c>
      <c r="AV1565" s="8">
        <v>41682.43</v>
      </c>
      <c r="AW1565" s="9">
        <v>0</v>
      </c>
      <c r="AX1565" s="9">
        <v>180</v>
      </c>
      <c r="AY1565" s="8">
        <v>390700</v>
      </c>
      <c r="AZ1565" s="8">
        <v>93303.22</v>
      </c>
      <c r="BA1565" s="7">
        <v>89.838750000000005</v>
      </c>
      <c r="BB1565" s="7">
        <v>72.536384636832494</v>
      </c>
      <c r="BC1565" s="7">
        <v>9.5</v>
      </c>
      <c r="BD1565" s="7"/>
      <c r="BE1565" s="6" t="s">
        <v>3776</v>
      </c>
      <c r="BF1565" s="4"/>
      <c r="BG1565" s="6" t="s">
        <v>230</v>
      </c>
      <c r="BH1565" s="6" t="s">
        <v>20</v>
      </c>
      <c r="BI1565" s="6" t="s">
        <v>231</v>
      </c>
      <c r="BJ1565" s="6" t="s">
        <v>3777</v>
      </c>
      <c r="BK1565" s="5" t="s">
        <v>2</v>
      </c>
      <c r="BL1565" s="7">
        <v>611560.43650136003</v>
      </c>
      <c r="BM1565" s="5" t="s">
        <v>131</v>
      </c>
      <c r="BN1565" s="7"/>
      <c r="BO1565" s="10">
        <v>39029</v>
      </c>
      <c r="BP1565" s="10">
        <v>44508</v>
      </c>
      <c r="BQ1565" s="10" t="s">
        <v>761</v>
      </c>
      <c r="BR1565" s="10" t="s">
        <v>4362</v>
      </c>
      <c r="BS1565" s="10">
        <v>39029</v>
      </c>
      <c r="BT1565" s="10">
        <v>44508</v>
      </c>
      <c r="BU1565" s="7">
        <v>25145.22</v>
      </c>
      <c r="BV1565" s="7">
        <v>0</v>
      </c>
      <c r="BW1565" s="7">
        <v>0</v>
      </c>
    </row>
    <row r="1566" spans="1:75" s="2" customFormat="1" ht="18.2" customHeight="1" x14ac:dyDescent="0.15">
      <c r="A1566" s="11">
        <v>1564</v>
      </c>
      <c r="B1566" s="12" t="s">
        <v>127</v>
      </c>
      <c r="C1566" s="12" t="s">
        <v>128</v>
      </c>
      <c r="D1566" s="26">
        <v>45383</v>
      </c>
      <c r="E1566" s="13" t="s">
        <v>2373</v>
      </c>
      <c r="F1566" s="22">
        <v>0</v>
      </c>
      <c r="G1566" s="22">
        <v>0</v>
      </c>
      <c r="H1566" s="15">
        <v>64719.13</v>
      </c>
      <c r="I1566" s="15">
        <v>0</v>
      </c>
      <c r="J1566" s="15">
        <v>0</v>
      </c>
      <c r="K1566" s="15">
        <v>64719.13</v>
      </c>
      <c r="L1566" s="15">
        <v>478.41</v>
      </c>
      <c r="M1566" s="15">
        <v>0</v>
      </c>
      <c r="N1566" s="15">
        <v>0</v>
      </c>
      <c r="O1566" s="15">
        <v>478.41</v>
      </c>
      <c r="P1566" s="15">
        <v>0</v>
      </c>
      <c r="Q1566" s="15">
        <v>0</v>
      </c>
      <c r="R1566" s="15">
        <v>64240.72</v>
      </c>
      <c r="S1566" s="15">
        <v>0</v>
      </c>
      <c r="T1566" s="15">
        <v>512.36</v>
      </c>
      <c r="U1566" s="15">
        <v>0</v>
      </c>
      <c r="V1566" s="15">
        <v>0</v>
      </c>
      <c r="W1566" s="15">
        <v>512.36</v>
      </c>
      <c r="X1566" s="15">
        <v>0</v>
      </c>
      <c r="Y1566" s="15">
        <v>0</v>
      </c>
      <c r="Z1566" s="15">
        <v>0</v>
      </c>
      <c r="AA1566" s="15">
        <v>78.75</v>
      </c>
      <c r="AB1566" s="15">
        <v>0</v>
      </c>
      <c r="AC1566" s="15">
        <v>0</v>
      </c>
      <c r="AD1566" s="15">
        <v>0</v>
      </c>
      <c r="AE1566" s="15">
        <v>0</v>
      </c>
      <c r="AF1566" s="15">
        <v>-18.77</v>
      </c>
      <c r="AG1566" s="15">
        <v>53.48</v>
      </c>
      <c r="AH1566" s="15">
        <v>140.38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14.23</v>
      </c>
      <c r="AQ1566" s="15">
        <v>0</v>
      </c>
      <c r="AR1566" s="15">
        <v>2.38</v>
      </c>
      <c r="AS1566" s="15">
        <v>0</v>
      </c>
      <c r="AT1566" s="8">
        <f t="shared" si="24"/>
        <v>1256.46</v>
      </c>
      <c r="AU1566" s="15">
        <v>0</v>
      </c>
      <c r="AV1566" s="15">
        <v>0</v>
      </c>
      <c r="AW1566" s="16">
        <v>91</v>
      </c>
      <c r="AX1566" s="16">
        <v>300</v>
      </c>
      <c r="AY1566" s="15">
        <v>484699.98</v>
      </c>
      <c r="AZ1566" s="15">
        <v>113400</v>
      </c>
      <c r="BA1566" s="14">
        <v>88.029262000000003</v>
      </c>
      <c r="BB1566" s="14">
        <v>49.868281939582403</v>
      </c>
      <c r="BC1566" s="14">
        <v>9.5</v>
      </c>
      <c r="BD1566" s="14"/>
      <c r="BE1566" s="13" t="s">
        <v>3776</v>
      </c>
      <c r="BF1566" s="11"/>
      <c r="BG1566" s="13" t="s">
        <v>134</v>
      </c>
      <c r="BH1566" s="13" t="s">
        <v>56</v>
      </c>
      <c r="BI1566" s="13" t="s">
        <v>601</v>
      </c>
      <c r="BJ1566" s="13" t="s">
        <v>1</v>
      </c>
      <c r="BK1566" s="12" t="s">
        <v>2</v>
      </c>
      <c r="BL1566" s="14">
        <v>521507.96370015998</v>
      </c>
      <c r="BM1566" s="12" t="s">
        <v>131</v>
      </c>
      <c r="BN1566" s="14"/>
      <c r="BO1566" s="17">
        <v>39030</v>
      </c>
      <c r="BP1566" s="17">
        <v>48161</v>
      </c>
      <c r="BQ1566" s="10" t="s">
        <v>4319</v>
      </c>
      <c r="BR1566" s="10" t="s">
        <v>4326</v>
      </c>
      <c r="BS1566" s="10">
        <v>39030</v>
      </c>
      <c r="BT1566" s="10">
        <v>48161</v>
      </c>
      <c r="BU1566" s="14">
        <v>0</v>
      </c>
      <c r="BV1566" s="14">
        <v>78.75</v>
      </c>
      <c r="BW1566" s="14">
        <v>0</v>
      </c>
    </row>
    <row r="1567" spans="1:75" s="2" customFormat="1" ht="18.2" customHeight="1" x14ac:dyDescent="0.15">
      <c r="A1567" s="4">
        <v>1565</v>
      </c>
      <c r="B1567" s="5" t="s">
        <v>127</v>
      </c>
      <c r="C1567" s="5" t="s">
        <v>128</v>
      </c>
      <c r="D1567" s="25">
        <v>45383</v>
      </c>
      <c r="E1567" s="6" t="s">
        <v>2374</v>
      </c>
      <c r="F1567" s="21">
        <v>153</v>
      </c>
      <c r="G1567" s="21">
        <v>152</v>
      </c>
      <c r="H1567" s="8">
        <v>64719.13</v>
      </c>
      <c r="I1567" s="8">
        <v>42203.75</v>
      </c>
      <c r="J1567" s="8">
        <v>0</v>
      </c>
      <c r="K1567" s="8">
        <v>106922.88</v>
      </c>
      <c r="L1567" s="8">
        <v>478.41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106922.88</v>
      </c>
      <c r="S1567" s="8">
        <v>107918.68</v>
      </c>
      <c r="T1567" s="8">
        <v>512.36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108431.03999999999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f t="shared" si="24"/>
        <v>0</v>
      </c>
      <c r="AU1567" s="8">
        <v>42682.16</v>
      </c>
      <c r="AV1567" s="8">
        <v>108431.03999999999</v>
      </c>
      <c r="AW1567" s="9">
        <v>91</v>
      </c>
      <c r="AX1567" s="9">
        <v>300</v>
      </c>
      <c r="AY1567" s="8">
        <v>484699.98</v>
      </c>
      <c r="AZ1567" s="8">
        <v>113400</v>
      </c>
      <c r="BA1567" s="7">
        <v>88.029262000000003</v>
      </c>
      <c r="BB1567" s="7">
        <v>83.001254120939706</v>
      </c>
      <c r="BC1567" s="7">
        <v>9.5</v>
      </c>
      <c r="BD1567" s="7"/>
      <c r="BE1567" s="6" t="s">
        <v>3776</v>
      </c>
      <c r="BF1567" s="4"/>
      <c r="BG1567" s="6" t="s">
        <v>134</v>
      </c>
      <c r="BH1567" s="6" t="s">
        <v>56</v>
      </c>
      <c r="BI1567" s="6" t="s">
        <v>460</v>
      </c>
      <c r="BJ1567" s="6" t="s">
        <v>3777</v>
      </c>
      <c r="BK1567" s="5" t="s">
        <v>2</v>
      </c>
      <c r="BL1567" s="7">
        <v>868002.93368063995</v>
      </c>
      <c r="BM1567" s="5" t="s">
        <v>131</v>
      </c>
      <c r="BN1567" s="7"/>
      <c r="BO1567" s="10">
        <v>39030</v>
      </c>
      <c r="BP1567" s="10">
        <v>48161</v>
      </c>
      <c r="BQ1567" s="10" t="s">
        <v>3698</v>
      </c>
      <c r="BR1567" s="10" t="s">
        <v>4322</v>
      </c>
      <c r="BS1567" s="10">
        <v>39030</v>
      </c>
      <c r="BT1567" s="10">
        <v>48161</v>
      </c>
      <c r="BU1567" s="7">
        <v>41436.720000000001</v>
      </c>
      <c r="BV1567" s="7">
        <v>78.75</v>
      </c>
      <c r="BW1567" s="7">
        <v>0</v>
      </c>
    </row>
    <row r="1568" spans="1:75" s="2" customFormat="1" ht="18.2" customHeight="1" x14ac:dyDescent="0.15">
      <c r="A1568" s="11">
        <v>1566</v>
      </c>
      <c r="B1568" s="12" t="s">
        <v>127</v>
      </c>
      <c r="C1568" s="12" t="s">
        <v>128</v>
      </c>
      <c r="D1568" s="26">
        <v>45383</v>
      </c>
      <c r="E1568" s="13" t="s">
        <v>2375</v>
      </c>
      <c r="F1568" s="22">
        <v>95</v>
      </c>
      <c r="G1568" s="22">
        <v>94</v>
      </c>
      <c r="H1568" s="15">
        <v>52554.01</v>
      </c>
      <c r="I1568" s="15">
        <v>25691.99</v>
      </c>
      <c r="J1568" s="15">
        <v>0</v>
      </c>
      <c r="K1568" s="15">
        <v>78246</v>
      </c>
      <c r="L1568" s="15">
        <v>388.55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78246</v>
      </c>
      <c r="S1568" s="15">
        <v>49940.41</v>
      </c>
      <c r="T1568" s="15">
        <v>416.05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50356.46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5">
        <v>0</v>
      </c>
      <c r="AR1568" s="15">
        <v>0</v>
      </c>
      <c r="AS1568" s="15">
        <v>0</v>
      </c>
      <c r="AT1568" s="8">
        <f t="shared" si="24"/>
        <v>0</v>
      </c>
      <c r="AU1568" s="15">
        <v>26080.54</v>
      </c>
      <c r="AV1568" s="15">
        <v>50356.46</v>
      </c>
      <c r="AW1568" s="16">
        <v>91</v>
      </c>
      <c r="AX1568" s="16">
        <v>300</v>
      </c>
      <c r="AY1568" s="15">
        <v>385000.01</v>
      </c>
      <c r="AZ1568" s="15">
        <v>92090.8</v>
      </c>
      <c r="BA1568" s="14">
        <v>90.000000999999997</v>
      </c>
      <c r="BB1568" s="14">
        <v>76.469528750385507</v>
      </c>
      <c r="BC1568" s="14">
        <v>9.5</v>
      </c>
      <c r="BD1568" s="14"/>
      <c r="BE1568" s="13" t="s">
        <v>3776</v>
      </c>
      <c r="BF1568" s="11"/>
      <c r="BG1568" s="13" t="s">
        <v>146</v>
      </c>
      <c r="BH1568" s="13" t="s">
        <v>61</v>
      </c>
      <c r="BI1568" s="13" t="s">
        <v>608</v>
      </c>
      <c r="BJ1568" s="13" t="s">
        <v>3777</v>
      </c>
      <c r="BK1568" s="12" t="s">
        <v>2</v>
      </c>
      <c r="BL1568" s="14">
        <v>635203.218888</v>
      </c>
      <c r="BM1568" s="12" t="s">
        <v>131</v>
      </c>
      <c r="BN1568" s="14"/>
      <c r="BO1568" s="17">
        <v>39030</v>
      </c>
      <c r="BP1568" s="17">
        <v>48161</v>
      </c>
      <c r="BQ1568" s="10" t="s">
        <v>3698</v>
      </c>
      <c r="BR1568" s="10" t="s">
        <v>4322</v>
      </c>
      <c r="BS1568" s="10">
        <v>39030</v>
      </c>
      <c r="BT1568" s="10">
        <v>48161</v>
      </c>
      <c r="BU1568" s="14">
        <v>20999.79</v>
      </c>
      <c r="BV1568" s="14">
        <v>63.95</v>
      </c>
      <c r="BW1568" s="14">
        <v>0</v>
      </c>
    </row>
    <row r="1569" spans="1:75" s="2" customFormat="1" ht="18.2" customHeight="1" x14ac:dyDescent="0.15">
      <c r="A1569" s="4">
        <v>1567</v>
      </c>
      <c r="B1569" s="5" t="s">
        <v>127</v>
      </c>
      <c r="C1569" s="5" t="s">
        <v>128</v>
      </c>
      <c r="D1569" s="25">
        <v>45383</v>
      </c>
      <c r="E1569" s="6" t="s">
        <v>2376</v>
      </c>
      <c r="F1569" s="21">
        <v>147</v>
      </c>
      <c r="G1569" s="21">
        <v>146</v>
      </c>
      <c r="H1569" s="8">
        <v>82888.34</v>
      </c>
      <c r="I1569" s="8">
        <v>53303.12</v>
      </c>
      <c r="J1569" s="8">
        <v>0</v>
      </c>
      <c r="K1569" s="8">
        <v>136191.46</v>
      </c>
      <c r="L1569" s="8">
        <v>615.39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136191.46</v>
      </c>
      <c r="S1569" s="8">
        <v>130160.29</v>
      </c>
      <c r="T1569" s="8">
        <v>649.29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130809.58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f t="shared" si="24"/>
        <v>0</v>
      </c>
      <c r="AU1569" s="8">
        <v>53918.51</v>
      </c>
      <c r="AV1569" s="8">
        <v>130809.58</v>
      </c>
      <c r="AW1569" s="9">
        <v>91</v>
      </c>
      <c r="AX1569" s="9">
        <v>300</v>
      </c>
      <c r="AY1569" s="8">
        <v>613000.01</v>
      </c>
      <c r="AZ1569" s="8">
        <v>145910.09</v>
      </c>
      <c r="BA1569" s="7">
        <v>89.559540999999996</v>
      </c>
      <c r="BB1569" s="7">
        <v>83.594250717821197</v>
      </c>
      <c r="BC1569" s="7">
        <v>9.4</v>
      </c>
      <c r="BD1569" s="7"/>
      <c r="BE1569" s="6" t="s">
        <v>3776</v>
      </c>
      <c r="BF1569" s="4"/>
      <c r="BG1569" s="6" t="s">
        <v>129</v>
      </c>
      <c r="BH1569" s="6" t="s">
        <v>571</v>
      </c>
      <c r="BI1569" s="6" t="s">
        <v>572</v>
      </c>
      <c r="BJ1569" s="6" t="s">
        <v>3777</v>
      </c>
      <c r="BK1569" s="5" t="s">
        <v>2</v>
      </c>
      <c r="BL1569" s="7">
        <v>1105606.08564088</v>
      </c>
      <c r="BM1569" s="5" t="s">
        <v>131</v>
      </c>
      <c r="BN1569" s="7"/>
      <c r="BO1569" s="10">
        <v>39030</v>
      </c>
      <c r="BP1569" s="10">
        <v>48161</v>
      </c>
      <c r="BQ1569" s="10" t="s">
        <v>3828</v>
      </c>
      <c r="BR1569" s="10" t="s">
        <v>4344</v>
      </c>
      <c r="BS1569" s="10">
        <v>39030</v>
      </c>
      <c r="BT1569" s="10">
        <v>48161</v>
      </c>
      <c r="BU1569" s="7">
        <v>44107.98</v>
      </c>
      <c r="BV1569" s="7">
        <v>55.87</v>
      </c>
      <c r="BW1569" s="7">
        <v>0</v>
      </c>
    </row>
    <row r="1570" spans="1:75" s="2" customFormat="1" ht="18.2" customHeight="1" x14ac:dyDescent="0.15">
      <c r="A1570" s="11">
        <v>1568</v>
      </c>
      <c r="B1570" s="12" t="s">
        <v>127</v>
      </c>
      <c r="C1570" s="12" t="s">
        <v>128</v>
      </c>
      <c r="D1570" s="26">
        <v>45383</v>
      </c>
      <c r="E1570" s="13" t="s">
        <v>2377</v>
      </c>
      <c r="F1570" s="22">
        <v>181</v>
      </c>
      <c r="G1570" s="22">
        <v>180</v>
      </c>
      <c r="H1570" s="15">
        <v>64719.13</v>
      </c>
      <c r="I1570" s="15">
        <v>45814.86</v>
      </c>
      <c r="J1570" s="15">
        <v>0</v>
      </c>
      <c r="K1570" s="15">
        <v>110533.99</v>
      </c>
      <c r="L1570" s="15">
        <v>478.41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110533.99</v>
      </c>
      <c r="S1570" s="15">
        <v>132523.74</v>
      </c>
      <c r="T1570" s="15">
        <v>512.36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133036.1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8">
        <f t="shared" si="24"/>
        <v>0</v>
      </c>
      <c r="AU1570" s="15">
        <v>46293.27</v>
      </c>
      <c r="AV1570" s="15">
        <v>133036.1</v>
      </c>
      <c r="AW1570" s="16">
        <v>91</v>
      </c>
      <c r="AX1570" s="16">
        <v>300</v>
      </c>
      <c r="AY1570" s="15">
        <v>484699.98</v>
      </c>
      <c r="AZ1570" s="15">
        <v>113400</v>
      </c>
      <c r="BA1570" s="14">
        <v>88.029262000000003</v>
      </c>
      <c r="BB1570" s="14">
        <v>85.804458250576502</v>
      </c>
      <c r="BC1570" s="14">
        <v>9.5</v>
      </c>
      <c r="BD1570" s="14"/>
      <c r="BE1570" s="13" t="s">
        <v>3776</v>
      </c>
      <c r="BF1570" s="11"/>
      <c r="BG1570" s="13" t="s">
        <v>134</v>
      </c>
      <c r="BH1570" s="13" t="s">
        <v>56</v>
      </c>
      <c r="BI1570" s="13" t="s">
        <v>601</v>
      </c>
      <c r="BJ1570" s="13" t="s">
        <v>3777</v>
      </c>
      <c r="BK1570" s="12" t="s">
        <v>2</v>
      </c>
      <c r="BL1570" s="14">
        <v>897318.02577171999</v>
      </c>
      <c r="BM1570" s="12" t="s">
        <v>131</v>
      </c>
      <c r="BN1570" s="14"/>
      <c r="BO1570" s="17">
        <v>39030</v>
      </c>
      <c r="BP1570" s="17">
        <v>48161</v>
      </c>
      <c r="BQ1570" s="10" t="s">
        <v>740</v>
      </c>
      <c r="BR1570" s="10" t="s">
        <v>4339</v>
      </c>
      <c r="BS1570" s="10">
        <v>39030</v>
      </c>
      <c r="BT1570" s="10">
        <v>48161</v>
      </c>
      <c r="BU1570" s="14">
        <v>48706.85</v>
      </c>
      <c r="BV1570" s="14">
        <v>78.75</v>
      </c>
      <c r="BW1570" s="14">
        <v>0</v>
      </c>
    </row>
    <row r="1571" spans="1:75" s="2" customFormat="1" ht="18.2" customHeight="1" x14ac:dyDescent="0.15">
      <c r="A1571" s="4">
        <v>1569</v>
      </c>
      <c r="B1571" s="5" t="s">
        <v>127</v>
      </c>
      <c r="C1571" s="5" t="s">
        <v>128</v>
      </c>
      <c r="D1571" s="25">
        <v>45383</v>
      </c>
      <c r="E1571" s="6" t="s">
        <v>2378</v>
      </c>
      <c r="F1571" s="21">
        <v>160</v>
      </c>
      <c r="G1571" s="21">
        <v>159</v>
      </c>
      <c r="H1571" s="8">
        <v>28220.68</v>
      </c>
      <c r="I1571" s="8">
        <v>18652.16</v>
      </c>
      <c r="J1571" s="8">
        <v>0</v>
      </c>
      <c r="K1571" s="8">
        <v>46872.84</v>
      </c>
      <c r="L1571" s="8">
        <v>207.73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46872.84</v>
      </c>
      <c r="S1571" s="8">
        <v>50274.34</v>
      </c>
      <c r="T1571" s="8">
        <v>225.77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50500.11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f t="shared" si="24"/>
        <v>0</v>
      </c>
      <c r="AU1571" s="8">
        <v>18859.89</v>
      </c>
      <c r="AV1571" s="8">
        <v>50500.11</v>
      </c>
      <c r="AW1571" s="9">
        <v>91</v>
      </c>
      <c r="AX1571" s="9">
        <v>300</v>
      </c>
      <c r="AY1571" s="8">
        <v>512799.99</v>
      </c>
      <c r="AZ1571" s="8">
        <v>49224.24</v>
      </c>
      <c r="BA1571" s="7">
        <v>36.117528</v>
      </c>
      <c r="BB1571" s="7">
        <v>34.392224463791003</v>
      </c>
      <c r="BC1571" s="7">
        <v>9.6</v>
      </c>
      <c r="BD1571" s="7"/>
      <c r="BE1571" s="6" t="s">
        <v>3776</v>
      </c>
      <c r="BF1571" s="4"/>
      <c r="BG1571" s="6" t="s">
        <v>315</v>
      </c>
      <c r="BH1571" s="6" t="s">
        <v>44</v>
      </c>
      <c r="BI1571" s="6" t="s">
        <v>387</v>
      </c>
      <c r="BJ1571" s="6" t="s">
        <v>3777</v>
      </c>
      <c r="BK1571" s="5" t="s">
        <v>2</v>
      </c>
      <c r="BL1571" s="7">
        <v>380515.02755951998</v>
      </c>
      <c r="BM1571" s="5" t="s">
        <v>131</v>
      </c>
      <c r="BN1571" s="7"/>
      <c r="BO1571" s="10">
        <v>39030</v>
      </c>
      <c r="BP1571" s="10">
        <v>48161</v>
      </c>
      <c r="BQ1571" s="10" t="s">
        <v>741</v>
      </c>
      <c r="BR1571" s="10" t="s">
        <v>4355</v>
      </c>
      <c r="BS1571" s="10">
        <v>39030</v>
      </c>
      <c r="BT1571" s="10">
        <v>48161</v>
      </c>
      <c r="BU1571" s="7">
        <v>22616</v>
      </c>
      <c r="BV1571" s="7">
        <v>44.62</v>
      </c>
      <c r="BW1571" s="7">
        <v>0</v>
      </c>
    </row>
    <row r="1572" spans="1:75" s="2" customFormat="1" ht="18.2" customHeight="1" x14ac:dyDescent="0.15">
      <c r="A1572" s="11">
        <v>1570</v>
      </c>
      <c r="B1572" s="12" t="s">
        <v>127</v>
      </c>
      <c r="C1572" s="12" t="s">
        <v>128</v>
      </c>
      <c r="D1572" s="26">
        <v>45383</v>
      </c>
      <c r="E1572" s="13" t="s">
        <v>2379</v>
      </c>
      <c r="F1572" s="22">
        <v>19</v>
      </c>
      <c r="G1572" s="22">
        <v>18</v>
      </c>
      <c r="H1572" s="15">
        <v>48724.31</v>
      </c>
      <c r="I1572" s="15">
        <v>5954.92</v>
      </c>
      <c r="J1572" s="15">
        <v>0</v>
      </c>
      <c r="K1572" s="15">
        <v>54679.23</v>
      </c>
      <c r="L1572" s="15">
        <v>360.22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54679.23</v>
      </c>
      <c r="S1572" s="15">
        <v>6972.76</v>
      </c>
      <c r="T1572" s="15">
        <v>385.73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7358.49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8">
        <f t="shared" si="24"/>
        <v>0</v>
      </c>
      <c r="AU1572" s="15">
        <v>6315.14</v>
      </c>
      <c r="AV1572" s="15">
        <v>7358.49</v>
      </c>
      <c r="AW1572" s="16">
        <v>91</v>
      </c>
      <c r="AX1572" s="16">
        <v>300</v>
      </c>
      <c r="AY1572" s="15">
        <v>372300.01</v>
      </c>
      <c r="AZ1572" s="15">
        <v>85378.26</v>
      </c>
      <c r="BA1572" s="14">
        <v>86.301365000000004</v>
      </c>
      <c r="BB1572" s="14">
        <v>55.270418794538003</v>
      </c>
      <c r="BC1572" s="14">
        <v>9.5</v>
      </c>
      <c r="BD1572" s="14"/>
      <c r="BE1572" s="13" t="s">
        <v>3776</v>
      </c>
      <c r="BF1572" s="11"/>
      <c r="BG1572" s="13" t="s">
        <v>134</v>
      </c>
      <c r="BH1572" s="13" t="s">
        <v>22</v>
      </c>
      <c r="BI1572" s="13" t="s">
        <v>589</v>
      </c>
      <c r="BJ1572" s="13" t="s">
        <v>3777</v>
      </c>
      <c r="BK1572" s="12" t="s">
        <v>2</v>
      </c>
      <c r="BL1572" s="14">
        <v>443887.52015843999</v>
      </c>
      <c r="BM1572" s="12" t="s">
        <v>131</v>
      </c>
      <c r="BN1572" s="14"/>
      <c r="BO1572" s="17">
        <v>39031</v>
      </c>
      <c r="BP1572" s="17">
        <v>48162</v>
      </c>
      <c r="BQ1572" s="10" t="s">
        <v>3698</v>
      </c>
      <c r="BR1572" s="10" t="s">
        <v>4322</v>
      </c>
      <c r="BS1572" s="10">
        <v>39031</v>
      </c>
      <c r="BT1572" s="10">
        <v>48162</v>
      </c>
      <c r="BU1572" s="14">
        <v>3699.54</v>
      </c>
      <c r="BV1572" s="14">
        <v>59.29</v>
      </c>
      <c r="BW1572" s="14">
        <v>0</v>
      </c>
    </row>
    <row r="1573" spans="1:75" s="2" customFormat="1" ht="18.2" customHeight="1" x14ac:dyDescent="0.15">
      <c r="A1573" s="4">
        <v>1571</v>
      </c>
      <c r="B1573" s="5" t="s">
        <v>127</v>
      </c>
      <c r="C1573" s="5" t="s">
        <v>128</v>
      </c>
      <c r="D1573" s="25">
        <v>45383</v>
      </c>
      <c r="E1573" s="6" t="s">
        <v>2380</v>
      </c>
      <c r="F1573" s="21">
        <v>0</v>
      </c>
      <c r="G1573" s="21">
        <v>0</v>
      </c>
      <c r="H1573" s="8">
        <v>101417.28</v>
      </c>
      <c r="I1573" s="8">
        <v>0</v>
      </c>
      <c r="J1573" s="8">
        <v>0</v>
      </c>
      <c r="K1573" s="8">
        <v>101417.28</v>
      </c>
      <c r="L1573" s="8">
        <v>753.02</v>
      </c>
      <c r="M1573" s="8">
        <v>0</v>
      </c>
      <c r="N1573" s="8">
        <v>0</v>
      </c>
      <c r="O1573" s="8">
        <v>753.02</v>
      </c>
      <c r="P1573" s="8">
        <v>0</v>
      </c>
      <c r="Q1573" s="8">
        <v>0</v>
      </c>
      <c r="R1573" s="8">
        <v>100664.26</v>
      </c>
      <c r="S1573" s="8">
        <v>0</v>
      </c>
      <c r="T1573" s="8">
        <v>794.44</v>
      </c>
      <c r="U1573" s="8">
        <v>0</v>
      </c>
      <c r="V1573" s="8">
        <v>0</v>
      </c>
      <c r="W1573" s="8">
        <v>794.44</v>
      </c>
      <c r="X1573" s="8">
        <v>0</v>
      </c>
      <c r="Y1573" s="8">
        <v>0</v>
      </c>
      <c r="Z1573" s="8">
        <v>0</v>
      </c>
      <c r="AA1573" s="8">
        <v>68.37</v>
      </c>
      <c r="AB1573" s="8">
        <v>0</v>
      </c>
      <c r="AC1573" s="8">
        <v>0</v>
      </c>
      <c r="AD1573" s="8">
        <v>0</v>
      </c>
      <c r="AE1573" s="8">
        <v>0</v>
      </c>
      <c r="AF1573" s="8">
        <v>-31.59</v>
      </c>
      <c r="AG1573" s="8">
        <v>80.790000000000006</v>
      </c>
      <c r="AH1573" s="8">
        <v>220.42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1.8477E-2</v>
      </c>
      <c r="AT1573" s="8">
        <f t="shared" si="24"/>
        <v>1885.4315230000002</v>
      </c>
      <c r="AU1573" s="8">
        <v>0</v>
      </c>
      <c r="AV1573" s="8">
        <v>0</v>
      </c>
      <c r="AW1573" s="9">
        <v>91</v>
      </c>
      <c r="AX1573" s="9">
        <v>300</v>
      </c>
      <c r="AY1573" s="8">
        <v>748000.01</v>
      </c>
      <c r="AZ1573" s="8">
        <v>178534.37</v>
      </c>
      <c r="BA1573" s="7">
        <v>89.822192000000001</v>
      </c>
      <c r="BB1573" s="7">
        <v>50.645063408563402</v>
      </c>
      <c r="BC1573" s="7">
        <v>9.4</v>
      </c>
      <c r="BD1573" s="7"/>
      <c r="BE1573" s="6" t="s">
        <v>3776</v>
      </c>
      <c r="BF1573" s="4"/>
      <c r="BG1573" s="6" t="s">
        <v>155</v>
      </c>
      <c r="BH1573" s="6" t="s">
        <v>348</v>
      </c>
      <c r="BI1573" s="6" t="s">
        <v>363</v>
      </c>
      <c r="BJ1573" s="6" t="s">
        <v>1</v>
      </c>
      <c r="BK1573" s="5" t="s">
        <v>2</v>
      </c>
      <c r="BL1573" s="7">
        <v>817195.28127927997</v>
      </c>
      <c r="BM1573" s="5" t="s">
        <v>131</v>
      </c>
      <c r="BN1573" s="7"/>
      <c r="BO1573" s="10">
        <v>39031</v>
      </c>
      <c r="BP1573" s="10">
        <v>48162</v>
      </c>
      <c r="BQ1573" s="10" t="s">
        <v>4319</v>
      </c>
      <c r="BR1573" s="10" t="s">
        <v>4326</v>
      </c>
      <c r="BS1573" s="10">
        <v>39031</v>
      </c>
      <c r="BT1573" s="10">
        <v>48162</v>
      </c>
      <c r="BU1573" s="7">
        <v>0</v>
      </c>
      <c r="BV1573" s="7">
        <v>68.37</v>
      </c>
      <c r="BW1573" s="7">
        <v>0</v>
      </c>
    </row>
    <row r="1574" spans="1:75" s="2" customFormat="1" ht="18.2" customHeight="1" x14ac:dyDescent="0.15">
      <c r="A1574" s="11">
        <v>1572</v>
      </c>
      <c r="B1574" s="12" t="s">
        <v>127</v>
      </c>
      <c r="C1574" s="12" t="s">
        <v>128</v>
      </c>
      <c r="D1574" s="26">
        <v>45383</v>
      </c>
      <c r="E1574" s="13" t="s">
        <v>2381</v>
      </c>
      <c r="F1574" s="22">
        <v>134</v>
      </c>
      <c r="G1574" s="22">
        <v>133</v>
      </c>
      <c r="H1574" s="15">
        <v>43445.95</v>
      </c>
      <c r="I1574" s="15">
        <v>26351.79</v>
      </c>
      <c r="J1574" s="15">
        <v>0</v>
      </c>
      <c r="K1574" s="15">
        <v>69797.740000000005</v>
      </c>
      <c r="L1574" s="15">
        <v>321.13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69797.740000000005</v>
      </c>
      <c r="S1574" s="15">
        <v>62103.85</v>
      </c>
      <c r="T1574" s="15">
        <v>343.95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62447.8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8">
        <f t="shared" si="24"/>
        <v>0</v>
      </c>
      <c r="AU1574" s="15">
        <v>26672.92</v>
      </c>
      <c r="AV1574" s="15">
        <v>62447.8</v>
      </c>
      <c r="AW1574" s="16">
        <v>91</v>
      </c>
      <c r="AX1574" s="16">
        <v>300</v>
      </c>
      <c r="AY1574" s="15">
        <v>336199.99</v>
      </c>
      <c r="AZ1574" s="15">
        <v>76122.97</v>
      </c>
      <c r="BA1574" s="14">
        <v>85.208209999999994</v>
      </c>
      <c r="BB1574" s="14">
        <v>78.128066829833401</v>
      </c>
      <c r="BC1574" s="14">
        <v>9.5</v>
      </c>
      <c r="BD1574" s="14"/>
      <c r="BE1574" s="13" t="s">
        <v>3776</v>
      </c>
      <c r="BF1574" s="11"/>
      <c r="BG1574" s="13" t="s">
        <v>182</v>
      </c>
      <c r="BH1574" s="13" t="s">
        <v>58</v>
      </c>
      <c r="BI1574" s="13" t="s">
        <v>191</v>
      </c>
      <c r="BJ1574" s="13" t="s">
        <v>3777</v>
      </c>
      <c r="BK1574" s="12" t="s">
        <v>2</v>
      </c>
      <c r="BL1574" s="14">
        <v>566620.00765672</v>
      </c>
      <c r="BM1574" s="12" t="s">
        <v>131</v>
      </c>
      <c r="BN1574" s="14"/>
      <c r="BO1574" s="17">
        <v>39031</v>
      </c>
      <c r="BP1574" s="17">
        <v>48162</v>
      </c>
      <c r="BQ1574" s="10" t="s">
        <v>746</v>
      </c>
      <c r="BR1574" s="10" t="s">
        <v>4331</v>
      </c>
      <c r="BS1574" s="10">
        <v>39031</v>
      </c>
      <c r="BT1574" s="10">
        <v>48162</v>
      </c>
      <c r="BU1574" s="14">
        <v>24576.94</v>
      </c>
      <c r="BV1574" s="14">
        <v>52.86</v>
      </c>
      <c r="BW1574" s="14">
        <v>0</v>
      </c>
    </row>
    <row r="1575" spans="1:75" s="2" customFormat="1" ht="18.2" customHeight="1" x14ac:dyDescent="0.15">
      <c r="A1575" s="4">
        <v>1573</v>
      </c>
      <c r="B1575" s="5" t="s">
        <v>127</v>
      </c>
      <c r="C1575" s="5" t="s">
        <v>128</v>
      </c>
      <c r="D1575" s="25">
        <v>45383</v>
      </c>
      <c r="E1575" s="6" t="s">
        <v>2382</v>
      </c>
      <c r="F1575" s="21">
        <v>0</v>
      </c>
      <c r="G1575" s="21">
        <v>0</v>
      </c>
      <c r="H1575" s="8">
        <v>38214.879999999997</v>
      </c>
      <c r="I1575" s="8">
        <v>0</v>
      </c>
      <c r="J1575" s="8">
        <v>0</v>
      </c>
      <c r="K1575" s="8">
        <v>38214.879999999997</v>
      </c>
      <c r="L1575" s="8">
        <v>282.52999999999997</v>
      </c>
      <c r="M1575" s="8">
        <v>0</v>
      </c>
      <c r="N1575" s="8">
        <v>0</v>
      </c>
      <c r="O1575" s="8">
        <v>282.52999999999997</v>
      </c>
      <c r="P1575" s="8">
        <v>0</v>
      </c>
      <c r="Q1575" s="8">
        <v>0</v>
      </c>
      <c r="R1575" s="8">
        <v>37932.35</v>
      </c>
      <c r="S1575" s="8">
        <v>0</v>
      </c>
      <c r="T1575" s="8">
        <v>302.52999999999997</v>
      </c>
      <c r="U1575" s="8">
        <v>0</v>
      </c>
      <c r="V1575" s="8">
        <v>0</v>
      </c>
      <c r="W1575" s="8">
        <v>302.52999999999997</v>
      </c>
      <c r="X1575" s="8">
        <v>0</v>
      </c>
      <c r="Y1575" s="8">
        <v>0</v>
      </c>
      <c r="Z1575" s="8">
        <v>0</v>
      </c>
      <c r="AA1575" s="8">
        <v>78.22</v>
      </c>
      <c r="AB1575" s="8">
        <v>0</v>
      </c>
      <c r="AC1575" s="8">
        <v>0</v>
      </c>
      <c r="AD1575" s="8">
        <v>0</v>
      </c>
      <c r="AE1575" s="8">
        <v>0</v>
      </c>
      <c r="AF1575" s="8">
        <v>-10.199999999999999</v>
      </c>
      <c r="AG1575" s="8">
        <v>33.159999999999997</v>
      </c>
      <c r="AH1575" s="8">
        <v>83.61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0.04</v>
      </c>
      <c r="AQ1575" s="8">
        <v>0</v>
      </c>
      <c r="AR1575" s="8">
        <v>0</v>
      </c>
      <c r="AS1575" s="8">
        <v>0</v>
      </c>
      <c r="AT1575" s="8">
        <f t="shared" si="24"/>
        <v>769.88999999999987</v>
      </c>
      <c r="AU1575" s="8">
        <v>0</v>
      </c>
      <c r="AV1575" s="8">
        <v>0</v>
      </c>
      <c r="AW1575" s="9">
        <v>91</v>
      </c>
      <c r="AX1575" s="9">
        <v>300</v>
      </c>
      <c r="AY1575" s="8">
        <v>304000.02</v>
      </c>
      <c r="AZ1575" s="8">
        <v>66963.34</v>
      </c>
      <c r="BA1575" s="7">
        <v>82.894728999999998</v>
      </c>
      <c r="BB1575" s="7">
        <v>46.956915135701898</v>
      </c>
      <c r="BC1575" s="7">
        <v>9.5</v>
      </c>
      <c r="BD1575" s="7"/>
      <c r="BE1575" s="6" t="s">
        <v>3776</v>
      </c>
      <c r="BF1575" s="4"/>
      <c r="BG1575" s="6" t="s">
        <v>134</v>
      </c>
      <c r="BH1575" s="6" t="s">
        <v>187</v>
      </c>
      <c r="BI1575" s="6" t="s">
        <v>188</v>
      </c>
      <c r="BJ1575" s="6" t="s">
        <v>1</v>
      </c>
      <c r="BK1575" s="5" t="s">
        <v>2</v>
      </c>
      <c r="BL1575" s="7">
        <v>307935.87940580002</v>
      </c>
      <c r="BM1575" s="5" t="s">
        <v>131</v>
      </c>
      <c r="BN1575" s="7"/>
      <c r="BO1575" s="10">
        <v>39031</v>
      </c>
      <c r="BP1575" s="10">
        <v>48162</v>
      </c>
      <c r="BQ1575" s="10" t="s">
        <v>4319</v>
      </c>
      <c r="BR1575" s="10" t="s">
        <v>4326</v>
      </c>
      <c r="BS1575" s="10">
        <v>39031</v>
      </c>
      <c r="BT1575" s="10">
        <v>48162</v>
      </c>
      <c r="BU1575" s="7">
        <v>0</v>
      </c>
      <c r="BV1575" s="7">
        <v>78.22</v>
      </c>
      <c r="BW1575" s="7">
        <v>0</v>
      </c>
    </row>
    <row r="1576" spans="1:75" s="2" customFormat="1" ht="18.2" customHeight="1" x14ac:dyDescent="0.15">
      <c r="A1576" s="11">
        <v>1574</v>
      </c>
      <c r="B1576" s="12" t="s">
        <v>127</v>
      </c>
      <c r="C1576" s="12" t="s">
        <v>128</v>
      </c>
      <c r="D1576" s="26">
        <v>45383</v>
      </c>
      <c r="E1576" s="13" t="s">
        <v>2383</v>
      </c>
      <c r="F1576" s="22">
        <v>162</v>
      </c>
      <c r="G1576" s="22">
        <v>161</v>
      </c>
      <c r="H1576" s="15">
        <v>41798.42</v>
      </c>
      <c r="I1576" s="15">
        <v>27638.26</v>
      </c>
      <c r="J1576" s="15">
        <v>0</v>
      </c>
      <c r="K1576" s="15">
        <v>69436.679999999993</v>
      </c>
      <c r="L1576" s="15">
        <v>304.3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69436.679999999993</v>
      </c>
      <c r="S1576" s="15">
        <v>74268.350000000006</v>
      </c>
      <c r="T1576" s="15">
        <v>330.9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74599.25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8">
        <f t="shared" si="24"/>
        <v>0</v>
      </c>
      <c r="AU1576" s="15">
        <v>27942.560000000001</v>
      </c>
      <c r="AV1576" s="15">
        <v>74599.25</v>
      </c>
      <c r="AW1576" s="16">
        <v>91</v>
      </c>
      <c r="AX1576" s="16">
        <v>300</v>
      </c>
      <c r="AY1576" s="15">
        <v>304000.02</v>
      </c>
      <c r="AZ1576" s="15">
        <v>72703.06</v>
      </c>
      <c r="BA1576" s="14">
        <v>89.999998000000005</v>
      </c>
      <c r="BB1576" s="14">
        <v>85.956506660471206</v>
      </c>
      <c r="BC1576" s="14">
        <v>9.5</v>
      </c>
      <c r="BD1576" s="14"/>
      <c r="BE1576" s="13" t="s">
        <v>3776</v>
      </c>
      <c r="BF1576" s="11"/>
      <c r="BG1576" s="13" t="s">
        <v>134</v>
      </c>
      <c r="BH1576" s="13" t="s">
        <v>187</v>
      </c>
      <c r="BI1576" s="13" t="s">
        <v>188</v>
      </c>
      <c r="BJ1576" s="13" t="s">
        <v>3777</v>
      </c>
      <c r="BK1576" s="12" t="s">
        <v>2</v>
      </c>
      <c r="BL1576" s="14">
        <v>563688.91246704001</v>
      </c>
      <c r="BM1576" s="12" t="s">
        <v>131</v>
      </c>
      <c r="BN1576" s="14"/>
      <c r="BO1576" s="17">
        <v>39031</v>
      </c>
      <c r="BP1576" s="17">
        <v>48162</v>
      </c>
      <c r="BQ1576" s="10" t="s">
        <v>3768</v>
      </c>
      <c r="BR1576" s="10" t="s">
        <v>4365</v>
      </c>
      <c r="BS1576" s="10">
        <v>39031</v>
      </c>
      <c r="BT1576" s="10">
        <v>48162</v>
      </c>
      <c r="BU1576" s="14">
        <v>33916.93</v>
      </c>
      <c r="BV1576" s="14">
        <v>84.92</v>
      </c>
      <c r="BW1576" s="14">
        <v>0</v>
      </c>
    </row>
    <row r="1577" spans="1:75" s="2" customFormat="1" ht="18.2" customHeight="1" x14ac:dyDescent="0.15">
      <c r="A1577" s="4">
        <v>1575</v>
      </c>
      <c r="B1577" s="5" t="s">
        <v>127</v>
      </c>
      <c r="C1577" s="5" t="s">
        <v>128</v>
      </c>
      <c r="D1577" s="25">
        <v>45383</v>
      </c>
      <c r="E1577" s="6" t="s">
        <v>2384</v>
      </c>
      <c r="F1577" s="21">
        <v>179</v>
      </c>
      <c r="G1577" s="21">
        <v>178</v>
      </c>
      <c r="H1577" s="8">
        <v>50217.24</v>
      </c>
      <c r="I1577" s="8">
        <v>35373.040000000001</v>
      </c>
      <c r="J1577" s="8">
        <v>0</v>
      </c>
      <c r="K1577" s="8">
        <v>85590.28</v>
      </c>
      <c r="L1577" s="8">
        <v>371.26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85590.28</v>
      </c>
      <c r="S1577" s="8">
        <v>101249.62</v>
      </c>
      <c r="T1577" s="8">
        <v>397.55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101647.17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f t="shared" si="24"/>
        <v>0</v>
      </c>
      <c r="AU1577" s="8">
        <v>35744.300000000003</v>
      </c>
      <c r="AV1577" s="8">
        <v>101647.17</v>
      </c>
      <c r="AW1577" s="9">
        <v>91</v>
      </c>
      <c r="AX1577" s="9">
        <v>300</v>
      </c>
      <c r="AY1577" s="8">
        <v>367939.98</v>
      </c>
      <c r="AZ1577" s="8">
        <v>87994.62</v>
      </c>
      <c r="BA1577" s="7">
        <v>90.000009000000006</v>
      </c>
      <c r="BB1577" s="7">
        <v>87.540874320640498</v>
      </c>
      <c r="BC1577" s="7">
        <v>9.5</v>
      </c>
      <c r="BD1577" s="7"/>
      <c r="BE1577" s="6" t="s">
        <v>3776</v>
      </c>
      <c r="BF1577" s="4"/>
      <c r="BG1577" s="6" t="s">
        <v>134</v>
      </c>
      <c r="BH1577" s="6" t="s">
        <v>15</v>
      </c>
      <c r="BI1577" s="6" t="s">
        <v>145</v>
      </c>
      <c r="BJ1577" s="6" t="s">
        <v>3777</v>
      </c>
      <c r="BK1577" s="5" t="s">
        <v>2</v>
      </c>
      <c r="BL1577" s="7">
        <v>694824.28956784005</v>
      </c>
      <c r="BM1577" s="5" t="s">
        <v>131</v>
      </c>
      <c r="BN1577" s="7"/>
      <c r="BO1577" s="10">
        <v>39031</v>
      </c>
      <c r="BP1577" s="10">
        <v>48162</v>
      </c>
      <c r="BQ1577" s="10" t="s">
        <v>742</v>
      </c>
      <c r="BR1577" s="10" t="s">
        <v>4341</v>
      </c>
      <c r="BS1577" s="10">
        <v>39031</v>
      </c>
      <c r="BT1577" s="10">
        <v>48162</v>
      </c>
      <c r="BU1577" s="7">
        <v>37254.04</v>
      </c>
      <c r="BV1577" s="7">
        <v>61.11</v>
      </c>
      <c r="BW1577" s="7">
        <v>0</v>
      </c>
    </row>
    <row r="1578" spans="1:75" s="2" customFormat="1" ht="18.2" customHeight="1" x14ac:dyDescent="0.15">
      <c r="A1578" s="11">
        <v>1576</v>
      </c>
      <c r="B1578" s="12" t="s">
        <v>127</v>
      </c>
      <c r="C1578" s="12" t="s">
        <v>128</v>
      </c>
      <c r="D1578" s="26">
        <v>45383</v>
      </c>
      <c r="E1578" s="13" t="s">
        <v>2385</v>
      </c>
      <c r="F1578" s="22">
        <v>0</v>
      </c>
      <c r="G1578" s="22">
        <v>0</v>
      </c>
      <c r="H1578" s="15">
        <v>39174.61</v>
      </c>
      <c r="I1578" s="15">
        <v>0</v>
      </c>
      <c r="J1578" s="15">
        <v>0</v>
      </c>
      <c r="K1578" s="15">
        <v>39174.61</v>
      </c>
      <c r="L1578" s="15">
        <v>1092.55</v>
      </c>
      <c r="M1578" s="15">
        <v>0</v>
      </c>
      <c r="N1578" s="15">
        <v>0</v>
      </c>
      <c r="O1578" s="15">
        <v>1092.55</v>
      </c>
      <c r="P1578" s="15">
        <v>0</v>
      </c>
      <c r="Q1578" s="15">
        <v>0</v>
      </c>
      <c r="R1578" s="15">
        <v>38082.06</v>
      </c>
      <c r="S1578" s="15">
        <v>0</v>
      </c>
      <c r="T1578" s="15">
        <v>270.95999999999998</v>
      </c>
      <c r="U1578" s="15">
        <v>0</v>
      </c>
      <c r="V1578" s="15">
        <v>0</v>
      </c>
      <c r="W1578" s="15">
        <v>270.95999999999998</v>
      </c>
      <c r="X1578" s="15">
        <v>0</v>
      </c>
      <c r="Y1578" s="15">
        <v>0</v>
      </c>
      <c r="Z1578" s="15">
        <v>0</v>
      </c>
      <c r="AA1578" s="15">
        <v>61.5</v>
      </c>
      <c r="AB1578" s="15">
        <v>0</v>
      </c>
      <c r="AC1578" s="15">
        <v>0</v>
      </c>
      <c r="AD1578" s="15">
        <v>0</v>
      </c>
      <c r="AE1578" s="15">
        <v>0</v>
      </c>
      <c r="AF1578" s="15">
        <v>-34.76</v>
      </c>
      <c r="AG1578" s="15">
        <v>61.99</v>
      </c>
      <c r="AH1578" s="15">
        <v>210.7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117.05</v>
      </c>
      <c r="AQ1578" s="15">
        <v>0</v>
      </c>
      <c r="AR1578" s="15">
        <v>117.02</v>
      </c>
      <c r="AS1578" s="15">
        <v>0</v>
      </c>
      <c r="AT1578" s="8">
        <f t="shared" si="24"/>
        <v>1662.9699999999998</v>
      </c>
      <c r="AU1578" s="15">
        <v>0</v>
      </c>
      <c r="AV1578" s="15">
        <v>0</v>
      </c>
      <c r="AW1578" s="16">
        <v>31</v>
      </c>
      <c r="AX1578" s="16">
        <v>240</v>
      </c>
      <c r="AY1578" s="15">
        <v>1020000</v>
      </c>
      <c r="AZ1578" s="15">
        <v>159436.53</v>
      </c>
      <c r="BA1578" s="14">
        <v>58.823529999999998</v>
      </c>
      <c r="BB1578" s="14">
        <v>14.0502380406285</v>
      </c>
      <c r="BC1578" s="14">
        <v>8.3000000000000007</v>
      </c>
      <c r="BD1578" s="14"/>
      <c r="BE1578" s="13" t="s">
        <v>3776</v>
      </c>
      <c r="BF1578" s="11"/>
      <c r="BG1578" s="13" t="s">
        <v>198</v>
      </c>
      <c r="BH1578" s="13" t="s">
        <v>21</v>
      </c>
      <c r="BI1578" s="13" t="s">
        <v>354</v>
      </c>
      <c r="BJ1578" s="13" t="s">
        <v>1</v>
      </c>
      <c r="BK1578" s="12" t="s">
        <v>2</v>
      </c>
      <c r="BL1578" s="14">
        <v>309151.22937767999</v>
      </c>
      <c r="BM1578" s="12" t="s">
        <v>131</v>
      </c>
      <c r="BN1578" s="14"/>
      <c r="BO1578" s="17">
        <v>39031</v>
      </c>
      <c r="BP1578" s="17">
        <v>46336</v>
      </c>
      <c r="BQ1578" s="10" t="s">
        <v>4319</v>
      </c>
      <c r="BR1578" s="10" t="s">
        <v>4326</v>
      </c>
      <c r="BS1578" s="10">
        <v>39031</v>
      </c>
      <c r="BT1578" s="10">
        <v>46336</v>
      </c>
      <c r="BU1578" s="14">
        <v>0</v>
      </c>
      <c r="BV1578" s="14">
        <v>61.5</v>
      </c>
      <c r="BW1578" s="14">
        <v>0</v>
      </c>
    </row>
    <row r="1579" spans="1:75" s="2" customFormat="1" ht="18.2" customHeight="1" x14ac:dyDescent="0.15">
      <c r="A1579" s="4">
        <v>1577</v>
      </c>
      <c r="B1579" s="5" t="s">
        <v>127</v>
      </c>
      <c r="C1579" s="5" t="s">
        <v>128</v>
      </c>
      <c r="D1579" s="25">
        <v>45383</v>
      </c>
      <c r="E1579" s="6" t="s">
        <v>2386</v>
      </c>
      <c r="F1579" s="21">
        <v>122</v>
      </c>
      <c r="G1579" s="21">
        <v>121</v>
      </c>
      <c r="H1579" s="8">
        <v>53806.69</v>
      </c>
      <c r="I1579" s="8">
        <v>30895.7</v>
      </c>
      <c r="J1579" s="8">
        <v>0</v>
      </c>
      <c r="K1579" s="8">
        <v>84702.39</v>
      </c>
      <c r="L1579" s="8">
        <v>397.8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84702.39</v>
      </c>
      <c r="S1579" s="8">
        <v>68780.47</v>
      </c>
      <c r="T1579" s="8">
        <v>425.97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69206.44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f t="shared" si="24"/>
        <v>0</v>
      </c>
      <c r="AU1579" s="8">
        <v>31293.5</v>
      </c>
      <c r="AV1579" s="8">
        <v>69206.44</v>
      </c>
      <c r="AW1579" s="9">
        <v>91</v>
      </c>
      <c r="AX1579" s="9">
        <v>300</v>
      </c>
      <c r="AY1579" s="8">
        <v>398200.01</v>
      </c>
      <c r="AZ1579" s="8">
        <v>94285.08</v>
      </c>
      <c r="BA1579" s="7">
        <v>89.073328000000004</v>
      </c>
      <c r="BB1579" s="7">
        <v>80.020335845861496</v>
      </c>
      <c r="BC1579" s="7">
        <v>9.5</v>
      </c>
      <c r="BD1579" s="7"/>
      <c r="BE1579" s="6" t="s">
        <v>3776</v>
      </c>
      <c r="BF1579" s="4"/>
      <c r="BG1579" s="6" t="s">
        <v>129</v>
      </c>
      <c r="BH1579" s="6" t="s">
        <v>48</v>
      </c>
      <c r="BI1579" s="6" t="s">
        <v>130</v>
      </c>
      <c r="BJ1579" s="6" t="s">
        <v>3777</v>
      </c>
      <c r="BK1579" s="5" t="s">
        <v>2</v>
      </c>
      <c r="BL1579" s="7">
        <v>687616.37368692004</v>
      </c>
      <c r="BM1579" s="5" t="s">
        <v>131</v>
      </c>
      <c r="BN1579" s="7"/>
      <c r="BO1579" s="10">
        <v>39034</v>
      </c>
      <c r="BP1579" s="10">
        <v>48165</v>
      </c>
      <c r="BQ1579" s="10" t="s">
        <v>761</v>
      </c>
      <c r="BR1579" s="10" t="s">
        <v>4362</v>
      </c>
      <c r="BS1579" s="10">
        <v>39034</v>
      </c>
      <c r="BT1579" s="10">
        <v>48165</v>
      </c>
      <c r="BU1579" s="7">
        <v>27579.27</v>
      </c>
      <c r="BV1579" s="7">
        <v>65.48</v>
      </c>
      <c r="BW1579" s="7">
        <v>0</v>
      </c>
    </row>
    <row r="1580" spans="1:75" s="2" customFormat="1" ht="18.2" customHeight="1" x14ac:dyDescent="0.15">
      <c r="A1580" s="11">
        <v>1578</v>
      </c>
      <c r="B1580" s="12" t="s">
        <v>127</v>
      </c>
      <c r="C1580" s="12" t="s">
        <v>128</v>
      </c>
      <c r="D1580" s="26">
        <v>45383</v>
      </c>
      <c r="E1580" s="13" t="s">
        <v>2387</v>
      </c>
      <c r="F1580" s="22">
        <v>156</v>
      </c>
      <c r="G1580" s="22">
        <v>155</v>
      </c>
      <c r="H1580" s="15">
        <v>82901.63</v>
      </c>
      <c r="I1580" s="15">
        <v>55132.69</v>
      </c>
      <c r="J1580" s="15">
        <v>0</v>
      </c>
      <c r="K1580" s="15">
        <v>138034.32</v>
      </c>
      <c r="L1580" s="15">
        <v>615.52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138034.32</v>
      </c>
      <c r="S1580" s="15">
        <v>140929.9</v>
      </c>
      <c r="T1580" s="15">
        <v>649.4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141579.29999999999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8">
        <f t="shared" si="24"/>
        <v>0</v>
      </c>
      <c r="AU1580" s="15">
        <v>55748.21</v>
      </c>
      <c r="AV1580" s="15">
        <v>141579.29999999999</v>
      </c>
      <c r="AW1580" s="16">
        <v>91</v>
      </c>
      <c r="AX1580" s="16">
        <v>300</v>
      </c>
      <c r="AY1580" s="15">
        <v>625000.01</v>
      </c>
      <c r="AZ1580" s="15">
        <v>145937.32</v>
      </c>
      <c r="BA1580" s="14">
        <v>87.839997999999994</v>
      </c>
      <c r="BB1580" s="14">
        <v>83.083164695167497</v>
      </c>
      <c r="BC1580" s="14">
        <v>9.4</v>
      </c>
      <c r="BD1580" s="14"/>
      <c r="BE1580" s="13" t="s">
        <v>3776</v>
      </c>
      <c r="BF1580" s="11"/>
      <c r="BG1580" s="13" t="s">
        <v>157</v>
      </c>
      <c r="BH1580" s="13" t="s">
        <v>51</v>
      </c>
      <c r="BI1580" s="13" t="s">
        <v>379</v>
      </c>
      <c r="BJ1580" s="13" t="s">
        <v>3777</v>
      </c>
      <c r="BK1580" s="12" t="s">
        <v>2</v>
      </c>
      <c r="BL1580" s="14">
        <v>1120566.47472096</v>
      </c>
      <c r="BM1580" s="12" t="s">
        <v>131</v>
      </c>
      <c r="BN1580" s="14"/>
      <c r="BO1580" s="17">
        <v>39034</v>
      </c>
      <c r="BP1580" s="17">
        <v>48165</v>
      </c>
      <c r="BQ1580" s="10" t="s">
        <v>742</v>
      </c>
      <c r="BR1580" s="10" t="s">
        <v>4341</v>
      </c>
      <c r="BS1580" s="10">
        <v>39034</v>
      </c>
      <c r="BT1580" s="10">
        <v>48165</v>
      </c>
      <c r="BU1580" s="14">
        <v>47212.18</v>
      </c>
      <c r="BV1580" s="14">
        <v>55.88</v>
      </c>
      <c r="BW1580" s="14">
        <v>0</v>
      </c>
    </row>
    <row r="1581" spans="1:75" s="2" customFormat="1" ht="18.2" customHeight="1" x14ac:dyDescent="0.15">
      <c r="A1581" s="4">
        <v>1579</v>
      </c>
      <c r="B1581" s="5" t="s">
        <v>127</v>
      </c>
      <c r="C1581" s="5" t="s">
        <v>128</v>
      </c>
      <c r="D1581" s="25">
        <v>45383</v>
      </c>
      <c r="E1581" s="6" t="s">
        <v>2388</v>
      </c>
      <c r="F1581" s="21">
        <v>126</v>
      </c>
      <c r="G1581" s="21">
        <v>125</v>
      </c>
      <c r="H1581" s="8">
        <v>44105.48</v>
      </c>
      <c r="I1581" s="8">
        <v>30444.46</v>
      </c>
      <c r="J1581" s="8">
        <v>0</v>
      </c>
      <c r="K1581" s="8">
        <v>74549.94</v>
      </c>
      <c r="L1581" s="8">
        <v>384.51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74549.94</v>
      </c>
      <c r="S1581" s="8">
        <v>61234.44</v>
      </c>
      <c r="T1581" s="8">
        <v>349.17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61583.61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f t="shared" si="24"/>
        <v>0</v>
      </c>
      <c r="AU1581" s="8">
        <v>30828.97</v>
      </c>
      <c r="AV1581" s="8">
        <v>61583.61</v>
      </c>
      <c r="AW1581" s="9">
        <v>91</v>
      </c>
      <c r="AX1581" s="9">
        <v>300</v>
      </c>
      <c r="AY1581" s="8">
        <v>355399.99</v>
      </c>
      <c r="AZ1581" s="8">
        <v>83973.77</v>
      </c>
      <c r="BA1581" s="7">
        <v>88.885766000000004</v>
      </c>
      <c r="BB1581" s="7">
        <v>78.910694638981198</v>
      </c>
      <c r="BC1581" s="7">
        <v>9.5</v>
      </c>
      <c r="BD1581" s="7"/>
      <c r="BE1581" s="6" t="s">
        <v>3776</v>
      </c>
      <c r="BF1581" s="4"/>
      <c r="BG1581" s="6" t="s">
        <v>146</v>
      </c>
      <c r="BH1581" s="6" t="s">
        <v>46</v>
      </c>
      <c r="BI1581" s="6" t="s">
        <v>595</v>
      </c>
      <c r="BJ1581" s="6" t="s">
        <v>3777</v>
      </c>
      <c r="BK1581" s="5" t="s">
        <v>2</v>
      </c>
      <c r="BL1581" s="7">
        <v>605198.50031832</v>
      </c>
      <c r="BM1581" s="5" t="s">
        <v>131</v>
      </c>
      <c r="BN1581" s="7"/>
      <c r="BO1581" s="10">
        <v>39034</v>
      </c>
      <c r="BP1581" s="10">
        <v>48165</v>
      </c>
      <c r="BQ1581" s="10" t="s">
        <v>742</v>
      </c>
      <c r="BR1581" s="10" t="s">
        <v>4341</v>
      </c>
      <c r="BS1581" s="10">
        <v>39034</v>
      </c>
      <c r="BT1581" s="10">
        <v>48165</v>
      </c>
      <c r="BU1581" s="7">
        <v>25220</v>
      </c>
      <c r="BV1581" s="7">
        <v>58.32</v>
      </c>
      <c r="BW1581" s="7">
        <v>0</v>
      </c>
    </row>
    <row r="1582" spans="1:75" s="2" customFormat="1" ht="18.2" customHeight="1" x14ac:dyDescent="0.15">
      <c r="A1582" s="11">
        <v>1580</v>
      </c>
      <c r="B1582" s="12" t="s">
        <v>127</v>
      </c>
      <c r="C1582" s="12" t="s">
        <v>128</v>
      </c>
      <c r="D1582" s="26">
        <v>45383</v>
      </c>
      <c r="E1582" s="13" t="s">
        <v>2389</v>
      </c>
      <c r="F1582" s="22">
        <v>17</v>
      </c>
      <c r="G1582" s="22">
        <v>17</v>
      </c>
      <c r="H1582" s="15">
        <v>0</v>
      </c>
      <c r="I1582" s="15">
        <v>4832.3</v>
      </c>
      <c r="J1582" s="15">
        <v>0</v>
      </c>
      <c r="K1582" s="15">
        <v>4832.3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4832.3</v>
      </c>
      <c r="S1582" s="15">
        <v>351.35</v>
      </c>
      <c r="T1582" s="15">
        <v>0</v>
      </c>
      <c r="U1582" s="15">
        <v>0</v>
      </c>
      <c r="V1582" s="15">
        <v>0</v>
      </c>
      <c r="W1582" s="15">
        <v>0</v>
      </c>
      <c r="X1582" s="15">
        <v>0</v>
      </c>
      <c r="Y1582" s="15">
        <v>0</v>
      </c>
      <c r="Z1582" s="15">
        <v>351.35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0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0</v>
      </c>
      <c r="AS1582" s="15">
        <v>0</v>
      </c>
      <c r="AT1582" s="8">
        <f t="shared" si="24"/>
        <v>0</v>
      </c>
      <c r="AU1582" s="15">
        <v>4832.3</v>
      </c>
      <c r="AV1582" s="15">
        <v>351.35</v>
      </c>
      <c r="AW1582" s="16">
        <v>0</v>
      </c>
      <c r="AX1582" s="16">
        <v>60</v>
      </c>
      <c r="AY1582" s="15">
        <v>256999.99</v>
      </c>
      <c r="AZ1582" s="15">
        <v>14410</v>
      </c>
      <c r="BA1582" s="14">
        <v>21.087831000000001</v>
      </c>
      <c r="BB1582" s="14">
        <v>7.07166729641221</v>
      </c>
      <c r="BC1582" s="14">
        <v>9.9</v>
      </c>
      <c r="BD1582" s="14"/>
      <c r="BE1582" s="13" t="s">
        <v>3776</v>
      </c>
      <c r="BF1582" s="11"/>
      <c r="BG1582" s="13" t="s">
        <v>180</v>
      </c>
      <c r="BH1582" s="13" t="s">
        <v>8</v>
      </c>
      <c r="BI1582" s="13" t="s">
        <v>181</v>
      </c>
      <c r="BJ1582" s="13" t="s">
        <v>3777</v>
      </c>
      <c r="BK1582" s="12" t="s">
        <v>2</v>
      </c>
      <c r="BL1582" s="14">
        <v>39228.7467044</v>
      </c>
      <c r="BM1582" s="12" t="s">
        <v>131</v>
      </c>
      <c r="BN1582" s="14"/>
      <c r="BO1582" s="17">
        <v>39036</v>
      </c>
      <c r="BP1582" s="17">
        <v>40862</v>
      </c>
      <c r="BQ1582" s="10" t="s">
        <v>740</v>
      </c>
      <c r="BR1582" s="10" t="s">
        <v>4339</v>
      </c>
      <c r="BS1582" s="10">
        <v>39036</v>
      </c>
      <c r="BT1582" s="10">
        <v>40862</v>
      </c>
      <c r="BU1582" s="14">
        <v>801.14</v>
      </c>
      <c r="BV1582" s="14">
        <v>0</v>
      </c>
      <c r="BW1582" s="14">
        <v>0</v>
      </c>
    </row>
    <row r="1583" spans="1:75" s="2" customFormat="1" ht="18.2" customHeight="1" x14ac:dyDescent="0.15">
      <c r="A1583" s="4">
        <v>1581</v>
      </c>
      <c r="B1583" s="5" t="s">
        <v>127</v>
      </c>
      <c r="C1583" s="5" t="s">
        <v>128</v>
      </c>
      <c r="D1583" s="25">
        <v>45383</v>
      </c>
      <c r="E1583" s="6" t="s">
        <v>2390</v>
      </c>
      <c r="F1583" s="21">
        <v>134</v>
      </c>
      <c r="G1583" s="21">
        <v>133</v>
      </c>
      <c r="H1583" s="8">
        <v>9623.2099999999991</v>
      </c>
      <c r="I1583" s="8">
        <v>21115.82</v>
      </c>
      <c r="J1583" s="8">
        <v>0</v>
      </c>
      <c r="K1583" s="8">
        <v>30739.03</v>
      </c>
      <c r="L1583" s="8">
        <v>262.08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30739.03</v>
      </c>
      <c r="S1583" s="8">
        <v>24299.69</v>
      </c>
      <c r="T1583" s="8">
        <v>79.39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24379.08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f t="shared" si="24"/>
        <v>0</v>
      </c>
      <c r="AU1583" s="8">
        <v>21377.9</v>
      </c>
      <c r="AV1583" s="8">
        <v>24379.08</v>
      </c>
      <c r="AW1583" s="9">
        <v>31</v>
      </c>
      <c r="AX1583" s="9">
        <v>240</v>
      </c>
      <c r="AY1583" s="8">
        <v>305500.01</v>
      </c>
      <c r="AZ1583" s="8">
        <v>35629.01</v>
      </c>
      <c r="BA1583" s="7">
        <v>43.862518000000001</v>
      </c>
      <c r="BB1583" s="7">
        <v>37.842512510943799</v>
      </c>
      <c r="BC1583" s="7">
        <v>9.9</v>
      </c>
      <c r="BD1583" s="7"/>
      <c r="BE1583" s="6" t="s">
        <v>3776</v>
      </c>
      <c r="BF1583" s="4"/>
      <c r="BG1583" s="6" t="s">
        <v>177</v>
      </c>
      <c r="BH1583" s="6" t="s">
        <v>24</v>
      </c>
      <c r="BI1583" s="6" t="s">
        <v>375</v>
      </c>
      <c r="BJ1583" s="6" t="s">
        <v>3777</v>
      </c>
      <c r="BK1583" s="5" t="s">
        <v>2</v>
      </c>
      <c r="BL1583" s="7">
        <v>249540.30623284</v>
      </c>
      <c r="BM1583" s="5" t="s">
        <v>131</v>
      </c>
      <c r="BN1583" s="7"/>
      <c r="BO1583" s="10">
        <v>39036</v>
      </c>
      <c r="BP1583" s="10">
        <v>46341</v>
      </c>
      <c r="BQ1583" s="10" t="s">
        <v>769</v>
      </c>
      <c r="BR1583" s="10" t="s">
        <v>4346</v>
      </c>
      <c r="BS1583" s="10">
        <v>39036</v>
      </c>
      <c r="BT1583" s="10">
        <v>46341</v>
      </c>
      <c r="BU1583" s="7">
        <v>16547.509999999998</v>
      </c>
      <c r="BV1583" s="7">
        <v>56.07</v>
      </c>
      <c r="BW1583" s="7">
        <v>0</v>
      </c>
    </row>
    <row r="1584" spans="1:75" s="2" customFormat="1" ht="18.2" customHeight="1" x14ac:dyDescent="0.15">
      <c r="A1584" s="11">
        <v>1582</v>
      </c>
      <c r="B1584" s="12" t="s">
        <v>127</v>
      </c>
      <c r="C1584" s="12" t="s">
        <v>128</v>
      </c>
      <c r="D1584" s="26">
        <v>45383</v>
      </c>
      <c r="E1584" s="13" t="s">
        <v>2391</v>
      </c>
      <c r="F1584" s="22">
        <v>103</v>
      </c>
      <c r="G1584" s="22">
        <v>102</v>
      </c>
      <c r="H1584" s="15">
        <v>74430.12</v>
      </c>
      <c r="I1584" s="15">
        <v>38407.160000000003</v>
      </c>
      <c r="J1584" s="15">
        <v>0</v>
      </c>
      <c r="K1584" s="15">
        <v>112837.28</v>
      </c>
      <c r="L1584" s="15">
        <v>550.22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112837.28</v>
      </c>
      <c r="S1584" s="15">
        <v>77817.759999999995</v>
      </c>
      <c r="T1584" s="15">
        <v>589.24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78407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8">
        <f t="shared" si="24"/>
        <v>0</v>
      </c>
      <c r="AU1584" s="15">
        <v>38957.379999999997</v>
      </c>
      <c r="AV1584" s="15">
        <v>78407</v>
      </c>
      <c r="AW1584" s="16">
        <v>91</v>
      </c>
      <c r="AX1584" s="16">
        <v>300</v>
      </c>
      <c r="AY1584" s="15">
        <v>545000</v>
      </c>
      <c r="AZ1584" s="15">
        <v>130418.14</v>
      </c>
      <c r="BA1584" s="14">
        <v>90.000003000000007</v>
      </c>
      <c r="BB1584" s="14">
        <v>77.867661189707505</v>
      </c>
      <c r="BC1584" s="14">
        <v>9.5</v>
      </c>
      <c r="BD1584" s="14"/>
      <c r="BE1584" s="13" t="s">
        <v>3776</v>
      </c>
      <c r="BF1584" s="11"/>
      <c r="BG1584" s="13" t="s">
        <v>137</v>
      </c>
      <c r="BH1584" s="13" t="s">
        <v>5</v>
      </c>
      <c r="BI1584" s="13" t="s">
        <v>588</v>
      </c>
      <c r="BJ1584" s="13" t="s">
        <v>3777</v>
      </c>
      <c r="BK1584" s="12" t="s">
        <v>2</v>
      </c>
      <c r="BL1584" s="14">
        <v>916016.19848383998</v>
      </c>
      <c r="BM1584" s="12" t="s">
        <v>131</v>
      </c>
      <c r="BN1584" s="14"/>
      <c r="BO1584" s="17">
        <v>39036</v>
      </c>
      <c r="BP1584" s="17">
        <v>48167</v>
      </c>
      <c r="BQ1584" s="10" t="s">
        <v>761</v>
      </c>
      <c r="BR1584" s="10" t="s">
        <v>4362</v>
      </c>
      <c r="BS1584" s="10">
        <v>39036</v>
      </c>
      <c r="BT1584" s="10">
        <v>48167</v>
      </c>
      <c r="BU1584" s="14">
        <v>32245.17</v>
      </c>
      <c r="BV1584" s="14">
        <v>90.57</v>
      </c>
      <c r="BW1584" s="14">
        <v>0</v>
      </c>
    </row>
    <row r="1585" spans="1:75" s="2" customFormat="1" ht="18.2" customHeight="1" x14ac:dyDescent="0.15">
      <c r="A1585" s="4">
        <v>1583</v>
      </c>
      <c r="B1585" s="5" t="s">
        <v>127</v>
      </c>
      <c r="C1585" s="5" t="s">
        <v>128</v>
      </c>
      <c r="D1585" s="25">
        <v>45383</v>
      </c>
      <c r="E1585" s="6" t="s">
        <v>2392</v>
      </c>
      <c r="F1585" s="21">
        <v>4</v>
      </c>
      <c r="G1585" s="21">
        <v>4</v>
      </c>
      <c r="H1585" s="8">
        <v>40126.269999999997</v>
      </c>
      <c r="I1585" s="8">
        <v>1163.45</v>
      </c>
      <c r="J1585" s="8">
        <v>0</v>
      </c>
      <c r="K1585" s="8">
        <v>41289.72</v>
      </c>
      <c r="L1585" s="8">
        <v>296.64</v>
      </c>
      <c r="M1585" s="8">
        <v>0</v>
      </c>
      <c r="N1585" s="8">
        <v>287.43</v>
      </c>
      <c r="O1585" s="8">
        <v>0</v>
      </c>
      <c r="P1585" s="8">
        <v>0</v>
      </c>
      <c r="Q1585" s="8">
        <v>0</v>
      </c>
      <c r="R1585" s="8">
        <v>41002.29</v>
      </c>
      <c r="S1585" s="8">
        <v>1293.79</v>
      </c>
      <c r="T1585" s="8">
        <v>317.67</v>
      </c>
      <c r="U1585" s="8">
        <v>0</v>
      </c>
      <c r="V1585" s="8">
        <v>326.88</v>
      </c>
      <c r="W1585" s="8">
        <v>0</v>
      </c>
      <c r="X1585" s="8">
        <v>0</v>
      </c>
      <c r="Y1585" s="8">
        <v>0</v>
      </c>
      <c r="Z1585" s="8">
        <v>1284.58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-37.69</v>
      </c>
      <c r="AG1585" s="8">
        <v>0</v>
      </c>
      <c r="AH1585" s="8">
        <v>0</v>
      </c>
      <c r="AI1585" s="8">
        <v>48.83</v>
      </c>
      <c r="AJ1585" s="8">
        <v>0</v>
      </c>
      <c r="AK1585" s="8">
        <v>0</v>
      </c>
      <c r="AL1585" s="8">
        <v>39.479999999999997</v>
      </c>
      <c r="AM1585" s="8">
        <v>0</v>
      </c>
      <c r="AN1585" s="8">
        <v>33.159999999999997</v>
      </c>
      <c r="AO1585" s="8">
        <v>75.37</v>
      </c>
      <c r="AP1585" s="8">
        <v>0</v>
      </c>
      <c r="AQ1585" s="8">
        <v>0</v>
      </c>
      <c r="AR1585" s="8">
        <v>0</v>
      </c>
      <c r="AS1585" s="8">
        <v>0</v>
      </c>
      <c r="AT1585" s="8">
        <f t="shared" si="24"/>
        <v>773.46</v>
      </c>
      <c r="AU1585" s="8">
        <v>1172.6600000000001</v>
      </c>
      <c r="AV1585" s="8">
        <v>1284.58</v>
      </c>
      <c r="AW1585" s="9">
        <v>91</v>
      </c>
      <c r="AX1585" s="9">
        <v>300</v>
      </c>
      <c r="AY1585" s="8">
        <v>391999.99</v>
      </c>
      <c r="AZ1585" s="8">
        <v>70311.39</v>
      </c>
      <c r="BA1585" s="7">
        <v>67.459117000000006</v>
      </c>
      <c r="BB1585" s="7">
        <v>39.338978768275403</v>
      </c>
      <c r="BC1585" s="7">
        <v>9.5</v>
      </c>
      <c r="BD1585" s="7"/>
      <c r="BE1585" s="6" t="s">
        <v>3776</v>
      </c>
      <c r="BF1585" s="4"/>
      <c r="BG1585" s="6" t="s">
        <v>219</v>
      </c>
      <c r="BH1585" s="6" t="s">
        <v>41</v>
      </c>
      <c r="BI1585" s="6" t="s">
        <v>220</v>
      </c>
      <c r="BJ1585" s="6" t="s">
        <v>3</v>
      </c>
      <c r="BK1585" s="5" t="s">
        <v>2</v>
      </c>
      <c r="BL1585" s="7">
        <v>332857.73828411999</v>
      </c>
      <c r="BM1585" s="5" t="s">
        <v>131</v>
      </c>
      <c r="BN1585" s="7"/>
      <c r="BO1585" s="10">
        <v>39036</v>
      </c>
      <c r="BP1585" s="10">
        <v>48167</v>
      </c>
      <c r="BQ1585" s="10" t="s">
        <v>811</v>
      </c>
      <c r="BR1585" s="10" t="s">
        <v>4323</v>
      </c>
      <c r="BS1585" s="10">
        <v>39036</v>
      </c>
      <c r="BT1585" s="10">
        <v>48167</v>
      </c>
      <c r="BU1585" s="7">
        <v>690.52</v>
      </c>
      <c r="BV1585" s="7">
        <v>48.83</v>
      </c>
      <c r="BW1585" s="7">
        <v>0</v>
      </c>
    </row>
    <row r="1586" spans="1:75" s="2" customFormat="1" ht="18.2" customHeight="1" x14ac:dyDescent="0.15">
      <c r="A1586" s="11">
        <v>1584</v>
      </c>
      <c r="B1586" s="12" t="s">
        <v>127</v>
      </c>
      <c r="C1586" s="12" t="s">
        <v>128</v>
      </c>
      <c r="D1586" s="26">
        <v>45383</v>
      </c>
      <c r="E1586" s="13" t="s">
        <v>2393</v>
      </c>
      <c r="F1586" s="22">
        <v>163</v>
      </c>
      <c r="G1586" s="22">
        <v>162</v>
      </c>
      <c r="H1586" s="15">
        <v>9913.52</v>
      </c>
      <c r="I1586" s="15">
        <v>24073.65</v>
      </c>
      <c r="J1586" s="15">
        <v>0</v>
      </c>
      <c r="K1586" s="15">
        <v>33987.17</v>
      </c>
      <c r="L1586" s="15">
        <v>269.92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33987.17</v>
      </c>
      <c r="S1586" s="15">
        <v>32820.949999999997</v>
      </c>
      <c r="T1586" s="15">
        <v>81.790000000000006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32902.74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8">
        <f t="shared" si="24"/>
        <v>0</v>
      </c>
      <c r="AU1586" s="15">
        <v>24343.57</v>
      </c>
      <c r="AV1586" s="15">
        <v>32902.74</v>
      </c>
      <c r="AW1586" s="16">
        <v>31</v>
      </c>
      <c r="AX1586" s="16">
        <v>240</v>
      </c>
      <c r="AY1586" s="15">
        <v>269000.02</v>
      </c>
      <c r="AZ1586" s="15">
        <v>36697.800000000003</v>
      </c>
      <c r="BA1586" s="14">
        <v>51.302225</v>
      </c>
      <c r="BB1586" s="14">
        <v>47.512860238304498</v>
      </c>
      <c r="BC1586" s="14">
        <v>9.9</v>
      </c>
      <c r="BD1586" s="14"/>
      <c r="BE1586" s="13" t="s">
        <v>3776</v>
      </c>
      <c r="BF1586" s="11"/>
      <c r="BG1586" s="13" t="s">
        <v>142</v>
      </c>
      <c r="BH1586" s="13" t="s">
        <v>7</v>
      </c>
      <c r="BI1586" s="13" t="s">
        <v>283</v>
      </c>
      <c r="BJ1586" s="13" t="s">
        <v>3777</v>
      </c>
      <c r="BK1586" s="12" t="s">
        <v>2</v>
      </c>
      <c r="BL1586" s="14">
        <v>275908.79770076001</v>
      </c>
      <c r="BM1586" s="12" t="s">
        <v>131</v>
      </c>
      <c r="BN1586" s="14"/>
      <c r="BO1586" s="17">
        <v>39037</v>
      </c>
      <c r="BP1586" s="17">
        <v>46342</v>
      </c>
      <c r="BQ1586" s="10" t="s">
        <v>746</v>
      </c>
      <c r="BR1586" s="10" t="s">
        <v>4331</v>
      </c>
      <c r="BS1586" s="10">
        <v>39037</v>
      </c>
      <c r="BT1586" s="10">
        <v>46342</v>
      </c>
      <c r="BU1586" s="14">
        <v>20316.419999999998</v>
      </c>
      <c r="BV1586" s="14">
        <v>57.75</v>
      </c>
      <c r="BW1586" s="14">
        <v>0</v>
      </c>
    </row>
    <row r="1587" spans="1:75" s="2" customFormat="1" ht="18.2" customHeight="1" x14ac:dyDescent="0.15">
      <c r="A1587" s="4">
        <v>1585</v>
      </c>
      <c r="B1587" s="5" t="s">
        <v>127</v>
      </c>
      <c r="C1587" s="5" t="s">
        <v>128</v>
      </c>
      <c r="D1587" s="25">
        <v>45383</v>
      </c>
      <c r="E1587" s="6" t="s">
        <v>2394</v>
      </c>
      <c r="F1587" s="21">
        <v>50</v>
      </c>
      <c r="G1587" s="21">
        <v>49</v>
      </c>
      <c r="H1587" s="8">
        <v>85649.26</v>
      </c>
      <c r="I1587" s="8">
        <v>25795.41</v>
      </c>
      <c r="J1587" s="8">
        <v>0</v>
      </c>
      <c r="K1587" s="8">
        <v>111444.67</v>
      </c>
      <c r="L1587" s="8">
        <v>635.95000000000005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111444.67</v>
      </c>
      <c r="S1587" s="8">
        <v>37431.599999999999</v>
      </c>
      <c r="T1587" s="8">
        <v>670.92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38102.519999999997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f t="shared" si="24"/>
        <v>0</v>
      </c>
      <c r="AU1587" s="8">
        <v>26431.360000000001</v>
      </c>
      <c r="AV1587" s="8">
        <v>38102.519999999997</v>
      </c>
      <c r="AW1587" s="9">
        <v>91</v>
      </c>
      <c r="AX1587" s="9">
        <v>300</v>
      </c>
      <c r="AY1587" s="8">
        <v>630000</v>
      </c>
      <c r="AZ1587" s="8">
        <v>150776.82</v>
      </c>
      <c r="BA1587" s="7">
        <v>90</v>
      </c>
      <c r="BB1587" s="7">
        <v>66.522296331757104</v>
      </c>
      <c r="BC1587" s="7">
        <v>9.4</v>
      </c>
      <c r="BD1587" s="7"/>
      <c r="BE1587" s="6" t="s">
        <v>3776</v>
      </c>
      <c r="BF1587" s="4"/>
      <c r="BG1587" s="6" t="s">
        <v>134</v>
      </c>
      <c r="BH1587" s="6" t="s">
        <v>40</v>
      </c>
      <c r="BI1587" s="6" t="s">
        <v>592</v>
      </c>
      <c r="BJ1587" s="6" t="s">
        <v>3777</v>
      </c>
      <c r="BK1587" s="5" t="s">
        <v>2</v>
      </c>
      <c r="BL1587" s="7">
        <v>904710.95151076</v>
      </c>
      <c r="BM1587" s="5" t="s">
        <v>131</v>
      </c>
      <c r="BN1587" s="7"/>
      <c r="BO1587" s="10">
        <v>39037</v>
      </c>
      <c r="BP1587" s="10">
        <v>48168</v>
      </c>
      <c r="BQ1587" s="10" t="s">
        <v>3698</v>
      </c>
      <c r="BR1587" s="10" t="s">
        <v>4322</v>
      </c>
      <c r="BS1587" s="10">
        <v>39037</v>
      </c>
      <c r="BT1587" s="10">
        <v>48168</v>
      </c>
      <c r="BU1587" s="7">
        <v>15291.92</v>
      </c>
      <c r="BV1587" s="7">
        <v>57.74</v>
      </c>
      <c r="BW1587" s="7">
        <v>0</v>
      </c>
    </row>
    <row r="1588" spans="1:75" s="2" customFormat="1" ht="18.2" customHeight="1" x14ac:dyDescent="0.15">
      <c r="A1588" s="11">
        <v>1586</v>
      </c>
      <c r="B1588" s="12" t="s">
        <v>127</v>
      </c>
      <c r="C1588" s="12" t="s">
        <v>128</v>
      </c>
      <c r="D1588" s="26">
        <v>45383</v>
      </c>
      <c r="E1588" s="13" t="s">
        <v>2395</v>
      </c>
      <c r="F1588" s="22">
        <v>0</v>
      </c>
      <c r="G1588" s="22">
        <v>0</v>
      </c>
      <c r="H1588" s="15">
        <v>12000.9</v>
      </c>
      <c r="I1588" s="15">
        <v>0</v>
      </c>
      <c r="J1588" s="15">
        <v>0</v>
      </c>
      <c r="K1588" s="15">
        <v>12000.9</v>
      </c>
      <c r="L1588" s="15">
        <v>328.33</v>
      </c>
      <c r="M1588" s="15">
        <v>0</v>
      </c>
      <c r="N1588" s="15">
        <v>0</v>
      </c>
      <c r="O1588" s="15">
        <v>328.33</v>
      </c>
      <c r="P1588" s="15">
        <v>0</v>
      </c>
      <c r="Q1588" s="15">
        <v>0</v>
      </c>
      <c r="R1588" s="15">
        <v>11672.57</v>
      </c>
      <c r="S1588" s="15">
        <v>0</v>
      </c>
      <c r="T1588" s="15">
        <v>96.01</v>
      </c>
      <c r="U1588" s="15">
        <v>0</v>
      </c>
      <c r="V1588" s="15">
        <v>0</v>
      </c>
      <c r="W1588" s="15">
        <v>96.01</v>
      </c>
      <c r="X1588" s="15">
        <v>0</v>
      </c>
      <c r="Y1588" s="15">
        <v>0</v>
      </c>
      <c r="Z1588" s="15">
        <v>0</v>
      </c>
      <c r="AA1588" s="15">
        <v>39.11</v>
      </c>
      <c r="AB1588" s="15">
        <v>0</v>
      </c>
      <c r="AC1588" s="15">
        <v>0</v>
      </c>
      <c r="AD1588" s="15">
        <v>0</v>
      </c>
      <c r="AE1588" s="15">
        <v>0</v>
      </c>
      <c r="AF1588" s="15">
        <v>-8.82</v>
      </c>
      <c r="AG1588" s="15">
        <v>20.16</v>
      </c>
      <c r="AH1588" s="15">
        <v>61.49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246.37</v>
      </c>
      <c r="AQ1588" s="15">
        <v>0</v>
      </c>
      <c r="AR1588" s="15">
        <v>536.28</v>
      </c>
      <c r="AS1588" s="15">
        <v>0</v>
      </c>
      <c r="AT1588" s="8">
        <f t="shared" si="24"/>
        <v>246.37</v>
      </c>
      <c r="AU1588" s="15">
        <v>0</v>
      </c>
      <c r="AV1588" s="15">
        <v>0</v>
      </c>
      <c r="AW1588" s="16">
        <v>31</v>
      </c>
      <c r="AX1588" s="16">
        <v>240</v>
      </c>
      <c r="AY1588" s="15">
        <v>334600.01</v>
      </c>
      <c r="AZ1588" s="15">
        <v>45206.45</v>
      </c>
      <c r="BA1588" s="14">
        <v>50.806927999999999</v>
      </c>
      <c r="BB1588" s="14">
        <v>13.1186462012602</v>
      </c>
      <c r="BC1588" s="14">
        <v>9.6</v>
      </c>
      <c r="BD1588" s="14"/>
      <c r="BE1588" s="13" t="s">
        <v>3776</v>
      </c>
      <c r="BF1588" s="11"/>
      <c r="BG1588" s="13" t="s">
        <v>134</v>
      </c>
      <c r="BH1588" s="13" t="s">
        <v>14</v>
      </c>
      <c r="BI1588" s="13" t="s">
        <v>135</v>
      </c>
      <c r="BJ1588" s="13" t="s">
        <v>1</v>
      </c>
      <c r="BK1588" s="12" t="s">
        <v>2</v>
      </c>
      <c r="BL1588" s="14">
        <v>94758.250091959999</v>
      </c>
      <c r="BM1588" s="12" t="s">
        <v>131</v>
      </c>
      <c r="BN1588" s="14"/>
      <c r="BO1588" s="17">
        <v>39037</v>
      </c>
      <c r="BP1588" s="17">
        <v>46342</v>
      </c>
      <c r="BQ1588" s="10" t="s">
        <v>4319</v>
      </c>
      <c r="BR1588" s="10" t="s">
        <v>4326</v>
      </c>
      <c r="BS1588" s="10">
        <v>39037</v>
      </c>
      <c r="BT1588" s="10">
        <v>46342</v>
      </c>
      <c r="BU1588" s="14">
        <v>0</v>
      </c>
      <c r="BV1588" s="14">
        <v>39.11</v>
      </c>
      <c r="BW1588" s="14">
        <v>0</v>
      </c>
    </row>
    <row r="1589" spans="1:75" s="2" customFormat="1" ht="18.2" customHeight="1" x14ac:dyDescent="0.15">
      <c r="A1589" s="4">
        <v>1587</v>
      </c>
      <c r="B1589" s="5" t="s">
        <v>127</v>
      </c>
      <c r="C1589" s="5" t="s">
        <v>128</v>
      </c>
      <c r="D1589" s="25">
        <v>45383</v>
      </c>
      <c r="E1589" s="6" t="s">
        <v>2396</v>
      </c>
      <c r="F1589" s="21">
        <v>161</v>
      </c>
      <c r="G1589" s="21">
        <v>160</v>
      </c>
      <c r="H1589" s="8">
        <v>35833.730000000003</v>
      </c>
      <c r="I1589" s="8">
        <v>23753.599999999999</v>
      </c>
      <c r="J1589" s="8">
        <v>0</v>
      </c>
      <c r="K1589" s="8">
        <v>59587.33</v>
      </c>
      <c r="L1589" s="8">
        <v>263.73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59587.33</v>
      </c>
      <c r="S1589" s="8">
        <v>64310.400000000001</v>
      </c>
      <c r="T1589" s="8">
        <v>286.67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64597.07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f t="shared" si="24"/>
        <v>0</v>
      </c>
      <c r="AU1589" s="8">
        <v>24017.33</v>
      </c>
      <c r="AV1589" s="8">
        <v>64597.07</v>
      </c>
      <c r="AW1589" s="9">
        <v>91</v>
      </c>
      <c r="AX1589" s="9">
        <v>300</v>
      </c>
      <c r="AY1589" s="8">
        <v>320000.02</v>
      </c>
      <c r="AZ1589" s="8">
        <v>62498.82</v>
      </c>
      <c r="BA1589" s="7">
        <v>73.437496999999993</v>
      </c>
      <c r="BB1589" s="7">
        <v>70.016431800040493</v>
      </c>
      <c r="BC1589" s="7">
        <v>9.6</v>
      </c>
      <c r="BD1589" s="7"/>
      <c r="BE1589" s="6" t="s">
        <v>3776</v>
      </c>
      <c r="BF1589" s="4"/>
      <c r="BG1589" s="6" t="s">
        <v>157</v>
      </c>
      <c r="BH1589" s="6" t="s">
        <v>51</v>
      </c>
      <c r="BI1589" s="6" t="s">
        <v>214</v>
      </c>
      <c r="BJ1589" s="6" t="s">
        <v>3777</v>
      </c>
      <c r="BK1589" s="5" t="s">
        <v>2</v>
      </c>
      <c r="BL1589" s="7">
        <v>483731.61338524002</v>
      </c>
      <c r="BM1589" s="5" t="s">
        <v>131</v>
      </c>
      <c r="BN1589" s="7"/>
      <c r="BO1589" s="10">
        <v>39038</v>
      </c>
      <c r="BP1589" s="10">
        <v>48169</v>
      </c>
      <c r="BQ1589" s="10" t="s">
        <v>3698</v>
      </c>
      <c r="BR1589" s="10" t="s">
        <v>4322</v>
      </c>
      <c r="BS1589" s="10">
        <v>39038</v>
      </c>
      <c r="BT1589" s="10">
        <v>48169</v>
      </c>
      <c r="BU1589" s="7">
        <v>26642.81</v>
      </c>
      <c r="BV1589" s="7">
        <v>56.66</v>
      </c>
      <c r="BW1589" s="7">
        <v>0</v>
      </c>
    </row>
    <row r="1590" spans="1:75" s="2" customFormat="1" ht="18.2" customHeight="1" x14ac:dyDescent="0.15">
      <c r="A1590" s="11">
        <v>1588</v>
      </c>
      <c r="B1590" s="12" t="s">
        <v>127</v>
      </c>
      <c r="C1590" s="12" t="s">
        <v>128</v>
      </c>
      <c r="D1590" s="26">
        <v>45383</v>
      </c>
      <c r="E1590" s="13" t="s">
        <v>2397</v>
      </c>
      <c r="F1590" s="22">
        <v>166</v>
      </c>
      <c r="G1590" s="22">
        <v>165</v>
      </c>
      <c r="H1590" s="15">
        <v>34894.1</v>
      </c>
      <c r="I1590" s="15">
        <v>23483.22</v>
      </c>
      <c r="J1590" s="15">
        <v>0</v>
      </c>
      <c r="K1590" s="15">
        <v>58377.32</v>
      </c>
      <c r="L1590" s="15">
        <v>256.83999999999997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58377.32</v>
      </c>
      <c r="S1590" s="15">
        <v>64955.14</v>
      </c>
      <c r="T1590" s="15">
        <v>279.14999999999998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65234.29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8">
        <f t="shared" si="24"/>
        <v>0</v>
      </c>
      <c r="AU1590" s="15">
        <v>23740.06</v>
      </c>
      <c r="AV1590" s="15">
        <v>65234.29</v>
      </c>
      <c r="AW1590" s="16">
        <v>91</v>
      </c>
      <c r="AX1590" s="16">
        <v>300</v>
      </c>
      <c r="AY1590" s="15">
        <v>386699.99</v>
      </c>
      <c r="AZ1590" s="15">
        <v>60862.28</v>
      </c>
      <c r="BA1590" s="14">
        <v>59.179338000000001</v>
      </c>
      <c r="BB1590" s="14">
        <v>56.7630912252081</v>
      </c>
      <c r="BC1590" s="14">
        <v>9.6</v>
      </c>
      <c r="BD1590" s="14"/>
      <c r="BE1590" s="13" t="s">
        <v>3776</v>
      </c>
      <c r="BF1590" s="11"/>
      <c r="BG1590" s="13" t="s">
        <v>142</v>
      </c>
      <c r="BH1590" s="13" t="s">
        <v>23</v>
      </c>
      <c r="BI1590" s="13" t="s">
        <v>195</v>
      </c>
      <c r="BJ1590" s="13" t="s">
        <v>3777</v>
      </c>
      <c r="BK1590" s="12" t="s">
        <v>2</v>
      </c>
      <c r="BL1590" s="14">
        <v>473908.71832495998</v>
      </c>
      <c r="BM1590" s="12" t="s">
        <v>131</v>
      </c>
      <c r="BN1590" s="14"/>
      <c r="BO1590" s="17">
        <v>39038</v>
      </c>
      <c r="BP1590" s="17">
        <v>48169</v>
      </c>
      <c r="BQ1590" s="10" t="s">
        <v>769</v>
      </c>
      <c r="BR1590" s="10" t="s">
        <v>4346</v>
      </c>
      <c r="BS1590" s="10">
        <v>39038</v>
      </c>
      <c r="BT1590" s="10">
        <v>48169</v>
      </c>
      <c r="BU1590" s="14">
        <v>27398.14</v>
      </c>
      <c r="BV1590" s="14">
        <v>55.17</v>
      </c>
      <c r="BW1590" s="14">
        <v>0</v>
      </c>
    </row>
    <row r="1591" spans="1:75" s="2" customFormat="1" ht="18.2" customHeight="1" x14ac:dyDescent="0.15">
      <c r="A1591" s="4">
        <v>1589</v>
      </c>
      <c r="B1591" s="5" t="s">
        <v>127</v>
      </c>
      <c r="C1591" s="5" t="s">
        <v>128</v>
      </c>
      <c r="D1591" s="25">
        <v>45383</v>
      </c>
      <c r="E1591" s="6" t="s">
        <v>2398</v>
      </c>
      <c r="F1591" s="21">
        <v>179</v>
      </c>
      <c r="G1591" s="21">
        <v>178</v>
      </c>
      <c r="H1591" s="8">
        <v>19500.8</v>
      </c>
      <c r="I1591" s="8">
        <v>50914.22</v>
      </c>
      <c r="J1591" s="8">
        <v>0</v>
      </c>
      <c r="K1591" s="8">
        <v>70415.02</v>
      </c>
      <c r="L1591" s="8">
        <v>534.37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70415.02</v>
      </c>
      <c r="S1591" s="8">
        <v>71532.289999999994</v>
      </c>
      <c r="T1591" s="8">
        <v>154.38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71686.67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f t="shared" si="24"/>
        <v>0</v>
      </c>
      <c r="AU1591" s="8">
        <v>51448.59</v>
      </c>
      <c r="AV1591" s="8">
        <v>71686.67</v>
      </c>
      <c r="AW1591" s="9">
        <v>31</v>
      </c>
      <c r="AX1591" s="9">
        <v>240</v>
      </c>
      <c r="AY1591" s="8">
        <v>336200.02</v>
      </c>
      <c r="AZ1591" s="8">
        <v>73889.56</v>
      </c>
      <c r="BA1591" s="7">
        <v>82.638304000000005</v>
      </c>
      <c r="BB1591" s="7">
        <v>78.752368114332796</v>
      </c>
      <c r="BC1591" s="7">
        <v>9.5</v>
      </c>
      <c r="BD1591" s="7"/>
      <c r="BE1591" s="6" t="s">
        <v>3776</v>
      </c>
      <c r="BF1591" s="4"/>
      <c r="BG1591" s="6" t="s">
        <v>182</v>
      </c>
      <c r="BH1591" s="6" t="s">
        <v>58</v>
      </c>
      <c r="BI1591" s="6" t="s">
        <v>191</v>
      </c>
      <c r="BJ1591" s="6" t="s">
        <v>3777</v>
      </c>
      <c r="BK1591" s="5" t="s">
        <v>2</v>
      </c>
      <c r="BL1591" s="7">
        <v>571631.10398055997</v>
      </c>
      <c r="BM1591" s="5" t="s">
        <v>131</v>
      </c>
      <c r="BN1591" s="7"/>
      <c r="BO1591" s="10">
        <v>39038</v>
      </c>
      <c r="BP1591" s="10">
        <v>46343</v>
      </c>
      <c r="BQ1591" s="10" t="s">
        <v>740</v>
      </c>
      <c r="BR1591" s="10" t="s">
        <v>4339</v>
      </c>
      <c r="BS1591" s="10">
        <v>39038</v>
      </c>
      <c r="BT1591" s="10">
        <v>46343</v>
      </c>
      <c r="BU1591" s="7">
        <v>30552.26</v>
      </c>
      <c r="BV1591" s="7">
        <v>48.91</v>
      </c>
      <c r="BW1591" s="7">
        <v>0</v>
      </c>
    </row>
    <row r="1592" spans="1:75" s="2" customFormat="1" ht="18.2" customHeight="1" x14ac:dyDescent="0.15">
      <c r="A1592" s="11">
        <v>1590</v>
      </c>
      <c r="B1592" s="12" t="s">
        <v>127</v>
      </c>
      <c r="C1592" s="12" t="s">
        <v>128</v>
      </c>
      <c r="D1592" s="26">
        <v>45383</v>
      </c>
      <c r="E1592" s="13" t="s">
        <v>2399</v>
      </c>
      <c r="F1592" s="22">
        <v>171</v>
      </c>
      <c r="G1592" s="22">
        <v>170</v>
      </c>
      <c r="H1592" s="15">
        <v>92780.72</v>
      </c>
      <c r="I1592" s="15">
        <v>64601.19</v>
      </c>
      <c r="J1592" s="15">
        <v>0</v>
      </c>
      <c r="K1592" s="15">
        <v>157381.91</v>
      </c>
      <c r="L1592" s="15">
        <v>688.88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157381.91</v>
      </c>
      <c r="S1592" s="15">
        <v>176061.02</v>
      </c>
      <c r="T1592" s="15">
        <v>726.78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176787.8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8">
        <f t="shared" si="24"/>
        <v>0</v>
      </c>
      <c r="AU1592" s="15">
        <v>65290.07</v>
      </c>
      <c r="AV1592" s="15">
        <v>176787.8</v>
      </c>
      <c r="AW1592" s="16">
        <v>91</v>
      </c>
      <c r="AX1592" s="16">
        <v>300</v>
      </c>
      <c r="AY1592" s="15">
        <v>693000</v>
      </c>
      <c r="AZ1592" s="15">
        <v>163328.56</v>
      </c>
      <c r="BA1592" s="14">
        <v>88.618611999999999</v>
      </c>
      <c r="BB1592" s="14">
        <v>85.392085855094294</v>
      </c>
      <c r="BC1592" s="14">
        <v>9.4</v>
      </c>
      <c r="BD1592" s="14"/>
      <c r="BE1592" s="13" t="s">
        <v>3776</v>
      </c>
      <c r="BF1592" s="11"/>
      <c r="BG1592" s="13" t="s">
        <v>202</v>
      </c>
      <c r="BH1592" s="13" t="s">
        <v>45</v>
      </c>
      <c r="BI1592" s="13" t="s">
        <v>515</v>
      </c>
      <c r="BJ1592" s="13" t="s">
        <v>3777</v>
      </c>
      <c r="BK1592" s="12" t="s">
        <v>2</v>
      </c>
      <c r="BL1592" s="14">
        <v>1277630.75207348</v>
      </c>
      <c r="BM1592" s="12" t="s">
        <v>131</v>
      </c>
      <c r="BN1592" s="14"/>
      <c r="BO1592" s="17">
        <v>39038</v>
      </c>
      <c r="BP1592" s="17">
        <v>48169</v>
      </c>
      <c r="BQ1592" s="10" t="s">
        <v>758</v>
      </c>
      <c r="BR1592" s="10" t="s">
        <v>4334</v>
      </c>
      <c r="BS1592" s="10">
        <v>39038</v>
      </c>
      <c r="BT1592" s="10">
        <v>48169</v>
      </c>
      <c r="BU1592" s="14">
        <v>57805.59</v>
      </c>
      <c r="BV1592" s="14">
        <v>62.54</v>
      </c>
      <c r="BW1592" s="14">
        <v>0</v>
      </c>
    </row>
    <row r="1593" spans="1:75" s="2" customFormat="1" ht="18.2" customHeight="1" x14ac:dyDescent="0.15">
      <c r="A1593" s="4">
        <v>1591</v>
      </c>
      <c r="B1593" s="5" t="s">
        <v>127</v>
      </c>
      <c r="C1593" s="5" t="s">
        <v>128</v>
      </c>
      <c r="D1593" s="25">
        <v>45383</v>
      </c>
      <c r="E1593" s="6" t="s">
        <v>2400</v>
      </c>
      <c r="F1593" s="21">
        <v>155</v>
      </c>
      <c r="G1593" s="21">
        <v>154</v>
      </c>
      <c r="H1593" s="8">
        <v>52972.92</v>
      </c>
      <c r="I1593" s="8">
        <v>34776.519999999997</v>
      </c>
      <c r="J1593" s="8">
        <v>0</v>
      </c>
      <c r="K1593" s="8">
        <v>87749.440000000002</v>
      </c>
      <c r="L1593" s="8">
        <v>391.57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>
        <v>87749.440000000002</v>
      </c>
      <c r="S1593" s="8">
        <v>89536.75</v>
      </c>
      <c r="T1593" s="8">
        <v>419.37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89956.12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f t="shared" si="24"/>
        <v>0</v>
      </c>
      <c r="AU1593" s="8">
        <v>35168.089999999997</v>
      </c>
      <c r="AV1593" s="8">
        <v>89956.12</v>
      </c>
      <c r="AW1593" s="9">
        <v>91</v>
      </c>
      <c r="AX1593" s="9">
        <v>300</v>
      </c>
      <c r="AY1593" s="8">
        <v>514000.01</v>
      </c>
      <c r="AZ1593" s="8">
        <v>92817.4</v>
      </c>
      <c r="BA1593" s="7">
        <v>67.898833999999994</v>
      </c>
      <c r="BB1593" s="7">
        <v>64.191462593791201</v>
      </c>
      <c r="BC1593" s="7">
        <v>9.5</v>
      </c>
      <c r="BD1593" s="7"/>
      <c r="BE1593" s="6" t="s">
        <v>3776</v>
      </c>
      <c r="BF1593" s="4"/>
      <c r="BG1593" s="6" t="s">
        <v>155</v>
      </c>
      <c r="BH1593" s="6" t="s">
        <v>35</v>
      </c>
      <c r="BI1593" s="6" t="s">
        <v>602</v>
      </c>
      <c r="BJ1593" s="6" t="s">
        <v>3777</v>
      </c>
      <c r="BK1593" s="5" t="s">
        <v>2</v>
      </c>
      <c r="BL1593" s="7">
        <v>712352.41090431996</v>
      </c>
      <c r="BM1593" s="5" t="s">
        <v>131</v>
      </c>
      <c r="BN1593" s="7"/>
      <c r="BO1593" s="10">
        <v>39038</v>
      </c>
      <c r="BP1593" s="10">
        <v>48169</v>
      </c>
      <c r="BQ1593" s="10" t="s">
        <v>756</v>
      </c>
      <c r="BR1593" s="10" t="s">
        <v>4337</v>
      </c>
      <c r="BS1593" s="10">
        <v>39038</v>
      </c>
      <c r="BT1593" s="10">
        <v>48169</v>
      </c>
      <c r="BU1593" s="7">
        <v>35072.26</v>
      </c>
      <c r="BV1593" s="7">
        <v>64.45</v>
      </c>
      <c r="BW1593" s="7">
        <v>0</v>
      </c>
    </row>
    <row r="1594" spans="1:75" s="2" customFormat="1" ht="18.2" customHeight="1" x14ac:dyDescent="0.15">
      <c r="A1594" s="11">
        <v>1592</v>
      </c>
      <c r="B1594" s="12" t="s">
        <v>127</v>
      </c>
      <c r="C1594" s="12" t="s">
        <v>128</v>
      </c>
      <c r="D1594" s="26">
        <v>45383</v>
      </c>
      <c r="E1594" s="13" t="s">
        <v>2401</v>
      </c>
      <c r="F1594" s="22">
        <v>60</v>
      </c>
      <c r="G1594" s="22">
        <v>60</v>
      </c>
      <c r="H1594" s="15">
        <v>0</v>
      </c>
      <c r="I1594" s="15">
        <v>13757.09</v>
      </c>
      <c r="J1594" s="15">
        <v>0</v>
      </c>
      <c r="K1594" s="15">
        <v>13757.09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13757.09</v>
      </c>
      <c r="S1594" s="15">
        <v>3740</v>
      </c>
      <c r="T1594" s="15">
        <v>0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3740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8">
        <f t="shared" si="24"/>
        <v>0</v>
      </c>
      <c r="AU1594" s="15">
        <v>13757.09</v>
      </c>
      <c r="AV1594" s="15">
        <v>3740</v>
      </c>
      <c r="AW1594" s="16">
        <v>0</v>
      </c>
      <c r="AX1594" s="16">
        <v>120</v>
      </c>
      <c r="AY1594" s="15">
        <v>280000</v>
      </c>
      <c r="AZ1594" s="15">
        <v>22160.49</v>
      </c>
      <c r="BA1594" s="14">
        <v>29.758934</v>
      </c>
      <c r="BB1594" s="14">
        <v>18.474155280052901</v>
      </c>
      <c r="BC1594" s="14">
        <v>9.9</v>
      </c>
      <c r="BD1594" s="14"/>
      <c r="BE1594" s="13" t="s">
        <v>3776</v>
      </c>
      <c r="BF1594" s="11"/>
      <c r="BG1594" s="13" t="s">
        <v>166</v>
      </c>
      <c r="BH1594" s="13" t="s">
        <v>39</v>
      </c>
      <c r="BI1594" s="13" t="s">
        <v>360</v>
      </c>
      <c r="BJ1594" s="13" t="s">
        <v>3777</v>
      </c>
      <c r="BK1594" s="12" t="s">
        <v>2</v>
      </c>
      <c r="BL1594" s="14">
        <v>111680.44181852</v>
      </c>
      <c r="BM1594" s="12" t="s">
        <v>131</v>
      </c>
      <c r="BN1594" s="14"/>
      <c r="BO1594" s="17">
        <v>39038</v>
      </c>
      <c r="BP1594" s="17">
        <v>42691</v>
      </c>
      <c r="BQ1594" s="10" t="s">
        <v>3767</v>
      </c>
      <c r="BR1594" s="10" t="s">
        <v>4333</v>
      </c>
      <c r="BS1594" s="10">
        <v>39038</v>
      </c>
      <c r="BT1594" s="10">
        <v>42691</v>
      </c>
      <c r="BU1594" s="14">
        <v>4354.6899999999996</v>
      </c>
      <c r="BV1594" s="14">
        <v>0</v>
      </c>
      <c r="BW1594" s="14">
        <v>0</v>
      </c>
    </row>
    <row r="1595" spans="1:75" s="2" customFormat="1" ht="18.2" customHeight="1" x14ac:dyDescent="0.15">
      <c r="A1595" s="4">
        <v>1593</v>
      </c>
      <c r="B1595" s="5" t="s">
        <v>127</v>
      </c>
      <c r="C1595" s="5" t="s">
        <v>128</v>
      </c>
      <c r="D1595" s="25">
        <v>45383</v>
      </c>
      <c r="E1595" s="6" t="s">
        <v>2402</v>
      </c>
      <c r="F1595" s="21">
        <v>0</v>
      </c>
      <c r="G1595" s="21">
        <v>0</v>
      </c>
      <c r="H1595" s="8">
        <v>8910.43</v>
      </c>
      <c r="I1595" s="8">
        <v>0</v>
      </c>
      <c r="J1595" s="8">
        <v>0</v>
      </c>
      <c r="K1595" s="8">
        <v>8910.43</v>
      </c>
      <c r="L1595" s="8">
        <v>242.66</v>
      </c>
      <c r="M1595" s="8">
        <v>0</v>
      </c>
      <c r="N1595" s="8">
        <v>0</v>
      </c>
      <c r="O1595" s="8">
        <v>242.66</v>
      </c>
      <c r="P1595" s="8">
        <v>0</v>
      </c>
      <c r="Q1595" s="8">
        <v>0</v>
      </c>
      <c r="R1595" s="8">
        <v>8667.77</v>
      </c>
      <c r="S1595" s="8">
        <v>0</v>
      </c>
      <c r="T1595" s="8">
        <v>73.510000000000005</v>
      </c>
      <c r="U1595" s="8">
        <v>0</v>
      </c>
      <c r="V1595" s="8">
        <v>0</v>
      </c>
      <c r="W1595" s="8">
        <v>73.510000000000005</v>
      </c>
      <c r="X1595" s="8">
        <v>0</v>
      </c>
      <c r="Y1595" s="8">
        <v>0</v>
      </c>
      <c r="Z1595" s="8">
        <v>0</v>
      </c>
      <c r="AA1595" s="8">
        <v>51.91</v>
      </c>
      <c r="AB1595" s="8">
        <v>0</v>
      </c>
      <c r="AC1595" s="8">
        <v>0</v>
      </c>
      <c r="AD1595" s="8">
        <v>0</v>
      </c>
      <c r="AE1595" s="8">
        <v>0</v>
      </c>
      <c r="AF1595" s="8">
        <v>-7.03</v>
      </c>
      <c r="AG1595" s="8">
        <v>16.010000000000002</v>
      </c>
      <c r="AH1595" s="8">
        <v>49.21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15.5</v>
      </c>
      <c r="AQ1595" s="8">
        <v>0</v>
      </c>
      <c r="AR1595" s="8">
        <v>10.63</v>
      </c>
      <c r="AS1595" s="8">
        <v>0</v>
      </c>
      <c r="AT1595" s="8">
        <f t="shared" si="24"/>
        <v>431.14</v>
      </c>
      <c r="AU1595" s="8">
        <v>0</v>
      </c>
      <c r="AV1595" s="8">
        <v>0</v>
      </c>
      <c r="AW1595" s="9">
        <v>31</v>
      </c>
      <c r="AX1595" s="9">
        <v>240</v>
      </c>
      <c r="AY1595" s="8">
        <v>354000.01</v>
      </c>
      <c r="AZ1595" s="8">
        <v>32989.269999999997</v>
      </c>
      <c r="BA1595" s="7">
        <v>35.040112000000001</v>
      </c>
      <c r="BB1595" s="7">
        <v>9.2066187457388402</v>
      </c>
      <c r="BC1595" s="7">
        <v>9.9</v>
      </c>
      <c r="BD1595" s="7"/>
      <c r="BE1595" s="6" t="s">
        <v>3776</v>
      </c>
      <c r="BF1595" s="4"/>
      <c r="BG1595" s="6" t="s">
        <v>148</v>
      </c>
      <c r="BH1595" s="6" t="s">
        <v>598</v>
      </c>
      <c r="BI1595" s="6" t="s">
        <v>599</v>
      </c>
      <c r="BJ1595" s="6" t="s">
        <v>1</v>
      </c>
      <c r="BK1595" s="5" t="s">
        <v>2</v>
      </c>
      <c r="BL1595" s="7">
        <v>70365.199557560001</v>
      </c>
      <c r="BM1595" s="5" t="s">
        <v>131</v>
      </c>
      <c r="BN1595" s="7"/>
      <c r="BO1595" s="10">
        <v>39038</v>
      </c>
      <c r="BP1595" s="10">
        <v>46343</v>
      </c>
      <c r="BQ1595" s="10" t="s">
        <v>4319</v>
      </c>
      <c r="BR1595" s="10" t="s">
        <v>4326</v>
      </c>
      <c r="BS1595" s="10">
        <v>39038</v>
      </c>
      <c r="BT1595" s="10">
        <v>46343</v>
      </c>
      <c r="BU1595" s="7">
        <v>0</v>
      </c>
      <c r="BV1595" s="7">
        <v>51.91</v>
      </c>
      <c r="BW1595" s="7">
        <v>0</v>
      </c>
    </row>
    <row r="1596" spans="1:75" s="2" customFormat="1" ht="18.2" customHeight="1" x14ac:dyDescent="0.15">
      <c r="A1596" s="11">
        <v>1594</v>
      </c>
      <c r="B1596" s="12" t="s">
        <v>127</v>
      </c>
      <c r="C1596" s="12" t="s">
        <v>128</v>
      </c>
      <c r="D1596" s="26">
        <v>45383</v>
      </c>
      <c r="E1596" s="13" t="s">
        <v>2403</v>
      </c>
      <c r="F1596" s="22">
        <v>190</v>
      </c>
      <c r="G1596" s="22">
        <v>189</v>
      </c>
      <c r="H1596" s="15">
        <v>82792.23</v>
      </c>
      <c r="I1596" s="15">
        <v>60686.66</v>
      </c>
      <c r="J1596" s="15">
        <v>0</v>
      </c>
      <c r="K1596" s="15">
        <v>143478.89000000001</v>
      </c>
      <c r="L1596" s="15">
        <v>617.6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143478.89000000001</v>
      </c>
      <c r="S1596" s="15">
        <v>177375.35999999999</v>
      </c>
      <c r="T1596" s="15">
        <v>648.54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178023.9</v>
      </c>
      <c r="AA1596" s="15">
        <v>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8">
        <f t="shared" si="24"/>
        <v>0</v>
      </c>
      <c r="AU1596" s="15">
        <v>61304.26</v>
      </c>
      <c r="AV1596" s="15">
        <v>178023.9</v>
      </c>
      <c r="AW1596" s="16">
        <v>91</v>
      </c>
      <c r="AX1596" s="16">
        <v>300</v>
      </c>
      <c r="AY1596" s="15">
        <v>624999.99</v>
      </c>
      <c r="AZ1596" s="15">
        <v>146078.51</v>
      </c>
      <c r="BA1596" s="14">
        <v>87.840001000000001</v>
      </c>
      <c r="BB1596" s="14">
        <v>86.276796231553107</v>
      </c>
      <c r="BC1596" s="14">
        <v>9.4</v>
      </c>
      <c r="BD1596" s="14"/>
      <c r="BE1596" s="13" t="s">
        <v>3776</v>
      </c>
      <c r="BF1596" s="11"/>
      <c r="BG1596" s="13" t="s">
        <v>157</v>
      </c>
      <c r="BH1596" s="13" t="s">
        <v>51</v>
      </c>
      <c r="BI1596" s="13" t="s">
        <v>379</v>
      </c>
      <c r="BJ1596" s="13" t="s">
        <v>3777</v>
      </c>
      <c r="BK1596" s="12" t="s">
        <v>2</v>
      </c>
      <c r="BL1596" s="14">
        <v>1164765.6464289201</v>
      </c>
      <c r="BM1596" s="12" t="s">
        <v>131</v>
      </c>
      <c r="BN1596" s="14"/>
      <c r="BO1596" s="17">
        <v>39042</v>
      </c>
      <c r="BP1596" s="17">
        <v>48173</v>
      </c>
      <c r="BQ1596" s="10" t="s">
        <v>742</v>
      </c>
      <c r="BR1596" s="10" t="s">
        <v>4341</v>
      </c>
      <c r="BS1596" s="10">
        <v>39042</v>
      </c>
      <c r="BT1596" s="10">
        <v>48173</v>
      </c>
      <c r="BU1596" s="14">
        <v>55415.78</v>
      </c>
      <c r="BV1596" s="14">
        <v>55.94</v>
      </c>
      <c r="BW1596" s="14">
        <v>0</v>
      </c>
    </row>
    <row r="1597" spans="1:75" s="2" customFormat="1" ht="18.2" customHeight="1" x14ac:dyDescent="0.15">
      <c r="A1597" s="4">
        <v>1595</v>
      </c>
      <c r="B1597" s="5" t="s">
        <v>127</v>
      </c>
      <c r="C1597" s="5" t="s">
        <v>128</v>
      </c>
      <c r="D1597" s="25">
        <v>45383</v>
      </c>
      <c r="E1597" s="6" t="s">
        <v>2404</v>
      </c>
      <c r="F1597" s="21">
        <v>0</v>
      </c>
      <c r="G1597" s="21">
        <v>0</v>
      </c>
      <c r="H1597" s="8">
        <v>34851.61</v>
      </c>
      <c r="I1597" s="8">
        <v>0</v>
      </c>
      <c r="J1597" s="8">
        <v>0</v>
      </c>
      <c r="K1597" s="8">
        <v>34851.61</v>
      </c>
      <c r="L1597" s="8">
        <v>257.77</v>
      </c>
      <c r="M1597" s="8">
        <v>0</v>
      </c>
      <c r="N1597" s="8">
        <v>0</v>
      </c>
      <c r="O1597" s="8">
        <v>257.77</v>
      </c>
      <c r="P1597" s="8">
        <v>0</v>
      </c>
      <c r="Q1597" s="8">
        <v>0</v>
      </c>
      <c r="R1597" s="8">
        <v>34593.839999999997</v>
      </c>
      <c r="S1597" s="8">
        <v>0</v>
      </c>
      <c r="T1597" s="8">
        <v>278.81</v>
      </c>
      <c r="U1597" s="8">
        <v>0</v>
      </c>
      <c r="V1597" s="8">
        <v>0</v>
      </c>
      <c r="W1597" s="8">
        <v>278.81</v>
      </c>
      <c r="X1597" s="8">
        <v>0</v>
      </c>
      <c r="Y1597" s="8">
        <v>0</v>
      </c>
      <c r="Z1597" s="8">
        <v>0</v>
      </c>
      <c r="AA1597" s="8">
        <v>55.23</v>
      </c>
      <c r="AB1597" s="8">
        <v>0</v>
      </c>
      <c r="AC1597" s="8">
        <v>0</v>
      </c>
      <c r="AD1597" s="8">
        <v>0</v>
      </c>
      <c r="AE1597" s="8">
        <v>0</v>
      </c>
      <c r="AF1597" s="8">
        <v>-9.8699999999999992</v>
      </c>
      <c r="AG1597" s="8">
        <v>29.59</v>
      </c>
      <c r="AH1597" s="8">
        <v>75.31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7.0000000000000007E-2</v>
      </c>
      <c r="AS1597" s="8">
        <v>2.7099999999999999E-2</v>
      </c>
      <c r="AT1597" s="8">
        <f t="shared" si="24"/>
        <v>686.74289999999996</v>
      </c>
      <c r="AU1597" s="8">
        <v>0</v>
      </c>
      <c r="AV1597" s="8">
        <v>0</v>
      </c>
      <c r="AW1597" s="9">
        <v>91</v>
      </c>
      <c r="AX1597" s="9">
        <v>300</v>
      </c>
      <c r="AY1597" s="8">
        <v>257000.02</v>
      </c>
      <c r="AZ1597" s="8">
        <v>60930</v>
      </c>
      <c r="BA1597" s="7">
        <v>89.133612999999997</v>
      </c>
      <c r="BB1597" s="7">
        <v>50.606826632921702</v>
      </c>
      <c r="BC1597" s="7">
        <v>9.6</v>
      </c>
      <c r="BD1597" s="7"/>
      <c r="BE1597" s="6" t="s">
        <v>3776</v>
      </c>
      <c r="BF1597" s="4"/>
      <c r="BG1597" s="6" t="s">
        <v>134</v>
      </c>
      <c r="BH1597" s="6" t="s">
        <v>47</v>
      </c>
      <c r="BI1597" s="6" t="s">
        <v>613</v>
      </c>
      <c r="BJ1597" s="6" t="s">
        <v>1</v>
      </c>
      <c r="BK1597" s="5" t="s">
        <v>2</v>
      </c>
      <c r="BL1597" s="7">
        <v>280833.76174752001</v>
      </c>
      <c r="BM1597" s="5" t="s">
        <v>131</v>
      </c>
      <c r="BN1597" s="7"/>
      <c r="BO1597" s="10">
        <v>39039</v>
      </c>
      <c r="BP1597" s="10">
        <v>48170</v>
      </c>
      <c r="BQ1597" s="10" t="s">
        <v>4319</v>
      </c>
      <c r="BR1597" s="10" t="s">
        <v>4326</v>
      </c>
      <c r="BS1597" s="10">
        <v>39039</v>
      </c>
      <c r="BT1597" s="10">
        <v>48170</v>
      </c>
      <c r="BU1597" s="7">
        <v>0</v>
      </c>
      <c r="BV1597" s="7">
        <v>55.23</v>
      </c>
      <c r="BW1597" s="7">
        <v>0</v>
      </c>
    </row>
    <row r="1598" spans="1:75" s="2" customFormat="1" ht="18.2" customHeight="1" x14ac:dyDescent="0.15">
      <c r="A1598" s="11">
        <v>1596</v>
      </c>
      <c r="B1598" s="12" t="s">
        <v>127</v>
      </c>
      <c r="C1598" s="12" t="s">
        <v>128</v>
      </c>
      <c r="D1598" s="26">
        <v>45383</v>
      </c>
      <c r="E1598" s="13" t="s">
        <v>2405</v>
      </c>
      <c r="F1598" s="22">
        <v>172</v>
      </c>
      <c r="G1598" s="22">
        <v>171</v>
      </c>
      <c r="H1598" s="15">
        <v>34851.61</v>
      </c>
      <c r="I1598" s="15">
        <v>23972.19</v>
      </c>
      <c r="J1598" s="15">
        <v>0</v>
      </c>
      <c r="K1598" s="15">
        <v>58823.8</v>
      </c>
      <c r="L1598" s="15">
        <v>257.77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58823.8</v>
      </c>
      <c r="S1598" s="15">
        <v>67782.990000000005</v>
      </c>
      <c r="T1598" s="15">
        <v>278.81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68061.8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8">
        <f t="shared" si="24"/>
        <v>0</v>
      </c>
      <c r="AU1598" s="15">
        <v>24229.96</v>
      </c>
      <c r="AV1598" s="15">
        <v>68061.8</v>
      </c>
      <c r="AW1598" s="16">
        <v>91</v>
      </c>
      <c r="AX1598" s="16">
        <v>300</v>
      </c>
      <c r="AY1598" s="15">
        <v>256399.98</v>
      </c>
      <c r="AZ1598" s="15">
        <v>60930</v>
      </c>
      <c r="BA1598" s="14">
        <v>89.342206000000004</v>
      </c>
      <c r="BB1598" s="14">
        <v>86.253866031557493</v>
      </c>
      <c r="BC1598" s="14">
        <v>9.6</v>
      </c>
      <c r="BD1598" s="14"/>
      <c r="BE1598" s="13" t="s">
        <v>3776</v>
      </c>
      <c r="BF1598" s="11"/>
      <c r="BG1598" s="13" t="s">
        <v>134</v>
      </c>
      <c r="BH1598" s="13" t="s">
        <v>47</v>
      </c>
      <c r="BI1598" s="13" t="s">
        <v>613</v>
      </c>
      <c r="BJ1598" s="13" t="s">
        <v>3777</v>
      </c>
      <c r="BK1598" s="12" t="s">
        <v>2</v>
      </c>
      <c r="BL1598" s="14">
        <v>477533.25546640001</v>
      </c>
      <c r="BM1598" s="12" t="s">
        <v>131</v>
      </c>
      <c r="BN1598" s="14"/>
      <c r="BO1598" s="17">
        <v>39039</v>
      </c>
      <c r="BP1598" s="17">
        <v>48170</v>
      </c>
      <c r="BQ1598" s="10" t="s">
        <v>3720</v>
      </c>
      <c r="BR1598" s="10" t="s">
        <v>4350</v>
      </c>
      <c r="BS1598" s="10">
        <v>39039</v>
      </c>
      <c r="BT1598" s="10">
        <v>48170</v>
      </c>
      <c r="BU1598" s="14">
        <v>27402.49</v>
      </c>
      <c r="BV1598" s="14">
        <v>55.23</v>
      </c>
      <c r="BW1598" s="14">
        <v>0</v>
      </c>
    </row>
    <row r="1599" spans="1:75" s="2" customFormat="1" ht="18.2" customHeight="1" x14ac:dyDescent="0.15">
      <c r="A1599" s="4">
        <v>1597</v>
      </c>
      <c r="B1599" s="5" t="s">
        <v>127</v>
      </c>
      <c r="C1599" s="5" t="s">
        <v>128</v>
      </c>
      <c r="D1599" s="25">
        <v>45383</v>
      </c>
      <c r="E1599" s="6" t="s">
        <v>2406</v>
      </c>
      <c r="F1599" s="21">
        <v>169</v>
      </c>
      <c r="G1599" s="21">
        <v>168</v>
      </c>
      <c r="H1599" s="8">
        <v>34851.61</v>
      </c>
      <c r="I1599" s="8">
        <v>23772.63</v>
      </c>
      <c r="J1599" s="8">
        <v>0</v>
      </c>
      <c r="K1599" s="8">
        <v>58624.24</v>
      </c>
      <c r="L1599" s="8">
        <v>257.77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58624.24</v>
      </c>
      <c r="S1599" s="8">
        <v>66001.490000000005</v>
      </c>
      <c r="T1599" s="8">
        <v>278.81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66280.3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f t="shared" si="24"/>
        <v>0</v>
      </c>
      <c r="AU1599" s="8">
        <v>24030.400000000001</v>
      </c>
      <c r="AV1599" s="8">
        <v>66280.3</v>
      </c>
      <c r="AW1599" s="9">
        <v>91</v>
      </c>
      <c r="AX1599" s="9">
        <v>300</v>
      </c>
      <c r="AY1599" s="8">
        <v>261099.99</v>
      </c>
      <c r="AZ1599" s="8">
        <v>60930</v>
      </c>
      <c r="BA1599" s="7">
        <v>87.733975000000001</v>
      </c>
      <c r="BB1599" s="7">
        <v>84.413878328475306</v>
      </c>
      <c r="BC1599" s="7">
        <v>9.6</v>
      </c>
      <c r="BD1599" s="7"/>
      <c r="BE1599" s="6" t="s">
        <v>3776</v>
      </c>
      <c r="BF1599" s="4"/>
      <c r="BG1599" s="6" t="s">
        <v>134</v>
      </c>
      <c r="BH1599" s="6" t="s">
        <v>47</v>
      </c>
      <c r="BI1599" s="6" t="s">
        <v>614</v>
      </c>
      <c r="BJ1599" s="6" t="s">
        <v>3777</v>
      </c>
      <c r="BK1599" s="5" t="s">
        <v>2</v>
      </c>
      <c r="BL1599" s="7">
        <v>475913.22179872001</v>
      </c>
      <c r="BM1599" s="5" t="s">
        <v>131</v>
      </c>
      <c r="BN1599" s="7"/>
      <c r="BO1599" s="10">
        <v>39039</v>
      </c>
      <c r="BP1599" s="10">
        <v>48170</v>
      </c>
      <c r="BQ1599" s="10" t="s">
        <v>765</v>
      </c>
      <c r="BR1599" s="10" t="s">
        <v>4340</v>
      </c>
      <c r="BS1599" s="10">
        <v>39039</v>
      </c>
      <c r="BT1599" s="10">
        <v>48170</v>
      </c>
      <c r="BU1599" s="7">
        <v>26929.22</v>
      </c>
      <c r="BV1599" s="7">
        <v>55.23</v>
      </c>
      <c r="BW1599" s="7">
        <v>0</v>
      </c>
    </row>
    <row r="1600" spans="1:75" s="2" customFormat="1" ht="18.2" customHeight="1" x14ac:dyDescent="0.15">
      <c r="A1600" s="11">
        <v>1598</v>
      </c>
      <c r="B1600" s="12" t="s">
        <v>127</v>
      </c>
      <c r="C1600" s="12" t="s">
        <v>128</v>
      </c>
      <c r="D1600" s="26">
        <v>45383</v>
      </c>
      <c r="E1600" s="13" t="s">
        <v>2407</v>
      </c>
      <c r="F1600" s="22">
        <v>172</v>
      </c>
      <c r="G1600" s="22">
        <v>171</v>
      </c>
      <c r="H1600" s="15">
        <v>34851.61</v>
      </c>
      <c r="I1600" s="15">
        <v>23972.19</v>
      </c>
      <c r="J1600" s="15">
        <v>0</v>
      </c>
      <c r="K1600" s="15">
        <v>58823.8</v>
      </c>
      <c r="L1600" s="15">
        <v>257.77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58823.8</v>
      </c>
      <c r="S1600" s="15">
        <v>67782.990000000005</v>
      </c>
      <c r="T1600" s="15">
        <v>278.81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68061.8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8">
        <f t="shared" si="24"/>
        <v>0</v>
      </c>
      <c r="AU1600" s="15">
        <v>24229.96</v>
      </c>
      <c r="AV1600" s="15">
        <v>68061.8</v>
      </c>
      <c r="AW1600" s="16">
        <v>91</v>
      </c>
      <c r="AX1600" s="16">
        <v>300</v>
      </c>
      <c r="AY1600" s="15">
        <v>256700</v>
      </c>
      <c r="AZ1600" s="15">
        <v>60930</v>
      </c>
      <c r="BA1600" s="14">
        <v>89.237787999999995</v>
      </c>
      <c r="BB1600" s="14">
        <v>86.153057504585604</v>
      </c>
      <c r="BC1600" s="14">
        <v>9.6</v>
      </c>
      <c r="BD1600" s="14"/>
      <c r="BE1600" s="13" t="s">
        <v>3776</v>
      </c>
      <c r="BF1600" s="11"/>
      <c r="BG1600" s="13" t="s">
        <v>134</v>
      </c>
      <c r="BH1600" s="13" t="s">
        <v>47</v>
      </c>
      <c r="BI1600" s="13" t="s">
        <v>613</v>
      </c>
      <c r="BJ1600" s="13" t="s">
        <v>3777</v>
      </c>
      <c r="BK1600" s="12" t="s">
        <v>2</v>
      </c>
      <c r="BL1600" s="14">
        <v>477533.25546640001</v>
      </c>
      <c r="BM1600" s="12" t="s">
        <v>131</v>
      </c>
      <c r="BN1600" s="14"/>
      <c r="BO1600" s="17">
        <v>39039</v>
      </c>
      <c r="BP1600" s="17">
        <v>48170</v>
      </c>
      <c r="BQ1600" s="10" t="s">
        <v>3827</v>
      </c>
      <c r="BR1600" s="10" t="s">
        <v>4332</v>
      </c>
      <c r="BS1600" s="10">
        <v>39039</v>
      </c>
      <c r="BT1600" s="10">
        <v>48170</v>
      </c>
      <c r="BU1600" s="14">
        <v>27358.17</v>
      </c>
      <c r="BV1600" s="14">
        <v>55.23</v>
      </c>
      <c r="BW1600" s="14">
        <v>0</v>
      </c>
    </row>
    <row r="1601" spans="1:75" s="2" customFormat="1" ht="18.2" customHeight="1" x14ac:dyDescent="0.15">
      <c r="A1601" s="4">
        <v>1599</v>
      </c>
      <c r="B1601" s="5" t="s">
        <v>127</v>
      </c>
      <c r="C1601" s="5" t="s">
        <v>128</v>
      </c>
      <c r="D1601" s="25">
        <v>45383</v>
      </c>
      <c r="E1601" s="6" t="s">
        <v>2408</v>
      </c>
      <c r="F1601" s="21">
        <v>175</v>
      </c>
      <c r="G1601" s="21">
        <v>174</v>
      </c>
      <c r="H1601" s="8">
        <v>34851.61</v>
      </c>
      <c r="I1601" s="8">
        <v>24167.040000000001</v>
      </c>
      <c r="J1601" s="8">
        <v>0</v>
      </c>
      <c r="K1601" s="8">
        <v>59018.65</v>
      </c>
      <c r="L1601" s="8">
        <v>257.77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59018.65</v>
      </c>
      <c r="S1601" s="8">
        <v>68860.45</v>
      </c>
      <c r="T1601" s="8">
        <v>278.81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69139.259999999995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0</v>
      </c>
      <c r="AT1601" s="8">
        <f t="shared" si="24"/>
        <v>0</v>
      </c>
      <c r="AU1601" s="8">
        <v>24424.81</v>
      </c>
      <c r="AV1601" s="8">
        <v>69139.259999999995</v>
      </c>
      <c r="AW1601" s="9">
        <v>91</v>
      </c>
      <c r="AX1601" s="9">
        <v>300</v>
      </c>
      <c r="AY1601" s="8">
        <v>257000.02</v>
      </c>
      <c r="AZ1601" s="8">
        <v>60930</v>
      </c>
      <c r="BA1601" s="7">
        <v>89.133612999999997</v>
      </c>
      <c r="BB1601" s="7">
        <v>86.3375268157303</v>
      </c>
      <c r="BC1601" s="7">
        <v>9.6</v>
      </c>
      <c r="BD1601" s="7"/>
      <c r="BE1601" s="6" t="s">
        <v>3776</v>
      </c>
      <c r="BF1601" s="4"/>
      <c r="BG1601" s="6" t="s">
        <v>134</v>
      </c>
      <c r="BH1601" s="6" t="s">
        <v>47</v>
      </c>
      <c r="BI1601" s="6" t="s">
        <v>613</v>
      </c>
      <c r="BJ1601" s="6" t="s">
        <v>3777</v>
      </c>
      <c r="BK1601" s="5" t="s">
        <v>2</v>
      </c>
      <c r="BL1601" s="7">
        <v>479115.05322220002</v>
      </c>
      <c r="BM1601" s="5" t="s">
        <v>131</v>
      </c>
      <c r="BN1601" s="7"/>
      <c r="BO1601" s="10">
        <v>39039</v>
      </c>
      <c r="BP1601" s="10">
        <v>48170</v>
      </c>
      <c r="BQ1601" s="10" t="s">
        <v>756</v>
      </c>
      <c r="BR1601" s="10" t="s">
        <v>4337</v>
      </c>
      <c r="BS1601" s="10">
        <v>39039</v>
      </c>
      <c r="BT1601" s="10">
        <v>48170</v>
      </c>
      <c r="BU1601" s="7">
        <v>27754.36</v>
      </c>
      <c r="BV1601" s="7">
        <v>55.23</v>
      </c>
      <c r="BW1601" s="7">
        <v>0</v>
      </c>
    </row>
    <row r="1602" spans="1:75" s="2" customFormat="1" ht="18.2" customHeight="1" x14ac:dyDescent="0.15">
      <c r="A1602" s="11">
        <v>1600</v>
      </c>
      <c r="B1602" s="12" t="s">
        <v>127</v>
      </c>
      <c r="C1602" s="12" t="s">
        <v>128</v>
      </c>
      <c r="D1602" s="26">
        <v>45383</v>
      </c>
      <c r="E1602" s="13" t="s">
        <v>2409</v>
      </c>
      <c r="F1602" s="22">
        <v>172</v>
      </c>
      <c r="G1602" s="22">
        <v>171</v>
      </c>
      <c r="H1602" s="15">
        <v>15756.18</v>
      </c>
      <c r="I1602" s="15">
        <v>40358.050000000003</v>
      </c>
      <c r="J1602" s="15">
        <v>0</v>
      </c>
      <c r="K1602" s="15">
        <v>56114.23</v>
      </c>
      <c r="L1602" s="15">
        <v>433.96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56114.23</v>
      </c>
      <c r="S1602" s="15">
        <v>55392.33</v>
      </c>
      <c r="T1602" s="15">
        <v>126.05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55518.38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8">
        <f t="shared" si="24"/>
        <v>0</v>
      </c>
      <c r="AU1602" s="15">
        <v>40792.01</v>
      </c>
      <c r="AV1602" s="15">
        <v>55518.38</v>
      </c>
      <c r="AW1602" s="16">
        <v>31</v>
      </c>
      <c r="AX1602" s="16">
        <v>240</v>
      </c>
      <c r="AY1602" s="15">
        <v>256399.98</v>
      </c>
      <c r="AZ1602" s="15">
        <v>59660.08</v>
      </c>
      <c r="BA1602" s="14">
        <v>87.480110999999994</v>
      </c>
      <c r="BB1602" s="14">
        <v>82.280799306328902</v>
      </c>
      <c r="BC1602" s="14">
        <v>9.6</v>
      </c>
      <c r="BD1602" s="14"/>
      <c r="BE1602" s="13" t="s">
        <v>3776</v>
      </c>
      <c r="BF1602" s="11"/>
      <c r="BG1602" s="13" t="s">
        <v>134</v>
      </c>
      <c r="BH1602" s="13" t="s">
        <v>47</v>
      </c>
      <c r="BI1602" s="13" t="s">
        <v>614</v>
      </c>
      <c r="BJ1602" s="13" t="s">
        <v>3777</v>
      </c>
      <c r="BK1602" s="12" t="s">
        <v>2</v>
      </c>
      <c r="BL1602" s="14">
        <v>455536.89033844002</v>
      </c>
      <c r="BM1602" s="12" t="s">
        <v>131</v>
      </c>
      <c r="BN1602" s="14"/>
      <c r="BO1602" s="17">
        <v>39039</v>
      </c>
      <c r="BP1602" s="17">
        <v>46344</v>
      </c>
      <c r="BQ1602" s="10" t="s">
        <v>742</v>
      </c>
      <c r="BR1602" s="10" t="s">
        <v>4341</v>
      </c>
      <c r="BS1602" s="10">
        <v>39039</v>
      </c>
      <c r="BT1602" s="10">
        <v>46344</v>
      </c>
      <c r="BU1602" s="14">
        <v>25995.3</v>
      </c>
      <c r="BV1602" s="14">
        <v>51.63</v>
      </c>
      <c r="BW1602" s="14">
        <v>0</v>
      </c>
    </row>
    <row r="1603" spans="1:75" s="2" customFormat="1" ht="18.2" customHeight="1" x14ac:dyDescent="0.15">
      <c r="A1603" s="4">
        <v>1601</v>
      </c>
      <c r="B1603" s="5" t="s">
        <v>127</v>
      </c>
      <c r="C1603" s="5" t="s">
        <v>128</v>
      </c>
      <c r="D1603" s="25">
        <v>45383</v>
      </c>
      <c r="E1603" s="6" t="s">
        <v>2410</v>
      </c>
      <c r="F1603" s="21">
        <v>179</v>
      </c>
      <c r="G1603" s="21">
        <v>178</v>
      </c>
      <c r="H1603" s="8">
        <v>34851.61</v>
      </c>
      <c r="I1603" s="8">
        <v>24419.69</v>
      </c>
      <c r="J1603" s="8">
        <v>0</v>
      </c>
      <c r="K1603" s="8">
        <v>59271.3</v>
      </c>
      <c r="L1603" s="8">
        <v>257.77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59271.3</v>
      </c>
      <c r="S1603" s="8">
        <v>71091.55</v>
      </c>
      <c r="T1603" s="8">
        <v>278.81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71370.36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f t="shared" ref="AT1603:AT1666" si="25">AQ1603-AR1603-AS1603+AP1603+AO1603+AN1603+AL1603+AI1603+AH1603+AG1603+AF1603+AA1603+W1603+V1603+Q1603+P1603+O1603+N1603-J1603</f>
        <v>0</v>
      </c>
      <c r="AU1603" s="8">
        <v>24677.46</v>
      </c>
      <c r="AV1603" s="8">
        <v>71370.36</v>
      </c>
      <c r="AW1603" s="9">
        <v>91</v>
      </c>
      <c r="AX1603" s="9">
        <v>300</v>
      </c>
      <c r="AY1603" s="8">
        <v>256399.98</v>
      </c>
      <c r="AZ1603" s="8">
        <v>60930</v>
      </c>
      <c r="BA1603" s="7">
        <v>89.342206000000004</v>
      </c>
      <c r="BB1603" s="7">
        <v>86.910039298995599</v>
      </c>
      <c r="BC1603" s="7">
        <v>9.6</v>
      </c>
      <c r="BD1603" s="7"/>
      <c r="BE1603" s="6" t="s">
        <v>3776</v>
      </c>
      <c r="BF1603" s="4"/>
      <c r="BG1603" s="6" t="s">
        <v>134</v>
      </c>
      <c r="BH1603" s="6" t="s">
        <v>47</v>
      </c>
      <c r="BI1603" s="6" t="s">
        <v>613</v>
      </c>
      <c r="BJ1603" s="6" t="s">
        <v>3777</v>
      </c>
      <c r="BK1603" s="5" t="s">
        <v>2</v>
      </c>
      <c r="BL1603" s="7">
        <v>481166.07299640001</v>
      </c>
      <c r="BM1603" s="5" t="s">
        <v>131</v>
      </c>
      <c r="BN1603" s="7"/>
      <c r="BO1603" s="10">
        <v>39039</v>
      </c>
      <c r="BP1603" s="10">
        <v>48170</v>
      </c>
      <c r="BQ1603" s="10" t="s">
        <v>3618</v>
      </c>
      <c r="BR1603" s="10" t="s">
        <v>4321</v>
      </c>
      <c r="BS1603" s="10">
        <v>39039</v>
      </c>
      <c r="BT1603" s="10">
        <v>48170</v>
      </c>
      <c r="BU1603" s="7">
        <v>28366.39</v>
      </c>
      <c r="BV1603" s="7">
        <v>55.23</v>
      </c>
      <c r="BW1603" s="7">
        <v>0</v>
      </c>
    </row>
    <row r="1604" spans="1:75" s="2" customFormat="1" ht="18.2" customHeight="1" x14ac:dyDescent="0.15">
      <c r="A1604" s="11">
        <v>1602</v>
      </c>
      <c r="B1604" s="12" t="s">
        <v>127</v>
      </c>
      <c r="C1604" s="12" t="s">
        <v>128</v>
      </c>
      <c r="D1604" s="26">
        <v>45383</v>
      </c>
      <c r="E1604" s="13" t="s">
        <v>2411</v>
      </c>
      <c r="F1604" s="22">
        <v>0</v>
      </c>
      <c r="G1604" s="22">
        <v>0</v>
      </c>
      <c r="H1604" s="15">
        <v>24584.799999999999</v>
      </c>
      <c r="I1604" s="15">
        <v>0</v>
      </c>
      <c r="J1604" s="15">
        <v>0</v>
      </c>
      <c r="K1604" s="15">
        <v>24584.799999999999</v>
      </c>
      <c r="L1604" s="15">
        <v>339.9</v>
      </c>
      <c r="M1604" s="15">
        <v>0</v>
      </c>
      <c r="N1604" s="15">
        <v>0</v>
      </c>
      <c r="O1604" s="15">
        <v>339.9</v>
      </c>
      <c r="P1604" s="15">
        <v>0</v>
      </c>
      <c r="Q1604" s="15">
        <v>0</v>
      </c>
      <c r="R1604" s="15">
        <v>24244.9</v>
      </c>
      <c r="S1604" s="15">
        <v>0</v>
      </c>
      <c r="T1604" s="15">
        <v>196.68</v>
      </c>
      <c r="U1604" s="15">
        <v>0</v>
      </c>
      <c r="V1604" s="15">
        <v>0</v>
      </c>
      <c r="W1604" s="15">
        <v>196.68</v>
      </c>
      <c r="X1604" s="15">
        <v>0</v>
      </c>
      <c r="Y1604" s="15">
        <v>0</v>
      </c>
      <c r="Z1604" s="15">
        <v>0</v>
      </c>
      <c r="AA1604" s="15">
        <v>55.23</v>
      </c>
      <c r="AB1604" s="15">
        <v>0</v>
      </c>
      <c r="AC1604" s="15">
        <v>0</v>
      </c>
      <c r="AD1604" s="15">
        <v>0</v>
      </c>
      <c r="AE1604" s="15">
        <v>0</v>
      </c>
      <c r="AF1604" s="15">
        <v>-10.210000000000001</v>
      </c>
      <c r="AG1604" s="15">
        <v>29.59</v>
      </c>
      <c r="AH1604" s="15">
        <v>75.739999999999995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2.89</v>
      </c>
      <c r="AQ1604" s="15">
        <v>0</v>
      </c>
      <c r="AR1604" s="15">
        <v>0</v>
      </c>
      <c r="AS1604" s="15">
        <v>0</v>
      </c>
      <c r="AT1604" s="8">
        <f t="shared" si="25"/>
        <v>689.81999999999994</v>
      </c>
      <c r="AU1604" s="15">
        <v>0</v>
      </c>
      <c r="AV1604" s="15">
        <v>0</v>
      </c>
      <c r="AW1604" s="16">
        <v>91</v>
      </c>
      <c r="AX1604" s="16">
        <v>300</v>
      </c>
      <c r="AY1604" s="15">
        <v>268099.98</v>
      </c>
      <c r="AZ1604" s="15">
        <v>60930</v>
      </c>
      <c r="BA1604" s="14">
        <v>85.443274000000002</v>
      </c>
      <c r="BB1604" s="14">
        <v>33.999074902389602</v>
      </c>
      <c r="BC1604" s="14">
        <v>9.6</v>
      </c>
      <c r="BD1604" s="14"/>
      <c r="BE1604" s="13" t="s">
        <v>3776</v>
      </c>
      <c r="BF1604" s="11"/>
      <c r="BG1604" s="13" t="s">
        <v>134</v>
      </c>
      <c r="BH1604" s="13" t="s">
        <v>47</v>
      </c>
      <c r="BI1604" s="13" t="s">
        <v>613</v>
      </c>
      <c r="BJ1604" s="13" t="s">
        <v>1</v>
      </c>
      <c r="BK1604" s="12" t="s">
        <v>2</v>
      </c>
      <c r="BL1604" s="14">
        <v>196820.7770572</v>
      </c>
      <c r="BM1604" s="12" t="s">
        <v>131</v>
      </c>
      <c r="BN1604" s="14"/>
      <c r="BO1604" s="17">
        <v>39039</v>
      </c>
      <c r="BP1604" s="17">
        <v>48170</v>
      </c>
      <c r="BQ1604" s="10" t="s">
        <v>4319</v>
      </c>
      <c r="BR1604" s="10" t="s">
        <v>4326</v>
      </c>
      <c r="BS1604" s="10">
        <v>39039</v>
      </c>
      <c r="BT1604" s="10">
        <v>48170</v>
      </c>
      <c r="BU1604" s="14">
        <v>0</v>
      </c>
      <c r="BV1604" s="14">
        <v>55.23</v>
      </c>
      <c r="BW1604" s="14">
        <v>0</v>
      </c>
    </row>
    <row r="1605" spans="1:75" s="2" customFormat="1" ht="18.2" customHeight="1" x14ac:dyDescent="0.15">
      <c r="A1605" s="4">
        <v>1603</v>
      </c>
      <c r="B1605" s="5" t="s">
        <v>127</v>
      </c>
      <c r="C1605" s="5" t="s">
        <v>128</v>
      </c>
      <c r="D1605" s="25">
        <v>45383</v>
      </c>
      <c r="E1605" s="6" t="s">
        <v>2412</v>
      </c>
      <c r="F1605" s="21">
        <v>0</v>
      </c>
      <c r="G1605" s="21">
        <v>0</v>
      </c>
      <c r="H1605" s="8">
        <v>34851.61</v>
      </c>
      <c r="I1605" s="8">
        <v>0</v>
      </c>
      <c r="J1605" s="8">
        <v>0</v>
      </c>
      <c r="K1605" s="8">
        <v>34851.61</v>
      </c>
      <c r="L1605" s="8">
        <v>257.77</v>
      </c>
      <c r="M1605" s="8">
        <v>0</v>
      </c>
      <c r="N1605" s="8">
        <v>0</v>
      </c>
      <c r="O1605" s="8">
        <v>257.77</v>
      </c>
      <c r="P1605" s="8">
        <v>0</v>
      </c>
      <c r="Q1605" s="8">
        <v>0</v>
      </c>
      <c r="R1605" s="8">
        <v>34593.839999999997</v>
      </c>
      <c r="S1605" s="8">
        <v>0</v>
      </c>
      <c r="T1605" s="8">
        <v>278.81</v>
      </c>
      <c r="U1605" s="8">
        <v>0</v>
      </c>
      <c r="V1605" s="8">
        <v>0</v>
      </c>
      <c r="W1605" s="8">
        <v>278.81</v>
      </c>
      <c r="X1605" s="8">
        <v>0</v>
      </c>
      <c r="Y1605" s="8">
        <v>0</v>
      </c>
      <c r="Z1605" s="8">
        <v>0</v>
      </c>
      <c r="AA1605" s="8">
        <v>55.23</v>
      </c>
      <c r="AB1605" s="8">
        <v>0</v>
      </c>
      <c r="AC1605" s="8">
        <v>0</v>
      </c>
      <c r="AD1605" s="8">
        <v>0</v>
      </c>
      <c r="AE1605" s="8">
        <v>0</v>
      </c>
      <c r="AF1605" s="8">
        <v>-9.8699999999999992</v>
      </c>
      <c r="AG1605" s="8">
        <v>29.59</v>
      </c>
      <c r="AH1605" s="8">
        <v>75.31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0.26</v>
      </c>
      <c r="AQ1605" s="8">
        <v>0</v>
      </c>
      <c r="AR1605" s="8">
        <v>0.11</v>
      </c>
      <c r="AS1605" s="8">
        <v>0</v>
      </c>
      <c r="AT1605" s="8">
        <f t="shared" si="25"/>
        <v>686.99</v>
      </c>
      <c r="AU1605" s="8">
        <v>0</v>
      </c>
      <c r="AV1605" s="8">
        <v>0</v>
      </c>
      <c r="AW1605" s="9">
        <v>91</v>
      </c>
      <c r="AX1605" s="9">
        <v>300</v>
      </c>
      <c r="AY1605" s="8">
        <v>257000.02</v>
      </c>
      <c r="AZ1605" s="8">
        <v>60930</v>
      </c>
      <c r="BA1605" s="7">
        <v>89.133612999999997</v>
      </c>
      <c r="BB1605" s="7">
        <v>50.606826632921702</v>
      </c>
      <c r="BC1605" s="7">
        <v>9.6</v>
      </c>
      <c r="BD1605" s="7"/>
      <c r="BE1605" s="6" t="s">
        <v>3776</v>
      </c>
      <c r="BF1605" s="4"/>
      <c r="BG1605" s="6" t="s">
        <v>134</v>
      </c>
      <c r="BH1605" s="6" t="s">
        <v>47</v>
      </c>
      <c r="BI1605" s="6" t="s">
        <v>613</v>
      </c>
      <c r="BJ1605" s="6" t="s">
        <v>1</v>
      </c>
      <c r="BK1605" s="5" t="s">
        <v>2</v>
      </c>
      <c r="BL1605" s="7">
        <v>280833.76174752001</v>
      </c>
      <c r="BM1605" s="5" t="s">
        <v>131</v>
      </c>
      <c r="BN1605" s="7"/>
      <c r="BO1605" s="10">
        <v>39039</v>
      </c>
      <c r="BP1605" s="10">
        <v>48170</v>
      </c>
      <c r="BQ1605" s="10" t="s">
        <v>4319</v>
      </c>
      <c r="BR1605" s="10" t="s">
        <v>4326</v>
      </c>
      <c r="BS1605" s="10">
        <v>39039</v>
      </c>
      <c r="BT1605" s="10">
        <v>48170</v>
      </c>
      <c r="BU1605" s="7">
        <v>0</v>
      </c>
      <c r="BV1605" s="7">
        <v>55.23</v>
      </c>
      <c r="BW1605" s="7">
        <v>0</v>
      </c>
    </row>
    <row r="1606" spans="1:75" s="2" customFormat="1" ht="18.2" customHeight="1" x14ac:dyDescent="0.15">
      <c r="A1606" s="11">
        <v>1604</v>
      </c>
      <c r="B1606" s="12" t="s">
        <v>127</v>
      </c>
      <c r="C1606" s="12" t="s">
        <v>128</v>
      </c>
      <c r="D1606" s="26">
        <v>45383</v>
      </c>
      <c r="E1606" s="13" t="s">
        <v>2413</v>
      </c>
      <c r="F1606" s="22">
        <v>173</v>
      </c>
      <c r="G1606" s="22">
        <v>172</v>
      </c>
      <c r="H1606" s="15">
        <v>16091.46</v>
      </c>
      <c r="I1606" s="15">
        <v>41329.75</v>
      </c>
      <c r="J1606" s="15">
        <v>0</v>
      </c>
      <c r="K1606" s="15">
        <v>57421.21</v>
      </c>
      <c r="L1606" s="15">
        <v>443.2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57421.21</v>
      </c>
      <c r="S1606" s="15">
        <v>57042.21</v>
      </c>
      <c r="T1606" s="15">
        <v>128.72999999999999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57170.94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8">
        <f t="shared" si="25"/>
        <v>0</v>
      </c>
      <c r="AU1606" s="15">
        <v>41772.949999999997</v>
      </c>
      <c r="AV1606" s="15">
        <v>57170.94</v>
      </c>
      <c r="AW1606" s="16">
        <v>31</v>
      </c>
      <c r="AX1606" s="16">
        <v>240</v>
      </c>
      <c r="AY1606" s="15">
        <v>256399.98</v>
      </c>
      <c r="AZ1606" s="15">
        <v>60930</v>
      </c>
      <c r="BA1606" s="14">
        <v>89.342206000000004</v>
      </c>
      <c r="BB1606" s="14">
        <v>84.197235722784498</v>
      </c>
      <c r="BC1606" s="14">
        <v>9.6</v>
      </c>
      <c r="BD1606" s="14"/>
      <c r="BE1606" s="13" t="s">
        <v>3776</v>
      </c>
      <c r="BF1606" s="11"/>
      <c r="BG1606" s="13" t="s">
        <v>134</v>
      </c>
      <c r="BH1606" s="13" t="s">
        <v>47</v>
      </c>
      <c r="BI1606" s="13" t="s">
        <v>613</v>
      </c>
      <c r="BJ1606" s="13" t="s">
        <v>3777</v>
      </c>
      <c r="BK1606" s="12" t="s">
        <v>2</v>
      </c>
      <c r="BL1606" s="14">
        <v>466146.99057387997</v>
      </c>
      <c r="BM1606" s="12" t="s">
        <v>131</v>
      </c>
      <c r="BN1606" s="14"/>
      <c r="BO1606" s="17">
        <v>39039</v>
      </c>
      <c r="BP1606" s="17">
        <v>46344</v>
      </c>
      <c r="BQ1606" s="10" t="s">
        <v>742</v>
      </c>
      <c r="BR1606" s="10" t="s">
        <v>4341</v>
      </c>
      <c r="BS1606" s="10">
        <v>39039</v>
      </c>
      <c r="BT1606" s="10">
        <v>46344</v>
      </c>
      <c r="BU1606" s="14">
        <v>26764.3</v>
      </c>
      <c r="BV1606" s="14">
        <v>52.73</v>
      </c>
      <c r="BW1606" s="14">
        <v>0</v>
      </c>
    </row>
    <row r="1607" spans="1:75" s="2" customFormat="1" ht="18.2" customHeight="1" x14ac:dyDescent="0.15">
      <c r="A1607" s="4">
        <v>1605</v>
      </c>
      <c r="B1607" s="5" t="s">
        <v>127</v>
      </c>
      <c r="C1607" s="5" t="s">
        <v>128</v>
      </c>
      <c r="D1607" s="25">
        <v>45383</v>
      </c>
      <c r="E1607" s="6" t="s">
        <v>2414</v>
      </c>
      <c r="F1607" s="21">
        <v>178</v>
      </c>
      <c r="G1607" s="21">
        <v>177</v>
      </c>
      <c r="H1607" s="8">
        <v>34851.61</v>
      </c>
      <c r="I1607" s="8">
        <v>24357.279999999999</v>
      </c>
      <c r="J1607" s="8">
        <v>0</v>
      </c>
      <c r="K1607" s="8">
        <v>59208.89</v>
      </c>
      <c r="L1607" s="8">
        <v>257.77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59208.89</v>
      </c>
      <c r="S1607" s="8">
        <v>70412.070000000007</v>
      </c>
      <c r="T1607" s="8">
        <v>278.81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70690.880000000005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f t="shared" si="25"/>
        <v>0</v>
      </c>
      <c r="AU1607" s="8">
        <v>24615.05</v>
      </c>
      <c r="AV1607" s="8">
        <v>70690.880000000005</v>
      </c>
      <c r="AW1607" s="9">
        <v>91</v>
      </c>
      <c r="AX1607" s="9">
        <v>300</v>
      </c>
      <c r="AY1607" s="8">
        <v>256700</v>
      </c>
      <c r="AZ1607" s="8">
        <v>60930</v>
      </c>
      <c r="BA1607" s="7">
        <v>89.237787999999995</v>
      </c>
      <c r="BB1607" s="7">
        <v>86.717058485726596</v>
      </c>
      <c r="BC1607" s="7">
        <v>9.6</v>
      </c>
      <c r="BD1607" s="7"/>
      <c r="BE1607" s="6" t="s">
        <v>3776</v>
      </c>
      <c r="BF1607" s="4"/>
      <c r="BG1607" s="6" t="s">
        <v>134</v>
      </c>
      <c r="BH1607" s="6" t="s">
        <v>47</v>
      </c>
      <c r="BI1607" s="6" t="s">
        <v>613</v>
      </c>
      <c r="BJ1607" s="6" t="s">
        <v>3777</v>
      </c>
      <c r="BK1607" s="5" t="s">
        <v>2</v>
      </c>
      <c r="BL1607" s="7">
        <v>480659.42686891998</v>
      </c>
      <c r="BM1607" s="5" t="s">
        <v>131</v>
      </c>
      <c r="BN1607" s="7"/>
      <c r="BO1607" s="10">
        <v>39039</v>
      </c>
      <c r="BP1607" s="10">
        <v>48170</v>
      </c>
      <c r="BQ1607" s="10" t="s">
        <v>774</v>
      </c>
      <c r="BR1607" s="10" t="s">
        <v>4364</v>
      </c>
      <c r="BS1607" s="10">
        <v>39039</v>
      </c>
      <c r="BT1607" s="10">
        <v>48170</v>
      </c>
      <c r="BU1607" s="7">
        <v>28135.79</v>
      </c>
      <c r="BV1607" s="7">
        <v>55.23</v>
      </c>
      <c r="BW1607" s="7">
        <v>0</v>
      </c>
    </row>
    <row r="1608" spans="1:75" s="2" customFormat="1" ht="18.2" customHeight="1" x14ac:dyDescent="0.15">
      <c r="A1608" s="11">
        <v>1606</v>
      </c>
      <c r="B1608" s="12" t="s">
        <v>127</v>
      </c>
      <c r="C1608" s="12" t="s">
        <v>128</v>
      </c>
      <c r="D1608" s="26">
        <v>45383</v>
      </c>
      <c r="E1608" s="13" t="s">
        <v>2415</v>
      </c>
      <c r="F1608" s="22">
        <v>168</v>
      </c>
      <c r="G1608" s="22">
        <v>167</v>
      </c>
      <c r="H1608" s="15">
        <v>34851.61</v>
      </c>
      <c r="I1608" s="15">
        <v>23705.040000000001</v>
      </c>
      <c r="J1608" s="15">
        <v>0</v>
      </c>
      <c r="K1608" s="15">
        <v>58556.65</v>
      </c>
      <c r="L1608" s="15">
        <v>257.77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58556.65</v>
      </c>
      <c r="S1608" s="15">
        <v>65903.81</v>
      </c>
      <c r="T1608" s="15">
        <v>278.81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66182.62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8">
        <f t="shared" si="25"/>
        <v>0</v>
      </c>
      <c r="AU1608" s="15">
        <v>23962.81</v>
      </c>
      <c r="AV1608" s="15">
        <v>66182.62</v>
      </c>
      <c r="AW1608" s="16">
        <v>91</v>
      </c>
      <c r="AX1608" s="16">
        <v>300</v>
      </c>
      <c r="AY1608" s="15">
        <v>256399.98</v>
      </c>
      <c r="AZ1608" s="15">
        <v>60930</v>
      </c>
      <c r="BA1608" s="14">
        <v>89.342206000000004</v>
      </c>
      <c r="BB1608" s="14">
        <v>85.862141588214399</v>
      </c>
      <c r="BC1608" s="14">
        <v>9.6</v>
      </c>
      <c r="BD1608" s="14"/>
      <c r="BE1608" s="13" t="s">
        <v>3776</v>
      </c>
      <c r="BF1608" s="11"/>
      <c r="BG1608" s="13" t="s">
        <v>134</v>
      </c>
      <c r="BH1608" s="13" t="s">
        <v>47</v>
      </c>
      <c r="BI1608" s="13" t="s">
        <v>614</v>
      </c>
      <c r="BJ1608" s="13" t="s">
        <v>3777</v>
      </c>
      <c r="BK1608" s="12" t="s">
        <v>2</v>
      </c>
      <c r="BL1608" s="14">
        <v>475364.5242862</v>
      </c>
      <c r="BM1608" s="12" t="s">
        <v>131</v>
      </c>
      <c r="BN1608" s="14"/>
      <c r="BO1608" s="17">
        <v>39039</v>
      </c>
      <c r="BP1608" s="17">
        <v>48170</v>
      </c>
      <c r="BQ1608" s="10" t="s">
        <v>764</v>
      </c>
      <c r="BR1608" s="10" t="s">
        <v>4357</v>
      </c>
      <c r="BS1608" s="10">
        <v>39039</v>
      </c>
      <c r="BT1608" s="10">
        <v>48170</v>
      </c>
      <c r="BU1608" s="14">
        <v>26897.54</v>
      </c>
      <c r="BV1608" s="14">
        <v>55.23</v>
      </c>
      <c r="BW1608" s="14">
        <v>0</v>
      </c>
    </row>
    <row r="1609" spans="1:75" s="2" customFormat="1" ht="18.2" customHeight="1" x14ac:dyDescent="0.15">
      <c r="A1609" s="4">
        <v>1607</v>
      </c>
      <c r="B1609" s="5" t="s">
        <v>127</v>
      </c>
      <c r="C1609" s="5" t="s">
        <v>128</v>
      </c>
      <c r="D1609" s="25">
        <v>45383</v>
      </c>
      <c r="E1609" s="6" t="s">
        <v>2416</v>
      </c>
      <c r="F1609" s="21">
        <v>120</v>
      </c>
      <c r="G1609" s="21">
        <v>120</v>
      </c>
      <c r="H1609" s="8">
        <v>0</v>
      </c>
      <c r="I1609" s="8">
        <v>76169.84</v>
      </c>
      <c r="J1609" s="8">
        <v>0</v>
      </c>
      <c r="K1609" s="8">
        <v>76169.84</v>
      </c>
      <c r="L1609" s="8">
        <v>0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76169.84</v>
      </c>
      <c r="S1609" s="8">
        <v>41733.879999999997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41733.879999999997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f t="shared" si="25"/>
        <v>0</v>
      </c>
      <c r="AU1609" s="8">
        <v>76169.84</v>
      </c>
      <c r="AV1609" s="8">
        <v>41733.879999999997</v>
      </c>
      <c r="AW1609" s="9">
        <v>0</v>
      </c>
      <c r="AX1609" s="9">
        <v>180</v>
      </c>
      <c r="AY1609" s="8">
        <v>398200.02</v>
      </c>
      <c r="AZ1609" s="8">
        <v>94387.7</v>
      </c>
      <c r="BA1609" s="7">
        <v>89.073327000000006</v>
      </c>
      <c r="BB1609" s="7">
        <v>71.881199201354406</v>
      </c>
      <c r="BC1609" s="7">
        <v>9.5</v>
      </c>
      <c r="BD1609" s="7"/>
      <c r="BE1609" s="6" t="s">
        <v>3776</v>
      </c>
      <c r="BF1609" s="4"/>
      <c r="BG1609" s="6" t="s">
        <v>129</v>
      </c>
      <c r="BH1609" s="6" t="s">
        <v>48</v>
      </c>
      <c r="BI1609" s="6" t="s">
        <v>130</v>
      </c>
      <c r="BJ1609" s="6" t="s">
        <v>3777</v>
      </c>
      <c r="BK1609" s="5" t="s">
        <v>2</v>
      </c>
      <c r="BL1609" s="7">
        <v>618348.89387551998</v>
      </c>
      <c r="BM1609" s="5" t="s">
        <v>131</v>
      </c>
      <c r="BN1609" s="7"/>
      <c r="BO1609" s="10">
        <v>39043</v>
      </c>
      <c r="BP1609" s="10">
        <v>44522</v>
      </c>
      <c r="BQ1609" s="10" t="s">
        <v>765</v>
      </c>
      <c r="BR1609" s="10" t="s">
        <v>4340</v>
      </c>
      <c r="BS1609" s="10">
        <v>39043</v>
      </c>
      <c r="BT1609" s="10">
        <v>44522</v>
      </c>
      <c r="BU1609" s="7">
        <v>25193.27</v>
      </c>
      <c r="BV1609" s="7">
        <v>0</v>
      </c>
      <c r="BW1609" s="7">
        <v>0</v>
      </c>
    </row>
    <row r="1610" spans="1:75" s="2" customFormat="1" ht="18.2" customHeight="1" x14ac:dyDescent="0.15">
      <c r="A1610" s="11">
        <v>1608</v>
      </c>
      <c r="B1610" s="12" t="s">
        <v>127</v>
      </c>
      <c r="C1610" s="12" t="s">
        <v>128</v>
      </c>
      <c r="D1610" s="26">
        <v>45383</v>
      </c>
      <c r="E1610" s="13" t="s">
        <v>2417</v>
      </c>
      <c r="F1610" s="22">
        <v>154</v>
      </c>
      <c r="G1610" s="22">
        <v>154</v>
      </c>
      <c r="H1610" s="15">
        <v>0</v>
      </c>
      <c r="I1610" s="15">
        <v>87535.7</v>
      </c>
      <c r="J1610" s="15">
        <v>0</v>
      </c>
      <c r="K1610" s="15">
        <v>87535.7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87535.7</v>
      </c>
      <c r="S1610" s="15">
        <v>64249.52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64249.52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8">
        <f t="shared" si="25"/>
        <v>0</v>
      </c>
      <c r="AU1610" s="15">
        <v>87535.7</v>
      </c>
      <c r="AV1610" s="15">
        <v>64249.52</v>
      </c>
      <c r="AW1610" s="16">
        <v>0</v>
      </c>
      <c r="AX1610" s="16">
        <v>180</v>
      </c>
      <c r="AY1610" s="15">
        <v>398200.02</v>
      </c>
      <c r="AZ1610" s="15">
        <v>94387.7</v>
      </c>
      <c r="BA1610" s="14">
        <v>89.073327000000006</v>
      </c>
      <c r="BB1610" s="14">
        <v>82.607119680571699</v>
      </c>
      <c r="BC1610" s="14">
        <v>9.5</v>
      </c>
      <c r="BD1610" s="14"/>
      <c r="BE1610" s="13" t="s">
        <v>3776</v>
      </c>
      <c r="BF1610" s="11"/>
      <c r="BG1610" s="13" t="s">
        <v>129</v>
      </c>
      <c r="BH1610" s="13" t="s">
        <v>48</v>
      </c>
      <c r="BI1610" s="13" t="s">
        <v>130</v>
      </c>
      <c r="BJ1610" s="13" t="s">
        <v>3777</v>
      </c>
      <c r="BK1610" s="12" t="s">
        <v>2</v>
      </c>
      <c r="BL1610" s="14">
        <v>710617.26359959994</v>
      </c>
      <c r="BM1610" s="12" t="s">
        <v>131</v>
      </c>
      <c r="BN1610" s="14"/>
      <c r="BO1610" s="17">
        <v>39043</v>
      </c>
      <c r="BP1610" s="17">
        <v>44522</v>
      </c>
      <c r="BQ1610" s="10" t="s">
        <v>771</v>
      </c>
      <c r="BR1610" s="10" t="s">
        <v>4335</v>
      </c>
      <c r="BS1610" s="10">
        <v>39043</v>
      </c>
      <c r="BT1610" s="10">
        <v>44522</v>
      </c>
      <c r="BU1610" s="14">
        <v>31882.400000000001</v>
      </c>
      <c r="BV1610" s="14">
        <v>0</v>
      </c>
      <c r="BW1610" s="14">
        <v>0</v>
      </c>
    </row>
    <row r="1611" spans="1:75" s="2" customFormat="1" ht="18.2" customHeight="1" x14ac:dyDescent="0.15">
      <c r="A1611" s="4">
        <v>1609</v>
      </c>
      <c r="B1611" s="5" t="s">
        <v>127</v>
      </c>
      <c r="C1611" s="5" t="s">
        <v>128</v>
      </c>
      <c r="D1611" s="25">
        <v>45383</v>
      </c>
      <c r="E1611" s="6" t="s">
        <v>2418</v>
      </c>
      <c r="F1611" s="21">
        <v>152</v>
      </c>
      <c r="G1611" s="21">
        <v>151</v>
      </c>
      <c r="H1611" s="8">
        <v>55929.24</v>
      </c>
      <c r="I1611" s="8">
        <v>36528.44</v>
      </c>
      <c r="J1611" s="8">
        <v>0</v>
      </c>
      <c r="K1611" s="8">
        <v>92457.68</v>
      </c>
      <c r="L1611" s="8">
        <v>415.5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92457.68</v>
      </c>
      <c r="S1611" s="8">
        <v>93070.32</v>
      </c>
      <c r="T1611" s="8">
        <v>442.77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93513.09</v>
      </c>
      <c r="AA1611" s="8">
        <v>0</v>
      </c>
      <c r="AB1611" s="8">
        <v>0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0</v>
      </c>
      <c r="AT1611" s="8">
        <f t="shared" si="25"/>
        <v>0</v>
      </c>
      <c r="AU1611" s="8">
        <v>36943.94</v>
      </c>
      <c r="AV1611" s="8">
        <v>93513.09</v>
      </c>
      <c r="AW1611" s="9">
        <v>91</v>
      </c>
      <c r="AX1611" s="9">
        <v>300</v>
      </c>
      <c r="AY1611" s="8">
        <v>487299.99</v>
      </c>
      <c r="AZ1611" s="8">
        <v>98234.1</v>
      </c>
      <c r="BA1611" s="7">
        <v>75.752927</v>
      </c>
      <c r="BB1611" s="7">
        <v>71.298458311618504</v>
      </c>
      <c r="BC1611" s="7">
        <v>9.5</v>
      </c>
      <c r="BD1611" s="7"/>
      <c r="BE1611" s="6" t="s">
        <v>3776</v>
      </c>
      <c r="BF1611" s="4"/>
      <c r="BG1611" s="6" t="s">
        <v>155</v>
      </c>
      <c r="BH1611" s="6" t="s">
        <v>19</v>
      </c>
      <c r="BI1611" s="6" t="s">
        <v>615</v>
      </c>
      <c r="BJ1611" s="6" t="s">
        <v>3777</v>
      </c>
      <c r="BK1611" s="5" t="s">
        <v>2</v>
      </c>
      <c r="BL1611" s="7">
        <v>750574.03505504003</v>
      </c>
      <c r="BM1611" s="5" t="s">
        <v>131</v>
      </c>
      <c r="BN1611" s="7"/>
      <c r="BO1611" s="10">
        <v>39043</v>
      </c>
      <c r="BP1611" s="10">
        <v>48174</v>
      </c>
      <c r="BQ1611" s="10" t="s">
        <v>756</v>
      </c>
      <c r="BR1611" s="10" t="s">
        <v>4337</v>
      </c>
      <c r="BS1611" s="10">
        <v>39043</v>
      </c>
      <c r="BT1611" s="10">
        <v>48174</v>
      </c>
      <c r="BU1611" s="7">
        <v>36176.800000000003</v>
      </c>
      <c r="BV1611" s="7">
        <v>68.22</v>
      </c>
      <c r="BW1611" s="7">
        <v>0</v>
      </c>
    </row>
    <row r="1612" spans="1:75" s="2" customFormat="1" ht="18.2" customHeight="1" x14ac:dyDescent="0.15">
      <c r="A1612" s="11">
        <v>1610</v>
      </c>
      <c r="B1612" s="12" t="s">
        <v>127</v>
      </c>
      <c r="C1612" s="12" t="s">
        <v>128</v>
      </c>
      <c r="D1612" s="26">
        <v>45383</v>
      </c>
      <c r="E1612" s="13" t="s">
        <v>2419</v>
      </c>
      <c r="F1612" s="22">
        <v>171</v>
      </c>
      <c r="G1612" s="22">
        <v>170</v>
      </c>
      <c r="H1612" s="15">
        <v>37669.53</v>
      </c>
      <c r="I1612" s="15">
        <v>25845.11</v>
      </c>
      <c r="J1612" s="15">
        <v>0</v>
      </c>
      <c r="K1612" s="15">
        <v>63514.64</v>
      </c>
      <c r="L1612" s="15">
        <v>278.67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63514.64</v>
      </c>
      <c r="S1612" s="15">
        <v>72759.990000000005</v>
      </c>
      <c r="T1612" s="15">
        <v>301.36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73061.350000000006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8">
        <f t="shared" si="25"/>
        <v>0</v>
      </c>
      <c r="AU1612" s="15">
        <v>26123.78</v>
      </c>
      <c r="AV1612" s="15">
        <v>73061.350000000006</v>
      </c>
      <c r="AW1612" s="16">
        <v>91</v>
      </c>
      <c r="AX1612" s="16">
        <v>300</v>
      </c>
      <c r="AY1612" s="15">
        <v>275000.01</v>
      </c>
      <c r="AZ1612" s="15">
        <v>65863.02</v>
      </c>
      <c r="BA1612" s="14">
        <v>89.999992000000006</v>
      </c>
      <c r="BB1612" s="14">
        <v>86.790995795256293</v>
      </c>
      <c r="BC1612" s="14">
        <v>9.6</v>
      </c>
      <c r="BD1612" s="14"/>
      <c r="BE1612" s="13" t="s">
        <v>3776</v>
      </c>
      <c r="BF1612" s="11"/>
      <c r="BG1612" s="13" t="s">
        <v>155</v>
      </c>
      <c r="BH1612" s="13" t="s">
        <v>35</v>
      </c>
      <c r="BI1612" s="13" t="s">
        <v>606</v>
      </c>
      <c r="BJ1612" s="13" t="s">
        <v>3777</v>
      </c>
      <c r="BK1612" s="12" t="s">
        <v>2</v>
      </c>
      <c r="BL1612" s="14">
        <v>515613.62592992</v>
      </c>
      <c r="BM1612" s="12" t="s">
        <v>131</v>
      </c>
      <c r="BN1612" s="14"/>
      <c r="BO1612" s="17">
        <v>39043</v>
      </c>
      <c r="BP1612" s="17">
        <v>48174</v>
      </c>
      <c r="BQ1612" s="10" t="s">
        <v>746</v>
      </c>
      <c r="BR1612" s="10" t="s">
        <v>4331</v>
      </c>
      <c r="BS1612" s="10">
        <v>39043</v>
      </c>
      <c r="BT1612" s="10">
        <v>48174</v>
      </c>
      <c r="BU1612" s="14">
        <v>29548.53</v>
      </c>
      <c r="BV1612" s="14">
        <v>59.71</v>
      </c>
      <c r="BW1612" s="14">
        <v>0</v>
      </c>
    </row>
    <row r="1613" spans="1:75" s="2" customFormat="1" ht="18.2" customHeight="1" x14ac:dyDescent="0.15">
      <c r="A1613" s="4">
        <v>1611</v>
      </c>
      <c r="B1613" s="5" t="s">
        <v>127</v>
      </c>
      <c r="C1613" s="5" t="s">
        <v>128</v>
      </c>
      <c r="D1613" s="25">
        <v>45383</v>
      </c>
      <c r="E1613" s="6" t="s">
        <v>2420</v>
      </c>
      <c r="F1613" s="21">
        <v>185</v>
      </c>
      <c r="G1613" s="21">
        <v>184</v>
      </c>
      <c r="H1613" s="8">
        <v>8793.59</v>
      </c>
      <c r="I1613" s="8">
        <v>22784.74</v>
      </c>
      <c r="J1613" s="8">
        <v>0</v>
      </c>
      <c r="K1613" s="8">
        <v>31578.33</v>
      </c>
      <c r="L1613" s="8">
        <v>241.15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31578.33</v>
      </c>
      <c r="S1613" s="8">
        <v>34936.07</v>
      </c>
      <c r="T1613" s="8">
        <v>72.55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35008.620000000003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f t="shared" si="25"/>
        <v>0</v>
      </c>
      <c r="AU1613" s="8">
        <v>23025.89</v>
      </c>
      <c r="AV1613" s="8">
        <v>35008.620000000003</v>
      </c>
      <c r="AW1613" s="9">
        <v>31</v>
      </c>
      <c r="AX1613" s="9">
        <v>240</v>
      </c>
      <c r="AY1613" s="8">
        <v>251999.99</v>
      </c>
      <c r="AZ1613" s="8">
        <v>32731.93</v>
      </c>
      <c r="BA1613" s="7">
        <v>48.809531</v>
      </c>
      <c r="BB1613" s="7">
        <v>47.089294064335</v>
      </c>
      <c r="BC1613" s="7">
        <v>9.9</v>
      </c>
      <c r="BD1613" s="7"/>
      <c r="BE1613" s="6" t="s">
        <v>3776</v>
      </c>
      <c r="BF1613" s="4"/>
      <c r="BG1613" s="6" t="s">
        <v>134</v>
      </c>
      <c r="BH1613" s="6" t="s">
        <v>14</v>
      </c>
      <c r="BI1613" s="6" t="s">
        <v>135</v>
      </c>
      <c r="BJ1613" s="6" t="s">
        <v>3777</v>
      </c>
      <c r="BK1613" s="5" t="s">
        <v>2</v>
      </c>
      <c r="BL1613" s="7">
        <v>256353.76713324001</v>
      </c>
      <c r="BM1613" s="5" t="s">
        <v>131</v>
      </c>
      <c r="BN1613" s="7"/>
      <c r="BO1613" s="10">
        <v>39043</v>
      </c>
      <c r="BP1613" s="10">
        <v>46348</v>
      </c>
      <c r="BQ1613" s="10" t="s">
        <v>742</v>
      </c>
      <c r="BR1613" s="10" t="s">
        <v>4341</v>
      </c>
      <c r="BS1613" s="10">
        <v>39043</v>
      </c>
      <c r="BT1613" s="10">
        <v>46348</v>
      </c>
      <c r="BU1613" s="7">
        <v>20464.73</v>
      </c>
      <c r="BV1613" s="7">
        <v>51.51</v>
      </c>
      <c r="BW1613" s="7">
        <v>0</v>
      </c>
    </row>
    <row r="1614" spans="1:75" s="2" customFormat="1" ht="18.2" customHeight="1" x14ac:dyDescent="0.15">
      <c r="A1614" s="11">
        <v>1612</v>
      </c>
      <c r="B1614" s="12" t="s">
        <v>127</v>
      </c>
      <c r="C1614" s="12" t="s">
        <v>128</v>
      </c>
      <c r="D1614" s="26">
        <v>45383</v>
      </c>
      <c r="E1614" s="13" t="s">
        <v>2421</v>
      </c>
      <c r="F1614" s="22">
        <v>134</v>
      </c>
      <c r="G1614" s="22">
        <v>133</v>
      </c>
      <c r="H1614" s="15">
        <v>26025.09</v>
      </c>
      <c r="I1614" s="15">
        <v>15727.98</v>
      </c>
      <c r="J1614" s="15">
        <v>0</v>
      </c>
      <c r="K1614" s="15">
        <v>41753.07</v>
      </c>
      <c r="L1614" s="15">
        <v>192.55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41753.07</v>
      </c>
      <c r="S1614" s="15">
        <v>37295.620000000003</v>
      </c>
      <c r="T1614" s="15">
        <v>208.2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37503.82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8">
        <f t="shared" si="25"/>
        <v>0</v>
      </c>
      <c r="AU1614" s="15">
        <v>15920.53</v>
      </c>
      <c r="AV1614" s="15">
        <v>37503.82</v>
      </c>
      <c r="AW1614" s="16">
        <v>91</v>
      </c>
      <c r="AX1614" s="16">
        <v>300</v>
      </c>
      <c r="AY1614" s="15">
        <v>205400.02</v>
      </c>
      <c r="AZ1614" s="15">
        <v>45505.36</v>
      </c>
      <c r="BA1614" s="14">
        <v>83.252183000000002</v>
      </c>
      <c r="BB1614" s="14">
        <v>76.387357982703804</v>
      </c>
      <c r="BC1614" s="14">
        <v>9.6</v>
      </c>
      <c r="BD1614" s="14"/>
      <c r="BE1614" s="13" t="s">
        <v>3776</v>
      </c>
      <c r="BF1614" s="11"/>
      <c r="BG1614" s="13" t="s">
        <v>272</v>
      </c>
      <c r="BH1614" s="13" t="s">
        <v>273</v>
      </c>
      <c r="BI1614" s="13" t="s">
        <v>616</v>
      </c>
      <c r="BJ1614" s="13" t="s">
        <v>3777</v>
      </c>
      <c r="BK1614" s="12" t="s">
        <v>2</v>
      </c>
      <c r="BL1614" s="14">
        <v>338952.59134595998</v>
      </c>
      <c r="BM1614" s="12" t="s">
        <v>131</v>
      </c>
      <c r="BN1614" s="14"/>
      <c r="BO1614" s="17">
        <v>39043</v>
      </c>
      <c r="BP1614" s="17">
        <v>48174</v>
      </c>
      <c r="BQ1614" s="10" t="s">
        <v>768</v>
      </c>
      <c r="BR1614" s="10" t="s">
        <v>4354</v>
      </c>
      <c r="BS1614" s="10">
        <v>39043</v>
      </c>
      <c r="BT1614" s="10">
        <v>48174</v>
      </c>
      <c r="BU1614" s="14">
        <v>15977.29</v>
      </c>
      <c r="BV1614" s="14">
        <v>41.25</v>
      </c>
      <c r="BW1614" s="14">
        <v>0</v>
      </c>
    </row>
    <row r="1615" spans="1:75" s="2" customFormat="1" ht="18.2" customHeight="1" x14ac:dyDescent="0.15">
      <c r="A1615" s="4">
        <v>1613</v>
      </c>
      <c r="B1615" s="5" t="s">
        <v>127</v>
      </c>
      <c r="C1615" s="5" t="s">
        <v>128</v>
      </c>
      <c r="D1615" s="25">
        <v>45383</v>
      </c>
      <c r="E1615" s="6" t="s">
        <v>2422</v>
      </c>
      <c r="F1615" s="21">
        <v>46</v>
      </c>
      <c r="G1615" s="21">
        <v>45</v>
      </c>
      <c r="H1615" s="8">
        <v>13575.46</v>
      </c>
      <c r="I1615" s="8">
        <v>3714.66</v>
      </c>
      <c r="J1615" s="8">
        <v>0</v>
      </c>
      <c r="K1615" s="8">
        <v>17290.12</v>
      </c>
      <c r="L1615" s="8">
        <v>99.15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17290.12</v>
      </c>
      <c r="S1615" s="8">
        <v>5787.09</v>
      </c>
      <c r="T1615" s="8">
        <v>112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5899.09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0</v>
      </c>
      <c r="AT1615" s="8">
        <f t="shared" si="25"/>
        <v>0</v>
      </c>
      <c r="AU1615" s="8">
        <v>3813.81</v>
      </c>
      <c r="AV1615" s="8">
        <v>5899.09</v>
      </c>
      <c r="AW1615" s="9">
        <v>91</v>
      </c>
      <c r="AX1615" s="9">
        <v>300</v>
      </c>
      <c r="AY1615" s="8">
        <v>235600.02</v>
      </c>
      <c r="AZ1615" s="8">
        <v>23417.96</v>
      </c>
      <c r="BA1615" s="7">
        <v>37.351435000000002</v>
      </c>
      <c r="BB1615" s="7">
        <v>27.5775854652668</v>
      </c>
      <c r="BC1615" s="7">
        <v>9.9</v>
      </c>
      <c r="BD1615" s="7"/>
      <c r="BE1615" s="6" t="s">
        <v>3776</v>
      </c>
      <c r="BF1615" s="4"/>
      <c r="BG1615" s="6" t="s">
        <v>134</v>
      </c>
      <c r="BH1615" s="6" t="s">
        <v>17</v>
      </c>
      <c r="BI1615" s="6" t="s">
        <v>170</v>
      </c>
      <c r="BJ1615" s="6" t="s">
        <v>3777</v>
      </c>
      <c r="BK1615" s="5" t="s">
        <v>2</v>
      </c>
      <c r="BL1615" s="7">
        <v>140361.67828336</v>
      </c>
      <c r="BM1615" s="5" t="s">
        <v>131</v>
      </c>
      <c r="BN1615" s="7"/>
      <c r="BO1615" s="10">
        <v>39043</v>
      </c>
      <c r="BP1615" s="10">
        <v>48174</v>
      </c>
      <c r="BQ1615" s="10" t="s">
        <v>3698</v>
      </c>
      <c r="BR1615" s="10" t="s">
        <v>4322</v>
      </c>
      <c r="BS1615" s="10">
        <v>39043</v>
      </c>
      <c r="BT1615" s="10">
        <v>48174</v>
      </c>
      <c r="BU1615" s="7">
        <v>3928.8</v>
      </c>
      <c r="BV1615" s="7">
        <v>38.6</v>
      </c>
      <c r="BW1615" s="7">
        <v>0</v>
      </c>
    </row>
    <row r="1616" spans="1:75" s="2" customFormat="1" ht="18.2" customHeight="1" x14ac:dyDescent="0.15">
      <c r="A1616" s="11">
        <v>1614</v>
      </c>
      <c r="B1616" s="12" t="s">
        <v>127</v>
      </c>
      <c r="C1616" s="12" t="s">
        <v>128</v>
      </c>
      <c r="D1616" s="26">
        <v>45383</v>
      </c>
      <c r="E1616" s="13" t="s">
        <v>2423</v>
      </c>
      <c r="F1616" s="22">
        <v>158</v>
      </c>
      <c r="G1616" s="22">
        <v>157</v>
      </c>
      <c r="H1616" s="15">
        <v>13632.61</v>
      </c>
      <c r="I1616" s="15">
        <v>33476.25</v>
      </c>
      <c r="J1616" s="15">
        <v>0</v>
      </c>
      <c r="K1616" s="15">
        <v>47108.86</v>
      </c>
      <c r="L1616" s="15">
        <v>375.54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47108.86</v>
      </c>
      <c r="S1616" s="15">
        <v>42198.45</v>
      </c>
      <c r="T1616" s="15">
        <v>109.06</v>
      </c>
      <c r="U1616" s="15">
        <v>0</v>
      </c>
      <c r="V1616" s="15">
        <v>0</v>
      </c>
      <c r="W1616" s="15">
        <v>0</v>
      </c>
      <c r="X1616" s="15">
        <v>0</v>
      </c>
      <c r="Y1616" s="15">
        <v>0</v>
      </c>
      <c r="Z1616" s="15">
        <v>42307.51</v>
      </c>
      <c r="AA1616" s="15">
        <v>0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</v>
      </c>
      <c r="AQ1616" s="15">
        <v>0</v>
      </c>
      <c r="AR1616" s="15">
        <v>0</v>
      </c>
      <c r="AS1616" s="15">
        <v>0</v>
      </c>
      <c r="AT1616" s="8">
        <f t="shared" si="25"/>
        <v>0</v>
      </c>
      <c r="AU1616" s="15">
        <v>33851.79</v>
      </c>
      <c r="AV1616" s="15">
        <v>42307.51</v>
      </c>
      <c r="AW1616" s="16">
        <v>31</v>
      </c>
      <c r="AX1616" s="16">
        <v>240</v>
      </c>
      <c r="AY1616" s="15">
        <v>251999.99</v>
      </c>
      <c r="AZ1616" s="15">
        <v>51625.97</v>
      </c>
      <c r="BA1616" s="14">
        <v>76.984137000000004</v>
      </c>
      <c r="BB1616" s="14">
        <v>70.248267144497603</v>
      </c>
      <c r="BC1616" s="14">
        <v>9.6</v>
      </c>
      <c r="BD1616" s="14"/>
      <c r="BE1616" s="13" t="s">
        <v>3776</v>
      </c>
      <c r="BF1616" s="11"/>
      <c r="BG1616" s="13" t="s">
        <v>134</v>
      </c>
      <c r="BH1616" s="13" t="s">
        <v>14</v>
      </c>
      <c r="BI1616" s="13" t="s">
        <v>135</v>
      </c>
      <c r="BJ1616" s="13" t="s">
        <v>3777</v>
      </c>
      <c r="BK1616" s="12" t="s">
        <v>2</v>
      </c>
      <c r="BL1616" s="14">
        <v>382431.04452807998</v>
      </c>
      <c r="BM1616" s="12" t="s">
        <v>131</v>
      </c>
      <c r="BN1616" s="14"/>
      <c r="BO1616" s="17">
        <v>39043</v>
      </c>
      <c r="BP1616" s="17">
        <v>46348</v>
      </c>
      <c r="BQ1616" s="10" t="s">
        <v>742</v>
      </c>
      <c r="BR1616" s="10" t="s">
        <v>4341</v>
      </c>
      <c r="BS1616" s="10">
        <v>39043</v>
      </c>
      <c r="BT1616" s="10">
        <v>46348</v>
      </c>
      <c r="BU1616" s="14">
        <v>20858.45</v>
      </c>
      <c r="BV1616" s="14">
        <v>44.68</v>
      </c>
      <c r="BW1616" s="14">
        <v>0</v>
      </c>
    </row>
    <row r="1617" spans="1:75" s="2" customFormat="1" ht="18.2" customHeight="1" x14ac:dyDescent="0.15">
      <c r="A1617" s="4">
        <v>1615</v>
      </c>
      <c r="B1617" s="5" t="s">
        <v>127</v>
      </c>
      <c r="C1617" s="5" t="s">
        <v>128</v>
      </c>
      <c r="D1617" s="25">
        <v>45383</v>
      </c>
      <c r="E1617" s="6" t="s">
        <v>2424</v>
      </c>
      <c r="F1617" s="21">
        <v>0</v>
      </c>
      <c r="G1617" s="21">
        <v>0</v>
      </c>
      <c r="H1617" s="8">
        <v>14566.61</v>
      </c>
      <c r="I1617" s="8">
        <v>0</v>
      </c>
      <c r="J1617" s="8">
        <v>0</v>
      </c>
      <c r="K1617" s="8">
        <v>14566.61</v>
      </c>
      <c r="L1617" s="8">
        <v>723.68</v>
      </c>
      <c r="M1617" s="8">
        <v>0</v>
      </c>
      <c r="N1617" s="8">
        <v>0</v>
      </c>
      <c r="O1617" s="8">
        <v>723.68</v>
      </c>
      <c r="P1617" s="8">
        <v>0</v>
      </c>
      <c r="Q1617" s="8">
        <v>0</v>
      </c>
      <c r="R1617" s="8">
        <v>13842.93</v>
      </c>
      <c r="S1617" s="8">
        <v>0</v>
      </c>
      <c r="T1617" s="8">
        <v>115.32</v>
      </c>
      <c r="U1617" s="8">
        <v>0</v>
      </c>
      <c r="V1617" s="8">
        <v>0</v>
      </c>
      <c r="W1617" s="8">
        <v>115.32</v>
      </c>
      <c r="X1617" s="8">
        <v>0</v>
      </c>
      <c r="Y1617" s="8">
        <v>0</v>
      </c>
      <c r="Z1617" s="8">
        <v>0</v>
      </c>
      <c r="AA1617" s="8">
        <v>59.58</v>
      </c>
      <c r="AB1617" s="8">
        <v>0</v>
      </c>
      <c r="AC1617" s="8">
        <v>0</v>
      </c>
      <c r="AD1617" s="8">
        <v>0</v>
      </c>
      <c r="AE1617" s="8">
        <v>0</v>
      </c>
      <c r="AF1617" s="8">
        <v>-15.48</v>
      </c>
      <c r="AG1617" s="8">
        <v>39.090000000000003</v>
      </c>
      <c r="AH1617" s="8">
        <v>113.43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30.54</v>
      </c>
      <c r="AQ1617" s="8">
        <v>0</v>
      </c>
      <c r="AR1617" s="8">
        <v>19.100000000000001</v>
      </c>
      <c r="AS1617" s="8">
        <v>0</v>
      </c>
      <c r="AT1617" s="8">
        <f t="shared" si="25"/>
        <v>1047.06</v>
      </c>
      <c r="AU1617" s="8">
        <v>0</v>
      </c>
      <c r="AV1617" s="8">
        <v>0</v>
      </c>
      <c r="AW1617" s="9">
        <v>31</v>
      </c>
      <c r="AX1617" s="9">
        <v>240</v>
      </c>
      <c r="AY1617" s="8">
        <v>434999.99</v>
      </c>
      <c r="AZ1617" s="8">
        <v>90008.95</v>
      </c>
      <c r="BA1617" s="7">
        <v>77.755297999999996</v>
      </c>
      <c r="BB1617" s="7">
        <v>11.958379109445699</v>
      </c>
      <c r="BC1617" s="7">
        <v>9.5</v>
      </c>
      <c r="BD1617" s="7"/>
      <c r="BE1617" s="6" t="s">
        <v>3776</v>
      </c>
      <c r="BF1617" s="4"/>
      <c r="BG1617" s="6" t="s">
        <v>219</v>
      </c>
      <c r="BH1617" s="6" t="s">
        <v>41</v>
      </c>
      <c r="BI1617" s="6" t="s">
        <v>220</v>
      </c>
      <c r="BJ1617" s="6" t="s">
        <v>1</v>
      </c>
      <c r="BK1617" s="5" t="s">
        <v>2</v>
      </c>
      <c r="BL1617" s="7">
        <v>112377.29334203999</v>
      </c>
      <c r="BM1617" s="5" t="s">
        <v>131</v>
      </c>
      <c r="BN1617" s="7"/>
      <c r="BO1617" s="10">
        <v>39043</v>
      </c>
      <c r="BP1617" s="10">
        <v>46348</v>
      </c>
      <c r="BQ1617" s="10" t="s">
        <v>4319</v>
      </c>
      <c r="BR1617" s="10" t="s">
        <v>4326</v>
      </c>
      <c r="BS1617" s="10">
        <v>39043</v>
      </c>
      <c r="BT1617" s="10">
        <v>46348</v>
      </c>
      <c r="BU1617" s="7">
        <v>0</v>
      </c>
      <c r="BV1617" s="7">
        <v>59.58</v>
      </c>
      <c r="BW1617" s="7">
        <v>0</v>
      </c>
    </row>
    <row r="1618" spans="1:75" s="2" customFormat="1" ht="18.2" customHeight="1" x14ac:dyDescent="0.15">
      <c r="A1618" s="11">
        <v>1616</v>
      </c>
      <c r="B1618" s="12" t="s">
        <v>127</v>
      </c>
      <c r="C1618" s="12" t="s">
        <v>128</v>
      </c>
      <c r="D1618" s="26">
        <v>45383</v>
      </c>
      <c r="E1618" s="13" t="s">
        <v>2425</v>
      </c>
      <c r="F1618" s="22">
        <v>166</v>
      </c>
      <c r="G1618" s="22">
        <v>165</v>
      </c>
      <c r="H1618" s="15">
        <v>34019.050000000003</v>
      </c>
      <c r="I1618" s="15">
        <v>23006.9</v>
      </c>
      <c r="J1618" s="15">
        <v>0</v>
      </c>
      <c r="K1618" s="15">
        <v>57025.95</v>
      </c>
      <c r="L1618" s="15">
        <v>251.63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57025.95</v>
      </c>
      <c r="S1618" s="15">
        <v>63128.19</v>
      </c>
      <c r="T1618" s="15">
        <v>272.14999999999998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63400.34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0</v>
      </c>
      <c r="AQ1618" s="15">
        <v>0</v>
      </c>
      <c r="AR1618" s="15">
        <v>0</v>
      </c>
      <c r="AS1618" s="15">
        <v>0</v>
      </c>
      <c r="AT1618" s="8">
        <f t="shared" si="25"/>
        <v>0</v>
      </c>
      <c r="AU1618" s="15">
        <v>23258.53</v>
      </c>
      <c r="AV1618" s="15">
        <v>63400.34</v>
      </c>
      <c r="AW1618" s="16">
        <v>91</v>
      </c>
      <c r="AX1618" s="16">
        <v>300</v>
      </c>
      <c r="AY1618" s="15">
        <v>365000.01</v>
      </c>
      <c r="AZ1618" s="15">
        <v>59476.31</v>
      </c>
      <c r="BA1618" s="14">
        <v>61.232878999999997</v>
      </c>
      <c r="BB1618" s="14">
        <v>58.710150246544401</v>
      </c>
      <c r="BC1618" s="14">
        <v>9.6</v>
      </c>
      <c r="BD1618" s="14"/>
      <c r="BE1618" s="13" t="s">
        <v>3776</v>
      </c>
      <c r="BF1618" s="11"/>
      <c r="BG1618" s="13" t="s">
        <v>134</v>
      </c>
      <c r="BH1618" s="13" t="s">
        <v>17</v>
      </c>
      <c r="BI1618" s="13" t="s">
        <v>170</v>
      </c>
      <c r="BJ1618" s="13" t="s">
        <v>3777</v>
      </c>
      <c r="BK1618" s="12" t="s">
        <v>2</v>
      </c>
      <c r="BL1618" s="14">
        <v>462938.25882659998</v>
      </c>
      <c r="BM1618" s="12" t="s">
        <v>131</v>
      </c>
      <c r="BN1618" s="14"/>
      <c r="BO1618" s="17">
        <v>39043</v>
      </c>
      <c r="BP1618" s="17">
        <v>48174</v>
      </c>
      <c r="BQ1618" s="10" t="s">
        <v>756</v>
      </c>
      <c r="BR1618" s="10" t="s">
        <v>4337</v>
      </c>
      <c r="BS1618" s="10">
        <v>39043</v>
      </c>
      <c r="BT1618" s="10">
        <v>48174</v>
      </c>
      <c r="BU1618" s="14">
        <v>26532.77</v>
      </c>
      <c r="BV1618" s="14">
        <v>53.92</v>
      </c>
      <c r="BW1618" s="14">
        <v>0</v>
      </c>
    </row>
    <row r="1619" spans="1:75" s="2" customFormat="1" ht="18.2" customHeight="1" x14ac:dyDescent="0.15">
      <c r="A1619" s="4">
        <v>1617</v>
      </c>
      <c r="B1619" s="5" t="s">
        <v>127</v>
      </c>
      <c r="C1619" s="5" t="s">
        <v>128</v>
      </c>
      <c r="D1619" s="25">
        <v>45383</v>
      </c>
      <c r="E1619" s="6" t="s">
        <v>2426</v>
      </c>
      <c r="F1619" s="21">
        <v>48</v>
      </c>
      <c r="G1619" s="21">
        <v>47</v>
      </c>
      <c r="H1619" s="8">
        <v>12672.08</v>
      </c>
      <c r="I1619" s="8">
        <v>3596.14</v>
      </c>
      <c r="J1619" s="8">
        <v>0</v>
      </c>
      <c r="K1619" s="8">
        <v>16268.22</v>
      </c>
      <c r="L1619" s="8">
        <v>92.62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16268.22</v>
      </c>
      <c r="S1619" s="8">
        <v>5670.38</v>
      </c>
      <c r="T1619" s="8">
        <v>104.54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5774.92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f t="shared" si="25"/>
        <v>0</v>
      </c>
      <c r="AU1619" s="8">
        <v>3688.76</v>
      </c>
      <c r="AV1619" s="8">
        <v>5774.92</v>
      </c>
      <c r="AW1619" s="9">
        <v>91</v>
      </c>
      <c r="AX1619" s="9">
        <v>300</v>
      </c>
      <c r="AY1619" s="8">
        <v>230000.01</v>
      </c>
      <c r="AZ1619" s="8">
        <v>21865.67</v>
      </c>
      <c r="BA1619" s="7">
        <v>35.720374</v>
      </c>
      <c r="BB1619" s="7">
        <v>26.576222119618599</v>
      </c>
      <c r="BC1619" s="7">
        <v>9.9</v>
      </c>
      <c r="BD1619" s="7"/>
      <c r="BE1619" s="6" t="s">
        <v>3776</v>
      </c>
      <c r="BF1619" s="4"/>
      <c r="BG1619" s="6" t="s">
        <v>180</v>
      </c>
      <c r="BH1619" s="6" t="s">
        <v>8</v>
      </c>
      <c r="BI1619" s="6" t="s">
        <v>181</v>
      </c>
      <c r="BJ1619" s="6" t="s">
        <v>3777</v>
      </c>
      <c r="BK1619" s="5" t="s">
        <v>2</v>
      </c>
      <c r="BL1619" s="7">
        <v>132065.86547016</v>
      </c>
      <c r="BM1619" s="5" t="s">
        <v>131</v>
      </c>
      <c r="BN1619" s="7"/>
      <c r="BO1619" s="10">
        <v>39044</v>
      </c>
      <c r="BP1619" s="10">
        <v>48175</v>
      </c>
      <c r="BQ1619" s="10" t="s">
        <v>3698</v>
      </c>
      <c r="BR1619" s="10" t="s">
        <v>4322</v>
      </c>
      <c r="BS1619" s="10">
        <v>39044</v>
      </c>
      <c r="BT1619" s="10">
        <v>48175</v>
      </c>
      <c r="BU1619" s="7">
        <v>3845.12</v>
      </c>
      <c r="BV1619" s="7">
        <v>36.04</v>
      </c>
      <c r="BW1619" s="7">
        <v>0</v>
      </c>
    </row>
    <row r="1620" spans="1:75" s="2" customFormat="1" ht="18.2" customHeight="1" x14ac:dyDescent="0.15">
      <c r="A1620" s="11">
        <v>1618</v>
      </c>
      <c r="B1620" s="12" t="s">
        <v>127</v>
      </c>
      <c r="C1620" s="12" t="s">
        <v>128</v>
      </c>
      <c r="D1620" s="26">
        <v>45383</v>
      </c>
      <c r="E1620" s="13" t="s">
        <v>2427</v>
      </c>
      <c r="F1620" s="22">
        <v>178</v>
      </c>
      <c r="G1620" s="22">
        <v>177</v>
      </c>
      <c r="H1620" s="15">
        <v>19758.47</v>
      </c>
      <c r="I1620" s="15">
        <v>51798.83</v>
      </c>
      <c r="J1620" s="15">
        <v>0</v>
      </c>
      <c r="K1620" s="15">
        <v>71557.3</v>
      </c>
      <c r="L1620" s="15">
        <v>545.05999999999995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71557.3</v>
      </c>
      <c r="S1620" s="15">
        <v>72124.039999999994</v>
      </c>
      <c r="T1620" s="15">
        <v>156.41999999999999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72280.460000000006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8">
        <f t="shared" si="25"/>
        <v>0</v>
      </c>
      <c r="AU1620" s="15">
        <v>52343.89</v>
      </c>
      <c r="AV1620" s="15">
        <v>72280.460000000006</v>
      </c>
      <c r="AW1620" s="16">
        <v>31</v>
      </c>
      <c r="AX1620" s="16">
        <v>240</v>
      </c>
      <c r="AY1620" s="15">
        <v>334599.99</v>
      </c>
      <c r="AZ1620" s="15">
        <v>75255</v>
      </c>
      <c r="BA1620" s="14">
        <v>84.506576999999993</v>
      </c>
      <c r="BB1620" s="14">
        <v>80.354295161279694</v>
      </c>
      <c r="BC1620" s="14">
        <v>9.5</v>
      </c>
      <c r="BD1620" s="14"/>
      <c r="BE1620" s="13" t="s">
        <v>3776</v>
      </c>
      <c r="BF1620" s="11"/>
      <c r="BG1620" s="13" t="s">
        <v>134</v>
      </c>
      <c r="BH1620" s="13" t="s">
        <v>14</v>
      </c>
      <c r="BI1620" s="13" t="s">
        <v>135</v>
      </c>
      <c r="BJ1620" s="13" t="s">
        <v>3777</v>
      </c>
      <c r="BK1620" s="12" t="s">
        <v>2</v>
      </c>
      <c r="BL1620" s="14">
        <v>580904.16500439995</v>
      </c>
      <c r="BM1620" s="12" t="s">
        <v>131</v>
      </c>
      <c r="BN1620" s="14"/>
      <c r="BO1620" s="17">
        <v>39044</v>
      </c>
      <c r="BP1620" s="17">
        <v>46349</v>
      </c>
      <c r="BQ1620" s="10" t="s">
        <v>755</v>
      </c>
      <c r="BR1620" s="10" t="s">
        <v>4368</v>
      </c>
      <c r="BS1620" s="10">
        <v>39044</v>
      </c>
      <c r="BT1620" s="10">
        <v>46349</v>
      </c>
      <c r="BU1620" s="14">
        <v>30931.61</v>
      </c>
      <c r="BV1620" s="14">
        <v>49.82</v>
      </c>
      <c r="BW1620" s="14">
        <v>0</v>
      </c>
    </row>
    <row r="1621" spans="1:75" s="2" customFormat="1" ht="18.2" customHeight="1" x14ac:dyDescent="0.15">
      <c r="A1621" s="4">
        <v>1619</v>
      </c>
      <c r="B1621" s="5" t="s">
        <v>127</v>
      </c>
      <c r="C1621" s="5" t="s">
        <v>128</v>
      </c>
      <c r="D1621" s="25">
        <v>45383</v>
      </c>
      <c r="E1621" s="6" t="s">
        <v>2428</v>
      </c>
      <c r="F1621" s="21">
        <v>185</v>
      </c>
      <c r="G1621" s="21">
        <v>184</v>
      </c>
      <c r="H1621" s="8">
        <v>18011.87</v>
      </c>
      <c r="I1621" s="8">
        <v>12430.1</v>
      </c>
      <c r="J1621" s="8">
        <v>0</v>
      </c>
      <c r="K1621" s="8">
        <v>30441.97</v>
      </c>
      <c r="L1621" s="8">
        <v>131.56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30441.97</v>
      </c>
      <c r="S1621" s="8">
        <v>39031.75</v>
      </c>
      <c r="T1621" s="8">
        <v>148.6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39180.35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f t="shared" si="25"/>
        <v>0</v>
      </c>
      <c r="AU1621" s="8">
        <v>12561.66</v>
      </c>
      <c r="AV1621" s="8">
        <v>39180.35</v>
      </c>
      <c r="AW1621" s="9">
        <v>91</v>
      </c>
      <c r="AX1621" s="9">
        <v>300</v>
      </c>
      <c r="AY1621" s="8">
        <v>230000.01</v>
      </c>
      <c r="AZ1621" s="8">
        <v>31071.54</v>
      </c>
      <c r="BA1621" s="7">
        <v>50.759343000000001</v>
      </c>
      <c r="BB1621" s="7">
        <v>49.730859713606399</v>
      </c>
      <c r="BC1621" s="7">
        <v>9.9</v>
      </c>
      <c r="BD1621" s="7"/>
      <c r="BE1621" s="6" t="s">
        <v>3776</v>
      </c>
      <c r="BF1621" s="4"/>
      <c r="BG1621" s="6" t="s">
        <v>180</v>
      </c>
      <c r="BH1621" s="6" t="s">
        <v>8</v>
      </c>
      <c r="BI1621" s="6" t="s">
        <v>181</v>
      </c>
      <c r="BJ1621" s="6" t="s">
        <v>3777</v>
      </c>
      <c r="BK1621" s="5" t="s">
        <v>2</v>
      </c>
      <c r="BL1621" s="7">
        <v>247128.76483515999</v>
      </c>
      <c r="BM1621" s="5" t="s">
        <v>131</v>
      </c>
      <c r="BN1621" s="7"/>
      <c r="BO1621" s="10">
        <v>39044</v>
      </c>
      <c r="BP1621" s="10">
        <v>48175</v>
      </c>
      <c r="BQ1621" s="10" t="s">
        <v>774</v>
      </c>
      <c r="BR1621" s="10" t="s">
        <v>4364</v>
      </c>
      <c r="BS1621" s="10">
        <v>39044</v>
      </c>
      <c r="BT1621" s="10">
        <v>48175</v>
      </c>
      <c r="BU1621" s="7">
        <v>19981.810000000001</v>
      </c>
      <c r="BV1621" s="7">
        <v>51.21</v>
      </c>
      <c r="BW1621" s="7">
        <v>0</v>
      </c>
    </row>
    <row r="1622" spans="1:75" s="2" customFormat="1" ht="18.2" customHeight="1" x14ac:dyDescent="0.15">
      <c r="A1622" s="11">
        <v>1620</v>
      </c>
      <c r="B1622" s="12" t="s">
        <v>127</v>
      </c>
      <c r="C1622" s="12" t="s">
        <v>128</v>
      </c>
      <c r="D1622" s="26">
        <v>45383</v>
      </c>
      <c r="E1622" s="13" t="s">
        <v>2429</v>
      </c>
      <c r="F1622" s="22">
        <v>184</v>
      </c>
      <c r="G1622" s="22">
        <v>183</v>
      </c>
      <c r="H1622" s="15">
        <v>17500.41</v>
      </c>
      <c r="I1622" s="15">
        <v>46237.65</v>
      </c>
      <c r="J1622" s="15">
        <v>0</v>
      </c>
      <c r="K1622" s="15">
        <v>63738.06</v>
      </c>
      <c r="L1622" s="15">
        <v>482.06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63738.06</v>
      </c>
      <c r="S1622" s="15">
        <v>67496.179999999993</v>
      </c>
      <c r="T1622" s="15">
        <v>140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67636.179999999993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8">
        <f t="shared" si="25"/>
        <v>0</v>
      </c>
      <c r="AU1622" s="15">
        <v>46719.71</v>
      </c>
      <c r="AV1622" s="15">
        <v>67636.179999999993</v>
      </c>
      <c r="AW1622" s="16">
        <v>31</v>
      </c>
      <c r="AX1622" s="16">
        <v>240</v>
      </c>
      <c r="AY1622" s="15">
        <v>334599.99</v>
      </c>
      <c r="AZ1622" s="15">
        <v>66270.2</v>
      </c>
      <c r="BA1622" s="14">
        <v>74.417218000000005</v>
      </c>
      <c r="BB1622" s="14">
        <v>71.573785893464603</v>
      </c>
      <c r="BC1622" s="14">
        <v>9.6</v>
      </c>
      <c r="BD1622" s="14"/>
      <c r="BE1622" s="13" t="s">
        <v>3776</v>
      </c>
      <c r="BF1622" s="11"/>
      <c r="BG1622" s="13" t="s">
        <v>134</v>
      </c>
      <c r="BH1622" s="13" t="s">
        <v>14</v>
      </c>
      <c r="BI1622" s="13" t="s">
        <v>135</v>
      </c>
      <c r="BJ1622" s="13" t="s">
        <v>3777</v>
      </c>
      <c r="BK1622" s="12" t="s">
        <v>2</v>
      </c>
      <c r="BL1622" s="14">
        <v>517427.35574567999</v>
      </c>
      <c r="BM1622" s="12" t="s">
        <v>131</v>
      </c>
      <c r="BN1622" s="14"/>
      <c r="BO1622" s="17">
        <v>39044</v>
      </c>
      <c r="BP1622" s="17">
        <v>46349</v>
      </c>
      <c r="BQ1622" s="10" t="s">
        <v>3698</v>
      </c>
      <c r="BR1622" s="10" t="s">
        <v>4322</v>
      </c>
      <c r="BS1622" s="10">
        <v>39044</v>
      </c>
      <c r="BT1622" s="10">
        <v>46349</v>
      </c>
      <c r="BU1622" s="14">
        <v>30808.639999999999</v>
      </c>
      <c r="BV1622" s="14">
        <v>57.35</v>
      </c>
      <c r="BW1622" s="14">
        <v>0</v>
      </c>
    </row>
    <row r="1623" spans="1:75" s="2" customFormat="1" ht="18.2" customHeight="1" x14ac:dyDescent="0.15">
      <c r="A1623" s="4">
        <v>1621</v>
      </c>
      <c r="B1623" s="5" t="s">
        <v>127</v>
      </c>
      <c r="C1623" s="5" t="s">
        <v>128</v>
      </c>
      <c r="D1623" s="25">
        <v>45383</v>
      </c>
      <c r="E1623" s="6" t="s">
        <v>2430</v>
      </c>
      <c r="F1623" s="21">
        <v>170</v>
      </c>
      <c r="G1623" s="21">
        <v>169</v>
      </c>
      <c r="H1623" s="8">
        <v>30477.96</v>
      </c>
      <c r="I1623" s="8">
        <v>20850.41</v>
      </c>
      <c r="J1623" s="8">
        <v>0</v>
      </c>
      <c r="K1623" s="8">
        <v>51328.37</v>
      </c>
      <c r="L1623" s="8">
        <v>225.45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51328.37</v>
      </c>
      <c r="S1623" s="8">
        <v>58456.22</v>
      </c>
      <c r="T1623" s="8">
        <v>243.82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58700.04</v>
      </c>
      <c r="AA1623" s="8">
        <v>0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0</v>
      </c>
      <c r="AR1623" s="8">
        <v>0</v>
      </c>
      <c r="AS1623" s="8">
        <v>0</v>
      </c>
      <c r="AT1623" s="8">
        <f t="shared" si="25"/>
        <v>0</v>
      </c>
      <c r="AU1623" s="8">
        <v>21075.86</v>
      </c>
      <c r="AV1623" s="8">
        <v>58700.04</v>
      </c>
      <c r="AW1623" s="9">
        <v>91</v>
      </c>
      <c r="AX1623" s="9">
        <v>300</v>
      </c>
      <c r="AY1623" s="8">
        <v>280000.02</v>
      </c>
      <c r="AZ1623" s="8">
        <v>53286.36</v>
      </c>
      <c r="BA1623" s="7">
        <v>71.505437999999998</v>
      </c>
      <c r="BB1623" s="7">
        <v>68.877993893297599</v>
      </c>
      <c r="BC1623" s="7">
        <v>9.6</v>
      </c>
      <c r="BD1623" s="7"/>
      <c r="BE1623" s="6" t="s">
        <v>3776</v>
      </c>
      <c r="BF1623" s="4"/>
      <c r="BG1623" s="6" t="s">
        <v>142</v>
      </c>
      <c r="BH1623" s="6" t="s">
        <v>23</v>
      </c>
      <c r="BI1623" s="6" t="s">
        <v>195</v>
      </c>
      <c r="BJ1623" s="6" t="s">
        <v>3777</v>
      </c>
      <c r="BK1623" s="5" t="s">
        <v>2</v>
      </c>
      <c r="BL1623" s="7">
        <v>416685.14485436003</v>
      </c>
      <c r="BM1623" s="5" t="s">
        <v>131</v>
      </c>
      <c r="BN1623" s="7"/>
      <c r="BO1623" s="10">
        <v>39044</v>
      </c>
      <c r="BP1623" s="10">
        <v>48175</v>
      </c>
      <c r="BQ1623" s="10" t="s">
        <v>768</v>
      </c>
      <c r="BR1623" s="10" t="s">
        <v>4354</v>
      </c>
      <c r="BS1623" s="10">
        <v>39044</v>
      </c>
      <c r="BT1623" s="10">
        <v>48175</v>
      </c>
      <c r="BU1623" s="7">
        <v>24174.87</v>
      </c>
      <c r="BV1623" s="7">
        <v>48.31</v>
      </c>
      <c r="BW1623" s="7">
        <v>0</v>
      </c>
    </row>
    <row r="1624" spans="1:75" s="2" customFormat="1" ht="18.2" customHeight="1" x14ac:dyDescent="0.15">
      <c r="A1624" s="11">
        <v>1622</v>
      </c>
      <c r="B1624" s="12" t="s">
        <v>127</v>
      </c>
      <c r="C1624" s="12" t="s">
        <v>128</v>
      </c>
      <c r="D1624" s="26">
        <v>45383</v>
      </c>
      <c r="E1624" s="13" t="s">
        <v>2431</v>
      </c>
      <c r="F1624" s="22">
        <v>0</v>
      </c>
      <c r="G1624" s="22">
        <v>0</v>
      </c>
      <c r="H1624" s="15">
        <v>79311.12</v>
      </c>
      <c r="I1624" s="15">
        <v>0</v>
      </c>
      <c r="J1624" s="15">
        <v>0</v>
      </c>
      <c r="K1624" s="15">
        <v>79311.12</v>
      </c>
      <c r="L1624" s="15">
        <v>795.42</v>
      </c>
      <c r="M1624" s="15">
        <v>0</v>
      </c>
      <c r="N1624" s="15">
        <v>0</v>
      </c>
      <c r="O1624" s="15">
        <v>795.42</v>
      </c>
      <c r="P1624" s="15">
        <v>0</v>
      </c>
      <c r="Q1624" s="15">
        <v>0</v>
      </c>
      <c r="R1624" s="15">
        <v>78515.7</v>
      </c>
      <c r="S1624" s="15">
        <v>0</v>
      </c>
      <c r="T1624" s="15">
        <v>621.27</v>
      </c>
      <c r="U1624" s="15">
        <v>0</v>
      </c>
      <c r="V1624" s="15">
        <v>0</v>
      </c>
      <c r="W1624" s="15">
        <v>621.27</v>
      </c>
      <c r="X1624" s="15">
        <v>0</v>
      </c>
      <c r="Y1624" s="15">
        <v>0</v>
      </c>
      <c r="Z1624" s="15">
        <v>0</v>
      </c>
      <c r="AA1624" s="15">
        <v>62.59</v>
      </c>
      <c r="AB1624" s="15">
        <v>0</v>
      </c>
      <c r="AC1624" s="15">
        <v>0</v>
      </c>
      <c r="AD1624" s="15">
        <v>0</v>
      </c>
      <c r="AE1624" s="15">
        <v>0</v>
      </c>
      <c r="AF1624" s="15">
        <v>-31.6</v>
      </c>
      <c r="AG1624" s="15">
        <v>73.959999999999994</v>
      </c>
      <c r="AH1624" s="15">
        <v>202.17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123.44</v>
      </c>
      <c r="AQ1624" s="15">
        <v>0</v>
      </c>
      <c r="AR1624" s="15">
        <v>233.56</v>
      </c>
      <c r="AS1624" s="15">
        <v>0</v>
      </c>
      <c r="AT1624" s="8">
        <f t="shared" si="25"/>
        <v>1613.69</v>
      </c>
      <c r="AU1624" s="15">
        <v>0</v>
      </c>
      <c r="AV1624" s="15">
        <v>0</v>
      </c>
      <c r="AW1624" s="16">
        <v>91</v>
      </c>
      <c r="AX1624" s="16">
        <v>300</v>
      </c>
      <c r="AY1624" s="15">
        <v>693000.02</v>
      </c>
      <c r="AZ1624" s="15">
        <v>163447.06</v>
      </c>
      <c r="BA1624" s="14">
        <v>88.618611999999999</v>
      </c>
      <c r="BB1624" s="14">
        <v>42.570067361311999</v>
      </c>
      <c r="BC1624" s="14">
        <v>9.4</v>
      </c>
      <c r="BD1624" s="14"/>
      <c r="BE1624" s="13" t="s">
        <v>3776</v>
      </c>
      <c r="BF1624" s="11"/>
      <c r="BG1624" s="13" t="s">
        <v>202</v>
      </c>
      <c r="BH1624" s="13" t="s">
        <v>45</v>
      </c>
      <c r="BI1624" s="13" t="s">
        <v>515</v>
      </c>
      <c r="BJ1624" s="13" t="s">
        <v>1</v>
      </c>
      <c r="BK1624" s="12" t="s">
        <v>2</v>
      </c>
      <c r="BL1624" s="14">
        <v>637392.65103960002</v>
      </c>
      <c r="BM1624" s="12" t="s">
        <v>131</v>
      </c>
      <c r="BN1624" s="14"/>
      <c r="BO1624" s="17">
        <v>39044</v>
      </c>
      <c r="BP1624" s="17">
        <v>48175</v>
      </c>
      <c r="BQ1624" s="10" t="s">
        <v>4319</v>
      </c>
      <c r="BR1624" s="10" t="s">
        <v>4326</v>
      </c>
      <c r="BS1624" s="10">
        <v>39044</v>
      </c>
      <c r="BT1624" s="10">
        <v>48175</v>
      </c>
      <c r="BU1624" s="14">
        <v>0</v>
      </c>
      <c r="BV1624" s="14">
        <v>62.59</v>
      </c>
      <c r="BW1624" s="14">
        <v>0</v>
      </c>
    </row>
    <row r="1625" spans="1:75" s="2" customFormat="1" ht="18.2" customHeight="1" x14ac:dyDescent="0.15">
      <c r="A1625" s="4">
        <v>1623</v>
      </c>
      <c r="B1625" s="5" t="s">
        <v>127</v>
      </c>
      <c r="C1625" s="5" t="s">
        <v>128</v>
      </c>
      <c r="D1625" s="25">
        <v>45383</v>
      </c>
      <c r="E1625" s="6" t="s">
        <v>2432</v>
      </c>
      <c r="F1625" s="21">
        <v>162</v>
      </c>
      <c r="G1625" s="21">
        <v>161</v>
      </c>
      <c r="H1625" s="8">
        <v>9567.1</v>
      </c>
      <c r="I1625" s="8">
        <v>6211.38</v>
      </c>
      <c r="J1625" s="8">
        <v>0</v>
      </c>
      <c r="K1625" s="8">
        <v>15778.48</v>
      </c>
      <c r="L1625" s="8">
        <v>69.849999999999994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15778.48</v>
      </c>
      <c r="S1625" s="8">
        <v>17672.98</v>
      </c>
      <c r="T1625" s="8">
        <v>78.930000000000007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17751.91</v>
      </c>
      <c r="AA1625" s="8">
        <v>0</v>
      </c>
      <c r="AB1625" s="8">
        <v>0</v>
      </c>
      <c r="AC1625" s="8">
        <v>0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0</v>
      </c>
      <c r="AT1625" s="8">
        <f t="shared" si="25"/>
        <v>0</v>
      </c>
      <c r="AU1625" s="8">
        <v>6281.23</v>
      </c>
      <c r="AV1625" s="8">
        <v>17751.91</v>
      </c>
      <c r="AW1625" s="9">
        <v>91</v>
      </c>
      <c r="AX1625" s="9">
        <v>300</v>
      </c>
      <c r="AY1625" s="8">
        <v>256399.98</v>
      </c>
      <c r="AZ1625" s="8">
        <v>16501.009999999998</v>
      </c>
      <c r="BA1625" s="7">
        <v>24.180963999999999</v>
      </c>
      <c r="BB1625" s="7">
        <v>23.122151726150101</v>
      </c>
      <c r="BC1625" s="7">
        <v>9.9</v>
      </c>
      <c r="BD1625" s="7"/>
      <c r="BE1625" s="6" t="s">
        <v>3776</v>
      </c>
      <c r="BF1625" s="4"/>
      <c r="BG1625" s="6" t="s">
        <v>134</v>
      </c>
      <c r="BH1625" s="6" t="s">
        <v>47</v>
      </c>
      <c r="BI1625" s="6" t="s">
        <v>613</v>
      </c>
      <c r="BJ1625" s="6" t="s">
        <v>3777</v>
      </c>
      <c r="BK1625" s="5" t="s">
        <v>2</v>
      </c>
      <c r="BL1625" s="7">
        <v>128090.14243743999</v>
      </c>
      <c r="BM1625" s="5" t="s">
        <v>131</v>
      </c>
      <c r="BN1625" s="7"/>
      <c r="BO1625" s="10">
        <v>39044</v>
      </c>
      <c r="BP1625" s="10">
        <v>48175</v>
      </c>
      <c r="BQ1625" s="10" t="s">
        <v>4232</v>
      </c>
      <c r="BR1625" s="10" t="s">
        <v>4372</v>
      </c>
      <c r="BS1625" s="10">
        <v>39044</v>
      </c>
      <c r="BT1625" s="10">
        <v>48175</v>
      </c>
      <c r="BU1625" s="7">
        <v>10262.15</v>
      </c>
      <c r="BV1625" s="7">
        <v>27.2</v>
      </c>
      <c r="BW1625" s="7">
        <v>0</v>
      </c>
    </row>
    <row r="1626" spans="1:75" s="2" customFormat="1" ht="18.2" customHeight="1" x14ac:dyDescent="0.15">
      <c r="A1626" s="11">
        <v>1624</v>
      </c>
      <c r="B1626" s="12" t="s">
        <v>127</v>
      </c>
      <c r="C1626" s="12" t="s">
        <v>128</v>
      </c>
      <c r="D1626" s="26">
        <v>45383</v>
      </c>
      <c r="E1626" s="13" t="s">
        <v>2433</v>
      </c>
      <c r="F1626" s="22">
        <v>175</v>
      </c>
      <c r="G1626" s="22">
        <v>174</v>
      </c>
      <c r="H1626" s="15">
        <v>17645.57</v>
      </c>
      <c r="I1626" s="15">
        <v>11881.39</v>
      </c>
      <c r="J1626" s="15">
        <v>0</v>
      </c>
      <c r="K1626" s="15">
        <v>29526.959999999999</v>
      </c>
      <c r="L1626" s="15">
        <v>128.87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29526.959999999999</v>
      </c>
      <c r="S1626" s="15">
        <v>35872.9</v>
      </c>
      <c r="T1626" s="15">
        <v>145.58000000000001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36018.480000000003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0</v>
      </c>
      <c r="AT1626" s="8">
        <f t="shared" si="25"/>
        <v>0</v>
      </c>
      <c r="AU1626" s="15">
        <v>12010.26</v>
      </c>
      <c r="AV1626" s="15">
        <v>36018.480000000003</v>
      </c>
      <c r="AW1626" s="16">
        <v>91</v>
      </c>
      <c r="AX1626" s="16">
        <v>300</v>
      </c>
      <c r="AY1626" s="15">
        <v>256399.98</v>
      </c>
      <c r="AZ1626" s="15">
        <v>30438.42</v>
      </c>
      <c r="BA1626" s="14">
        <v>44.605168999999997</v>
      </c>
      <c r="BB1626" s="14">
        <v>43.269494305428502</v>
      </c>
      <c r="BC1626" s="14">
        <v>9.9</v>
      </c>
      <c r="BD1626" s="14"/>
      <c r="BE1626" s="13" t="s">
        <v>3776</v>
      </c>
      <c r="BF1626" s="11"/>
      <c r="BG1626" s="13" t="s">
        <v>134</v>
      </c>
      <c r="BH1626" s="13" t="s">
        <v>47</v>
      </c>
      <c r="BI1626" s="13" t="s">
        <v>613</v>
      </c>
      <c r="BJ1626" s="13" t="s">
        <v>3777</v>
      </c>
      <c r="BK1626" s="12" t="s">
        <v>2</v>
      </c>
      <c r="BL1626" s="14">
        <v>239700.68803488</v>
      </c>
      <c r="BM1626" s="12" t="s">
        <v>131</v>
      </c>
      <c r="BN1626" s="14"/>
      <c r="BO1626" s="17">
        <v>39044</v>
      </c>
      <c r="BP1626" s="17">
        <v>48175</v>
      </c>
      <c r="BQ1626" s="10" t="s">
        <v>742</v>
      </c>
      <c r="BR1626" s="10" t="s">
        <v>4341</v>
      </c>
      <c r="BS1626" s="10">
        <v>39044</v>
      </c>
      <c r="BT1626" s="10">
        <v>48175</v>
      </c>
      <c r="BU1626" s="14">
        <v>19008.490000000002</v>
      </c>
      <c r="BV1626" s="14">
        <v>50.17</v>
      </c>
      <c r="BW1626" s="14">
        <v>0</v>
      </c>
    </row>
    <row r="1627" spans="1:75" s="2" customFormat="1" ht="18.2" customHeight="1" x14ac:dyDescent="0.15">
      <c r="A1627" s="4">
        <v>1625</v>
      </c>
      <c r="B1627" s="5" t="s">
        <v>127</v>
      </c>
      <c r="C1627" s="5" t="s">
        <v>128</v>
      </c>
      <c r="D1627" s="25">
        <v>45383</v>
      </c>
      <c r="E1627" s="6" t="s">
        <v>2434</v>
      </c>
      <c r="F1627" s="21">
        <v>183</v>
      </c>
      <c r="G1627" s="21">
        <v>182</v>
      </c>
      <c r="H1627" s="8">
        <v>17514.400000000001</v>
      </c>
      <c r="I1627" s="8">
        <v>12028.24</v>
      </c>
      <c r="J1627" s="8">
        <v>0</v>
      </c>
      <c r="K1627" s="8">
        <v>29542.639999999999</v>
      </c>
      <c r="L1627" s="8">
        <v>127.91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29542.639999999999</v>
      </c>
      <c r="S1627" s="8">
        <v>37548.559999999998</v>
      </c>
      <c r="T1627" s="8">
        <v>144.49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37693.050000000003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f t="shared" si="25"/>
        <v>0</v>
      </c>
      <c r="AU1627" s="8">
        <v>12156.15</v>
      </c>
      <c r="AV1627" s="8">
        <v>37693.050000000003</v>
      </c>
      <c r="AW1627" s="9">
        <v>91</v>
      </c>
      <c r="AX1627" s="9">
        <v>300</v>
      </c>
      <c r="AY1627" s="8">
        <v>256399.98</v>
      </c>
      <c r="AZ1627" s="8">
        <v>30211.17</v>
      </c>
      <c r="BA1627" s="7">
        <v>44.272151000000001</v>
      </c>
      <c r="BB1627" s="7">
        <v>43.2924715930777</v>
      </c>
      <c r="BC1627" s="7">
        <v>9.9</v>
      </c>
      <c r="BD1627" s="7"/>
      <c r="BE1627" s="6" t="s">
        <v>3776</v>
      </c>
      <c r="BF1627" s="4"/>
      <c r="BG1627" s="6" t="s">
        <v>134</v>
      </c>
      <c r="BH1627" s="6" t="s">
        <v>47</v>
      </c>
      <c r="BI1627" s="6" t="s">
        <v>613</v>
      </c>
      <c r="BJ1627" s="6" t="s">
        <v>3777</v>
      </c>
      <c r="BK1627" s="5" t="s">
        <v>2</v>
      </c>
      <c r="BL1627" s="7">
        <v>239827.97871391999</v>
      </c>
      <c r="BM1627" s="5" t="s">
        <v>131</v>
      </c>
      <c r="BN1627" s="7"/>
      <c r="BO1627" s="10">
        <v>39044</v>
      </c>
      <c r="BP1627" s="10">
        <v>48175</v>
      </c>
      <c r="BQ1627" s="10" t="s">
        <v>3767</v>
      </c>
      <c r="BR1627" s="10" t="s">
        <v>4333</v>
      </c>
      <c r="BS1627" s="10">
        <v>39044</v>
      </c>
      <c r="BT1627" s="10">
        <v>48175</v>
      </c>
      <c r="BU1627" s="7">
        <v>19573.150000000001</v>
      </c>
      <c r="BV1627" s="7">
        <v>49.8</v>
      </c>
      <c r="BW1627" s="7">
        <v>0</v>
      </c>
    </row>
    <row r="1628" spans="1:75" s="2" customFormat="1" ht="18.2" customHeight="1" x14ac:dyDescent="0.15">
      <c r="A1628" s="11">
        <v>1626</v>
      </c>
      <c r="B1628" s="12" t="s">
        <v>127</v>
      </c>
      <c r="C1628" s="12" t="s">
        <v>128</v>
      </c>
      <c r="D1628" s="26">
        <v>45383</v>
      </c>
      <c r="E1628" s="13" t="s">
        <v>2435</v>
      </c>
      <c r="F1628" s="22">
        <v>47</v>
      </c>
      <c r="G1628" s="22">
        <v>46</v>
      </c>
      <c r="H1628" s="15">
        <v>5355.97</v>
      </c>
      <c r="I1628" s="15">
        <v>3390.48</v>
      </c>
      <c r="J1628" s="15">
        <v>0</v>
      </c>
      <c r="K1628" s="15">
        <v>8746.4500000000007</v>
      </c>
      <c r="L1628" s="15">
        <v>88.87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8746.4500000000007</v>
      </c>
      <c r="S1628" s="15">
        <v>2730.28</v>
      </c>
      <c r="T1628" s="15">
        <v>44.19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2774.47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8">
        <f t="shared" si="25"/>
        <v>0</v>
      </c>
      <c r="AU1628" s="15">
        <v>3479.35</v>
      </c>
      <c r="AV1628" s="15">
        <v>2774.47</v>
      </c>
      <c r="AW1628" s="16">
        <v>91</v>
      </c>
      <c r="AX1628" s="16">
        <v>300</v>
      </c>
      <c r="AY1628" s="15">
        <v>256399.98</v>
      </c>
      <c r="AZ1628" s="15">
        <v>14756.96</v>
      </c>
      <c r="BA1628" s="14">
        <v>21.625192999999999</v>
      </c>
      <c r="BB1628" s="14">
        <v>12.817251609738699</v>
      </c>
      <c r="BC1628" s="14">
        <v>9.9</v>
      </c>
      <c r="BD1628" s="14"/>
      <c r="BE1628" s="13" t="s">
        <v>3776</v>
      </c>
      <c r="BF1628" s="11"/>
      <c r="BG1628" s="13" t="s">
        <v>134</v>
      </c>
      <c r="BH1628" s="13" t="s">
        <v>47</v>
      </c>
      <c r="BI1628" s="13" t="s">
        <v>613</v>
      </c>
      <c r="BJ1628" s="13" t="s">
        <v>3777</v>
      </c>
      <c r="BK1628" s="12" t="s">
        <v>2</v>
      </c>
      <c r="BL1628" s="14">
        <v>71003.926000599997</v>
      </c>
      <c r="BM1628" s="12" t="s">
        <v>131</v>
      </c>
      <c r="BN1628" s="14"/>
      <c r="BO1628" s="17">
        <v>39044</v>
      </c>
      <c r="BP1628" s="17">
        <v>48175</v>
      </c>
      <c r="BQ1628" s="10" t="s">
        <v>740</v>
      </c>
      <c r="BR1628" s="10" t="s">
        <v>4339</v>
      </c>
      <c r="BS1628" s="10">
        <v>39044</v>
      </c>
      <c r="BT1628" s="10">
        <v>48175</v>
      </c>
      <c r="BU1628" s="14">
        <v>2700.57</v>
      </c>
      <c r="BV1628" s="14">
        <v>24.32</v>
      </c>
      <c r="BW1628" s="14">
        <v>0</v>
      </c>
    </row>
    <row r="1629" spans="1:75" s="2" customFormat="1" ht="18.2" customHeight="1" x14ac:dyDescent="0.15">
      <c r="A1629" s="4">
        <v>1627</v>
      </c>
      <c r="B1629" s="5" t="s">
        <v>127</v>
      </c>
      <c r="C1629" s="5" t="s">
        <v>128</v>
      </c>
      <c r="D1629" s="25">
        <v>45383</v>
      </c>
      <c r="E1629" s="6" t="s">
        <v>2436</v>
      </c>
      <c r="F1629" s="21">
        <v>166</v>
      </c>
      <c r="G1629" s="21">
        <v>165</v>
      </c>
      <c r="H1629" s="8">
        <v>28772.25</v>
      </c>
      <c r="I1629" s="8">
        <v>19456.96</v>
      </c>
      <c r="J1629" s="8">
        <v>0</v>
      </c>
      <c r="K1629" s="8">
        <v>48229.21</v>
      </c>
      <c r="L1629" s="8">
        <v>212.8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48229.21</v>
      </c>
      <c r="S1629" s="8">
        <v>53634.74</v>
      </c>
      <c r="T1629" s="8">
        <v>230.18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53864.92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f t="shared" si="25"/>
        <v>0</v>
      </c>
      <c r="AU1629" s="8">
        <v>19669.759999999998</v>
      </c>
      <c r="AV1629" s="8">
        <v>53864.92</v>
      </c>
      <c r="AW1629" s="9">
        <v>91</v>
      </c>
      <c r="AX1629" s="9">
        <v>300</v>
      </c>
      <c r="AY1629" s="8">
        <v>210000</v>
      </c>
      <c r="AZ1629" s="8">
        <v>50301.48</v>
      </c>
      <c r="BA1629" s="7">
        <v>90.000005000000002</v>
      </c>
      <c r="BB1629" s="7">
        <v>86.292274922051007</v>
      </c>
      <c r="BC1629" s="7">
        <v>9.6</v>
      </c>
      <c r="BD1629" s="7"/>
      <c r="BE1629" s="6" t="s">
        <v>3776</v>
      </c>
      <c r="BF1629" s="4"/>
      <c r="BG1629" s="6" t="s">
        <v>180</v>
      </c>
      <c r="BH1629" s="6" t="s">
        <v>8</v>
      </c>
      <c r="BI1629" s="6" t="s">
        <v>181</v>
      </c>
      <c r="BJ1629" s="6" t="s">
        <v>3777</v>
      </c>
      <c r="BK1629" s="5" t="s">
        <v>2</v>
      </c>
      <c r="BL1629" s="7">
        <v>391526.07719788002</v>
      </c>
      <c r="BM1629" s="5" t="s">
        <v>131</v>
      </c>
      <c r="BN1629" s="7"/>
      <c r="BO1629" s="10">
        <v>39044</v>
      </c>
      <c r="BP1629" s="10">
        <v>48175</v>
      </c>
      <c r="BQ1629" s="10" t="s">
        <v>750</v>
      </c>
      <c r="BR1629" s="10" t="s">
        <v>4324</v>
      </c>
      <c r="BS1629" s="10">
        <v>39044</v>
      </c>
      <c r="BT1629" s="10">
        <v>48175</v>
      </c>
      <c r="BU1629" s="7">
        <v>21930.76</v>
      </c>
      <c r="BV1629" s="7">
        <v>45.6</v>
      </c>
      <c r="BW1629" s="7">
        <v>0</v>
      </c>
    </row>
    <row r="1630" spans="1:75" s="2" customFormat="1" ht="18.2" customHeight="1" x14ac:dyDescent="0.15">
      <c r="A1630" s="11">
        <v>1628</v>
      </c>
      <c r="B1630" s="12" t="s">
        <v>127</v>
      </c>
      <c r="C1630" s="12" t="s">
        <v>128</v>
      </c>
      <c r="D1630" s="26">
        <v>45383</v>
      </c>
      <c r="E1630" s="13" t="s">
        <v>2437</v>
      </c>
      <c r="F1630" s="22">
        <v>145</v>
      </c>
      <c r="G1630" s="22">
        <v>144</v>
      </c>
      <c r="H1630" s="15">
        <v>96049.66</v>
      </c>
      <c r="I1630" s="15">
        <v>61542.99</v>
      </c>
      <c r="J1630" s="15">
        <v>0</v>
      </c>
      <c r="K1630" s="15">
        <v>157592.65</v>
      </c>
      <c r="L1630" s="15">
        <v>716.55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157592.65</v>
      </c>
      <c r="S1630" s="15">
        <v>148555.70000000001</v>
      </c>
      <c r="T1630" s="15">
        <v>752.39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149308.09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8">
        <f t="shared" si="25"/>
        <v>0</v>
      </c>
      <c r="AU1630" s="15">
        <v>62259.54</v>
      </c>
      <c r="AV1630" s="15">
        <v>149308.09</v>
      </c>
      <c r="AW1630" s="16">
        <v>91</v>
      </c>
      <c r="AX1630" s="16">
        <v>300</v>
      </c>
      <c r="AY1630" s="15">
        <v>775000.01</v>
      </c>
      <c r="AZ1630" s="15">
        <v>169475.51</v>
      </c>
      <c r="BA1630" s="14">
        <v>82.164896999999996</v>
      </c>
      <c r="BB1630" s="14">
        <v>76.403864223255894</v>
      </c>
      <c r="BC1630" s="14">
        <v>9.4</v>
      </c>
      <c r="BD1630" s="14"/>
      <c r="BE1630" s="13" t="s">
        <v>3776</v>
      </c>
      <c r="BF1630" s="11"/>
      <c r="BG1630" s="13" t="s">
        <v>137</v>
      </c>
      <c r="BH1630" s="13" t="s">
        <v>5</v>
      </c>
      <c r="BI1630" s="13" t="s">
        <v>617</v>
      </c>
      <c r="BJ1630" s="13" t="s">
        <v>3777</v>
      </c>
      <c r="BK1630" s="12" t="s">
        <v>2</v>
      </c>
      <c r="BL1630" s="14">
        <v>1279341.5452942001</v>
      </c>
      <c r="BM1630" s="12" t="s">
        <v>131</v>
      </c>
      <c r="BN1630" s="14"/>
      <c r="BO1630" s="17">
        <v>39044</v>
      </c>
      <c r="BP1630" s="17">
        <v>48175</v>
      </c>
      <c r="BQ1630" s="10" t="s">
        <v>767</v>
      </c>
      <c r="BR1630" s="10" t="s">
        <v>4342</v>
      </c>
      <c r="BS1630" s="10">
        <v>39044</v>
      </c>
      <c r="BT1630" s="10">
        <v>48175</v>
      </c>
      <c r="BU1630" s="14">
        <v>50895</v>
      </c>
      <c r="BV1630" s="14">
        <v>64.900000000000006</v>
      </c>
      <c r="BW1630" s="14">
        <v>0</v>
      </c>
    </row>
    <row r="1631" spans="1:75" s="2" customFormat="1" ht="18.2" customHeight="1" x14ac:dyDescent="0.15">
      <c r="A1631" s="4">
        <v>1629</v>
      </c>
      <c r="B1631" s="5" t="s">
        <v>127</v>
      </c>
      <c r="C1631" s="5" t="s">
        <v>128</v>
      </c>
      <c r="D1631" s="25">
        <v>45383</v>
      </c>
      <c r="E1631" s="6" t="s">
        <v>2438</v>
      </c>
      <c r="F1631" s="21">
        <v>0</v>
      </c>
      <c r="G1631" s="21">
        <v>0</v>
      </c>
      <c r="H1631" s="8">
        <v>15216.25</v>
      </c>
      <c r="I1631" s="8">
        <v>0</v>
      </c>
      <c r="J1631" s="8">
        <v>0</v>
      </c>
      <c r="K1631" s="8">
        <v>15216.25</v>
      </c>
      <c r="L1631" s="8">
        <v>111.12</v>
      </c>
      <c r="M1631" s="8">
        <v>0</v>
      </c>
      <c r="N1631" s="8">
        <v>0</v>
      </c>
      <c r="O1631" s="8">
        <v>111.12</v>
      </c>
      <c r="P1631" s="8">
        <v>0</v>
      </c>
      <c r="Q1631" s="8">
        <v>0</v>
      </c>
      <c r="R1631" s="8">
        <v>15105.13</v>
      </c>
      <c r="S1631" s="8">
        <v>0</v>
      </c>
      <c r="T1631" s="8">
        <v>125.53</v>
      </c>
      <c r="U1631" s="8">
        <v>0</v>
      </c>
      <c r="V1631" s="8">
        <v>0</v>
      </c>
      <c r="W1631" s="8">
        <v>125.53</v>
      </c>
      <c r="X1631" s="8">
        <v>0</v>
      </c>
      <c r="Y1631" s="8">
        <v>0</v>
      </c>
      <c r="Z1631" s="8">
        <v>0</v>
      </c>
      <c r="AA1631" s="8">
        <v>43.26</v>
      </c>
      <c r="AB1631" s="8">
        <v>0</v>
      </c>
      <c r="AC1631" s="8">
        <v>0</v>
      </c>
      <c r="AD1631" s="8">
        <v>0</v>
      </c>
      <c r="AE1631" s="8">
        <v>0</v>
      </c>
      <c r="AF1631" s="8">
        <v>-5.88</v>
      </c>
      <c r="AG1631" s="8">
        <v>14</v>
      </c>
      <c r="AH1631" s="8">
        <v>38.35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0.27</v>
      </c>
      <c r="AQ1631" s="8">
        <v>0</v>
      </c>
      <c r="AR1631" s="8">
        <v>0.21</v>
      </c>
      <c r="AS1631" s="8">
        <v>0</v>
      </c>
      <c r="AT1631" s="8">
        <f t="shared" si="25"/>
        <v>326.44</v>
      </c>
      <c r="AU1631" s="8">
        <v>0</v>
      </c>
      <c r="AV1631" s="8">
        <v>0</v>
      </c>
      <c r="AW1631" s="9">
        <v>91</v>
      </c>
      <c r="AX1631" s="9">
        <v>300</v>
      </c>
      <c r="AY1631" s="8">
        <v>261100.01</v>
      </c>
      <c r="AZ1631" s="8">
        <v>26246.27</v>
      </c>
      <c r="BA1631" s="7">
        <v>37.769547000000003</v>
      </c>
      <c r="BB1631" s="7">
        <v>21.736952240303498</v>
      </c>
      <c r="BC1631" s="7">
        <v>9.9</v>
      </c>
      <c r="BD1631" s="7"/>
      <c r="BE1631" s="6" t="s">
        <v>3776</v>
      </c>
      <c r="BF1631" s="4"/>
      <c r="BG1631" s="6" t="s">
        <v>134</v>
      </c>
      <c r="BH1631" s="6" t="s">
        <v>47</v>
      </c>
      <c r="BI1631" s="6" t="s">
        <v>613</v>
      </c>
      <c r="BJ1631" s="6" t="s">
        <v>1</v>
      </c>
      <c r="BK1631" s="5" t="s">
        <v>2</v>
      </c>
      <c r="BL1631" s="7">
        <v>122623.86828364</v>
      </c>
      <c r="BM1631" s="5" t="s">
        <v>131</v>
      </c>
      <c r="BN1631" s="7"/>
      <c r="BO1631" s="10">
        <v>39044</v>
      </c>
      <c r="BP1631" s="10">
        <v>48175</v>
      </c>
      <c r="BQ1631" s="10" t="s">
        <v>4319</v>
      </c>
      <c r="BR1631" s="10" t="s">
        <v>4326</v>
      </c>
      <c r="BS1631" s="10">
        <v>39044</v>
      </c>
      <c r="BT1631" s="10">
        <v>48175</v>
      </c>
      <c r="BU1631" s="7">
        <v>0</v>
      </c>
      <c r="BV1631" s="7">
        <v>43.26</v>
      </c>
      <c r="BW1631" s="7">
        <v>0</v>
      </c>
    </row>
    <row r="1632" spans="1:75" s="2" customFormat="1" ht="18.2" customHeight="1" x14ac:dyDescent="0.15">
      <c r="A1632" s="11">
        <v>1630</v>
      </c>
      <c r="B1632" s="12" t="s">
        <v>127</v>
      </c>
      <c r="C1632" s="12" t="s">
        <v>128</v>
      </c>
      <c r="D1632" s="26">
        <v>45383</v>
      </c>
      <c r="E1632" s="13" t="s">
        <v>2439</v>
      </c>
      <c r="F1632" s="22">
        <v>171</v>
      </c>
      <c r="G1632" s="22">
        <v>170</v>
      </c>
      <c r="H1632" s="15">
        <v>105628.26</v>
      </c>
      <c r="I1632" s="15">
        <v>73898.38</v>
      </c>
      <c r="J1632" s="15">
        <v>0</v>
      </c>
      <c r="K1632" s="15">
        <v>179526.64</v>
      </c>
      <c r="L1632" s="15">
        <v>788.02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179526.64</v>
      </c>
      <c r="S1632" s="15">
        <v>200726.43</v>
      </c>
      <c r="T1632" s="15">
        <v>827.42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201553.85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8">
        <f t="shared" si="25"/>
        <v>0</v>
      </c>
      <c r="AU1632" s="15">
        <v>74686.399999999994</v>
      </c>
      <c r="AV1632" s="15">
        <v>201553.85</v>
      </c>
      <c r="AW1632" s="16">
        <v>91</v>
      </c>
      <c r="AX1632" s="16">
        <v>300</v>
      </c>
      <c r="AY1632" s="15">
        <v>778000.02</v>
      </c>
      <c r="AZ1632" s="15">
        <v>186377.51</v>
      </c>
      <c r="BA1632" s="14">
        <v>89.999996999999993</v>
      </c>
      <c r="BB1632" s="14">
        <v>86.691774460448997</v>
      </c>
      <c r="BC1632" s="14">
        <v>9.4</v>
      </c>
      <c r="BD1632" s="14"/>
      <c r="BE1632" s="13" t="s">
        <v>3776</v>
      </c>
      <c r="BF1632" s="11"/>
      <c r="BG1632" s="13" t="s">
        <v>148</v>
      </c>
      <c r="BH1632" s="13" t="s">
        <v>16</v>
      </c>
      <c r="BI1632" s="13" t="s">
        <v>290</v>
      </c>
      <c r="BJ1632" s="13" t="s">
        <v>3777</v>
      </c>
      <c r="BK1632" s="12" t="s">
        <v>2</v>
      </c>
      <c r="BL1632" s="14">
        <v>1457402.2902659201</v>
      </c>
      <c r="BM1632" s="12" t="s">
        <v>131</v>
      </c>
      <c r="BN1632" s="14"/>
      <c r="BO1632" s="17">
        <v>39045</v>
      </c>
      <c r="BP1632" s="17">
        <v>48176</v>
      </c>
      <c r="BQ1632" s="10" t="s">
        <v>742</v>
      </c>
      <c r="BR1632" s="10" t="s">
        <v>4341</v>
      </c>
      <c r="BS1632" s="10">
        <v>39045</v>
      </c>
      <c r="BT1632" s="10">
        <v>48176</v>
      </c>
      <c r="BU1632" s="14">
        <v>65880.679999999993</v>
      </c>
      <c r="BV1632" s="14">
        <v>71.37</v>
      </c>
      <c r="BW1632" s="14">
        <v>0</v>
      </c>
    </row>
    <row r="1633" spans="1:75" s="2" customFormat="1" ht="18.2" customHeight="1" x14ac:dyDescent="0.15">
      <c r="A1633" s="4">
        <v>1631</v>
      </c>
      <c r="B1633" s="5" t="s">
        <v>127</v>
      </c>
      <c r="C1633" s="5" t="s">
        <v>128</v>
      </c>
      <c r="D1633" s="25">
        <v>45383</v>
      </c>
      <c r="E1633" s="6" t="s">
        <v>2440</v>
      </c>
      <c r="F1633" s="21">
        <v>156</v>
      </c>
      <c r="G1633" s="21">
        <v>155</v>
      </c>
      <c r="H1633" s="8">
        <v>46826.41</v>
      </c>
      <c r="I1633" s="8">
        <v>31000.57</v>
      </c>
      <c r="J1633" s="8">
        <v>0</v>
      </c>
      <c r="K1633" s="8">
        <v>77826.98</v>
      </c>
      <c r="L1633" s="8">
        <v>347.9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77826.98</v>
      </c>
      <c r="S1633" s="8">
        <v>80347.13</v>
      </c>
      <c r="T1633" s="8">
        <v>370.71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80717.84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f t="shared" si="25"/>
        <v>0</v>
      </c>
      <c r="AU1633" s="8">
        <v>31348.47</v>
      </c>
      <c r="AV1633" s="8">
        <v>80717.84</v>
      </c>
      <c r="AW1633" s="9">
        <v>91</v>
      </c>
      <c r="AX1633" s="9">
        <v>300</v>
      </c>
      <c r="AY1633" s="8">
        <v>393799.98</v>
      </c>
      <c r="AZ1633" s="8">
        <v>82248.86</v>
      </c>
      <c r="BA1633" s="7">
        <v>78.466230999999993</v>
      </c>
      <c r="BB1633" s="7">
        <v>74.247713472410197</v>
      </c>
      <c r="BC1633" s="7">
        <v>9.5</v>
      </c>
      <c r="BD1633" s="7"/>
      <c r="BE1633" s="6" t="s">
        <v>3776</v>
      </c>
      <c r="BF1633" s="4"/>
      <c r="BG1633" s="6" t="s">
        <v>155</v>
      </c>
      <c r="BH1633" s="6" t="s">
        <v>30</v>
      </c>
      <c r="BI1633" s="6" t="s">
        <v>560</v>
      </c>
      <c r="BJ1633" s="6" t="s">
        <v>3777</v>
      </c>
      <c r="BK1633" s="5" t="s">
        <v>2</v>
      </c>
      <c r="BL1633" s="7">
        <v>631801.60279544001</v>
      </c>
      <c r="BM1633" s="5" t="s">
        <v>131</v>
      </c>
      <c r="BN1633" s="7"/>
      <c r="BO1633" s="10">
        <v>39045</v>
      </c>
      <c r="BP1633" s="10">
        <v>48176</v>
      </c>
      <c r="BQ1633" s="10" t="s">
        <v>746</v>
      </c>
      <c r="BR1633" s="10" t="s">
        <v>4331</v>
      </c>
      <c r="BS1633" s="10">
        <v>39045</v>
      </c>
      <c r="BT1633" s="10">
        <v>48176</v>
      </c>
      <c r="BU1633" s="7">
        <v>30906.83</v>
      </c>
      <c r="BV1633" s="7">
        <v>57.12</v>
      </c>
      <c r="BW1633" s="7">
        <v>0</v>
      </c>
    </row>
    <row r="1634" spans="1:75" s="2" customFormat="1" ht="18.2" customHeight="1" x14ac:dyDescent="0.15">
      <c r="A1634" s="11">
        <v>1632</v>
      </c>
      <c r="B1634" s="12" t="s">
        <v>127</v>
      </c>
      <c r="C1634" s="12" t="s">
        <v>128</v>
      </c>
      <c r="D1634" s="26">
        <v>45383</v>
      </c>
      <c r="E1634" s="13" t="s">
        <v>2441</v>
      </c>
      <c r="F1634" s="22">
        <v>64</v>
      </c>
      <c r="G1634" s="22">
        <v>63</v>
      </c>
      <c r="H1634" s="15">
        <v>51518.92</v>
      </c>
      <c r="I1634" s="15">
        <v>18928.88</v>
      </c>
      <c r="J1634" s="15">
        <v>0</v>
      </c>
      <c r="K1634" s="15">
        <v>70447.8</v>
      </c>
      <c r="L1634" s="15">
        <v>382.75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70447.8</v>
      </c>
      <c r="S1634" s="15">
        <v>30338.11</v>
      </c>
      <c r="T1634" s="15">
        <v>407.86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30745.97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8">
        <f t="shared" si="25"/>
        <v>0</v>
      </c>
      <c r="AU1634" s="15">
        <v>19311.63</v>
      </c>
      <c r="AV1634" s="15">
        <v>30745.97</v>
      </c>
      <c r="AW1634" s="16">
        <v>91</v>
      </c>
      <c r="AX1634" s="16">
        <v>300</v>
      </c>
      <c r="AY1634" s="15">
        <v>472000.01</v>
      </c>
      <c r="AZ1634" s="15">
        <v>90489.8</v>
      </c>
      <c r="BA1634" s="14">
        <v>72.025490000000005</v>
      </c>
      <c r="BB1634" s="14">
        <v>56.073030489867399</v>
      </c>
      <c r="BC1634" s="14">
        <v>9.5</v>
      </c>
      <c r="BD1634" s="14"/>
      <c r="BE1634" s="13" t="s">
        <v>3776</v>
      </c>
      <c r="BF1634" s="11"/>
      <c r="BG1634" s="13" t="s">
        <v>177</v>
      </c>
      <c r="BH1634" s="13" t="s">
        <v>209</v>
      </c>
      <c r="BI1634" s="13" t="s">
        <v>210</v>
      </c>
      <c r="BJ1634" s="13" t="s">
        <v>3777</v>
      </c>
      <c r="BK1634" s="12" t="s">
        <v>2</v>
      </c>
      <c r="BL1634" s="14">
        <v>571897.21293839999</v>
      </c>
      <c r="BM1634" s="12" t="s">
        <v>131</v>
      </c>
      <c r="BN1634" s="14"/>
      <c r="BO1634" s="17">
        <v>39045</v>
      </c>
      <c r="BP1634" s="17">
        <v>48176</v>
      </c>
      <c r="BQ1634" s="10" t="s">
        <v>756</v>
      </c>
      <c r="BR1634" s="10" t="s">
        <v>4337</v>
      </c>
      <c r="BS1634" s="10">
        <v>39045</v>
      </c>
      <c r="BT1634" s="10">
        <v>48176</v>
      </c>
      <c r="BU1634" s="14">
        <v>13916.07</v>
      </c>
      <c r="BV1634" s="14">
        <v>62.84</v>
      </c>
      <c r="BW1634" s="14">
        <v>0</v>
      </c>
    </row>
    <row r="1635" spans="1:75" s="2" customFormat="1" ht="18.2" customHeight="1" x14ac:dyDescent="0.15">
      <c r="A1635" s="4">
        <v>1633</v>
      </c>
      <c r="B1635" s="5" t="s">
        <v>127</v>
      </c>
      <c r="C1635" s="5" t="s">
        <v>128</v>
      </c>
      <c r="D1635" s="25">
        <v>45383</v>
      </c>
      <c r="E1635" s="6" t="s">
        <v>2442</v>
      </c>
      <c r="F1635" s="21">
        <v>0</v>
      </c>
      <c r="G1635" s="21">
        <v>0</v>
      </c>
      <c r="H1635" s="8">
        <v>48693.2</v>
      </c>
      <c r="I1635" s="8">
        <v>0</v>
      </c>
      <c r="J1635" s="8">
        <v>0</v>
      </c>
      <c r="K1635" s="8">
        <v>48693.2</v>
      </c>
      <c r="L1635" s="8">
        <v>361.72</v>
      </c>
      <c r="M1635" s="8">
        <v>0</v>
      </c>
      <c r="N1635" s="8">
        <v>0</v>
      </c>
      <c r="O1635" s="8">
        <v>361.72</v>
      </c>
      <c r="P1635" s="8">
        <v>0</v>
      </c>
      <c r="Q1635" s="8">
        <v>0</v>
      </c>
      <c r="R1635" s="8">
        <v>48331.48</v>
      </c>
      <c r="S1635" s="8">
        <v>0</v>
      </c>
      <c r="T1635" s="8">
        <v>385.49</v>
      </c>
      <c r="U1635" s="8">
        <v>0</v>
      </c>
      <c r="V1635" s="8">
        <v>0</v>
      </c>
      <c r="W1635" s="8">
        <v>385.49</v>
      </c>
      <c r="X1635" s="8">
        <v>0</v>
      </c>
      <c r="Y1635" s="8">
        <v>0</v>
      </c>
      <c r="Z1635" s="8">
        <v>0</v>
      </c>
      <c r="AA1635" s="8">
        <v>59.39</v>
      </c>
      <c r="AB1635" s="8">
        <v>0</v>
      </c>
      <c r="AC1635" s="8">
        <v>0</v>
      </c>
      <c r="AD1635" s="8">
        <v>0</v>
      </c>
      <c r="AE1635" s="8">
        <v>0</v>
      </c>
      <c r="AF1635" s="8">
        <v>-15.61</v>
      </c>
      <c r="AG1635" s="8">
        <v>40.33</v>
      </c>
      <c r="AH1635" s="8">
        <v>106.17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4.927E-3</v>
      </c>
      <c r="AT1635" s="8">
        <f t="shared" si="25"/>
        <v>937.48507300000006</v>
      </c>
      <c r="AU1635" s="8">
        <v>0</v>
      </c>
      <c r="AV1635" s="8">
        <v>0</v>
      </c>
      <c r="AW1635" s="9">
        <v>91</v>
      </c>
      <c r="AX1635" s="9">
        <v>300</v>
      </c>
      <c r="AY1635" s="8">
        <v>372300.01</v>
      </c>
      <c r="AZ1635" s="8">
        <v>85522.84</v>
      </c>
      <c r="BA1635" s="7">
        <v>86.301365000000004</v>
      </c>
      <c r="BB1635" s="7">
        <v>48.771447445737302</v>
      </c>
      <c r="BC1635" s="7">
        <v>9.5</v>
      </c>
      <c r="BD1635" s="7"/>
      <c r="BE1635" s="6" t="s">
        <v>3776</v>
      </c>
      <c r="BF1635" s="4"/>
      <c r="BG1635" s="6" t="s">
        <v>134</v>
      </c>
      <c r="BH1635" s="6" t="s">
        <v>22</v>
      </c>
      <c r="BI1635" s="6" t="s">
        <v>589</v>
      </c>
      <c r="BJ1635" s="6" t="s">
        <v>1</v>
      </c>
      <c r="BK1635" s="5" t="s">
        <v>2</v>
      </c>
      <c r="BL1635" s="7">
        <v>392356.30792143999</v>
      </c>
      <c r="BM1635" s="5" t="s">
        <v>131</v>
      </c>
      <c r="BN1635" s="7"/>
      <c r="BO1635" s="10">
        <v>39045</v>
      </c>
      <c r="BP1635" s="10">
        <v>48176</v>
      </c>
      <c r="BQ1635" s="10" t="s">
        <v>4319</v>
      </c>
      <c r="BR1635" s="10" t="s">
        <v>4326</v>
      </c>
      <c r="BS1635" s="10">
        <v>39045</v>
      </c>
      <c r="BT1635" s="10">
        <v>48176</v>
      </c>
      <c r="BU1635" s="7">
        <v>0</v>
      </c>
      <c r="BV1635" s="7">
        <v>59.39</v>
      </c>
      <c r="BW1635" s="7">
        <v>0</v>
      </c>
    </row>
    <row r="1636" spans="1:75" s="2" customFormat="1" ht="18.2" customHeight="1" x14ac:dyDescent="0.15">
      <c r="A1636" s="11">
        <v>1634</v>
      </c>
      <c r="B1636" s="12" t="s">
        <v>127</v>
      </c>
      <c r="C1636" s="12" t="s">
        <v>128</v>
      </c>
      <c r="D1636" s="26">
        <v>45383</v>
      </c>
      <c r="E1636" s="13" t="s">
        <v>2443</v>
      </c>
      <c r="F1636" s="22">
        <v>162</v>
      </c>
      <c r="G1636" s="22">
        <v>161</v>
      </c>
      <c r="H1636" s="15">
        <v>24971.06</v>
      </c>
      <c r="I1636" s="15">
        <v>62563.55</v>
      </c>
      <c r="J1636" s="15">
        <v>0</v>
      </c>
      <c r="K1636" s="15">
        <v>87534.61</v>
      </c>
      <c r="L1636" s="15">
        <v>688.82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87534.61</v>
      </c>
      <c r="S1636" s="15">
        <v>80164.56</v>
      </c>
      <c r="T1636" s="15">
        <v>197.69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80362.25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8">
        <f t="shared" si="25"/>
        <v>0</v>
      </c>
      <c r="AU1636" s="15">
        <v>63252.37</v>
      </c>
      <c r="AV1636" s="15">
        <v>80362.25</v>
      </c>
      <c r="AW1636" s="16">
        <v>31</v>
      </c>
      <c r="AX1636" s="16">
        <v>240</v>
      </c>
      <c r="AY1636" s="15">
        <v>407000.01</v>
      </c>
      <c r="AZ1636" s="15">
        <v>95105.23</v>
      </c>
      <c r="BA1636" s="14">
        <v>87.788691999999998</v>
      </c>
      <c r="BB1636" s="14">
        <v>80.800487172263004</v>
      </c>
      <c r="BC1636" s="14">
        <v>9.5</v>
      </c>
      <c r="BD1636" s="14"/>
      <c r="BE1636" s="13" t="s">
        <v>3776</v>
      </c>
      <c r="BF1636" s="11"/>
      <c r="BG1636" s="13" t="s">
        <v>177</v>
      </c>
      <c r="BH1636" s="13" t="s">
        <v>24</v>
      </c>
      <c r="BI1636" s="13" t="s">
        <v>375</v>
      </c>
      <c r="BJ1636" s="13" t="s">
        <v>3777</v>
      </c>
      <c r="BK1636" s="12" t="s">
        <v>2</v>
      </c>
      <c r="BL1636" s="14">
        <v>710608.41494907998</v>
      </c>
      <c r="BM1636" s="12" t="s">
        <v>131</v>
      </c>
      <c r="BN1636" s="14"/>
      <c r="BO1636" s="17">
        <v>39045</v>
      </c>
      <c r="BP1636" s="17">
        <v>46350</v>
      </c>
      <c r="BQ1636" s="10" t="s">
        <v>3698</v>
      </c>
      <c r="BR1636" s="10" t="s">
        <v>4322</v>
      </c>
      <c r="BS1636" s="10">
        <v>39045</v>
      </c>
      <c r="BT1636" s="10">
        <v>46350</v>
      </c>
      <c r="BU1636" s="14">
        <v>35859.61</v>
      </c>
      <c r="BV1636" s="14">
        <v>62.96</v>
      </c>
      <c r="BW1636" s="14">
        <v>0</v>
      </c>
    </row>
    <row r="1637" spans="1:75" s="2" customFormat="1" ht="18.2" customHeight="1" x14ac:dyDescent="0.15">
      <c r="A1637" s="4">
        <v>1635</v>
      </c>
      <c r="B1637" s="5" t="s">
        <v>127</v>
      </c>
      <c r="C1637" s="5" t="s">
        <v>128</v>
      </c>
      <c r="D1637" s="25">
        <v>45383</v>
      </c>
      <c r="E1637" s="6" t="s">
        <v>2444</v>
      </c>
      <c r="F1637" s="21">
        <v>0</v>
      </c>
      <c r="G1637" s="21">
        <v>0</v>
      </c>
      <c r="H1637" s="8">
        <v>51874.43</v>
      </c>
      <c r="I1637" s="8">
        <v>0</v>
      </c>
      <c r="J1637" s="8">
        <v>0</v>
      </c>
      <c r="K1637" s="8">
        <v>51874.43</v>
      </c>
      <c r="L1637" s="8">
        <v>385.38</v>
      </c>
      <c r="M1637" s="8">
        <v>0</v>
      </c>
      <c r="N1637" s="8">
        <v>0</v>
      </c>
      <c r="O1637" s="8">
        <v>385.38</v>
      </c>
      <c r="P1637" s="8">
        <v>0</v>
      </c>
      <c r="Q1637" s="8">
        <v>0</v>
      </c>
      <c r="R1637" s="8">
        <v>51489.05</v>
      </c>
      <c r="S1637" s="8">
        <v>0</v>
      </c>
      <c r="T1637" s="8">
        <v>410.67</v>
      </c>
      <c r="U1637" s="8">
        <v>0</v>
      </c>
      <c r="V1637" s="8">
        <v>0</v>
      </c>
      <c r="W1637" s="8">
        <v>410.67</v>
      </c>
      <c r="X1637" s="8">
        <v>0</v>
      </c>
      <c r="Y1637" s="8">
        <v>0</v>
      </c>
      <c r="Z1637" s="8">
        <v>0</v>
      </c>
      <c r="AA1637" s="8">
        <v>63.27</v>
      </c>
      <c r="AB1637" s="8">
        <v>0</v>
      </c>
      <c r="AC1637" s="8">
        <v>0</v>
      </c>
      <c r="AD1637" s="8">
        <v>0</v>
      </c>
      <c r="AE1637" s="8">
        <v>0</v>
      </c>
      <c r="AF1637" s="8">
        <v>-17.98</v>
      </c>
      <c r="AG1637" s="8">
        <v>42.97</v>
      </c>
      <c r="AH1637" s="8">
        <v>116.03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288.29000000000002</v>
      </c>
      <c r="AQ1637" s="8">
        <v>0</v>
      </c>
      <c r="AR1637" s="8">
        <v>426.36</v>
      </c>
      <c r="AS1637" s="8">
        <v>0</v>
      </c>
      <c r="AT1637" s="8">
        <f t="shared" si="25"/>
        <v>862.27</v>
      </c>
      <c r="AU1637" s="8">
        <v>0</v>
      </c>
      <c r="AV1637" s="8">
        <v>0</v>
      </c>
      <c r="AW1637" s="9">
        <v>91</v>
      </c>
      <c r="AX1637" s="9">
        <v>300</v>
      </c>
      <c r="AY1637" s="8">
        <v>471000</v>
      </c>
      <c r="AZ1637" s="8">
        <v>91112.57</v>
      </c>
      <c r="BA1637" s="7">
        <v>72.675157999999996</v>
      </c>
      <c r="BB1637" s="7">
        <v>41.0697979874775</v>
      </c>
      <c r="BC1637" s="7">
        <v>9.5</v>
      </c>
      <c r="BD1637" s="7"/>
      <c r="BE1637" s="6" t="s">
        <v>3776</v>
      </c>
      <c r="BF1637" s="4"/>
      <c r="BG1637" s="6" t="s">
        <v>134</v>
      </c>
      <c r="BH1637" s="6" t="s">
        <v>56</v>
      </c>
      <c r="BI1637" s="6" t="s">
        <v>460</v>
      </c>
      <c r="BJ1637" s="6" t="s">
        <v>1</v>
      </c>
      <c r="BK1637" s="5" t="s">
        <v>2</v>
      </c>
      <c r="BL1637" s="7">
        <v>417989.54959339998</v>
      </c>
      <c r="BM1637" s="5" t="s">
        <v>131</v>
      </c>
      <c r="BN1637" s="7"/>
      <c r="BO1637" s="10">
        <v>39045</v>
      </c>
      <c r="BP1637" s="10">
        <v>48176</v>
      </c>
      <c r="BQ1637" s="10" t="s">
        <v>4319</v>
      </c>
      <c r="BR1637" s="10" t="s">
        <v>4326</v>
      </c>
      <c r="BS1637" s="10">
        <v>39045</v>
      </c>
      <c r="BT1637" s="10">
        <v>48176</v>
      </c>
      <c r="BU1637" s="7">
        <v>0</v>
      </c>
      <c r="BV1637" s="7">
        <v>63.27</v>
      </c>
      <c r="BW1637" s="7">
        <v>0</v>
      </c>
    </row>
    <row r="1638" spans="1:75" s="2" customFormat="1" ht="18.2" customHeight="1" x14ac:dyDescent="0.15">
      <c r="A1638" s="11">
        <v>1636</v>
      </c>
      <c r="B1638" s="12" t="s">
        <v>127</v>
      </c>
      <c r="C1638" s="12" t="s">
        <v>128</v>
      </c>
      <c r="D1638" s="26">
        <v>45383</v>
      </c>
      <c r="E1638" s="13" t="s">
        <v>2445</v>
      </c>
      <c r="F1638" s="22">
        <v>172</v>
      </c>
      <c r="G1638" s="22">
        <v>171</v>
      </c>
      <c r="H1638" s="15">
        <v>25352.34</v>
      </c>
      <c r="I1638" s="15">
        <v>17439.37</v>
      </c>
      <c r="J1638" s="15">
        <v>0</v>
      </c>
      <c r="K1638" s="15">
        <v>42791.71</v>
      </c>
      <c r="L1638" s="15">
        <v>187.52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42791.71</v>
      </c>
      <c r="S1638" s="15">
        <v>49308.77</v>
      </c>
      <c r="T1638" s="15">
        <v>202.82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49511.59</v>
      </c>
      <c r="AA1638" s="15">
        <v>0</v>
      </c>
      <c r="AB1638" s="15">
        <v>0</v>
      </c>
      <c r="AC1638" s="15">
        <v>0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0</v>
      </c>
      <c r="AT1638" s="8">
        <f t="shared" si="25"/>
        <v>0</v>
      </c>
      <c r="AU1638" s="15">
        <v>17626.89</v>
      </c>
      <c r="AV1638" s="15">
        <v>49511.59</v>
      </c>
      <c r="AW1638" s="16">
        <v>91</v>
      </c>
      <c r="AX1638" s="16">
        <v>300</v>
      </c>
      <c r="AY1638" s="15">
        <v>334600.01</v>
      </c>
      <c r="AZ1638" s="15">
        <v>44323.92</v>
      </c>
      <c r="BA1638" s="14">
        <v>49.760911999999998</v>
      </c>
      <c r="BB1638" s="14">
        <v>48.040753517277402</v>
      </c>
      <c r="BC1638" s="14">
        <v>9.6</v>
      </c>
      <c r="BD1638" s="14"/>
      <c r="BE1638" s="13" t="s">
        <v>3776</v>
      </c>
      <c r="BF1638" s="11"/>
      <c r="BG1638" s="13" t="s">
        <v>134</v>
      </c>
      <c r="BH1638" s="13" t="s">
        <v>14</v>
      </c>
      <c r="BI1638" s="13" t="s">
        <v>135</v>
      </c>
      <c r="BJ1638" s="13" t="s">
        <v>3777</v>
      </c>
      <c r="BK1638" s="12" t="s">
        <v>2</v>
      </c>
      <c r="BL1638" s="14">
        <v>347384.29994787998</v>
      </c>
      <c r="BM1638" s="12" t="s">
        <v>131</v>
      </c>
      <c r="BN1638" s="14"/>
      <c r="BO1638" s="17">
        <v>39046</v>
      </c>
      <c r="BP1638" s="17">
        <v>48177</v>
      </c>
      <c r="BQ1638" s="10" t="s">
        <v>765</v>
      </c>
      <c r="BR1638" s="10" t="s">
        <v>4340</v>
      </c>
      <c r="BS1638" s="10">
        <v>39046</v>
      </c>
      <c r="BT1638" s="10">
        <v>48177</v>
      </c>
      <c r="BU1638" s="14">
        <v>20994.75</v>
      </c>
      <c r="BV1638" s="14">
        <v>40.18</v>
      </c>
      <c r="BW1638" s="14">
        <v>0</v>
      </c>
    </row>
    <row r="1639" spans="1:75" s="2" customFormat="1" ht="18.2" customHeight="1" x14ac:dyDescent="0.15">
      <c r="A1639" s="4">
        <v>1637</v>
      </c>
      <c r="B1639" s="5" t="s">
        <v>127</v>
      </c>
      <c r="C1639" s="5" t="s">
        <v>128</v>
      </c>
      <c r="D1639" s="25">
        <v>45383</v>
      </c>
      <c r="E1639" s="6" t="s">
        <v>2446</v>
      </c>
      <c r="F1639" s="21">
        <v>148</v>
      </c>
      <c r="G1639" s="21">
        <v>147</v>
      </c>
      <c r="H1639" s="8">
        <v>38075.480000000003</v>
      </c>
      <c r="I1639" s="8">
        <v>24280.53</v>
      </c>
      <c r="J1639" s="8">
        <v>0</v>
      </c>
      <c r="K1639" s="8">
        <v>62356.01</v>
      </c>
      <c r="L1639" s="8">
        <v>281.5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62356.01</v>
      </c>
      <c r="S1639" s="8">
        <v>61684.1</v>
      </c>
      <c r="T1639" s="8">
        <v>304.60000000000002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61988.7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f t="shared" si="25"/>
        <v>0</v>
      </c>
      <c r="AU1639" s="8">
        <v>24562.03</v>
      </c>
      <c r="AV1639" s="8">
        <v>61988.7</v>
      </c>
      <c r="AW1639" s="9">
        <v>91</v>
      </c>
      <c r="AX1639" s="9">
        <v>300</v>
      </c>
      <c r="AY1639" s="8">
        <v>296999.99</v>
      </c>
      <c r="AZ1639" s="8">
        <v>66552.429999999993</v>
      </c>
      <c r="BA1639" s="7">
        <v>84.175090999999995</v>
      </c>
      <c r="BB1639" s="7">
        <v>78.867485622191595</v>
      </c>
      <c r="BC1639" s="7">
        <v>9.6</v>
      </c>
      <c r="BD1639" s="7"/>
      <c r="BE1639" s="6" t="s">
        <v>3776</v>
      </c>
      <c r="BF1639" s="4"/>
      <c r="BG1639" s="6" t="s">
        <v>157</v>
      </c>
      <c r="BH1639" s="6" t="s">
        <v>51</v>
      </c>
      <c r="BI1639" s="6" t="s">
        <v>214</v>
      </c>
      <c r="BJ1639" s="6" t="s">
        <v>3777</v>
      </c>
      <c r="BK1639" s="5" t="s">
        <v>2</v>
      </c>
      <c r="BL1639" s="7">
        <v>506207.83514828002</v>
      </c>
      <c r="BM1639" s="5" t="s">
        <v>131</v>
      </c>
      <c r="BN1639" s="7"/>
      <c r="BO1639" s="10">
        <v>39046</v>
      </c>
      <c r="BP1639" s="10">
        <v>48177</v>
      </c>
      <c r="BQ1639" s="10" t="s">
        <v>3767</v>
      </c>
      <c r="BR1639" s="10" t="s">
        <v>4333</v>
      </c>
      <c r="BS1639" s="10">
        <v>39046</v>
      </c>
      <c r="BT1639" s="10">
        <v>48177</v>
      </c>
      <c r="BU1639" s="7">
        <v>25804.29</v>
      </c>
      <c r="BV1639" s="7">
        <v>60.33</v>
      </c>
      <c r="BW1639" s="7">
        <v>0</v>
      </c>
    </row>
    <row r="1640" spans="1:75" s="2" customFormat="1" ht="18.2" customHeight="1" x14ac:dyDescent="0.15">
      <c r="A1640" s="11">
        <v>1638</v>
      </c>
      <c r="B1640" s="12" t="s">
        <v>127</v>
      </c>
      <c r="C1640" s="12" t="s">
        <v>128</v>
      </c>
      <c r="D1640" s="26">
        <v>45383</v>
      </c>
      <c r="E1640" s="13" t="s">
        <v>2447</v>
      </c>
      <c r="F1640" s="22">
        <v>0</v>
      </c>
      <c r="G1640" s="22">
        <v>0</v>
      </c>
      <c r="H1640" s="15">
        <v>11744.4</v>
      </c>
      <c r="I1640" s="15">
        <v>0</v>
      </c>
      <c r="J1640" s="15">
        <v>0</v>
      </c>
      <c r="K1640" s="15">
        <v>11744.4</v>
      </c>
      <c r="L1640" s="15">
        <v>323.49</v>
      </c>
      <c r="M1640" s="15">
        <v>0</v>
      </c>
      <c r="N1640" s="15">
        <v>0</v>
      </c>
      <c r="O1640" s="15">
        <v>323.49</v>
      </c>
      <c r="P1640" s="15">
        <v>0</v>
      </c>
      <c r="Q1640" s="15">
        <v>0</v>
      </c>
      <c r="R1640" s="15">
        <v>11420.91</v>
      </c>
      <c r="S1640" s="15">
        <v>0</v>
      </c>
      <c r="T1640" s="15">
        <v>93.96</v>
      </c>
      <c r="U1640" s="15">
        <v>0</v>
      </c>
      <c r="V1640" s="15">
        <v>0</v>
      </c>
      <c r="W1640" s="15">
        <v>93.96</v>
      </c>
      <c r="X1640" s="15">
        <v>0</v>
      </c>
      <c r="Y1640" s="15">
        <v>0</v>
      </c>
      <c r="Z1640" s="15">
        <v>0</v>
      </c>
      <c r="AA1640" s="15">
        <v>38.49</v>
      </c>
      <c r="AB1640" s="15">
        <v>0</v>
      </c>
      <c r="AC1640" s="15">
        <v>0</v>
      </c>
      <c r="AD1640" s="15">
        <v>0</v>
      </c>
      <c r="AE1640" s="15">
        <v>0</v>
      </c>
      <c r="AF1640" s="15">
        <v>-9.34</v>
      </c>
      <c r="AG1640" s="15">
        <v>19.829999999999998</v>
      </c>
      <c r="AH1640" s="15">
        <v>61.34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2.17</v>
      </c>
      <c r="AQ1640" s="15">
        <v>0</v>
      </c>
      <c r="AR1640" s="15">
        <v>2.1</v>
      </c>
      <c r="AS1640" s="15">
        <v>0</v>
      </c>
      <c r="AT1640" s="8">
        <f t="shared" si="25"/>
        <v>527.84</v>
      </c>
      <c r="AU1640" s="15">
        <v>0</v>
      </c>
      <c r="AV1640" s="15">
        <v>0</v>
      </c>
      <c r="AW1640" s="16">
        <v>31</v>
      </c>
      <c r="AX1640" s="16">
        <v>240</v>
      </c>
      <c r="AY1640" s="15">
        <v>349000.01</v>
      </c>
      <c r="AZ1640" s="15">
        <v>44472.46</v>
      </c>
      <c r="BA1640" s="14">
        <v>47.867618999999998</v>
      </c>
      <c r="BB1640" s="14">
        <v>12.292816014973999</v>
      </c>
      <c r="BC1640" s="14">
        <v>9.6</v>
      </c>
      <c r="BD1640" s="14"/>
      <c r="BE1640" s="13" t="s">
        <v>3776</v>
      </c>
      <c r="BF1640" s="11"/>
      <c r="BG1640" s="13" t="s">
        <v>157</v>
      </c>
      <c r="BH1640" s="13" t="s">
        <v>51</v>
      </c>
      <c r="BI1640" s="13" t="s">
        <v>214</v>
      </c>
      <c r="BJ1640" s="13" t="s">
        <v>1</v>
      </c>
      <c r="BK1640" s="12" t="s">
        <v>2</v>
      </c>
      <c r="BL1640" s="14">
        <v>92715.267165480007</v>
      </c>
      <c r="BM1640" s="12" t="s">
        <v>131</v>
      </c>
      <c r="BN1640" s="14"/>
      <c r="BO1640" s="17">
        <v>39046</v>
      </c>
      <c r="BP1640" s="17">
        <v>46351</v>
      </c>
      <c r="BQ1640" s="10" t="s">
        <v>4319</v>
      </c>
      <c r="BR1640" s="10" t="s">
        <v>4326</v>
      </c>
      <c r="BS1640" s="10">
        <v>39046</v>
      </c>
      <c r="BT1640" s="10">
        <v>46351</v>
      </c>
      <c r="BU1640" s="14">
        <v>0</v>
      </c>
      <c r="BV1640" s="14">
        <v>38.49</v>
      </c>
      <c r="BW1640" s="14">
        <v>0</v>
      </c>
    </row>
    <row r="1641" spans="1:75" s="2" customFormat="1" ht="18.2" customHeight="1" x14ac:dyDescent="0.15">
      <c r="A1641" s="4">
        <v>1639</v>
      </c>
      <c r="B1641" s="5" t="s">
        <v>127</v>
      </c>
      <c r="C1641" s="5" t="s">
        <v>128</v>
      </c>
      <c r="D1641" s="25">
        <v>45383</v>
      </c>
      <c r="E1641" s="6" t="s">
        <v>2448</v>
      </c>
      <c r="F1641" s="21">
        <v>0</v>
      </c>
      <c r="G1641" s="21">
        <v>0</v>
      </c>
      <c r="H1641" s="8">
        <v>29764.74</v>
      </c>
      <c r="I1641" s="8">
        <v>0</v>
      </c>
      <c r="J1641" s="8">
        <v>0</v>
      </c>
      <c r="K1641" s="8">
        <v>29764.74</v>
      </c>
      <c r="L1641" s="8">
        <v>220.21</v>
      </c>
      <c r="M1641" s="8">
        <v>0</v>
      </c>
      <c r="N1641" s="8">
        <v>0</v>
      </c>
      <c r="O1641" s="8">
        <v>220.21</v>
      </c>
      <c r="P1641" s="8">
        <v>0</v>
      </c>
      <c r="Q1641" s="8">
        <v>0</v>
      </c>
      <c r="R1641" s="8">
        <v>29544.53</v>
      </c>
      <c r="S1641" s="8">
        <v>0</v>
      </c>
      <c r="T1641" s="8">
        <v>238.12</v>
      </c>
      <c r="U1641" s="8">
        <v>0</v>
      </c>
      <c r="V1641" s="8">
        <v>0</v>
      </c>
      <c r="W1641" s="8">
        <v>238.12</v>
      </c>
      <c r="X1641" s="8">
        <v>0</v>
      </c>
      <c r="Y1641" s="8">
        <v>0</v>
      </c>
      <c r="Z1641" s="8">
        <v>0</v>
      </c>
      <c r="AA1641" s="8">
        <v>47.18</v>
      </c>
      <c r="AB1641" s="8">
        <v>0</v>
      </c>
      <c r="AC1641" s="8">
        <v>0</v>
      </c>
      <c r="AD1641" s="8">
        <v>0</v>
      </c>
      <c r="AE1641" s="8">
        <v>0</v>
      </c>
      <c r="AF1641" s="8">
        <v>-11.04</v>
      </c>
      <c r="AG1641" s="8">
        <v>25.28</v>
      </c>
      <c r="AH1641" s="8">
        <v>69.44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9.1300000000000008</v>
      </c>
      <c r="AQ1641" s="8">
        <v>0</v>
      </c>
      <c r="AR1641" s="8">
        <v>7.04</v>
      </c>
      <c r="AS1641" s="8">
        <v>0</v>
      </c>
      <c r="AT1641" s="8">
        <f t="shared" si="25"/>
        <v>591.28000000000009</v>
      </c>
      <c r="AU1641" s="8">
        <v>0</v>
      </c>
      <c r="AV1641" s="8">
        <v>0</v>
      </c>
      <c r="AW1641" s="9">
        <v>91</v>
      </c>
      <c r="AX1641" s="9">
        <v>300</v>
      </c>
      <c r="AY1641" s="8">
        <v>349000.01</v>
      </c>
      <c r="AZ1641" s="8">
        <v>52044</v>
      </c>
      <c r="BA1641" s="7">
        <v>56.017192999999999</v>
      </c>
      <c r="BB1641" s="7">
        <v>31.8000468661957</v>
      </c>
      <c r="BC1641" s="7">
        <v>9.6</v>
      </c>
      <c r="BD1641" s="7"/>
      <c r="BE1641" s="6" t="s">
        <v>3776</v>
      </c>
      <c r="BF1641" s="4"/>
      <c r="BG1641" s="6" t="s">
        <v>157</v>
      </c>
      <c r="BH1641" s="6" t="s">
        <v>51</v>
      </c>
      <c r="BI1641" s="6" t="s">
        <v>214</v>
      </c>
      <c r="BJ1641" s="6" t="s">
        <v>1</v>
      </c>
      <c r="BK1641" s="5" t="s">
        <v>2</v>
      </c>
      <c r="BL1641" s="7">
        <v>239843.32178684001</v>
      </c>
      <c r="BM1641" s="5" t="s">
        <v>131</v>
      </c>
      <c r="BN1641" s="7"/>
      <c r="BO1641" s="10">
        <v>39046</v>
      </c>
      <c r="BP1641" s="10">
        <v>48177</v>
      </c>
      <c r="BQ1641" s="10" t="s">
        <v>4319</v>
      </c>
      <c r="BR1641" s="10" t="s">
        <v>4326</v>
      </c>
      <c r="BS1641" s="10">
        <v>39046</v>
      </c>
      <c r="BT1641" s="10">
        <v>48177</v>
      </c>
      <c r="BU1641" s="7">
        <v>0</v>
      </c>
      <c r="BV1641" s="7">
        <v>47.18</v>
      </c>
      <c r="BW1641" s="7">
        <v>0</v>
      </c>
    </row>
    <row r="1642" spans="1:75" s="2" customFormat="1" ht="18.2" customHeight="1" x14ac:dyDescent="0.15">
      <c r="A1642" s="11">
        <v>1640</v>
      </c>
      <c r="B1642" s="12" t="s">
        <v>127</v>
      </c>
      <c r="C1642" s="12" t="s">
        <v>128</v>
      </c>
      <c r="D1642" s="26">
        <v>45383</v>
      </c>
      <c r="E1642" s="13" t="s">
        <v>2449</v>
      </c>
      <c r="F1642" s="22">
        <v>116</v>
      </c>
      <c r="G1642" s="22">
        <v>115</v>
      </c>
      <c r="H1642" s="15">
        <v>29188.73</v>
      </c>
      <c r="I1642" s="15">
        <v>16193.81</v>
      </c>
      <c r="J1642" s="15">
        <v>0</v>
      </c>
      <c r="K1642" s="15">
        <v>45382.54</v>
      </c>
      <c r="L1642" s="15">
        <v>215.91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45382.54</v>
      </c>
      <c r="S1642" s="15">
        <v>35489.49</v>
      </c>
      <c r="T1642" s="15">
        <v>233.51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35723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8">
        <f t="shared" si="25"/>
        <v>0</v>
      </c>
      <c r="AU1642" s="15">
        <v>16409.72</v>
      </c>
      <c r="AV1642" s="15">
        <v>35723</v>
      </c>
      <c r="AW1642" s="16">
        <v>91</v>
      </c>
      <c r="AX1642" s="16">
        <v>300</v>
      </c>
      <c r="AY1642" s="15">
        <v>217000.01</v>
      </c>
      <c r="AZ1642" s="15">
        <v>51032.4</v>
      </c>
      <c r="BA1642" s="14">
        <v>88.341007000000005</v>
      </c>
      <c r="BB1642" s="14">
        <v>78.560665064111802</v>
      </c>
      <c r="BC1642" s="14">
        <v>9.6</v>
      </c>
      <c r="BD1642" s="14"/>
      <c r="BE1642" s="13" t="s">
        <v>3776</v>
      </c>
      <c r="BF1642" s="11"/>
      <c r="BG1642" s="13" t="s">
        <v>157</v>
      </c>
      <c r="BH1642" s="13" t="s">
        <v>51</v>
      </c>
      <c r="BI1642" s="13" t="s">
        <v>214</v>
      </c>
      <c r="BJ1642" s="13" t="s">
        <v>3777</v>
      </c>
      <c r="BK1642" s="12" t="s">
        <v>2</v>
      </c>
      <c r="BL1642" s="14">
        <v>368416.73043112003</v>
      </c>
      <c r="BM1642" s="12" t="s">
        <v>131</v>
      </c>
      <c r="BN1642" s="14"/>
      <c r="BO1642" s="17">
        <v>39046</v>
      </c>
      <c r="BP1642" s="17">
        <v>48177</v>
      </c>
      <c r="BQ1642" s="10" t="s">
        <v>3698</v>
      </c>
      <c r="BR1642" s="10" t="s">
        <v>4322</v>
      </c>
      <c r="BS1642" s="10">
        <v>39046</v>
      </c>
      <c r="BT1642" s="10">
        <v>48177</v>
      </c>
      <c r="BU1642" s="14">
        <v>15481.11</v>
      </c>
      <c r="BV1642" s="14">
        <v>46.26</v>
      </c>
      <c r="BW1642" s="14">
        <v>0</v>
      </c>
    </row>
    <row r="1643" spans="1:75" s="2" customFormat="1" ht="18.2" customHeight="1" x14ac:dyDescent="0.15">
      <c r="A1643" s="4">
        <v>1641</v>
      </c>
      <c r="B1643" s="5" t="s">
        <v>127</v>
      </c>
      <c r="C1643" s="5" t="s">
        <v>128</v>
      </c>
      <c r="D1643" s="25">
        <v>45383</v>
      </c>
      <c r="E1643" s="6" t="s">
        <v>2450</v>
      </c>
      <c r="F1643" s="21">
        <v>151</v>
      </c>
      <c r="G1643" s="21">
        <v>150</v>
      </c>
      <c r="H1643" s="8">
        <v>39461.629999999997</v>
      </c>
      <c r="I1643" s="8">
        <v>25686.29</v>
      </c>
      <c r="J1643" s="8">
        <v>0</v>
      </c>
      <c r="K1643" s="8">
        <v>65147.92</v>
      </c>
      <c r="L1643" s="8">
        <v>293.19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65147.92</v>
      </c>
      <c r="S1643" s="8">
        <v>65152.21</v>
      </c>
      <c r="T1643" s="8">
        <v>312.39999999999998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65464.61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f t="shared" si="25"/>
        <v>0</v>
      </c>
      <c r="AU1643" s="8">
        <v>25979.48</v>
      </c>
      <c r="AV1643" s="8">
        <v>65464.61</v>
      </c>
      <c r="AW1643" s="9">
        <v>91</v>
      </c>
      <c r="AX1643" s="9">
        <v>300</v>
      </c>
      <c r="AY1643" s="8">
        <v>289300</v>
      </c>
      <c r="AZ1643" s="8">
        <v>69313.02</v>
      </c>
      <c r="BA1643" s="7">
        <v>89.999995999999996</v>
      </c>
      <c r="BB1643" s="7">
        <v>84.591791548085993</v>
      </c>
      <c r="BC1643" s="7">
        <v>9.5</v>
      </c>
      <c r="BD1643" s="7"/>
      <c r="BE1643" s="6" t="s">
        <v>3776</v>
      </c>
      <c r="BF1643" s="4"/>
      <c r="BG1643" s="6" t="s">
        <v>134</v>
      </c>
      <c r="BH1643" s="6" t="s">
        <v>47</v>
      </c>
      <c r="BI1643" s="6" t="s">
        <v>613</v>
      </c>
      <c r="BJ1643" s="6" t="s">
        <v>3777</v>
      </c>
      <c r="BK1643" s="5" t="s">
        <v>2</v>
      </c>
      <c r="BL1643" s="7">
        <v>528872.63870175998</v>
      </c>
      <c r="BM1643" s="5" t="s">
        <v>131</v>
      </c>
      <c r="BN1643" s="7"/>
      <c r="BO1643" s="10">
        <v>39046</v>
      </c>
      <c r="BP1643" s="10">
        <v>48177</v>
      </c>
      <c r="BQ1643" s="10" t="s">
        <v>3698</v>
      </c>
      <c r="BR1643" s="10" t="s">
        <v>4322</v>
      </c>
      <c r="BS1643" s="10">
        <v>39046</v>
      </c>
      <c r="BT1643" s="10">
        <v>48177</v>
      </c>
      <c r="BU1643" s="7">
        <v>25024.44</v>
      </c>
      <c r="BV1643" s="7">
        <v>48.13</v>
      </c>
      <c r="BW1643" s="7">
        <v>0</v>
      </c>
    </row>
    <row r="1644" spans="1:75" s="2" customFormat="1" ht="18.2" customHeight="1" x14ac:dyDescent="0.15">
      <c r="A1644" s="11">
        <v>1642</v>
      </c>
      <c r="B1644" s="12" t="s">
        <v>127</v>
      </c>
      <c r="C1644" s="12" t="s">
        <v>128</v>
      </c>
      <c r="D1644" s="26">
        <v>45383</v>
      </c>
      <c r="E1644" s="13" t="s">
        <v>2451</v>
      </c>
      <c r="F1644" s="22">
        <v>169</v>
      </c>
      <c r="G1644" s="22">
        <v>168</v>
      </c>
      <c r="H1644" s="15">
        <v>8486.14</v>
      </c>
      <c r="I1644" s="15">
        <v>5625.91</v>
      </c>
      <c r="J1644" s="15">
        <v>0</v>
      </c>
      <c r="K1644" s="15">
        <v>14112.05</v>
      </c>
      <c r="L1644" s="15">
        <v>62.01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14112.05</v>
      </c>
      <c r="S1644" s="15">
        <v>16553.43</v>
      </c>
      <c r="T1644" s="15">
        <v>70.010000000000005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16623.439999999999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8">
        <f t="shared" si="25"/>
        <v>0</v>
      </c>
      <c r="AU1644" s="15">
        <v>5687.92</v>
      </c>
      <c r="AV1644" s="15">
        <v>16623.439999999999</v>
      </c>
      <c r="AW1644" s="16">
        <v>91</v>
      </c>
      <c r="AX1644" s="16">
        <v>300</v>
      </c>
      <c r="AY1644" s="15">
        <v>261099.98</v>
      </c>
      <c r="AZ1644" s="15">
        <v>14641.53</v>
      </c>
      <c r="BA1644" s="14">
        <v>21.064722</v>
      </c>
      <c r="BB1644" s="14">
        <v>20.3029608312861</v>
      </c>
      <c r="BC1644" s="14">
        <v>9.9</v>
      </c>
      <c r="BD1644" s="14"/>
      <c r="BE1644" s="13" t="s">
        <v>3776</v>
      </c>
      <c r="BF1644" s="11"/>
      <c r="BG1644" s="13" t="s">
        <v>134</v>
      </c>
      <c r="BH1644" s="13" t="s">
        <v>47</v>
      </c>
      <c r="BI1644" s="13" t="s">
        <v>613</v>
      </c>
      <c r="BJ1644" s="13" t="s">
        <v>3777</v>
      </c>
      <c r="BK1644" s="12" t="s">
        <v>2</v>
      </c>
      <c r="BL1644" s="14">
        <v>114562.0170374</v>
      </c>
      <c r="BM1644" s="12" t="s">
        <v>131</v>
      </c>
      <c r="BN1644" s="14"/>
      <c r="BO1644" s="17">
        <v>39046</v>
      </c>
      <c r="BP1644" s="17">
        <v>48177</v>
      </c>
      <c r="BQ1644" s="10" t="s">
        <v>740</v>
      </c>
      <c r="BR1644" s="10" t="s">
        <v>4339</v>
      </c>
      <c r="BS1644" s="10">
        <v>39046</v>
      </c>
      <c r="BT1644" s="10">
        <v>48177</v>
      </c>
      <c r="BU1644" s="14">
        <v>9780.43</v>
      </c>
      <c r="BV1644" s="14">
        <v>24.13</v>
      </c>
      <c r="BW1644" s="14">
        <v>0</v>
      </c>
    </row>
    <row r="1645" spans="1:75" s="2" customFormat="1" ht="18.2" customHeight="1" x14ac:dyDescent="0.15">
      <c r="A1645" s="4">
        <v>1643</v>
      </c>
      <c r="B1645" s="5" t="s">
        <v>127</v>
      </c>
      <c r="C1645" s="5" t="s">
        <v>128</v>
      </c>
      <c r="D1645" s="25">
        <v>45383</v>
      </c>
      <c r="E1645" s="6" t="s">
        <v>2452</v>
      </c>
      <c r="F1645" s="21">
        <v>178</v>
      </c>
      <c r="G1645" s="21">
        <v>177</v>
      </c>
      <c r="H1645" s="8">
        <v>34851.620000000003</v>
      </c>
      <c r="I1645" s="8">
        <v>24357.279999999999</v>
      </c>
      <c r="J1645" s="8">
        <v>0</v>
      </c>
      <c r="K1645" s="8">
        <v>59208.9</v>
      </c>
      <c r="L1645" s="8">
        <v>257.77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59208.9</v>
      </c>
      <c r="S1645" s="8">
        <v>70617.38</v>
      </c>
      <c r="T1645" s="8">
        <v>278.81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70896.19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f t="shared" si="25"/>
        <v>0</v>
      </c>
      <c r="AU1645" s="8">
        <v>24615.05</v>
      </c>
      <c r="AV1645" s="8">
        <v>70896.19</v>
      </c>
      <c r="AW1645" s="9">
        <v>91</v>
      </c>
      <c r="AX1645" s="9">
        <v>300</v>
      </c>
      <c r="AY1645" s="8">
        <v>256699.99</v>
      </c>
      <c r="AZ1645" s="8">
        <v>60930</v>
      </c>
      <c r="BA1645" s="7">
        <v>89.162334999999999</v>
      </c>
      <c r="BB1645" s="7">
        <v>86.643751465312604</v>
      </c>
      <c r="BC1645" s="7">
        <v>9.6</v>
      </c>
      <c r="BD1645" s="7"/>
      <c r="BE1645" s="6" t="s">
        <v>3776</v>
      </c>
      <c r="BF1645" s="4"/>
      <c r="BG1645" s="6" t="s">
        <v>134</v>
      </c>
      <c r="BH1645" s="6" t="s">
        <v>47</v>
      </c>
      <c r="BI1645" s="6" t="s">
        <v>613</v>
      </c>
      <c r="BJ1645" s="6" t="s">
        <v>3777</v>
      </c>
      <c r="BK1645" s="5" t="s">
        <v>2</v>
      </c>
      <c r="BL1645" s="7">
        <v>480659.5080492</v>
      </c>
      <c r="BM1645" s="5" t="s">
        <v>131</v>
      </c>
      <c r="BN1645" s="7"/>
      <c r="BO1645" s="10">
        <v>39046</v>
      </c>
      <c r="BP1645" s="10">
        <v>48177</v>
      </c>
      <c r="BQ1645" s="10" t="s">
        <v>758</v>
      </c>
      <c r="BR1645" s="10" t="s">
        <v>4334</v>
      </c>
      <c r="BS1645" s="10" t="s">
        <v>4308</v>
      </c>
      <c r="BT1645" s="10" t="s">
        <v>4308</v>
      </c>
      <c r="BU1645" s="7">
        <v>28227.98</v>
      </c>
      <c r="BV1645" s="7">
        <v>55.23</v>
      </c>
      <c r="BW1645" s="7">
        <v>0</v>
      </c>
    </row>
    <row r="1646" spans="1:75" s="2" customFormat="1" ht="18.2" customHeight="1" x14ac:dyDescent="0.15">
      <c r="A1646" s="11">
        <v>1644</v>
      </c>
      <c r="B1646" s="12" t="s">
        <v>127</v>
      </c>
      <c r="C1646" s="12" t="s">
        <v>128</v>
      </c>
      <c r="D1646" s="26">
        <v>45383</v>
      </c>
      <c r="E1646" s="13" t="s">
        <v>2453</v>
      </c>
      <c r="F1646" s="22">
        <v>0</v>
      </c>
      <c r="G1646" s="22">
        <v>0</v>
      </c>
      <c r="H1646" s="15">
        <v>16658.32</v>
      </c>
      <c r="I1646" s="15">
        <v>0</v>
      </c>
      <c r="J1646" s="15">
        <v>0</v>
      </c>
      <c r="K1646" s="15">
        <v>16658.32</v>
      </c>
      <c r="L1646" s="15">
        <v>121.7</v>
      </c>
      <c r="M1646" s="15">
        <v>0</v>
      </c>
      <c r="N1646" s="15">
        <v>0</v>
      </c>
      <c r="O1646" s="15">
        <v>121.7</v>
      </c>
      <c r="P1646" s="15">
        <v>0</v>
      </c>
      <c r="Q1646" s="15">
        <v>0</v>
      </c>
      <c r="R1646" s="15">
        <v>16536.62</v>
      </c>
      <c r="S1646" s="15">
        <v>0</v>
      </c>
      <c r="T1646" s="15">
        <v>137.43</v>
      </c>
      <c r="U1646" s="15">
        <v>0</v>
      </c>
      <c r="V1646" s="15">
        <v>0</v>
      </c>
      <c r="W1646" s="15">
        <v>137.43</v>
      </c>
      <c r="X1646" s="15">
        <v>0</v>
      </c>
      <c r="Y1646" s="15">
        <v>0</v>
      </c>
      <c r="Z1646" s="15">
        <v>0</v>
      </c>
      <c r="AA1646" s="15">
        <v>47.37</v>
      </c>
      <c r="AB1646" s="15">
        <v>0</v>
      </c>
      <c r="AC1646" s="15">
        <v>0</v>
      </c>
      <c r="AD1646" s="15">
        <v>0</v>
      </c>
      <c r="AE1646" s="15">
        <v>0</v>
      </c>
      <c r="AF1646" s="15">
        <v>-5.86</v>
      </c>
      <c r="AG1646" s="15">
        <v>15.33</v>
      </c>
      <c r="AH1646" s="15">
        <v>40.83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5.75</v>
      </c>
      <c r="AQ1646" s="15">
        <v>0</v>
      </c>
      <c r="AR1646" s="15">
        <v>5.32</v>
      </c>
      <c r="AS1646" s="15">
        <v>0</v>
      </c>
      <c r="AT1646" s="8">
        <f t="shared" si="25"/>
        <v>357.23</v>
      </c>
      <c r="AU1646" s="15">
        <v>0</v>
      </c>
      <c r="AV1646" s="15">
        <v>0</v>
      </c>
      <c r="AW1646" s="16">
        <v>91</v>
      </c>
      <c r="AX1646" s="16">
        <v>300</v>
      </c>
      <c r="AY1646" s="15">
        <v>256400</v>
      </c>
      <c r="AZ1646" s="15">
        <v>28738.94</v>
      </c>
      <c r="BA1646" s="14">
        <v>42.104531000000001</v>
      </c>
      <c r="BB1646" s="14">
        <v>24.227289852208202</v>
      </c>
      <c r="BC1646" s="14">
        <v>9.9</v>
      </c>
      <c r="BD1646" s="14"/>
      <c r="BE1646" s="13" t="s">
        <v>3776</v>
      </c>
      <c r="BF1646" s="11"/>
      <c r="BG1646" s="13" t="s">
        <v>134</v>
      </c>
      <c r="BH1646" s="13" t="s">
        <v>47</v>
      </c>
      <c r="BI1646" s="13" t="s">
        <v>613</v>
      </c>
      <c r="BJ1646" s="13" t="s">
        <v>1</v>
      </c>
      <c r="BK1646" s="12" t="s">
        <v>2</v>
      </c>
      <c r="BL1646" s="14">
        <v>134244.74418536</v>
      </c>
      <c r="BM1646" s="12" t="s">
        <v>131</v>
      </c>
      <c r="BN1646" s="14"/>
      <c r="BO1646" s="17">
        <v>39046</v>
      </c>
      <c r="BP1646" s="17">
        <v>48177</v>
      </c>
      <c r="BQ1646" s="10" t="s">
        <v>4319</v>
      </c>
      <c r="BR1646" s="10" t="s">
        <v>4326</v>
      </c>
      <c r="BS1646" s="10">
        <v>39046</v>
      </c>
      <c r="BT1646" s="10">
        <v>48177</v>
      </c>
      <c r="BU1646" s="14">
        <v>0</v>
      </c>
      <c r="BV1646" s="14">
        <v>47.37</v>
      </c>
      <c r="BW1646" s="14">
        <v>0</v>
      </c>
    </row>
    <row r="1647" spans="1:75" s="2" customFormat="1" ht="18.2" customHeight="1" x14ac:dyDescent="0.15">
      <c r="A1647" s="4">
        <v>1645</v>
      </c>
      <c r="B1647" s="5" t="s">
        <v>127</v>
      </c>
      <c r="C1647" s="5" t="s">
        <v>128</v>
      </c>
      <c r="D1647" s="25">
        <v>45383</v>
      </c>
      <c r="E1647" s="6" t="s">
        <v>2454</v>
      </c>
      <c r="F1647" s="21">
        <v>0</v>
      </c>
      <c r="G1647" s="21">
        <v>0</v>
      </c>
      <c r="H1647" s="8">
        <v>16682.580000000002</v>
      </c>
      <c r="I1647" s="8">
        <v>0</v>
      </c>
      <c r="J1647" s="8">
        <v>0</v>
      </c>
      <c r="K1647" s="8">
        <v>16682.580000000002</v>
      </c>
      <c r="L1647" s="8">
        <v>121.86</v>
      </c>
      <c r="M1647" s="8">
        <v>0</v>
      </c>
      <c r="N1647" s="8">
        <v>0</v>
      </c>
      <c r="O1647" s="8">
        <v>121.86</v>
      </c>
      <c r="P1647" s="8">
        <v>0</v>
      </c>
      <c r="Q1647" s="8">
        <v>0</v>
      </c>
      <c r="R1647" s="8">
        <v>16560.72</v>
      </c>
      <c r="S1647" s="8">
        <v>0</v>
      </c>
      <c r="T1647" s="8">
        <v>137.63</v>
      </c>
      <c r="U1647" s="8">
        <v>0</v>
      </c>
      <c r="V1647" s="8">
        <v>0</v>
      </c>
      <c r="W1647" s="8">
        <v>137.63</v>
      </c>
      <c r="X1647" s="8">
        <v>0</v>
      </c>
      <c r="Y1647" s="8">
        <v>0</v>
      </c>
      <c r="Z1647" s="8">
        <v>0</v>
      </c>
      <c r="AA1647" s="8">
        <v>47.44</v>
      </c>
      <c r="AB1647" s="8">
        <v>0</v>
      </c>
      <c r="AC1647" s="8">
        <v>0</v>
      </c>
      <c r="AD1647" s="8">
        <v>0</v>
      </c>
      <c r="AE1647" s="8">
        <v>0</v>
      </c>
      <c r="AF1647" s="8">
        <v>-5.97</v>
      </c>
      <c r="AG1647" s="8">
        <v>15.35</v>
      </c>
      <c r="AH1647" s="8">
        <v>40.9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0.49</v>
      </c>
      <c r="AQ1647" s="8">
        <v>0</v>
      </c>
      <c r="AR1647" s="8">
        <v>0.47</v>
      </c>
      <c r="AS1647" s="8">
        <v>0</v>
      </c>
      <c r="AT1647" s="8">
        <f t="shared" si="25"/>
        <v>357.23</v>
      </c>
      <c r="AU1647" s="8">
        <v>0</v>
      </c>
      <c r="AV1647" s="8">
        <v>0</v>
      </c>
      <c r="AW1647" s="9">
        <v>91</v>
      </c>
      <c r="AX1647" s="9">
        <v>300</v>
      </c>
      <c r="AY1647" s="8">
        <v>256799.99</v>
      </c>
      <c r="AZ1647" s="8">
        <v>28779</v>
      </c>
      <c r="BA1647" s="7">
        <v>42.097549000000001</v>
      </c>
      <c r="BB1647" s="7">
        <v>24.2248070355217</v>
      </c>
      <c r="BC1647" s="7">
        <v>9.9</v>
      </c>
      <c r="BD1647" s="7"/>
      <c r="BE1647" s="6" t="s">
        <v>3776</v>
      </c>
      <c r="BF1647" s="4"/>
      <c r="BG1647" s="6" t="s">
        <v>134</v>
      </c>
      <c r="BH1647" s="6" t="s">
        <v>47</v>
      </c>
      <c r="BI1647" s="6" t="s">
        <v>613</v>
      </c>
      <c r="BJ1647" s="6" t="s">
        <v>1</v>
      </c>
      <c r="BK1647" s="5" t="s">
        <v>2</v>
      </c>
      <c r="BL1647" s="7">
        <v>134440.38866016001</v>
      </c>
      <c r="BM1647" s="5" t="s">
        <v>131</v>
      </c>
      <c r="BN1647" s="7"/>
      <c r="BO1647" s="10">
        <v>39046</v>
      </c>
      <c r="BP1647" s="10">
        <v>48177</v>
      </c>
      <c r="BQ1647" s="10" t="s">
        <v>4319</v>
      </c>
      <c r="BR1647" s="10" t="s">
        <v>4326</v>
      </c>
      <c r="BS1647" s="10">
        <v>39046</v>
      </c>
      <c r="BT1647" s="10">
        <v>48177</v>
      </c>
      <c r="BU1647" s="7">
        <v>0</v>
      </c>
      <c r="BV1647" s="7">
        <v>47.44</v>
      </c>
      <c r="BW1647" s="7">
        <v>0</v>
      </c>
    </row>
    <row r="1648" spans="1:75" s="2" customFormat="1" ht="18.2" customHeight="1" x14ac:dyDescent="0.15">
      <c r="A1648" s="11">
        <v>1646</v>
      </c>
      <c r="B1648" s="12" t="s">
        <v>127</v>
      </c>
      <c r="C1648" s="12" t="s">
        <v>128</v>
      </c>
      <c r="D1648" s="26">
        <v>45383</v>
      </c>
      <c r="E1648" s="13" t="s">
        <v>2455</v>
      </c>
      <c r="F1648" s="22">
        <v>106</v>
      </c>
      <c r="G1648" s="22">
        <v>105</v>
      </c>
      <c r="H1648" s="15">
        <v>59337.3</v>
      </c>
      <c r="I1648" s="15">
        <v>31353.47</v>
      </c>
      <c r="J1648" s="15">
        <v>0</v>
      </c>
      <c r="K1648" s="15">
        <v>90690.77</v>
      </c>
      <c r="L1648" s="15">
        <v>440.83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90690.77</v>
      </c>
      <c r="S1648" s="15">
        <v>63720.83</v>
      </c>
      <c r="T1648" s="15">
        <v>469.75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64190.58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8">
        <f t="shared" si="25"/>
        <v>0</v>
      </c>
      <c r="AU1648" s="15">
        <v>31794.3</v>
      </c>
      <c r="AV1648" s="15">
        <v>64190.58</v>
      </c>
      <c r="AW1648" s="16">
        <v>91</v>
      </c>
      <c r="AX1648" s="16">
        <v>300</v>
      </c>
      <c r="AY1648" s="15">
        <v>434999.99</v>
      </c>
      <c r="AZ1648" s="15">
        <v>104221.1</v>
      </c>
      <c r="BA1648" s="14">
        <v>90.000001999999995</v>
      </c>
      <c r="BB1648" s="14">
        <v>78.315902263376003</v>
      </c>
      <c r="BC1648" s="14">
        <v>9.5</v>
      </c>
      <c r="BD1648" s="14"/>
      <c r="BE1648" s="13" t="s">
        <v>3776</v>
      </c>
      <c r="BF1648" s="11"/>
      <c r="BG1648" s="13" t="s">
        <v>219</v>
      </c>
      <c r="BH1648" s="13" t="s">
        <v>41</v>
      </c>
      <c r="BI1648" s="13" t="s">
        <v>220</v>
      </c>
      <c r="BJ1648" s="13" t="s">
        <v>3777</v>
      </c>
      <c r="BK1648" s="12" t="s">
        <v>2</v>
      </c>
      <c r="BL1648" s="14">
        <v>736230.21020156005</v>
      </c>
      <c r="BM1648" s="12" t="s">
        <v>131</v>
      </c>
      <c r="BN1648" s="14"/>
      <c r="BO1648" s="17">
        <v>39046</v>
      </c>
      <c r="BP1648" s="17">
        <v>48177</v>
      </c>
      <c r="BQ1648" s="10" t="s">
        <v>3698</v>
      </c>
      <c r="BR1648" s="10" t="s">
        <v>4322</v>
      </c>
      <c r="BS1648" s="10">
        <v>39046</v>
      </c>
      <c r="BT1648" s="10">
        <v>48177</v>
      </c>
      <c r="BU1648" s="14">
        <v>26267.85</v>
      </c>
      <c r="BV1648" s="14">
        <v>72.38</v>
      </c>
      <c r="BW1648" s="14">
        <v>0</v>
      </c>
    </row>
    <row r="1649" spans="1:75" s="2" customFormat="1" ht="18.2" customHeight="1" x14ac:dyDescent="0.15">
      <c r="A1649" s="4">
        <v>1647</v>
      </c>
      <c r="B1649" s="5" t="s">
        <v>127</v>
      </c>
      <c r="C1649" s="5" t="s">
        <v>128</v>
      </c>
      <c r="D1649" s="25">
        <v>45383</v>
      </c>
      <c r="E1649" s="6" t="s">
        <v>2456</v>
      </c>
      <c r="F1649" s="21">
        <v>157</v>
      </c>
      <c r="G1649" s="21">
        <v>156</v>
      </c>
      <c r="H1649" s="8">
        <v>6580.41</v>
      </c>
      <c r="I1649" s="8">
        <v>15816.77</v>
      </c>
      <c r="J1649" s="8">
        <v>0</v>
      </c>
      <c r="K1649" s="8">
        <v>22397.18</v>
      </c>
      <c r="L1649" s="8">
        <v>180.62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22397.18</v>
      </c>
      <c r="S1649" s="8">
        <v>20686.53</v>
      </c>
      <c r="T1649" s="8">
        <v>54.29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20740.82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f t="shared" si="25"/>
        <v>0</v>
      </c>
      <c r="AU1649" s="8">
        <v>15997.39</v>
      </c>
      <c r="AV1649" s="8">
        <v>20740.82</v>
      </c>
      <c r="AW1649" s="9">
        <v>31</v>
      </c>
      <c r="AX1649" s="9">
        <v>240</v>
      </c>
      <c r="AY1649" s="8">
        <v>256699.99</v>
      </c>
      <c r="AZ1649" s="8">
        <v>24510</v>
      </c>
      <c r="BA1649" s="7">
        <v>35.866877000000002</v>
      </c>
      <c r="BB1649" s="7">
        <v>32.775067327901297</v>
      </c>
      <c r="BC1649" s="7">
        <v>9.9</v>
      </c>
      <c r="BD1649" s="7"/>
      <c r="BE1649" s="6" t="s">
        <v>3776</v>
      </c>
      <c r="BF1649" s="4"/>
      <c r="BG1649" s="6" t="s">
        <v>134</v>
      </c>
      <c r="BH1649" s="6" t="s">
        <v>47</v>
      </c>
      <c r="BI1649" s="6" t="s">
        <v>613</v>
      </c>
      <c r="BJ1649" s="6" t="s">
        <v>3777</v>
      </c>
      <c r="BK1649" s="5" t="s">
        <v>2</v>
      </c>
      <c r="BL1649" s="7">
        <v>181820.93436104001</v>
      </c>
      <c r="BM1649" s="5" t="s">
        <v>131</v>
      </c>
      <c r="BN1649" s="7"/>
      <c r="BO1649" s="10">
        <v>39046</v>
      </c>
      <c r="BP1649" s="10">
        <v>46351</v>
      </c>
      <c r="BQ1649" s="10" t="s">
        <v>765</v>
      </c>
      <c r="BR1649" s="10" t="s">
        <v>4340</v>
      </c>
      <c r="BS1649" s="10">
        <v>39046</v>
      </c>
      <c r="BT1649" s="10">
        <v>46351</v>
      </c>
      <c r="BU1649" s="7">
        <v>13540.62</v>
      </c>
      <c r="BV1649" s="7">
        <v>38.57</v>
      </c>
      <c r="BW1649" s="7">
        <v>0</v>
      </c>
    </row>
    <row r="1650" spans="1:75" s="2" customFormat="1" ht="18.2" customHeight="1" x14ac:dyDescent="0.15">
      <c r="A1650" s="11">
        <v>1648</v>
      </c>
      <c r="B1650" s="12" t="s">
        <v>127</v>
      </c>
      <c r="C1650" s="12" t="s">
        <v>128</v>
      </c>
      <c r="D1650" s="26">
        <v>45383</v>
      </c>
      <c r="E1650" s="13" t="s">
        <v>2457</v>
      </c>
      <c r="F1650" s="22">
        <v>82</v>
      </c>
      <c r="G1650" s="22">
        <v>82</v>
      </c>
      <c r="H1650" s="15">
        <v>0</v>
      </c>
      <c r="I1650" s="15">
        <v>47477.87</v>
      </c>
      <c r="J1650" s="15">
        <v>0</v>
      </c>
      <c r="K1650" s="15">
        <v>47477.87</v>
      </c>
      <c r="L1650" s="15">
        <v>0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47477.87</v>
      </c>
      <c r="S1650" s="15">
        <v>17446.23</v>
      </c>
      <c r="T1650" s="15">
        <v>0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17446.23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8">
        <f t="shared" si="25"/>
        <v>0</v>
      </c>
      <c r="AU1650" s="15">
        <v>47477.87</v>
      </c>
      <c r="AV1650" s="15">
        <v>17446.23</v>
      </c>
      <c r="AW1650" s="16">
        <v>0</v>
      </c>
      <c r="AX1650" s="16">
        <v>120</v>
      </c>
      <c r="AY1650" s="15">
        <v>256400</v>
      </c>
      <c r="AZ1650" s="15">
        <v>60930</v>
      </c>
      <c r="BA1650" s="14">
        <v>89.266655</v>
      </c>
      <c r="BB1650" s="14">
        <v>69.558356169782499</v>
      </c>
      <c r="BC1650" s="14">
        <v>9.6</v>
      </c>
      <c r="BD1650" s="14"/>
      <c r="BE1650" s="13" t="s">
        <v>3776</v>
      </c>
      <c r="BF1650" s="11"/>
      <c r="BG1650" s="13" t="s">
        <v>134</v>
      </c>
      <c r="BH1650" s="13" t="s">
        <v>47</v>
      </c>
      <c r="BI1650" s="13" t="s">
        <v>613</v>
      </c>
      <c r="BJ1650" s="13" t="s">
        <v>3777</v>
      </c>
      <c r="BK1650" s="12" t="s">
        <v>2</v>
      </c>
      <c r="BL1650" s="14">
        <v>385426.67804035998</v>
      </c>
      <c r="BM1650" s="12" t="s">
        <v>131</v>
      </c>
      <c r="BN1650" s="14"/>
      <c r="BO1650" s="17">
        <v>39046</v>
      </c>
      <c r="BP1650" s="17">
        <v>42699</v>
      </c>
      <c r="BQ1650" s="10" t="s">
        <v>3767</v>
      </c>
      <c r="BR1650" s="10" t="s">
        <v>4333</v>
      </c>
      <c r="BS1650" s="10">
        <v>39046</v>
      </c>
      <c r="BT1650" s="10">
        <v>42699</v>
      </c>
      <c r="BU1650" s="14">
        <v>11608.32</v>
      </c>
      <c r="BV1650" s="14">
        <v>0</v>
      </c>
      <c r="BW1650" s="14">
        <v>0</v>
      </c>
    </row>
    <row r="1651" spans="1:75" s="2" customFormat="1" ht="18.2" customHeight="1" x14ac:dyDescent="0.15">
      <c r="A1651" s="4">
        <v>1649</v>
      </c>
      <c r="B1651" s="5" t="s">
        <v>127</v>
      </c>
      <c r="C1651" s="5" t="s">
        <v>128</v>
      </c>
      <c r="D1651" s="25">
        <v>45383</v>
      </c>
      <c r="E1651" s="6" t="s">
        <v>2458</v>
      </c>
      <c r="F1651" s="21">
        <v>169</v>
      </c>
      <c r="G1651" s="21">
        <v>168</v>
      </c>
      <c r="H1651" s="8">
        <v>33450.03</v>
      </c>
      <c r="I1651" s="8">
        <v>22820.21</v>
      </c>
      <c r="J1651" s="8">
        <v>0</v>
      </c>
      <c r="K1651" s="8">
        <v>56270.239999999998</v>
      </c>
      <c r="L1651" s="8">
        <v>247.44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56270.239999999998</v>
      </c>
      <c r="S1651" s="8">
        <v>63706.5</v>
      </c>
      <c r="T1651" s="8">
        <v>267.60000000000002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63974.1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f t="shared" si="25"/>
        <v>0</v>
      </c>
      <c r="AU1651" s="8">
        <v>23067.65</v>
      </c>
      <c r="AV1651" s="8">
        <v>63974.1</v>
      </c>
      <c r="AW1651" s="9">
        <v>91</v>
      </c>
      <c r="AX1651" s="9">
        <v>300</v>
      </c>
      <c r="AY1651" s="8">
        <v>244100</v>
      </c>
      <c r="AZ1651" s="8">
        <v>58483.61</v>
      </c>
      <c r="BA1651" s="7">
        <v>89.999998000000005</v>
      </c>
      <c r="BB1651" s="7">
        <v>86.593859159164793</v>
      </c>
      <c r="BC1651" s="7">
        <v>9.6</v>
      </c>
      <c r="BD1651" s="7"/>
      <c r="BE1651" s="6" t="s">
        <v>3776</v>
      </c>
      <c r="BF1651" s="4"/>
      <c r="BG1651" s="6" t="s">
        <v>134</v>
      </c>
      <c r="BH1651" s="6" t="s">
        <v>47</v>
      </c>
      <c r="BI1651" s="6" t="s">
        <v>613</v>
      </c>
      <c r="BJ1651" s="6" t="s">
        <v>3777</v>
      </c>
      <c r="BK1651" s="5" t="s">
        <v>2</v>
      </c>
      <c r="BL1651" s="7">
        <v>456803.38388672</v>
      </c>
      <c r="BM1651" s="5" t="s">
        <v>131</v>
      </c>
      <c r="BN1651" s="7"/>
      <c r="BO1651" s="10">
        <v>39046</v>
      </c>
      <c r="BP1651" s="10">
        <v>48177</v>
      </c>
      <c r="BQ1651" s="10" t="s">
        <v>3618</v>
      </c>
      <c r="BR1651" s="10" t="s">
        <v>4321</v>
      </c>
      <c r="BS1651" s="10">
        <v>39046</v>
      </c>
      <c r="BT1651" s="10">
        <v>48177</v>
      </c>
      <c r="BU1651" s="7">
        <v>25961.89</v>
      </c>
      <c r="BV1651" s="7">
        <v>53.02</v>
      </c>
      <c r="BW1651" s="7">
        <v>0</v>
      </c>
    </row>
    <row r="1652" spans="1:75" s="2" customFormat="1" ht="18.2" customHeight="1" x14ac:dyDescent="0.15">
      <c r="A1652" s="11">
        <v>1650</v>
      </c>
      <c r="B1652" s="12" t="s">
        <v>127</v>
      </c>
      <c r="C1652" s="12" t="s">
        <v>128</v>
      </c>
      <c r="D1652" s="26">
        <v>45383</v>
      </c>
      <c r="E1652" s="13" t="s">
        <v>2459</v>
      </c>
      <c r="F1652" s="22">
        <v>125</v>
      </c>
      <c r="G1652" s="22">
        <v>124</v>
      </c>
      <c r="H1652" s="15">
        <v>8486.14</v>
      </c>
      <c r="I1652" s="15">
        <v>4802.6899999999996</v>
      </c>
      <c r="J1652" s="15">
        <v>0</v>
      </c>
      <c r="K1652" s="15">
        <v>13288.83</v>
      </c>
      <c r="L1652" s="15">
        <v>62.01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13288.83</v>
      </c>
      <c r="S1652" s="15">
        <v>11544.11</v>
      </c>
      <c r="T1652" s="15">
        <v>70.010000000000005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11614.12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8">
        <f t="shared" si="25"/>
        <v>0</v>
      </c>
      <c r="AU1652" s="15">
        <v>4864.7</v>
      </c>
      <c r="AV1652" s="15">
        <v>11614.12</v>
      </c>
      <c r="AW1652" s="16">
        <v>91</v>
      </c>
      <c r="AX1652" s="16">
        <v>300</v>
      </c>
      <c r="AY1652" s="15">
        <v>256699.99</v>
      </c>
      <c r="AZ1652" s="15">
        <v>14641.53</v>
      </c>
      <c r="BA1652" s="14">
        <v>21.425784</v>
      </c>
      <c r="BB1652" s="14">
        <v>19.446301116940599</v>
      </c>
      <c r="BC1652" s="14">
        <v>9.9</v>
      </c>
      <c r="BD1652" s="14"/>
      <c r="BE1652" s="13" t="s">
        <v>3776</v>
      </c>
      <c r="BF1652" s="11"/>
      <c r="BG1652" s="13" t="s">
        <v>134</v>
      </c>
      <c r="BH1652" s="13" t="s">
        <v>47</v>
      </c>
      <c r="BI1652" s="13" t="s">
        <v>613</v>
      </c>
      <c r="BJ1652" s="13" t="s">
        <v>3777</v>
      </c>
      <c r="BK1652" s="12" t="s">
        <v>2</v>
      </c>
      <c r="BL1652" s="14">
        <v>107879.09402724</v>
      </c>
      <c r="BM1652" s="12" t="s">
        <v>131</v>
      </c>
      <c r="BN1652" s="14"/>
      <c r="BO1652" s="17">
        <v>39046</v>
      </c>
      <c r="BP1652" s="17">
        <v>48177</v>
      </c>
      <c r="BQ1652" s="10" t="s">
        <v>756</v>
      </c>
      <c r="BR1652" s="10" t="s">
        <v>4337</v>
      </c>
      <c r="BS1652" s="10">
        <v>39046</v>
      </c>
      <c r="BT1652" s="10">
        <v>48177</v>
      </c>
      <c r="BU1652" s="14">
        <v>7156.04</v>
      </c>
      <c r="BV1652" s="14">
        <v>24.13</v>
      </c>
      <c r="BW1652" s="14">
        <v>0</v>
      </c>
    </row>
    <row r="1653" spans="1:75" s="2" customFormat="1" ht="18.2" customHeight="1" x14ac:dyDescent="0.15">
      <c r="A1653" s="4">
        <v>1651</v>
      </c>
      <c r="B1653" s="5" t="s">
        <v>127</v>
      </c>
      <c r="C1653" s="5" t="s">
        <v>128</v>
      </c>
      <c r="D1653" s="25">
        <v>45383</v>
      </c>
      <c r="E1653" s="6" t="s">
        <v>2460</v>
      </c>
      <c r="F1653" s="21">
        <v>160</v>
      </c>
      <c r="G1653" s="21">
        <v>159</v>
      </c>
      <c r="H1653" s="8">
        <v>10337.67</v>
      </c>
      <c r="I1653" s="8">
        <v>25064.45</v>
      </c>
      <c r="J1653" s="8">
        <v>0</v>
      </c>
      <c r="K1653" s="8">
        <v>35402.120000000003</v>
      </c>
      <c r="L1653" s="8">
        <v>283.57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35402.120000000003</v>
      </c>
      <c r="S1653" s="8">
        <v>33498.25</v>
      </c>
      <c r="T1653" s="8">
        <v>85.29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33583.54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f t="shared" si="25"/>
        <v>0</v>
      </c>
      <c r="AU1653" s="8">
        <v>25348.02</v>
      </c>
      <c r="AV1653" s="8">
        <v>33583.54</v>
      </c>
      <c r="AW1653" s="9">
        <v>31</v>
      </c>
      <c r="AX1653" s="9">
        <v>240</v>
      </c>
      <c r="AY1653" s="8">
        <v>257000.02</v>
      </c>
      <c r="AZ1653" s="8">
        <v>38487</v>
      </c>
      <c r="BA1653" s="7">
        <v>56.254466999999998</v>
      </c>
      <c r="BB1653" s="7">
        <v>51.745456680698403</v>
      </c>
      <c r="BC1653" s="7">
        <v>9.9</v>
      </c>
      <c r="BD1653" s="7"/>
      <c r="BE1653" s="6" t="s">
        <v>3776</v>
      </c>
      <c r="BF1653" s="4"/>
      <c r="BG1653" s="6" t="s">
        <v>134</v>
      </c>
      <c r="BH1653" s="6" t="s">
        <v>47</v>
      </c>
      <c r="BI1653" s="6" t="s">
        <v>613</v>
      </c>
      <c r="BJ1653" s="6" t="s">
        <v>3777</v>
      </c>
      <c r="BK1653" s="5" t="s">
        <v>2</v>
      </c>
      <c r="BL1653" s="7">
        <v>287395.40141936002</v>
      </c>
      <c r="BM1653" s="5" t="s">
        <v>131</v>
      </c>
      <c r="BN1653" s="7"/>
      <c r="BO1653" s="10">
        <v>39046</v>
      </c>
      <c r="BP1653" s="10">
        <v>46351</v>
      </c>
      <c r="BQ1653" s="10" t="s">
        <v>747</v>
      </c>
      <c r="BR1653" s="10" t="s">
        <v>4327</v>
      </c>
      <c r="BS1653" s="10">
        <v>39046</v>
      </c>
      <c r="BT1653" s="10">
        <v>46351</v>
      </c>
      <c r="BU1653" s="7">
        <v>20757.66</v>
      </c>
      <c r="BV1653" s="7">
        <v>60.57</v>
      </c>
      <c r="BW1653" s="7">
        <v>0</v>
      </c>
    </row>
    <row r="1654" spans="1:75" s="2" customFormat="1" ht="18.2" customHeight="1" x14ac:dyDescent="0.15">
      <c r="A1654" s="11">
        <v>1652</v>
      </c>
      <c r="B1654" s="12" t="s">
        <v>127</v>
      </c>
      <c r="C1654" s="12" t="s">
        <v>128</v>
      </c>
      <c r="D1654" s="26">
        <v>45383</v>
      </c>
      <c r="E1654" s="13" t="s">
        <v>2461</v>
      </c>
      <c r="F1654" s="22">
        <v>126</v>
      </c>
      <c r="G1654" s="22">
        <v>125</v>
      </c>
      <c r="H1654" s="15">
        <v>82775.89</v>
      </c>
      <c r="I1654" s="15">
        <v>48922.59</v>
      </c>
      <c r="J1654" s="15">
        <v>0</v>
      </c>
      <c r="K1654" s="15">
        <v>131698.48000000001</v>
      </c>
      <c r="L1654" s="15">
        <v>617.48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131698.48000000001</v>
      </c>
      <c r="S1654" s="15">
        <v>108098.64</v>
      </c>
      <c r="T1654" s="15">
        <v>648.41</v>
      </c>
      <c r="U1654" s="15">
        <v>0</v>
      </c>
      <c r="V1654" s="15">
        <v>0</v>
      </c>
      <c r="W1654" s="15">
        <v>0</v>
      </c>
      <c r="X1654" s="15">
        <v>0</v>
      </c>
      <c r="Y1654" s="15">
        <v>0</v>
      </c>
      <c r="Z1654" s="15">
        <v>108747.05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8">
        <f t="shared" si="25"/>
        <v>0</v>
      </c>
      <c r="AU1654" s="15">
        <v>49540.07</v>
      </c>
      <c r="AV1654" s="15">
        <v>108747.05</v>
      </c>
      <c r="AW1654" s="16">
        <v>91</v>
      </c>
      <c r="AX1654" s="16">
        <v>300</v>
      </c>
      <c r="AY1654" s="15">
        <v>625000</v>
      </c>
      <c r="AZ1654" s="15">
        <v>146049.71</v>
      </c>
      <c r="BA1654" s="14">
        <v>87.839996999999997</v>
      </c>
      <c r="BB1654" s="14">
        <v>79.208607042797695</v>
      </c>
      <c r="BC1654" s="14">
        <v>9.4</v>
      </c>
      <c r="BD1654" s="14"/>
      <c r="BE1654" s="13" t="s">
        <v>3776</v>
      </c>
      <c r="BF1654" s="11"/>
      <c r="BG1654" s="13" t="s">
        <v>157</v>
      </c>
      <c r="BH1654" s="13" t="s">
        <v>51</v>
      </c>
      <c r="BI1654" s="13" t="s">
        <v>379</v>
      </c>
      <c r="BJ1654" s="13" t="s">
        <v>3777</v>
      </c>
      <c r="BK1654" s="12" t="s">
        <v>2</v>
      </c>
      <c r="BL1654" s="14">
        <v>1069131.94819744</v>
      </c>
      <c r="BM1654" s="12" t="s">
        <v>131</v>
      </c>
      <c r="BN1654" s="14"/>
      <c r="BO1654" s="17">
        <v>39048</v>
      </c>
      <c r="BP1654" s="17">
        <v>48179</v>
      </c>
      <c r="BQ1654" s="10" t="s">
        <v>4385</v>
      </c>
      <c r="BR1654" s="10" t="s">
        <v>4386</v>
      </c>
      <c r="BS1654" s="10">
        <v>39048</v>
      </c>
      <c r="BT1654" s="10">
        <v>48179</v>
      </c>
      <c r="BU1654" s="14">
        <v>37858.75</v>
      </c>
      <c r="BV1654" s="14">
        <v>55.93</v>
      </c>
      <c r="BW1654" s="14">
        <v>0</v>
      </c>
    </row>
    <row r="1655" spans="1:75" s="2" customFormat="1" ht="18.2" customHeight="1" x14ac:dyDescent="0.15">
      <c r="A1655" s="4">
        <v>1653</v>
      </c>
      <c r="B1655" s="5" t="s">
        <v>127</v>
      </c>
      <c r="C1655" s="5" t="s">
        <v>128</v>
      </c>
      <c r="D1655" s="25">
        <v>45383</v>
      </c>
      <c r="E1655" s="6" t="s">
        <v>2462</v>
      </c>
      <c r="F1655" s="21">
        <v>190</v>
      </c>
      <c r="G1655" s="21">
        <v>189</v>
      </c>
      <c r="H1655" s="8">
        <v>53828.160000000003</v>
      </c>
      <c r="I1655" s="8">
        <v>39129.5</v>
      </c>
      <c r="J1655" s="8">
        <v>0</v>
      </c>
      <c r="K1655" s="8">
        <v>92957.66</v>
      </c>
      <c r="L1655" s="8">
        <v>399.86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92957.66</v>
      </c>
      <c r="S1655" s="8">
        <v>116635.93</v>
      </c>
      <c r="T1655" s="8">
        <v>426.14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117062.07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0</v>
      </c>
      <c r="AT1655" s="8">
        <f t="shared" si="25"/>
        <v>0</v>
      </c>
      <c r="AU1655" s="8">
        <v>39529.360000000001</v>
      </c>
      <c r="AV1655" s="8">
        <v>117062.07</v>
      </c>
      <c r="AW1655" s="9">
        <v>91</v>
      </c>
      <c r="AX1655" s="9">
        <v>300</v>
      </c>
      <c r="AY1655" s="8">
        <v>395399.99</v>
      </c>
      <c r="AZ1655" s="8">
        <v>94540.98</v>
      </c>
      <c r="BA1655" s="7">
        <v>89.908951999999999</v>
      </c>
      <c r="BB1655" s="7">
        <v>88.403206640890801</v>
      </c>
      <c r="BC1655" s="7">
        <v>9.5</v>
      </c>
      <c r="BD1655" s="7"/>
      <c r="BE1655" s="6" t="s">
        <v>3776</v>
      </c>
      <c r="BF1655" s="4"/>
      <c r="BG1655" s="6" t="s">
        <v>315</v>
      </c>
      <c r="BH1655" s="6" t="s">
        <v>44</v>
      </c>
      <c r="BI1655" s="6" t="s">
        <v>619</v>
      </c>
      <c r="BJ1655" s="6" t="s">
        <v>3777</v>
      </c>
      <c r="BK1655" s="5" t="s">
        <v>2</v>
      </c>
      <c r="BL1655" s="7">
        <v>754632.88669447997</v>
      </c>
      <c r="BM1655" s="5" t="s">
        <v>131</v>
      </c>
      <c r="BN1655" s="7"/>
      <c r="BO1655" s="10">
        <v>39049</v>
      </c>
      <c r="BP1655" s="10">
        <v>48180</v>
      </c>
      <c r="BQ1655" s="10" t="s">
        <v>754</v>
      </c>
      <c r="BR1655" s="10" t="s">
        <v>4343</v>
      </c>
      <c r="BS1655" s="10">
        <v>39049</v>
      </c>
      <c r="BT1655" s="10">
        <v>48180</v>
      </c>
      <c r="BU1655" s="7">
        <v>41708.550000000003</v>
      </c>
      <c r="BV1655" s="7">
        <v>65.650000000000006</v>
      </c>
      <c r="BW1655" s="7">
        <v>0</v>
      </c>
    </row>
    <row r="1656" spans="1:75" s="2" customFormat="1" ht="18.2" customHeight="1" x14ac:dyDescent="0.15">
      <c r="A1656" s="11">
        <v>1654</v>
      </c>
      <c r="B1656" s="12" t="s">
        <v>127</v>
      </c>
      <c r="C1656" s="12" t="s">
        <v>128</v>
      </c>
      <c r="D1656" s="26">
        <v>45383</v>
      </c>
      <c r="E1656" s="13" t="s">
        <v>2463</v>
      </c>
      <c r="F1656" s="22">
        <v>10</v>
      </c>
      <c r="G1656" s="22">
        <v>10</v>
      </c>
      <c r="H1656" s="15">
        <v>0</v>
      </c>
      <c r="I1656" s="15">
        <v>2260.66</v>
      </c>
      <c r="J1656" s="15">
        <v>0</v>
      </c>
      <c r="K1656" s="15">
        <v>2260.66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2260.66</v>
      </c>
      <c r="S1656" s="15">
        <v>93.89</v>
      </c>
      <c r="T1656" s="15">
        <v>0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93.89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8">
        <f t="shared" si="25"/>
        <v>0</v>
      </c>
      <c r="AU1656" s="15">
        <v>2260.66</v>
      </c>
      <c r="AV1656" s="15">
        <v>93.89</v>
      </c>
      <c r="AW1656" s="16">
        <v>0</v>
      </c>
      <c r="AX1656" s="16">
        <v>60</v>
      </c>
      <c r="AY1656" s="15">
        <v>270000.01</v>
      </c>
      <c r="AZ1656" s="15">
        <v>12291.02</v>
      </c>
      <c r="BA1656" s="14">
        <v>17.117629999999998</v>
      </c>
      <c r="BB1656" s="14">
        <v>3.1484076533762</v>
      </c>
      <c r="BC1656" s="14">
        <v>9.9</v>
      </c>
      <c r="BD1656" s="14"/>
      <c r="BE1656" s="13" t="s">
        <v>3776</v>
      </c>
      <c r="BF1656" s="11"/>
      <c r="BG1656" s="13" t="s">
        <v>180</v>
      </c>
      <c r="BH1656" s="13" t="s">
        <v>8</v>
      </c>
      <c r="BI1656" s="13" t="s">
        <v>181</v>
      </c>
      <c r="BJ1656" s="13" t="s">
        <v>3777</v>
      </c>
      <c r="BK1656" s="12" t="s">
        <v>2</v>
      </c>
      <c r="BL1656" s="14">
        <v>18352.101178479999</v>
      </c>
      <c r="BM1656" s="12" t="s">
        <v>131</v>
      </c>
      <c r="BN1656" s="14"/>
      <c r="BO1656" s="17">
        <v>39049</v>
      </c>
      <c r="BP1656" s="17">
        <v>40875</v>
      </c>
      <c r="BQ1656" s="10" t="s">
        <v>3618</v>
      </c>
      <c r="BR1656" s="10" t="s">
        <v>4321</v>
      </c>
      <c r="BS1656" s="10">
        <v>39049</v>
      </c>
      <c r="BT1656" s="10">
        <v>40875</v>
      </c>
      <c r="BU1656" s="14">
        <v>379.8</v>
      </c>
      <c r="BV1656" s="14">
        <v>0</v>
      </c>
      <c r="BW1656" s="14">
        <v>0</v>
      </c>
    </row>
    <row r="1657" spans="1:75" s="2" customFormat="1" ht="18.2" customHeight="1" x14ac:dyDescent="0.15">
      <c r="A1657" s="4">
        <v>1655</v>
      </c>
      <c r="B1657" s="5" t="s">
        <v>127</v>
      </c>
      <c r="C1657" s="5" t="s">
        <v>128</v>
      </c>
      <c r="D1657" s="25">
        <v>45383</v>
      </c>
      <c r="E1657" s="6" t="s">
        <v>2464</v>
      </c>
      <c r="F1657" s="21">
        <v>98</v>
      </c>
      <c r="G1657" s="21">
        <v>97</v>
      </c>
      <c r="H1657" s="8">
        <v>10945.22</v>
      </c>
      <c r="I1657" s="8">
        <v>20283.62</v>
      </c>
      <c r="J1657" s="8">
        <v>0</v>
      </c>
      <c r="K1657" s="8">
        <v>31228.84</v>
      </c>
      <c r="L1657" s="8">
        <v>301.43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31228.84</v>
      </c>
      <c r="S1657" s="8">
        <v>17448.41</v>
      </c>
      <c r="T1657" s="8">
        <v>87.56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17535.97</v>
      </c>
      <c r="AA1657" s="8">
        <v>0</v>
      </c>
      <c r="AB1657" s="8">
        <v>0</v>
      </c>
      <c r="AC1657" s="8">
        <v>0</v>
      </c>
      <c r="AD1657" s="8"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0</v>
      </c>
      <c r="AR1657" s="8">
        <v>0</v>
      </c>
      <c r="AS1657" s="8">
        <v>0</v>
      </c>
      <c r="AT1657" s="8">
        <f t="shared" si="25"/>
        <v>0</v>
      </c>
      <c r="AU1657" s="8">
        <v>20585.05</v>
      </c>
      <c r="AV1657" s="8">
        <v>17535.97</v>
      </c>
      <c r="AW1657" s="9">
        <v>31</v>
      </c>
      <c r="AX1657" s="9">
        <v>240</v>
      </c>
      <c r="AY1657" s="8">
        <v>174000.01</v>
      </c>
      <c r="AZ1657" s="8">
        <v>41440.800000000003</v>
      </c>
      <c r="BA1657" s="7">
        <v>89.587241000000006</v>
      </c>
      <c r="BB1657" s="7">
        <v>67.510897840544601</v>
      </c>
      <c r="BC1657" s="7">
        <v>9.6</v>
      </c>
      <c r="BD1657" s="7"/>
      <c r="BE1657" s="6" t="s">
        <v>3776</v>
      </c>
      <c r="BF1657" s="4"/>
      <c r="BG1657" s="6" t="s">
        <v>182</v>
      </c>
      <c r="BH1657" s="6" t="s">
        <v>288</v>
      </c>
      <c r="BI1657" s="6" t="s">
        <v>289</v>
      </c>
      <c r="BJ1657" s="6" t="s">
        <v>3777</v>
      </c>
      <c r="BK1657" s="5" t="s">
        <v>2</v>
      </c>
      <c r="BL1657" s="7">
        <v>253516.59752752</v>
      </c>
      <c r="BM1657" s="5" t="s">
        <v>131</v>
      </c>
      <c r="BN1657" s="7"/>
      <c r="BO1657" s="10">
        <v>39050</v>
      </c>
      <c r="BP1657" s="10">
        <v>46355</v>
      </c>
      <c r="BQ1657" s="10" t="s">
        <v>742</v>
      </c>
      <c r="BR1657" s="10" t="s">
        <v>4341</v>
      </c>
      <c r="BS1657" s="10">
        <v>39050</v>
      </c>
      <c r="BT1657" s="10">
        <v>46355</v>
      </c>
      <c r="BU1657" s="7">
        <v>10335.709999999999</v>
      </c>
      <c r="BV1657" s="7">
        <v>35.86</v>
      </c>
      <c r="BW1657" s="7">
        <v>0</v>
      </c>
    </row>
    <row r="1658" spans="1:75" s="2" customFormat="1" ht="18.2" customHeight="1" x14ac:dyDescent="0.15">
      <c r="A1658" s="11">
        <v>1656</v>
      </c>
      <c r="B1658" s="12" t="s">
        <v>127</v>
      </c>
      <c r="C1658" s="12" t="s">
        <v>128</v>
      </c>
      <c r="D1658" s="26">
        <v>45383</v>
      </c>
      <c r="E1658" s="13" t="s">
        <v>2465</v>
      </c>
      <c r="F1658" s="22">
        <v>157</v>
      </c>
      <c r="G1658" s="22">
        <v>156</v>
      </c>
      <c r="H1658" s="15">
        <v>58165.43</v>
      </c>
      <c r="I1658" s="15">
        <v>38633.5</v>
      </c>
      <c r="J1658" s="15">
        <v>0</v>
      </c>
      <c r="K1658" s="15">
        <v>96798.93</v>
      </c>
      <c r="L1658" s="15">
        <v>432.14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96798.93</v>
      </c>
      <c r="S1658" s="15">
        <v>100095.63</v>
      </c>
      <c r="T1658" s="15">
        <v>460.48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100556.11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8">
        <f t="shared" si="25"/>
        <v>0</v>
      </c>
      <c r="AU1658" s="15">
        <v>39065.64</v>
      </c>
      <c r="AV1658" s="15">
        <v>100556.11</v>
      </c>
      <c r="AW1658" s="16">
        <v>91</v>
      </c>
      <c r="AX1658" s="16">
        <v>300</v>
      </c>
      <c r="AY1658" s="15">
        <v>426999.99</v>
      </c>
      <c r="AZ1658" s="15">
        <v>102165.22</v>
      </c>
      <c r="BA1658" s="14">
        <v>90.000000999999997</v>
      </c>
      <c r="BB1658" s="14">
        <v>85.272696489068693</v>
      </c>
      <c r="BC1658" s="14">
        <v>9.5</v>
      </c>
      <c r="BD1658" s="14"/>
      <c r="BE1658" s="13" t="s">
        <v>3776</v>
      </c>
      <c r="BF1658" s="11"/>
      <c r="BG1658" s="13" t="s">
        <v>137</v>
      </c>
      <c r="BH1658" s="13" t="s">
        <v>9</v>
      </c>
      <c r="BI1658" s="13" t="s">
        <v>150</v>
      </c>
      <c r="BJ1658" s="13" t="s">
        <v>3777</v>
      </c>
      <c r="BK1658" s="12" t="s">
        <v>2</v>
      </c>
      <c r="BL1658" s="14">
        <v>785816.42411003995</v>
      </c>
      <c r="BM1658" s="12" t="s">
        <v>131</v>
      </c>
      <c r="BN1658" s="14"/>
      <c r="BO1658" s="17">
        <v>39050</v>
      </c>
      <c r="BP1658" s="17">
        <v>48181</v>
      </c>
      <c r="BQ1658" s="10" t="s">
        <v>774</v>
      </c>
      <c r="BR1658" s="10" t="s">
        <v>4364</v>
      </c>
      <c r="BS1658" s="10">
        <v>39050</v>
      </c>
      <c r="BT1658" s="10">
        <v>48181</v>
      </c>
      <c r="BU1658" s="14">
        <v>38254.14</v>
      </c>
      <c r="BV1658" s="14">
        <v>70.95</v>
      </c>
      <c r="BW1658" s="14">
        <v>0</v>
      </c>
    </row>
    <row r="1659" spans="1:75" s="2" customFormat="1" ht="18.2" customHeight="1" x14ac:dyDescent="0.15">
      <c r="A1659" s="4">
        <v>1657</v>
      </c>
      <c r="B1659" s="5" t="s">
        <v>127</v>
      </c>
      <c r="C1659" s="5" t="s">
        <v>128</v>
      </c>
      <c r="D1659" s="25">
        <v>45383</v>
      </c>
      <c r="E1659" s="6" t="s">
        <v>2466</v>
      </c>
      <c r="F1659" s="21">
        <v>156</v>
      </c>
      <c r="G1659" s="21">
        <v>155</v>
      </c>
      <c r="H1659" s="8">
        <v>86106.67</v>
      </c>
      <c r="I1659" s="8">
        <v>57440.800000000003</v>
      </c>
      <c r="J1659" s="8">
        <v>0</v>
      </c>
      <c r="K1659" s="8">
        <v>143547.47</v>
      </c>
      <c r="L1659" s="8">
        <v>642.38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143547.47</v>
      </c>
      <c r="S1659" s="8">
        <v>145453.20000000001</v>
      </c>
      <c r="T1659" s="8">
        <v>674.5</v>
      </c>
      <c r="U1659" s="8">
        <v>0</v>
      </c>
      <c r="V1659" s="8">
        <v>0</v>
      </c>
      <c r="W1659" s="8">
        <v>0</v>
      </c>
      <c r="X1659" s="8">
        <v>0</v>
      </c>
      <c r="Y1659" s="8">
        <v>0</v>
      </c>
      <c r="Z1659" s="8">
        <v>146127.70000000001</v>
      </c>
      <c r="AA1659" s="8">
        <v>0</v>
      </c>
      <c r="AB1659" s="8">
        <v>0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0</v>
      </c>
      <c r="AT1659" s="8">
        <f t="shared" si="25"/>
        <v>0</v>
      </c>
      <c r="AU1659" s="8">
        <v>58083.18</v>
      </c>
      <c r="AV1659" s="8">
        <v>146127.70000000001</v>
      </c>
      <c r="AW1659" s="9">
        <v>91</v>
      </c>
      <c r="AX1659" s="9">
        <v>300</v>
      </c>
      <c r="AY1659" s="8">
        <v>635000.01</v>
      </c>
      <c r="AZ1659" s="8">
        <v>151931.89000000001</v>
      </c>
      <c r="BA1659" s="7">
        <v>90.000000999999997</v>
      </c>
      <c r="BB1659" s="7">
        <v>85.033316202065706</v>
      </c>
      <c r="BC1659" s="7">
        <v>9.4</v>
      </c>
      <c r="BD1659" s="7"/>
      <c r="BE1659" s="6" t="s">
        <v>3776</v>
      </c>
      <c r="BF1659" s="4"/>
      <c r="BG1659" s="6" t="s">
        <v>134</v>
      </c>
      <c r="BH1659" s="6" t="s">
        <v>56</v>
      </c>
      <c r="BI1659" s="6" t="s">
        <v>359</v>
      </c>
      <c r="BJ1659" s="6" t="s">
        <v>3777</v>
      </c>
      <c r="BK1659" s="5" t="s">
        <v>2</v>
      </c>
      <c r="BL1659" s="7">
        <v>1165322.38078916</v>
      </c>
      <c r="BM1659" s="5" t="s">
        <v>131</v>
      </c>
      <c r="BN1659" s="7"/>
      <c r="BO1659" s="10">
        <v>39050</v>
      </c>
      <c r="BP1659" s="10">
        <v>48181</v>
      </c>
      <c r="BQ1659" s="10" t="s">
        <v>3767</v>
      </c>
      <c r="BR1659" s="10" t="s">
        <v>4333</v>
      </c>
      <c r="BS1659" s="10">
        <v>39050</v>
      </c>
      <c r="BT1659" s="10">
        <v>48181</v>
      </c>
      <c r="BU1659" s="7">
        <v>48741.13</v>
      </c>
      <c r="BV1659" s="7">
        <v>58.18</v>
      </c>
      <c r="BW1659" s="7">
        <v>0</v>
      </c>
    </row>
    <row r="1660" spans="1:75" s="2" customFormat="1" ht="18.2" customHeight="1" x14ac:dyDescent="0.15">
      <c r="A1660" s="11">
        <v>1658</v>
      </c>
      <c r="B1660" s="12" t="s">
        <v>127</v>
      </c>
      <c r="C1660" s="12" t="s">
        <v>128</v>
      </c>
      <c r="D1660" s="26">
        <v>45383</v>
      </c>
      <c r="E1660" s="13" t="s">
        <v>2467</v>
      </c>
      <c r="F1660" s="22">
        <v>151</v>
      </c>
      <c r="G1660" s="22">
        <v>150</v>
      </c>
      <c r="H1660" s="15">
        <v>33907.129999999997</v>
      </c>
      <c r="I1660" s="15">
        <v>21865.27</v>
      </c>
      <c r="J1660" s="15">
        <v>0</v>
      </c>
      <c r="K1660" s="15">
        <v>55772.4</v>
      </c>
      <c r="L1660" s="15">
        <v>250.83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55772.4</v>
      </c>
      <c r="S1660" s="15">
        <v>56448.23</v>
      </c>
      <c r="T1660" s="15">
        <v>271.26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56719.49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8">
        <f t="shared" si="25"/>
        <v>0</v>
      </c>
      <c r="AU1660" s="15">
        <v>22116.1</v>
      </c>
      <c r="AV1660" s="15">
        <v>56719.49</v>
      </c>
      <c r="AW1660" s="16">
        <v>91</v>
      </c>
      <c r="AX1660" s="16">
        <v>300</v>
      </c>
      <c r="AY1660" s="15">
        <v>316560.01</v>
      </c>
      <c r="AZ1660" s="15">
        <v>59284.01</v>
      </c>
      <c r="BA1660" s="14">
        <v>70.444781000000006</v>
      </c>
      <c r="BB1660" s="14">
        <v>66.272077476614697</v>
      </c>
      <c r="BC1660" s="14">
        <v>9.6</v>
      </c>
      <c r="BD1660" s="14"/>
      <c r="BE1660" s="13" t="s">
        <v>3776</v>
      </c>
      <c r="BF1660" s="11"/>
      <c r="BG1660" s="13" t="s">
        <v>177</v>
      </c>
      <c r="BH1660" s="13" t="s">
        <v>297</v>
      </c>
      <c r="BI1660" s="13" t="s">
        <v>318</v>
      </c>
      <c r="BJ1660" s="13" t="s">
        <v>3777</v>
      </c>
      <c r="BK1660" s="12" t="s">
        <v>2</v>
      </c>
      <c r="BL1660" s="14">
        <v>452761.90482719999</v>
      </c>
      <c r="BM1660" s="12" t="s">
        <v>131</v>
      </c>
      <c r="BN1660" s="14"/>
      <c r="BO1660" s="17">
        <v>39050</v>
      </c>
      <c r="BP1660" s="17">
        <v>48181</v>
      </c>
      <c r="BQ1660" s="10" t="s">
        <v>747</v>
      </c>
      <c r="BR1660" s="10" t="s">
        <v>4327</v>
      </c>
      <c r="BS1660" s="10">
        <v>39050</v>
      </c>
      <c r="BT1660" s="10">
        <v>48181</v>
      </c>
      <c r="BU1660" s="14">
        <v>23914.37</v>
      </c>
      <c r="BV1660" s="14">
        <v>53.74</v>
      </c>
      <c r="BW1660" s="14">
        <v>0</v>
      </c>
    </row>
    <row r="1661" spans="1:75" s="2" customFormat="1" ht="18.2" customHeight="1" x14ac:dyDescent="0.15">
      <c r="A1661" s="4">
        <v>1659</v>
      </c>
      <c r="B1661" s="5" t="s">
        <v>127</v>
      </c>
      <c r="C1661" s="5" t="s">
        <v>128</v>
      </c>
      <c r="D1661" s="25">
        <v>45383</v>
      </c>
      <c r="E1661" s="6" t="s">
        <v>2468</v>
      </c>
      <c r="F1661" s="21">
        <v>76</v>
      </c>
      <c r="G1661" s="21">
        <v>76</v>
      </c>
      <c r="H1661" s="8">
        <v>0</v>
      </c>
      <c r="I1661" s="8">
        <v>38207.85</v>
      </c>
      <c r="J1661" s="8">
        <v>0</v>
      </c>
      <c r="K1661" s="8">
        <v>38207.85</v>
      </c>
      <c r="L1661" s="8">
        <v>0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38207.85</v>
      </c>
      <c r="S1661" s="8">
        <v>12732.47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12732.47</v>
      </c>
      <c r="AA1661" s="8">
        <v>0</v>
      </c>
      <c r="AB1661" s="8">
        <v>0</v>
      </c>
      <c r="AC1661" s="8">
        <v>0</v>
      </c>
      <c r="AD1661" s="8"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f t="shared" si="25"/>
        <v>0</v>
      </c>
      <c r="AU1661" s="8">
        <v>38207.85</v>
      </c>
      <c r="AV1661" s="8">
        <v>12732.47</v>
      </c>
      <c r="AW1661" s="9">
        <v>0</v>
      </c>
      <c r="AX1661" s="9">
        <v>180</v>
      </c>
      <c r="AY1661" s="8">
        <v>269999.98</v>
      </c>
      <c r="AZ1661" s="8">
        <v>64600.959999999999</v>
      </c>
      <c r="BA1661" s="7">
        <v>90.000005999999999</v>
      </c>
      <c r="BB1661" s="7">
        <v>53.229963289200398</v>
      </c>
      <c r="BC1661" s="7">
        <v>9.6</v>
      </c>
      <c r="BD1661" s="7"/>
      <c r="BE1661" s="6" t="s">
        <v>3776</v>
      </c>
      <c r="BF1661" s="4"/>
      <c r="BG1661" s="6" t="s">
        <v>180</v>
      </c>
      <c r="BH1661" s="6" t="s">
        <v>8</v>
      </c>
      <c r="BI1661" s="6" t="s">
        <v>181</v>
      </c>
      <c r="BJ1661" s="6" t="s">
        <v>3777</v>
      </c>
      <c r="BK1661" s="5" t="s">
        <v>2</v>
      </c>
      <c r="BL1661" s="7">
        <v>310172.39611979999</v>
      </c>
      <c r="BM1661" s="5" t="s">
        <v>131</v>
      </c>
      <c r="BN1661" s="7"/>
      <c r="BO1661" s="10">
        <v>39050</v>
      </c>
      <c r="BP1661" s="10">
        <v>44529</v>
      </c>
      <c r="BQ1661" s="10" t="s">
        <v>742</v>
      </c>
      <c r="BR1661" s="10" t="s">
        <v>4341</v>
      </c>
      <c r="BS1661" s="10">
        <v>39050</v>
      </c>
      <c r="BT1661" s="10">
        <v>44529</v>
      </c>
      <c r="BU1661" s="7">
        <v>11815.5</v>
      </c>
      <c r="BV1661" s="7">
        <v>0</v>
      </c>
      <c r="BW1661" s="7">
        <v>0</v>
      </c>
    </row>
    <row r="1662" spans="1:75" s="2" customFormat="1" ht="18.2" customHeight="1" x14ac:dyDescent="0.15">
      <c r="A1662" s="11">
        <v>1660</v>
      </c>
      <c r="B1662" s="12" t="s">
        <v>127</v>
      </c>
      <c r="C1662" s="12" t="s">
        <v>128</v>
      </c>
      <c r="D1662" s="26">
        <v>45383</v>
      </c>
      <c r="E1662" s="13" t="s">
        <v>2469</v>
      </c>
      <c r="F1662" s="22">
        <v>0</v>
      </c>
      <c r="G1662" s="22">
        <v>0</v>
      </c>
      <c r="H1662" s="15">
        <v>44546.3</v>
      </c>
      <c r="I1662" s="15">
        <v>0</v>
      </c>
      <c r="J1662" s="15">
        <v>0</v>
      </c>
      <c r="K1662" s="15">
        <v>44546.3</v>
      </c>
      <c r="L1662" s="15">
        <v>330.91</v>
      </c>
      <c r="M1662" s="15">
        <v>0</v>
      </c>
      <c r="N1662" s="15">
        <v>0</v>
      </c>
      <c r="O1662" s="15">
        <v>330.91</v>
      </c>
      <c r="P1662" s="15">
        <v>0</v>
      </c>
      <c r="Q1662" s="15">
        <v>0</v>
      </c>
      <c r="R1662" s="15">
        <v>44215.39</v>
      </c>
      <c r="S1662" s="15">
        <v>0</v>
      </c>
      <c r="T1662" s="15">
        <v>352.66</v>
      </c>
      <c r="U1662" s="15">
        <v>0</v>
      </c>
      <c r="V1662" s="15">
        <v>0</v>
      </c>
      <c r="W1662" s="15">
        <v>352.66</v>
      </c>
      <c r="X1662" s="15">
        <v>0</v>
      </c>
      <c r="Y1662" s="15">
        <v>0</v>
      </c>
      <c r="Z1662" s="15">
        <v>0</v>
      </c>
      <c r="AA1662" s="15">
        <v>54.33</v>
      </c>
      <c r="AB1662" s="15">
        <v>0</v>
      </c>
      <c r="AC1662" s="15">
        <v>0</v>
      </c>
      <c r="AD1662" s="15">
        <v>0</v>
      </c>
      <c r="AE1662" s="15">
        <v>0</v>
      </c>
      <c r="AF1662" s="15">
        <v>-13.99</v>
      </c>
      <c r="AG1662" s="15">
        <v>36.9</v>
      </c>
      <c r="AH1662" s="15">
        <v>99.06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3.47</v>
      </c>
      <c r="AQ1662" s="15">
        <v>0</v>
      </c>
      <c r="AR1662" s="15">
        <v>1.06</v>
      </c>
      <c r="AS1662" s="15">
        <v>0</v>
      </c>
      <c r="AT1662" s="8">
        <f t="shared" si="25"/>
        <v>862.28</v>
      </c>
      <c r="AU1662" s="15">
        <v>0</v>
      </c>
      <c r="AV1662" s="15">
        <v>0</v>
      </c>
      <c r="AW1662" s="16">
        <v>91</v>
      </c>
      <c r="AX1662" s="16">
        <v>300</v>
      </c>
      <c r="AY1662" s="15">
        <v>389999.99</v>
      </c>
      <c r="AZ1662" s="15">
        <v>78238.94</v>
      </c>
      <c r="BA1662" s="14">
        <v>75.461539999999999</v>
      </c>
      <c r="BB1662" s="14">
        <v>42.645790204987399</v>
      </c>
      <c r="BC1662" s="14">
        <v>9.5</v>
      </c>
      <c r="BD1662" s="14"/>
      <c r="BE1662" s="13" t="s">
        <v>3776</v>
      </c>
      <c r="BF1662" s="11"/>
      <c r="BG1662" s="13" t="s">
        <v>155</v>
      </c>
      <c r="BH1662" s="13" t="s">
        <v>434</v>
      </c>
      <c r="BI1662" s="13" t="s">
        <v>435</v>
      </c>
      <c r="BJ1662" s="13" t="s">
        <v>1</v>
      </c>
      <c r="BK1662" s="12" t="s">
        <v>2</v>
      </c>
      <c r="BL1662" s="14">
        <v>358941.77405091998</v>
      </c>
      <c r="BM1662" s="12" t="s">
        <v>131</v>
      </c>
      <c r="BN1662" s="14"/>
      <c r="BO1662" s="17">
        <v>39050</v>
      </c>
      <c r="BP1662" s="17">
        <v>48181</v>
      </c>
      <c r="BQ1662" s="10" t="s">
        <v>4319</v>
      </c>
      <c r="BR1662" s="10" t="s">
        <v>4326</v>
      </c>
      <c r="BS1662" s="10">
        <v>39050</v>
      </c>
      <c r="BT1662" s="10">
        <v>48181</v>
      </c>
      <c r="BU1662" s="14">
        <v>0</v>
      </c>
      <c r="BV1662" s="14">
        <v>54.33</v>
      </c>
      <c r="BW1662" s="14">
        <v>0</v>
      </c>
    </row>
    <row r="1663" spans="1:75" s="2" customFormat="1" ht="18.2" customHeight="1" x14ac:dyDescent="0.15">
      <c r="A1663" s="4">
        <v>1661</v>
      </c>
      <c r="B1663" s="5" t="s">
        <v>127</v>
      </c>
      <c r="C1663" s="5" t="s">
        <v>128</v>
      </c>
      <c r="D1663" s="25">
        <v>45383</v>
      </c>
      <c r="E1663" s="6" t="s">
        <v>2470</v>
      </c>
      <c r="F1663" s="21">
        <v>0</v>
      </c>
      <c r="G1663" s="21">
        <v>0</v>
      </c>
      <c r="H1663" s="8">
        <v>26296.93</v>
      </c>
      <c r="I1663" s="8">
        <v>0</v>
      </c>
      <c r="J1663" s="8">
        <v>0</v>
      </c>
      <c r="K1663" s="8">
        <v>26296.93</v>
      </c>
      <c r="L1663" s="8">
        <v>194.51</v>
      </c>
      <c r="M1663" s="8">
        <v>0</v>
      </c>
      <c r="N1663" s="8">
        <v>0</v>
      </c>
      <c r="O1663" s="8">
        <v>194.51</v>
      </c>
      <c r="P1663" s="8">
        <v>0</v>
      </c>
      <c r="Q1663" s="8">
        <v>0</v>
      </c>
      <c r="R1663" s="8">
        <v>26102.42</v>
      </c>
      <c r="S1663" s="8">
        <v>0</v>
      </c>
      <c r="T1663" s="8">
        <v>210.38</v>
      </c>
      <c r="U1663" s="8">
        <v>0</v>
      </c>
      <c r="V1663" s="8">
        <v>0</v>
      </c>
      <c r="W1663" s="8">
        <v>210.38</v>
      </c>
      <c r="X1663" s="8">
        <v>0</v>
      </c>
      <c r="Y1663" s="8">
        <v>0</v>
      </c>
      <c r="Z1663" s="8">
        <v>0</v>
      </c>
      <c r="AA1663" s="8">
        <v>41.68</v>
      </c>
      <c r="AB1663" s="8">
        <v>0</v>
      </c>
      <c r="AC1663" s="8">
        <v>0</v>
      </c>
      <c r="AD1663" s="8">
        <v>0</v>
      </c>
      <c r="AE1663" s="8">
        <v>0</v>
      </c>
      <c r="AF1663" s="8">
        <v>-8.5399999999999991</v>
      </c>
      <c r="AG1663" s="8">
        <v>22.33</v>
      </c>
      <c r="AH1663" s="8">
        <v>60.36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55.75</v>
      </c>
      <c r="AQ1663" s="8">
        <v>0</v>
      </c>
      <c r="AR1663" s="8">
        <v>71.42</v>
      </c>
      <c r="AS1663" s="8">
        <v>0</v>
      </c>
      <c r="AT1663" s="8">
        <f t="shared" si="25"/>
        <v>505.04999999999995</v>
      </c>
      <c r="AU1663" s="8">
        <v>0</v>
      </c>
      <c r="AV1663" s="8">
        <v>0</v>
      </c>
      <c r="AW1663" s="9">
        <v>91</v>
      </c>
      <c r="AX1663" s="9">
        <v>300</v>
      </c>
      <c r="AY1663" s="8">
        <v>284350.74</v>
      </c>
      <c r="AZ1663" s="8">
        <v>45975.99</v>
      </c>
      <c r="BA1663" s="7">
        <v>60.840361000000001</v>
      </c>
      <c r="BB1663" s="7">
        <v>34.541521689334402</v>
      </c>
      <c r="BC1663" s="7">
        <v>9.6</v>
      </c>
      <c r="BD1663" s="7"/>
      <c r="BE1663" s="6" t="s">
        <v>3776</v>
      </c>
      <c r="BF1663" s="4"/>
      <c r="BG1663" s="6" t="s">
        <v>142</v>
      </c>
      <c r="BH1663" s="6" t="s">
        <v>23</v>
      </c>
      <c r="BI1663" s="6" t="s">
        <v>195</v>
      </c>
      <c r="BJ1663" s="6" t="s">
        <v>1</v>
      </c>
      <c r="BK1663" s="5" t="s">
        <v>2</v>
      </c>
      <c r="BL1663" s="7">
        <v>211900.17642775999</v>
      </c>
      <c r="BM1663" s="5" t="s">
        <v>131</v>
      </c>
      <c r="BN1663" s="7"/>
      <c r="BO1663" s="10">
        <v>39051</v>
      </c>
      <c r="BP1663" s="10">
        <v>48182</v>
      </c>
      <c r="BQ1663" s="10" t="s">
        <v>4319</v>
      </c>
      <c r="BR1663" s="10" t="s">
        <v>4326</v>
      </c>
      <c r="BS1663" s="10">
        <v>39051</v>
      </c>
      <c r="BT1663" s="10">
        <v>48182</v>
      </c>
      <c r="BU1663" s="7">
        <v>0</v>
      </c>
      <c r="BV1663" s="7">
        <v>41.68</v>
      </c>
      <c r="BW1663" s="7">
        <v>0</v>
      </c>
    </row>
    <row r="1664" spans="1:75" s="2" customFormat="1" ht="18.2" customHeight="1" x14ac:dyDescent="0.15">
      <c r="A1664" s="11">
        <v>1662</v>
      </c>
      <c r="B1664" s="12" t="s">
        <v>127</v>
      </c>
      <c r="C1664" s="12" t="s">
        <v>128</v>
      </c>
      <c r="D1664" s="26">
        <v>45383</v>
      </c>
      <c r="E1664" s="13" t="s">
        <v>2471</v>
      </c>
      <c r="F1664" s="22">
        <v>178</v>
      </c>
      <c r="G1664" s="22">
        <v>177</v>
      </c>
      <c r="H1664" s="15">
        <v>12479.19</v>
      </c>
      <c r="I1664" s="15">
        <v>8473.14</v>
      </c>
      <c r="J1664" s="15">
        <v>0</v>
      </c>
      <c r="K1664" s="15">
        <v>20952.330000000002</v>
      </c>
      <c r="L1664" s="15">
        <v>91.21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20952.330000000002</v>
      </c>
      <c r="S1664" s="15">
        <v>25893.17</v>
      </c>
      <c r="T1664" s="15">
        <v>102.95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25996.12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8">
        <f t="shared" si="25"/>
        <v>0</v>
      </c>
      <c r="AU1664" s="15">
        <v>8564.35</v>
      </c>
      <c r="AV1664" s="15">
        <v>25996.12</v>
      </c>
      <c r="AW1664" s="16">
        <v>91</v>
      </c>
      <c r="AX1664" s="16">
        <v>300</v>
      </c>
      <c r="AY1664" s="15">
        <v>260999.99</v>
      </c>
      <c r="AZ1664" s="15">
        <v>21532.95</v>
      </c>
      <c r="BA1664" s="14">
        <v>31.044031</v>
      </c>
      <c r="BB1664" s="14">
        <v>30.206951766582399</v>
      </c>
      <c r="BC1664" s="14">
        <v>9.9</v>
      </c>
      <c r="BD1664" s="14"/>
      <c r="BE1664" s="13" t="s">
        <v>3776</v>
      </c>
      <c r="BF1664" s="11"/>
      <c r="BG1664" s="13" t="s">
        <v>146</v>
      </c>
      <c r="BH1664" s="13" t="s">
        <v>46</v>
      </c>
      <c r="BI1664" s="13" t="s">
        <v>487</v>
      </c>
      <c r="BJ1664" s="13" t="s">
        <v>3777</v>
      </c>
      <c r="BK1664" s="12" t="s">
        <v>2</v>
      </c>
      <c r="BL1664" s="14">
        <v>170091.60160523999</v>
      </c>
      <c r="BM1664" s="12" t="s">
        <v>131</v>
      </c>
      <c r="BN1664" s="14"/>
      <c r="BO1664" s="17">
        <v>39051</v>
      </c>
      <c r="BP1664" s="17">
        <v>48182</v>
      </c>
      <c r="BQ1664" s="10" t="s">
        <v>774</v>
      </c>
      <c r="BR1664" s="10" t="s">
        <v>4364</v>
      </c>
      <c r="BS1664" s="10">
        <v>39051</v>
      </c>
      <c r="BT1664" s="10">
        <v>48182</v>
      </c>
      <c r="BU1664" s="14">
        <v>14180.72</v>
      </c>
      <c r="BV1664" s="14">
        <v>35.49</v>
      </c>
      <c r="BW1664" s="14">
        <v>0</v>
      </c>
    </row>
    <row r="1665" spans="1:75" s="2" customFormat="1" ht="18.2" customHeight="1" x14ac:dyDescent="0.15">
      <c r="A1665" s="4">
        <v>1663</v>
      </c>
      <c r="B1665" s="5" t="s">
        <v>127</v>
      </c>
      <c r="C1665" s="5" t="s">
        <v>128</v>
      </c>
      <c r="D1665" s="25">
        <v>45383</v>
      </c>
      <c r="E1665" s="6" t="s">
        <v>2472</v>
      </c>
      <c r="F1665" s="21">
        <v>165</v>
      </c>
      <c r="G1665" s="21">
        <v>164</v>
      </c>
      <c r="H1665" s="8">
        <v>16709.099999999999</v>
      </c>
      <c r="I1665" s="8">
        <v>10956.1</v>
      </c>
      <c r="J1665" s="8">
        <v>0</v>
      </c>
      <c r="K1665" s="8">
        <v>27665.200000000001</v>
      </c>
      <c r="L1665" s="8">
        <v>122.13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27665.200000000001</v>
      </c>
      <c r="S1665" s="8">
        <v>31680.6</v>
      </c>
      <c r="T1665" s="8">
        <v>137.85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31818.45</v>
      </c>
      <c r="AA1665" s="8">
        <v>0</v>
      </c>
      <c r="AB1665" s="8">
        <v>0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f t="shared" si="25"/>
        <v>0</v>
      </c>
      <c r="AU1665" s="8">
        <v>11078.23</v>
      </c>
      <c r="AV1665" s="8">
        <v>31818.45</v>
      </c>
      <c r="AW1665" s="9">
        <v>91</v>
      </c>
      <c r="AX1665" s="9">
        <v>300</v>
      </c>
      <c r="AY1665" s="8">
        <v>256999.98</v>
      </c>
      <c r="AZ1665" s="8">
        <v>28833.59</v>
      </c>
      <c r="BA1665" s="7">
        <v>42.216349999999998</v>
      </c>
      <c r="BB1665" s="7">
        <v>40.505665996499197</v>
      </c>
      <c r="BC1665" s="7">
        <v>9.9</v>
      </c>
      <c r="BD1665" s="7"/>
      <c r="BE1665" s="6" t="s">
        <v>3776</v>
      </c>
      <c r="BF1665" s="4"/>
      <c r="BG1665" s="6" t="s">
        <v>180</v>
      </c>
      <c r="BH1665" s="6" t="s">
        <v>8</v>
      </c>
      <c r="BI1665" s="6" t="s">
        <v>181</v>
      </c>
      <c r="BJ1665" s="6" t="s">
        <v>3777</v>
      </c>
      <c r="BK1665" s="5" t="s">
        <v>2</v>
      </c>
      <c r="BL1665" s="7">
        <v>224586.86822559999</v>
      </c>
      <c r="BM1665" s="5" t="s">
        <v>131</v>
      </c>
      <c r="BN1665" s="7"/>
      <c r="BO1665" s="10">
        <v>39051</v>
      </c>
      <c r="BP1665" s="10">
        <v>48182</v>
      </c>
      <c r="BQ1665" s="10" t="s">
        <v>756</v>
      </c>
      <c r="BR1665" s="10" t="s">
        <v>4337</v>
      </c>
      <c r="BS1665" s="10">
        <v>39051</v>
      </c>
      <c r="BT1665" s="10">
        <v>48182</v>
      </c>
      <c r="BU1665" s="7">
        <v>17133.89</v>
      </c>
      <c r="BV1665" s="7">
        <v>47.52</v>
      </c>
      <c r="BW1665" s="7">
        <v>0</v>
      </c>
    </row>
    <row r="1666" spans="1:75" s="2" customFormat="1" ht="18.2" customHeight="1" x14ac:dyDescent="0.15">
      <c r="A1666" s="11">
        <v>1664</v>
      </c>
      <c r="B1666" s="12" t="s">
        <v>127</v>
      </c>
      <c r="C1666" s="12" t="s">
        <v>128</v>
      </c>
      <c r="D1666" s="26">
        <v>45383</v>
      </c>
      <c r="E1666" s="13" t="s">
        <v>2473</v>
      </c>
      <c r="F1666" s="22">
        <v>147</v>
      </c>
      <c r="G1666" s="22">
        <v>146</v>
      </c>
      <c r="H1666" s="15">
        <v>31447.4</v>
      </c>
      <c r="I1666" s="15">
        <v>19997.849999999999</v>
      </c>
      <c r="J1666" s="15">
        <v>0</v>
      </c>
      <c r="K1666" s="15">
        <v>51445.25</v>
      </c>
      <c r="L1666" s="15">
        <v>232.68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51445.25</v>
      </c>
      <c r="S1666" s="15">
        <v>50704.11</v>
      </c>
      <c r="T1666" s="15">
        <v>251.58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50955.69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0</v>
      </c>
      <c r="AT1666" s="8">
        <f t="shared" si="25"/>
        <v>0</v>
      </c>
      <c r="AU1666" s="15">
        <v>20230.53</v>
      </c>
      <c r="AV1666" s="15">
        <v>50955.69</v>
      </c>
      <c r="AW1666" s="16">
        <v>91</v>
      </c>
      <c r="AX1666" s="16">
        <v>300</v>
      </c>
      <c r="AY1666" s="15">
        <v>229900.01</v>
      </c>
      <c r="AZ1666" s="15">
        <v>54987.81</v>
      </c>
      <c r="BA1666" s="14">
        <v>89.999994999999998</v>
      </c>
      <c r="BB1666" s="14">
        <v>84.201793866199594</v>
      </c>
      <c r="BC1666" s="14">
        <v>9.6</v>
      </c>
      <c r="BD1666" s="14"/>
      <c r="BE1666" s="13" t="s">
        <v>3776</v>
      </c>
      <c r="BF1666" s="11"/>
      <c r="BG1666" s="13" t="s">
        <v>146</v>
      </c>
      <c r="BH1666" s="13" t="s">
        <v>46</v>
      </c>
      <c r="BI1666" s="13" t="s">
        <v>221</v>
      </c>
      <c r="BJ1666" s="13" t="s">
        <v>3777</v>
      </c>
      <c r="BK1666" s="12" t="s">
        <v>2</v>
      </c>
      <c r="BL1666" s="14">
        <v>417633.97996700002</v>
      </c>
      <c r="BM1666" s="12" t="s">
        <v>131</v>
      </c>
      <c r="BN1666" s="14"/>
      <c r="BO1666" s="17">
        <v>39051</v>
      </c>
      <c r="BP1666" s="17">
        <v>48182</v>
      </c>
      <c r="BQ1666" s="10" t="s">
        <v>4447</v>
      </c>
      <c r="BR1666" s="10" t="s">
        <v>4448</v>
      </c>
      <c r="BS1666" s="10">
        <v>39051</v>
      </c>
      <c r="BT1666" s="10">
        <v>48182</v>
      </c>
      <c r="BU1666" s="14">
        <v>21230.240000000002</v>
      </c>
      <c r="BV1666" s="14">
        <v>49.85</v>
      </c>
      <c r="BW1666" s="14">
        <v>0</v>
      </c>
    </row>
    <row r="1667" spans="1:75" s="2" customFormat="1" ht="18.2" customHeight="1" x14ac:dyDescent="0.15">
      <c r="A1667" s="4">
        <v>1665</v>
      </c>
      <c r="B1667" s="5" t="s">
        <v>127</v>
      </c>
      <c r="C1667" s="5" t="s">
        <v>128</v>
      </c>
      <c r="D1667" s="25">
        <v>45383</v>
      </c>
      <c r="E1667" s="6" t="s">
        <v>2474</v>
      </c>
      <c r="F1667" s="21">
        <v>185</v>
      </c>
      <c r="G1667" s="21">
        <v>184</v>
      </c>
      <c r="H1667" s="8">
        <v>17820.45</v>
      </c>
      <c r="I1667" s="8">
        <v>47527.08</v>
      </c>
      <c r="J1667" s="8">
        <v>0</v>
      </c>
      <c r="K1667" s="8">
        <v>65347.53</v>
      </c>
      <c r="L1667" s="8">
        <v>491.42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65347.53</v>
      </c>
      <c r="S1667" s="8">
        <v>68852.929999999993</v>
      </c>
      <c r="T1667" s="8">
        <v>141.08000000000001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8">
        <v>68994.009999999995</v>
      </c>
      <c r="AA1667" s="8">
        <v>0</v>
      </c>
      <c r="AB1667" s="8">
        <v>0</v>
      </c>
      <c r="AC1667" s="8">
        <v>0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f t="shared" ref="AT1667:AT1730" si="26">AQ1667-AR1667-AS1667+AP1667+AO1667+AN1667+AL1667+AI1667+AH1667+AG1667+AF1667+AA1667+W1667+V1667+Q1667+P1667+O1667+N1667-J1667</f>
        <v>0</v>
      </c>
      <c r="AU1667" s="8">
        <v>48018.5</v>
      </c>
      <c r="AV1667" s="8">
        <v>68994.009999999995</v>
      </c>
      <c r="AW1667" s="9">
        <v>31</v>
      </c>
      <c r="AX1667" s="9">
        <v>240</v>
      </c>
      <c r="AY1667" s="8">
        <v>283700</v>
      </c>
      <c r="AZ1667" s="8">
        <v>67855.77</v>
      </c>
      <c r="BA1667" s="7">
        <v>90</v>
      </c>
      <c r="BB1667" s="7">
        <v>86.673214378084595</v>
      </c>
      <c r="BC1667" s="7">
        <v>9.5</v>
      </c>
      <c r="BD1667" s="7"/>
      <c r="BE1667" s="6" t="s">
        <v>3776</v>
      </c>
      <c r="BF1667" s="4"/>
      <c r="BG1667" s="6" t="s">
        <v>182</v>
      </c>
      <c r="BH1667" s="6" t="s">
        <v>58</v>
      </c>
      <c r="BI1667" s="6" t="s">
        <v>620</v>
      </c>
      <c r="BJ1667" s="6" t="s">
        <v>3777</v>
      </c>
      <c r="BK1667" s="5" t="s">
        <v>2</v>
      </c>
      <c r="BL1667" s="7">
        <v>530493.07827083999</v>
      </c>
      <c r="BM1667" s="5" t="s">
        <v>131</v>
      </c>
      <c r="BN1667" s="7"/>
      <c r="BO1667" s="10">
        <v>39051</v>
      </c>
      <c r="BP1667" s="10">
        <v>46356</v>
      </c>
      <c r="BQ1667" s="10" t="s">
        <v>774</v>
      </c>
      <c r="BR1667" s="10" t="s">
        <v>4364</v>
      </c>
      <c r="BS1667" s="10">
        <v>39051</v>
      </c>
      <c r="BT1667" s="10">
        <v>46356</v>
      </c>
      <c r="BU1667" s="7">
        <v>28654.11</v>
      </c>
      <c r="BV1667" s="7">
        <v>44.92</v>
      </c>
      <c r="BW1667" s="7">
        <v>0</v>
      </c>
    </row>
    <row r="1668" spans="1:75" s="2" customFormat="1" ht="18.2" customHeight="1" x14ac:dyDescent="0.15">
      <c r="A1668" s="11">
        <v>1666</v>
      </c>
      <c r="B1668" s="12" t="s">
        <v>127</v>
      </c>
      <c r="C1668" s="12" t="s">
        <v>128</v>
      </c>
      <c r="D1668" s="26">
        <v>45383</v>
      </c>
      <c r="E1668" s="13" t="s">
        <v>2475</v>
      </c>
      <c r="F1668" s="22">
        <v>153</v>
      </c>
      <c r="G1668" s="22">
        <v>152</v>
      </c>
      <c r="H1668" s="15">
        <v>61279.92</v>
      </c>
      <c r="I1668" s="15">
        <v>40156.019999999997</v>
      </c>
      <c r="J1668" s="15">
        <v>0</v>
      </c>
      <c r="K1668" s="15">
        <v>101435.94</v>
      </c>
      <c r="L1668" s="15">
        <v>455.2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101435.94</v>
      </c>
      <c r="S1668" s="15">
        <v>102538.54</v>
      </c>
      <c r="T1668" s="15">
        <v>485.13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103023.67</v>
      </c>
      <c r="AA1668" s="15">
        <v>0</v>
      </c>
      <c r="AB1668" s="15">
        <v>0</v>
      </c>
      <c r="AC1668" s="15">
        <v>0</v>
      </c>
      <c r="AD1668" s="15">
        <v>0</v>
      </c>
      <c r="AE1668" s="15">
        <v>0</v>
      </c>
      <c r="AF1668" s="15">
        <v>0</v>
      </c>
      <c r="AG1668" s="15">
        <v>0</v>
      </c>
      <c r="AH1668" s="15">
        <v>0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0</v>
      </c>
      <c r="AQ1668" s="15">
        <v>0</v>
      </c>
      <c r="AR1668" s="15">
        <v>0</v>
      </c>
      <c r="AS1668" s="15">
        <v>0</v>
      </c>
      <c r="AT1668" s="8">
        <f t="shared" si="26"/>
        <v>0</v>
      </c>
      <c r="AU1668" s="15">
        <v>40611.22</v>
      </c>
      <c r="AV1668" s="15">
        <v>103023.67</v>
      </c>
      <c r="AW1668" s="16">
        <v>91</v>
      </c>
      <c r="AX1668" s="16">
        <v>300</v>
      </c>
      <c r="AY1668" s="15">
        <v>457800.01</v>
      </c>
      <c r="AZ1668" s="15">
        <v>107626.98</v>
      </c>
      <c r="BA1668" s="14">
        <v>88.462746999999993</v>
      </c>
      <c r="BB1668" s="14">
        <v>83.374093530517897</v>
      </c>
      <c r="BC1668" s="14">
        <v>9.5</v>
      </c>
      <c r="BD1668" s="14"/>
      <c r="BE1668" s="13" t="s">
        <v>3776</v>
      </c>
      <c r="BF1668" s="11"/>
      <c r="BG1668" s="13" t="s">
        <v>137</v>
      </c>
      <c r="BH1668" s="13" t="s">
        <v>9</v>
      </c>
      <c r="BI1668" s="13" t="s">
        <v>621</v>
      </c>
      <c r="BJ1668" s="13" t="s">
        <v>3777</v>
      </c>
      <c r="BK1668" s="12" t="s">
        <v>2</v>
      </c>
      <c r="BL1668" s="14">
        <v>823459.80112632003</v>
      </c>
      <c r="BM1668" s="12" t="s">
        <v>131</v>
      </c>
      <c r="BN1668" s="14"/>
      <c r="BO1668" s="17">
        <v>39051</v>
      </c>
      <c r="BP1668" s="17">
        <v>48182</v>
      </c>
      <c r="BQ1668" s="10" t="s">
        <v>3767</v>
      </c>
      <c r="BR1668" s="10" t="s">
        <v>4333</v>
      </c>
      <c r="BS1668" s="10">
        <v>39051</v>
      </c>
      <c r="BT1668" s="10">
        <v>48182</v>
      </c>
      <c r="BU1668" s="14">
        <v>39311.74</v>
      </c>
      <c r="BV1668" s="14">
        <v>74.73</v>
      </c>
      <c r="BW1668" s="14">
        <v>0</v>
      </c>
    </row>
    <row r="1669" spans="1:75" s="2" customFormat="1" ht="18.2" customHeight="1" x14ac:dyDescent="0.15">
      <c r="A1669" s="4">
        <v>1667</v>
      </c>
      <c r="B1669" s="5" t="s">
        <v>127</v>
      </c>
      <c r="C1669" s="5" t="s">
        <v>128</v>
      </c>
      <c r="D1669" s="25">
        <v>45383</v>
      </c>
      <c r="E1669" s="6" t="s">
        <v>2476</v>
      </c>
      <c r="F1669" s="21">
        <v>0</v>
      </c>
      <c r="G1669" s="21">
        <v>0</v>
      </c>
      <c r="H1669" s="8">
        <v>45517.75</v>
      </c>
      <c r="I1669" s="8">
        <v>0</v>
      </c>
      <c r="J1669" s="8">
        <v>0</v>
      </c>
      <c r="K1669" s="8">
        <v>45517.75</v>
      </c>
      <c r="L1669" s="8">
        <v>338.14</v>
      </c>
      <c r="M1669" s="8">
        <v>0</v>
      </c>
      <c r="N1669" s="8">
        <v>0</v>
      </c>
      <c r="O1669" s="8">
        <v>338.14</v>
      </c>
      <c r="P1669" s="8">
        <v>0</v>
      </c>
      <c r="Q1669" s="8">
        <v>0</v>
      </c>
      <c r="R1669" s="8">
        <v>45179.61</v>
      </c>
      <c r="S1669" s="8">
        <v>0</v>
      </c>
      <c r="T1669" s="8">
        <v>360.35</v>
      </c>
      <c r="U1669" s="8">
        <v>0</v>
      </c>
      <c r="V1669" s="8">
        <v>0</v>
      </c>
      <c r="W1669" s="8">
        <v>360.35</v>
      </c>
      <c r="X1669" s="8">
        <v>0</v>
      </c>
      <c r="Y1669" s="8">
        <v>0</v>
      </c>
      <c r="Z1669" s="8">
        <v>0</v>
      </c>
      <c r="AA1669" s="8">
        <v>55.52</v>
      </c>
      <c r="AB1669" s="8">
        <v>0</v>
      </c>
      <c r="AC1669" s="8">
        <v>0</v>
      </c>
      <c r="AD1669" s="8">
        <v>0</v>
      </c>
      <c r="AE1669" s="8">
        <v>0</v>
      </c>
      <c r="AF1669" s="8">
        <v>-13.68</v>
      </c>
      <c r="AG1669" s="8">
        <v>37.700000000000003</v>
      </c>
      <c r="AH1669" s="8">
        <v>100.68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4.927E-3</v>
      </c>
      <c r="AT1669" s="8">
        <f t="shared" si="26"/>
        <v>878.70507299999997</v>
      </c>
      <c r="AU1669" s="8">
        <v>0</v>
      </c>
      <c r="AV1669" s="8">
        <v>0</v>
      </c>
      <c r="AW1669" s="9">
        <v>91</v>
      </c>
      <c r="AX1669" s="9">
        <v>300</v>
      </c>
      <c r="AY1669" s="8">
        <v>385000</v>
      </c>
      <c r="AZ1669" s="8">
        <v>79946.39</v>
      </c>
      <c r="BA1669" s="7">
        <v>78.136360999999994</v>
      </c>
      <c r="BB1669" s="7">
        <v>44.156719481632798</v>
      </c>
      <c r="BC1669" s="7">
        <v>9.5</v>
      </c>
      <c r="BD1669" s="7"/>
      <c r="BE1669" s="6" t="s">
        <v>3776</v>
      </c>
      <c r="BF1669" s="4"/>
      <c r="BG1669" s="6" t="s">
        <v>134</v>
      </c>
      <c r="BH1669" s="6" t="s">
        <v>22</v>
      </c>
      <c r="BI1669" s="6" t="s">
        <v>589</v>
      </c>
      <c r="BJ1669" s="6" t="s">
        <v>1</v>
      </c>
      <c r="BK1669" s="5" t="s">
        <v>2</v>
      </c>
      <c r="BL1669" s="7">
        <v>366769.33900908002</v>
      </c>
      <c r="BM1669" s="5" t="s">
        <v>131</v>
      </c>
      <c r="BN1669" s="7"/>
      <c r="BO1669" s="10">
        <v>39051</v>
      </c>
      <c r="BP1669" s="10">
        <v>48182</v>
      </c>
      <c r="BQ1669" s="10" t="s">
        <v>4319</v>
      </c>
      <c r="BR1669" s="10" t="s">
        <v>4326</v>
      </c>
      <c r="BS1669" s="10">
        <v>39051</v>
      </c>
      <c r="BT1669" s="10">
        <v>48182</v>
      </c>
      <c r="BU1669" s="7">
        <v>0</v>
      </c>
      <c r="BV1669" s="7">
        <v>55.52</v>
      </c>
      <c r="BW1669" s="7">
        <v>0</v>
      </c>
    </row>
    <row r="1670" spans="1:75" s="2" customFormat="1" ht="18.2" customHeight="1" x14ac:dyDescent="0.15">
      <c r="A1670" s="11">
        <v>1668</v>
      </c>
      <c r="B1670" s="12" t="s">
        <v>127</v>
      </c>
      <c r="C1670" s="12" t="s">
        <v>128</v>
      </c>
      <c r="D1670" s="26">
        <v>45383</v>
      </c>
      <c r="E1670" s="13" t="s">
        <v>2477</v>
      </c>
      <c r="F1670" s="22">
        <v>106</v>
      </c>
      <c r="G1670" s="22">
        <v>105</v>
      </c>
      <c r="H1670" s="15">
        <v>19970.03</v>
      </c>
      <c r="I1670" s="15">
        <v>39181.26</v>
      </c>
      <c r="J1670" s="15">
        <v>0</v>
      </c>
      <c r="K1670" s="15">
        <v>59151.29</v>
      </c>
      <c r="L1670" s="15">
        <v>550.88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59151.29</v>
      </c>
      <c r="S1670" s="15">
        <v>35261.64</v>
      </c>
      <c r="T1670" s="15">
        <v>158.1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35419.74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8">
        <f t="shared" si="26"/>
        <v>0</v>
      </c>
      <c r="AU1670" s="15">
        <v>39732.14</v>
      </c>
      <c r="AV1670" s="15">
        <v>35419.74</v>
      </c>
      <c r="AW1670" s="16">
        <v>31</v>
      </c>
      <c r="AX1670" s="16">
        <v>240</v>
      </c>
      <c r="AY1670" s="15">
        <v>318000</v>
      </c>
      <c r="AZ1670" s="15">
        <v>76059.69</v>
      </c>
      <c r="BA1670" s="14">
        <v>89.999995999999996</v>
      </c>
      <c r="BB1670" s="14">
        <v>69.992605326091095</v>
      </c>
      <c r="BC1670" s="14">
        <v>9.5</v>
      </c>
      <c r="BD1670" s="14"/>
      <c r="BE1670" s="13" t="s">
        <v>3776</v>
      </c>
      <c r="BF1670" s="11"/>
      <c r="BG1670" s="13" t="s">
        <v>148</v>
      </c>
      <c r="BH1670" s="13" t="s">
        <v>344</v>
      </c>
      <c r="BI1670" s="13" t="s">
        <v>622</v>
      </c>
      <c r="BJ1670" s="13" t="s">
        <v>3777</v>
      </c>
      <c r="BK1670" s="12" t="s">
        <v>2</v>
      </c>
      <c r="BL1670" s="14">
        <v>480191.82845611998</v>
      </c>
      <c r="BM1670" s="12" t="s">
        <v>131</v>
      </c>
      <c r="BN1670" s="14"/>
      <c r="BO1670" s="17">
        <v>39051</v>
      </c>
      <c r="BP1670" s="17">
        <v>46356</v>
      </c>
      <c r="BQ1670" s="10" t="s">
        <v>742</v>
      </c>
      <c r="BR1670" s="10" t="s">
        <v>4341</v>
      </c>
      <c r="BS1670" s="10">
        <v>39051</v>
      </c>
      <c r="BT1670" s="10">
        <v>46356</v>
      </c>
      <c r="BU1670" s="14">
        <v>18786.57</v>
      </c>
      <c r="BV1670" s="14">
        <v>50.35</v>
      </c>
      <c r="BW1670" s="14">
        <v>0</v>
      </c>
    </row>
    <row r="1671" spans="1:75" s="2" customFormat="1" ht="18.2" customHeight="1" x14ac:dyDescent="0.15">
      <c r="A1671" s="4">
        <v>1669</v>
      </c>
      <c r="B1671" s="5" t="s">
        <v>127</v>
      </c>
      <c r="C1671" s="5" t="s">
        <v>128</v>
      </c>
      <c r="D1671" s="25">
        <v>45383</v>
      </c>
      <c r="E1671" s="6" t="s">
        <v>2478</v>
      </c>
      <c r="F1671" s="21">
        <v>180</v>
      </c>
      <c r="G1671" s="21">
        <v>179</v>
      </c>
      <c r="H1671" s="8">
        <v>34061.54</v>
      </c>
      <c r="I1671" s="8">
        <v>23933.599999999999</v>
      </c>
      <c r="J1671" s="8">
        <v>0</v>
      </c>
      <c r="K1671" s="8">
        <v>57995.14</v>
      </c>
      <c r="L1671" s="8">
        <v>252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57995.14</v>
      </c>
      <c r="S1671" s="8">
        <v>69950.100000000006</v>
      </c>
      <c r="T1671" s="8">
        <v>272.49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70222.59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f t="shared" si="26"/>
        <v>0</v>
      </c>
      <c r="AU1671" s="8">
        <v>24185.599999999999</v>
      </c>
      <c r="AV1671" s="8">
        <v>70222.59</v>
      </c>
      <c r="AW1671" s="9">
        <v>91</v>
      </c>
      <c r="AX1671" s="9">
        <v>300</v>
      </c>
      <c r="AY1671" s="8">
        <v>251899.99</v>
      </c>
      <c r="AZ1671" s="8">
        <v>59556.17</v>
      </c>
      <c r="BA1671" s="7">
        <v>88.963871999999995</v>
      </c>
      <c r="BB1671" s="7">
        <v>86.632035128888901</v>
      </c>
      <c r="BC1671" s="7">
        <v>9.6</v>
      </c>
      <c r="BD1671" s="7"/>
      <c r="BE1671" s="6" t="s">
        <v>3776</v>
      </c>
      <c r="BF1671" s="4"/>
      <c r="BG1671" s="6" t="s">
        <v>134</v>
      </c>
      <c r="BH1671" s="6" t="s">
        <v>22</v>
      </c>
      <c r="BI1671" s="6" t="s">
        <v>589</v>
      </c>
      <c r="BJ1671" s="6" t="s">
        <v>3777</v>
      </c>
      <c r="BK1671" s="5" t="s">
        <v>2</v>
      </c>
      <c r="BL1671" s="7">
        <v>470806.17038392002</v>
      </c>
      <c r="BM1671" s="5" t="s">
        <v>131</v>
      </c>
      <c r="BN1671" s="7"/>
      <c r="BO1671" s="10">
        <v>39051</v>
      </c>
      <c r="BP1671" s="10">
        <v>48182</v>
      </c>
      <c r="BQ1671" s="10" t="s">
        <v>4116</v>
      </c>
      <c r="BR1671" s="10" t="s">
        <v>4369</v>
      </c>
      <c r="BS1671" s="10">
        <v>39051</v>
      </c>
      <c r="BT1671" s="10">
        <v>48182</v>
      </c>
      <c r="BU1671" s="7">
        <v>27871.919999999998</v>
      </c>
      <c r="BV1671" s="7">
        <v>53.99</v>
      </c>
      <c r="BW1671" s="7">
        <v>0</v>
      </c>
    </row>
    <row r="1672" spans="1:75" s="2" customFormat="1" ht="18.2" customHeight="1" x14ac:dyDescent="0.15">
      <c r="A1672" s="11">
        <v>1670</v>
      </c>
      <c r="B1672" s="12" t="s">
        <v>127</v>
      </c>
      <c r="C1672" s="12" t="s">
        <v>128</v>
      </c>
      <c r="D1672" s="26">
        <v>45383</v>
      </c>
      <c r="E1672" s="13" t="s">
        <v>2479</v>
      </c>
      <c r="F1672" s="22">
        <v>157</v>
      </c>
      <c r="G1672" s="22">
        <v>156</v>
      </c>
      <c r="H1672" s="15">
        <v>33120.5</v>
      </c>
      <c r="I1672" s="15">
        <v>21788.2</v>
      </c>
      <c r="J1672" s="15">
        <v>0</v>
      </c>
      <c r="K1672" s="15">
        <v>54908.7</v>
      </c>
      <c r="L1672" s="15">
        <v>244.99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54908.7</v>
      </c>
      <c r="S1672" s="15">
        <v>57764</v>
      </c>
      <c r="T1672" s="15">
        <v>264.95999999999998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58028.959999999999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8">
        <f t="shared" si="26"/>
        <v>0</v>
      </c>
      <c r="AU1672" s="15">
        <v>22033.19</v>
      </c>
      <c r="AV1672" s="15">
        <v>58028.959999999999</v>
      </c>
      <c r="AW1672" s="16">
        <v>91</v>
      </c>
      <c r="AX1672" s="16">
        <v>300</v>
      </c>
      <c r="AY1672" s="15">
        <v>251899.99</v>
      </c>
      <c r="AZ1672" s="15">
        <v>57905.82</v>
      </c>
      <c r="BA1672" s="14">
        <v>86.498609999999999</v>
      </c>
      <c r="BB1672" s="14">
        <v>82.021569281067102</v>
      </c>
      <c r="BC1672" s="14">
        <v>9.6</v>
      </c>
      <c r="BD1672" s="14"/>
      <c r="BE1672" s="13" t="s">
        <v>3776</v>
      </c>
      <c r="BF1672" s="11"/>
      <c r="BG1672" s="13" t="s">
        <v>134</v>
      </c>
      <c r="BH1672" s="13" t="s">
        <v>22</v>
      </c>
      <c r="BI1672" s="13" t="s">
        <v>589</v>
      </c>
      <c r="BJ1672" s="13" t="s">
        <v>3777</v>
      </c>
      <c r="BK1672" s="12" t="s">
        <v>2</v>
      </c>
      <c r="BL1672" s="14">
        <v>445750.36404359998</v>
      </c>
      <c r="BM1672" s="12" t="s">
        <v>131</v>
      </c>
      <c r="BN1672" s="14"/>
      <c r="BO1672" s="17">
        <v>39051</v>
      </c>
      <c r="BP1672" s="17">
        <v>48182</v>
      </c>
      <c r="BQ1672" s="10" t="s">
        <v>3698</v>
      </c>
      <c r="BR1672" s="10" t="s">
        <v>4322</v>
      </c>
      <c r="BS1672" s="10">
        <v>39051</v>
      </c>
      <c r="BT1672" s="10">
        <v>48182</v>
      </c>
      <c r="BU1672" s="14">
        <v>23860.12</v>
      </c>
      <c r="BV1672" s="14">
        <v>52.49</v>
      </c>
      <c r="BW1672" s="14">
        <v>0</v>
      </c>
    </row>
    <row r="1673" spans="1:75" s="2" customFormat="1" ht="18.2" customHeight="1" x14ac:dyDescent="0.15">
      <c r="A1673" s="4">
        <v>1671</v>
      </c>
      <c r="B1673" s="5" t="s">
        <v>127</v>
      </c>
      <c r="C1673" s="5" t="s">
        <v>128</v>
      </c>
      <c r="D1673" s="25">
        <v>45383</v>
      </c>
      <c r="E1673" s="6" t="s">
        <v>2480</v>
      </c>
      <c r="F1673" s="21">
        <v>0</v>
      </c>
      <c r="G1673" s="21">
        <v>0</v>
      </c>
      <c r="H1673" s="8">
        <v>31218.11</v>
      </c>
      <c r="I1673" s="8">
        <v>0</v>
      </c>
      <c r="J1673" s="8">
        <v>0</v>
      </c>
      <c r="K1673" s="8">
        <v>31218.11</v>
      </c>
      <c r="L1673" s="8">
        <v>274.75</v>
      </c>
      <c r="M1673" s="8">
        <v>0</v>
      </c>
      <c r="N1673" s="8">
        <v>0</v>
      </c>
      <c r="O1673" s="8">
        <v>274.75</v>
      </c>
      <c r="P1673" s="8">
        <v>0</v>
      </c>
      <c r="Q1673" s="8">
        <v>0</v>
      </c>
      <c r="R1673" s="8">
        <v>30943.360000000001</v>
      </c>
      <c r="S1673" s="8">
        <v>0</v>
      </c>
      <c r="T1673" s="8">
        <v>249.74</v>
      </c>
      <c r="U1673" s="8">
        <v>0</v>
      </c>
      <c r="V1673" s="8">
        <v>0</v>
      </c>
      <c r="W1673" s="8">
        <v>249.74</v>
      </c>
      <c r="X1673" s="8">
        <v>0</v>
      </c>
      <c r="Y1673" s="8">
        <v>0</v>
      </c>
      <c r="Z1673" s="8">
        <v>0</v>
      </c>
      <c r="AA1673" s="8">
        <v>53.99</v>
      </c>
      <c r="AB1673" s="8">
        <v>0</v>
      </c>
      <c r="AC1673" s="8">
        <v>0</v>
      </c>
      <c r="AD1673" s="8">
        <v>0</v>
      </c>
      <c r="AE1673" s="8">
        <v>0</v>
      </c>
      <c r="AF1673" s="8">
        <v>-8.9600000000000009</v>
      </c>
      <c r="AG1673" s="8">
        <v>28.92</v>
      </c>
      <c r="AH1673" s="8">
        <v>73.63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643.67999999999995</v>
      </c>
      <c r="AQ1673" s="8">
        <v>0</v>
      </c>
      <c r="AR1673" s="8">
        <v>643.66</v>
      </c>
      <c r="AS1673" s="8">
        <v>0</v>
      </c>
      <c r="AT1673" s="8">
        <f t="shared" si="26"/>
        <v>672.09</v>
      </c>
      <c r="AU1673" s="8">
        <v>0</v>
      </c>
      <c r="AV1673" s="8">
        <v>0</v>
      </c>
      <c r="AW1673" s="9">
        <v>91</v>
      </c>
      <c r="AX1673" s="9">
        <v>300</v>
      </c>
      <c r="AY1673" s="8">
        <v>251899.99</v>
      </c>
      <c r="AZ1673" s="8">
        <v>59556.17</v>
      </c>
      <c r="BA1673" s="7">
        <v>88.963871999999995</v>
      </c>
      <c r="BB1673" s="7">
        <v>46.222601592579203</v>
      </c>
      <c r="BC1673" s="7">
        <v>9.6</v>
      </c>
      <c r="BD1673" s="7"/>
      <c r="BE1673" s="6" t="s">
        <v>3776</v>
      </c>
      <c r="BF1673" s="4"/>
      <c r="BG1673" s="6" t="s">
        <v>134</v>
      </c>
      <c r="BH1673" s="6" t="s">
        <v>22</v>
      </c>
      <c r="BI1673" s="6" t="s">
        <v>589</v>
      </c>
      <c r="BJ1673" s="6" t="s">
        <v>1</v>
      </c>
      <c r="BK1673" s="5" t="s">
        <v>2</v>
      </c>
      <c r="BL1673" s="7">
        <v>251199.06289408001</v>
      </c>
      <c r="BM1673" s="5" t="s">
        <v>131</v>
      </c>
      <c r="BN1673" s="7"/>
      <c r="BO1673" s="10">
        <v>39051</v>
      </c>
      <c r="BP1673" s="10">
        <v>48182</v>
      </c>
      <c r="BQ1673" s="10" t="s">
        <v>4319</v>
      </c>
      <c r="BR1673" s="10" t="s">
        <v>4326</v>
      </c>
      <c r="BS1673" s="10">
        <v>39051</v>
      </c>
      <c r="BT1673" s="10">
        <v>48182</v>
      </c>
      <c r="BU1673" s="7">
        <v>0</v>
      </c>
      <c r="BV1673" s="7">
        <v>53.99</v>
      </c>
      <c r="BW1673" s="7">
        <v>0</v>
      </c>
    </row>
    <row r="1674" spans="1:75" s="2" customFormat="1" ht="18.2" customHeight="1" x14ac:dyDescent="0.15">
      <c r="A1674" s="11">
        <v>1672</v>
      </c>
      <c r="B1674" s="12" t="s">
        <v>127</v>
      </c>
      <c r="C1674" s="12" t="s">
        <v>128</v>
      </c>
      <c r="D1674" s="26">
        <v>45383</v>
      </c>
      <c r="E1674" s="13" t="s">
        <v>2481</v>
      </c>
      <c r="F1674" s="22">
        <v>160</v>
      </c>
      <c r="G1674" s="22">
        <v>159</v>
      </c>
      <c r="H1674" s="15">
        <v>32685.119999999999</v>
      </c>
      <c r="I1674" s="15">
        <v>21712.54</v>
      </c>
      <c r="J1674" s="15">
        <v>0</v>
      </c>
      <c r="K1674" s="15">
        <v>54397.66</v>
      </c>
      <c r="L1674" s="15">
        <v>241.82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54397.66</v>
      </c>
      <c r="S1674" s="15">
        <v>58044.74</v>
      </c>
      <c r="T1674" s="15">
        <v>261.48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58306.22</v>
      </c>
      <c r="AA1674" s="15">
        <v>0</v>
      </c>
      <c r="AB1674" s="15">
        <v>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8">
        <f t="shared" si="26"/>
        <v>0</v>
      </c>
      <c r="AU1674" s="15">
        <v>21954.36</v>
      </c>
      <c r="AV1674" s="15">
        <v>58306.22</v>
      </c>
      <c r="AW1674" s="16">
        <v>91</v>
      </c>
      <c r="AX1674" s="16">
        <v>300</v>
      </c>
      <c r="AY1674" s="15">
        <v>253000.01</v>
      </c>
      <c r="AZ1674" s="15">
        <v>57150</v>
      </c>
      <c r="BA1674" s="14">
        <v>84.998400000000004</v>
      </c>
      <c r="BB1674" s="14">
        <v>80.904883005144399</v>
      </c>
      <c r="BC1674" s="14">
        <v>9.6</v>
      </c>
      <c r="BD1674" s="14"/>
      <c r="BE1674" s="13" t="s">
        <v>3776</v>
      </c>
      <c r="BF1674" s="11"/>
      <c r="BG1674" s="13" t="s">
        <v>155</v>
      </c>
      <c r="BH1674" s="13" t="s">
        <v>434</v>
      </c>
      <c r="BI1674" s="13" t="s">
        <v>435</v>
      </c>
      <c r="BJ1674" s="13" t="s">
        <v>3777</v>
      </c>
      <c r="BK1674" s="12" t="s">
        <v>2</v>
      </c>
      <c r="BL1674" s="14">
        <v>441601.72701447998</v>
      </c>
      <c r="BM1674" s="12" t="s">
        <v>131</v>
      </c>
      <c r="BN1674" s="14"/>
      <c r="BO1674" s="17">
        <v>39051</v>
      </c>
      <c r="BP1674" s="17">
        <v>48182</v>
      </c>
      <c r="BQ1674" s="10" t="s">
        <v>742</v>
      </c>
      <c r="BR1674" s="10" t="s">
        <v>4341</v>
      </c>
      <c r="BS1674" s="10">
        <v>39051</v>
      </c>
      <c r="BT1674" s="10">
        <v>48182</v>
      </c>
      <c r="BU1674" s="14">
        <v>23954.31</v>
      </c>
      <c r="BV1674" s="14">
        <v>51.81</v>
      </c>
      <c r="BW1674" s="14">
        <v>0</v>
      </c>
    </row>
    <row r="1675" spans="1:75" s="2" customFormat="1" ht="18.2" customHeight="1" x14ac:dyDescent="0.15">
      <c r="A1675" s="4">
        <v>1673</v>
      </c>
      <c r="B1675" s="5" t="s">
        <v>127</v>
      </c>
      <c r="C1675" s="5" t="s">
        <v>128</v>
      </c>
      <c r="D1675" s="25">
        <v>45383</v>
      </c>
      <c r="E1675" s="6" t="s">
        <v>2482</v>
      </c>
      <c r="F1675" s="21">
        <v>175</v>
      </c>
      <c r="G1675" s="21">
        <v>174</v>
      </c>
      <c r="H1675" s="8">
        <v>32685.17</v>
      </c>
      <c r="I1675" s="8">
        <v>22671.75</v>
      </c>
      <c r="J1675" s="8">
        <v>0</v>
      </c>
      <c r="K1675" s="8">
        <v>55356.92</v>
      </c>
      <c r="L1675" s="8">
        <v>241.82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55356.92</v>
      </c>
      <c r="S1675" s="8">
        <v>64902.46</v>
      </c>
      <c r="T1675" s="8">
        <v>261.48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8">
        <v>65163.94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f t="shared" si="26"/>
        <v>0</v>
      </c>
      <c r="AU1675" s="8">
        <v>22913.57</v>
      </c>
      <c r="AV1675" s="8">
        <v>65163.94</v>
      </c>
      <c r="AW1675" s="9">
        <v>91</v>
      </c>
      <c r="AX1675" s="9">
        <v>300</v>
      </c>
      <c r="AY1675" s="8">
        <v>253000.01</v>
      </c>
      <c r="AZ1675" s="8">
        <v>57150</v>
      </c>
      <c r="BA1675" s="7">
        <v>84.998400000000004</v>
      </c>
      <c r="BB1675" s="7">
        <v>82.331577059107602</v>
      </c>
      <c r="BC1675" s="7">
        <v>9.6</v>
      </c>
      <c r="BD1675" s="7"/>
      <c r="BE1675" s="6" t="s">
        <v>3776</v>
      </c>
      <c r="BF1675" s="4"/>
      <c r="BG1675" s="6" t="s">
        <v>155</v>
      </c>
      <c r="BH1675" s="6" t="s">
        <v>434</v>
      </c>
      <c r="BI1675" s="6" t="s">
        <v>435</v>
      </c>
      <c r="BJ1675" s="6" t="s">
        <v>3777</v>
      </c>
      <c r="BK1675" s="5" t="s">
        <v>2</v>
      </c>
      <c r="BL1675" s="7">
        <v>449389.02655375999</v>
      </c>
      <c r="BM1675" s="5" t="s">
        <v>131</v>
      </c>
      <c r="BN1675" s="7"/>
      <c r="BO1675" s="10">
        <v>39051</v>
      </c>
      <c r="BP1675" s="10">
        <v>48182</v>
      </c>
      <c r="BQ1675" s="10" t="s">
        <v>765</v>
      </c>
      <c r="BR1675" s="10" t="s">
        <v>4340</v>
      </c>
      <c r="BS1675" s="10">
        <v>39051</v>
      </c>
      <c r="BT1675" s="10">
        <v>48182</v>
      </c>
      <c r="BU1675" s="7">
        <v>26236.25</v>
      </c>
      <c r="BV1675" s="7">
        <v>51.81</v>
      </c>
      <c r="BW1675" s="7">
        <v>0</v>
      </c>
    </row>
    <row r="1676" spans="1:75" s="2" customFormat="1" ht="18.2" customHeight="1" x14ac:dyDescent="0.15">
      <c r="A1676" s="11">
        <v>1674</v>
      </c>
      <c r="B1676" s="12" t="s">
        <v>127</v>
      </c>
      <c r="C1676" s="12" t="s">
        <v>128</v>
      </c>
      <c r="D1676" s="26">
        <v>45383</v>
      </c>
      <c r="E1676" s="13" t="s">
        <v>2483</v>
      </c>
      <c r="F1676" s="22">
        <v>159</v>
      </c>
      <c r="G1676" s="22">
        <v>158</v>
      </c>
      <c r="H1676" s="15">
        <v>32685.17</v>
      </c>
      <c r="I1676" s="15">
        <v>21644.39</v>
      </c>
      <c r="J1676" s="15">
        <v>0</v>
      </c>
      <c r="K1676" s="15">
        <v>54329.56</v>
      </c>
      <c r="L1676" s="15">
        <v>241.82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54329.56</v>
      </c>
      <c r="S1676" s="15">
        <v>57877.01</v>
      </c>
      <c r="T1676" s="15">
        <v>261.48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58138.49</v>
      </c>
      <c r="AA1676" s="15">
        <v>0</v>
      </c>
      <c r="AB1676" s="15">
        <v>0</v>
      </c>
      <c r="AC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8">
        <f t="shared" si="26"/>
        <v>0</v>
      </c>
      <c r="AU1676" s="15">
        <v>21886.21</v>
      </c>
      <c r="AV1676" s="15">
        <v>58138.49</v>
      </c>
      <c r="AW1676" s="16">
        <v>91</v>
      </c>
      <c r="AX1676" s="16">
        <v>300</v>
      </c>
      <c r="AY1676" s="15">
        <v>253000.01</v>
      </c>
      <c r="AZ1676" s="15">
        <v>57150</v>
      </c>
      <c r="BA1676" s="14">
        <v>84.998400000000004</v>
      </c>
      <c r="BB1676" s="14">
        <v>80.803598822467194</v>
      </c>
      <c r="BC1676" s="14">
        <v>9.6</v>
      </c>
      <c r="BD1676" s="14"/>
      <c r="BE1676" s="13" t="s">
        <v>3776</v>
      </c>
      <c r="BF1676" s="11"/>
      <c r="BG1676" s="13" t="s">
        <v>155</v>
      </c>
      <c r="BH1676" s="13" t="s">
        <v>434</v>
      </c>
      <c r="BI1676" s="13" t="s">
        <v>435</v>
      </c>
      <c r="BJ1676" s="13" t="s">
        <v>3777</v>
      </c>
      <c r="BK1676" s="12" t="s">
        <v>2</v>
      </c>
      <c r="BL1676" s="14">
        <v>441048.88930768002</v>
      </c>
      <c r="BM1676" s="12" t="s">
        <v>131</v>
      </c>
      <c r="BN1676" s="14"/>
      <c r="BO1676" s="17">
        <v>39051</v>
      </c>
      <c r="BP1676" s="17">
        <v>48182</v>
      </c>
      <c r="BQ1676" s="10" t="s">
        <v>746</v>
      </c>
      <c r="BR1676" s="10" t="s">
        <v>4331</v>
      </c>
      <c r="BS1676" s="10">
        <v>39051</v>
      </c>
      <c r="BT1676" s="10">
        <v>48182</v>
      </c>
      <c r="BU1676" s="14">
        <v>23872.65</v>
      </c>
      <c r="BV1676" s="14">
        <v>51.81</v>
      </c>
      <c r="BW1676" s="14">
        <v>0</v>
      </c>
    </row>
    <row r="1677" spans="1:75" s="2" customFormat="1" ht="18.2" customHeight="1" x14ac:dyDescent="0.15">
      <c r="A1677" s="4">
        <v>1675</v>
      </c>
      <c r="B1677" s="5" t="s">
        <v>127</v>
      </c>
      <c r="C1677" s="5" t="s">
        <v>128</v>
      </c>
      <c r="D1677" s="25">
        <v>45383</v>
      </c>
      <c r="E1677" s="6" t="s">
        <v>2484</v>
      </c>
      <c r="F1677" s="21">
        <v>102</v>
      </c>
      <c r="G1677" s="21">
        <v>102</v>
      </c>
      <c r="H1677" s="8">
        <v>0</v>
      </c>
      <c r="I1677" s="8">
        <v>79578.740000000005</v>
      </c>
      <c r="J1677" s="8">
        <v>0</v>
      </c>
      <c r="K1677" s="8">
        <v>79578.740000000005</v>
      </c>
      <c r="L1677" s="8">
        <v>0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79578.740000000005</v>
      </c>
      <c r="S1677" s="8">
        <v>36423.03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8">
        <v>36423.03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f t="shared" si="26"/>
        <v>0</v>
      </c>
      <c r="AU1677" s="8">
        <v>79578.740000000005</v>
      </c>
      <c r="AV1677" s="8">
        <v>36423.03</v>
      </c>
      <c r="AW1677" s="9">
        <v>0</v>
      </c>
      <c r="AX1677" s="9">
        <v>180</v>
      </c>
      <c r="AY1677" s="8">
        <v>451999.99</v>
      </c>
      <c r="AZ1677" s="8">
        <v>109175.9</v>
      </c>
      <c r="BA1677" s="7">
        <v>89.601774000000006</v>
      </c>
      <c r="BB1677" s="7">
        <v>65.311083093290407</v>
      </c>
      <c r="BC1677" s="7">
        <v>9.5</v>
      </c>
      <c r="BD1677" s="7"/>
      <c r="BE1677" s="6" t="s">
        <v>3776</v>
      </c>
      <c r="BF1677" s="4"/>
      <c r="BG1677" s="6" t="s">
        <v>361</v>
      </c>
      <c r="BH1677" s="6" t="s">
        <v>623</v>
      </c>
      <c r="BI1677" s="6" t="s">
        <v>624</v>
      </c>
      <c r="BJ1677" s="6" t="s">
        <v>3777</v>
      </c>
      <c r="BK1677" s="5" t="s">
        <v>2</v>
      </c>
      <c r="BL1677" s="7">
        <v>646022.43952471996</v>
      </c>
      <c r="BM1677" s="5" t="s">
        <v>131</v>
      </c>
      <c r="BN1677" s="7"/>
      <c r="BO1677" s="10">
        <v>38982</v>
      </c>
      <c r="BP1677" s="10">
        <v>44461</v>
      </c>
      <c r="BQ1677" s="10" t="s">
        <v>3698</v>
      </c>
      <c r="BR1677" s="10" t="s">
        <v>4322</v>
      </c>
      <c r="BS1677" s="10">
        <v>38982</v>
      </c>
      <c r="BT1677" s="10">
        <v>44461</v>
      </c>
      <c r="BU1677" s="7">
        <v>24723.79</v>
      </c>
      <c r="BV1677" s="7">
        <v>0</v>
      </c>
      <c r="BW1677" s="7">
        <v>0</v>
      </c>
    </row>
    <row r="1678" spans="1:75" s="2" customFormat="1" ht="18.2" customHeight="1" x14ac:dyDescent="0.15">
      <c r="A1678" s="11">
        <v>1676</v>
      </c>
      <c r="B1678" s="12" t="s">
        <v>127</v>
      </c>
      <c r="C1678" s="12" t="s">
        <v>128</v>
      </c>
      <c r="D1678" s="26">
        <v>45383</v>
      </c>
      <c r="E1678" s="13" t="s">
        <v>2485</v>
      </c>
      <c r="F1678" s="22">
        <v>2</v>
      </c>
      <c r="G1678" s="22">
        <v>1</v>
      </c>
      <c r="H1678" s="15">
        <v>16164.6</v>
      </c>
      <c r="I1678" s="15">
        <v>569.51</v>
      </c>
      <c r="J1678" s="15">
        <v>0</v>
      </c>
      <c r="K1678" s="15">
        <v>16734.11</v>
      </c>
      <c r="L1678" s="15">
        <v>574.02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16734.11</v>
      </c>
      <c r="S1678" s="15">
        <v>132.47999999999999</v>
      </c>
      <c r="T1678" s="15">
        <v>127.97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260.45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0</v>
      </c>
      <c r="AS1678" s="15">
        <v>0</v>
      </c>
      <c r="AT1678" s="8">
        <f t="shared" si="26"/>
        <v>0</v>
      </c>
      <c r="AU1678" s="15">
        <v>1143.53</v>
      </c>
      <c r="AV1678" s="15">
        <v>260.45</v>
      </c>
      <c r="AW1678" s="16">
        <v>29</v>
      </c>
      <c r="AX1678" s="16">
        <v>240</v>
      </c>
      <c r="AY1678" s="15">
        <v>434999.99</v>
      </c>
      <c r="AZ1678" s="15">
        <v>75309.740000000005</v>
      </c>
      <c r="BA1678" s="14">
        <v>64.392374000000004</v>
      </c>
      <c r="BB1678" s="14">
        <v>14.308229847522201</v>
      </c>
      <c r="BC1678" s="14">
        <v>9.5</v>
      </c>
      <c r="BD1678" s="14"/>
      <c r="BE1678" s="13" t="s">
        <v>3776</v>
      </c>
      <c r="BF1678" s="11"/>
      <c r="BG1678" s="13" t="s">
        <v>219</v>
      </c>
      <c r="BH1678" s="13" t="s">
        <v>41</v>
      </c>
      <c r="BI1678" s="13" t="s">
        <v>220</v>
      </c>
      <c r="BJ1678" s="13" t="s">
        <v>3</v>
      </c>
      <c r="BK1678" s="12" t="s">
        <v>2</v>
      </c>
      <c r="BL1678" s="14">
        <v>135847.97353508</v>
      </c>
      <c r="BM1678" s="12" t="s">
        <v>131</v>
      </c>
      <c r="BN1678" s="14"/>
      <c r="BO1678" s="17">
        <v>38990</v>
      </c>
      <c r="BP1678" s="17">
        <v>46295</v>
      </c>
      <c r="BQ1678" s="10" t="s">
        <v>811</v>
      </c>
      <c r="BR1678" s="10" t="s">
        <v>4323</v>
      </c>
      <c r="BS1678" s="10">
        <v>38990</v>
      </c>
      <c r="BT1678" s="10">
        <v>46295</v>
      </c>
      <c r="BU1678" s="14">
        <v>360.86</v>
      </c>
      <c r="BV1678" s="14">
        <v>49.85</v>
      </c>
      <c r="BW1678" s="14">
        <v>0</v>
      </c>
    </row>
    <row r="1679" spans="1:75" s="2" customFormat="1" ht="18.2" customHeight="1" x14ac:dyDescent="0.15">
      <c r="A1679" s="4">
        <v>1677</v>
      </c>
      <c r="B1679" s="5" t="s">
        <v>127</v>
      </c>
      <c r="C1679" s="5" t="s">
        <v>128</v>
      </c>
      <c r="D1679" s="25">
        <v>45383</v>
      </c>
      <c r="E1679" s="6" t="s">
        <v>2486</v>
      </c>
      <c r="F1679" s="21">
        <v>157</v>
      </c>
      <c r="G1679" s="21">
        <v>156</v>
      </c>
      <c r="H1679" s="8">
        <v>105139.81</v>
      </c>
      <c r="I1679" s="8">
        <v>72681.679999999993</v>
      </c>
      <c r="J1679" s="8">
        <v>0</v>
      </c>
      <c r="K1679" s="8">
        <v>177821.49</v>
      </c>
      <c r="L1679" s="8">
        <v>808.77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177821.49</v>
      </c>
      <c r="S1679" s="8">
        <v>181612.29</v>
      </c>
      <c r="T1679" s="8">
        <v>823.6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182435.89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f t="shared" si="26"/>
        <v>0</v>
      </c>
      <c r="AU1679" s="8">
        <v>73490.45</v>
      </c>
      <c r="AV1679" s="8">
        <v>182435.89</v>
      </c>
      <c r="AW1679" s="9">
        <v>89</v>
      </c>
      <c r="AX1679" s="9">
        <v>300</v>
      </c>
      <c r="AY1679" s="8">
        <v>778000.01</v>
      </c>
      <c r="AZ1679" s="8">
        <v>188331.41</v>
      </c>
      <c r="BA1679" s="7">
        <v>89.999996999999993</v>
      </c>
      <c r="BB1679" s="7">
        <v>84.977506229765496</v>
      </c>
      <c r="BC1679" s="7">
        <v>9.4</v>
      </c>
      <c r="BD1679" s="7"/>
      <c r="BE1679" s="6" t="s">
        <v>3776</v>
      </c>
      <c r="BF1679" s="4"/>
      <c r="BG1679" s="6" t="s">
        <v>148</v>
      </c>
      <c r="BH1679" s="6" t="s">
        <v>16</v>
      </c>
      <c r="BI1679" s="6" t="s">
        <v>290</v>
      </c>
      <c r="BJ1679" s="6" t="s">
        <v>3777</v>
      </c>
      <c r="BK1679" s="5" t="s">
        <v>2</v>
      </c>
      <c r="BL1679" s="7">
        <v>1443559.8348217199</v>
      </c>
      <c r="BM1679" s="5" t="s">
        <v>131</v>
      </c>
      <c r="BN1679" s="7"/>
      <c r="BO1679" s="10">
        <v>38989</v>
      </c>
      <c r="BP1679" s="10">
        <v>48120</v>
      </c>
      <c r="BQ1679" s="10" t="s">
        <v>747</v>
      </c>
      <c r="BR1679" s="10" t="s">
        <v>4327</v>
      </c>
      <c r="BS1679" s="10">
        <v>38989</v>
      </c>
      <c r="BT1679" s="10">
        <v>48120</v>
      </c>
      <c r="BU1679" s="7">
        <v>60810.18</v>
      </c>
      <c r="BV1679" s="7">
        <v>72.12</v>
      </c>
      <c r="BW1679" s="7">
        <v>0</v>
      </c>
    </row>
    <row r="1680" spans="1:75" s="2" customFormat="1" ht="18.2" customHeight="1" x14ac:dyDescent="0.15">
      <c r="A1680" s="11">
        <v>1678</v>
      </c>
      <c r="B1680" s="12" t="s">
        <v>127</v>
      </c>
      <c r="C1680" s="12" t="s">
        <v>128</v>
      </c>
      <c r="D1680" s="26">
        <v>45383</v>
      </c>
      <c r="E1680" s="13" t="s">
        <v>2487</v>
      </c>
      <c r="F1680" s="22">
        <v>174</v>
      </c>
      <c r="G1680" s="22">
        <v>173</v>
      </c>
      <c r="H1680" s="15">
        <v>34509.879999999997</v>
      </c>
      <c r="I1680" s="15">
        <v>24621.93</v>
      </c>
      <c r="J1680" s="15">
        <v>0</v>
      </c>
      <c r="K1680" s="15">
        <v>59131.81</v>
      </c>
      <c r="L1680" s="15">
        <v>263.32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59131.81</v>
      </c>
      <c r="S1680" s="15">
        <v>68694.25</v>
      </c>
      <c r="T1680" s="15">
        <v>276.08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68970.33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8">
        <f t="shared" si="26"/>
        <v>0</v>
      </c>
      <c r="AU1680" s="15">
        <v>24885.25</v>
      </c>
      <c r="AV1680" s="15">
        <v>68970.33</v>
      </c>
      <c r="AW1680" s="16">
        <v>89</v>
      </c>
      <c r="AX1680" s="16">
        <v>300</v>
      </c>
      <c r="AY1680" s="15">
        <v>253022.01</v>
      </c>
      <c r="AZ1680" s="15">
        <v>61249.35</v>
      </c>
      <c r="BA1680" s="14">
        <v>90.000004000000004</v>
      </c>
      <c r="BB1680" s="14">
        <v>86.888483494555302</v>
      </c>
      <c r="BC1680" s="14">
        <v>9.6</v>
      </c>
      <c r="BD1680" s="14"/>
      <c r="BE1680" s="13" t="s">
        <v>3776</v>
      </c>
      <c r="BF1680" s="11"/>
      <c r="BG1680" s="13" t="s">
        <v>142</v>
      </c>
      <c r="BH1680" s="13" t="s">
        <v>23</v>
      </c>
      <c r="BI1680" s="13" t="s">
        <v>195</v>
      </c>
      <c r="BJ1680" s="13" t="s">
        <v>3777</v>
      </c>
      <c r="BK1680" s="12" t="s">
        <v>2</v>
      </c>
      <c r="BL1680" s="14">
        <v>480033.68927068001</v>
      </c>
      <c r="BM1680" s="12" t="s">
        <v>131</v>
      </c>
      <c r="BN1680" s="14"/>
      <c r="BO1680" s="17">
        <v>38989</v>
      </c>
      <c r="BP1680" s="17">
        <v>48120</v>
      </c>
      <c r="BQ1680" s="10" t="s">
        <v>765</v>
      </c>
      <c r="BR1680" s="10" t="s">
        <v>4340</v>
      </c>
      <c r="BS1680" s="10">
        <v>38989</v>
      </c>
      <c r="BT1680" s="10">
        <v>48120</v>
      </c>
      <c r="BU1680" s="14">
        <v>27829.71</v>
      </c>
      <c r="BV1680" s="14">
        <v>55.52</v>
      </c>
      <c r="BW1680" s="14">
        <v>0</v>
      </c>
    </row>
    <row r="1681" spans="1:75" s="2" customFormat="1" ht="18.2" customHeight="1" x14ac:dyDescent="0.15">
      <c r="A1681" s="4">
        <v>1679</v>
      </c>
      <c r="B1681" s="5" t="s">
        <v>127</v>
      </c>
      <c r="C1681" s="5" t="s">
        <v>128</v>
      </c>
      <c r="D1681" s="25">
        <v>45383</v>
      </c>
      <c r="E1681" s="6" t="s">
        <v>2488</v>
      </c>
      <c r="F1681" s="21">
        <v>117</v>
      </c>
      <c r="G1681" s="21">
        <v>116</v>
      </c>
      <c r="H1681" s="8">
        <v>17124.169999999998</v>
      </c>
      <c r="I1681" s="8">
        <v>9170.2099999999991</v>
      </c>
      <c r="J1681" s="8">
        <v>0</v>
      </c>
      <c r="K1681" s="8">
        <v>26294.38</v>
      </c>
      <c r="L1681" s="8">
        <v>123.13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26294.38</v>
      </c>
      <c r="S1681" s="8">
        <v>21500.19</v>
      </c>
      <c r="T1681" s="8">
        <v>141.27000000000001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21641.46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f t="shared" si="26"/>
        <v>0</v>
      </c>
      <c r="AU1681" s="8">
        <v>9293.34</v>
      </c>
      <c r="AV1681" s="8">
        <v>21641.46</v>
      </c>
      <c r="AW1681" s="9">
        <v>92</v>
      </c>
      <c r="AX1681" s="9">
        <v>300</v>
      </c>
      <c r="AY1681" s="8">
        <v>290799.99</v>
      </c>
      <c r="AZ1681" s="8">
        <v>29324.14</v>
      </c>
      <c r="BA1681" s="7">
        <v>37.970084</v>
      </c>
      <c r="BB1681" s="7">
        <v>34.047028057017897</v>
      </c>
      <c r="BC1681" s="7">
        <v>9.9</v>
      </c>
      <c r="BD1681" s="7"/>
      <c r="BE1681" s="6" t="s">
        <v>3776</v>
      </c>
      <c r="BF1681" s="4"/>
      <c r="BG1681" s="6" t="s">
        <v>134</v>
      </c>
      <c r="BH1681" s="6" t="s">
        <v>47</v>
      </c>
      <c r="BI1681" s="6" t="s">
        <v>613</v>
      </c>
      <c r="BJ1681" s="6" t="s">
        <v>3777</v>
      </c>
      <c r="BK1681" s="5" t="s">
        <v>2</v>
      </c>
      <c r="BL1681" s="7">
        <v>213458.51308264001</v>
      </c>
      <c r="BM1681" s="5" t="s">
        <v>131</v>
      </c>
      <c r="BN1681" s="7"/>
      <c r="BO1681" s="10">
        <v>39053</v>
      </c>
      <c r="BP1681" s="10">
        <v>48184</v>
      </c>
      <c r="BQ1681" s="10" t="s">
        <v>747</v>
      </c>
      <c r="BR1681" s="10" t="s">
        <v>4327</v>
      </c>
      <c r="BS1681" s="10">
        <v>39053</v>
      </c>
      <c r="BT1681" s="10">
        <v>48184</v>
      </c>
      <c r="BU1681" s="7">
        <v>12491.94</v>
      </c>
      <c r="BV1681" s="7">
        <v>48.33</v>
      </c>
      <c r="BW1681" s="7">
        <v>0</v>
      </c>
    </row>
    <row r="1682" spans="1:75" s="2" customFormat="1" ht="18.2" customHeight="1" x14ac:dyDescent="0.15">
      <c r="A1682" s="11">
        <v>1680</v>
      </c>
      <c r="B1682" s="12" t="s">
        <v>127</v>
      </c>
      <c r="C1682" s="12" t="s">
        <v>128</v>
      </c>
      <c r="D1682" s="26">
        <v>45383</v>
      </c>
      <c r="E1682" s="13" t="s">
        <v>2489</v>
      </c>
      <c r="F1682" s="22">
        <v>0</v>
      </c>
      <c r="G1682" s="22">
        <v>0</v>
      </c>
      <c r="H1682" s="15">
        <v>19245.36</v>
      </c>
      <c r="I1682" s="15">
        <v>0</v>
      </c>
      <c r="J1682" s="15">
        <v>0</v>
      </c>
      <c r="K1682" s="15">
        <v>19245.36</v>
      </c>
      <c r="L1682" s="15">
        <v>167.45</v>
      </c>
      <c r="M1682" s="15">
        <v>0</v>
      </c>
      <c r="N1682" s="15">
        <v>0</v>
      </c>
      <c r="O1682" s="15">
        <v>167.45</v>
      </c>
      <c r="P1682" s="15">
        <v>0</v>
      </c>
      <c r="Q1682" s="15">
        <v>0</v>
      </c>
      <c r="R1682" s="15">
        <v>19077.91</v>
      </c>
      <c r="S1682" s="15">
        <v>0</v>
      </c>
      <c r="T1682" s="15">
        <v>158.77000000000001</v>
      </c>
      <c r="U1682" s="15">
        <v>0</v>
      </c>
      <c r="V1682" s="15">
        <v>0</v>
      </c>
      <c r="W1682" s="15">
        <v>158.77000000000001</v>
      </c>
      <c r="X1682" s="15">
        <v>0</v>
      </c>
      <c r="Y1682" s="15">
        <v>0</v>
      </c>
      <c r="Z1682" s="15">
        <v>0</v>
      </c>
      <c r="AA1682" s="15">
        <v>59.63</v>
      </c>
      <c r="AB1682" s="15">
        <v>0</v>
      </c>
      <c r="AC1682" s="15">
        <v>0</v>
      </c>
      <c r="AD1682" s="15">
        <v>0</v>
      </c>
      <c r="AE1682" s="15">
        <v>0</v>
      </c>
      <c r="AF1682" s="15">
        <v>-5.58</v>
      </c>
      <c r="AG1682" s="15">
        <v>19.29</v>
      </c>
      <c r="AH1682" s="15">
        <v>48.89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1.1000000000000001</v>
      </c>
      <c r="AQ1682" s="15">
        <v>0</v>
      </c>
      <c r="AR1682" s="15">
        <v>0.55000000000000004</v>
      </c>
      <c r="AS1682" s="15">
        <v>0</v>
      </c>
      <c r="AT1682" s="8">
        <f t="shared" si="26"/>
        <v>449</v>
      </c>
      <c r="AU1682" s="15">
        <v>0</v>
      </c>
      <c r="AV1682" s="15">
        <v>0</v>
      </c>
      <c r="AW1682" s="16">
        <v>92</v>
      </c>
      <c r="AX1682" s="16">
        <v>300</v>
      </c>
      <c r="AY1682" s="15">
        <v>259200</v>
      </c>
      <c r="AZ1682" s="15">
        <v>36180.089999999997</v>
      </c>
      <c r="BA1682" s="14">
        <v>52.558784000000003</v>
      </c>
      <c r="BB1682" s="14">
        <v>27.714462591481698</v>
      </c>
      <c r="BC1682" s="14">
        <v>9.9</v>
      </c>
      <c r="BD1682" s="14"/>
      <c r="BE1682" s="13" t="s">
        <v>3776</v>
      </c>
      <c r="BF1682" s="11"/>
      <c r="BG1682" s="13" t="s">
        <v>134</v>
      </c>
      <c r="BH1682" s="13" t="s">
        <v>47</v>
      </c>
      <c r="BI1682" s="13" t="s">
        <v>613</v>
      </c>
      <c r="BJ1682" s="13" t="s">
        <v>1</v>
      </c>
      <c r="BK1682" s="12" t="s">
        <v>2</v>
      </c>
      <c r="BL1682" s="14">
        <v>154875.00756147999</v>
      </c>
      <c r="BM1682" s="12" t="s">
        <v>131</v>
      </c>
      <c r="BN1682" s="14"/>
      <c r="BO1682" s="17">
        <v>39053</v>
      </c>
      <c r="BP1682" s="17">
        <v>48184</v>
      </c>
      <c r="BQ1682" s="10" t="s">
        <v>4319</v>
      </c>
      <c r="BR1682" s="10" t="s">
        <v>4326</v>
      </c>
      <c r="BS1682" s="10">
        <v>39053</v>
      </c>
      <c r="BT1682" s="10">
        <v>48184</v>
      </c>
      <c r="BU1682" s="14">
        <v>0</v>
      </c>
      <c r="BV1682" s="14">
        <v>59.63</v>
      </c>
      <c r="BW1682" s="14">
        <v>0</v>
      </c>
    </row>
    <row r="1683" spans="1:75" s="2" customFormat="1" ht="18.2" customHeight="1" x14ac:dyDescent="0.15">
      <c r="A1683" s="4">
        <v>1681</v>
      </c>
      <c r="B1683" s="5" t="s">
        <v>127</v>
      </c>
      <c r="C1683" s="5" t="s">
        <v>128</v>
      </c>
      <c r="D1683" s="25">
        <v>45383</v>
      </c>
      <c r="E1683" s="6" t="s">
        <v>2490</v>
      </c>
      <c r="F1683" s="21">
        <v>170</v>
      </c>
      <c r="G1683" s="21">
        <v>169</v>
      </c>
      <c r="H1683" s="8">
        <v>10545.29</v>
      </c>
      <c r="I1683" s="8">
        <v>6900.72</v>
      </c>
      <c r="J1683" s="8">
        <v>0</v>
      </c>
      <c r="K1683" s="8">
        <v>17446.009999999998</v>
      </c>
      <c r="L1683" s="8">
        <v>75.849999999999994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17446.009999999998</v>
      </c>
      <c r="S1683" s="8">
        <v>20511.439999999999</v>
      </c>
      <c r="T1683" s="8">
        <v>87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20598.439999999999</v>
      </c>
      <c r="AA1683" s="8">
        <v>0</v>
      </c>
      <c r="AB1683" s="8">
        <v>0</v>
      </c>
      <c r="AC1683" s="8">
        <v>0</v>
      </c>
      <c r="AD1683" s="8"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f t="shared" si="26"/>
        <v>0</v>
      </c>
      <c r="AU1683" s="8">
        <v>6976.57</v>
      </c>
      <c r="AV1683" s="8">
        <v>20598.439999999999</v>
      </c>
      <c r="AW1683" s="9">
        <v>92</v>
      </c>
      <c r="AX1683" s="9">
        <v>300</v>
      </c>
      <c r="AY1683" s="8">
        <v>256400.01</v>
      </c>
      <c r="AZ1683" s="8">
        <v>18061.05</v>
      </c>
      <c r="BA1683" s="7">
        <v>26.523792</v>
      </c>
      <c r="BB1683" s="7">
        <v>25.620566936580101</v>
      </c>
      <c r="BC1683" s="7">
        <v>9.9</v>
      </c>
      <c r="BD1683" s="7"/>
      <c r="BE1683" s="6" t="s">
        <v>3776</v>
      </c>
      <c r="BF1683" s="4"/>
      <c r="BG1683" s="6" t="s">
        <v>134</v>
      </c>
      <c r="BH1683" s="6" t="s">
        <v>47</v>
      </c>
      <c r="BI1683" s="6" t="s">
        <v>613</v>
      </c>
      <c r="BJ1683" s="6" t="s">
        <v>3777</v>
      </c>
      <c r="BK1683" s="5" t="s">
        <v>2</v>
      </c>
      <c r="BL1683" s="7">
        <v>141627.19766827999</v>
      </c>
      <c r="BM1683" s="5" t="s">
        <v>131</v>
      </c>
      <c r="BN1683" s="7"/>
      <c r="BO1683" s="10">
        <v>39053</v>
      </c>
      <c r="BP1683" s="10">
        <v>48184</v>
      </c>
      <c r="BQ1683" s="10" t="s">
        <v>3618</v>
      </c>
      <c r="BR1683" s="10" t="s">
        <v>4321</v>
      </c>
      <c r="BS1683" s="10">
        <v>39053</v>
      </c>
      <c r="BT1683" s="10">
        <v>48184</v>
      </c>
      <c r="BU1683" s="7">
        <v>11625.82</v>
      </c>
      <c r="BV1683" s="7">
        <v>29.77</v>
      </c>
      <c r="BW1683" s="7">
        <v>0</v>
      </c>
    </row>
    <row r="1684" spans="1:75" s="2" customFormat="1" ht="18.2" customHeight="1" x14ac:dyDescent="0.15">
      <c r="A1684" s="11">
        <v>1682</v>
      </c>
      <c r="B1684" s="12" t="s">
        <v>127</v>
      </c>
      <c r="C1684" s="12" t="s">
        <v>128</v>
      </c>
      <c r="D1684" s="26">
        <v>45383</v>
      </c>
      <c r="E1684" s="13" t="s">
        <v>2491</v>
      </c>
      <c r="F1684" s="22">
        <v>154</v>
      </c>
      <c r="G1684" s="22">
        <v>153</v>
      </c>
      <c r="H1684" s="15">
        <v>7924.76</v>
      </c>
      <c r="I1684" s="15">
        <v>18212.25</v>
      </c>
      <c r="J1684" s="15">
        <v>0</v>
      </c>
      <c r="K1684" s="15">
        <v>26137.01</v>
      </c>
      <c r="L1684" s="15">
        <v>209.99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26137.01</v>
      </c>
      <c r="S1684" s="15">
        <v>23882.61</v>
      </c>
      <c r="T1684" s="15">
        <v>65.38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23947.99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8">
        <f t="shared" si="26"/>
        <v>0</v>
      </c>
      <c r="AU1684" s="15">
        <v>18422.240000000002</v>
      </c>
      <c r="AV1684" s="15">
        <v>23947.99</v>
      </c>
      <c r="AW1684" s="16">
        <v>32</v>
      </c>
      <c r="AX1684" s="16">
        <v>240</v>
      </c>
      <c r="AY1684" s="15">
        <v>256400.01</v>
      </c>
      <c r="AZ1684" s="15">
        <v>28731.72</v>
      </c>
      <c r="BA1684" s="14">
        <v>42.194344999999998</v>
      </c>
      <c r="BB1684" s="14">
        <v>38.383849529664403</v>
      </c>
      <c r="BC1684" s="14">
        <v>9.9</v>
      </c>
      <c r="BD1684" s="14"/>
      <c r="BE1684" s="13" t="s">
        <v>3776</v>
      </c>
      <c r="BF1684" s="11"/>
      <c r="BG1684" s="13" t="s">
        <v>134</v>
      </c>
      <c r="BH1684" s="13" t="s">
        <v>47</v>
      </c>
      <c r="BI1684" s="13" t="s">
        <v>613</v>
      </c>
      <c r="BJ1684" s="13" t="s">
        <v>3777</v>
      </c>
      <c r="BK1684" s="12" t="s">
        <v>2</v>
      </c>
      <c r="BL1684" s="14">
        <v>212180.97901628001</v>
      </c>
      <c r="BM1684" s="12" t="s">
        <v>131</v>
      </c>
      <c r="BN1684" s="14"/>
      <c r="BO1684" s="17">
        <v>39053</v>
      </c>
      <c r="BP1684" s="17">
        <v>46358</v>
      </c>
      <c r="BQ1684" s="10" t="s">
        <v>747</v>
      </c>
      <c r="BR1684" s="10" t="s">
        <v>4327</v>
      </c>
      <c r="BS1684" s="10">
        <v>39053</v>
      </c>
      <c r="BT1684" s="10">
        <v>46358</v>
      </c>
      <c r="BU1684" s="14">
        <v>15298.17</v>
      </c>
      <c r="BV1684" s="14">
        <v>45.22</v>
      </c>
      <c r="BW1684" s="14">
        <v>0</v>
      </c>
    </row>
    <row r="1685" spans="1:75" s="2" customFormat="1" ht="18.2" customHeight="1" x14ac:dyDescent="0.15">
      <c r="A1685" s="4">
        <v>1683</v>
      </c>
      <c r="B1685" s="5" t="s">
        <v>127</v>
      </c>
      <c r="C1685" s="5" t="s">
        <v>128</v>
      </c>
      <c r="D1685" s="25">
        <v>45383</v>
      </c>
      <c r="E1685" s="6" t="s">
        <v>2492</v>
      </c>
      <c r="F1685" s="21">
        <v>185</v>
      </c>
      <c r="G1685" s="21">
        <v>184</v>
      </c>
      <c r="H1685" s="8">
        <v>9341.9</v>
      </c>
      <c r="I1685" s="8">
        <v>23372.03</v>
      </c>
      <c r="J1685" s="8">
        <v>0</v>
      </c>
      <c r="K1685" s="8">
        <v>32713.93</v>
      </c>
      <c r="L1685" s="8">
        <v>247.37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32713.93</v>
      </c>
      <c r="S1685" s="8">
        <v>36073.1</v>
      </c>
      <c r="T1685" s="8">
        <v>77.069999999999993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36150.17</v>
      </c>
      <c r="AA1685" s="8">
        <v>0</v>
      </c>
      <c r="AB1685" s="8">
        <v>0</v>
      </c>
      <c r="AC1685" s="8">
        <v>0</v>
      </c>
      <c r="AD1685" s="8"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f t="shared" si="26"/>
        <v>0</v>
      </c>
      <c r="AU1685" s="8">
        <v>23619.4</v>
      </c>
      <c r="AV1685" s="8">
        <v>36150.17</v>
      </c>
      <c r="AW1685" s="9">
        <v>32</v>
      </c>
      <c r="AX1685" s="9">
        <v>240</v>
      </c>
      <c r="AY1685" s="8">
        <v>256400.01</v>
      </c>
      <c r="AZ1685" s="8">
        <v>33852.480000000003</v>
      </c>
      <c r="BA1685" s="7">
        <v>49.714503999999998</v>
      </c>
      <c r="BB1685" s="7">
        <v>48.042471447903402</v>
      </c>
      <c r="BC1685" s="7">
        <v>9.9</v>
      </c>
      <c r="BD1685" s="7"/>
      <c r="BE1685" s="6" t="s">
        <v>3776</v>
      </c>
      <c r="BF1685" s="4"/>
      <c r="BG1685" s="6" t="s">
        <v>134</v>
      </c>
      <c r="BH1685" s="6" t="s">
        <v>47</v>
      </c>
      <c r="BI1685" s="6" t="s">
        <v>613</v>
      </c>
      <c r="BJ1685" s="6" t="s">
        <v>3777</v>
      </c>
      <c r="BK1685" s="5" t="s">
        <v>2</v>
      </c>
      <c r="BL1685" s="7">
        <v>265572.59973004</v>
      </c>
      <c r="BM1685" s="5" t="s">
        <v>131</v>
      </c>
      <c r="BN1685" s="7"/>
      <c r="BO1685" s="10">
        <v>39053</v>
      </c>
      <c r="BP1685" s="10">
        <v>46358</v>
      </c>
      <c r="BQ1685" s="10" t="s">
        <v>757</v>
      </c>
      <c r="BR1685" s="10" t="s">
        <v>4336</v>
      </c>
      <c r="BS1685" s="10">
        <v>39053</v>
      </c>
      <c r="BT1685" s="10">
        <v>46358</v>
      </c>
      <c r="BU1685" s="7">
        <v>21046.28</v>
      </c>
      <c r="BV1685" s="7">
        <v>53.27</v>
      </c>
      <c r="BW1685" s="7">
        <v>0</v>
      </c>
    </row>
    <row r="1686" spans="1:75" s="2" customFormat="1" ht="18.2" customHeight="1" x14ac:dyDescent="0.15">
      <c r="A1686" s="11">
        <v>1684</v>
      </c>
      <c r="B1686" s="12" t="s">
        <v>127</v>
      </c>
      <c r="C1686" s="12" t="s">
        <v>128</v>
      </c>
      <c r="D1686" s="26">
        <v>45383</v>
      </c>
      <c r="E1686" s="13" t="s">
        <v>2493</v>
      </c>
      <c r="F1686" s="22">
        <v>156</v>
      </c>
      <c r="G1686" s="22">
        <v>155</v>
      </c>
      <c r="H1686" s="15">
        <v>11961.54</v>
      </c>
      <c r="I1686" s="15">
        <v>7513.77</v>
      </c>
      <c r="J1686" s="15">
        <v>0</v>
      </c>
      <c r="K1686" s="15">
        <v>19475.310000000001</v>
      </c>
      <c r="L1686" s="15">
        <v>86.08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19475.310000000001</v>
      </c>
      <c r="S1686" s="15">
        <v>21124.03</v>
      </c>
      <c r="T1686" s="15">
        <v>98.68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21222.71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8">
        <f t="shared" si="26"/>
        <v>0</v>
      </c>
      <c r="AU1686" s="15">
        <v>7599.85</v>
      </c>
      <c r="AV1686" s="15">
        <v>21222.71</v>
      </c>
      <c r="AW1686" s="16">
        <v>92</v>
      </c>
      <c r="AX1686" s="16">
        <v>300</v>
      </c>
      <c r="AY1686" s="15">
        <v>256700</v>
      </c>
      <c r="AZ1686" s="15">
        <v>20490.54</v>
      </c>
      <c r="BA1686" s="14">
        <v>30.056484999999999</v>
      </c>
      <c r="BB1686" s="14">
        <v>28.5672980255938</v>
      </c>
      <c r="BC1686" s="14">
        <v>9.9</v>
      </c>
      <c r="BD1686" s="14"/>
      <c r="BE1686" s="13" t="s">
        <v>3776</v>
      </c>
      <c r="BF1686" s="11"/>
      <c r="BG1686" s="13" t="s">
        <v>134</v>
      </c>
      <c r="BH1686" s="13" t="s">
        <v>47</v>
      </c>
      <c r="BI1686" s="13" t="s">
        <v>613</v>
      </c>
      <c r="BJ1686" s="13" t="s">
        <v>3777</v>
      </c>
      <c r="BK1686" s="12" t="s">
        <v>2</v>
      </c>
      <c r="BL1686" s="14">
        <v>158101.11188868</v>
      </c>
      <c r="BM1686" s="12" t="s">
        <v>131</v>
      </c>
      <c r="BN1686" s="14"/>
      <c r="BO1686" s="17">
        <v>39053</v>
      </c>
      <c r="BP1686" s="17">
        <v>48184</v>
      </c>
      <c r="BQ1686" s="10" t="s">
        <v>750</v>
      </c>
      <c r="BR1686" s="10" t="s">
        <v>4324</v>
      </c>
      <c r="BS1686" s="10">
        <v>39053</v>
      </c>
      <c r="BT1686" s="10">
        <v>48184</v>
      </c>
      <c r="BU1686" s="14">
        <v>11965.02</v>
      </c>
      <c r="BV1686" s="14">
        <v>33.770000000000003</v>
      </c>
      <c r="BW1686" s="14">
        <v>0</v>
      </c>
    </row>
    <row r="1687" spans="1:75" s="2" customFormat="1" ht="18.2" customHeight="1" x14ac:dyDescent="0.15">
      <c r="A1687" s="4">
        <v>1685</v>
      </c>
      <c r="B1687" s="5" t="s">
        <v>127</v>
      </c>
      <c r="C1687" s="5" t="s">
        <v>128</v>
      </c>
      <c r="D1687" s="25">
        <v>45383</v>
      </c>
      <c r="E1687" s="6" t="s">
        <v>2494</v>
      </c>
      <c r="F1687" s="21">
        <v>175</v>
      </c>
      <c r="G1687" s="21">
        <v>174</v>
      </c>
      <c r="H1687" s="8">
        <v>122189.61</v>
      </c>
      <c r="I1687" s="8">
        <v>85131.69</v>
      </c>
      <c r="J1687" s="8">
        <v>0</v>
      </c>
      <c r="K1687" s="8">
        <v>207321.3</v>
      </c>
      <c r="L1687" s="8">
        <v>897.84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207321.3</v>
      </c>
      <c r="S1687" s="8">
        <v>237636.56</v>
      </c>
      <c r="T1687" s="8">
        <v>957.15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238593.71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f t="shared" si="26"/>
        <v>0</v>
      </c>
      <c r="AU1687" s="8">
        <v>86029.53</v>
      </c>
      <c r="AV1687" s="8">
        <v>238593.71</v>
      </c>
      <c r="AW1687" s="9">
        <v>92</v>
      </c>
      <c r="AX1687" s="9">
        <v>300</v>
      </c>
      <c r="AY1687" s="8">
        <v>896000.01</v>
      </c>
      <c r="AZ1687" s="8">
        <v>214015.01</v>
      </c>
      <c r="BA1687" s="7">
        <v>89.999998000000005</v>
      </c>
      <c r="BB1687" s="7">
        <v>87.185083818921896</v>
      </c>
      <c r="BC1687" s="7">
        <v>9.4</v>
      </c>
      <c r="BD1687" s="7"/>
      <c r="BE1687" s="6" t="s">
        <v>3776</v>
      </c>
      <c r="BF1687" s="4"/>
      <c r="BG1687" s="6" t="s">
        <v>148</v>
      </c>
      <c r="BH1687" s="6" t="s">
        <v>16</v>
      </c>
      <c r="BI1687" s="6" t="s">
        <v>625</v>
      </c>
      <c r="BJ1687" s="6" t="s">
        <v>3777</v>
      </c>
      <c r="BK1687" s="5" t="s">
        <v>2</v>
      </c>
      <c r="BL1687" s="7">
        <v>1683040.1183964</v>
      </c>
      <c r="BM1687" s="5" t="s">
        <v>131</v>
      </c>
      <c r="BN1687" s="7"/>
      <c r="BO1687" s="10">
        <v>39055</v>
      </c>
      <c r="BP1687" s="10">
        <v>48186</v>
      </c>
      <c r="BQ1687" s="10" t="s">
        <v>746</v>
      </c>
      <c r="BR1687" s="10" t="s">
        <v>4331</v>
      </c>
      <c r="BS1687" s="10">
        <v>39055</v>
      </c>
      <c r="BT1687" s="10">
        <v>48186</v>
      </c>
      <c r="BU1687" s="7">
        <v>77041.38</v>
      </c>
      <c r="BV1687" s="7">
        <v>81.95</v>
      </c>
      <c r="BW1687" s="7">
        <v>0</v>
      </c>
    </row>
    <row r="1688" spans="1:75" s="2" customFormat="1" ht="18.2" customHeight="1" x14ac:dyDescent="0.15">
      <c r="A1688" s="11">
        <v>1686</v>
      </c>
      <c r="B1688" s="12" t="s">
        <v>127</v>
      </c>
      <c r="C1688" s="12" t="s">
        <v>128</v>
      </c>
      <c r="D1688" s="26">
        <v>45383</v>
      </c>
      <c r="E1688" s="13" t="s">
        <v>2495</v>
      </c>
      <c r="F1688" s="22">
        <v>0</v>
      </c>
      <c r="G1688" s="22">
        <v>0</v>
      </c>
      <c r="H1688" s="15">
        <v>14399.46</v>
      </c>
      <c r="I1688" s="15">
        <v>0</v>
      </c>
      <c r="J1688" s="15">
        <v>0</v>
      </c>
      <c r="K1688" s="15">
        <v>14399.46</v>
      </c>
      <c r="L1688" s="15">
        <v>383.04</v>
      </c>
      <c r="M1688" s="15">
        <v>0</v>
      </c>
      <c r="N1688" s="15">
        <v>0</v>
      </c>
      <c r="O1688" s="15">
        <v>383.04</v>
      </c>
      <c r="P1688" s="15">
        <v>0</v>
      </c>
      <c r="Q1688" s="15">
        <v>0</v>
      </c>
      <c r="R1688" s="15">
        <v>14016.42</v>
      </c>
      <c r="S1688" s="15">
        <v>0</v>
      </c>
      <c r="T1688" s="15">
        <v>115.2</v>
      </c>
      <c r="U1688" s="15">
        <v>0</v>
      </c>
      <c r="V1688" s="15">
        <v>0</v>
      </c>
      <c r="W1688" s="15">
        <v>115.2</v>
      </c>
      <c r="X1688" s="15">
        <v>0</v>
      </c>
      <c r="Y1688" s="15">
        <v>0</v>
      </c>
      <c r="Z1688" s="15">
        <v>0</v>
      </c>
      <c r="AA1688" s="15">
        <v>45.94</v>
      </c>
      <c r="AB1688" s="15">
        <v>0</v>
      </c>
      <c r="AC1688" s="15">
        <v>0</v>
      </c>
      <c r="AD1688" s="15">
        <v>0</v>
      </c>
      <c r="AE1688" s="15">
        <v>0</v>
      </c>
      <c r="AF1688" s="15">
        <v>-7.47</v>
      </c>
      <c r="AG1688" s="15">
        <v>23.67</v>
      </c>
      <c r="AH1688" s="15">
        <v>68.33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3.6949999999999999E-3</v>
      </c>
      <c r="AT1688" s="8">
        <f t="shared" si="26"/>
        <v>628.70630500000004</v>
      </c>
      <c r="AU1688" s="15">
        <v>0</v>
      </c>
      <c r="AV1688" s="15">
        <v>0</v>
      </c>
      <c r="AW1688" s="16">
        <v>32</v>
      </c>
      <c r="AX1688" s="16">
        <v>240</v>
      </c>
      <c r="AY1688" s="15">
        <v>294000.02</v>
      </c>
      <c r="AZ1688" s="15">
        <v>53079.12</v>
      </c>
      <c r="BA1688" s="14">
        <v>68.027208000000002</v>
      </c>
      <c r="BB1688" s="14">
        <v>17.963710000379798</v>
      </c>
      <c r="BC1688" s="14">
        <v>9.6</v>
      </c>
      <c r="BD1688" s="14"/>
      <c r="BE1688" s="13" t="s">
        <v>3776</v>
      </c>
      <c r="BF1688" s="11"/>
      <c r="BG1688" s="13" t="s">
        <v>142</v>
      </c>
      <c r="BH1688" s="13" t="s">
        <v>7</v>
      </c>
      <c r="BI1688" s="13" t="s">
        <v>283</v>
      </c>
      <c r="BJ1688" s="13" t="s">
        <v>1</v>
      </c>
      <c r="BK1688" s="12" t="s">
        <v>2</v>
      </c>
      <c r="BL1688" s="14">
        <v>113785.69001976</v>
      </c>
      <c r="BM1688" s="12" t="s">
        <v>131</v>
      </c>
      <c r="BN1688" s="14"/>
      <c r="BO1688" s="17">
        <v>39055</v>
      </c>
      <c r="BP1688" s="17">
        <v>46360</v>
      </c>
      <c r="BQ1688" s="10" t="s">
        <v>4319</v>
      </c>
      <c r="BR1688" s="10" t="s">
        <v>4326</v>
      </c>
      <c r="BS1688" s="10">
        <v>39055</v>
      </c>
      <c r="BT1688" s="10">
        <v>46360</v>
      </c>
      <c r="BU1688" s="14">
        <v>0</v>
      </c>
      <c r="BV1688" s="14">
        <v>45.94</v>
      </c>
      <c r="BW1688" s="14">
        <v>0</v>
      </c>
    </row>
    <row r="1689" spans="1:75" s="2" customFormat="1" ht="18.2" customHeight="1" x14ac:dyDescent="0.15">
      <c r="A1689" s="4">
        <v>1687</v>
      </c>
      <c r="B1689" s="5" t="s">
        <v>127</v>
      </c>
      <c r="C1689" s="5" t="s">
        <v>128</v>
      </c>
      <c r="D1689" s="25">
        <v>45383</v>
      </c>
      <c r="E1689" s="6" t="s">
        <v>2496</v>
      </c>
      <c r="F1689" s="21">
        <v>177</v>
      </c>
      <c r="G1689" s="21">
        <v>176</v>
      </c>
      <c r="H1689" s="8">
        <v>55210.53</v>
      </c>
      <c r="I1689" s="8">
        <v>38286.480000000003</v>
      </c>
      <c r="J1689" s="8">
        <v>0</v>
      </c>
      <c r="K1689" s="8">
        <v>93497.01</v>
      </c>
      <c r="L1689" s="8">
        <v>403.93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93497.01</v>
      </c>
      <c r="S1689" s="8">
        <v>109731.27</v>
      </c>
      <c r="T1689" s="8">
        <v>437.08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110168.35</v>
      </c>
      <c r="AA1689" s="8">
        <v>0</v>
      </c>
      <c r="AB1689" s="8">
        <v>0</v>
      </c>
      <c r="AC1689" s="8">
        <v>0</v>
      </c>
      <c r="AD1689" s="8"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f t="shared" si="26"/>
        <v>0</v>
      </c>
      <c r="AU1689" s="8">
        <v>38690.410000000003</v>
      </c>
      <c r="AV1689" s="8">
        <v>110168.35</v>
      </c>
      <c r="AW1689" s="9">
        <v>92</v>
      </c>
      <c r="AX1689" s="9">
        <v>300</v>
      </c>
      <c r="AY1689" s="8">
        <v>403000.01</v>
      </c>
      <c r="AZ1689" s="8">
        <v>96258.98</v>
      </c>
      <c r="BA1689" s="7">
        <v>89.999993000000003</v>
      </c>
      <c r="BB1689" s="7">
        <v>87.417612834884906</v>
      </c>
      <c r="BC1689" s="7">
        <v>9.5</v>
      </c>
      <c r="BD1689" s="7"/>
      <c r="BE1689" s="6" t="s">
        <v>3776</v>
      </c>
      <c r="BF1689" s="4"/>
      <c r="BG1689" s="6" t="s">
        <v>142</v>
      </c>
      <c r="BH1689" s="6" t="s">
        <v>7</v>
      </c>
      <c r="BI1689" s="6" t="s">
        <v>283</v>
      </c>
      <c r="BJ1689" s="6" t="s">
        <v>3777</v>
      </c>
      <c r="BK1689" s="5" t="s">
        <v>2</v>
      </c>
      <c r="BL1689" s="7">
        <v>759011.34509627998</v>
      </c>
      <c r="BM1689" s="5" t="s">
        <v>131</v>
      </c>
      <c r="BN1689" s="7"/>
      <c r="BO1689" s="10">
        <v>39055</v>
      </c>
      <c r="BP1689" s="10">
        <v>48186</v>
      </c>
      <c r="BQ1689" s="10" t="s">
        <v>3767</v>
      </c>
      <c r="BR1689" s="10" t="s">
        <v>4333</v>
      </c>
      <c r="BS1689" s="10">
        <v>39055</v>
      </c>
      <c r="BT1689" s="10">
        <v>48186</v>
      </c>
      <c r="BU1689" s="7">
        <v>40558.78</v>
      </c>
      <c r="BV1689" s="7">
        <v>66.84</v>
      </c>
      <c r="BW1689" s="7">
        <v>0</v>
      </c>
    </row>
    <row r="1690" spans="1:75" s="2" customFormat="1" ht="18.2" customHeight="1" x14ac:dyDescent="0.15">
      <c r="A1690" s="11">
        <v>1688</v>
      </c>
      <c r="B1690" s="12" t="s">
        <v>127</v>
      </c>
      <c r="C1690" s="12" t="s">
        <v>128</v>
      </c>
      <c r="D1690" s="26">
        <v>45383</v>
      </c>
      <c r="E1690" s="13" t="s">
        <v>2497</v>
      </c>
      <c r="F1690" s="22">
        <v>153</v>
      </c>
      <c r="G1690" s="22">
        <v>153</v>
      </c>
      <c r="H1690" s="15">
        <v>0</v>
      </c>
      <c r="I1690" s="15">
        <v>86978.16</v>
      </c>
      <c r="J1690" s="15">
        <v>0</v>
      </c>
      <c r="K1690" s="15">
        <v>86978.16</v>
      </c>
      <c r="L1690" s="15">
        <v>0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86978.16</v>
      </c>
      <c r="S1690" s="15">
        <v>63363.26</v>
      </c>
      <c r="T1690" s="15">
        <v>0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63363.26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8">
        <f t="shared" si="26"/>
        <v>0</v>
      </c>
      <c r="AU1690" s="15">
        <v>86978.16</v>
      </c>
      <c r="AV1690" s="15">
        <v>63363.26</v>
      </c>
      <c r="AW1690" s="16">
        <v>0</v>
      </c>
      <c r="AX1690" s="16">
        <v>180</v>
      </c>
      <c r="AY1690" s="15">
        <v>398199.99</v>
      </c>
      <c r="AZ1690" s="15">
        <v>94101.15</v>
      </c>
      <c r="BA1690" s="14">
        <v>89.073334000000003</v>
      </c>
      <c r="BB1690" s="14">
        <v>82.3309247164933</v>
      </c>
      <c r="BC1690" s="14">
        <v>9.5</v>
      </c>
      <c r="BD1690" s="14"/>
      <c r="BE1690" s="13" t="s">
        <v>3776</v>
      </c>
      <c r="BF1690" s="11"/>
      <c r="BG1690" s="13" t="s">
        <v>129</v>
      </c>
      <c r="BH1690" s="13" t="s">
        <v>48</v>
      </c>
      <c r="BI1690" s="13" t="s">
        <v>130</v>
      </c>
      <c r="BJ1690" s="13" t="s">
        <v>3777</v>
      </c>
      <c r="BK1690" s="12" t="s">
        <v>2</v>
      </c>
      <c r="BL1690" s="14">
        <v>706091.13826847996</v>
      </c>
      <c r="BM1690" s="12" t="s">
        <v>131</v>
      </c>
      <c r="BN1690" s="14"/>
      <c r="BO1690" s="17">
        <v>39056</v>
      </c>
      <c r="BP1690" s="17">
        <v>44535</v>
      </c>
      <c r="BQ1690" s="10" t="s">
        <v>746</v>
      </c>
      <c r="BR1690" s="10" t="s">
        <v>4331</v>
      </c>
      <c r="BS1690" s="10">
        <v>39056</v>
      </c>
      <c r="BT1690" s="10">
        <v>44535</v>
      </c>
      <c r="BU1690" s="14">
        <v>31766.98</v>
      </c>
      <c r="BV1690" s="14">
        <v>0</v>
      </c>
      <c r="BW1690" s="14">
        <v>0</v>
      </c>
    </row>
    <row r="1691" spans="1:75" s="2" customFormat="1" ht="18.2" customHeight="1" x14ac:dyDescent="0.15">
      <c r="A1691" s="4">
        <v>1689</v>
      </c>
      <c r="B1691" s="5" t="s">
        <v>127</v>
      </c>
      <c r="C1691" s="5" t="s">
        <v>128</v>
      </c>
      <c r="D1691" s="25">
        <v>45383</v>
      </c>
      <c r="E1691" s="6" t="s">
        <v>2498</v>
      </c>
      <c r="F1691" s="21">
        <v>161</v>
      </c>
      <c r="G1691" s="21">
        <v>160</v>
      </c>
      <c r="H1691" s="8">
        <v>32894.720000000001</v>
      </c>
      <c r="I1691" s="8">
        <v>21582.25</v>
      </c>
      <c r="J1691" s="8">
        <v>0</v>
      </c>
      <c r="K1691" s="8">
        <v>54476.97</v>
      </c>
      <c r="L1691" s="8">
        <v>239.62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>
        <v>54476.97</v>
      </c>
      <c r="S1691" s="8">
        <v>58489.19</v>
      </c>
      <c r="T1691" s="8">
        <v>263.16000000000003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58752.35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0</v>
      </c>
      <c r="AT1691" s="8">
        <f t="shared" si="26"/>
        <v>0</v>
      </c>
      <c r="AU1691" s="8">
        <v>21821.87</v>
      </c>
      <c r="AV1691" s="8">
        <v>58752.35</v>
      </c>
      <c r="AW1691" s="9">
        <v>92</v>
      </c>
      <c r="AX1691" s="9">
        <v>300</v>
      </c>
      <c r="AY1691" s="8">
        <v>253000</v>
      </c>
      <c r="AZ1691" s="8">
        <v>57091.69</v>
      </c>
      <c r="BA1691" s="7">
        <v>85.056281999999996</v>
      </c>
      <c r="BB1691" s="7">
        <v>81.160822579004801</v>
      </c>
      <c r="BC1691" s="7">
        <v>9.6</v>
      </c>
      <c r="BD1691" s="7"/>
      <c r="BE1691" s="6" t="s">
        <v>3776</v>
      </c>
      <c r="BF1691" s="4"/>
      <c r="BG1691" s="6" t="s">
        <v>155</v>
      </c>
      <c r="BH1691" s="6" t="s">
        <v>434</v>
      </c>
      <c r="BI1691" s="6" t="s">
        <v>435</v>
      </c>
      <c r="BJ1691" s="6" t="s">
        <v>3777</v>
      </c>
      <c r="BK1691" s="5" t="s">
        <v>2</v>
      </c>
      <c r="BL1691" s="7">
        <v>442245.56781515997</v>
      </c>
      <c r="BM1691" s="5" t="s">
        <v>131</v>
      </c>
      <c r="BN1691" s="7"/>
      <c r="BO1691" s="10">
        <v>39056</v>
      </c>
      <c r="BP1691" s="10">
        <v>48187</v>
      </c>
      <c r="BQ1691" s="10" t="s">
        <v>742</v>
      </c>
      <c r="BR1691" s="10" t="s">
        <v>4341</v>
      </c>
      <c r="BS1691" s="10">
        <v>39056</v>
      </c>
      <c r="BT1691" s="10">
        <v>48187</v>
      </c>
      <c r="BU1691" s="7">
        <v>24080.94</v>
      </c>
      <c r="BV1691" s="7">
        <v>51.76</v>
      </c>
      <c r="BW1691" s="7">
        <v>0</v>
      </c>
    </row>
    <row r="1692" spans="1:75" s="2" customFormat="1" ht="18.2" customHeight="1" x14ac:dyDescent="0.15">
      <c r="A1692" s="11">
        <v>1690</v>
      </c>
      <c r="B1692" s="12" t="s">
        <v>127</v>
      </c>
      <c r="C1692" s="12" t="s">
        <v>128</v>
      </c>
      <c r="D1692" s="26">
        <v>45383</v>
      </c>
      <c r="E1692" s="13" t="s">
        <v>2499</v>
      </c>
      <c r="F1692" s="22">
        <v>168</v>
      </c>
      <c r="G1692" s="22">
        <v>167</v>
      </c>
      <c r="H1692" s="15">
        <v>31669.56</v>
      </c>
      <c r="I1692" s="15">
        <v>22985.59</v>
      </c>
      <c r="J1692" s="15">
        <v>0</v>
      </c>
      <c r="K1692" s="15">
        <v>54655.15</v>
      </c>
      <c r="L1692" s="15">
        <v>249.94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54655.15</v>
      </c>
      <c r="S1692" s="15">
        <v>61065.5</v>
      </c>
      <c r="T1692" s="15">
        <v>253.36</v>
      </c>
      <c r="U1692" s="15">
        <v>0</v>
      </c>
      <c r="V1692" s="15">
        <v>0</v>
      </c>
      <c r="W1692" s="15">
        <v>0</v>
      </c>
      <c r="X1692" s="15">
        <v>0</v>
      </c>
      <c r="Y1692" s="15">
        <v>0</v>
      </c>
      <c r="Z1692" s="15">
        <v>61318.86</v>
      </c>
      <c r="AA1692" s="15">
        <v>0</v>
      </c>
      <c r="AB1692" s="15">
        <v>0</v>
      </c>
      <c r="AC1692" s="15">
        <v>0</v>
      </c>
      <c r="AD1692" s="15">
        <v>0</v>
      </c>
      <c r="AE1692" s="15">
        <v>0</v>
      </c>
      <c r="AF1692" s="15">
        <v>0</v>
      </c>
      <c r="AG1692" s="15">
        <v>0</v>
      </c>
      <c r="AH1692" s="15">
        <v>0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0</v>
      </c>
      <c r="AT1692" s="8">
        <f t="shared" si="26"/>
        <v>0</v>
      </c>
      <c r="AU1692" s="15">
        <v>23235.53</v>
      </c>
      <c r="AV1692" s="15">
        <v>61318.86</v>
      </c>
      <c r="AW1692" s="16">
        <v>92</v>
      </c>
      <c r="AX1692" s="16">
        <v>300</v>
      </c>
      <c r="AY1692" s="15">
        <v>253000</v>
      </c>
      <c r="AZ1692" s="15">
        <v>57150</v>
      </c>
      <c r="BA1692" s="14">
        <v>85.143152999999998</v>
      </c>
      <c r="BB1692" s="14">
        <v>81.426278192265102</v>
      </c>
      <c r="BC1692" s="14">
        <v>9.6</v>
      </c>
      <c r="BD1692" s="14"/>
      <c r="BE1692" s="13" t="s">
        <v>3776</v>
      </c>
      <c r="BF1692" s="11"/>
      <c r="BG1692" s="13" t="s">
        <v>155</v>
      </c>
      <c r="BH1692" s="13" t="s">
        <v>434</v>
      </c>
      <c r="BI1692" s="13" t="s">
        <v>435</v>
      </c>
      <c r="BJ1692" s="13" t="s">
        <v>3777</v>
      </c>
      <c r="BK1692" s="12" t="s">
        <v>2</v>
      </c>
      <c r="BL1692" s="14">
        <v>443692.03804419999</v>
      </c>
      <c r="BM1692" s="12" t="s">
        <v>131</v>
      </c>
      <c r="BN1692" s="14"/>
      <c r="BO1692" s="17">
        <v>39056</v>
      </c>
      <c r="BP1692" s="17">
        <v>48187</v>
      </c>
      <c r="BQ1692" s="10" t="s">
        <v>754</v>
      </c>
      <c r="BR1692" s="10" t="s">
        <v>4343</v>
      </c>
      <c r="BS1692" s="10">
        <v>39056</v>
      </c>
      <c r="BT1692" s="10">
        <v>48187</v>
      </c>
      <c r="BU1692" s="14">
        <v>25290.77</v>
      </c>
      <c r="BV1692" s="14">
        <v>51.81</v>
      </c>
      <c r="BW1692" s="14">
        <v>0</v>
      </c>
    </row>
    <row r="1693" spans="1:75" s="2" customFormat="1" ht="18.2" customHeight="1" x14ac:dyDescent="0.15">
      <c r="A1693" s="4">
        <v>1691</v>
      </c>
      <c r="B1693" s="5" t="s">
        <v>127</v>
      </c>
      <c r="C1693" s="5" t="s">
        <v>128</v>
      </c>
      <c r="D1693" s="25">
        <v>45383</v>
      </c>
      <c r="E1693" s="6" t="s">
        <v>837</v>
      </c>
      <c r="F1693" s="21">
        <v>128</v>
      </c>
      <c r="G1693" s="21">
        <v>127</v>
      </c>
      <c r="H1693" s="8">
        <v>24199.96</v>
      </c>
      <c r="I1693" s="8">
        <v>26864.82</v>
      </c>
      <c r="J1693" s="8">
        <v>0</v>
      </c>
      <c r="K1693" s="8">
        <v>51064.78</v>
      </c>
      <c r="L1693" s="8">
        <v>337.66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>
        <v>51064.78</v>
      </c>
      <c r="S1693" s="8">
        <v>40605.199999999997</v>
      </c>
      <c r="T1693" s="8">
        <v>193.6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40798.800000000003</v>
      </c>
      <c r="AA1693" s="8">
        <v>0</v>
      </c>
      <c r="AB1693" s="8">
        <v>0</v>
      </c>
      <c r="AC1693" s="8">
        <v>0</v>
      </c>
      <c r="AD1693" s="8"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Q1693" s="8">
        <v>0</v>
      </c>
      <c r="AR1693" s="8">
        <v>0</v>
      </c>
      <c r="AS1693" s="8">
        <v>0</v>
      </c>
      <c r="AT1693" s="8">
        <f t="shared" si="26"/>
        <v>0</v>
      </c>
      <c r="AU1693" s="8">
        <v>27202.48</v>
      </c>
      <c r="AV1693" s="8">
        <v>40798.800000000003</v>
      </c>
      <c r="AW1693" s="9">
        <v>92</v>
      </c>
      <c r="AX1693" s="9">
        <v>300</v>
      </c>
      <c r="AY1693" s="8">
        <v>253000</v>
      </c>
      <c r="AZ1693" s="8">
        <v>60325</v>
      </c>
      <c r="BA1693" s="7">
        <v>89.873328000000001</v>
      </c>
      <c r="BB1693" s="7">
        <v>76.077276787200006</v>
      </c>
      <c r="BC1693" s="7">
        <v>9.6</v>
      </c>
      <c r="BD1693" s="7"/>
      <c r="BE1693" s="6" t="s">
        <v>3776</v>
      </c>
      <c r="BF1693" s="4"/>
      <c r="BG1693" s="6" t="s">
        <v>155</v>
      </c>
      <c r="BH1693" s="6" t="s">
        <v>434</v>
      </c>
      <c r="BI1693" s="6" t="s">
        <v>435</v>
      </c>
      <c r="BJ1693" s="6" t="s">
        <v>3777</v>
      </c>
      <c r="BK1693" s="5" t="s">
        <v>2</v>
      </c>
      <c r="BL1693" s="7">
        <v>414545.31385383999</v>
      </c>
      <c r="BM1693" s="5" t="s">
        <v>131</v>
      </c>
      <c r="BN1693" s="7"/>
      <c r="BO1693" s="10">
        <v>39056</v>
      </c>
      <c r="BP1693" s="10">
        <v>48187</v>
      </c>
      <c r="BQ1693" s="10" t="s">
        <v>746</v>
      </c>
      <c r="BR1693" s="10" t="s">
        <v>4331</v>
      </c>
      <c r="BS1693" s="10">
        <v>39056</v>
      </c>
      <c r="BT1693" s="10">
        <v>48187</v>
      </c>
      <c r="BU1693" s="7">
        <v>20134.41</v>
      </c>
      <c r="BV1693" s="7">
        <v>54.69</v>
      </c>
      <c r="BW1693" s="7">
        <v>0</v>
      </c>
    </row>
    <row r="1694" spans="1:75" s="2" customFormat="1" ht="18.2" customHeight="1" x14ac:dyDescent="0.15">
      <c r="A1694" s="11">
        <v>1692</v>
      </c>
      <c r="B1694" s="12" t="s">
        <v>127</v>
      </c>
      <c r="C1694" s="12" t="s">
        <v>128</v>
      </c>
      <c r="D1694" s="26">
        <v>45383</v>
      </c>
      <c r="E1694" s="13" t="s">
        <v>2500</v>
      </c>
      <c r="F1694" s="22">
        <v>164</v>
      </c>
      <c r="G1694" s="22">
        <v>163</v>
      </c>
      <c r="H1694" s="15">
        <v>37434.230000000003</v>
      </c>
      <c r="I1694" s="15">
        <v>24790.71</v>
      </c>
      <c r="J1694" s="15">
        <v>0</v>
      </c>
      <c r="K1694" s="15">
        <v>62224.94</v>
      </c>
      <c r="L1694" s="15">
        <v>272.75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62224.94</v>
      </c>
      <c r="S1694" s="15">
        <v>68291.360000000001</v>
      </c>
      <c r="T1694" s="15">
        <v>299.47000000000003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68590.83</v>
      </c>
      <c r="AA1694" s="15">
        <v>0</v>
      </c>
      <c r="AB1694" s="15">
        <v>0</v>
      </c>
      <c r="AC1694" s="15">
        <v>0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v>0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0</v>
      </c>
      <c r="AT1694" s="8">
        <f t="shared" si="26"/>
        <v>0</v>
      </c>
      <c r="AU1694" s="15">
        <v>25063.46</v>
      </c>
      <c r="AV1694" s="15">
        <v>68590.83</v>
      </c>
      <c r="AW1694" s="16">
        <v>92</v>
      </c>
      <c r="AX1694" s="16">
        <v>300</v>
      </c>
      <c r="AY1694" s="15">
        <v>279000.01</v>
      </c>
      <c r="AZ1694" s="15">
        <v>64976</v>
      </c>
      <c r="BA1694" s="14">
        <v>87.781454999999994</v>
      </c>
      <c r="BB1694" s="14">
        <v>84.064820402728699</v>
      </c>
      <c r="BC1694" s="14">
        <v>9.6</v>
      </c>
      <c r="BD1694" s="14"/>
      <c r="BE1694" s="13" t="s">
        <v>3776</v>
      </c>
      <c r="BF1694" s="11"/>
      <c r="BG1694" s="13" t="s">
        <v>155</v>
      </c>
      <c r="BH1694" s="13" t="s">
        <v>434</v>
      </c>
      <c r="BI1694" s="13" t="s">
        <v>435</v>
      </c>
      <c r="BJ1694" s="13" t="s">
        <v>3777</v>
      </c>
      <c r="BK1694" s="12" t="s">
        <v>2</v>
      </c>
      <c r="BL1694" s="14">
        <v>505143.80521831999</v>
      </c>
      <c r="BM1694" s="12" t="s">
        <v>131</v>
      </c>
      <c r="BN1694" s="14"/>
      <c r="BO1694" s="17">
        <v>39056</v>
      </c>
      <c r="BP1694" s="17">
        <v>48187</v>
      </c>
      <c r="BQ1694" s="10" t="s">
        <v>3618</v>
      </c>
      <c r="BR1694" s="10" t="s">
        <v>4321</v>
      </c>
      <c r="BS1694" s="10">
        <v>39056</v>
      </c>
      <c r="BT1694" s="10">
        <v>48187</v>
      </c>
      <c r="BU1694" s="14">
        <v>27862.03</v>
      </c>
      <c r="BV1694" s="14">
        <v>58.9</v>
      </c>
      <c r="BW1694" s="14">
        <v>0</v>
      </c>
    </row>
    <row r="1695" spans="1:75" s="2" customFormat="1" ht="18.2" customHeight="1" x14ac:dyDescent="0.15">
      <c r="A1695" s="4">
        <v>1693</v>
      </c>
      <c r="B1695" s="5" t="s">
        <v>127</v>
      </c>
      <c r="C1695" s="5" t="s">
        <v>128</v>
      </c>
      <c r="D1695" s="25">
        <v>45383</v>
      </c>
      <c r="E1695" s="6" t="s">
        <v>2501</v>
      </c>
      <c r="F1695" s="21">
        <v>161</v>
      </c>
      <c r="G1695" s="21">
        <v>160</v>
      </c>
      <c r="H1695" s="8">
        <v>32925.07</v>
      </c>
      <c r="I1695" s="8">
        <v>21607.23</v>
      </c>
      <c r="J1695" s="8">
        <v>0</v>
      </c>
      <c r="K1695" s="8">
        <v>54532.3</v>
      </c>
      <c r="L1695" s="8">
        <v>239.9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54532.3</v>
      </c>
      <c r="S1695" s="8">
        <v>58920.77</v>
      </c>
      <c r="T1695" s="8">
        <v>263.39999999999998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59184.17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f t="shared" si="26"/>
        <v>0</v>
      </c>
      <c r="AU1695" s="8">
        <v>21847.13</v>
      </c>
      <c r="AV1695" s="8">
        <v>59184.17</v>
      </c>
      <c r="AW1695" s="9">
        <v>92</v>
      </c>
      <c r="AX1695" s="9">
        <v>300</v>
      </c>
      <c r="AY1695" s="8">
        <v>253000</v>
      </c>
      <c r="AZ1695" s="8">
        <v>57150</v>
      </c>
      <c r="BA1695" s="7">
        <v>85.143152999999998</v>
      </c>
      <c r="BB1695" s="7">
        <v>81.243253934241494</v>
      </c>
      <c r="BC1695" s="7">
        <v>9.6</v>
      </c>
      <c r="BD1695" s="7"/>
      <c r="BE1695" s="6" t="s">
        <v>3776</v>
      </c>
      <c r="BF1695" s="4"/>
      <c r="BG1695" s="6" t="s">
        <v>155</v>
      </c>
      <c r="BH1695" s="6" t="s">
        <v>434</v>
      </c>
      <c r="BI1695" s="6" t="s">
        <v>435</v>
      </c>
      <c r="BJ1695" s="6" t="s">
        <v>3777</v>
      </c>
      <c r="BK1695" s="5" t="s">
        <v>2</v>
      </c>
      <c r="BL1695" s="7">
        <v>442694.7383044</v>
      </c>
      <c r="BM1695" s="5" t="s">
        <v>131</v>
      </c>
      <c r="BN1695" s="7"/>
      <c r="BO1695" s="10">
        <v>39056</v>
      </c>
      <c r="BP1695" s="10">
        <v>48187</v>
      </c>
      <c r="BQ1695" s="10" t="s">
        <v>746</v>
      </c>
      <c r="BR1695" s="10" t="s">
        <v>4331</v>
      </c>
      <c r="BS1695" s="10">
        <v>39056</v>
      </c>
      <c r="BT1695" s="10">
        <v>48187</v>
      </c>
      <c r="BU1695" s="7">
        <v>24180.13</v>
      </c>
      <c r="BV1695" s="7">
        <v>51.81</v>
      </c>
      <c r="BW1695" s="7">
        <v>0</v>
      </c>
    </row>
    <row r="1696" spans="1:75" s="2" customFormat="1" ht="18.2" customHeight="1" x14ac:dyDescent="0.15">
      <c r="A1696" s="11">
        <v>1694</v>
      </c>
      <c r="B1696" s="12" t="s">
        <v>127</v>
      </c>
      <c r="C1696" s="12" t="s">
        <v>128</v>
      </c>
      <c r="D1696" s="26">
        <v>45383</v>
      </c>
      <c r="E1696" s="13" t="s">
        <v>2502</v>
      </c>
      <c r="F1696" s="22">
        <v>167</v>
      </c>
      <c r="G1696" s="22">
        <v>166</v>
      </c>
      <c r="H1696" s="15">
        <v>54867.33</v>
      </c>
      <c r="I1696" s="15">
        <v>47323.19</v>
      </c>
      <c r="J1696" s="15">
        <v>0</v>
      </c>
      <c r="K1696" s="15">
        <v>102190.52</v>
      </c>
      <c r="L1696" s="15">
        <v>513.36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102190.52</v>
      </c>
      <c r="S1696" s="15">
        <v>109612.82</v>
      </c>
      <c r="T1696" s="15">
        <v>434.37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110047.19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8">
        <f t="shared" si="26"/>
        <v>0</v>
      </c>
      <c r="AU1696" s="15">
        <v>47836.55</v>
      </c>
      <c r="AV1696" s="15">
        <v>110047.19</v>
      </c>
      <c r="AW1696" s="16">
        <v>92</v>
      </c>
      <c r="AX1696" s="16">
        <v>300</v>
      </c>
      <c r="AY1696" s="15">
        <v>472600</v>
      </c>
      <c r="AZ1696" s="15">
        <v>108473.8</v>
      </c>
      <c r="BA1696" s="14">
        <v>86.513754000000006</v>
      </c>
      <c r="BB1696" s="14">
        <v>81.502496532914705</v>
      </c>
      <c r="BC1696" s="14">
        <v>9.5</v>
      </c>
      <c r="BD1696" s="14"/>
      <c r="BE1696" s="13" t="s">
        <v>3776</v>
      </c>
      <c r="BF1696" s="11"/>
      <c r="BG1696" s="13" t="s">
        <v>137</v>
      </c>
      <c r="BH1696" s="13" t="s">
        <v>9</v>
      </c>
      <c r="BI1696" s="13" t="s">
        <v>150</v>
      </c>
      <c r="BJ1696" s="13" t="s">
        <v>3777</v>
      </c>
      <c r="BK1696" s="12" t="s">
        <v>2</v>
      </c>
      <c r="BL1696" s="14">
        <v>829585.50269455998</v>
      </c>
      <c r="BM1696" s="12" t="s">
        <v>131</v>
      </c>
      <c r="BN1696" s="14"/>
      <c r="BO1696" s="17">
        <v>39056</v>
      </c>
      <c r="BP1696" s="17">
        <v>48187</v>
      </c>
      <c r="BQ1696" s="10" t="s">
        <v>756</v>
      </c>
      <c r="BR1696" s="10" t="s">
        <v>4337</v>
      </c>
      <c r="BS1696" s="10">
        <v>39056</v>
      </c>
      <c r="BT1696" s="10">
        <v>48187</v>
      </c>
      <c r="BU1696" s="14">
        <v>43341.440000000002</v>
      </c>
      <c r="BV1696" s="14">
        <v>75.33</v>
      </c>
      <c r="BW1696" s="14">
        <v>0</v>
      </c>
    </row>
    <row r="1697" spans="1:75" s="2" customFormat="1" ht="18.2" customHeight="1" x14ac:dyDescent="0.15">
      <c r="A1697" s="4">
        <v>1695</v>
      </c>
      <c r="B1697" s="5" t="s">
        <v>127</v>
      </c>
      <c r="C1697" s="5" t="s">
        <v>128</v>
      </c>
      <c r="D1697" s="25">
        <v>45383</v>
      </c>
      <c r="E1697" s="6" t="s">
        <v>729</v>
      </c>
      <c r="F1697" s="21">
        <v>160</v>
      </c>
      <c r="G1697" s="21">
        <v>159</v>
      </c>
      <c r="H1697" s="8">
        <v>83160.960000000006</v>
      </c>
      <c r="I1697" s="8">
        <v>55444.68</v>
      </c>
      <c r="J1697" s="8">
        <v>0</v>
      </c>
      <c r="K1697" s="8">
        <v>138605.64000000001</v>
      </c>
      <c r="L1697" s="8">
        <v>611.02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138605.64000000001</v>
      </c>
      <c r="S1697" s="8">
        <v>145284.87</v>
      </c>
      <c r="T1697" s="8">
        <v>651.42999999999995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145936.29999999999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f t="shared" si="26"/>
        <v>0</v>
      </c>
      <c r="AU1697" s="8">
        <v>56055.7</v>
      </c>
      <c r="AV1697" s="8">
        <v>145936.29999999999</v>
      </c>
      <c r="AW1697" s="9">
        <v>92</v>
      </c>
      <c r="AX1697" s="9">
        <v>300</v>
      </c>
      <c r="AY1697" s="8">
        <v>624999.99</v>
      </c>
      <c r="AZ1697" s="8">
        <v>145652.63</v>
      </c>
      <c r="BA1697" s="7">
        <v>87.840002999999996</v>
      </c>
      <c r="BB1697" s="7">
        <v>83.590113226358596</v>
      </c>
      <c r="BC1697" s="7">
        <v>9.4</v>
      </c>
      <c r="BD1697" s="7"/>
      <c r="BE1697" s="6" t="s">
        <v>3776</v>
      </c>
      <c r="BF1697" s="4"/>
      <c r="BG1697" s="6" t="s">
        <v>157</v>
      </c>
      <c r="BH1697" s="6" t="s">
        <v>51</v>
      </c>
      <c r="BI1697" s="6" t="s">
        <v>379</v>
      </c>
      <c r="BJ1697" s="6" t="s">
        <v>3777</v>
      </c>
      <c r="BK1697" s="5" t="s">
        <v>2</v>
      </c>
      <c r="BL1697" s="7">
        <v>1125204.4664779201</v>
      </c>
      <c r="BM1697" s="5" t="s">
        <v>131</v>
      </c>
      <c r="BN1697" s="7"/>
      <c r="BO1697" s="10">
        <v>39056</v>
      </c>
      <c r="BP1697" s="10">
        <v>48187</v>
      </c>
      <c r="BQ1697" s="10" t="s">
        <v>3802</v>
      </c>
      <c r="BR1697" s="10" t="s">
        <v>4358</v>
      </c>
      <c r="BS1697" s="10">
        <v>39056</v>
      </c>
      <c r="BT1697" s="10">
        <v>48187</v>
      </c>
      <c r="BU1697" s="7">
        <v>48330.04</v>
      </c>
      <c r="BV1697" s="7">
        <v>55.78</v>
      </c>
      <c r="BW1697" s="7">
        <v>0</v>
      </c>
    </row>
    <row r="1698" spans="1:75" s="2" customFormat="1" ht="18.2" customHeight="1" x14ac:dyDescent="0.15">
      <c r="A1698" s="11">
        <v>1696</v>
      </c>
      <c r="B1698" s="12" t="s">
        <v>127</v>
      </c>
      <c r="C1698" s="12" t="s">
        <v>128</v>
      </c>
      <c r="D1698" s="26">
        <v>45383</v>
      </c>
      <c r="E1698" s="13" t="s">
        <v>2503</v>
      </c>
      <c r="F1698" s="22">
        <v>176</v>
      </c>
      <c r="G1698" s="22">
        <v>175</v>
      </c>
      <c r="H1698" s="15">
        <v>56751.15</v>
      </c>
      <c r="I1698" s="15">
        <v>39254.26</v>
      </c>
      <c r="J1698" s="15">
        <v>0</v>
      </c>
      <c r="K1698" s="15">
        <v>96005.41</v>
      </c>
      <c r="L1698" s="15">
        <v>415.23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96005.41</v>
      </c>
      <c r="S1698" s="15">
        <v>111509.52</v>
      </c>
      <c r="T1698" s="15">
        <v>449.28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111958.8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8">
        <f t="shared" si="26"/>
        <v>0</v>
      </c>
      <c r="AU1698" s="15">
        <v>39669.49</v>
      </c>
      <c r="AV1698" s="15">
        <v>111958.8</v>
      </c>
      <c r="AW1698" s="16">
        <v>92</v>
      </c>
      <c r="AX1698" s="16">
        <v>300</v>
      </c>
      <c r="AY1698" s="15">
        <v>414400</v>
      </c>
      <c r="AZ1698" s="15">
        <v>98948.28</v>
      </c>
      <c r="BA1698" s="14">
        <v>90.000003000000007</v>
      </c>
      <c r="BB1698" s="14">
        <v>87.323268156012702</v>
      </c>
      <c r="BC1698" s="14">
        <v>9.5</v>
      </c>
      <c r="BD1698" s="14"/>
      <c r="BE1698" s="13" t="s">
        <v>3776</v>
      </c>
      <c r="BF1698" s="11"/>
      <c r="BG1698" s="13" t="s">
        <v>315</v>
      </c>
      <c r="BH1698" s="13" t="s">
        <v>44</v>
      </c>
      <c r="BI1698" s="13" t="s">
        <v>387</v>
      </c>
      <c r="BJ1698" s="13" t="s">
        <v>3777</v>
      </c>
      <c r="BK1698" s="12" t="s">
        <v>2</v>
      </c>
      <c r="BL1698" s="14">
        <v>779374.60653147998</v>
      </c>
      <c r="BM1698" s="12" t="s">
        <v>131</v>
      </c>
      <c r="BN1698" s="14"/>
      <c r="BO1698" s="17">
        <v>39056</v>
      </c>
      <c r="BP1698" s="17">
        <v>48187</v>
      </c>
      <c r="BQ1698" s="10" t="s">
        <v>746</v>
      </c>
      <c r="BR1698" s="10" t="s">
        <v>4331</v>
      </c>
      <c r="BS1698" s="10">
        <v>39056</v>
      </c>
      <c r="BT1698" s="10">
        <v>48187</v>
      </c>
      <c r="BU1698" s="14">
        <v>41341.03</v>
      </c>
      <c r="BV1698" s="14">
        <v>68.7</v>
      </c>
      <c r="BW1698" s="14">
        <v>0</v>
      </c>
    </row>
    <row r="1699" spans="1:75" s="2" customFormat="1" ht="18.2" customHeight="1" x14ac:dyDescent="0.15">
      <c r="A1699" s="4">
        <v>1697</v>
      </c>
      <c r="B1699" s="5" t="s">
        <v>127</v>
      </c>
      <c r="C1699" s="5" t="s">
        <v>128</v>
      </c>
      <c r="D1699" s="25">
        <v>45383</v>
      </c>
      <c r="E1699" s="6" t="s">
        <v>2504</v>
      </c>
      <c r="F1699" s="21">
        <v>0</v>
      </c>
      <c r="G1699" s="21">
        <v>0</v>
      </c>
      <c r="H1699" s="8">
        <v>40235.78</v>
      </c>
      <c r="I1699" s="8">
        <v>0</v>
      </c>
      <c r="J1699" s="8">
        <v>0</v>
      </c>
      <c r="K1699" s="8">
        <v>40235.78</v>
      </c>
      <c r="L1699" s="8">
        <v>294.36</v>
      </c>
      <c r="M1699" s="8">
        <v>0</v>
      </c>
      <c r="N1699" s="8">
        <v>0</v>
      </c>
      <c r="O1699" s="8">
        <v>294.36</v>
      </c>
      <c r="P1699" s="8">
        <v>0</v>
      </c>
      <c r="Q1699" s="8">
        <v>0</v>
      </c>
      <c r="R1699" s="8">
        <v>39941.42</v>
      </c>
      <c r="S1699" s="8">
        <v>0</v>
      </c>
      <c r="T1699" s="8">
        <v>318.52999999999997</v>
      </c>
      <c r="U1699" s="8">
        <v>0</v>
      </c>
      <c r="V1699" s="8">
        <v>0</v>
      </c>
      <c r="W1699" s="8">
        <v>318.52999999999997</v>
      </c>
      <c r="X1699" s="8">
        <v>0</v>
      </c>
      <c r="Y1699" s="8">
        <v>0</v>
      </c>
      <c r="Z1699" s="8">
        <v>0</v>
      </c>
      <c r="AA1699" s="8">
        <v>48.71</v>
      </c>
      <c r="AB1699" s="8">
        <v>0</v>
      </c>
      <c r="AC1699" s="8">
        <v>0</v>
      </c>
      <c r="AD1699" s="8">
        <v>0</v>
      </c>
      <c r="AE1699" s="8">
        <v>0</v>
      </c>
      <c r="AF1699" s="8">
        <v>-13.47</v>
      </c>
      <c r="AG1699" s="8">
        <v>33.08</v>
      </c>
      <c r="AH1699" s="8">
        <v>95.33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3.78</v>
      </c>
      <c r="AQ1699" s="8">
        <v>0</v>
      </c>
      <c r="AR1699" s="8">
        <v>10.43</v>
      </c>
      <c r="AS1699" s="8">
        <v>0</v>
      </c>
      <c r="AT1699" s="8">
        <f t="shared" si="26"/>
        <v>769.89</v>
      </c>
      <c r="AU1699" s="8">
        <v>0</v>
      </c>
      <c r="AV1699" s="8">
        <v>0</v>
      </c>
      <c r="AW1699" s="9">
        <v>92</v>
      </c>
      <c r="AX1699" s="9">
        <v>300</v>
      </c>
      <c r="AY1699" s="8">
        <v>516999.98</v>
      </c>
      <c r="AZ1699" s="8">
        <v>70149.38</v>
      </c>
      <c r="BA1699" s="7">
        <v>51.160541000000002</v>
      </c>
      <c r="BB1699" s="7">
        <v>29.129618187761899</v>
      </c>
      <c r="BC1699" s="7">
        <v>9.5</v>
      </c>
      <c r="BD1699" s="7"/>
      <c r="BE1699" s="6" t="s">
        <v>3776</v>
      </c>
      <c r="BF1699" s="4"/>
      <c r="BG1699" s="6" t="s">
        <v>148</v>
      </c>
      <c r="BH1699" s="6" t="s">
        <v>65</v>
      </c>
      <c r="BI1699" s="6" t="s">
        <v>304</v>
      </c>
      <c r="BJ1699" s="6" t="s">
        <v>1</v>
      </c>
      <c r="BK1699" s="5" t="s">
        <v>2</v>
      </c>
      <c r="BL1699" s="7">
        <v>324245.56591975997</v>
      </c>
      <c r="BM1699" s="5" t="s">
        <v>131</v>
      </c>
      <c r="BN1699" s="7"/>
      <c r="BO1699" s="10">
        <v>39057</v>
      </c>
      <c r="BP1699" s="10">
        <v>48188</v>
      </c>
      <c r="BQ1699" s="10" t="s">
        <v>4319</v>
      </c>
      <c r="BR1699" s="10" t="s">
        <v>4326</v>
      </c>
      <c r="BS1699" s="10">
        <v>39057</v>
      </c>
      <c r="BT1699" s="10">
        <v>48188</v>
      </c>
      <c r="BU1699" s="7">
        <v>0</v>
      </c>
      <c r="BV1699" s="7">
        <v>48.71</v>
      </c>
      <c r="BW1699" s="7">
        <v>0</v>
      </c>
    </row>
    <row r="1700" spans="1:75" s="2" customFormat="1" ht="18.2" customHeight="1" x14ac:dyDescent="0.15">
      <c r="A1700" s="11">
        <v>1698</v>
      </c>
      <c r="B1700" s="12" t="s">
        <v>127</v>
      </c>
      <c r="C1700" s="12" t="s">
        <v>128</v>
      </c>
      <c r="D1700" s="26">
        <v>45383</v>
      </c>
      <c r="E1700" s="13" t="s">
        <v>363</v>
      </c>
      <c r="F1700" s="22">
        <v>157</v>
      </c>
      <c r="G1700" s="22">
        <v>156</v>
      </c>
      <c r="H1700" s="15">
        <v>65573.73</v>
      </c>
      <c r="I1700" s="15">
        <v>42895.25</v>
      </c>
      <c r="J1700" s="15">
        <v>0</v>
      </c>
      <c r="K1700" s="15">
        <v>108468.98</v>
      </c>
      <c r="L1700" s="15">
        <v>479.81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108468.98</v>
      </c>
      <c r="S1700" s="15">
        <v>112939.39</v>
      </c>
      <c r="T1700" s="15">
        <v>519.13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113458.52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8">
        <f t="shared" si="26"/>
        <v>0</v>
      </c>
      <c r="AU1700" s="15">
        <v>43375.06</v>
      </c>
      <c r="AV1700" s="15">
        <v>113458.52</v>
      </c>
      <c r="AW1700" s="16">
        <v>92</v>
      </c>
      <c r="AX1700" s="16">
        <v>300</v>
      </c>
      <c r="AY1700" s="15">
        <v>478999.99</v>
      </c>
      <c r="AZ1700" s="15">
        <v>114334.21</v>
      </c>
      <c r="BA1700" s="14">
        <v>90.000000999999997</v>
      </c>
      <c r="BB1700" s="14">
        <v>85.383091451534796</v>
      </c>
      <c r="BC1700" s="14">
        <v>9.5</v>
      </c>
      <c r="BD1700" s="14"/>
      <c r="BE1700" s="13" t="s">
        <v>3776</v>
      </c>
      <c r="BF1700" s="11"/>
      <c r="BG1700" s="13" t="s">
        <v>155</v>
      </c>
      <c r="BH1700" s="13" t="s">
        <v>19</v>
      </c>
      <c r="BI1700" s="13" t="s">
        <v>156</v>
      </c>
      <c r="BJ1700" s="13" t="s">
        <v>3777</v>
      </c>
      <c r="BK1700" s="12" t="s">
        <v>2</v>
      </c>
      <c r="BL1700" s="14">
        <v>880554.21677144</v>
      </c>
      <c r="BM1700" s="12" t="s">
        <v>131</v>
      </c>
      <c r="BN1700" s="14"/>
      <c r="BO1700" s="17">
        <v>39057</v>
      </c>
      <c r="BP1700" s="17">
        <v>48188</v>
      </c>
      <c r="BQ1700" s="10" t="s">
        <v>756</v>
      </c>
      <c r="BR1700" s="10" t="s">
        <v>4337</v>
      </c>
      <c r="BS1700" s="10">
        <v>39057</v>
      </c>
      <c r="BT1700" s="10">
        <v>48188</v>
      </c>
      <c r="BU1700" s="14">
        <v>42922.02</v>
      </c>
      <c r="BV1700" s="14">
        <v>79.400000000000006</v>
      </c>
      <c r="BW1700" s="14">
        <v>0</v>
      </c>
    </row>
    <row r="1701" spans="1:75" s="2" customFormat="1" ht="18.2" customHeight="1" x14ac:dyDescent="0.15">
      <c r="A1701" s="4">
        <v>1699</v>
      </c>
      <c r="B1701" s="5" t="s">
        <v>127</v>
      </c>
      <c r="C1701" s="5" t="s">
        <v>128</v>
      </c>
      <c r="D1701" s="25">
        <v>45383</v>
      </c>
      <c r="E1701" s="6" t="s">
        <v>2505</v>
      </c>
      <c r="F1701" s="21">
        <v>134</v>
      </c>
      <c r="G1701" s="21">
        <v>134</v>
      </c>
      <c r="H1701" s="8">
        <v>0</v>
      </c>
      <c r="I1701" s="8">
        <v>55052.58</v>
      </c>
      <c r="J1701" s="8">
        <v>0</v>
      </c>
      <c r="K1701" s="8">
        <v>55052.58</v>
      </c>
      <c r="L1701" s="8">
        <v>0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55052.58</v>
      </c>
      <c r="S1701" s="8">
        <v>34716.9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34716.9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f t="shared" si="26"/>
        <v>0</v>
      </c>
      <c r="AU1701" s="8">
        <v>55052.58</v>
      </c>
      <c r="AV1701" s="8">
        <v>34716.9</v>
      </c>
      <c r="AW1701" s="9">
        <v>0</v>
      </c>
      <c r="AX1701" s="9">
        <v>180</v>
      </c>
      <c r="AY1701" s="8">
        <v>372300.02</v>
      </c>
      <c r="AZ1701" s="8">
        <v>63903.42</v>
      </c>
      <c r="BA1701" s="7">
        <v>64.719160000000002</v>
      </c>
      <c r="BB1701" s="7">
        <v>55.755337248504098</v>
      </c>
      <c r="BC1701" s="7">
        <v>9.6</v>
      </c>
      <c r="BD1701" s="7"/>
      <c r="BE1701" s="6" t="s">
        <v>3776</v>
      </c>
      <c r="BF1701" s="4"/>
      <c r="BG1701" s="6" t="s">
        <v>134</v>
      </c>
      <c r="BH1701" s="6" t="s">
        <v>22</v>
      </c>
      <c r="BI1701" s="6" t="s">
        <v>589</v>
      </c>
      <c r="BJ1701" s="6" t="s">
        <v>3777</v>
      </c>
      <c r="BK1701" s="5" t="s">
        <v>2</v>
      </c>
      <c r="BL1701" s="7">
        <v>446918.38591224002</v>
      </c>
      <c r="BM1701" s="5" t="s">
        <v>131</v>
      </c>
      <c r="BN1701" s="7"/>
      <c r="BO1701" s="10">
        <v>39057</v>
      </c>
      <c r="BP1701" s="10">
        <v>44536</v>
      </c>
      <c r="BQ1701" s="10" t="s">
        <v>765</v>
      </c>
      <c r="BR1701" s="10" t="s">
        <v>4340</v>
      </c>
      <c r="BS1701" s="10">
        <v>39057</v>
      </c>
      <c r="BT1701" s="10">
        <v>44536</v>
      </c>
      <c r="BU1701" s="7">
        <v>21274.02</v>
      </c>
      <c r="BV1701" s="7">
        <v>0</v>
      </c>
      <c r="BW1701" s="7">
        <v>0</v>
      </c>
    </row>
    <row r="1702" spans="1:75" s="2" customFormat="1" ht="18.2" customHeight="1" x14ac:dyDescent="0.15">
      <c r="A1702" s="11">
        <v>1700</v>
      </c>
      <c r="B1702" s="12" t="s">
        <v>127</v>
      </c>
      <c r="C1702" s="12" t="s">
        <v>128</v>
      </c>
      <c r="D1702" s="26">
        <v>45383</v>
      </c>
      <c r="E1702" s="13" t="s">
        <v>2506</v>
      </c>
      <c r="F1702" s="22">
        <v>108</v>
      </c>
      <c r="G1702" s="22">
        <v>107</v>
      </c>
      <c r="H1702" s="15">
        <v>15397.28</v>
      </c>
      <c r="I1702" s="15">
        <v>7854.24</v>
      </c>
      <c r="J1702" s="15">
        <v>0</v>
      </c>
      <c r="K1702" s="15">
        <v>23251.52</v>
      </c>
      <c r="L1702" s="15">
        <v>110.79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23251.52</v>
      </c>
      <c r="S1702" s="15">
        <v>17592.5</v>
      </c>
      <c r="T1702" s="15">
        <v>127.03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17719.53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0</v>
      </c>
      <c r="AT1702" s="8">
        <f t="shared" si="26"/>
        <v>0</v>
      </c>
      <c r="AU1702" s="15">
        <v>7965.03</v>
      </c>
      <c r="AV1702" s="15">
        <v>17719.53</v>
      </c>
      <c r="AW1702" s="16">
        <v>92</v>
      </c>
      <c r="AX1702" s="16">
        <v>300</v>
      </c>
      <c r="AY1702" s="15">
        <v>270000.01</v>
      </c>
      <c r="AZ1702" s="15">
        <v>26375.16</v>
      </c>
      <c r="BA1702" s="14">
        <v>36.845208999999997</v>
      </c>
      <c r="BB1702" s="14">
        <v>32.481589266858698</v>
      </c>
      <c r="BC1702" s="14">
        <v>9.9</v>
      </c>
      <c r="BD1702" s="14"/>
      <c r="BE1702" s="13" t="s">
        <v>3776</v>
      </c>
      <c r="BF1702" s="11"/>
      <c r="BG1702" s="13" t="s">
        <v>180</v>
      </c>
      <c r="BH1702" s="13" t="s">
        <v>8</v>
      </c>
      <c r="BI1702" s="13" t="s">
        <v>369</v>
      </c>
      <c r="BJ1702" s="13" t="s">
        <v>3777</v>
      </c>
      <c r="BK1702" s="12" t="s">
        <v>2</v>
      </c>
      <c r="BL1702" s="14">
        <v>188756.49040256001</v>
      </c>
      <c r="BM1702" s="12" t="s">
        <v>131</v>
      </c>
      <c r="BN1702" s="14"/>
      <c r="BO1702" s="17">
        <v>39058</v>
      </c>
      <c r="BP1702" s="17">
        <v>48189</v>
      </c>
      <c r="BQ1702" s="10" t="s">
        <v>760</v>
      </c>
      <c r="BR1702" s="10" t="s">
        <v>4328</v>
      </c>
      <c r="BS1702" s="10">
        <v>39058</v>
      </c>
      <c r="BT1702" s="10">
        <v>48189</v>
      </c>
      <c r="BU1702" s="14">
        <v>10318.94</v>
      </c>
      <c r="BV1702" s="14">
        <v>43.47</v>
      </c>
      <c r="BW1702" s="14">
        <v>0</v>
      </c>
    </row>
    <row r="1703" spans="1:75" s="2" customFormat="1" ht="18.2" customHeight="1" x14ac:dyDescent="0.15">
      <c r="A1703" s="4">
        <v>1701</v>
      </c>
      <c r="B1703" s="5" t="s">
        <v>127</v>
      </c>
      <c r="C1703" s="5" t="s">
        <v>128</v>
      </c>
      <c r="D1703" s="25">
        <v>45383</v>
      </c>
      <c r="E1703" s="6" t="s">
        <v>2507</v>
      </c>
      <c r="F1703" s="21">
        <v>88</v>
      </c>
      <c r="G1703" s="21">
        <v>87</v>
      </c>
      <c r="H1703" s="8">
        <v>17232.64</v>
      </c>
      <c r="I1703" s="8">
        <v>7672.5</v>
      </c>
      <c r="J1703" s="8">
        <v>0</v>
      </c>
      <c r="K1703" s="8">
        <v>24905.14</v>
      </c>
      <c r="L1703" s="8">
        <v>123.94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24905.14</v>
      </c>
      <c r="S1703" s="8">
        <v>15403.14</v>
      </c>
      <c r="T1703" s="8">
        <v>142.16999999999999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15545.31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f t="shared" si="26"/>
        <v>0</v>
      </c>
      <c r="AU1703" s="8">
        <v>7796.44</v>
      </c>
      <c r="AV1703" s="8">
        <v>15545.31</v>
      </c>
      <c r="AW1703" s="9">
        <v>92</v>
      </c>
      <c r="AX1703" s="9">
        <v>300</v>
      </c>
      <c r="AY1703" s="8">
        <v>270000.01</v>
      </c>
      <c r="AZ1703" s="8">
        <v>29513.32</v>
      </c>
      <c r="BA1703" s="7">
        <v>41.229112000000001</v>
      </c>
      <c r="BB1703" s="7">
        <v>34.7916400606804</v>
      </c>
      <c r="BC1703" s="7">
        <v>9.9</v>
      </c>
      <c r="BD1703" s="7"/>
      <c r="BE1703" s="6" t="s">
        <v>3776</v>
      </c>
      <c r="BF1703" s="4"/>
      <c r="BG1703" s="6" t="s">
        <v>180</v>
      </c>
      <c r="BH1703" s="6" t="s">
        <v>8</v>
      </c>
      <c r="BI1703" s="6" t="s">
        <v>369</v>
      </c>
      <c r="BJ1703" s="6" t="s">
        <v>3777</v>
      </c>
      <c r="BK1703" s="5" t="s">
        <v>2</v>
      </c>
      <c r="BL1703" s="7">
        <v>202180.62386391999</v>
      </c>
      <c r="BM1703" s="5" t="s">
        <v>131</v>
      </c>
      <c r="BN1703" s="7"/>
      <c r="BO1703" s="10">
        <v>39058</v>
      </c>
      <c r="BP1703" s="10">
        <v>48189</v>
      </c>
      <c r="BQ1703" s="10" t="s">
        <v>766</v>
      </c>
      <c r="BR1703" s="10" t="s">
        <v>4356</v>
      </c>
      <c r="BS1703" s="10">
        <v>39058</v>
      </c>
      <c r="BT1703" s="10">
        <v>48189</v>
      </c>
      <c r="BU1703" s="7">
        <v>9268.11</v>
      </c>
      <c r="BV1703" s="7">
        <v>48.65</v>
      </c>
      <c r="BW1703" s="7">
        <v>0</v>
      </c>
    </row>
    <row r="1704" spans="1:75" s="2" customFormat="1" ht="18.2" customHeight="1" x14ac:dyDescent="0.15">
      <c r="A1704" s="11">
        <v>1702</v>
      </c>
      <c r="B1704" s="12" t="s">
        <v>127</v>
      </c>
      <c r="C1704" s="12" t="s">
        <v>128</v>
      </c>
      <c r="D1704" s="26">
        <v>45383</v>
      </c>
      <c r="E1704" s="13" t="s">
        <v>2508</v>
      </c>
      <c r="F1704" s="22">
        <v>78</v>
      </c>
      <c r="G1704" s="22">
        <v>77</v>
      </c>
      <c r="H1704" s="15">
        <v>32925.07</v>
      </c>
      <c r="I1704" s="15">
        <v>13751.45</v>
      </c>
      <c r="J1704" s="15">
        <v>0</v>
      </c>
      <c r="K1704" s="15">
        <v>46676.52</v>
      </c>
      <c r="L1704" s="15">
        <v>239.9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46676.52</v>
      </c>
      <c r="S1704" s="15">
        <v>25002.65</v>
      </c>
      <c r="T1704" s="15">
        <v>263.39999999999998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25266.05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0</v>
      </c>
      <c r="AT1704" s="8">
        <f t="shared" si="26"/>
        <v>0</v>
      </c>
      <c r="AU1704" s="15">
        <v>13991.35</v>
      </c>
      <c r="AV1704" s="15">
        <v>25266.05</v>
      </c>
      <c r="AW1704" s="16">
        <v>92</v>
      </c>
      <c r="AX1704" s="16">
        <v>300</v>
      </c>
      <c r="AY1704" s="15">
        <v>253000.01</v>
      </c>
      <c r="AZ1704" s="15">
        <v>57150</v>
      </c>
      <c r="BA1704" s="14">
        <v>85.201137000000003</v>
      </c>
      <c r="BB1704" s="14">
        <v>69.586921700844101</v>
      </c>
      <c r="BC1704" s="14">
        <v>9.6</v>
      </c>
      <c r="BD1704" s="14"/>
      <c r="BE1704" s="13" t="s">
        <v>3776</v>
      </c>
      <c r="BF1704" s="11"/>
      <c r="BG1704" s="13" t="s">
        <v>155</v>
      </c>
      <c r="BH1704" s="13" t="s">
        <v>434</v>
      </c>
      <c r="BI1704" s="13" t="s">
        <v>435</v>
      </c>
      <c r="BJ1704" s="13" t="s">
        <v>3777</v>
      </c>
      <c r="BK1704" s="12" t="s">
        <v>2</v>
      </c>
      <c r="BL1704" s="14">
        <v>378921.29630256002</v>
      </c>
      <c r="BM1704" s="12" t="s">
        <v>131</v>
      </c>
      <c r="BN1704" s="14"/>
      <c r="BO1704" s="17">
        <v>39058</v>
      </c>
      <c r="BP1704" s="17">
        <v>48189</v>
      </c>
      <c r="BQ1704" s="10" t="s">
        <v>3618</v>
      </c>
      <c r="BR1704" s="10" t="s">
        <v>4321</v>
      </c>
      <c r="BS1704" s="10">
        <v>39058</v>
      </c>
      <c r="BT1704" s="10">
        <v>48189</v>
      </c>
      <c r="BU1704" s="14">
        <v>11624.29</v>
      </c>
      <c r="BV1704" s="14">
        <v>51.81</v>
      </c>
      <c r="BW1704" s="14">
        <v>0</v>
      </c>
    </row>
    <row r="1705" spans="1:75" s="2" customFormat="1" ht="18.2" customHeight="1" x14ac:dyDescent="0.15">
      <c r="A1705" s="4">
        <v>1703</v>
      </c>
      <c r="B1705" s="5" t="s">
        <v>127</v>
      </c>
      <c r="C1705" s="5" t="s">
        <v>128</v>
      </c>
      <c r="D1705" s="25">
        <v>45383</v>
      </c>
      <c r="E1705" s="6" t="s">
        <v>2509</v>
      </c>
      <c r="F1705" s="21">
        <v>161</v>
      </c>
      <c r="G1705" s="21">
        <v>160</v>
      </c>
      <c r="H1705" s="8">
        <v>14386.23</v>
      </c>
      <c r="I1705" s="8">
        <v>34463.61</v>
      </c>
      <c r="J1705" s="8">
        <v>0</v>
      </c>
      <c r="K1705" s="8">
        <v>48849.84</v>
      </c>
      <c r="L1705" s="8">
        <v>382.64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48849.84</v>
      </c>
      <c r="S1705" s="8">
        <v>44943.37</v>
      </c>
      <c r="T1705" s="8">
        <v>115.09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45058.46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f t="shared" si="26"/>
        <v>0</v>
      </c>
      <c r="AU1705" s="8">
        <v>34846.25</v>
      </c>
      <c r="AV1705" s="8">
        <v>45058.46</v>
      </c>
      <c r="AW1705" s="9">
        <v>32</v>
      </c>
      <c r="AX1705" s="9">
        <v>240</v>
      </c>
      <c r="AY1705" s="8">
        <v>270000.01</v>
      </c>
      <c r="AZ1705" s="8">
        <v>53024.95</v>
      </c>
      <c r="BA1705" s="7">
        <v>74.074066000000002</v>
      </c>
      <c r="BB1705" s="7">
        <v>68.241578205155093</v>
      </c>
      <c r="BC1705" s="7">
        <v>9.6</v>
      </c>
      <c r="BD1705" s="7"/>
      <c r="BE1705" s="6" t="s">
        <v>3776</v>
      </c>
      <c r="BF1705" s="4"/>
      <c r="BG1705" s="6" t="s">
        <v>180</v>
      </c>
      <c r="BH1705" s="6" t="s">
        <v>8</v>
      </c>
      <c r="BI1705" s="6" t="s">
        <v>369</v>
      </c>
      <c r="BJ1705" s="6" t="s">
        <v>3777</v>
      </c>
      <c r="BK1705" s="5" t="s">
        <v>2</v>
      </c>
      <c r="BL1705" s="7">
        <v>396564.36891552003</v>
      </c>
      <c r="BM1705" s="5" t="s">
        <v>131</v>
      </c>
      <c r="BN1705" s="7"/>
      <c r="BO1705" s="10">
        <v>39058</v>
      </c>
      <c r="BP1705" s="10">
        <v>46363</v>
      </c>
      <c r="BQ1705" s="10" t="s">
        <v>3618</v>
      </c>
      <c r="BR1705" s="10" t="s">
        <v>4321</v>
      </c>
      <c r="BS1705" s="10">
        <v>39058</v>
      </c>
      <c r="BT1705" s="10">
        <v>46363</v>
      </c>
      <c r="BU1705" s="7">
        <v>21898.76</v>
      </c>
      <c r="BV1705" s="7">
        <v>45.89</v>
      </c>
      <c r="BW1705" s="7">
        <v>0</v>
      </c>
    </row>
    <row r="1706" spans="1:75" s="2" customFormat="1" ht="18.2" customHeight="1" x14ac:dyDescent="0.15">
      <c r="A1706" s="11">
        <v>1704</v>
      </c>
      <c r="B1706" s="12" t="s">
        <v>127</v>
      </c>
      <c r="C1706" s="12" t="s">
        <v>128</v>
      </c>
      <c r="D1706" s="26">
        <v>45383</v>
      </c>
      <c r="E1706" s="13" t="s">
        <v>2510</v>
      </c>
      <c r="F1706" s="22">
        <v>148</v>
      </c>
      <c r="G1706" s="22">
        <v>147</v>
      </c>
      <c r="H1706" s="15">
        <v>91139.24</v>
      </c>
      <c r="I1706" s="15">
        <v>58341.88</v>
      </c>
      <c r="J1706" s="15">
        <v>0</v>
      </c>
      <c r="K1706" s="15">
        <v>149481.12</v>
      </c>
      <c r="L1706" s="15">
        <v>669.7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149481.12</v>
      </c>
      <c r="S1706" s="15">
        <v>145050.26</v>
      </c>
      <c r="T1706" s="15">
        <v>713.92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145764.18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8">
        <f t="shared" si="26"/>
        <v>0</v>
      </c>
      <c r="AU1706" s="15">
        <v>59011.58</v>
      </c>
      <c r="AV1706" s="15">
        <v>145764.18</v>
      </c>
      <c r="AW1706" s="16">
        <v>92</v>
      </c>
      <c r="AX1706" s="16">
        <v>300</v>
      </c>
      <c r="AY1706" s="15">
        <v>668999.99</v>
      </c>
      <c r="AZ1706" s="15">
        <v>159631.63</v>
      </c>
      <c r="BA1706" s="14">
        <v>90.000004000000004</v>
      </c>
      <c r="BB1706" s="14">
        <v>84.277166110027693</v>
      </c>
      <c r="BC1706" s="14">
        <v>9.4</v>
      </c>
      <c r="BD1706" s="14"/>
      <c r="BE1706" s="13" t="s">
        <v>3776</v>
      </c>
      <c r="BF1706" s="11"/>
      <c r="BG1706" s="13" t="s">
        <v>166</v>
      </c>
      <c r="BH1706" s="13" t="s">
        <v>63</v>
      </c>
      <c r="BI1706" s="13" t="s">
        <v>626</v>
      </c>
      <c r="BJ1706" s="13" t="s">
        <v>3777</v>
      </c>
      <c r="BK1706" s="12" t="s">
        <v>2</v>
      </c>
      <c r="BL1706" s="14">
        <v>1213491.91763136</v>
      </c>
      <c r="BM1706" s="12" t="s">
        <v>131</v>
      </c>
      <c r="BN1706" s="14"/>
      <c r="BO1706" s="17">
        <v>39058</v>
      </c>
      <c r="BP1706" s="17">
        <v>48189</v>
      </c>
      <c r="BQ1706" s="10" t="s">
        <v>760</v>
      </c>
      <c r="BR1706" s="10" t="s">
        <v>4328</v>
      </c>
      <c r="BS1706" s="10">
        <v>39058</v>
      </c>
      <c r="BT1706" s="10">
        <v>48189</v>
      </c>
      <c r="BU1706" s="14">
        <v>48901.94</v>
      </c>
      <c r="BV1706" s="14">
        <v>61.13</v>
      </c>
      <c r="BW1706" s="14">
        <v>0</v>
      </c>
    </row>
    <row r="1707" spans="1:75" s="2" customFormat="1" ht="18.2" customHeight="1" x14ac:dyDescent="0.15">
      <c r="A1707" s="4">
        <v>1705</v>
      </c>
      <c r="B1707" s="5" t="s">
        <v>127</v>
      </c>
      <c r="C1707" s="5" t="s">
        <v>128</v>
      </c>
      <c r="D1707" s="25">
        <v>45383</v>
      </c>
      <c r="E1707" s="6" t="s">
        <v>2511</v>
      </c>
      <c r="F1707" s="21">
        <v>103</v>
      </c>
      <c r="G1707" s="21">
        <v>103</v>
      </c>
      <c r="H1707" s="8">
        <v>0</v>
      </c>
      <c r="I1707" s="8">
        <v>94699.33</v>
      </c>
      <c r="J1707" s="8">
        <v>0</v>
      </c>
      <c r="K1707" s="8">
        <v>94699.33</v>
      </c>
      <c r="L1707" s="8">
        <v>0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94699.33</v>
      </c>
      <c r="S1707" s="8">
        <v>42830.48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42830.48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f t="shared" si="26"/>
        <v>0</v>
      </c>
      <c r="AU1707" s="8">
        <v>94699.33</v>
      </c>
      <c r="AV1707" s="8">
        <v>42830.48</v>
      </c>
      <c r="AW1707" s="9">
        <v>46</v>
      </c>
      <c r="AX1707" s="9">
        <v>240</v>
      </c>
      <c r="AY1707" s="8">
        <v>624999.99</v>
      </c>
      <c r="AZ1707" s="8">
        <v>145553.5</v>
      </c>
      <c r="BA1707" s="7">
        <v>87.840001000000001</v>
      </c>
      <c r="BB1707" s="7">
        <v>57.1500461472883</v>
      </c>
      <c r="BC1707" s="7">
        <v>9.4</v>
      </c>
      <c r="BD1707" s="7"/>
      <c r="BE1707" s="6" t="s">
        <v>3776</v>
      </c>
      <c r="BF1707" s="4"/>
      <c r="BG1707" s="6" t="s">
        <v>157</v>
      </c>
      <c r="BH1707" s="6" t="s">
        <v>51</v>
      </c>
      <c r="BI1707" s="6" t="s">
        <v>379</v>
      </c>
      <c r="BJ1707" s="6" t="s">
        <v>3777</v>
      </c>
      <c r="BK1707" s="5" t="s">
        <v>2</v>
      </c>
      <c r="BL1707" s="7">
        <v>768771.81252123998</v>
      </c>
      <c r="BM1707" s="5" t="s">
        <v>131</v>
      </c>
      <c r="BN1707" s="7"/>
      <c r="BO1707" s="10">
        <v>39058</v>
      </c>
      <c r="BP1707" s="10">
        <v>46363</v>
      </c>
      <c r="BQ1707" s="10" t="s">
        <v>3619</v>
      </c>
      <c r="BR1707" s="10" t="s">
        <v>4374</v>
      </c>
      <c r="BS1707" s="10">
        <v>39058</v>
      </c>
      <c r="BT1707" s="10">
        <v>46363</v>
      </c>
      <c r="BU1707" s="7">
        <v>30046.14</v>
      </c>
      <c r="BV1707" s="7">
        <v>0</v>
      </c>
      <c r="BW1707" s="7">
        <v>0</v>
      </c>
    </row>
    <row r="1708" spans="1:75" s="2" customFormat="1" ht="18.2" customHeight="1" x14ac:dyDescent="0.15">
      <c r="A1708" s="11">
        <v>1706</v>
      </c>
      <c r="B1708" s="12" t="s">
        <v>127</v>
      </c>
      <c r="C1708" s="12" t="s">
        <v>128</v>
      </c>
      <c r="D1708" s="26">
        <v>45383</v>
      </c>
      <c r="E1708" s="13" t="s">
        <v>2512</v>
      </c>
      <c r="F1708" s="22">
        <v>89</v>
      </c>
      <c r="G1708" s="22">
        <v>88</v>
      </c>
      <c r="H1708" s="15">
        <v>33545.1</v>
      </c>
      <c r="I1708" s="15">
        <v>15395.57</v>
      </c>
      <c r="J1708" s="15">
        <v>0</v>
      </c>
      <c r="K1708" s="15">
        <v>48940.67</v>
      </c>
      <c r="L1708" s="15">
        <v>244.37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48940.67</v>
      </c>
      <c r="S1708" s="15">
        <v>29724.67</v>
      </c>
      <c r="T1708" s="15">
        <v>268.36</v>
      </c>
      <c r="U1708" s="15">
        <v>0</v>
      </c>
      <c r="V1708" s="15">
        <v>0</v>
      </c>
      <c r="W1708" s="15">
        <v>0</v>
      </c>
      <c r="X1708" s="15">
        <v>0</v>
      </c>
      <c r="Y1708" s="15">
        <v>0</v>
      </c>
      <c r="Z1708" s="15">
        <v>29993.03</v>
      </c>
      <c r="AA1708" s="15">
        <v>0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0</v>
      </c>
      <c r="AH1708" s="15">
        <v>0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0</v>
      </c>
      <c r="AT1708" s="8">
        <f t="shared" si="26"/>
        <v>0</v>
      </c>
      <c r="AU1708" s="15">
        <v>15639.94</v>
      </c>
      <c r="AV1708" s="15">
        <v>29993.03</v>
      </c>
      <c r="AW1708" s="16">
        <v>92</v>
      </c>
      <c r="AX1708" s="16">
        <v>300</v>
      </c>
      <c r="AY1708" s="15">
        <v>243999.98</v>
      </c>
      <c r="AZ1708" s="15">
        <v>58221.4</v>
      </c>
      <c r="BA1708" s="14">
        <v>90.000005999999999</v>
      </c>
      <c r="BB1708" s="14">
        <v>75.653635839124803</v>
      </c>
      <c r="BC1708" s="14">
        <v>9.6</v>
      </c>
      <c r="BD1708" s="14"/>
      <c r="BE1708" s="13" t="s">
        <v>3776</v>
      </c>
      <c r="BF1708" s="11"/>
      <c r="BG1708" s="13" t="s">
        <v>155</v>
      </c>
      <c r="BH1708" s="13" t="s">
        <v>11</v>
      </c>
      <c r="BI1708" s="13" t="s">
        <v>357</v>
      </c>
      <c r="BJ1708" s="13" t="s">
        <v>3777</v>
      </c>
      <c r="BK1708" s="12" t="s">
        <v>2</v>
      </c>
      <c r="BL1708" s="14">
        <v>397301.72939876001</v>
      </c>
      <c r="BM1708" s="12" t="s">
        <v>131</v>
      </c>
      <c r="BN1708" s="14"/>
      <c r="BO1708" s="17">
        <v>39058</v>
      </c>
      <c r="BP1708" s="17">
        <v>48189</v>
      </c>
      <c r="BQ1708" s="10" t="s">
        <v>740</v>
      </c>
      <c r="BR1708" s="10" t="s">
        <v>4339</v>
      </c>
      <c r="BS1708" s="10">
        <v>39058</v>
      </c>
      <c r="BT1708" s="10">
        <v>48189</v>
      </c>
      <c r="BU1708" s="14">
        <v>13609.88</v>
      </c>
      <c r="BV1708" s="14">
        <v>52.78</v>
      </c>
      <c r="BW1708" s="14">
        <v>0</v>
      </c>
    </row>
    <row r="1709" spans="1:75" s="2" customFormat="1" ht="18.2" customHeight="1" x14ac:dyDescent="0.15">
      <c r="A1709" s="4">
        <v>1707</v>
      </c>
      <c r="B1709" s="5" t="s">
        <v>127</v>
      </c>
      <c r="C1709" s="5" t="s">
        <v>128</v>
      </c>
      <c r="D1709" s="25">
        <v>45383</v>
      </c>
      <c r="E1709" s="6" t="s">
        <v>2513</v>
      </c>
      <c r="F1709" s="21">
        <v>164</v>
      </c>
      <c r="G1709" s="21">
        <v>163</v>
      </c>
      <c r="H1709" s="8">
        <v>27236.77</v>
      </c>
      <c r="I1709" s="8">
        <v>18033.72</v>
      </c>
      <c r="J1709" s="8">
        <v>0</v>
      </c>
      <c r="K1709" s="8">
        <v>45270.49</v>
      </c>
      <c r="L1709" s="8">
        <v>198.41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45270.49</v>
      </c>
      <c r="S1709" s="8">
        <v>49672.639999999999</v>
      </c>
      <c r="T1709" s="8">
        <v>217.89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49890.53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f t="shared" si="26"/>
        <v>0</v>
      </c>
      <c r="AU1709" s="8">
        <v>18232.13</v>
      </c>
      <c r="AV1709" s="8">
        <v>49890.53</v>
      </c>
      <c r="AW1709" s="9">
        <v>92</v>
      </c>
      <c r="AX1709" s="9">
        <v>300</v>
      </c>
      <c r="AY1709" s="8">
        <v>334600.01</v>
      </c>
      <c r="AZ1709" s="8">
        <v>47271.75</v>
      </c>
      <c r="BA1709" s="7">
        <v>53.287509999999997</v>
      </c>
      <c r="BB1709" s="7">
        <v>51.031571468792698</v>
      </c>
      <c r="BC1709" s="7">
        <v>9.6</v>
      </c>
      <c r="BD1709" s="7"/>
      <c r="BE1709" s="6" t="s">
        <v>3776</v>
      </c>
      <c r="BF1709" s="4"/>
      <c r="BG1709" s="6" t="s">
        <v>134</v>
      </c>
      <c r="BH1709" s="6" t="s">
        <v>14</v>
      </c>
      <c r="BI1709" s="6" t="s">
        <v>135</v>
      </c>
      <c r="BJ1709" s="6" t="s">
        <v>3777</v>
      </c>
      <c r="BK1709" s="5" t="s">
        <v>2</v>
      </c>
      <c r="BL1709" s="7">
        <v>367507.10539371998</v>
      </c>
      <c r="BM1709" s="5" t="s">
        <v>131</v>
      </c>
      <c r="BN1709" s="7"/>
      <c r="BO1709" s="10">
        <v>39058</v>
      </c>
      <c r="BP1709" s="10">
        <v>48189</v>
      </c>
      <c r="BQ1709" s="10" t="s">
        <v>753</v>
      </c>
      <c r="BR1709" s="10" t="s">
        <v>4347</v>
      </c>
      <c r="BS1709" s="10">
        <v>39058</v>
      </c>
      <c r="BT1709" s="10">
        <v>48189</v>
      </c>
      <c r="BU1709" s="7">
        <v>21108.31</v>
      </c>
      <c r="BV1709" s="7">
        <v>42.85</v>
      </c>
      <c r="BW1709" s="7">
        <v>0</v>
      </c>
    </row>
    <row r="1710" spans="1:75" s="2" customFormat="1" ht="18.2" customHeight="1" x14ac:dyDescent="0.15">
      <c r="A1710" s="11">
        <v>1708</v>
      </c>
      <c r="B1710" s="12" t="s">
        <v>127</v>
      </c>
      <c r="C1710" s="12" t="s">
        <v>128</v>
      </c>
      <c r="D1710" s="26">
        <v>45383</v>
      </c>
      <c r="E1710" s="13" t="s">
        <v>2514</v>
      </c>
      <c r="F1710" s="22">
        <v>134</v>
      </c>
      <c r="G1710" s="22">
        <v>133</v>
      </c>
      <c r="H1710" s="15">
        <v>69036.38</v>
      </c>
      <c r="I1710" s="15">
        <v>41448.06</v>
      </c>
      <c r="J1710" s="15">
        <v>0</v>
      </c>
      <c r="K1710" s="15">
        <v>110484.44</v>
      </c>
      <c r="L1710" s="15">
        <v>505.1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110484.44</v>
      </c>
      <c r="S1710" s="15">
        <v>98353.33</v>
      </c>
      <c r="T1710" s="15">
        <v>546.54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98899.87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8">
        <f t="shared" si="26"/>
        <v>0</v>
      </c>
      <c r="AU1710" s="15">
        <v>41953.16</v>
      </c>
      <c r="AV1710" s="15">
        <v>98899.87</v>
      </c>
      <c r="AW1710" s="16">
        <v>92</v>
      </c>
      <c r="AX1710" s="16">
        <v>300</v>
      </c>
      <c r="AY1710" s="15">
        <v>593800</v>
      </c>
      <c r="AZ1710" s="15">
        <v>120366.65</v>
      </c>
      <c r="BA1710" s="14">
        <v>76.456721000000002</v>
      </c>
      <c r="BB1710" s="14">
        <v>70.179555582225206</v>
      </c>
      <c r="BC1710" s="14">
        <v>9.5</v>
      </c>
      <c r="BD1710" s="14"/>
      <c r="BE1710" s="13" t="s">
        <v>3776</v>
      </c>
      <c r="BF1710" s="11"/>
      <c r="BG1710" s="13" t="s">
        <v>155</v>
      </c>
      <c r="BH1710" s="13" t="s">
        <v>19</v>
      </c>
      <c r="BI1710" s="13" t="s">
        <v>507</v>
      </c>
      <c r="BJ1710" s="13" t="s">
        <v>3777</v>
      </c>
      <c r="BK1710" s="12" t="s">
        <v>2</v>
      </c>
      <c r="BL1710" s="14">
        <v>896915.77748431999</v>
      </c>
      <c r="BM1710" s="12" t="s">
        <v>131</v>
      </c>
      <c r="BN1710" s="14"/>
      <c r="BO1710" s="17">
        <v>39058</v>
      </c>
      <c r="BP1710" s="17">
        <v>48189</v>
      </c>
      <c r="BQ1710" s="10" t="s">
        <v>747</v>
      </c>
      <c r="BR1710" s="10" t="s">
        <v>4327</v>
      </c>
      <c r="BS1710" s="10">
        <v>39058</v>
      </c>
      <c r="BT1710" s="10">
        <v>48189</v>
      </c>
      <c r="BU1710" s="14">
        <v>38891.86</v>
      </c>
      <c r="BV1710" s="14">
        <v>83.59</v>
      </c>
      <c r="BW1710" s="14">
        <v>0</v>
      </c>
    </row>
    <row r="1711" spans="1:75" s="2" customFormat="1" ht="18.2" customHeight="1" x14ac:dyDescent="0.15">
      <c r="A1711" s="4">
        <v>1709</v>
      </c>
      <c r="B1711" s="5" t="s">
        <v>127</v>
      </c>
      <c r="C1711" s="5" t="s">
        <v>128</v>
      </c>
      <c r="D1711" s="25">
        <v>45383</v>
      </c>
      <c r="E1711" s="6" t="s">
        <v>2515</v>
      </c>
      <c r="F1711" s="21">
        <v>0</v>
      </c>
      <c r="G1711" s="21">
        <v>0</v>
      </c>
      <c r="H1711" s="8">
        <v>85555.87</v>
      </c>
      <c r="I1711" s="8">
        <v>0</v>
      </c>
      <c r="J1711" s="8">
        <v>0</v>
      </c>
      <c r="K1711" s="8">
        <v>85555.87</v>
      </c>
      <c r="L1711" s="8">
        <v>628.63</v>
      </c>
      <c r="M1711" s="8">
        <v>0</v>
      </c>
      <c r="N1711" s="8">
        <v>0</v>
      </c>
      <c r="O1711" s="8">
        <v>628.63</v>
      </c>
      <c r="P1711" s="8">
        <v>0</v>
      </c>
      <c r="Q1711" s="8">
        <v>0</v>
      </c>
      <c r="R1711" s="8">
        <v>84927.24</v>
      </c>
      <c r="S1711" s="8">
        <v>0</v>
      </c>
      <c r="T1711" s="8">
        <v>670.19</v>
      </c>
      <c r="U1711" s="8">
        <v>0</v>
      </c>
      <c r="V1711" s="8">
        <v>0</v>
      </c>
      <c r="W1711" s="8">
        <v>670.19</v>
      </c>
      <c r="X1711" s="8">
        <v>0</v>
      </c>
      <c r="Y1711" s="8">
        <v>0</v>
      </c>
      <c r="Z1711" s="8">
        <v>0</v>
      </c>
      <c r="AA1711" s="8">
        <v>57.38</v>
      </c>
      <c r="AB1711" s="8">
        <v>0</v>
      </c>
      <c r="AC1711" s="8">
        <v>0</v>
      </c>
      <c r="AD1711" s="8">
        <v>0</v>
      </c>
      <c r="AE1711" s="8">
        <v>0</v>
      </c>
      <c r="AF1711" s="8">
        <v>-22.95</v>
      </c>
      <c r="AG1711" s="8">
        <v>67.81</v>
      </c>
      <c r="AH1711" s="8">
        <v>184.97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4.1500000000000004</v>
      </c>
      <c r="AQ1711" s="8">
        <v>0</v>
      </c>
      <c r="AR1711" s="8">
        <v>1.1200000000000001</v>
      </c>
      <c r="AS1711" s="8">
        <v>0</v>
      </c>
      <c r="AT1711" s="8">
        <f t="shared" si="26"/>
        <v>1589.06</v>
      </c>
      <c r="AU1711" s="8">
        <v>0</v>
      </c>
      <c r="AV1711" s="8">
        <v>0</v>
      </c>
      <c r="AW1711" s="9">
        <v>92</v>
      </c>
      <c r="AX1711" s="9">
        <v>300</v>
      </c>
      <c r="AY1711" s="8">
        <v>628000.01</v>
      </c>
      <c r="AZ1711" s="8">
        <v>149848.51999999999</v>
      </c>
      <c r="BA1711" s="7">
        <v>89.999998000000005</v>
      </c>
      <c r="BB1711" s="7">
        <v>51.007853999128699</v>
      </c>
      <c r="BC1711" s="7">
        <v>9.4</v>
      </c>
      <c r="BD1711" s="7"/>
      <c r="BE1711" s="6" t="s">
        <v>3776</v>
      </c>
      <c r="BF1711" s="4"/>
      <c r="BG1711" s="6" t="s">
        <v>148</v>
      </c>
      <c r="BH1711" s="6" t="s">
        <v>43</v>
      </c>
      <c r="BI1711" s="6" t="s">
        <v>245</v>
      </c>
      <c r="BJ1711" s="6" t="s">
        <v>1</v>
      </c>
      <c r="BK1711" s="5" t="s">
        <v>2</v>
      </c>
      <c r="BL1711" s="7">
        <v>689441.71228272002</v>
      </c>
      <c r="BM1711" s="5" t="s">
        <v>131</v>
      </c>
      <c r="BN1711" s="7"/>
      <c r="BO1711" s="10">
        <v>39058</v>
      </c>
      <c r="BP1711" s="10">
        <v>48189</v>
      </c>
      <c r="BQ1711" s="10" t="s">
        <v>4319</v>
      </c>
      <c r="BR1711" s="10" t="s">
        <v>4326</v>
      </c>
      <c r="BS1711" s="10">
        <v>39058</v>
      </c>
      <c r="BT1711" s="10">
        <v>48189</v>
      </c>
      <c r="BU1711" s="7">
        <v>0</v>
      </c>
      <c r="BV1711" s="7">
        <v>57.38</v>
      </c>
      <c r="BW1711" s="7">
        <v>0</v>
      </c>
    </row>
    <row r="1712" spans="1:75" s="2" customFormat="1" ht="18.2" customHeight="1" x14ac:dyDescent="0.15">
      <c r="A1712" s="11">
        <v>1710</v>
      </c>
      <c r="B1712" s="12" t="s">
        <v>127</v>
      </c>
      <c r="C1712" s="12" t="s">
        <v>128</v>
      </c>
      <c r="D1712" s="26">
        <v>45383</v>
      </c>
      <c r="E1712" s="13" t="s">
        <v>2516</v>
      </c>
      <c r="F1712" s="22">
        <v>24</v>
      </c>
      <c r="G1712" s="22">
        <v>24</v>
      </c>
      <c r="H1712" s="15">
        <v>0</v>
      </c>
      <c r="I1712" s="15">
        <v>20079.28</v>
      </c>
      <c r="J1712" s="15">
        <v>0</v>
      </c>
      <c r="K1712" s="15">
        <v>20079.28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20079.28</v>
      </c>
      <c r="S1712" s="15">
        <v>2047.06</v>
      </c>
      <c r="T1712" s="15">
        <v>0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2047.06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8">
        <f t="shared" si="26"/>
        <v>0</v>
      </c>
      <c r="AU1712" s="15">
        <v>20079.28</v>
      </c>
      <c r="AV1712" s="15">
        <v>2047.06</v>
      </c>
      <c r="AW1712" s="16">
        <v>0</v>
      </c>
      <c r="AX1712" s="16">
        <v>120</v>
      </c>
      <c r="AY1712" s="15">
        <v>461999.98</v>
      </c>
      <c r="AZ1712" s="15">
        <v>71247.199999999997</v>
      </c>
      <c r="BA1712" s="14">
        <v>58.166848999999999</v>
      </c>
      <c r="BB1712" s="14">
        <v>16.392903128666401</v>
      </c>
      <c r="BC1712" s="14">
        <v>9.5</v>
      </c>
      <c r="BD1712" s="14"/>
      <c r="BE1712" s="13" t="s">
        <v>3776</v>
      </c>
      <c r="BF1712" s="11"/>
      <c r="BG1712" s="13" t="s">
        <v>177</v>
      </c>
      <c r="BH1712" s="13" t="s">
        <v>209</v>
      </c>
      <c r="BI1712" s="13" t="s">
        <v>210</v>
      </c>
      <c r="BJ1712" s="13" t="s">
        <v>3777</v>
      </c>
      <c r="BK1712" s="12" t="s">
        <v>2</v>
      </c>
      <c r="BL1712" s="14">
        <v>163004.15725983999</v>
      </c>
      <c r="BM1712" s="12" t="s">
        <v>131</v>
      </c>
      <c r="BN1712" s="14"/>
      <c r="BO1712" s="17">
        <v>39058</v>
      </c>
      <c r="BP1712" s="17">
        <v>42711</v>
      </c>
      <c r="BQ1712" s="10" t="s">
        <v>769</v>
      </c>
      <c r="BR1712" s="10" t="s">
        <v>4346</v>
      </c>
      <c r="BS1712" s="10">
        <v>39058</v>
      </c>
      <c r="BT1712" s="10">
        <v>42711</v>
      </c>
      <c r="BU1712" s="14">
        <v>3823.68</v>
      </c>
      <c r="BV1712" s="14">
        <v>0</v>
      </c>
      <c r="BW1712" s="14">
        <v>0</v>
      </c>
    </row>
    <row r="1713" spans="1:75" s="2" customFormat="1" ht="18.2" customHeight="1" x14ac:dyDescent="0.15">
      <c r="A1713" s="4">
        <v>1711</v>
      </c>
      <c r="B1713" s="5" t="s">
        <v>127</v>
      </c>
      <c r="C1713" s="5" t="s">
        <v>128</v>
      </c>
      <c r="D1713" s="25">
        <v>45383</v>
      </c>
      <c r="E1713" s="6" t="s">
        <v>2517</v>
      </c>
      <c r="F1713" s="21">
        <v>169</v>
      </c>
      <c r="G1713" s="21">
        <v>168</v>
      </c>
      <c r="H1713" s="8">
        <v>29328.33</v>
      </c>
      <c r="I1713" s="8">
        <v>19705.12</v>
      </c>
      <c r="J1713" s="8">
        <v>0</v>
      </c>
      <c r="K1713" s="8">
        <v>49033.45</v>
      </c>
      <c r="L1713" s="8">
        <v>213.66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49033.45</v>
      </c>
      <c r="S1713" s="8">
        <v>55607.62</v>
      </c>
      <c r="T1713" s="8">
        <v>234.63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55842.25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f t="shared" si="26"/>
        <v>0</v>
      </c>
      <c r="AU1713" s="8">
        <v>19918.78</v>
      </c>
      <c r="AV1713" s="8">
        <v>55842.25</v>
      </c>
      <c r="AW1713" s="9">
        <v>92</v>
      </c>
      <c r="AX1713" s="9">
        <v>300</v>
      </c>
      <c r="AY1713" s="8">
        <v>334600.01</v>
      </c>
      <c r="AZ1713" s="8">
        <v>50903.96</v>
      </c>
      <c r="BA1713" s="7">
        <v>57.381951999999998</v>
      </c>
      <c r="BB1713" s="7">
        <v>55.273402585857802</v>
      </c>
      <c r="BC1713" s="7">
        <v>9.6</v>
      </c>
      <c r="BD1713" s="7"/>
      <c r="BE1713" s="6" t="s">
        <v>3776</v>
      </c>
      <c r="BF1713" s="4"/>
      <c r="BG1713" s="6" t="s">
        <v>134</v>
      </c>
      <c r="BH1713" s="6" t="s">
        <v>14</v>
      </c>
      <c r="BI1713" s="6" t="s">
        <v>135</v>
      </c>
      <c r="BJ1713" s="6" t="s">
        <v>3777</v>
      </c>
      <c r="BK1713" s="5" t="s">
        <v>2</v>
      </c>
      <c r="BL1713" s="7">
        <v>398054.92003659997</v>
      </c>
      <c r="BM1713" s="5" t="s">
        <v>131</v>
      </c>
      <c r="BN1713" s="7"/>
      <c r="BO1713" s="10">
        <v>39058</v>
      </c>
      <c r="BP1713" s="10">
        <v>48189</v>
      </c>
      <c r="BQ1713" s="10" t="s">
        <v>746</v>
      </c>
      <c r="BR1713" s="10" t="s">
        <v>4331</v>
      </c>
      <c r="BS1713" s="10">
        <v>39058</v>
      </c>
      <c r="BT1713" s="10">
        <v>48189</v>
      </c>
      <c r="BU1713" s="7">
        <v>23398.36</v>
      </c>
      <c r="BV1713" s="7">
        <v>46.15</v>
      </c>
      <c r="BW1713" s="7">
        <v>0</v>
      </c>
    </row>
    <row r="1714" spans="1:75" s="2" customFormat="1" ht="18.2" customHeight="1" x14ac:dyDescent="0.15">
      <c r="A1714" s="11">
        <v>1712</v>
      </c>
      <c r="B1714" s="12" t="s">
        <v>127</v>
      </c>
      <c r="C1714" s="12" t="s">
        <v>128</v>
      </c>
      <c r="D1714" s="26">
        <v>45383</v>
      </c>
      <c r="E1714" s="13" t="s">
        <v>838</v>
      </c>
      <c r="F1714" s="22">
        <v>167</v>
      </c>
      <c r="G1714" s="22">
        <v>166</v>
      </c>
      <c r="H1714" s="15">
        <v>23826.799999999999</v>
      </c>
      <c r="I1714" s="15">
        <v>15921.28</v>
      </c>
      <c r="J1714" s="15">
        <v>0</v>
      </c>
      <c r="K1714" s="15">
        <v>39748.080000000002</v>
      </c>
      <c r="L1714" s="15">
        <v>173.63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39748.080000000002</v>
      </c>
      <c r="S1714" s="15">
        <v>44542.559999999998</v>
      </c>
      <c r="T1714" s="15">
        <v>190.61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44733.17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8">
        <f t="shared" si="26"/>
        <v>0</v>
      </c>
      <c r="AU1714" s="15">
        <v>16094.91</v>
      </c>
      <c r="AV1714" s="15">
        <v>44733.17</v>
      </c>
      <c r="AW1714" s="16">
        <v>92</v>
      </c>
      <c r="AX1714" s="16">
        <v>300</v>
      </c>
      <c r="AY1714" s="15">
        <v>334600.01</v>
      </c>
      <c r="AZ1714" s="15">
        <v>41359.46</v>
      </c>
      <c r="BA1714" s="14">
        <v>46.622827999999998</v>
      </c>
      <c r="BB1714" s="14">
        <v>44.806385218042998</v>
      </c>
      <c r="BC1714" s="14">
        <v>9.6</v>
      </c>
      <c r="BD1714" s="14"/>
      <c r="BE1714" s="13" t="s">
        <v>3776</v>
      </c>
      <c r="BF1714" s="11"/>
      <c r="BG1714" s="13" t="s">
        <v>134</v>
      </c>
      <c r="BH1714" s="13" t="s">
        <v>14</v>
      </c>
      <c r="BI1714" s="13" t="s">
        <v>135</v>
      </c>
      <c r="BJ1714" s="13" t="s">
        <v>3777</v>
      </c>
      <c r="BK1714" s="12" t="s">
        <v>2</v>
      </c>
      <c r="BL1714" s="14">
        <v>322676.02638623997</v>
      </c>
      <c r="BM1714" s="12" t="s">
        <v>131</v>
      </c>
      <c r="BN1714" s="14"/>
      <c r="BO1714" s="17">
        <v>39058</v>
      </c>
      <c r="BP1714" s="17">
        <v>48189</v>
      </c>
      <c r="BQ1714" s="10" t="s">
        <v>3698</v>
      </c>
      <c r="BR1714" s="10" t="s">
        <v>4322</v>
      </c>
      <c r="BS1714" s="10">
        <v>39058</v>
      </c>
      <c r="BT1714" s="10">
        <v>48189</v>
      </c>
      <c r="BU1714" s="14">
        <v>19196.87</v>
      </c>
      <c r="BV1714" s="14">
        <v>37.49</v>
      </c>
      <c r="BW1714" s="14">
        <v>0</v>
      </c>
    </row>
    <row r="1715" spans="1:75" s="2" customFormat="1" ht="18.2" customHeight="1" x14ac:dyDescent="0.15">
      <c r="A1715" s="4">
        <v>1713</v>
      </c>
      <c r="B1715" s="5" t="s">
        <v>127</v>
      </c>
      <c r="C1715" s="5" t="s">
        <v>128</v>
      </c>
      <c r="D1715" s="25">
        <v>45383</v>
      </c>
      <c r="E1715" s="6" t="s">
        <v>2518</v>
      </c>
      <c r="F1715" s="21">
        <v>165</v>
      </c>
      <c r="G1715" s="21">
        <v>164</v>
      </c>
      <c r="H1715" s="8">
        <v>28322.74</v>
      </c>
      <c r="I1715" s="8">
        <v>69147.39</v>
      </c>
      <c r="J1715" s="8">
        <v>0</v>
      </c>
      <c r="K1715" s="8">
        <v>97470.13</v>
      </c>
      <c r="L1715" s="8">
        <v>754.42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97470.13</v>
      </c>
      <c r="S1715" s="8">
        <v>91349.56</v>
      </c>
      <c r="T1715" s="8">
        <v>224.22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91573.78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f t="shared" si="26"/>
        <v>0</v>
      </c>
      <c r="AU1715" s="8">
        <v>69901.81</v>
      </c>
      <c r="AV1715" s="8">
        <v>91573.78</v>
      </c>
      <c r="AW1715" s="9">
        <v>32</v>
      </c>
      <c r="AX1715" s="9">
        <v>240</v>
      </c>
      <c r="AY1715" s="8">
        <v>440000</v>
      </c>
      <c r="AZ1715" s="8">
        <v>104989.41</v>
      </c>
      <c r="BA1715" s="7">
        <v>90</v>
      </c>
      <c r="BB1715" s="7">
        <v>83.554252757492407</v>
      </c>
      <c r="BC1715" s="7">
        <v>9.5</v>
      </c>
      <c r="BD1715" s="7"/>
      <c r="BE1715" s="6" t="s">
        <v>3776</v>
      </c>
      <c r="BF1715" s="4"/>
      <c r="BG1715" s="6" t="s">
        <v>202</v>
      </c>
      <c r="BH1715" s="6" t="s">
        <v>29</v>
      </c>
      <c r="BI1715" s="6" t="s">
        <v>579</v>
      </c>
      <c r="BJ1715" s="6" t="s">
        <v>3777</v>
      </c>
      <c r="BK1715" s="5" t="s">
        <v>2</v>
      </c>
      <c r="BL1715" s="7">
        <v>791265.24450363999</v>
      </c>
      <c r="BM1715" s="5" t="s">
        <v>131</v>
      </c>
      <c r="BN1715" s="7"/>
      <c r="BO1715" s="10">
        <v>39058</v>
      </c>
      <c r="BP1715" s="10">
        <v>46363</v>
      </c>
      <c r="BQ1715" s="10" t="s">
        <v>744</v>
      </c>
      <c r="BR1715" s="10" t="s">
        <v>4325</v>
      </c>
      <c r="BS1715" s="10">
        <v>39058</v>
      </c>
      <c r="BT1715" s="10">
        <v>46363</v>
      </c>
      <c r="BU1715" s="7">
        <v>40371.39</v>
      </c>
      <c r="BV1715" s="7">
        <v>69.5</v>
      </c>
      <c r="BW1715" s="7">
        <v>0</v>
      </c>
    </row>
    <row r="1716" spans="1:75" s="2" customFormat="1" ht="18.2" customHeight="1" x14ac:dyDescent="0.15">
      <c r="A1716" s="11">
        <v>1714</v>
      </c>
      <c r="B1716" s="12" t="s">
        <v>127</v>
      </c>
      <c r="C1716" s="12" t="s">
        <v>128</v>
      </c>
      <c r="D1716" s="26">
        <v>45383</v>
      </c>
      <c r="E1716" s="13" t="s">
        <v>2519</v>
      </c>
      <c r="F1716" s="22">
        <v>117</v>
      </c>
      <c r="G1716" s="22">
        <v>116</v>
      </c>
      <c r="H1716" s="15">
        <v>52366.59</v>
      </c>
      <c r="I1716" s="15">
        <v>29005.279999999999</v>
      </c>
      <c r="J1716" s="15">
        <v>0</v>
      </c>
      <c r="K1716" s="15">
        <v>81371.87</v>
      </c>
      <c r="L1716" s="15">
        <v>383.11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81371.87</v>
      </c>
      <c r="S1716" s="15">
        <v>63235.31</v>
      </c>
      <c r="T1716" s="15">
        <v>414.57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63649.88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8">
        <f t="shared" si="26"/>
        <v>0</v>
      </c>
      <c r="AU1716" s="15">
        <v>29388.39</v>
      </c>
      <c r="AV1716" s="15">
        <v>63649.88</v>
      </c>
      <c r="AW1716" s="16">
        <v>92</v>
      </c>
      <c r="AX1716" s="16">
        <v>300</v>
      </c>
      <c r="AY1716" s="15">
        <v>466599.99</v>
      </c>
      <c r="AZ1716" s="15">
        <v>91299.67</v>
      </c>
      <c r="BA1716" s="14">
        <v>73.828131999999997</v>
      </c>
      <c r="BB1716" s="14">
        <v>65.800162908002207</v>
      </c>
      <c r="BC1716" s="14">
        <v>9.5</v>
      </c>
      <c r="BD1716" s="14"/>
      <c r="BE1716" s="13" t="s">
        <v>3776</v>
      </c>
      <c r="BF1716" s="11"/>
      <c r="BG1716" s="13" t="s">
        <v>142</v>
      </c>
      <c r="BH1716" s="13" t="s">
        <v>23</v>
      </c>
      <c r="BI1716" s="13" t="s">
        <v>195</v>
      </c>
      <c r="BJ1716" s="13" t="s">
        <v>3777</v>
      </c>
      <c r="BK1716" s="12" t="s">
        <v>2</v>
      </c>
      <c r="BL1716" s="14">
        <v>660579.11907235999</v>
      </c>
      <c r="BM1716" s="12" t="s">
        <v>131</v>
      </c>
      <c r="BN1716" s="14"/>
      <c r="BO1716" s="17">
        <v>39059</v>
      </c>
      <c r="BP1716" s="17">
        <v>48190</v>
      </c>
      <c r="BQ1716" s="10" t="s">
        <v>742</v>
      </c>
      <c r="BR1716" s="10" t="s">
        <v>4341</v>
      </c>
      <c r="BS1716" s="10">
        <v>39059</v>
      </c>
      <c r="BT1716" s="10">
        <v>48190</v>
      </c>
      <c r="BU1716" s="14">
        <v>25801.88</v>
      </c>
      <c r="BV1716" s="14">
        <v>63.4</v>
      </c>
      <c r="BW1716" s="14">
        <v>0</v>
      </c>
    </row>
    <row r="1717" spans="1:75" s="2" customFormat="1" ht="18.2" customHeight="1" x14ac:dyDescent="0.15">
      <c r="A1717" s="4">
        <v>1715</v>
      </c>
      <c r="B1717" s="5" t="s">
        <v>127</v>
      </c>
      <c r="C1717" s="5" t="s">
        <v>128</v>
      </c>
      <c r="D1717" s="25">
        <v>45383</v>
      </c>
      <c r="E1717" s="6" t="s">
        <v>2520</v>
      </c>
      <c r="F1717" s="21">
        <v>0</v>
      </c>
      <c r="G1717" s="21">
        <v>0</v>
      </c>
      <c r="H1717" s="8">
        <v>14352.57</v>
      </c>
      <c r="I1717" s="8">
        <v>0</v>
      </c>
      <c r="J1717" s="8">
        <v>0</v>
      </c>
      <c r="K1717" s="8">
        <v>14352.57</v>
      </c>
      <c r="L1717" s="8">
        <v>103.26</v>
      </c>
      <c r="M1717" s="8">
        <v>0</v>
      </c>
      <c r="N1717" s="8">
        <v>0</v>
      </c>
      <c r="O1717" s="8">
        <v>103.26</v>
      </c>
      <c r="P1717" s="8">
        <v>0</v>
      </c>
      <c r="Q1717" s="8">
        <v>0</v>
      </c>
      <c r="R1717" s="8">
        <v>14249.31</v>
      </c>
      <c r="S1717" s="8">
        <v>0</v>
      </c>
      <c r="T1717" s="8">
        <v>118.41</v>
      </c>
      <c r="U1717" s="8">
        <v>0</v>
      </c>
      <c r="V1717" s="8">
        <v>0</v>
      </c>
      <c r="W1717" s="8">
        <v>118.41</v>
      </c>
      <c r="X1717" s="8">
        <v>0</v>
      </c>
      <c r="Y1717" s="8">
        <v>0</v>
      </c>
      <c r="Z1717" s="8">
        <v>0</v>
      </c>
      <c r="AA1717" s="8">
        <v>40.520000000000003</v>
      </c>
      <c r="AB1717" s="8">
        <v>0</v>
      </c>
      <c r="AC1717" s="8">
        <v>0</v>
      </c>
      <c r="AD1717" s="8">
        <v>0</v>
      </c>
      <c r="AE1717" s="8">
        <v>0</v>
      </c>
      <c r="AF1717" s="8">
        <v>-5.37</v>
      </c>
      <c r="AG1717" s="8">
        <v>13.11</v>
      </c>
      <c r="AH1717" s="8">
        <v>39.049999999999997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38.5</v>
      </c>
      <c r="AQ1717" s="8">
        <v>0</v>
      </c>
      <c r="AR1717" s="8">
        <v>39.53</v>
      </c>
      <c r="AS1717" s="8">
        <v>0</v>
      </c>
      <c r="AT1717" s="8">
        <f t="shared" si="26"/>
        <v>307.95</v>
      </c>
      <c r="AU1717" s="8">
        <v>0</v>
      </c>
      <c r="AV1717" s="8">
        <v>0</v>
      </c>
      <c r="AW1717" s="9">
        <v>92</v>
      </c>
      <c r="AX1717" s="9">
        <v>300</v>
      </c>
      <c r="AY1717" s="8">
        <v>325000</v>
      </c>
      <c r="AZ1717" s="8">
        <v>24584.21</v>
      </c>
      <c r="BA1717" s="7">
        <v>28.541073000000001</v>
      </c>
      <c r="BB1717" s="7">
        <v>16.5427563834522</v>
      </c>
      <c r="BC1717" s="7">
        <v>9.9</v>
      </c>
      <c r="BD1717" s="7"/>
      <c r="BE1717" s="6" t="s">
        <v>3776</v>
      </c>
      <c r="BF1717" s="4"/>
      <c r="BG1717" s="6" t="s">
        <v>142</v>
      </c>
      <c r="BH1717" s="6" t="s">
        <v>7</v>
      </c>
      <c r="BI1717" s="6" t="s">
        <v>283</v>
      </c>
      <c r="BJ1717" s="6" t="s">
        <v>1</v>
      </c>
      <c r="BK1717" s="5" t="s">
        <v>2</v>
      </c>
      <c r="BL1717" s="7">
        <v>115676.29756068</v>
      </c>
      <c r="BM1717" s="5" t="s">
        <v>131</v>
      </c>
      <c r="BN1717" s="7"/>
      <c r="BO1717" s="10">
        <v>39059</v>
      </c>
      <c r="BP1717" s="10">
        <v>48190</v>
      </c>
      <c r="BQ1717" s="10" t="s">
        <v>4319</v>
      </c>
      <c r="BR1717" s="10" t="s">
        <v>4326</v>
      </c>
      <c r="BS1717" s="10">
        <v>39059</v>
      </c>
      <c r="BT1717" s="10">
        <v>48190</v>
      </c>
      <c r="BU1717" s="7">
        <v>0</v>
      </c>
      <c r="BV1717" s="7">
        <v>40.520000000000003</v>
      </c>
      <c r="BW1717" s="7">
        <v>0</v>
      </c>
    </row>
    <row r="1718" spans="1:75" s="2" customFormat="1" ht="18.2" customHeight="1" x14ac:dyDescent="0.15">
      <c r="A1718" s="11">
        <v>1716</v>
      </c>
      <c r="B1718" s="12" t="s">
        <v>127</v>
      </c>
      <c r="C1718" s="12" t="s">
        <v>128</v>
      </c>
      <c r="D1718" s="26">
        <v>45383</v>
      </c>
      <c r="E1718" s="13" t="s">
        <v>2521</v>
      </c>
      <c r="F1718" s="22">
        <v>0</v>
      </c>
      <c r="G1718" s="22">
        <v>0</v>
      </c>
      <c r="H1718" s="15">
        <v>30705.360000000001</v>
      </c>
      <c r="I1718" s="15">
        <v>0</v>
      </c>
      <c r="J1718" s="15">
        <v>0</v>
      </c>
      <c r="K1718" s="15">
        <v>30705.360000000001</v>
      </c>
      <c r="L1718" s="15">
        <v>223.71</v>
      </c>
      <c r="M1718" s="15">
        <v>0</v>
      </c>
      <c r="N1718" s="15">
        <v>0</v>
      </c>
      <c r="O1718" s="15">
        <v>223.71</v>
      </c>
      <c r="P1718" s="15">
        <v>0</v>
      </c>
      <c r="Q1718" s="15">
        <v>0</v>
      </c>
      <c r="R1718" s="15">
        <v>30481.65</v>
      </c>
      <c r="S1718" s="15">
        <v>0</v>
      </c>
      <c r="T1718" s="15">
        <v>245.64</v>
      </c>
      <c r="U1718" s="15">
        <v>0</v>
      </c>
      <c r="V1718" s="15">
        <v>0</v>
      </c>
      <c r="W1718" s="15">
        <v>245.64</v>
      </c>
      <c r="X1718" s="15">
        <v>0</v>
      </c>
      <c r="Y1718" s="15">
        <v>0</v>
      </c>
      <c r="Z1718" s="15">
        <v>0</v>
      </c>
      <c r="AA1718" s="15">
        <v>48.31</v>
      </c>
      <c r="AB1718" s="15">
        <v>0</v>
      </c>
      <c r="AC1718" s="15">
        <v>0</v>
      </c>
      <c r="AD1718" s="15">
        <v>0</v>
      </c>
      <c r="AE1718" s="15">
        <v>0</v>
      </c>
      <c r="AF1718" s="15">
        <v>-6.94</v>
      </c>
      <c r="AG1718" s="15">
        <v>25.88</v>
      </c>
      <c r="AH1718" s="15">
        <v>66.94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27.32</v>
      </c>
      <c r="AQ1718" s="15">
        <v>0</v>
      </c>
      <c r="AR1718" s="15">
        <v>27.27</v>
      </c>
      <c r="AS1718" s="15">
        <v>0</v>
      </c>
      <c r="AT1718" s="8">
        <f t="shared" si="26"/>
        <v>603.59</v>
      </c>
      <c r="AU1718" s="15">
        <v>0</v>
      </c>
      <c r="AV1718" s="15">
        <v>0</v>
      </c>
      <c r="AW1718" s="16">
        <v>92</v>
      </c>
      <c r="AX1718" s="16">
        <v>300</v>
      </c>
      <c r="AY1718" s="15">
        <v>253022</v>
      </c>
      <c r="AZ1718" s="15">
        <v>53295.199999999997</v>
      </c>
      <c r="BA1718" s="14">
        <v>79.47439</v>
      </c>
      <c r="BB1718" s="14">
        <v>45.4545726433807</v>
      </c>
      <c r="BC1718" s="14">
        <v>9.6</v>
      </c>
      <c r="BD1718" s="14"/>
      <c r="BE1718" s="13" t="s">
        <v>3776</v>
      </c>
      <c r="BF1718" s="11"/>
      <c r="BG1718" s="13" t="s">
        <v>142</v>
      </c>
      <c r="BH1718" s="13" t="s">
        <v>23</v>
      </c>
      <c r="BI1718" s="13" t="s">
        <v>195</v>
      </c>
      <c r="BJ1718" s="13" t="s">
        <v>1</v>
      </c>
      <c r="BK1718" s="12" t="s">
        <v>2</v>
      </c>
      <c r="BL1718" s="14">
        <v>247450.8881862</v>
      </c>
      <c r="BM1718" s="12" t="s">
        <v>131</v>
      </c>
      <c r="BN1718" s="14"/>
      <c r="BO1718" s="17">
        <v>39059</v>
      </c>
      <c r="BP1718" s="17">
        <v>48190</v>
      </c>
      <c r="BQ1718" s="10" t="s">
        <v>4319</v>
      </c>
      <c r="BR1718" s="10" t="s">
        <v>4326</v>
      </c>
      <c r="BS1718" s="10">
        <v>39059</v>
      </c>
      <c r="BT1718" s="10">
        <v>48190</v>
      </c>
      <c r="BU1718" s="14">
        <v>0</v>
      </c>
      <c r="BV1718" s="14">
        <v>48.31</v>
      </c>
      <c r="BW1718" s="14">
        <v>0</v>
      </c>
    </row>
    <row r="1719" spans="1:75" s="2" customFormat="1" ht="18.2" customHeight="1" x14ac:dyDescent="0.15">
      <c r="A1719" s="4">
        <v>1717</v>
      </c>
      <c r="B1719" s="5" t="s">
        <v>127</v>
      </c>
      <c r="C1719" s="5" t="s">
        <v>128</v>
      </c>
      <c r="D1719" s="25">
        <v>45383</v>
      </c>
      <c r="E1719" s="6" t="s">
        <v>2522</v>
      </c>
      <c r="F1719" s="21">
        <v>134</v>
      </c>
      <c r="G1719" s="21">
        <v>133</v>
      </c>
      <c r="H1719" s="8">
        <v>47399.05</v>
      </c>
      <c r="I1719" s="8">
        <v>33129.360000000001</v>
      </c>
      <c r="J1719" s="8">
        <v>0</v>
      </c>
      <c r="K1719" s="8">
        <v>80528.41</v>
      </c>
      <c r="L1719" s="8">
        <v>403.73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>
        <v>80528.41</v>
      </c>
      <c r="S1719" s="8">
        <v>70473.649999999994</v>
      </c>
      <c r="T1719" s="8">
        <v>375.24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70848.89</v>
      </c>
      <c r="AA1719" s="8">
        <v>0</v>
      </c>
      <c r="AB1719" s="8">
        <v>0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0</v>
      </c>
      <c r="AS1719" s="8">
        <v>0</v>
      </c>
      <c r="AT1719" s="8">
        <f t="shared" si="26"/>
        <v>0</v>
      </c>
      <c r="AU1719" s="8">
        <v>33533.089999999997</v>
      </c>
      <c r="AV1719" s="8">
        <v>70848.89</v>
      </c>
      <c r="AW1719" s="9">
        <v>92</v>
      </c>
      <c r="AX1719" s="9">
        <v>300</v>
      </c>
      <c r="AY1719" s="8">
        <v>510000.02</v>
      </c>
      <c r="AZ1719" s="8">
        <v>89157.65</v>
      </c>
      <c r="BA1719" s="7">
        <v>65.960785000000001</v>
      </c>
      <c r="BB1719" s="7">
        <v>59.576683979466203</v>
      </c>
      <c r="BC1719" s="7">
        <v>9.5</v>
      </c>
      <c r="BD1719" s="7"/>
      <c r="BE1719" s="6" t="s">
        <v>3776</v>
      </c>
      <c r="BF1719" s="4"/>
      <c r="BG1719" s="6" t="s">
        <v>134</v>
      </c>
      <c r="BH1719" s="6" t="s">
        <v>56</v>
      </c>
      <c r="BI1719" s="6" t="s">
        <v>460</v>
      </c>
      <c r="BJ1719" s="6" t="s">
        <v>3777</v>
      </c>
      <c r="BK1719" s="5" t="s">
        <v>2</v>
      </c>
      <c r="BL1719" s="7">
        <v>653731.88717548002</v>
      </c>
      <c r="BM1719" s="5" t="s">
        <v>131</v>
      </c>
      <c r="BN1719" s="7"/>
      <c r="BO1719" s="10">
        <v>39059</v>
      </c>
      <c r="BP1719" s="10">
        <v>48190</v>
      </c>
      <c r="BQ1719" s="10" t="s">
        <v>747</v>
      </c>
      <c r="BR1719" s="10" t="s">
        <v>4327</v>
      </c>
      <c r="BS1719" s="10">
        <v>39059</v>
      </c>
      <c r="BT1719" s="10">
        <v>48190</v>
      </c>
      <c r="BU1719" s="7">
        <v>29376.78</v>
      </c>
      <c r="BV1719" s="7">
        <v>61.92</v>
      </c>
      <c r="BW1719" s="7">
        <v>0</v>
      </c>
    </row>
    <row r="1720" spans="1:75" s="2" customFormat="1" ht="18.2" customHeight="1" x14ac:dyDescent="0.15">
      <c r="A1720" s="11">
        <v>1718</v>
      </c>
      <c r="B1720" s="12" t="s">
        <v>127</v>
      </c>
      <c r="C1720" s="12" t="s">
        <v>128</v>
      </c>
      <c r="D1720" s="26">
        <v>45383</v>
      </c>
      <c r="E1720" s="13" t="s">
        <v>2523</v>
      </c>
      <c r="F1720" s="22">
        <v>181</v>
      </c>
      <c r="G1720" s="22">
        <v>180</v>
      </c>
      <c r="H1720" s="15">
        <v>59168.65</v>
      </c>
      <c r="I1720" s="15">
        <v>41459.65</v>
      </c>
      <c r="J1720" s="15">
        <v>0</v>
      </c>
      <c r="K1720" s="15">
        <v>100628.3</v>
      </c>
      <c r="L1720" s="15">
        <v>432.93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100628.3</v>
      </c>
      <c r="S1720" s="15">
        <v>120783.35</v>
      </c>
      <c r="T1720" s="15">
        <v>468.42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121251.77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8">
        <f t="shared" si="26"/>
        <v>0</v>
      </c>
      <c r="AU1720" s="15">
        <v>41892.58</v>
      </c>
      <c r="AV1720" s="15">
        <v>121251.77</v>
      </c>
      <c r="AW1720" s="16">
        <v>92</v>
      </c>
      <c r="AX1720" s="16">
        <v>300</v>
      </c>
      <c r="AY1720" s="15">
        <v>433999.98</v>
      </c>
      <c r="AZ1720" s="15">
        <v>103164.73</v>
      </c>
      <c r="BA1720" s="14">
        <v>89.688947999999996</v>
      </c>
      <c r="BB1720" s="14">
        <v>87.483836443214699</v>
      </c>
      <c r="BC1720" s="14">
        <v>9.5</v>
      </c>
      <c r="BD1720" s="14"/>
      <c r="BE1720" s="13" t="s">
        <v>3776</v>
      </c>
      <c r="BF1720" s="11"/>
      <c r="BG1720" s="13" t="s">
        <v>142</v>
      </c>
      <c r="BH1720" s="13" t="s">
        <v>7</v>
      </c>
      <c r="BI1720" s="13" t="s">
        <v>283</v>
      </c>
      <c r="BJ1720" s="13" t="s">
        <v>3777</v>
      </c>
      <c r="BK1720" s="12" t="s">
        <v>2</v>
      </c>
      <c r="BL1720" s="14">
        <v>816903.35699240002</v>
      </c>
      <c r="BM1720" s="12" t="s">
        <v>131</v>
      </c>
      <c r="BN1720" s="14"/>
      <c r="BO1720" s="17">
        <v>39059</v>
      </c>
      <c r="BP1720" s="17">
        <v>48190</v>
      </c>
      <c r="BQ1720" s="10" t="s">
        <v>742</v>
      </c>
      <c r="BR1720" s="10" t="s">
        <v>4341</v>
      </c>
      <c r="BS1720" s="10">
        <v>39059</v>
      </c>
      <c r="BT1720" s="10">
        <v>48190</v>
      </c>
      <c r="BU1720" s="14">
        <v>44155.87</v>
      </c>
      <c r="BV1720" s="14">
        <v>71.64</v>
      </c>
      <c r="BW1720" s="14">
        <v>0</v>
      </c>
    </row>
    <row r="1721" spans="1:75" s="2" customFormat="1" ht="18.2" customHeight="1" x14ac:dyDescent="0.15">
      <c r="A1721" s="4">
        <v>1719</v>
      </c>
      <c r="B1721" s="5" t="s">
        <v>127</v>
      </c>
      <c r="C1721" s="5" t="s">
        <v>128</v>
      </c>
      <c r="D1721" s="25">
        <v>45383</v>
      </c>
      <c r="E1721" s="6" t="s">
        <v>2524</v>
      </c>
      <c r="F1721" s="21">
        <v>154</v>
      </c>
      <c r="G1721" s="21">
        <v>153</v>
      </c>
      <c r="H1721" s="8">
        <v>15560.53</v>
      </c>
      <c r="I1721" s="8">
        <v>9707.2000000000007</v>
      </c>
      <c r="J1721" s="8">
        <v>0</v>
      </c>
      <c r="K1721" s="8">
        <v>25267.73</v>
      </c>
      <c r="L1721" s="8">
        <v>111.93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25267.73</v>
      </c>
      <c r="S1721" s="8">
        <v>27058.7</v>
      </c>
      <c r="T1721" s="8">
        <v>128.37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27187.07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f t="shared" si="26"/>
        <v>0</v>
      </c>
      <c r="AU1721" s="8">
        <v>9819.1299999999992</v>
      </c>
      <c r="AV1721" s="8">
        <v>27187.07</v>
      </c>
      <c r="AW1721" s="9">
        <v>92</v>
      </c>
      <c r="AX1721" s="9">
        <v>300</v>
      </c>
      <c r="AY1721" s="8">
        <v>257000.01</v>
      </c>
      <c r="AZ1721" s="8">
        <v>26650.69</v>
      </c>
      <c r="BA1721" s="7">
        <v>39.126654000000002</v>
      </c>
      <c r="BB1721" s="7">
        <v>37.096290155167502</v>
      </c>
      <c r="BC1721" s="7">
        <v>9.9</v>
      </c>
      <c r="BD1721" s="7"/>
      <c r="BE1721" s="6" t="s">
        <v>3776</v>
      </c>
      <c r="BF1721" s="4"/>
      <c r="BG1721" s="6" t="s">
        <v>180</v>
      </c>
      <c r="BH1721" s="6" t="s">
        <v>8</v>
      </c>
      <c r="BI1721" s="6" t="s">
        <v>369</v>
      </c>
      <c r="BJ1721" s="6" t="s">
        <v>3777</v>
      </c>
      <c r="BK1721" s="5" t="s">
        <v>2</v>
      </c>
      <c r="BL1721" s="7">
        <v>205124.13963644</v>
      </c>
      <c r="BM1721" s="5" t="s">
        <v>131</v>
      </c>
      <c r="BN1721" s="7"/>
      <c r="BO1721" s="10">
        <v>39059</v>
      </c>
      <c r="BP1721" s="10">
        <v>48190</v>
      </c>
      <c r="BQ1721" s="10" t="s">
        <v>742</v>
      </c>
      <c r="BR1721" s="10" t="s">
        <v>4341</v>
      </c>
      <c r="BS1721" s="10">
        <v>39059</v>
      </c>
      <c r="BT1721" s="10">
        <v>48190</v>
      </c>
      <c r="BU1721" s="7">
        <v>14894.72</v>
      </c>
      <c r="BV1721" s="7">
        <v>43.93</v>
      </c>
      <c r="BW1721" s="7">
        <v>0</v>
      </c>
    </row>
    <row r="1722" spans="1:75" s="2" customFormat="1" ht="18.2" customHeight="1" x14ac:dyDescent="0.15">
      <c r="A1722" s="11">
        <v>1720</v>
      </c>
      <c r="B1722" s="12" t="s">
        <v>127</v>
      </c>
      <c r="C1722" s="12" t="s">
        <v>128</v>
      </c>
      <c r="D1722" s="26">
        <v>45383</v>
      </c>
      <c r="E1722" s="13" t="s">
        <v>2525</v>
      </c>
      <c r="F1722" s="22">
        <v>0</v>
      </c>
      <c r="G1722" s="22">
        <v>0</v>
      </c>
      <c r="H1722" s="15">
        <v>5567.71</v>
      </c>
      <c r="I1722" s="15">
        <v>0</v>
      </c>
      <c r="J1722" s="15">
        <v>0</v>
      </c>
      <c r="K1722" s="15">
        <v>5567.71</v>
      </c>
      <c r="L1722" s="15">
        <v>147.5</v>
      </c>
      <c r="M1722" s="15">
        <v>0</v>
      </c>
      <c r="N1722" s="15">
        <v>0</v>
      </c>
      <c r="O1722" s="15">
        <v>147.5</v>
      </c>
      <c r="P1722" s="15">
        <v>0</v>
      </c>
      <c r="Q1722" s="15">
        <v>0</v>
      </c>
      <c r="R1722" s="15">
        <v>5420.21</v>
      </c>
      <c r="S1722" s="15">
        <v>0</v>
      </c>
      <c r="T1722" s="15">
        <v>45.93</v>
      </c>
      <c r="U1722" s="15">
        <v>0</v>
      </c>
      <c r="V1722" s="15">
        <v>0</v>
      </c>
      <c r="W1722" s="15">
        <v>45.93</v>
      </c>
      <c r="X1722" s="15">
        <v>0</v>
      </c>
      <c r="Y1722" s="15">
        <v>0</v>
      </c>
      <c r="Z1722" s="15">
        <v>0</v>
      </c>
      <c r="AA1722" s="15">
        <v>31.76</v>
      </c>
      <c r="AB1722" s="15">
        <v>0</v>
      </c>
      <c r="AC1722" s="15">
        <v>0</v>
      </c>
      <c r="AD1722" s="15">
        <v>0</v>
      </c>
      <c r="AE1722" s="15">
        <v>0</v>
      </c>
      <c r="AF1722" s="15">
        <v>-4.8</v>
      </c>
      <c r="AG1722" s="15">
        <v>9.8000000000000007</v>
      </c>
      <c r="AH1722" s="15">
        <v>33.909999999999997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40.49</v>
      </c>
      <c r="AQ1722" s="15">
        <v>0</v>
      </c>
      <c r="AR1722" s="15">
        <v>33.590000000000003</v>
      </c>
      <c r="AS1722" s="15">
        <v>0</v>
      </c>
      <c r="AT1722" s="8">
        <f t="shared" si="26"/>
        <v>271</v>
      </c>
      <c r="AU1722" s="15">
        <v>0</v>
      </c>
      <c r="AV1722" s="15">
        <v>0</v>
      </c>
      <c r="AW1722" s="16">
        <v>32</v>
      </c>
      <c r="AX1722" s="16">
        <v>240</v>
      </c>
      <c r="AY1722" s="15">
        <v>314000</v>
      </c>
      <c r="AZ1722" s="15">
        <v>20182.39</v>
      </c>
      <c r="BA1722" s="14">
        <v>24.251597</v>
      </c>
      <c r="BB1722" s="14">
        <v>6.5130417445788096</v>
      </c>
      <c r="BC1722" s="14">
        <v>9.9</v>
      </c>
      <c r="BD1722" s="14"/>
      <c r="BE1722" s="13" t="s">
        <v>3776</v>
      </c>
      <c r="BF1722" s="11"/>
      <c r="BG1722" s="13" t="s">
        <v>142</v>
      </c>
      <c r="BH1722" s="13" t="s">
        <v>7</v>
      </c>
      <c r="BI1722" s="13" t="s">
        <v>283</v>
      </c>
      <c r="BJ1722" s="13" t="s">
        <v>1</v>
      </c>
      <c r="BK1722" s="12" t="s">
        <v>2</v>
      </c>
      <c r="BL1722" s="14">
        <v>44001.416545879998</v>
      </c>
      <c r="BM1722" s="12" t="s">
        <v>131</v>
      </c>
      <c r="BN1722" s="14"/>
      <c r="BO1722" s="17">
        <v>39059</v>
      </c>
      <c r="BP1722" s="17">
        <v>46364</v>
      </c>
      <c r="BQ1722" s="10" t="s">
        <v>4319</v>
      </c>
      <c r="BR1722" s="10" t="s">
        <v>4326</v>
      </c>
      <c r="BS1722" s="10">
        <v>39059</v>
      </c>
      <c r="BT1722" s="10">
        <v>46364</v>
      </c>
      <c r="BU1722" s="14">
        <v>0</v>
      </c>
      <c r="BV1722" s="14">
        <v>31.76</v>
      </c>
      <c r="BW1722" s="14">
        <v>0</v>
      </c>
    </row>
    <row r="1723" spans="1:75" s="2" customFormat="1" ht="18.2" customHeight="1" x14ac:dyDescent="0.15">
      <c r="A1723" s="4">
        <v>1721</v>
      </c>
      <c r="B1723" s="5" t="s">
        <v>127</v>
      </c>
      <c r="C1723" s="5" t="s">
        <v>128</v>
      </c>
      <c r="D1723" s="25">
        <v>45383</v>
      </c>
      <c r="E1723" s="6" t="s">
        <v>2526</v>
      </c>
      <c r="F1723" s="21">
        <v>181</v>
      </c>
      <c r="G1723" s="21">
        <v>180</v>
      </c>
      <c r="H1723" s="8">
        <v>40220.959999999999</v>
      </c>
      <c r="I1723" s="8">
        <v>28183.03</v>
      </c>
      <c r="J1723" s="8">
        <v>0</v>
      </c>
      <c r="K1723" s="8">
        <v>68403.990000000005</v>
      </c>
      <c r="L1723" s="8">
        <v>294.29000000000002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68403.990000000005</v>
      </c>
      <c r="S1723" s="8">
        <v>81848.850000000006</v>
      </c>
      <c r="T1723" s="8">
        <v>318.42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82167.27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f t="shared" si="26"/>
        <v>0</v>
      </c>
      <c r="AU1723" s="8">
        <v>28477.32</v>
      </c>
      <c r="AV1723" s="8">
        <v>82167.27</v>
      </c>
      <c r="AW1723" s="9">
        <v>92</v>
      </c>
      <c r="AX1723" s="9">
        <v>300</v>
      </c>
      <c r="AY1723" s="8">
        <v>294000.01</v>
      </c>
      <c r="AZ1723" s="8">
        <v>70128.160000000003</v>
      </c>
      <c r="BA1723" s="7">
        <v>89.999996999999993</v>
      </c>
      <c r="BB1723" s="7">
        <v>87.787258282379398</v>
      </c>
      <c r="BC1723" s="7">
        <v>9.5</v>
      </c>
      <c r="BD1723" s="7"/>
      <c r="BE1723" s="6" t="s">
        <v>3776</v>
      </c>
      <c r="BF1723" s="4"/>
      <c r="BG1723" s="6" t="s">
        <v>142</v>
      </c>
      <c r="BH1723" s="6" t="s">
        <v>7</v>
      </c>
      <c r="BI1723" s="6" t="s">
        <v>283</v>
      </c>
      <c r="BJ1723" s="6" t="s">
        <v>3777</v>
      </c>
      <c r="BK1723" s="5" t="s">
        <v>2</v>
      </c>
      <c r="BL1723" s="7">
        <v>555305.50613172003</v>
      </c>
      <c r="BM1723" s="5" t="s">
        <v>131</v>
      </c>
      <c r="BN1723" s="7"/>
      <c r="BO1723" s="10">
        <v>39059</v>
      </c>
      <c r="BP1723" s="10">
        <v>48190</v>
      </c>
      <c r="BQ1723" s="10" t="s">
        <v>3802</v>
      </c>
      <c r="BR1723" s="10" t="s">
        <v>4358</v>
      </c>
      <c r="BS1723" s="10">
        <v>39059</v>
      </c>
      <c r="BT1723" s="10">
        <v>48190</v>
      </c>
      <c r="BU1723" s="7">
        <v>29947.46</v>
      </c>
      <c r="BV1723" s="7">
        <v>48.7</v>
      </c>
      <c r="BW1723" s="7">
        <v>0</v>
      </c>
    </row>
    <row r="1724" spans="1:75" s="2" customFormat="1" ht="18.2" customHeight="1" x14ac:dyDescent="0.15">
      <c r="A1724" s="11">
        <v>1722</v>
      </c>
      <c r="B1724" s="12" t="s">
        <v>127</v>
      </c>
      <c r="C1724" s="12" t="s">
        <v>128</v>
      </c>
      <c r="D1724" s="26">
        <v>45383</v>
      </c>
      <c r="E1724" s="13" t="s">
        <v>2527</v>
      </c>
      <c r="F1724" s="22">
        <v>146</v>
      </c>
      <c r="G1724" s="22">
        <v>145</v>
      </c>
      <c r="H1724" s="15">
        <v>35107.33</v>
      </c>
      <c r="I1724" s="15">
        <v>21898.2</v>
      </c>
      <c r="J1724" s="15">
        <v>0</v>
      </c>
      <c r="K1724" s="15">
        <v>57005.53</v>
      </c>
      <c r="L1724" s="15">
        <v>255.72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57005.53</v>
      </c>
      <c r="S1724" s="15">
        <v>55905.9</v>
      </c>
      <c r="T1724" s="15">
        <v>280.86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56186.76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8">
        <f t="shared" si="26"/>
        <v>0</v>
      </c>
      <c r="AU1724" s="15">
        <v>22153.919999999998</v>
      </c>
      <c r="AV1724" s="15">
        <v>56186.76</v>
      </c>
      <c r="AW1724" s="16">
        <v>92</v>
      </c>
      <c r="AX1724" s="16">
        <v>300</v>
      </c>
      <c r="AY1724" s="15">
        <v>257000.01</v>
      </c>
      <c r="AZ1724" s="15">
        <v>60930</v>
      </c>
      <c r="BA1724" s="14">
        <v>89.453107000000003</v>
      </c>
      <c r="BB1724" s="14">
        <v>83.6914783305713</v>
      </c>
      <c r="BC1724" s="14">
        <v>9.6</v>
      </c>
      <c r="BD1724" s="14"/>
      <c r="BE1724" s="13" t="s">
        <v>3776</v>
      </c>
      <c r="BF1724" s="11"/>
      <c r="BG1724" s="13" t="s">
        <v>134</v>
      </c>
      <c r="BH1724" s="13" t="s">
        <v>47</v>
      </c>
      <c r="BI1724" s="13" t="s">
        <v>613</v>
      </c>
      <c r="BJ1724" s="13" t="s">
        <v>3777</v>
      </c>
      <c r="BK1724" s="12" t="s">
        <v>2</v>
      </c>
      <c r="BL1724" s="14">
        <v>462772.48869483999</v>
      </c>
      <c r="BM1724" s="12" t="s">
        <v>131</v>
      </c>
      <c r="BN1724" s="14"/>
      <c r="BO1724" s="17">
        <v>39059</v>
      </c>
      <c r="BP1724" s="17">
        <v>48190</v>
      </c>
      <c r="BQ1724" s="10" t="s">
        <v>3698</v>
      </c>
      <c r="BR1724" s="10" t="s">
        <v>4322</v>
      </c>
      <c r="BS1724" s="10">
        <v>39059</v>
      </c>
      <c r="BT1724" s="10">
        <v>48190</v>
      </c>
      <c r="BU1724" s="14">
        <v>23363.439999999999</v>
      </c>
      <c r="BV1724" s="14">
        <v>55.23</v>
      </c>
      <c r="BW1724" s="14">
        <v>0</v>
      </c>
    </row>
    <row r="1725" spans="1:75" s="2" customFormat="1" ht="18.2" customHeight="1" x14ac:dyDescent="0.15">
      <c r="A1725" s="4">
        <v>1723</v>
      </c>
      <c r="B1725" s="5" t="s">
        <v>127</v>
      </c>
      <c r="C1725" s="5" t="s">
        <v>128</v>
      </c>
      <c r="D1725" s="25">
        <v>45383</v>
      </c>
      <c r="E1725" s="6" t="s">
        <v>2528</v>
      </c>
      <c r="F1725" s="21">
        <v>174</v>
      </c>
      <c r="G1725" s="21">
        <v>173</v>
      </c>
      <c r="H1725" s="8">
        <v>8758.01</v>
      </c>
      <c r="I1725" s="8">
        <v>5792.79</v>
      </c>
      <c r="J1725" s="8">
        <v>0</v>
      </c>
      <c r="K1725" s="8">
        <v>14550.8</v>
      </c>
      <c r="L1725" s="8">
        <v>63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14550.8</v>
      </c>
      <c r="S1725" s="8">
        <v>17605.48</v>
      </c>
      <c r="T1725" s="8">
        <v>72.25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8">
        <v>17677.73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f t="shared" si="26"/>
        <v>0</v>
      </c>
      <c r="AU1725" s="8">
        <v>5855.79</v>
      </c>
      <c r="AV1725" s="8">
        <v>17677.73</v>
      </c>
      <c r="AW1725" s="9">
        <v>92</v>
      </c>
      <c r="AX1725" s="9">
        <v>300</v>
      </c>
      <c r="AY1725" s="8">
        <v>257100</v>
      </c>
      <c r="AZ1725" s="8">
        <v>15000</v>
      </c>
      <c r="BA1725" s="7">
        <v>22.013372</v>
      </c>
      <c r="BB1725" s="7">
        <v>21.354144886506699</v>
      </c>
      <c r="BC1725" s="7">
        <v>9.9</v>
      </c>
      <c r="BD1725" s="7"/>
      <c r="BE1725" s="6" t="s">
        <v>3776</v>
      </c>
      <c r="BF1725" s="4"/>
      <c r="BG1725" s="6" t="s">
        <v>134</v>
      </c>
      <c r="BH1725" s="6" t="s">
        <v>47</v>
      </c>
      <c r="BI1725" s="6" t="s">
        <v>613</v>
      </c>
      <c r="BJ1725" s="6" t="s">
        <v>3777</v>
      </c>
      <c r="BK1725" s="5" t="s">
        <v>2</v>
      </c>
      <c r="BL1725" s="7">
        <v>118123.8018224</v>
      </c>
      <c r="BM1725" s="5" t="s">
        <v>131</v>
      </c>
      <c r="BN1725" s="7"/>
      <c r="BO1725" s="10">
        <v>39059</v>
      </c>
      <c r="BP1725" s="10">
        <v>48190</v>
      </c>
      <c r="BQ1725" s="10" t="s">
        <v>3698</v>
      </c>
      <c r="BR1725" s="10" t="s">
        <v>4322</v>
      </c>
      <c r="BS1725" s="10">
        <v>39059</v>
      </c>
      <c r="BT1725" s="10">
        <v>48190</v>
      </c>
      <c r="BU1725" s="7">
        <v>10199.66</v>
      </c>
      <c r="BV1725" s="7">
        <v>24.72</v>
      </c>
      <c r="BW1725" s="7">
        <v>0</v>
      </c>
    </row>
    <row r="1726" spans="1:75" s="2" customFormat="1" ht="18.2" customHeight="1" x14ac:dyDescent="0.15">
      <c r="A1726" s="11">
        <v>1724</v>
      </c>
      <c r="B1726" s="12" t="s">
        <v>127</v>
      </c>
      <c r="C1726" s="12" t="s">
        <v>128</v>
      </c>
      <c r="D1726" s="26">
        <v>45383</v>
      </c>
      <c r="E1726" s="13" t="s">
        <v>2529</v>
      </c>
      <c r="F1726" s="22">
        <v>149</v>
      </c>
      <c r="G1726" s="22">
        <v>148</v>
      </c>
      <c r="H1726" s="15">
        <v>35107.33</v>
      </c>
      <c r="I1726" s="15">
        <v>22135.99</v>
      </c>
      <c r="J1726" s="15">
        <v>0</v>
      </c>
      <c r="K1726" s="15">
        <v>57243.32</v>
      </c>
      <c r="L1726" s="15">
        <v>255.72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57243.32</v>
      </c>
      <c r="S1726" s="15">
        <v>56899.71</v>
      </c>
      <c r="T1726" s="15">
        <v>280.86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57180.57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8">
        <f t="shared" si="26"/>
        <v>0</v>
      </c>
      <c r="AU1726" s="15">
        <v>22391.71</v>
      </c>
      <c r="AV1726" s="15">
        <v>57180.57</v>
      </c>
      <c r="AW1726" s="16">
        <v>92</v>
      </c>
      <c r="AX1726" s="16">
        <v>300</v>
      </c>
      <c r="AY1726" s="15">
        <v>257000.01</v>
      </c>
      <c r="AZ1726" s="15">
        <v>60930</v>
      </c>
      <c r="BA1726" s="14">
        <v>89.453107000000003</v>
      </c>
      <c r="BB1726" s="14">
        <v>84.040584752917098</v>
      </c>
      <c r="BC1726" s="14">
        <v>9.6</v>
      </c>
      <c r="BD1726" s="14"/>
      <c r="BE1726" s="13" t="s">
        <v>3776</v>
      </c>
      <c r="BF1726" s="11"/>
      <c r="BG1726" s="13" t="s">
        <v>134</v>
      </c>
      <c r="BH1726" s="13" t="s">
        <v>47</v>
      </c>
      <c r="BI1726" s="13" t="s">
        <v>613</v>
      </c>
      <c r="BJ1726" s="13" t="s">
        <v>3777</v>
      </c>
      <c r="BK1726" s="12" t="s">
        <v>2</v>
      </c>
      <c r="BL1726" s="14">
        <v>464702.87457296002</v>
      </c>
      <c r="BM1726" s="12" t="s">
        <v>131</v>
      </c>
      <c r="BN1726" s="14"/>
      <c r="BO1726" s="17">
        <v>39059</v>
      </c>
      <c r="BP1726" s="17">
        <v>48190</v>
      </c>
      <c r="BQ1726" s="10" t="s">
        <v>767</v>
      </c>
      <c r="BR1726" s="10" t="s">
        <v>4342</v>
      </c>
      <c r="BS1726" s="10">
        <v>39059</v>
      </c>
      <c r="BT1726" s="10">
        <v>48190</v>
      </c>
      <c r="BU1726" s="14">
        <v>23693.52</v>
      </c>
      <c r="BV1726" s="14">
        <v>55.23</v>
      </c>
      <c r="BW1726" s="14">
        <v>0</v>
      </c>
    </row>
    <row r="1727" spans="1:75" s="2" customFormat="1" ht="18.2" customHeight="1" x14ac:dyDescent="0.15">
      <c r="A1727" s="4">
        <v>1725</v>
      </c>
      <c r="B1727" s="5" t="s">
        <v>127</v>
      </c>
      <c r="C1727" s="5" t="s">
        <v>128</v>
      </c>
      <c r="D1727" s="25">
        <v>45383</v>
      </c>
      <c r="E1727" s="6" t="s">
        <v>2530</v>
      </c>
      <c r="F1727" s="21">
        <v>154</v>
      </c>
      <c r="G1727" s="21">
        <v>153</v>
      </c>
      <c r="H1727" s="8">
        <v>35107.33</v>
      </c>
      <c r="I1727" s="8">
        <v>22519.9</v>
      </c>
      <c r="J1727" s="8">
        <v>0</v>
      </c>
      <c r="K1727" s="8">
        <v>57627.23</v>
      </c>
      <c r="L1727" s="8">
        <v>255.72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57627.23</v>
      </c>
      <c r="S1727" s="8">
        <v>59478.74</v>
      </c>
      <c r="T1727" s="8">
        <v>280.86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59759.6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0</v>
      </c>
      <c r="AR1727" s="8">
        <v>0</v>
      </c>
      <c r="AS1727" s="8">
        <v>0</v>
      </c>
      <c r="AT1727" s="8">
        <f t="shared" si="26"/>
        <v>0</v>
      </c>
      <c r="AU1727" s="8">
        <v>22775.62</v>
      </c>
      <c r="AV1727" s="8">
        <v>59759.6</v>
      </c>
      <c r="AW1727" s="9">
        <v>92</v>
      </c>
      <c r="AX1727" s="9">
        <v>300</v>
      </c>
      <c r="AY1727" s="8">
        <v>256400.01</v>
      </c>
      <c r="AZ1727" s="8">
        <v>60930</v>
      </c>
      <c r="BA1727" s="7">
        <v>89.662435000000002</v>
      </c>
      <c r="BB1727" s="7">
        <v>84.802195373462197</v>
      </c>
      <c r="BC1727" s="7">
        <v>9.6</v>
      </c>
      <c r="BD1727" s="7"/>
      <c r="BE1727" s="6" t="s">
        <v>3776</v>
      </c>
      <c r="BF1727" s="4"/>
      <c r="BG1727" s="6" t="s">
        <v>134</v>
      </c>
      <c r="BH1727" s="6" t="s">
        <v>47</v>
      </c>
      <c r="BI1727" s="6" t="s">
        <v>613</v>
      </c>
      <c r="BJ1727" s="6" t="s">
        <v>3777</v>
      </c>
      <c r="BK1727" s="5" t="s">
        <v>2</v>
      </c>
      <c r="BL1727" s="7">
        <v>467819.46670244</v>
      </c>
      <c r="BM1727" s="5" t="s">
        <v>131</v>
      </c>
      <c r="BN1727" s="7"/>
      <c r="BO1727" s="10">
        <v>39059</v>
      </c>
      <c r="BP1727" s="10">
        <v>48190</v>
      </c>
      <c r="BQ1727" s="10" t="s">
        <v>772</v>
      </c>
      <c r="BR1727" s="10" t="s">
        <v>4329</v>
      </c>
      <c r="BS1727" s="10">
        <v>39059</v>
      </c>
      <c r="BT1727" s="10">
        <v>48190</v>
      </c>
      <c r="BU1727" s="7">
        <v>24491.01</v>
      </c>
      <c r="BV1727" s="7">
        <v>55.23</v>
      </c>
      <c r="BW1727" s="7">
        <v>0</v>
      </c>
    </row>
    <row r="1728" spans="1:75" s="2" customFormat="1" ht="18.2" customHeight="1" x14ac:dyDescent="0.15">
      <c r="A1728" s="11">
        <v>1726</v>
      </c>
      <c r="B1728" s="12" t="s">
        <v>127</v>
      </c>
      <c r="C1728" s="12" t="s">
        <v>128</v>
      </c>
      <c r="D1728" s="26">
        <v>45383</v>
      </c>
      <c r="E1728" s="13" t="s">
        <v>2531</v>
      </c>
      <c r="F1728" s="22">
        <v>158</v>
      </c>
      <c r="G1728" s="22">
        <v>157</v>
      </c>
      <c r="H1728" s="15">
        <v>35107.33</v>
      </c>
      <c r="I1728" s="15">
        <v>22772.43</v>
      </c>
      <c r="J1728" s="15">
        <v>0</v>
      </c>
      <c r="K1728" s="15">
        <v>57879.76</v>
      </c>
      <c r="L1728" s="15">
        <v>255.72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57879.76</v>
      </c>
      <c r="S1728" s="15">
        <v>60963.47</v>
      </c>
      <c r="T1728" s="15">
        <v>280.86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61244.33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8">
        <f t="shared" si="26"/>
        <v>0</v>
      </c>
      <c r="AU1728" s="15">
        <v>23028.15</v>
      </c>
      <c r="AV1728" s="15">
        <v>61244.33</v>
      </c>
      <c r="AW1728" s="16">
        <v>92</v>
      </c>
      <c r="AX1728" s="16">
        <v>300</v>
      </c>
      <c r="AY1728" s="15">
        <v>256400.01</v>
      </c>
      <c r="AZ1728" s="15">
        <v>60930</v>
      </c>
      <c r="BA1728" s="14">
        <v>89.662435000000002</v>
      </c>
      <c r="BB1728" s="14">
        <v>85.173809598155302</v>
      </c>
      <c r="BC1728" s="14">
        <v>9.6</v>
      </c>
      <c r="BD1728" s="14"/>
      <c r="BE1728" s="13" t="s">
        <v>3776</v>
      </c>
      <c r="BF1728" s="11"/>
      <c r="BG1728" s="13" t="s">
        <v>134</v>
      </c>
      <c r="BH1728" s="13" t="s">
        <v>47</v>
      </c>
      <c r="BI1728" s="13" t="s">
        <v>613</v>
      </c>
      <c r="BJ1728" s="13" t="s">
        <v>3777</v>
      </c>
      <c r="BK1728" s="12" t="s">
        <v>2</v>
      </c>
      <c r="BL1728" s="14">
        <v>469869.51231328002</v>
      </c>
      <c r="BM1728" s="12" t="s">
        <v>131</v>
      </c>
      <c r="BN1728" s="14"/>
      <c r="BO1728" s="17">
        <v>39059</v>
      </c>
      <c r="BP1728" s="17">
        <v>48190</v>
      </c>
      <c r="BQ1728" s="10" t="s">
        <v>742</v>
      </c>
      <c r="BR1728" s="10" t="s">
        <v>4341</v>
      </c>
      <c r="BS1728" s="10">
        <v>39059</v>
      </c>
      <c r="BT1728" s="10">
        <v>48190</v>
      </c>
      <c r="BU1728" s="14">
        <v>25131.37</v>
      </c>
      <c r="BV1728" s="14">
        <v>55.23</v>
      </c>
      <c r="BW1728" s="14">
        <v>0</v>
      </c>
    </row>
    <row r="1729" spans="1:75" s="2" customFormat="1" ht="18.2" customHeight="1" x14ac:dyDescent="0.15">
      <c r="A1729" s="4">
        <v>1727</v>
      </c>
      <c r="B1729" s="5" t="s">
        <v>127</v>
      </c>
      <c r="C1729" s="5" t="s">
        <v>128</v>
      </c>
      <c r="D1729" s="25">
        <v>45383</v>
      </c>
      <c r="E1729" s="6" t="s">
        <v>2532</v>
      </c>
      <c r="F1729" s="21">
        <v>0</v>
      </c>
      <c r="G1729" s="21">
        <v>0</v>
      </c>
      <c r="H1729" s="8">
        <v>35107.33</v>
      </c>
      <c r="I1729" s="8">
        <v>0</v>
      </c>
      <c r="J1729" s="8">
        <v>0</v>
      </c>
      <c r="K1729" s="8">
        <v>35107.33</v>
      </c>
      <c r="L1729" s="8">
        <v>255.72</v>
      </c>
      <c r="M1729" s="8">
        <v>0</v>
      </c>
      <c r="N1729" s="8">
        <v>0</v>
      </c>
      <c r="O1729" s="8">
        <v>255.72</v>
      </c>
      <c r="P1729" s="8">
        <v>0</v>
      </c>
      <c r="Q1729" s="8">
        <v>0</v>
      </c>
      <c r="R1729" s="8">
        <v>34851.61</v>
      </c>
      <c r="S1729" s="8">
        <v>0</v>
      </c>
      <c r="T1729" s="8">
        <v>280.86</v>
      </c>
      <c r="U1729" s="8">
        <v>0</v>
      </c>
      <c r="V1729" s="8">
        <v>0</v>
      </c>
      <c r="W1729" s="8">
        <v>280.86</v>
      </c>
      <c r="X1729" s="8">
        <v>0</v>
      </c>
      <c r="Y1729" s="8">
        <v>0</v>
      </c>
      <c r="Z1729" s="8">
        <v>0</v>
      </c>
      <c r="AA1729" s="8">
        <v>55.23</v>
      </c>
      <c r="AB1729" s="8">
        <v>0</v>
      </c>
      <c r="AC1729" s="8">
        <v>0</v>
      </c>
      <c r="AD1729" s="8">
        <v>0</v>
      </c>
      <c r="AE1729" s="8">
        <v>0</v>
      </c>
      <c r="AF1729" s="8">
        <v>-7.29</v>
      </c>
      <c r="AG1729" s="8">
        <v>29.59</v>
      </c>
      <c r="AH1729" s="8">
        <v>75.25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0.47</v>
      </c>
      <c r="AS1729" s="8">
        <v>9.8549999999999992E-3</v>
      </c>
      <c r="AT1729" s="8">
        <f t="shared" si="26"/>
        <v>688.88014499999997</v>
      </c>
      <c r="AU1729" s="8">
        <v>0</v>
      </c>
      <c r="AV1729" s="8">
        <v>0</v>
      </c>
      <c r="AW1729" s="9">
        <v>92</v>
      </c>
      <c r="AX1729" s="9">
        <v>300</v>
      </c>
      <c r="AY1729" s="8">
        <v>256700.01</v>
      </c>
      <c r="AZ1729" s="8">
        <v>60930</v>
      </c>
      <c r="BA1729" s="7">
        <v>89.557648999999998</v>
      </c>
      <c r="BB1729" s="7">
        <v>51.226460782289301</v>
      </c>
      <c r="BC1729" s="7">
        <v>9.6</v>
      </c>
      <c r="BD1729" s="7"/>
      <c r="BE1729" s="6" t="s">
        <v>3776</v>
      </c>
      <c r="BF1729" s="4"/>
      <c r="BG1729" s="6" t="s">
        <v>134</v>
      </c>
      <c r="BH1729" s="6" t="s">
        <v>47</v>
      </c>
      <c r="BI1729" s="6" t="s">
        <v>614</v>
      </c>
      <c r="BJ1729" s="6" t="s">
        <v>1</v>
      </c>
      <c r="BK1729" s="5" t="s">
        <v>2</v>
      </c>
      <c r="BL1729" s="7">
        <v>282926.34582508</v>
      </c>
      <c r="BM1729" s="5" t="s">
        <v>131</v>
      </c>
      <c r="BN1729" s="7"/>
      <c r="BO1729" s="10">
        <v>39059</v>
      </c>
      <c r="BP1729" s="10">
        <v>48190</v>
      </c>
      <c r="BQ1729" s="10" t="s">
        <v>4319</v>
      </c>
      <c r="BR1729" s="10" t="s">
        <v>4326</v>
      </c>
      <c r="BS1729" s="10">
        <v>39059</v>
      </c>
      <c r="BT1729" s="10">
        <v>48190</v>
      </c>
      <c r="BU1729" s="7">
        <v>0</v>
      </c>
      <c r="BV1729" s="7">
        <v>55.23</v>
      </c>
      <c r="BW1729" s="7">
        <v>0</v>
      </c>
    </row>
    <row r="1730" spans="1:75" s="2" customFormat="1" ht="18.2" customHeight="1" x14ac:dyDescent="0.15">
      <c r="A1730" s="11">
        <v>1728</v>
      </c>
      <c r="B1730" s="12" t="s">
        <v>127</v>
      </c>
      <c r="C1730" s="12" t="s">
        <v>128</v>
      </c>
      <c r="D1730" s="26">
        <v>45383</v>
      </c>
      <c r="E1730" s="13" t="s">
        <v>839</v>
      </c>
      <c r="F1730" s="22">
        <v>168</v>
      </c>
      <c r="G1730" s="22">
        <v>167</v>
      </c>
      <c r="H1730" s="15">
        <v>43218.27</v>
      </c>
      <c r="I1730" s="15">
        <v>29236.69</v>
      </c>
      <c r="J1730" s="15">
        <v>0</v>
      </c>
      <c r="K1730" s="15">
        <v>72454.960000000006</v>
      </c>
      <c r="L1730" s="15">
        <v>316.19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72454.960000000006</v>
      </c>
      <c r="S1730" s="15">
        <v>80704.41</v>
      </c>
      <c r="T1730" s="15">
        <v>342.14</v>
      </c>
      <c r="U1730" s="15">
        <v>0</v>
      </c>
      <c r="V1730" s="15">
        <v>0</v>
      </c>
      <c r="W1730" s="15">
        <v>0</v>
      </c>
      <c r="X1730" s="15">
        <v>0</v>
      </c>
      <c r="Y1730" s="15">
        <v>0</v>
      </c>
      <c r="Z1730" s="15">
        <v>81046.55</v>
      </c>
      <c r="AA1730" s="15">
        <v>0</v>
      </c>
      <c r="AB1730" s="15">
        <v>0</v>
      </c>
      <c r="AC1730" s="15">
        <v>0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v>0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  <c r="AS1730" s="15">
        <v>0</v>
      </c>
      <c r="AT1730" s="8">
        <f t="shared" si="26"/>
        <v>0</v>
      </c>
      <c r="AU1730" s="15">
        <v>29552.880000000001</v>
      </c>
      <c r="AV1730" s="15">
        <v>81046.55</v>
      </c>
      <c r="AW1730" s="16">
        <v>92</v>
      </c>
      <c r="AX1730" s="16">
        <v>300</v>
      </c>
      <c r="AY1730" s="15">
        <v>384700.02</v>
      </c>
      <c r="AZ1730" s="15">
        <v>75350.179999999993</v>
      </c>
      <c r="BA1730" s="14">
        <v>73.927728999999999</v>
      </c>
      <c r="BB1730" s="14">
        <v>71.087164590527095</v>
      </c>
      <c r="BC1730" s="14">
        <v>9.5</v>
      </c>
      <c r="BD1730" s="14"/>
      <c r="BE1730" s="13" t="s">
        <v>3776</v>
      </c>
      <c r="BF1730" s="11"/>
      <c r="BG1730" s="13" t="s">
        <v>315</v>
      </c>
      <c r="BH1730" s="13" t="s">
        <v>44</v>
      </c>
      <c r="BI1730" s="13" t="s">
        <v>387</v>
      </c>
      <c r="BJ1730" s="13" t="s">
        <v>3777</v>
      </c>
      <c r="BK1730" s="12" t="s">
        <v>2</v>
      </c>
      <c r="BL1730" s="14">
        <v>588191.39401887998</v>
      </c>
      <c r="BM1730" s="12" t="s">
        <v>131</v>
      </c>
      <c r="BN1730" s="14"/>
      <c r="BO1730" s="17">
        <v>39060</v>
      </c>
      <c r="BP1730" s="17">
        <v>48191</v>
      </c>
      <c r="BQ1730" s="10" t="s">
        <v>746</v>
      </c>
      <c r="BR1730" s="10" t="s">
        <v>4331</v>
      </c>
      <c r="BS1730" s="10">
        <v>39060</v>
      </c>
      <c r="BT1730" s="10">
        <v>48191</v>
      </c>
      <c r="BU1730" s="14">
        <v>30799.25</v>
      </c>
      <c r="BV1730" s="14">
        <v>52.33</v>
      </c>
      <c r="BW1730" s="14">
        <v>0</v>
      </c>
    </row>
    <row r="1731" spans="1:75" s="2" customFormat="1" ht="18.2" customHeight="1" x14ac:dyDescent="0.15">
      <c r="A1731" s="4">
        <v>1729</v>
      </c>
      <c r="B1731" s="5" t="s">
        <v>127</v>
      </c>
      <c r="C1731" s="5" t="s">
        <v>128</v>
      </c>
      <c r="D1731" s="25">
        <v>45383</v>
      </c>
      <c r="E1731" s="6" t="s">
        <v>2533</v>
      </c>
      <c r="F1731" s="21">
        <v>134</v>
      </c>
      <c r="G1731" s="21">
        <v>133</v>
      </c>
      <c r="H1731" s="8">
        <v>43218.27</v>
      </c>
      <c r="I1731" s="8">
        <v>25918.23</v>
      </c>
      <c r="J1731" s="8">
        <v>0</v>
      </c>
      <c r="K1731" s="8">
        <v>69136.5</v>
      </c>
      <c r="L1731" s="8">
        <v>316.19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69136.5</v>
      </c>
      <c r="S1731" s="8">
        <v>61064.55</v>
      </c>
      <c r="T1731" s="8">
        <v>342.14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61406.69</v>
      </c>
      <c r="AA1731" s="8">
        <v>0</v>
      </c>
      <c r="AB1731" s="8">
        <v>0</v>
      </c>
      <c r="AC1731" s="8">
        <v>0</v>
      </c>
      <c r="AD1731" s="8">
        <v>0</v>
      </c>
      <c r="AE1731" s="8">
        <v>0</v>
      </c>
      <c r="AF1731" s="8">
        <v>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v>0</v>
      </c>
      <c r="AS1731" s="8">
        <v>0</v>
      </c>
      <c r="AT1731" s="8">
        <f t="shared" ref="AT1731:AT1794" si="27">AQ1731-AR1731-AS1731+AP1731+AO1731+AN1731+AL1731+AI1731+AH1731+AG1731+AF1731+AA1731+W1731+V1731+Q1731+P1731+O1731+N1731-J1731</f>
        <v>0</v>
      </c>
      <c r="AU1731" s="8">
        <v>26234.42</v>
      </c>
      <c r="AV1731" s="8">
        <v>61406.69</v>
      </c>
      <c r="AW1731" s="9">
        <v>92</v>
      </c>
      <c r="AX1731" s="9">
        <v>300</v>
      </c>
      <c r="AY1731" s="8">
        <v>365000</v>
      </c>
      <c r="AZ1731" s="8">
        <v>75350.179999999993</v>
      </c>
      <c r="BA1731" s="7">
        <v>77.917805000000001</v>
      </c>
      <c r="BB1731" s="7">
        <v>71.492388278070493</v>
      </c>
      <c r="BC1731" s="7">
        <v>9.5</v>
      </c>
      <c r="BD1731" s="7"/>
      <c r="BE1731" s="6" t="s">
        <v>3776</v>
      </c>
      <c r="BF1731" s="4"/>
      <c r="BG1731" s="6" t="s">
        <v>315</v>
      </c>
      <c r="BH1731" s="6" t="s">
        <v>44</v>
      </c>
      <c r="BI1731" s="6" t="s">
        <v>387</v>
      </c>
      <c r="BJ1731" s="6" t="s">
        <v>3777</v>
      </c>
      <c r="BK1731" s="5" t="s">
        <v>2</v>
      </c>
      <c r="BL1731" s="7">
        <v>561252.04282199999</v>
      </c>
      <c r="BM1731" s="5" t="s">
        <v>131</v>
      </c>
      <c r="BN1731" s="7"/>
      <c r="BO1731" s="10">
        <v>39060</v>
      </c>
      <c r="BP1731" s="10">
        <v>48191</v>
      </c>
      <c r="BQ1731" s="10" t="s">
        <v>772</v>
      </c>
      <c r="BR1731" s="10" t="s">
        <v>4329</v>
      </c>
      <c r="BS1731" s="10">
        <v>39060</v>
      </c>
      <c r="BT1731" s="10">
        <v>48191</v>
      </c>
      <c r="BU1731" s="7">
        <v>24309.74</v>
      </c>
      <c r="BV1731" s="7">
        <v>52.33</v>
      </c>
      <c r="BW1731" s="7">
        <v>0</v>
      </c>
    </row>
    <row r="1732" spans="1:75" s="2" customFormat="1" ht="18.2" customHeight="1" x14ac:dyDescent="0.15">
      <c r="A1732" s="11">
        <v>1730</v>
      </c>
      <c r="B1732" s="12" t="s">
        <v>127</v>
      </c>
      <c r="C1732" s="12" t="s">
        <v>128</v>
      </c>
      <c r="D1732" s="26">
        <v>45383</v>
      </c>
      <c r="E1732" s="13" t="s">
        <v>2534</v>
      </c>
      <c r="F1732" s="22">
        <v>0</v>
      </c>
      <c r="G1732" s="22">
        <v>0</v>
      </c>
      <c r="H1732" s="15">
        <v>43218.27</v>
      </c>
      <c r="I1732" s="15">
        <v>0</v>
      </c>
      <c r="J1732" s="15">
        <v>0</v>
      </c>
      <c r="K1732" s="15">
        <v>43218.27</v>
      </c>
      <c r="L1732" s="15">
        <v>316.19</v>
      </c>
      <c r="M1732" s="15">
        <v>0</v>
      </c>
      <c r="N1732" s="15">
        <v>0</v>
      </c>
      <c r="O1732" s="15">
        <v>316.19</v>
      </c>
      <c r="P1732" s="15">
        <v>0</v>
      </c>
      <c r="Q1732" s="15">
        <v>0</v>
      </c>
      <c r="R1732" s="15">
        <v>42902.080000000002</v>
      </c>
      <c r="S1732" s="15">
        <v>0</v>
      </c>
      <c r="T1732" s="15">
        <v>342.14</v>
      </c>
      <c r="U1732" s="15">
        <v>0</v>
      </c>
      <c r="V1732" s="15">
        <v>0</v>
      </c>
      <c r="W1732" s="15">
        <v>342.14</v>
      </c>
      <c r="X1732" s="15">
        <v>0</v>
      </c>
      <c r="Y1732" s="15">
        <v>0</v>
      </c>
      <c r="Z1732" s="15">
        <v>0</v>
      </c>
      <c r="AA1732" s="15">
        <v>52.33</v>
      </c>
      <c r="AB1732" s="15">
        <v>0</v>
      </c>
      <c r="AC1732" s="15">
        <v>0</v>
      </c>
      <c r="AD1732" s="15">
        <v>0</v>
      </c>
      <c r="AE1732" s="15">
        <v>0</v>
      </c>
      <c r="AF1732" s="15">
        <v>-10.62</v>
      </c>
      <c r="AG1732" s="15">
        <v>35.53</v>
      </c>
      <c r="AH1732" s="15">
        <v>94.92</v>
      </c>
      <c r="AI1732" s="15">
        <v>0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6.1590000000000004E-3</v>
      </c>
      <c r="AT1732" s="8">
        <f t="shared" si="27"/>
        <v>830.48384099999998</v>
      </c>
      <c r="AU1732" s="15">
        <v>0</v>
      </c>
      <c r="AV1732" s="15">
        <v>0</v>
      </c>
      <c r="AW1732" s="16">
        <v>92</v>
      </c>
      <c r="AX1732" s="16">
        <v>300</v>
      </c>
      <c r="AY1732" s="15">
        <v>365000</v>
      </c>
      <c r="AZ1732" s="15">
        <v>75350.179999999993</v>
      </c>
      <c r="BA1732" s="14">
        <v>77.917805000000001</v>
      </c>
      <c r="BB1732" s="14">
        <v>44.364006874760001</v>
      </c>
      <c r="BC1732" s="14">
        <v>9.5</v>
      </c>
      <c r="BD1732" s="14"/>
      <c r="BE1732" s="13" t="s">
        <v>3776</v>
      </c>
      <c r="BF1732" s="11"/>
      <c r="BG1732" s="13" t="s">
        <v>315</v>
      </c>
      <c r="BH1732" s="13" t="s">
        <v>44</v>
      </c>
      <c r="BI1732" s="13" t="s">
        <v>387</v>
      </c>
      <c r="BJ1732" s="13" t="s">
        <v>1</v>
      </c>
      <c r="BK1732" s="12" t="s">
        <v>2</v>
      </c>
      <c r="BL1732" s="14">
        <v>348280.28669823997</v>
      </c>
      <c r="BM1732" s="12" t="s">
        <v>131</v>
      </c>
      <c r="BN1732" s="14"/>
      <c r="BO1732" s="17">
        <v>39060</v>
      </c>
      <c r="BP1732" s="17">
        <v>48191</v>
      </c>
      <c r="BQ1732" s="10" t="s">
        <v>4319</v>
      </c>
      <c r="BR1732" s="10" t="s">
        <v>4326</v>
      </c>
      <c r="BS1732" s="10">
        <v>39060</v>
      </c>
      <c r="BT1732" s="10">
        <v>48191</v>
      </c>
      <c r="BU1732" s="14">
        <v>0</v>
      </c>
      <c r="BV1732" s="14">
        <v>52.33</v>
      </c>
      <c r="BW1732" s="14">
        <v>0</v>
      </c>
    </row>
    <row r="1733" spans="1:75" s="2" customFormat="1" ht="18.2" customHeight="1" x14ac:dyDescent="0.15">
      <c r="A1733" s="4">
        <v>1731</v>
      </c>
      <c r="B1733" s="5" t="s">
        <v>127</v>
      </c>
      <c r="C1733" s="5" t="s">
        <v>128</v>
      </c>
      <c r="D1733" s="25">
        <v>45383</v>
      </c>
      <c r="E1733" s="6" t="s">
        <v>2535</v>
      </c>
      <c r="F1733" s="21">
        <v>182</v>
      </c>
      <c r="G1733" s="21">
        <v>181</v>
      </c>
      <c r="H1733" s="8">
        <v>43218.27</v>
      </c>
      <c r="I1733" s="8">
        <v>30355.32</v>
      </c>
      <c r="J1733" s="8">
        <v>0</v>
      </c>
      <c r="K1733" s="8">
        <v>73573.59</v>
      </c>
      <c r="L1733" s="8">
        <v>316.19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73573.59</v>
      </c>
      <c r="S1733" s="8">
        <v>88802.4</v>
      </c>
      <c r="T1733" s="8">
        <v>342.14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89144.54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0</v>
      </c>
      <c r="AT1733" s="8">
        <f t="shared" si="27"/>
        <v>0</v>
      </c>
      <c r="AU1733" s="8">
        <v>30671.51</v>
      </c>
      <c r="AV1733" s="8">
        <v>89144.54</v>
      </c>
      <c r="AW1733" s="9">
        <v>92</v>
      </c>
      <c r="AX1733" s="9">
        <v>300</v>
      </c>
      <c r="AY1733" s="8">
        <v>365000</v>
      </c>
      <c r="AZ1733" s="8">
        <v>75350.179999999993</v>
      </c>
      <c r="BA1733" s="7">
        <v>77.917805000000001</v>
      </c>
      <c r="BB1733" s="7">
        <v>76.080676101503002</v>
      </c>
      <c r="BC1733" s="7">
        <v>9.5</v>
      </c>
      <c r="BD1733" s="7"/>
      <c r="BE1733" s="6" t="s">
        <v>3776</v>
      </c>
      <c r="BF1733" s="4"/>
      <c r="BG1733" s="6" t="s">
        <v>315</v>
      </c>
      <c r="BH1733" s="6" t="s">
        <v>44</v>
      </c>
      <c r="BI1733" s="6" t="s">
        <v>387</v>
      </c>
      <c r="BJ1733" s="6" t="s">
        <v>3777</v>
      </c>
      <c r="BK1733" s="5" t="s">
        <v>2</v>
      </c>
      <c r="BL1733" s="7">
        <v>597272.46368051996</v>
      </c>
      <c r="BM1733" s="5" t="s">
        <v>131</v>
      </c>
      <c r="BN1733" s="7"/>
      <c r="BO1733" s="10">
        <v>39060</v>
      </c>
      <c r="BP1733" s="10">
        <v>48191</v>
      </c>
      <c r="BQ1733" s="10" t="s">
        <v>772</v>
      </c>
      <c r="BR1733" s="10" t="s">
        <v>4329</v>
      </c>
      <c r="BS1733" s="10">
        <v>39060</v>
      </c>
      <c r="BT1733" s="10">
        <v>48191</v>
      </c>
      <c r="BU1733" s="7">
        <v>32794.589999999997</v>
      </c>
      <c r="BV1733" s="7">
        <v>52.33</v>
      </c>
      <c r="BW1733" s="7">
        <v>0</v>
      </c>
    </row>
    <row r="1734" spans="1:75" s="2" customFormat="1" ht="18.2" customHeight="1" x14ac:dyDescent="0.15">
      <c r="A1734" s="11">
        <v>1732</v>
      </c>
      <c r="B1734" s="12" t="s">
        <v>127</v>
      </c>
      <c r="C1734" s="12" t="s">
        <v>128</v>
      </c>
      <c r="D1734" s="26">
        <v>45383</v>
      </c>
      <c r="E1734" s="13" t="s">
        <v>2536</v>
      </c>
      <c r="F1734" s="22">
        <v>158</v>
      </c>
      <c r="G1734" s="22">
        <v>157</v>
      </c>
      <c r="H1734" s="15">
        <v>35941.279999999999</v>
      </c>
      <c r="I1734" s="15">
        <v>33525.519999999997</v>
      </c>
      <c r="J1734" s="15">
        <v>0</v>
      </c>
      <c r="K1734" s="15">
        <v>69466.8</v>
      </c>
      <c r="L1734" s="15">
        <v>373.79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69466.8</v>
      </c>
      <c r="S1734" s="15">
        <v>69832.27</v>
      </c>
      <c r="T1734" s="15">
        <v>284.54000000000002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70116.81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8">
        <f t="shared" si="27"/>
        <v>0</v>
      </c>
      <c r="AU1734" s="15">
        <v>33899.31</v>
      </c>
      <c r="AV1734" s="15">
        <v>70116.81</v>
      </c>
      <c r="AW1734" s="16">
        <v>92</v>
      </c>
      <c r="AX1734" s="16">
        <v>300</v>
      </c>
      <c r="AY1734" s="15">
        <v>365000</v>
      </c>
      <c r="AZ1734" s="15">
        <v>75350.179999999993</v>
      </c>
      <c r="BA1734" s="14">
        <v>77.917805000000001</v>
      </c>
      <c r="BB1734" s="14">
        <v>71.833943546969607</v>
      </c>
      <c r="BC1734" s="14">
        <v>9.5</v>
      </c>
      <c r="BD1734" s="14"/>
      <c r="BE1734" s="13" t="s">
        <v>3776</v>
      </c>
      <c r="BF1734" s="11"/>
      <c r="BG1734" s="13" t="s">
        <v>315</v>
      </c>
      <c r="BH1734" s="13" t="s">
        <v>44</v>
      </c>
      <c r="BI1734" s="13" t="s">
        <v>387</v>
      </c>
      <c r="BJ1734" s="13" t="s">
        <v>3777</v>
      </c>
      <c r="BK1734" s="12" t="s">
        <v>2</v>
      </c>
      <c r="BL1734" s="14">
        <v>563933.4274704</v>
      </c>
      <c r="BM1734" s="12" t="s">
        <v>131</v>
      </c>
      <c r="BN1734" s="14"/>
      <c r="BO1734" s="17">
        <v>39060</v>
      </c>
      <c r="BP1734" s="17">
        <v>48191</v>
      </c>
      <c r="BQ1734" s="10" t="s">
        <v>750</v>
      </c>
      <c r="BR1734" s="10" t="s">
        <v>4324</v>
      </c>
      <c r="BS1734" s="10">
        <v>39060</v>
      </c>
      <c r="BT1734" s="10">
        <v>48191</v>
      </c>
      <c r="BU1734" s="14">
        <v>28739.9</v>
      </c>
      <c r="BV1734" s="14">
        <v>52.33</v>
      </c>
      <c r="BW1734" s="14">
        <v>0</v>
      </c>
    </row>
    <row r="1735" spans="1:75" s="2" customFormat="1" ht="18.2" customHeight="1" x14ac:dyDescent="0.15">
      <c r="A1735" s="4">
        <v>1733</v>
      </c>
      <c r="B1735" s="5" t="s">
        <v>127</v>
      </c>
      <c r="C1735" s="5" t="s">
        <v>128</v>
      </c>
      <c r="D1735" s="25">
        <v>45383</v>
      </c>
      <c r="E1735" s="6" t="s">
        <v>2537</v>
      </c>
      <c r="F1735" s="21">
        <v>139</v>
      </c>
      <c r="G1735" s="21">
        <v>139</v>
      </c>
      <c r="H1735" s="8">
        <v>0</v>
      </c>
      <c r="I1735" s="8">
        <v>111827.3</v>
      </c>
      <c r="J1735" s="8">
        <v>0</v>
      </c>
      <c r="K1735" s="8">
        <v>111827.3</v>
      </c>
      <c r="L1735" s="8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111827.3</v>
      </c>
      <c r="S1735" s="8">
        <v>72510.399999999994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72510.399999999994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0</v>
      </c>
      <c r="AT1735" s="8">
        <f t="shared" si="27"/>
        <v>0</v>
      </c>
      <c r="AU1735" s="8">
        <v>111827.3</v>
      </c>
      <c r="AV1735" s="8">
        <v>72510.399999999994</v>
      </c>
      <c r="AW1735" s="9">
        <v>0</v>
      </c>
      <c r="AX1735" s="9">
        <v>180</v>
      </c>
      <c r="AY1735" s="8">
        <v>533999.99</v>
      </c>
      <c r="AZ1735" s="8">
        <v>127332.27</v>
      </c>
      <c r="BA1735" s="7">
        <v>90</v>
      </c>
      <c r="BB1735" s="7">
        <v>79.040898273469907</v>
      </c>
      <c r="BC1735" s="7">
        <v>9.5</v>
      </c>
      <c r="BD1735" s="7"/>
      <c r="BE1735" s="6" t="s">
        <v>3776</v>
      </c>
      <c r="BF1735" s="4"/>
      <c r="BG1735" s="6" t="s">
        <v>157</v>
      </c>
      <c r="BH1735" s="6" t="s">
        <v>51</v>
      </c>
      <c r="BI1735" s="6" t="s">
        <v>376</v>
      </c>
      <c r="BJ1735" s="6" t="s">
        <v>3777</v>
      </c>
      <c r="BK1735" s="5" t="s">
        <v>2</v>
      </c>
      <c r="BL1735" s="7">
        <v>907817.15256439999</v>
      </c>
      <c r="BM1735" s="5" t="s">
        <v>131</v>
      </c>
      <c r="BN1735" s="7"/>
      <c r="BO1735" s="10">
        <v>39060</v>
      </c>
      <c r="BP1735" s="10">
        <v>44539</v>
      </c>
      <c r="BQ1735" s="10" t="s">
        <v>3827</v>
      </c>
      <c r="BR1735" s="10" t="s">
        <v>4332</v>
      </c>
      <c r="BS1735" s="10">
        <v>39060</v>
      </c>
      <c r="BT1735" s="10">
        <v>44539</v>
      </c>
      <c r="BU1735" s="7">
        <v>39385.699999999997</v>
      </c>
      <c r="BV1735" s="7">
        <v>0</v>
      </c>
      <c r="BW1735" s="7">
        <v>0</v>
      </c>
    </row>
    <row r="1736" spans="1:75" s="2" customFormat="1" ht="18.2" customHeight="1" x14ac:dyDescent="0.15">
      <c r="A1736" s="11">
        <v>1734</v>
      </c>
      <c r="B1736" s="12" t="s">
        <v>127</v>
      </c>
      <c r="C1736" s="12" t="s">
        <v>128</v>
      </c>
      <c r="D1736" s="26">
        <v>45383</v>
      </c>
      <c r="E1736" s="13" t="s">
        <v>2538</v>
      </c>
      <c r="F1736" s="22">
        <v>148</v>
      </c>
      <c r="G1736" s="22">
        <v>147</v>
      </c>
      <c r="H1736" s="15">
        <v>61291.89</v>
      </c>
      <c r="I1736" s="15">
        <v>38872.14</v>
      </c>
      <c r="J1736" s="15">
        <v>0</v>
      </c>
      <c r="K1736" s="15">
        <v>100164.03</v>
      </c>
      <c r="L1736" s="15">
        <v>448.43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100164.03</v>
      </c>
      <c r="S1736" s="15">
        <v>98375.88</v>
      </c>
      <c r="T1736" s="15">
        <v>485.23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98861.11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8">
        <f t="shared" si="27"/>
        <v>0</v>
      </c>
      <c r="AU1736" s="15">
        <v>39320.57</v>
      </c>
      <c r="AV1736" s="15">
        <v>98861.11</v>
      </c>
      <c r="AW1736" s="16">
        <v>92</v>
      </c>
      <c r="AX1736" s="16">
        <v>300</v>
      </c>
      <c r="AY1736" s="15">
        <v>506400.01</v>
      </c>
      <c r="AZ1736" s="15">
        <v>106863.2</v>
      </c>
      <c r="BA1736" s="14">
        <v>79.648893999999999</v>
      </c>
      <c r="BB1736" s="14">
        <v>74.655767449251201</v>
      </c>
      <c r="BC1736" s="14">
        <v>9.5</v>
      </c>
      <c r="BD1736" s="14"/>
      <c r="BE1736" s="13" t="s">
        <v>3776</v>
      </c>
      <c r="BF1736" s="11"/>
      <c r="BG1736" s="13" t="s">
        <v>137</v>
      </c>
      <c r="BH1736" s="13" t="s">
        <v>9</v>
      </c>
      <c r="BI1736" s="13" t="s">
        <v>150</v>
      </c>
      <c r="BJ1736" s="13" t="s">
        <v>3777</v>
      </c>
      <c r="BK1736" s="12" t="s">
        <v>2</v>
      </c>
      <c r="BL1736" s="14">
        <v>813134.40013284003</v>
      </c>
      <c r="BM1736" s="12" t="s">
        <v>131</v>
      </c>
      <c r="BN1736" s="14"/>
      <c r="BO1736" s="17">
        <v>39060</v>
      </c>
      <c r="BP1736" s="17">
        <v>48191</v>
      </c>
      <c r="BQ1736" s="10" t="s">
        <v>3698</v>
      </c>
      <c r="BR1736" s="10" t="s">
        <v>4322</v>
      </c>
      <c r="BS1736" s="10">
        <v>39060</v>
      </c>
      <c r="BT1736" s="10">
        <v>48191</v>
      </c>
      <c r="BU1736" s="14">
        <v>38269.269999999997</v>
      </c>
      <c r="BV1736" s="14">
        <v>74.2</v>
      </c>
      <c r="BW1736" s="14">
        <v>0</v>
      </c>
    </row>
    <row r="1737" spans="1:75" s="2" customFormat="1" ht="18.2" customHeight="1" x14ac:dyDescent="0.15">
      <c r="A1737" s="4">
        <v>1735</v>
      </c>
      <c r="B1737" s="5" t="s">
        <v>127</v>
      </c>
      <c r="C1737" s="5" t="s">
        <v>128</v>
      </c>
      <c r="D1737" s="25">
        <v>45383</v>
      </c>
      <c r="E1737" s="6" t="s">
        <v>2539</v>
      </c>
      <c r="F1737" s="21">
        <v>163</v>
      </c>
      <c r="G1737" s="21">
        <v>162</v>
      </c>
      <c r="H1737" s="8">
        <v>61590.05</v>
      </c>
      <c r="I1737" s="8">
        <v>41052.379999999997</v>
      </c>
      <c r="J1737" s="8">
        <v>0</v>
      </c>
      <c r="K1737" s="8">
        <v>102642.43</v>
      </c>
      <c r="L1737" s="8">
        <v>450.6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102642.43</v>
      </c>
      <c r="S1737" s="8">
        <v>110658.56</v>
      </c>
      <c r="T1737" s="8">
        <v>487.59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111146.15</v>
      </c>
      <c r="AA1737" s="8">
        <v>0</v>
      </c>
      <c r="AB1737" s="8">
        <v>0</v>
      </c>
      <c r="AC1737" s="8">
        <v>0</v>
      </c>
      <c r="AD1737" s="8"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v>0</v>
      </c>
      <c r="AS1737" s="8">
        <v>0</v>
      </c>
      <c r="AT1737" s="8">
        <f t="shared" si="27"/>
        <v>0</v>
      </c>
      <c r="AU1737" s="8">
        <v>41502.980000000003</v>
      </c>
      <c r="AV1737" s="8">
        <v>111146.15</v>
      </c>
      <c r="AW1737" s="9">
        <v>92</v>
      </c>
      <c r="AX1737" s="9">
        <v>300</v>
      </c>
      <c r="AY1737" s="8">
        <v>472600.01</v>
      </c>
      <c r="AZ1737" s="8">
        <v>107381.87</v>
      </c>
      <c r="BA1737" s="7">
        <v>85.759553999999994</v>
      </c>
      <c r="BB1737" s="7">
        <v>81.9744433420299</v>
      </c>
      <c r="BC1737" s="7">
        <v>9.5</v>
      </c>
      <c r="BD1737" s="7"/>
      <c r="BE1737" s="6" t="s">
        <v>3776</v>
      </c>
      <c r="BF1737" s="4"/>
      <c r="BG1737" s="6" t="s">
        <v>137</v>
      </c>
      <c r="BH1737" s="6" t="s">
        <v>9</v>
      </c>
      <c r="BI1737" s="6" t="s">
        <v>150</v>
      </c>
      <c r="BJ1737" s="6" t="s">
        <v>3777</v>
      </c>
      <c r="BK1737" s="5" t="s">
        <v>2</v>
      </c>
      <c r="BL1737" s="7">
        <v>833254.12072804</v>
      </c>
      <c r="BM1737" s="5" t="s">
        <v>131</v>
      </c>
      <c r="BN1737" s="7"/>
      <c r="BO1737" s="10">
        <v>39060</v>
      </c>
      <c r="BP1737" s="10">
        <v>48191</v>
      </c>
      <c r="BQ1737" s="10" t="s">
        <v>3719</v>
      </c>
      <c r="BR1737" s="10" t="s">
        <v>4375</v>
      </c>
      <c r="BS1737" s="10">
        <v>39060</v>
      </c>
      <c r="BT1737" s="10">
        <v>48191</v>
      </c>
      <c r="BU1737" s="7">
        <v>41895.26</v>
      </c>
      <c r="BV1737" s="7">
        <v>74.56</v>
      </c>
      <c r="BW1737" s="7">
        <v>0</v>
      </c>
    </row>
    <row r="1738" spans="1:75" s="2" customFormat="1" ht="18.2" customHeight="1" x14ac:dyDescent="0.15">
      <c r="A1738" s="11">
        <v>1736</v>
      </c>
      <c r="B1738" s="12" t="s">
        <v>127</v>
      </c>
      <c r="C1738" s="12" t="s">
        <v>128</v>
      </c>
      <c r="D1738" s="26">
        <v>45383</v>
      </c>
      <c r="E1738" s="13" t="s">
        <v>2540</v>
      </c>
      <c r="F1738" s="22">
        <v>0</v>
      </c>
      <c r="G1738" s="22">
        <v>0</v>
      </c>
      <c r="H1738" s="15">
        <v>61590.05</v>
      </c>
      <c r="I1738" s="15">
        <v>0</v>
      </c>
      <c r="J1738" s="15">
        <v>0</v>
      </c>
      <c r="K1738" s="15">
        <v>61590.05</v>
      </c>
      <c r="L1738" s="15">
        <v>450.6</v>
      </c>
      <c r="M1738" s="15">
        <v>0</v>
      </c>
      <c r="N1738" s="15">
        <v>0</v>
      </c>
      <c r="O1738" s="15">
        <v>450.6</v>
      </c>
      <c r="P1738" s="15">
        <v>0</v>
      </c>
      <c r="Q1738" s="15">
        <v>0</v>
      </c>
      <c r="R1738" s="15">
        <v>61139.45</v>
      </c>
      <c r="S1738" s="15">
        <v>0</v>
      </c>
      <c r="T1738" s="15">
        <v>487.59</v>
      </c>
      <c r="U1738" s="15">
        <v>0</v>
      </c>
      <c r="V1738" s="15">
        <v>0</v>
      </c>
      <c r="W1738" s="15">
        <v>487.59</v>
      </c>
      <c r="X1738" s="15">
        <v>0</v>
      </c>
      <c r="Y1738" s="15">
        <v>0</v>
      </c>
      <c r="Z1738" s="15">
        <v>0</v>
      </c>
      <c r="AA1738" s="15">
        <v>74.56</v>
      </c>
      <c r="AB1738" s="15">
        <v>0</v>
      </c>
      <c r="AC1738" s="15">
        <v>0</v>
      </c>
      <c r="AD1738" s="15">
        <v>0</v>
      </c>
      <c r="AE1738" s="15">
        <v>0</v>
      </c>
      <c r="AF1738" s="15">
        <v>-14.69</v>
      </c>
      <c r="AG1738" s="15">
        <v>50.64</v>
      </c>
      <c r="AH1738" s="15">
        <v>134.74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11.04</v>
      </c>
      <c r="AQ1738" s="15">
        <v>0</v>
      </c>
      <c r="AR1738" s="15">
        <v>11.93</v>
      </c>
      <c r="AS1738" s="15">
        <v>0</v>
      </c>
      <c r="AT1738" s="8">
        <f t="shared" si="27"/>
        <v>1182.5500000000002</v>
      </c>
      <c r="AU1738" s="15">
        <v>0</v>
      </c>
      <c r="AV1738" s="15">
        <v>0</v>
      </c>
      <c r="AW1738" s="16">
        <v>92</v>
      </c>
      <c r="AX1738" s="16">
        <v>300</v>
      </c>
      <c r="AY1738" s="15">
        <v>506400.01</v>
      </c>
      <c r="AZ1738" s="15">
        <v>107381.87</v>
      </c>
      <c r="BA1738" s="14">
        <v>80.035476000000003</v>
      </c>
      <c r="BB1738" s="14">
        <v>45.569377615869399</v>
      </c>
      <c r="BC1738" s="14">
        <v>9.5</v>
      </c>
      <c r="BD1738" s="14"/>
      <c r="BE1738" s="13" t="s">
        <v>3776</v>
      </c>
      <c r="BF1738" s="11"/>
      <c r="BG1738" s="13" t="s">
        <v>137</v>
      </c>
      <c r="BH1738" s="13" t="s">
        <v>9</v>
      </c>
      <c r="BI1738" s="13" t="s">
        <v>150</v>
      </c>
      <c r="BJ1738" s="13" t="s">
        <v>1</v>
      </c>
      <c r="BK1738" s="12" t="s">
        <v>2</v>
      </c>
      <c r="BL1738" s="14">
        <v>496331.76700460003</v>
      </c>
      <c r="BM1738" s="12" t="s">
        <v>131</v>
      </c>
      <c r="BN1738" s="14"/>
      <c r="BO1738" s="17">
        <v>39060</v>
      </c>
      <c r="BP1738" s="17">
        <v>48191</v>
      </c>
      <c r="BQ1738" s="10" t="s">
        <v>4319</v>
      </c>
      <c r="BR1738" s="10" t="s">
        <v>4326</v>
      </c>
      <c r="BS1738" s="10">
        <v>39060</v>
      </c>
      <c r="BT1738" s="10">
        <v>48191</v>
      </c>
      <c r="BU1738" s="14">
        <v>0</v>
      </c>
      <c r="BV1738" s="14">
        <v>74.56</v>
      </c>
      <c r="BW1738" s="14">
        <v>0</v>
      </c>
    </row>
    <row r="1739" spans="1:75" s="2" customFormat="1" ht="18.2" customHeight="1" x14ac:dyDescent="0.15">
      <c r="A1739" s="4">
        <v>1737</v>
      </c>
      <c r="B1739" s="5" t="s">
        <v>127</v>
      </c>
      <c r="C1739" s="5" t="s">
        <v>128</v>
      </c>
      <c r="D1739" s="25">
        <v>45383</v>
      </c>
      <c r="E1739" s="6" t="s">
        <v>2541</v>
      </c>
      <c r="F1739" s="21">
        <v>151</v>
      </c>
      <c r="G1739" s="21">
        <v>150</v>
      </c>
      <c r="H1739" s="8">
        <v>56590.99</v>
      </c>
      <c r="I1739" s="8">
        <v>36277.83</v>
      </c>
      <c r="J1739" s="8">
        <v>0</v>
      </c>
      <c r="K1739" s="8">
        <v>92868.82</v>
      </c>
      <c r="L1739" s="8">
        <v>414.08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92868.82</v>
      </c>
      <c r="S1739" s="8">
        <v>93035.67</v>
      </c>
      <c r="T1739" s="8">
        <v>448.01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93483.68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0</v>
      </c>
      <c r="AT1739" s="8">
        <f t="shared" si="27"/>
        <v>0</v>
      </c>
      <c r="AU1739" s="8">
        <v>36691.910000000003</v>
      </c>
      <c r="AV1739" s="8">
        <v>93483.68</v>
      </c>
      <c r="AW1739" s="9">
        <v>92</v>
      </c>
      <c r="AX1739" s="9">
        <v>300</v>
      </c>
      <c r="AY1739" s="8">
        <v>481000.02</v>
      </c>
      <c r="AZ1739" s="8">
        <v>98671.09</v>
      </c>
      <c r="BA1739" s="7">
        <v>77.463612999999995</v>
      </c>
      <c r="BB1739" s="7">
        <v>72.908430749540301</v>
      </c>
      <c r="BC1739" s="7">
        <v>9.5</v>
      </c>
      <c r="BD1739" s="7"/>
      <c r="BE1739" s="6" t="s">
        <v>3776</v>
      </c>
      <c r="BF1739" s="4"/>
      <c r="BG1739" s="6" t="s">
        <v>157</v>
      </c>
      <c r="BH1739" s="6" t="s">
        <v>51</v>
      </c>
      <c r="BI1739" s="6" t="s">
        <v>214</v>
      </c>
      <c r="BJ1739" s="6" t="s">
        <v>3777</v>
      </c>
      <c r="BK1739" s="5" t="s">
        <v>2</v>
      </c>
      <c r="BL1739" s="7">
        <v>753911.68108696002</v>
      </c>
      <c r="BM1739" s="5" t="s">
        <v>131</v>
      </c>
      <c r="BN1739" s="7"/>
      <c r="BO1739" s="10">
        <v>39062</v>
      </c>
      <c r="BP1739" s="10">
        <v>48193</v>
      </c>
      <c r="BQ1739" s="10" t="s">
        <v>761</v>
      </c>
      <c r="BR1739" s="10" t="s">
        <v>4362</v>
      </c>
      <c r="BS1739" s="10">
        <v>39062</v>
      </c>
      <c r="BT1739" s="10">
        <v>48193</v>
      </c>
      <c r="BU1739" s="7">
        <v>36077</v>
      </c>
      <c r="BV1739" s="7">
        <v>68.52</v>
      </c>
      <c r="BW1739" s="7">
        <v>0</v>
      </c>
    </row>
    <row r="1740" spans="1:75" s="2" customFormat="1" ht="18.2" customHeight="1" x14ac:dyDescent="0.15">
      <c r="A1740" s="11">
        <v>1738</v>
      </c>
      <c r="B1740" s="12" t="s">
        <v>127</v>
      </c>
      <c r="C1740" s="12" t="s">
        <v>128</v>
      </c>
      <c r="D1740" s="26">
        <v>45383</v>
      </c>
      <c r="E1740" s="13" t="s">
        <v>2542</v>
      </c>
      <c r="F1740" s="22">
        <v>162</v>
      </c>
      <c r="G1740" s="22">
        <v>161</v>
      </c>
      <c r="H1740" s="15">
        <v>43195.31</v>
      </c>
      <c r="I1740" s="15">
        <v>28684.79</v>
      </c>
      <c r="J1740" s="15">
        <v>0</v>
      </c>
      <c r="K1740" s="15">
        <v>71880.100000000006</v>
      </c>
      <c r="L1740" s="15">
        <v>316.06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71880.100000000006</v>
      </c>
      <c r="S1740" s="15">
        <v>76665.490000000005</v>
      </c>
      <c r="T1740" s="15">
        <v>341.96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77007.45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</v>
      </c>
      <c r="AS1740" s="15">
        <v>0</v>
      </c>
      <c r="AT1740" s="8">
        <f t="shared" si="27"/>
        <v>0</v>
      </c>
      <c r="AU1740" s="15">
        <v>29000.85</v>
      </c>
      <c r="AV1740" s="15">
        <v>77007.45</v>
      </c>
      <c r="AW1740" s="16">
        <v>92</v>
      </c>
      <c r="AX1740" s="16">
        <v>300</v>
      </c>
      <c r="AY1740" s="15">
        <v>365000.01</v>
      </c>
      <c r="AZ1740" s="15">
        <v>75314.17</v>
      </c>
      <c r="BA1740" s="14">
        <v>77.917809000000005</v>
      </c>
      <c r="BB1740" s="14">
        <v>74.365021916870404</v>
      </c>
      <c r="BC1740" s="14">
        <v>9.5</v>
      </c>
      <c r="BD1740" s="14"/>
      <c r="BE1740" s="13" t="s">
        <v>3776</v>
      </c>
      <c r="BF1740" s="11"/>
      <c r="BG1740" s="13" t="s">
        <v>315</v>
      </c>
      <c r="BH1740" s="13" t="s">
        <v>44</v>
      </c>
      <c r="BI1740" s="13" t="s">
        <v>387</v>
      </c>
      <c r="BJ1740" s="13" t="s">
        <v>3777</v>
      </c>
      <c r="BK1740" s="12" t="s">
        <v>2</v>
      </c>
      <c r="BL1740" s="14">
        <v>583524.66444279999</v>
      </c>
      <c r="BM1740" s="12" t="s">
        <v>131</v>
      </c>
      <c r="BN1740" s="14"/>
      <c r="BO1740" s="17">
        <v>39062</v>
      </c>
      <c r="BP1740" s="17">
        <v>48193</v>
      </c>
      <c r="BQ1740" s="10" t="s">
        <v>765</v>
      </c>
      <c r="BR1740" s="10" t="s">
        <v>4340</v>
      </c>
      <c r="BS1740" s="10">
        <v>39062</v>
      </c>
      <c r="BT1740" s="10">
        <v>48193</v>
      </c>
      <c r="BU1740" s="14">
        <v>29414.26</v>
      </c>
      <c r="BV1740" s="14">
        <v>52.3</v>
      </c>
      <c r="BW1740" s="14">
        <v>0</v>
      </c>
    </row>
    <row r="1741" spans="1:75" s="2" customFormat="1" ht="18.2" customHeight="1" x14ac:dyDescent="0.15">
      <c r="A1741" s="4">
        <v>1739</v>
      </c>
      <c r="B1741" s="5" t="s">
        <v>127</v>
      </c>
      <c r="C1741" s="5" t="s">
        <v>128</v>
      </c>
      <c r="D1741" s="25">
        <v>45383</v>
      </c>
      <c r="E1741" s="6" t="s">
        <v>2543</v>
      </c>
      <c r="F1741" s="21">
        <v>2</v>
      </c>
      <c r="G1741" s="21">
        <v>2</v>
      </c>
      <c r="H1741" s="8">
        <v>27684.25</v>
      </c>
      <c r="I1741" s="8">
        <v>1023.99</v>
      </c>
      <c r="J1741" s="8">
        <v>0</v>
      </c>
      <c r="K1741" s="8">
        <v>28708.240000000002</v>
      </c>
      <c r="L1741" s="8">
        <v>518.08000000000004</v>
      </c>
      <c r="M1741" s="8">
        <v>0</v>
      </c>
      <c r="N1741" s="8">
        <v>539.67999999999995</v>
      </c>
      <c r="O1741" s="8">
        <v>0</v>
      </c>
      <c r="P1741" s="8">
        <v>0</v>
      </c>
      <c r="Q1741" s="8">
        <v>0</v>
      </c>
      <c r="R1741" s="8">
        <v>28168.560000000001</v>
      </c>
      <c r="S1741" s="8">
        <v>229.07</v>
      </c>
      <c r="T1741" s="8">
        <v>219.17</v>
      </c>
      <c r="U1741" s="8">
        <v>0</v>
      </c>
      <c r="V1741" s="8">
        <v>229.07</v>
      </c>
      <c r="W1741" s="8">
        <v>0</v>
      </c>
      <c r="X1741" s="8">
        <v>0</v>
      </c>
      <c r="Y1741" s="8">
        <v>0</v>
      </c>
      <c r="Z1741" s="8">
        <v>219.17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-32.94</v>
      </c>
      <c r="AG1741" s="8">
        <v>0</v>
      </c>
      <c r="AH1741" s="8">
        <v>0</v>
      </c>
      <c r="AI1741" s="8">
        <v>58.6</v>
      </c>
      <c r="AJ1741" s="8">
        <v>0</v>
      </c>
      <c r="AK1741" s="8">
        <v>0</v>
      </c>
      <c r="AL1741" s="8">
        <v>40.840000000000003</v>
      </c>
      <c r="AM1741" s="8">
        <v>0</v>
      </c>
      <c r="AN1741" s="8">
        <v>39.79</v>
      </c>
      <c r="AO1741" s="8">
        <v>110.42</v>
      </c>
      <c r="AP1741" s="8">
        <v>0</v>
      </c>
      <c r="AQ1741" s="8">
        <v>0</v>
      </c>
      <c r="AR1741" s="8">
        <v>0</v>
      </c>
      <c r="AS1741" s="8">
        <v>0</v>
      </c>
      <c r="AT1741" s="8">
        <f t="shared" si="27"/>
        <v>985.45999999999992</v>
      </c>
      <c r="AU1741" s="8">
        <v>1002.39</v>
      </c>
      <c r="AV1741" s="8">
        <v>219.17</v>
      </c>
      <c r="AW1741" s="9">
        <v>92</v>
      </c>
      <c r="AX1741" s="9">
        <v>300</v>
      </c>
      <c r="AY1741" s="8">
        <v>513999.99</v>
      </c>
      <c r="AZ1741" s="8">
        <v>84382.97</v>
      </c>
      <c r="BA1741" s="7">
        <v>62.001832999999998</v>
      </c>
      <c r="BB1741" s="7">
        <v>20.697332091658801</v>
      </c>
      <c r="BC1741" s="7">
        <v>9.5</v>
      </c>
      <c r="BD1741" s="7"/>
      <c r="BE1741" s="6" t="s">
        <v>3776</v>
      </c>
      <c r="BF1741" s="4"/>
      <c r="BG1741" s="6" t="s">
        <v>137</v>
      </c>
      <c r="BH1741" s="6" t="s">
        <v>5</v>
      </c>
      <c r="BI1741" s="6" t="s">
        <v>466</v>
      </c>
      <c r="BJ1741" s="6" t="s">
        <v>3</v>
      </c>
      <c r="BK1741" s="5" t="s">
        <v>2</v>
      </c>
      <c r="BL1741" s="7">
        <v>228673.15879968001</v>
      </c>
      <c r="BM1741" s="5" t="s">
        <v>131</v>
      </c>
      <c r="BN1741" s="7"/>
      <c r="BO1741" s="10">
        <v>39063</v>
      </c>
      <c r="BP1741" s="10">
        <v>48194</v>
      </c>
      <c r="BQ1741" s="10" t="s">
        <v>740</v>
      </c>
      <c r="BR1741" s="10" t="s">
        <v>4339</v>
      </c>
      <c r="BS1741" s="10">
        <v>39063</v>
      </c>
      <c r="BT1741" s="10">
        <v>48194</v>
      </c>
      <c r="BU1741" s="7">
        <v>208.81</v>
      </c>
      <c r="BV1741" s="7">
        <v>58.6</v>
      </c>
      <c r="BW1741" s="7">
        <v>0</v>
      </c>
    </row>
    <row r="1742" spans="1:75" s="2" customFormat="1" ht="18.2" customHeight="1" x14ac:dyDescent="0.15">
      <c r="A1742" s="11">
        <v>1740</v>
      </c>
      <c r="B1742" s="12" t="s">
        <v>127</v>
      </c>
      <c r="C1742" s="12" t="s">
        <v>128</v>
      </c>
      <c r="D1742" s="26">
        <v>45383</v>
      </c>
      <c r="E1742" s="13" t="s">
        <v>2544</v>
      </c>
      <c r="F1742" s="22">
        <v>153</v>
      </c>
      <c r="G1742" s="22">
        <v>152</v>
      </c>
      <c r="H1742" s="15">
        <v>25333.41</v>
      </c>
      <c r="I1742" s="15">
        <v>59412.69</v>
      </c>
      <c r="J1742" s="15">
        <v>0</v>
      </c>
      <c r="K1742" s="15">
        <v>84746.1</v>
      </c>
      <c r="L1742" s="15">
        <v>674.73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84746.1</v>
      </c>
      <c r="S1742" s="15">
        <v>72849.47</v>
      </c>
      <c r="T1742" s="15">
        <v>200.56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73050.03</v>
      </c>
      <c r="AA1742" s="15">
        <v>0</v>
      </c>
      <c r="AB1742" s="15">
        <v>0</v>
      </c>
      <c r="AC1742" s="15">
        <v>0</v>
      </c>
      <c r="AD1742" s="15">
        <v>0</v>
      </c>
      <c r="AE1742" s="15">
        <v>0</v>
      </c>
      <c r="AF1742" s="15">
        <v>0</v>
      </c>
      <c r="AG1742" s="15">
        <v>0</v>
      </c>
      <c r="AH1742" s="15">
        <v>0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0</v>
      </c>
      <c r="AT1742" s="8">
        <f t="shared" si="27"/>
        <v>0</v>
      </c>
      <c r="AU1742" s="15">
        <v>60087.42</v>
      </c>
      <c r="AV1742" s="15">
        <v>73050.03</v>
      </c>
      <c r="AW1742" s="16">
        <v>32</v>
      </c>
      <c r="AX1742" s="16">
        <v>240</v>
      </c>
      <c r="AY1742" s="15">
        <v>398200.02</v>
      </c>
      <c r="AZ1742" s="15">
        <v>93902.29</v>
      </c>
      <c r="BA1742" s="14">
        <v>89.073322000000005</v>
      </c>
      <c r="BB1742" s="14">
        <v>80.387993237909299</v>
      </c>
      <c r="BC1742" s="14">
        <v>9.5</v>
      </c>
      <c r="BD1742" s="14"/>
      <c r="BE1742" s="13" t="s">
        <v>3776</v>
      </c>
      <c r="BF1742" s="11"/>
      <c r="BG1742" s="13" t="s">
        <v>129</v>
      </c>
      <c r="BH1742" s="13" t="s">
        <v>48</v>
      </c>
      <c r="BI1742" s="13" t="s">
        <v>130</v>
      </c>
      <c r="BJ1742" s="13" t="s">
        <v>3777</v>
      </c>
      <c r="BK1742" s="12" t="s">
        <v>2</v>
      </c>
      <c r="BL1742" s="14">
        <v>687971.21269079996</v>
      </c>
      <c r="BM1742" s="12" t="s">
        <v>131</v>
      </c>
      <c r="BN1742" s="14"/>
      <c r="BO1742" s="17">
        <v>39064</v>
      </c>
      <c r="BP1742" s="17">
        <v>46369</v>
      </c>
      <c r="BQ1742" s="10" t="s">
        <v>765</v>
      </c>
      <c r="BR1742" s="10" t="s">
        <v>4340</v>
      </c>
      <c r="BS1742" s="10">
        <v>39064</v>
      </c>
      <c r="BT1742" s="10">
        <v>46369</v>
      </c>
      <c r="BU1742" s="14">
        <v>33289.24</v>
      </c>
      <c r="BV1742" s="14">
        <v>62.16</v>
      </c>
      <c r="BW1742" s="14">
        <v>0</v>
      </c>
    </row>
    <row r="1743" spans="1:75" s="2" customFormat="1" ht="18.2" customHeight="1" x14ac:dyDescent="0.15">
      <c r="A1743" s="4">
        <v>1741</v>
      </c>
      <c r="B1743" s="5" t="s">
        <v>127</v>
      </c>
      <c r="C1743" s="5" t="s">
        <v>128</v>
      </c>
      <c r="D1743" s="25">
        <v>45383</v>
      </c>
      <c r="E1743" s="6" t="s">
        <v>2545</v>
      </c>
      <c r="F1743" s="21">
        <v>155</v>
      </c>
      <c r="G1743" s="21">
        <v>154</v>
      </c>
      <c r="H1743" s="8">
        <v>53858.71</v>
      </c>
      <c r="I1743" s="8">
        <v>34995.65</v>
      </c>
      <c r="J1743" s="8">
        <v>0</v>
      </c>
      <c r="K1743" s="8">
        <v>88854.36</v>
      </c>
      <c r="L1743" s="8">
        <v>394.04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88854.36</v>
      </c>
      <c r="S1743" s="8">
        <v>90795.59</v>
      </c>
      <c r="T1743" s="8">
        <v>426.38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91221.97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f t="shared" si="27"/>
        <v>0</v>
      </c>
      <c r="AU1743" s="8">
        <v>35389.69</v>
      </c>
      <c r="AV1743" s="8">
        <v>91221.97</v>
      </c>
      <c r="AW1743" s="9">
        <v>92</v>
      </c>
      <c r="AX1743" s="9">
        <v>300</v>
      </c>
      <c r="AY1743" s="8">
        <v>398200.02</v>
      </c>
      <c r="AZ1743" s="8">
        <v>93902.29</v>
      </c>
      <c r="BA1743" s="7">
        <v>89.073322000000005</v>
      </c>
      <c r="BB1743" s="7">
        <v>84.284984097660697</v>
      </c>
      <c r="BC1743" s="7">
        <v>9.5</v>
      </c>
      <c r="BD1743" s="7"/>
      <c r="BE1743" s="6" t="s">
        <v>3776</v>
      </c>
      <c r="BF1743" s="4"/>
      <c r="BG1743" s="6" t="s">
        <v>129</v>
      </c>
      <c r="BH1743" s="6" t="s">
        <v>48</v>
      </c>
      <c r="BI1743" s="6" t="s">
        <v>130</v>
      </c>
      <c r="BJ1743" s="6" t="s">
        <v>3777</v>
      </c>
      <c r="BK1743" s="5" t="s">
        <v>2</v>
      </c>
      <c r="BL1743" s="7">
        <v>721322.18240208004</v>
      </c>
      <c r="BM1743" s="5" t="s">
        <v>131</v>
      </c>
      <c r="BN1743" s="7"/>
      <c r="BO1743" s="10">
        <v>39064</v>
      </c>
      <c r="BP1743" s="10">
        <v>48195</v>
      </c>
      <c r="BQ1743" s="10" t="s">
        <v>3698</v>
      </c>
      <c r="BR1743" s="10" t="s">
        <v>4322</v>
      </c>
      <c r="BS1743" s="10">
        <v>39064</v>
      </c>
      <c r="BT1743" s="10">
        <v>48195</v>
      </c>
      <c r="BU1743" s="7">
        <v>34734.68</v>
      </c>
      <c r="BV1743" s="7">
        <v>65.2</v>
      </c>
      <c r="BW1743" s="7">
        <v>0</v>
      </c>
    </row>
    <row r="1744" spans="1:75" s="2" customFormat="1" ht="18.2" customHeight="1" x14ac:dyDescent="0.15">
      <c r="A1744" s="11">
        <v>1742</v>
      </c>
      <c r="B1744" s="12" t="s">
        <v>127</v>
      </c>
      <c r="C1744" s="12" t="s">
        <v>128</v>
      </c>
      <c r="D1744" s="26">
        <v>45383</v>
      </c>
      <c r="E1744" s="13" t="s">
        <v>2546</v>
      </c>
      <c r="F1744" s="22">
        <v>75</v>
      </c>
      <c r="G1744" s="22">
        <v>75</v>
      </c>
      <c r="H1744" s="15">
        <v>0</v>
      </c>
      <c r="I1744" s="15">
        <v>37251.589999999997</v>
      </c>
      <c r="J1744" s="15">
        <v>0</v>
      </c>
      <c r="K1744" s="15">
        <v>37251.589999999997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37251.589999999997</v>
      </c>
      <c r="S1744" s="15">
        <v>12247.38</v>
      </c>
      <c r="T1744" s="15">
        <v>0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12247.38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0</v>
      </c>
      <c r="AT1744" s="8">
        <f t="shared" si="27"/>
        <v>0</v>
      </c>
      <c r="AU1744" s="15">
        <v>37251.589999999997</v>
      </c>
      <c r="AV1744" s="15">
        <v>12247.38</v>
      </c>
      <c r="AW1744" s="16">
        <v>0</v>
      </c>
      <c r="AX1744" s="16">
        <v>180</v>
      </c>
      <c r="AY1744" s="15">
        <v>298000.01</v>
      </c>
      <c r="AZ1744" s="15">
        <v>63671.1</v>
      </c>
      <c r="BA1744" s="14">
        <v>80.704697999999993</v>
      </c>
      <c r="BB1744" s="14">
        <v>47.217313992844801</v>
      </c>
      <c r="BC1744" s="14">
        <v>9.6</v>
      </c>
      <c r="BD1744" s="14"/>
      <c r="BE1744" s="13" t="s">
        <v>3776</v>
      </c>
      <c r="BF1744" s="11"/>
      <c r="BG1744" s="13" t="s">
        <v>166</v>
      </c>
      <c r="BH1744" s="13" t="s">
        <v>346</v>
      </c>
      <c r="BI1744" s="13" t="s">
        <v>628</v>
      </c>
      <c r="BJ1744" s="13" t="s">
        <v>3777</v>
      </c>
      <c r="BK1744" s="12" t="s">
        <v>2</v>
      </c>
      <c r="BL1744" s="14">
        <v>302409.45066451997</v>
      </c>
      <c r="BM1744" s="12" t="s">
        <v>131</v>
      </c>
      <c r="BN1744" s="14"/>
      <c r="BO1744" s="17">
        <v>39064</v>
      </c>
      <c r="BP1744" s="17">
        <v>44543</v>
      </c>
      <c r="BQ1744" s="10" t="s">
        <v>3698</v>
      </c>
      <c r="BR1744" s="10" t="s">
        <v>4322</v>
      </c>
      <c r="BS1744" s="10">
        <v>39064</v>
      </c>
      <c r="BT1744" s="10">
        <v>44543</v>
      </c>
      <c r="BU1744" s="14">
        <v>11581</v>
      </c>
      <c r="BV1744" s="14">
        <v>0</v>
      </c>
      <c r="BW1744" s="14">
        <v>0</v>
      </c>
    </row>
    <row r="1745" spans="1:75" s="2" customFormat="1" ht="18.2" customHeight="1" x14ac:dyDescent="0.15">
      <c r="A1745" s="4">
        <v>1743</v>
      </c>
      <c r="B1745" s="5" t="s">
        <v>127</v>
      </c>
      <c r="C1745" s="5" t="s">
        <v>128</v>
      </c>
      <c r="D1745" s="25">
        <v>45383</v>
      </c>
      <c r="E1745" s="6" t="s">
        <v>2547</v>
      </c>
      <c r="F1745" s="21">
        <v>176</v>
      </c>
      <c r="G1745" s="21">
        <v>175</v>
      </c>
      <c r="H1745" s="8">
        <v>56031.5</v>
      </c>
      <c r="I1745" s="8">
        <v>38753.879999999997</v>
      </c>
      <c r="J1745" s="8">
        <v>0</v>
      </c>
      <c r="K1745" s="8">
        <v>94785.38</v>
      </c>
      <c r="L1745" s="8">
        <v>409.94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94785.38</v>
      </c>
      <c r="S1745" s="8">
        <v>110612.11</v>
      </c>
      <c r="T1745" s="8">
        <v>443.58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111055.69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f t="shared" si="27"/>
        <v>0</v>
      </c>
      <c r="AU1745" s="8">
        <v>39163.82</v>
      </c>
      <c r="AV1745" s="8">
        <v>111055.69</v>
      </c>
      <c r="AW1745" s="9">
        <v>92</v>
      </c>
      <c r="AX1745" s="9">
        <v>300</v>
      </c>
      <c r="AY1745" s="8">
        <v>409999.99</v>
      </c>
      <c r="AZ1745" s="8">
        <v>97690.79</v>
      </c>
      <c r="BA1745" s="7">
        <v>90.000001999999995</v>
      </c>
      <c r="BB1745" s="7">
        <v>87.3233227980935</v>
      </c>
      <c r="BC1745" s="7">
        <v>9.5</v>
      </c>
      <c r="BD1745" s="7"/>
      <c r="BE1745" s="6" t="s">
        <v>3776</v>
      </c>
      <c r="BF1745" s="4"/>
      <c r="BG1745" s="6" t="s">
        <v>142</v>
      </c>
      <c r="BH1745" s="6" t="s">
        <v>7</v>
      </c>
      <c r="BI1745" s="6" t="s">
        <v>143</v>
      </c>
      <c r="BJ1745" s="6" t="s">
        <v>3777</v>
      </c>
      <c r="BK1745" s="5" t="s">
        <v>2</v>
      </c>
      <c r="BL1745" s="7">
        <v>769470.36883063999</v>
      </c>
      <c r="BM1745" s="5" t="s">
        <v>131</v>
      </c>
      <c r="BN1745" s="7"/>
      <c r="BO1745" s="10">
        <v>39064</v>
      </c>
      <c r="BP1745" s="10">
        <v>48195</v>
      </c>
      <c r="BQ1745" s="10" t="s">
        <v>772</v>
      </c>
      <c r="BR1745" s="10" t="s">
        <v>4329</v>
      </c>
      <c r="BS1745" s="10">
        <v>39064</v>
      </c>
      <c r="BT1745" s="10">
        <v>48195</v>
      </c>
      <c r="BU1745" s="7">
        <v>40998.07</v>
      </c>
      <c r="BV1745" s="7">
        <v>67.84</v>
      </c>
      <c r="BW1745" s="7">
        <v>0</v>
      </c>
    </row>
    <row r="1746" spans="1:75" s="2" customFormat="1" ht="18.2" customHeight="1" x14ac:dyDescent="0.15">
      <c r="A1746" s="11">
        <v>1744</v>
      </c>
      <c r="B1746" s="12" t="s">
        <v>127</v>
      </c>
      <c r="C1746" s="12" t="s">
        <v>128</v>
      </c>
      <c r="D1746" s="26">
        <v>45383</v>
      </c>
      <c r="E1746" s="13" t="s">
        <v>2548</v>
      </c>
      <c r="F1746" s="22">
        <v>136</v>
      </c>
      <c r="G1746" s="22">
        <v>136</v>
      </c>
      <c r="H1746" s="15">
        <v>0</v>
      </c>
      <c r="I1746" s="15">
        <v>54995.88</v>
      </c>
      <c r="J1746" s="15">
        <v>0</v>
      </c>
      <c r="K1746" s="15">
        <v>54995.88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54995.88</v>
      </c>
      <c r="S1746" s="15">
        <v>35437.589999999997</v>
      </c>
      <c r="T1746" s="15">
        <v>0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35437.589999999997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8">
        <f t="shared" si="27"/>
        <v>0</v>
      </c>
      <c r="AU1746" s="15">
        <v>54995.88</v>
      </c>
      <c r="AV1746" s="15">
        <v>35437.589999999997</v>
      </c>
      <c r="AW1746" s="16">
        <v>0</v>
      </c>
      <c r="AX1746" s="16">
        <v>180</v>
      </c>
      <c r="AY1746" s="15">
        <v>265720</v>
      </c>
      <c r="AZ1746" s="15">
        <v>63313.16</v>
      </c>
      <c r="BA1746" s="14">
        <v>89.999994000000001</v>
      </c>
      <c r="BB1746" s="14">
        <v>78.176936201331898</v>
      </c>
      <c r="BC1746" s="14">
        <v>9.6</v>
      </c>
      <c r="BD1746" s="14"/>
      <c r="BE1746" s="13" t="s">
        <v>3776</v>
      </c>
      <c r="BF1746" s="11"/>
      <c r="BG1746" s="13" t="s">
        <v>230</v>
      </c>
      <c r="BH1746" s="13" t="s">
        <v>629</v>
      </c>
      <c r="BI1746" s="13" t="s">
        <v>630</v>
      </c>
      <c r="BJ1746" s="13" t="s">
        <v>3777</v>
      </c>
      <c r="BK1746" s="12" t="s">
        <v>2</v>
      </c>
      <c r="BL1746" s="14">
        <v>446458.09372464003</v>
      </c>
      <c r="BM1746" s="12" t="s">
        <v>131</v>
      </c>
      <c r="BN1746" s="14"/>
      <c r="BO1746" s="17">
        <v>39064</v>
      </c>
      <c r="BP1746" s="17">
        <v>44543</v>
      </c>
      <c r="BQ1746" s="10" t="s">
        <v>771</v>
      </c>
      <c r="BR1746" s="10" t="s">
        <v>4335</v>
      </c>
      <c r="BS1746" s="10">
        <v>39064</v>
      </c>
      <c r="BT1746" s="10">
        <v>44543</v>
      </c>
      <c r="BU1746" s="14">
        <v>21000.34</v>
      </c>
      <c r="BV1746" s="14">
        <v>0</v>
      </c>
      <c r="BW1746" s="14">
        <v>0</v>
      </c>
    </row>
    <row r="1747" spans="1:75" s="2" customFormat="1" ht="18.2" customHeight="1" x14ac:dyDescent="0.15">
      <c r="A1747" s="4">
        <v>1745</v>
      </c>
      <c r="B1747" s="5" t="s">
        <v>127</v>
      </c>
      <c r="C1747" s="5" t="s">
        <v>128</v>
      </c>
      <c r="D1747" s="25">
        <v>45383</v>
      </c>
      <c r="E1747" s="6" t="s">
        <v>2549</v>
      </c>
      <c r="F1747" s="21">
        <v>166</v>
      </c>
      <c r="G1747" s="21">
        <v>165</v>
      </c>
      <c r="H1747" s="8">
        <v>49465.62</v>
      </c>
      <c r="I1747" s="8">
        <v>33267.839999999997</v>
      </c>
      <c r="J1747" s="8">
        <v>0</v>
      </c>
      <c r="K1747" s="8">
        <v>82733.460000000006</v>
      </c>
      <c r="L1747" s="8">
        <v>361.89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82733.460000000006</v>
      </c>
      <c r="S1747" s="8">
        <v>91057.98</v>
      </c>
      <c r="T1747" s="8">
        <v>391.6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91449.58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f t="shared" si="27"/>
        <v>0</v>
      </c>
      <c r="AU1747" s="8">
        <v>33629.730000000003</v>
      </c>
      <c r="AV1747" s="8">
        <v>91449.58</v>
      </c>
      <c r="AW1747" s="9">
        <v>92</v>
      </c>
      <c r="AX1747" s="9">
        <v>300</v>
      </c>
      <c r="AY1747" s="8">
        <v>376000</v>
      </c>
      <c r="AZ1747" s="8">
        <v>86241.9</v>
      </c>
      <c r="BA1747" s="7">
        <v>86.648933</v>
      </c>
      <c r="BB1747" s="7">
        <v>83.123934333522101</v>
      </c>
      <c r="BC1747" s="7">
        <v>9.5</v>
      </c>
      <c r="BD1747" s="7"/>
      <c r="BE1747" s="6" t="s">
        <v>3776</v>
      </c>
      <c r="BF1747" s="4"/>
      <c r="BG1747" s="6" t="s">
        <v>134</v>
      </c>
      <c r="BH1747" s="6" t="s">
        <v>187</v>
      </c>
      <c r="BI1747" s="6" t="s">
        <v>293</v>
      </c>
      <c r="BJ1747" s="6" t="s">
        <v>3777</v>
      </c>
      <c r="BK1747" s="5" t="s">
        <v>2</v>
      </c>
      <c r="BL1747" s="7">
        <v>671632.54481688002</v>
      </c>
      <c r="BM1747" s="5" t="s">
        <v>131</v>
      </c>
      <c r="BN1747" s="7"/>
      <c r="BO1747" s="10">
        <v>39065</v>
      </c>
      <c r="BP1747" s="10">
        <v>48196</v>
      </c>
      <c r="BQ1747" s="10" t="s">
        <v>3767</v>
      </c>
      <c r="BR1747" s="10" t="s">
        <v>4333</v>
      </c>
      <c r="BS1747" s="10">
        <v>39065</v>
      </c>
      <c r="BT1747" s="10">
        <v>48196</v>
      </c>
      <c r="BU1747" s="7">
        <v>34455.18</v>
      </c>
      <c r="BV1747" s="7">
        <v>59.89</v>
      </c>
      <c r="BW1747" s="7">
        <v>0</v>
      </c>
    </row>
    <row r="1748" spans="1:75" s="2" customFormat="1" ht="18.2" customHeight="1" x14ac:dyDescent="0.15">
      <c r="A1748" s="11">
        <v>1746</v>
      </c>
      <c r="B1748" s="12" t="s">
        <v>127</v>
      </c>
      <c r="C1748" s="12" t="s">
        <v>128</v>
      </c>
      <c r="D1748" s="26">
        <v>45383</v>
      </c>
      <c r="E1748" s="13" t="s">
        <v>2550</v>
      </c>
      <c r="F1748" s="22">
        <v>186</v>
      </c>
      <c r="G1748" s="22">
        <v>185</v>
      </c>
      <c r="H1748" s="15">
        <v>23183.23</v>
      </c>
      <c r="I1748" s="15">
        <v>15790.35</v>
      </c>
      <c r="J1748" s="15">
        <v>0</v>
      </c>
      <c r="K1748" s="15">
        <v>38973.58</v>
      </c>
      <c r="L1748" s="15">
        <v>166.74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38973.58</v>
      </c>
      <c r="S1748" s="15">
        <v>50439.62</v>
      </c>
      <c r="T1748" s="15">
        <v>191.26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50630.879999999997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8">
        <f t="shared" si="27"/>
        <v>0</v>
      </c>
      <c r="AU1748" s="15">
        <v>15957.09</v>
      </c>
      <c r="AV1748" s="15">
        <v>50630.879999999997</v>
      </c>
      <c r="AW1748" s="16">
        <v>92</v>
      </c>
      <c r="AX1748" s="16">
        <v>300</v>
      </c>
      <c r="AY1748" s="15">
        <v>361000.01</v>
      </c>
      <c r="AZ1748" s="15">
        <v>39704.53</v>
      </c>
      <c r="BA1748" s="14">
        <v>41.549481</v>
      </c>
      <c r="BB1748" s="14">
        <v>40.784565935221501</v>
      </c>
      <c r="BC1748" s="14">
        <v>9.9</v>
      </c>
      <c r="BD1748" s="14"/>
      <c r="BE1748" s="13" t="s">
        <v>3776</v>
      </c>
      <c r="BF1748" s="11"/>
      <c r="BG1748" s="13" t="s">
        <v>134</v>
      </c>
      <c r="BH1748" s="13" t="s">
        <v>14</v>
      </c>
      <c r="BI1748" s="13" t="s">
        <v>135</v>
      </c>
      <c r="BJ1748" s="13" t="s">
        <v>3777</v>
      </c>
      <c r="BK1748" s="12" t="s">
        <v>2</v>
      </c>
      <c r="BL1748" s="14">
        <v>316388.61370023998</v>
      </c>
      <c r="BM1748" s="12" t="s">
        <v>131</v>
      </c>
      <c r="BN1748" s="14"/>
      <c r="BO1748" s="17">
        <v>39065</v>
      </c>
      <c r="BP1748" s="17">
        <v>48196</v>
      </c>
      <c r="BQ1748" s="10" t="s">
        <v>757</v>
      </c>
      <c r="BR1748" s="10" t="s">
        <v>4336</v>
      </c>
      <c r="BS1748" s="10">
        <v>39065</v>
      </c>
      <c r="BT1748" s="10">
        <v>48196</v>
      </c>
      <c r="BU1748" s="14">
        <v>26196.29</v>
      </c>
      <c r="BV1748" s="14">
        <v>65.44</v>
      </c>
      <c r="BW1748" s="14">
        <v>0</v>
      </c>
    </row>
    <row r="1749" spans="1:75" s="2" customFormat="1" ht="18.2" customHeight="1" x14ac:dyDescent="0.15">
      <c r="A1749" s="4">
        <v>1747</v>
      </c>
      <c r="B1749" s="5" t="s">
        <v>127</v>
      </c>
      <c r="C1749" s="5" t="s">
        <v>128</v>
      </c>
      <c r="D1749" s="25">
        <v>45383</v>
      </c>
      <c r="E1749" s="6" t="s">
        <v>2551</v>
      </c>
      <c r="F1749" s="21">
        <v>0</v>
      </c>
      <c r="G1749" s="21">
        <v>0</v>
      </c>
      <c r="H1749" s="8">
        <v>28527.55</v>
      </c>
      <c r="I1749" s="8">
        <v>0</v>
      </c>
      <c r="J1749" s="8">
        <v>0</v>
      </c>
      <c r="K1749" s="8">
        <v>28527.55</v>
      </c>
      <c r="L1749" s="8">
        <v>207.8</v>
      </c>
      <c r="M1749" s="8">
        <v>0</v>
      </c>
      <c r="N1749" s="8">
        <v>0</v>
      </c>
      <c r="O1749" s="8">
        <v>207.8</v>
      </c>
      <c r="P1749" s="8">
        <v>0</v>
      </c>
      <c r="Q1749" s="8">
        <v>0</v>
      </c>
      <c r="R1749" s="8">
        <v>28319.75</v>
      </c>
      <c r="S1749" s="8">
        <v>0</v>
      </c>
      <c r="T1749" s="8">
        <v>228.22</v>
      </c>
      <c r="U1749" s="8">
        <v>0</v>
      </c>
      <c r="V1749" s="8">
        <v>0</v>
      </c>
      <c r="W1749" s="8">
        <v>228.22</v>
      </c>
      <c r="X1749" s="8">
        <v>0</v>
      </c>
      <c r="Y1749" s="8">
        <v>0</v>
      </c>
      <c r="Z1749" s="8">
        <v>0</v>
      </c>
      <c r="AA1749" s="8">
        <v>44.88</v>
      </c>
      <c r="AB1749" s="8">
        <v>0</v>
      </c>
      <c r="AC1749" s="8">
        <v>0</v>
      </c>
      <c r="AD1749" s="8">
        <v>0</v>
      </c>
      <c r="AE1749" s="8">
        <v>0</v>
      </c>
      <c r="AF1749" s="8">
        <v>-7.77</v>
      </c>
      <c r="AG1749" s="8">
        <v>24.05</v>
      </c>
      <c r="AH1749" s="8">
        <v>67.55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88.17</v>
      </c>
      <c r="AQ1749" s="8">
        <v>0</v>
      </c>
      <c r="AR1749" s="8">
        <v>86.26</v>
      </c>
      <c r="AS1749" s="8">
        <v>0</v>
      </c>
      <c r="AT1749" s="8">
        <f t="shared" si="27"/>
        <v>566.6400000000001</v>
      </c>
      <c r="AU1749" s="8">
        <v>0</v>
      </c>
      <c r="AV1749" s="8">
        <v>0</v>
      </c>
      <c r="AW1749" s="9">
        <v>92</v>
      </c>
      <c r="AX1749" s="9">
        <v>300</v>
      </c>
      <c r="AY1749" s="8">
        <v>372000.01</v>
      </c>
      <c r="AZ1749" s="8">
        <v>49511.07</v>
      </c>
      <c r="BA1749" s="7">
        <v>50.279634000000001</v>
      </c>
      <c r="BB1749" s="7">
        <v>28.7593595729501</v>
      </c>
      <c r="BC1749" s="7">
        <v>9.6</v>
      </c>
      <c r="BD1749" s="7"/>
      <c r="BE1749" s="6" t="s">
        <v>3776</v>
      </c>
      <c r="BF1749" s="4"/>
      <c r="BG1749" s="6" t="s">
        <v>134</v>
      </c>
      <c r="BH1749" s="6" t="s">
        <v>14</v>
      </c>
      <c r="BI1749" s="6" t="s">
        <v>135</v>
      </c>
      <c r="BJ1749" s="6" t="s">
        <v>1</v>
      </c>
      <c r="BK1749" s="5" t="s">
        <v>2</v>
      </c>
      <c r="BL1749" s="7">
        <v>229900.523453</v>
      </c>
      <c r="BM1749" s="5" t="s">
        <v>131</v>
      </c>
      <c r="BN1749" s="7"/>
      <c r="BO1749" s="10">
        <v>39065</v>
      </c>
      <c r="BP1749" s="10">
        <v>48196</v>
      </c>
      <c r="BQ1749" s="10" t="s">
        <v>4319</v>
      </c>
      <c r="BR1749" s="10" t="s">
        <v>4326</v>
      </c>
      <c r="BS1749" s="10">
        <v>39065</v>
      </c>
      <c r="BT1749" s="10">
        <v>48196</v>
      </c>
      <c r="BU1749" s="7">
        <v>0</v>
      </c>
      <c r="BV1749" s="7">
        <v>44.88</v>
      </c>
      <c r="BW1749" s="7">
        <v>0</v>
      </c>
    </row>
    <row r="1750" spans="1:75" s="2" customFormat="1" ht="18.2" customHeight="1" x14ac:dyDescent="0.15">
      <c r="A1750" s="11">
        <v>1748</v>
      </c>
      <c r="B1750" s="12" t="s">
        <v>127</v>
      </c>
      <c r="C1750" s="12" t="s">
        <v>128</v>
      </c>
      <c r="D1750" s="26">
        <v>45383</v>
      </c>
      <c r="E1750" s="13" t="s">
        <v>2552</v>
      </c>
      <c r="F1750" s="22">
        <v>134</v>
      </c>
      <c r="G1750" s="22">
        <v>134</v>
      </c>
      <c r="H1750" s="15">
        <v>0</v>
      </c>
      <c r="I1750" s="15">
        <v>43886.96</v>
      </c>
      <c r="J1750" s="15">
        <v>0</v>
      </c>
      <c r="K1750" s="15">
        <v>43886.96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43886.96</v>
      </c>
      <c r="S1750" s="15">
        <v>27572.39</v>
      </c>
      <c r="T1750" s="15">
        <v>0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27572.39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8">
        <f t="shared" si="27"/>
        <v>0</v>
      </c>
      <c r="AU1750" s="15">
        <v>43886.96</v>
      </c>
      <c r="AV1750" s="15">
        <v>27572.39</v>
      </c>
      <c r="AW1750" s="16">
        <v>0</v>
      </c>
      <c r="AX1750" s="16">
        <v>180</v>
      </c>
      <c r="AY1750" s="15">
        <v>336999.99</v>
      </c>
      <c r="AZ1750" s="15">
        <v>51156.75</v>
      </c>
      <c r="BA1750" s="14">
        <v>57.346353999999998</v>
      </c>
      <c r="BB1750" s="14">
        <v>49.1969709597236</v>
      </c>
      <c r="BC1750" s="14">
        <v>9.6</v>
      </c>
      <c r="BD1750" s="14"/>
      <c r="BE1750" s="13" t="s">
        <v>3776</v>
      </c>
      <c r="BF1750" s="11"/>
      <c r="BG1750" s="13" t="s">
        <v>182</v>
      </c>
      <c r="BH1750" s="13" t="s">
        <v>58</v>
      </c>
      <c r="BI1750" s="13" t="s">
        <v>191</v>
      </c>
      <c r="BJ1750" s="13" t="s">
        <v>3777</v>
      </c>
      <c r="BK1750" s="12" t="s">
        <v>2</v>
      </c>
      <c r="BL1750" s="14">
        <v>356275.57011487999</v>
      </c>
      <c r="BM1750" s="12" t="s">
        <v>131</v>
      </c>
      <c r="BN1750" s="14"/>
      <c r="BO1750" s="17">
        <v>39065</v>
      </c>
      <c r="BP1750" s="17">
        <v>44544</v>
      </c>
      <c r="BQ1750" s="10" t="s">
        <v>747</v>
      </c>
      <c r="BR1750" s="10" t="s">
        <v>4327</v>
      </c>
      <c r="BS1750" s="10">
        <v>39065</v>
      </c>
      <c r="BT1750" s="10">
        <v>44544</v>
      </c>
      <c r="BU1750" s="14">
        <v>17230.38</v>
      </c>
      <c r="BV1750" s="14">
        <v>0</v>
      </c>
      <c r="BW1750" s="14">
        <v>0</v>
      </c>
    </row>
    <row r="1751" spans="1:75" s="2" customFormat="1" ht="18.2" customHeight="1" x14ac:dyDescent="0.15">
      <c r="A1751" s="4">
        <v>1749</v>
      </c>
      <c r="B1751" s="5" t="s">
        <v>127</v>
      </c>
      <c r="C1751" s="5" t="s">
        <v>128</v>
      </c>
      <c r="D1751" s="25">
        <v>45383</v>
      </c>
      <c r="E1751" s="6" t="s">
        <v>2553</v>
      </c>
      <c r="F1751" s="21">
        <v>62</v>
      </c>
      <c r="G1751" s="21">
        <v>61</v>
      </c>
      <c r="H1751" s="8">
        <v>30044.1</v>
      </c>
      <c r="I1751" s="8">
        <v>10532.72</v>
      </c>
      <c r="J1751" s="8">
        <v>0</v>
      </c>
      <c r="K1751" s="8">
        <v>40576.82</v>
      </c>
      <c r="L1751" s="8">
        <v>218.89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40576.82</v>
      </c>
      <c r="S1751" s="8">
        <v>17480.919999999998</v>
      </c>
      <c r="T1751" s="8">
        <v>240.35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17721.27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f t="shared" si="27"/>
        <v>0</v>
      </c>
      <c r="AU1751" s="8">
        <v>10751.61</v>
      </c>
      <c r="AV1751" s="8">
        <v>17721.27</v>
      </c>
      <c r="AW1751" s="9">
        <v>92</v>
      </c>
      <c r="AX1751" s="9">
        <v>300</v>
      </c>
      <c r="AY1751" s="8">
        <v>372000.01</v>
      </c>
      <c r="AZ1751" s="8">
        <v>52147.5</v>
      </c>
      <c r="BA1751" s="7">
        <v>52.956989999999998</v>
      </c>
      <c r="BB1751" s="7">
        <v>41.206697367501803</v>
      </c>
      <c r="BC1751" s="7">
        <v>9.6</v>
      </c>
      <c r="BD1751" s="7"/>
      <c r="BE1751" s="6" t="s">
        <v>3776</v>
      </c>
      <c r="BF1751" s="4"/>
      <c r="BG1751" s="6" t="s">
        <v>134</v>
      </c>
      <c r="BH1751" s="6" t="s">
        <v>14</v>
      </c>
      <c r="BI1751" s="6" t="s">
        <v>135</v>
      </c>
      <c r="BJ1751" s="6" t="s">
        <v>3777</v>
      </c>
      <c r="BK1751" s="5" t="s">
        <v>2</v>
      </c>
      <c r="BL1751" s="7">
        <v>329403.76091095997</v>
      </c>
      <c r="BM1751" s="5" t="s">
        <v>131</v>
      </c>
      <c r="BN1751" s="7"/>
      <c r="BO1751" s="10">
        <v>39065</v>
      </c>
      <c r="BP1751" s="10">
        <v>48196</v>
      </c>
      <c r="BQ1751" s="10" t="s">
        <v>772</v>
      </c>
      <c r="BR1751" s="10" t="s">
        <v>4329</v>
      </c>
      <c r="BS1751" s="10">
        <v>39065</v>
      </c>
      <c r="BT1751" s="10">
        <v>48196</v>
      </c>
      <c r="BU1751" s="7">
        <v>8767.68</v>
      </c>
      <c r="BV1751" s="7">
        <v>47.27</v>
      </c>
      <c r="BW1751" s="7">
        <v>0</v>
      </c>
    </row>
    <row r="1752" spans="1:75" s="2" customFormat="1" ht="18.2" customHeight="1" x14ac:dyDescent="0.15">
      <c r="A1752" s="11">
        <v>1750</v>
      </c>
      <c r="B1752" s="12" t="s">
        <v>127</v>
      </c>
      <c r="C1752" s="12" t="s">
        <v>128</v>
      </c>
      <c r="D1752" s="26">
        <v>45383</v>
      </c>
      <c r="E1752" s="13" t="s">
        <v>2554</v>
      </c>
      <c r="F1752" s="22">
        <v>161</v>
      </c>
      <c r="G1752" s="22">
        <v>160</v>
      </c>
      <c r="H1752" s="15">
        <v>126987.43</v>
      </c>
      <c r="I1752" s="15">
        <v>84938.47</v>
      </c>
      <c r="J1752" s="15">
        <v>0</v>
      </c>
      <c r="K1752" s="15">
        <v>211925.9</v>
      </c>
      <c r="L1752" s="15">
        <v>933.11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211925.9</v>
      </c>
      <c r="S1752" s="15">
        <v>223515.92</v>
      </c>
      <c r="T1752" s="15">
        <v>994.73</v>
      </c>
      <c r="U1752" s="15">
        <v>0</v>
      </c>
      <c r="V1752" s="15">
        <v>0</v>
      </c>
      <c r="W1752" s="15">
        <v>0</v>
      </c>
      <c r="X1752" s="15">
        <v>0</v>
      </c>
      <c r="Y1752" s="15">
        <v>0</v>
      </c>
      <c r="Z1752" s="15">
        <v>224510.65</v>
      </c>
      <c r="AA1752" s="15">
        <v>0</v>
      </c>
      <c r="AB1752" s="15">
        <v>0</v>
      </c>
      <c r="AC1752" s="15">
        <v>0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0</v>
      </c>
      <c r="AT1752" s="8">
        <f t="shared" si="27"/>
        <v>0</v>
      </c>
      <c r="AU1752" s="15">
        <v>85871.58</v>
      </c>
      <c r="AV1752" s="15">
        <v>224510.65</v>
      </c>
      <c r="AW1752" s="16">
        <v>92</v>
      </c>
      <c r="AX1752" s="16">
        <v>300</v>
      </c>
      <c r="AY1752" s="15">
        <v>938000.01</v>
      </c>
      <c r="AZ1752" s="15">
        <v>222419.77</v>
      </c>
      <c r="BA1752" s="14">
        <v>89.578399000000005</v>
      </c>
      <c r="BB1752" s="14">
        <v>85.352047745729195</v>
      </c>
      <c r="BC1752" s="14">
        <v>9.4</v>
      </c>
      <c r="BD1752" s="14"/>
      <c r="BE1752" s="13" t="s">
        <v>3776</v>
      </c>
      <c r="BF1752" s="11"/>
      <c r="BG1752" s="13" t="s">
        <v>155</v>
      </c>
      <c r="BH1752" s="13" t="s">
        <v>348</v>
      </c>
      <c r="BI1752" s="13" t="s">
        <v>363</v>
      </c>
      <c r="BJ1752" s="13" t="s">
        <v>3777</v>
      </c>
      <c r="BK1752" s="12" t="s">
        <v>2</v>
      </c>
      <c r="BL1752" s="14">
        <v>1720420.3901251999</v>
      </c>
      <c r="BM1752" s="12" t="s">
        <v>131</v>
      </c>
      <c r="BN1752" s="14"/>
      <c r="BO1752" s="17">
        <v>39065</v>
      </c>
      <c r="BP1752" s="17">
        <v>48196</v>
      </c>
      <c r="BQ1752" s="10" t="s">
        <v>747</v>
      </c>
      <c r="BR1752" s="10" t="s">
        <v>4327</v>
      </c>
      <c r="BS1752" s="10">
        <v>39065</v>
      </c>
      <c r="BT1752" s="10">
        <v>48196</v>
      </c>
      <c r="BU1752" s="14">
        <v>74146.94</v>
      </c>
      <c r="BV1752" s="14">
        <v>85.17</v>
      </c>
      <c r="BW1752" s="14">
        <v>0</v>
      </c>
    </row>
    <row r="1753" spans="1:75" s="2" customFormat="1" ht="18.2" customHeight="1" x14ac:dyDescent="0.15">
      <c r="A1753" s="4">
        <v>1751</v>
      </c>
      <c r="B1753" s="5" t="s">
        <v>127</v>
      </c>
      <c r="C1753" s="5" t="s">
        <v>128</v>
      </c>
      <c r="D1753" s="25">
        <v>45383</v>
      </c>
      <c r="E1753" s="6" t="s">
        <v>2555</v>
      </c>
      <c r="F1753" s="21">
        <v>166</v>
      </c>
      <c r="G1753" s="21">
        <v>165</v>
      </c>
      <c r="H1753" s="8">
        <v>32925.019999999997</v>
      </c>
      <c r="I1753" s="8">
        <v>21934.57</v>
      </c>
      <c r="J1753" s="8">
        <v>0</v>
      </c>
      <c r="K1753" s="8">
        <v>54859.59</v>
      </c>
      <c r="L1753" s="8">
        <v>239.9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54859.59</v>
      </c>
      <c r="S1753" s="8">
        <v>61109.94</v>
      </c>
      <c r="T1753" s="8">
        <v>263.39999999999998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8">
        <v>61373.34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0</v>
      </c>
      <c r="AT1753" s="8">
        <f t="shared" si="27"/>
        <v>0</v>
      </c>
      <c r="AU1753" s="8">
        <v>22174.47</v>
      </c>
      <c r="AV1753" s="8">
        <v>61373.34</v>
      </c>
      <c r="AW1753" s="9">
        <v>92</v>
      </c>
      <c r="AX1753" s="9">
        <v>300</v>
      </c>
      <c r="AY1753" s="8">
        <v>252999.99</v>
      </c>
      <c r="AZ1753" s="8">
        <v>57150</v>
      </c>
      <c r="BA1753" s="7">
        <v>85.335252999999994</v>
      </c>
      <c r="BB1753" s="7">
        <v>81.915257954965298</v>
      </c>
      <c r="BC1753" s="7">
        <v>9.6</v>
      </c>
      <c r="BD1753" s="7"/>
      <c r="BE1753" s="6" t="s">
        <v>3776</v>
      </c>
      <c r="BF1753" s="4"/>
      <c r="BG1753" s="6" t="s">
        <v>155</v>
      </c>
      <c r="BH1753" s="6" t="s">
        <v>434</v>
      </c>
      <c r="BI1753" s="6" t="s">
        <v>435</v>
      </c>
      <c r="BJ1753" s="6" t="s">
        <v>3777</v>
      </c>
      <c r="BK1753" s="5" t="s">
        <v>2</v>
      </c>
      <c r="BL1753" s="7">
        <v>445351.68768852</v>
      </c>
      <c r="BM1753" s="5" t="s">
        <v>131</v>
      </c>
      <c r="BN1753" s="7"/>
      <c r="BO1753" s="10">
        <v>39065</v>
      </c>
      <c r="BP1753" s="10">
        <v>48196</v>
      </c>
      <c r="BQ1753" s="10" t="s">
        <v>3827</v>
      </c>
      <c r="BR1753" s="10" t="s">
        <v>4332</v>
      </c>
      <c r="BS1753" s="10">
        <v>39065</v>
      </c>
      <c r="BT1753" s="10">
        <v>48196</v>
      </c>
      <c r="BU1753" s="7">
        <v>25001.07</v>
      </c>
      <c r="BV1753" s="7">
        <v>51.81</v>
      </c>
      <c r="BW1753" s="7">
        <v>0</v>
      </c>
    </row>
    <row r="1754" spans="1:75" s="2" customFormat="1" ht="18.2" customHeight="1" x14ac:dyDescent="0.15">
      <c r="A1754" s="11">
        <v>1752</v>
      </c>
      <c r="B1754" s="12" t="s">
        <v>127</v>
      </c>
      <c r="C1754" s="12" t="s">
        <v>128</v>
      </c>
      <c r="D1754" s="26">
        <v>45383</v>
      </c>
      <c r="E1754" s="13" t="s">
        <v>2556</v>
      </c>
      <c r="F1754" s="22">
        <v>59</v>
      </c>
      <c r="G1754" s="22">
        <v>58</v>
      </c>
      <c r="H1754" s="15">
        <v>124456.76</v>
      </c>
      <c r="I1754" s="15">
        <v>42495.95</v>
      </c>
      <c r="J1754" s="15">
        <v>0</v>
      </c>
      <c r="K1754" s="15">
        <v>166952.71</v>
      </c>
      <c r="L1754" s="15">
        <v>914.51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166952.71</v>
      </c>
      <c r="S1754" s="15">
        <v>67090.41</v>
      </c>
      <c r="T1754" s="15">
        <v>974.91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68065.320000000007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8">
        <f t="shared" si="27"/>
        <v>0</v>
      </c>
      <c r="AU1754" s="15">
        <v>43410.46</v>
      </c>
      <c r="AV1754" s="15">
        <v>68065.320000000007</v>
      </c>
      <c r="AW1754" s="16">
        <v>92</v>
      </c>
      <c r="AX1754" s="16">
        <v>300</v>
      </c>
      <c r="AY1754" s="15">
        <v>915000</v>
      </c>
      <c r="AZ1754" s="15">
        <v>217987.13</v>
      </c>
      <c r="BA1754" s="14">
        <v>90.000000999999997</v>
      </c>
      <c r="BB1754" s="14">
        <v>68.929500869857407</v>
      </c>
      <c r="BC1754" s="14">
        <v>9.4</v>
      </c>
      <c r="BD1754" s="14"/>
      <c r="BE1754" s="13" t="s">
        <v>3776</v>
      </c>
      <c r="BF1754" s="11"/>
      <c r="BG1754" s="13" t="s">
        <v>148</v>
      </c>
      <c r="BH1754" s="13" t="s">
        <v>42</v>
      </c>
      <c r="BI1754" s="13" t="s">
        <v>479</v>
      </c>
      <c r="BJ1754" s="13" t="s">
        <v>3777</v>
      </c>
      <c r="BK1754" s="12" t="s">
        <v>2</v>
      </c>
      <c r="BL1754" s="14">
        <v>1355326.77445588</v>
      </c>
      <c r="BM1754" s="12" t="s">
        <v>131</v>
      </c>
      <c r="BN1754" s="14"/>
      <c r="BO1754" s="17">
        <v>39065</v>
      </c>
      <c r="BP1754" s="17">
        <v>48196</v>
      </c>
      <c r="BQ1754" s="10" t="s">
        <v>740</v>
      </c>
      <c r="BR1754" s="10" t="s">
        <v>4339</v>
      </c>
      <c r="BS1754" s="10">
        <v>39065</v>
      </c>
      <c r="BT1754" s="10">
        <v>48196</v>
      </c>
      <c r="BU1754" s="14">
        <v>26619.62</v>
      </c>
      <c r="BV1754" s="14">
        <v>83.47</v>
      </c>
      <c r="BW1754" s="14">
        <v>0</v>
      </c>
    </row>
    <row r="1755" spans="1:75" s="2" customFormat="1" ht="18.2" customHeight="1" x14ac:dyDescent="0.15">
      <c r="A1755" s="4">
        <v>1753</v>
      </c>
      <c r="B1755" s="5" t="s">
        <v>127</v>
      </c>
      <c r="C1755" s="5" t="s">
        <v>128</v>
      </c>
      <c r="D1755" s="25">
        <v>45383</v>
      </c>
      <c r="E1755" s="6" t="s">
        <v>2557</v>
      </c>
      <c r="F1755" s="21">
        <v>177</v>
      </c>
      <c r="G1755" s="21">
        <v>176</v>
      </c>
      <c r="H1755" s="8">
        <v>47134.13</v>
      </c>
      <c r="I1755" s="8">
        <v>32688.31</v>
      </c>
      <c r="J1755" s="8">
        <v>0</v>
      </c>
      <c r="K1755" s="8">
        <v>79822.44</v>
      </c>
      <c r="L1755" s="8">
        <v>344.86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79822.44</v>
      </c>
      <c r="S1755" s="8">
        <v>93681.44</v>
      </c>
      <c r="T1755" s="8">
        <v>373.15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94054.59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f t="shared" si="27"/>
        <v>0</v>
      </c>
      <c r="AU1755" s="8">
        <v>33033.17</v>
      </c>
      <c r="AV1755" s="8">
        <v>94054.59</v>
      </c>
      <c r="AW1755" s="9">
        <v>92</v>
      </c>
      <c r="AX1755" s="9">
        <v>300</v>
      </c>
      <c r="AY1755" s="8">
        <v>346700.01</v>
      </c>
      <c r="AZ1755" s="8">
        <v>82180.53</v>
      </c>
      <c r="BA1755" s="7">
        <v>89.558688000000004</v>
      </c>
      <c r="BB1755" s="7">
        <v>86.9888889662639</v>
      </c>
      <c r="BC1755" s="7">
        <v>9.5</v>
      </c>
      <c r="BD1755" s="7"/>
      <c r="BE1755" s="6" t="s">
        <v>3776</v>
      </c>
      <c r="BF1755" s="4"/>
      <c r="BG1755" s="6" t="s">
        <v>146</v>
      </c>
      <c r="BH1755" s="6" t="s">
        <v>46</v>
      </c>
      <c r="BI1755" s="6" t="s">
        <v>390</v>
      </c>
      <c r="BJ1755" s="6" t="s">
        <v>3777</v>
      </c>
      <c r="BK1755" s="5" t="s">
        <v>2</v>
      </c>
      <c r="BL1755" s="7">
        <v>648000.80294832005</v>
      </c>
      <c r="BM1755" s="5" t="s">
        <v>131</v>
      </c>
      <c r="BN1755" s="7"/>
      <c r="BO1755" s="10">
        <v>39066</v>
      </c>
      <c r="BP1755" s="10">
        <v>48197</v>
      </c>
      <c r="BQ1755" s="10" t="s">
        <v>765</v>
      </c>
      <c r="BR1755" s="10" t="s">
        <v>4340</v>
      </c>
      <c r="BS1755" s="10">
        <v>39066</v>
      </c>
      <c r="BT1755" s="10">
        <v>48197</v>
      </c>
      <c r="BU1755" s="7">
        <v>34650.83</v>
      </c>
      <c r="BV1755" s="7">
        <v>57.07</v>
      </c>
      <c r="BW1755" s="7">
        <v>0</v>
      </c>
    </row>
    <row r="1756" spans="1:75" s="2" customFormat="1" ht="18.2" customHeight="1" x14ac:dyDescent="0.15">
      <c r="A1756" s="11">
        <v>1754</v>
      </c>
      <c r="B1756" s="12" t="s">
        <v>127</v>
      </c>
      <c r="C1756" s="12" t="s">
        <v>128</v>
      </c>
      <c r="D1756" s="26">
        <v>45383</v>
      </c>
      <c r="E1756" s="13" t="s">
        <v>2558</v>
      </c>
      <c r="F1756" s="22">
        <v>165</v>
      </c>
      <c r="G1756" s="22">
        <v>164</v>
      </c>
      <c r="H1756" s="15">
        <v>131092.54</v>
      </c>
      <c r="I1756" s="15">
        <v>88762.02</v>
      </c>
      <c r="J1756" s="15">
        <v>0</v>
      </c>
      <c r="K1756" s="15">
        <v>219854.56</v>
      </c>
      <c r="L1756" s="15">
        <v>963.2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219854.56</v>
      </c>
      <c r="S1756" s="15">
        <v>236962.52</v>
      </c>
      <c r="T1756" s="15">
        <v>1026.8900000000001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237989.41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8">
        <f t="shared" si="27"/>
        <v>0</v>
      </c>
      <c r="AU1756" s="15">
        <v>89725.22</v>
      </c>
      <c r="AV1756" s="15">
        <v>237989.41</v>
      </c>
      <c r="AW1756" s="16">
        <v>92</v>
      </c>
      <c r="AX1756" s="16">
        <v>300</v>
      </c>
      <c r="AY1756" s="15">
        <v>1084999.98</v>
      </c>
      <c r="AZ1756" s="15">
        <v>229602.62</v>
      </c>
      <c r="BA1756" s="14">
        <v>79.953918000000002</v>
      </c>
      <c r="BB1756" s="14">
        <v>76.559376640240799</v>
      </c>
      <c r="BC1756" s="14">
        <v>9.4</v>
      </c>
      <c r="BD1756" s="14"/>
      <c r="BE1756" s="13" t="s">
        <v>3776</v>
      </c>
      <c r="BF1756" s="11"/>
      <c r="BG1756" s="13" t="s">
        <v>129</v>
      </c>
      <c r="BH1756" s="13" t="s">
        <v>308</v>
      </c>
      <c r="BI1756" s="13" t="s">
        <v>309</v>
      </c>
      <c r="BJ1756" s="13" t="s">
        <v>3777</v>
      </c>
      <c r="BK1756" s="12" t="s">
        <v>2</v>
      </c>
      <c r="BL1756" s="14">
        <v>1784785.4740076801</v>
      </c>
      <c r="BM1756" s="12" t="s">
        <v>131</v>
      </c>
      <c r="BN1756" s="14"/>
      <c r="BO1756" s="17">
        <v>39066</v>
      </c>
      <c r="BP1756" s="17">
        <v>48197</v>
      </c>
      <c r="BQ1756" s="10" t="s">
        <v>742</v>
      </c>
      <c r="BR1756" s="10" t="s">
        <v>4341</v>
      </c>
      <c r="BS1756" s="10">
        <v>39066</v>
      </c>
      <c r="BT1756" s="10">
        <v>48197</v>
      </c>
      <c r="BU1756" s="14">
        <v>78712.56</v>
      </c>
      <c r="BV1756" s="14">
        <v>87.92</v>
      </c>
      <c r="BW1756" s="14">
        <v>0</v>
      </c>
    </row>
    <row r="1757" spans="1:75" s="2" customFormat="1" ht="18.2" customHeight="1" x14ac:dyDescent="0.15">
      <c r="A1757" s="4">
        <v>1755</v>
      </c>
      <c r="B1757" s="5" t="s">
        <v>127</v>
      </c>
      <c r="C1757" s="5" t="s">
        <v>128</v>
      </c>
      <c r="D1757" s="25">
        <v>45383</v>
      </c>
      <c r="E1757" s="6" t="s">
        <v>2559</v>
      </c>
      <c r="F1757" s="21">
        <v>188</v>
      </c>
      <c r="G1757" s="21">
        <v>187</v>
      </c>
      <c r="H1757" s="8">
        <v>113696.37</v>
      </c>
      <c r="I1757" s="8">
        <v>81860.72</v>
      </c>
      <c r="J1757" s="8">
        <v>0</v>
      </c>
      <c r="K1757" s="8">
        <v>195557.09</v>
      </c>
      <c r="L1757" s="8">
        <v>835.43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195557.09</v>
      </c>
      <c r="S1757" s="8">
        <v>240141.02</v>
      </c>
      <c r="T1757" s="8">
        <v>890.62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241031.64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f t="shared" si="27"/>
        <v>0</v>
      </c>
      <c r="AU1757" s="8">
        <v>82696.149999999994</v>
      </c>
      <c r="AV1757" s="8">
        <v>241031.64</v>
      </c>
      <c r="AW1757" s="9">
        <v>92</v>
      </c>
      <c r="AX1757" s="9">
        <v>300</v>
      </c>
      <c r="AY1757" s="8">
        <v>791999.99</v>
      </c>
      <c r="AZ1757" s="8">
        <v>199138.92</v>
      </c>
      <c r="BA1757" s="7">
        <v>95.000003000000007</v>
      </c>
      <c r="BB1757" s="7">
        <v>93.291276947124501</v>
      </c>
      <c r="BC1757" s="7">
        <v>9.4</v>
      </c>
      <c r="BD1757" s="7"/>
      <c r="BE1757" s="6" t="s">
        <v>3776</v>
      </c>
      <c r="BF1757" s="4"/>
      <c r="BG1757" s="6" t="s">
        <v>148</v>
      </c>
      <c r="BH1757" s="6" t="s">
        <v>43</v>
      </c>
      <c r="BI1757" s="6" t="s">
        <v>245</v>
      </c>
      <c r="BJ1757" s="6" t="s">
        <v>3777</v>
      </c>
      <c r="BK1757" s="5" t="s">
        <v>2</v>
      </c>
      <c r="BL1757" s="7">
        <v>1587537.93221852</v>
      </c>
      <c r="BM1757" s="5" t="s">
        <v>131</v>
      </c>
      <c r="BN1757" s="7"/>
      <c r="BO1757" s="10">
        <v>39066</v>
      </c>
      <c r="BP1757" s="10">
        <v>48197</v>
      </c>
      <c r="BQ1757" s="10" t="s">
        <v>758</v>
      </c>
      <c r="BR1757" s="10" t="s">
        <v>4334</v>
      </c>
      <c r="BS1757" s="10">
        <v>39066</v>
      </c>
      <c r="BT1757" s="10">
        <v>48197</v>
      </c>
      <c r="BU1757" s="7">
        <v>74634.94</v>
      </c>
      <c r="BV1757" s="7">
        <v>76.260000000000005</v>
      </c>
      <c r="BW1757" s="7">
        <v>0</v>
      </c>
    </row>
    <row r="1758" spans="1:75" s="2" customFormat="1" ht="18.2" customHeight="1" x14ac:dyDescent="0.15">
      <c r="A1758" s="11">
        <v>1756</v>
      </c>
      <c r="B1758" s="12" t="s">
        <v>127</v>
      </c>
      <c r="C1758" s="12" t="s">
        <v>128</v>
      </c>
      <c r="D1758" s="26">
        <v>45383</v>
      </c>
      <c r="E1758" s="13" t="s">
        <v>2560</v>
      </c>
      <c r="F1758" s="22">
        <v>170</v>
      </c>
      <c r="G1758" s="22">
        <v>169</v>
      </c>
      <c r="H1758" s="15">
        <v>17447.09</v>
      </c>
      <c r="I1758" s="15">
        <v>11416.81</v>
      </c>
      <c r="J1758" s="15">
        <v>0</v>
      </c>
      <c r="K1758" s="15">
        <v>28863.9</v>
      </c>
      <c r="L1758" s="15">
        <v>125.49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28863.9</v>
      </c>
      <c r="S1758" s="15">
        <v>34116.86</v>
      </c>
      <c r="T1758" s="15">
        <v>143.94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34260.800000000003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8">
        <f t="shared" si="27"/>
        <v>0</v>
      </c>
      <c r="AU1758" s="15">
        <v>11542.3</v>
      </c>
      <c r="AV1758" s="15">
        <v>34260.800000000003</v>
      </c>
      <c r="AW1758" s="16">
        <v>92</v>
      </c>
      <c r="AX1758" s="16">
        <v>300</v>
      </c>
      <c r="AY1758" s="15">
        <v>216000.01</v>
      </c>
      <c r="AZ1758" s="15">
        <v>29881.42</v>
      </c>
      <c r="BA1758" s="14">
        <v>52.268507999999997</v>
      </c>
      <c r="BB1758" s="14">
        <v>50.488664463107902</v>
      </c>
      <c r="BC1758" s="14">
        <v>9.9</v>
      </c>
      <c r="BD1758" s="14"/>
      <c r="BE1758" s="13" t="s">
        <v>3776</v>
      </c>
      <c r="BF1758" s="11"/>
      <c r="BG1758" s="13" t="s">
        <v>166</v>
      </c>
      <c r="BH1758" s="13" t="s">
        <v>39</v>
      </c>
      <c r="BI1758" s="13" t="s">
        <v>355</v>
      </c>
      <c r="BJ1758" s="13" t="s">
        <v>3777</v>
      </c>
      <c r="BK1758" s="12" t="s">
        <v>2</v>
      </c>
      <c r="BL1758" s="14">
        <v>234317.9483892</v>
      </c>
      <c r="BM1758" s="12" t="s">
        <v>131</v>
      </c>
      <c r="BN1758" s="14"/>
      <c r="BO1758" s="17">
        <v>39066</v>
      </c>
      <c r="BP1758" s="17">
        <v>48197</v>
      </c>
      <c r="BQ1758" s="10" t="s">
        <v>746</v>
      </c>
      <c r="BR1758" s="10" t="s">
        <v>4331</v>
      </c>
      <c r="BS1758" s="10">
        <v>39066</v>
      </c>
      <c r="BT1758" s="10">
        <v>48197</v>
      </c>
      <c r="BU1758" s="14">
        <v>17868.75</v>
      </c>
      <c r="BV1758" s="14">
        <v>49.25</v>
      </c>
      <c r="BW1758" s="14">
        <v>0</v>
      </c>
    </row>
    <row r="1759" spans="1:75" s="2" customFormat="1" ht="18.2" customHeight="1" x14ac:dyDescent="0.15">
      <c r="A1759" s="4">
        <v>1757</v>
      </c>
      <c r="B1759" s="5" t="s">
        <v>127</v>
      </c>
      <c r="C1759" s="5" t="s">
        <v>128</v>
      </c>
      <c r="D1759" s="25">
        <v>45383</v>
      </c>
      <c r="E1759" s="6" t="s">
        <v>2561</v>
      </c>
      <c r="F1759" s="21">
        <v>169</v>
      </c>
      <c r="G1759" s="21">
        <v>168</v>
      </c>
      <c r="H1759" s="8">
        <v>52460.5</v>
      </c>
      <c r="I1759" s="8">
        <v>35597.1</v>
      </c>
      <c r="J1759" s="8">
        <v>0</v>
      </c>
      <c r="K1759" s="8">
        <v>88057.600000000006</v>
      </c>
      <c r="L1759" s="8">
        <v>383.87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88057.600000000006</v>
      </c>
      <c r="S1759" s="8">
        <v>98665.15</v>
      </c>
      <c r="T1759" s="8">
        <v>415.31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99080.46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f t="shared" si="27"/>
        <v>0</v>
      </c>
      <c r="AU1759" s="8">
        <v>35980.97</v>
      </c>
      <c r="AV1759" s="8">
        <v>99080.46</v>
      </c>
      <c r="AW1759" s="9">
        <v>92</v>
      </c>
      <c r="AX1759" s="9">
        <v>300</v>
      </c>
      <c r="AY1759" s="8">
        <v>384000.01</v>
      </c>
      <c r="AZ1759" s="8">
        <v>91470.51</v>
      </c>
      <c r="BA1759" s="7">
        <v>90</v>
      </c>
      <c r="BB1759" s="7">
        <v>86.641957063538896</v>
      </c>
      <c r="BC1759" s="7">
        <v>9.5</v>
      </c>
      <c r="BD1759" s="7"/>
      <c r="BE1759" s="6" t="s">
        <v>3776</v>
      </c>
      <c r="BF1759" s="4"/>
      <c r="BG1759" s="6" t="s">
        <v>148</v>
      </c>
      <c r="BH1759" s="6" t="s">
        <v>42</v>
      </c>
      <c r="BI1759" s="6" t="s">
        <v>631</v>
      </c>
      <c r="BJ1759" s="6" t="s">
        <v>3777</v>
      </c>
      <c r="BK1759" s="5" t="s">
        <v>2</v>
      </c>
      <c r="BL1759" s="7">
        <v>714854.06241280003</v>
      </c>
      <c r="BM1759" s="5" t="s">
        <v>131</v>
      </c>
      <c r="BN1759" s="7"/>
      <c r="BO1759" s="10">
        <v>39066</v>
      </c>
      <c r="BP1759" s="10">
        <v>48197</v>
      </c>
      <c r="BQ1759" s="10" t="s">
        <v>742</v>
      </c>
      <c r="BR1759" s="10" t="s">
        <v>4341</v>
      </c>
      <c r="BS1759" s="10">
        <v>39066</v>
      </c>
      <c r="BT1759" s="10">
        <v>48197</v>
      </c>
      <c r="BU1759" s="7">
        <v>37103.599999999999</v>
      </c>
      <c r="BV1759" s="7">
        <v>63.52</v>
      </c>
      <c r="BW1759" s="7">
        <v>0</v>
      </c>
    </row>
    <row r="1760" spans="1:75" s="2" customFormat="1" ht="18.2" customHeight="1" x14ac:dyDescent="0.15">
      <c r="A1760" s="11">
        <v>1758</v>
      </c>
      <c r="B1760" s="12" t="s">
        <v>127</v>
      </c>
      <c r="C1760" s="12" t="s">
        <v>128</v>
      </c>
      <c r="D1760" s="26">
        <v>45383</v>
      </c>
      <c r="E1760" s="13" t="s">
        <v>2562</v>
      </c>
      <c r="F1760" s="22">
        <v>0</v>
      </c>
      <c r="G1760" s="22">
        <v>0</v>
      </c>
      <c r="H1760" s="15">
        <v>34985.82</v>
      </c>
      <c r="I1760" s="15">
        <v>0</v>
      </c>
      <c r="J1760" s="15">
        <v>0</v>
      </c>
      <c r="K1760" s="15">
        <v>34985.82</v>
      </c>
      <c r="L1760" s="15">
        <v>254.87</v>
      </c>
      <c r="M1760" s="15">
        <v>0</v>
      </c>
      <c r="N1760" s="15">
        <v>0</v>
      </c>
      <c r="O1760" s="15">
        <v>254.87</v>
      </c>
      <c r="P1760" s="15">
        <v>0</v>
      </c>
      <c r="Q1760" s="15">
        <v>0</v>
      </c>
      <c r="R1760" s="15">
        <v>34730.949999999997</v>
      </c>
      <c r="S1760" s="15">
        <v>0</v>
      </c>
      <c r="T1760" s="15">
        <v>279.89</v>
      </c>
      <c r="U1760" s="15">
        <v>0</v>
      </c>
      <c r="V1760" s="15">
        <v>0</v>
      </c>
      <c r="W1760" s="15">
        <v>279.89</v>
      </c>
      <c r="X1760" s="15">
        <v>0</v>
      </c>
      <c r="Y1760" s="15">
        <v>0</v>
      </c>
      <c r="Z1760" s="15">
        <v>0</v>
      </c>
      <c r="AA1760" s="15">
        <v>55.05</v>
      </c>
      <c r="AB1760" s="15">
        <v>0</v>
      </c>
      <c r="AC1760" s="15">
        <v>0</v>
      </c>
      <c r="AD1760" s="15">
        <v>0</v>
      </c>
      <c r="AE1760" s="15">
        <v>0</v>
      </c>
      <c r="AF1760" s="15">
        <v>-9.4</v>
      </c>
      <c r="AG1760" s="15">
        <v>29.49</v>
      </c>
      <c r="AH1760" s="15">
        <v>82.34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4.927E-3</v>
      </c>
      <c r="AT1760" s="8">
        <f t="shared" si="27"/>
        <v>692.23507300000006</v>
      </c>
      <c r="AU1760" s="15">
        <v>0</v>
      </c>
      <c r="AV1760" s="15">
        <v>0</v>
      </c>
      <c r="AW1760" s="16">
        <v>92</v>
      </c>
      <c r="AX1760" s="16">
        <v>300</v>
      </c>
      <c r="AY1760" s="15">
        <v>443699.99</v>
      </c>
      <c r="AZ1760" s="15">
        <v>60722.8</v>
      </c>
      <c r="BA1760" s="14">
        <v>51.707675000000002</v>
      </c>
      <c r="BB1760" s="14">
        <v>29.5746684118857</v>
      </c>
      <c r="BC1760" s="14">
        <v>9.6</v>
      </c>
      <c r="BD1760" s="14"/>
      <c r="BE1760" s="13" t="s">
        <v>3776</v>
      </c>
      <c r="BF1760" s="11"/>
      <c r="BG1760" s="13" t="s">
        <v>182</v>
      </c>
      <c r="BH1760" s="13" t="s">
        <v>58</v>
      </c>
      <c r="BI1760" s="13" t="s">
        <v>296</v>
      </c>
      <c r="BJ1760" s="13" t="s">
        <v>1</v>
      </c>
      <c r="BK1760" s="12" t="s">
        <v>2</v>
      </c>
      <c r="BL1760" s="14">
        <v>281946.82456659997</v>
      </c>
      <c r="BM1760" s="12" t="s">
        <v>131</v>
      </c>
      <c r="BN1760" s="14"/>
      <c r="BO1760" s="17">
        <v>39066</v>
      </c>
      <c r="BP1760" s="17">
        <v>48197</v>
      </c>
      <c r="BQ1760" s="10" t="s">
        <v>4319</v>
      </c>
      <c r="BR1760" s="10" t="s">
        <v>4326</v>
      </c>
      <c r="BS1760" s="10">
        <v>39066</v>
      </c>
      <c r="BT1760" s="10">
        <v>48197</v>
      </c>
      <c r="BU1760" s="14">
        <v>0</v>
      </c>
      <c r="BV1760" s="14">
        <v>55.05</v>
      </c>
      <c r="BW1760" s="14">
        <v>0</v>
      </c>
    </row>
    <row r="1761" spans="1:75" s="2" customFormat="1" ht="18.2" customHeight="1" x14ac:dyDescent="0.15">
      <c r="A1761" s="4">
        <v>1759</v>
      </c>
      <c r="B1761" s="5" t="s">
        <v>127</v>
      </c>
      <c r="C1761" s="5" t="s">
        <v>128</v>
      </c>
      <c r="D1761" s="25">
        <v>45383</v>
      </c>
      <c r="E1761" s="6" t="s">
        <v>2563</v>
      </c>
      <c r="F1761" s="21">
        <v>173</v>
      </c>
      <c r="G1761" s="21">
        <v>172</v>
      </c>
      <c r="H1761" s="8">
        <v>46601.23</v>
      </c>
      <c r="I1761" s="8">
        <v>31976.799999999999</v>
      </c>
      <c r="J1761" s="8">
        <v>0</v>
      </c>
      <c r="K1761" s="8">
        <v>78578.03</v>
      </c>
      <c r="L1761" s="8">
        <v>340.99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78578.03</v>
      </c>
      <c r="S1761" s="8">
        <v>90129.43</v>
      </c>
      <c r="T1761" s="8">
        <v>368.93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90498.36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0</v>
      </c>
      <c r="AT1761" s="8">
        <f t="shared" si="27"/>
        <v>0</v>
      </c>
      <c r="AU1761" s="8">
        <v>32317.79</v>
      </c>
      <c r="AV1761" s="8">
        <v>90498.36</v>
      </c>
      <c r="AW1761" s="9">
        <v>92</v>
      </c>
      <c r="AX1761" s="9">
        <v>300</v>
      </c>
      <c r="AY1761" s="8">
        <v>461999.99</v>
      </c>
      <c r="AZ1761" s="8">
        <v>81254.179999999993</v>
      </c>
      <c r="BA1761" s="7">
        <v>66.450215</v>
      </c>
      <c r="BB1761" s="7">
        <v>64.261641527567605</v>
      </c>
      <c r="BC1761" s="7">
        <v>9.5</v>
      </c>
      <c r="BD1761" s="7"/>
      <c r="BE1761" s="6" t="s">
        <v>3776</v>
      </c>
      <c r="BF1761" s="4"/>
      <c r="BG1761" s="6" t="s">
        <v>177</v>
      </c>
      <c r="BH1761" s="6" t="s">
        <v>209</v>
      </c>
      <c r="BI1761" s="6" t="s">
        <v>210</v>
      </c>
      <c r="BJ1761" s="6" t="s">
        <v>3777</v>
      </c>
      <c r="BK1761" s="5" t="s">
        <v>2</v>
      </c>
      <c r="BL1761" s="7">
        <v>637898.64772483998</v>
      </c>
      <c r="BM1761" s="5" t="s">
        <v>131</v>
      </c>
      <c r="BN1761" s="7"/>
      <c r="BO1761" s="10">
        <v>39066</v>
      </c>
      <c r="BP1761" s="10">
        <v>48197</v>
      </c>
      <c r="BQ1761" s="10" t="s">
        <v>755</v>
      </c>
      <c r="BR1761" s="10" t="s">
        <v>4368</v>
      </c>
      <c r="BS1761" s="10">
        <v>39066</v>
      </c>
      <c r="BT1761" s="10">
        <v>48197</v>
      </c>
      <c r="BU1761" s="7">
        <v>34446.04</v>
      </c>
      <c r="BV1761" s="7">
        <v>56.43</v>
      </c>
      <c r="BW1761" s="7">
        <v>0</v>
      </c>
    </row>
    <row r="1762" spans="1:75" s="2" customFormat="1" ht="18.2" customHeight="1" x14ac:dyDescent="0.15">
      <c r="A1762" s="11">
        <v>1760</v>
      </c>
      <c r="B1762" s="12" t="s">
        <v>127</v>
      </c>
      <c r="C1762" s="12" t="s">
        <v>128</v>
      </c>
      <c r="D1762" s="26">
        <v>45383</v>
      </c>
      <c r="E1762" s="13" t="s">
        <v>2564</v>
      </c>
      <c r="F1762" s="22">
        <v>118</v>
      </c>
      <c r="G1762" s="22">
        <v>118</v>
      </c>
      <c r="H1762" s="15">
        <v>0</v>
      </c>
      <c r="I1762" s="15">
        <v>119473.9</v>
      </c>
      <c r="J1762" s="15">
        <v>0</v>
      </c>
      <c r="K1762" s="15">
        <v>119473.9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119473.9</v>
      </c>
      <c r="S1762" s="15">
        <v>63218.75</v>
      </c>
      <c r="T1762" s="15">
        <v>0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63218.75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8">
        <f t="shared" si="27"/>
        <v>0</v>
      </c>
      <c r="AU1762" s="15">
        <v>119473.9</v>
      </c>
      <c r="AV1762" s="15">
        <v>63218.75</v>
      </c>
      <c r="AW1762" s="16">
        <v>0</v>
      </c>
      <c r="AX1762" s="16">
        <v>180</v>
      </c>
      <c r="AY1762" s="15">
        <v>646800.02</v>
      </c>
      <c r="AZ1762" s="15">
        <v>150068.79999999999</v>
      </c>
      <c r="BA1762" s="14">
        <v>87.662334999999999</v>
      </c>
      <c r="BB1762" s="14">
        <v>69.790396441875302</v>
      </c>
      <c r="BC1762" s="14">
        <v>9.4</v>
      </c>
      <c r="BD1762" s="14"/>
      <c r="BE1762" s="13" t="s">
        <v>3776</v>
      </c>
      <c r="BF1762" s="11"/>
      <c r="BG1762" s="13" t="s">
        <v>198</v>
      </c>
      <c r="BH1762" s="13" t="s">
        <v>21</v>
      </c>
      <c r="BI1762" s="13" t="s">
        <v>199</v>
      </c>
      <c r="BJ1762" s="13" t="s">
        <v>3777</v>
      </c>
      <c r="BK1762" s="12" t="s">
        <v>2</v>
      </c>
      <c r="BL1762" s="14">
        <v>969892.46546920005</v>
      </c>
      <c r="BM1762" s="12" t="s">
        <v>131</v>
      </c>
      <c r="BN1762" s="14"/>
      <c r="BO1762" s="17">
        <v>39066</v>
      </c>
      <c r="BP1762" s="17">
        <v>44545</v>
      </c>
      <c r="BQ1762" s="10" t="s">
        <v>3698</v>
      </c>
      <c r="BR1762" s="10" t="s">
        <v>4322</v>
      </c>
      <c r="BS1762" s="10">
        <v>39066</v>
      </c>
      <c r="BT1762" s="10">
        <v>44545</v>
      </c>
      <c r="BU1762" s="14">
        <v>34351.06</v>
      </c>
      <c r="BV1762" s="14">
        <v>0</v>
      </c>
      <c r="BW1762" s="14">
        <v>0</v>
      </c>
    </row>
    <row r="1763" spans="1:75" s="2" customFormat="1" ht="18.2" customHeight="1" x14ac:dyDescent="0.15">
      <c r="A1763" s="4">
        <v>1761</v>
      </c>
      <c r="B1763" s="5" t="s">
        <v>127</v>
      </c>
      <c r="C1763" s="5" t="s">
        <v>128</v>
      </c>
      <c r="D1763" s="25">
        <v>45383</v>
      </c>
      <c r="E1763" s="6" t="s">
        <v>2565</v>
      </c>
      <c r="F1763" s="21">
        <v>165</v>
      </c>
      <c r="G1763" s="21">
        <v>164</v>
      </c>
      <c r="H1763" s="8">
        <v>45993.919999999998</v>
      </c>
      <c r="I1763" s="8">
        <v>30836.14</v>
      </c>
      <c r="J1763" s="8">
        <v>0</v>
      </c>
      <c r="K1763" s="8">
        <v>76830.06</v>
      </c>
      <c r="L1763" s="8">
        <v>336.55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76830.06</v>
      </c>
      <c r="S1763" s="8">
        <v>83454.38</v>
      </c>
      <c r="T1763" s="8">
        <v>364.12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83818.5</v>
      </c>
      <c r="AA1763" s="8">
        <v>0</v>
      </c>
      <c r="AB1763" s="8">
        <v>0</v>
      </c>
      <c r="AC1763" s="8">
        <v>0</v>
      </c>
      <c r="AD1763" s="8">
        <v>0</v>
      </c>
      <c r="AE1763" s="8">
        <v>0</v>
      </c>
      <c r="AF1763" s="8">
        <v>0</v>
      </c>
      <c r="AG1763" s="8">
        <v>0</v>
      </c>
      <c r="AH1763" s="8">
        <v>0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0</v>
      </c>
      <c r="AT1763" s="8">
        <f t="shared" si="27"/>
        <v>0</v>
      </c>
      <c r="AU1763" s="8">
        <v>31172.69</v>
      </c>
      <c r="AV1763" s="8">
        <v>83818.5</v>
      </c>
      <c r="AW1763" s="9">
        <v>92</v>
      </c>
      <c r="AX1763" s="9">
        <v>300</v>
      </c>
      <c r="AY1763" s="8">
        <v>484700.01</v>
      </c>
      <c r="AZ1763" s="8">
        <v>80195.5</v>
      </c>
      <c r="BA1763" s="7">
        <v>62.512895999999998</v>
      </c>
      <c r="BB1763" s="7">
        <v>59.889514379906103</v>
      </c>
      <c r="BC1763" s="7">
        <v>9.5</v>
      </c>
      <c r="BD1763" s="7"/>
      <c r="BE1763" s="6" t="s">
        <v>3776</v>
      </c>
      <c r="BF1763" s="4"/>
      <c r="BG1763" s="6" t="s">
        <v>134</v>
      </c>
      <c r="BH1763" s="6" t="s">
        <v>56</v>
      </c>
      <c r="BI1763" s="6" t="s">
        <v>460</v>
      </c>
      <c r="BJ1763" s="6" t="s">
        <v>3777</v>
      </c>
      <c r="BK1763" s="5" t="s">
        <v>2</v>
      </c>
      <c r="BL1763" s="7">
        <v>623708.57832167996</v>
      </c>
      <c r="BM1763" s="5" t="s">
        <v>131</v>
      </c>
      <c r="BN1763" s="7"/>
      <c r="BO1763" s="10">
        <v>39066</v>
      </c>
      <c r="BP1763" s="10">
        <v>48197</v>
      </c>
      <c r="BQ1763" s="10" t="s">
        <v>765</v>
      </c>
      <c r="BR1763" s="10" t="s">
        <v>4340</v>
      </c>
      <c r="BS1763" s="10">
        <v>39066</v>
      </c>
      <c r="BT1763" s="10">
        <v>48197</v>
      </c>
      <c r="BU1763" s="7">
        <v>32511.41</v>
      </c>
      <c r="BV1763" s="7">
        <v>55.69</v>
      </c>
      <c r="BW1763" s="7">
        <v>0</v>
      </c>
    </row>
    <row r="1764" spans="1:75" s="2" customFormat="1" ht="18.2" customHeight="1" x14ac:dyDescent="0.15">
      <c r="A1764" s="11">
        <v>1762</v>
      </c>
      <c r="B1764" s="12" t="s">
        <v>127</v>
      </c>
      <c r="C1764" s="12" t="s">
        <v>128</v>
      </c>
      <c r="D1764" s="26">
        <v>45383</v>
      </c>
      <c r="E1764" s="13" t="s">
        <v>2566</v>
      </c>
      <c r="F1764" s="22">
        <v>172</v>
      </c>
      <c r="G1764" s="22">
        <v>171</v>
      </c>
      <c r="H1764" s="15">
        <v>10314.700000000001</v>
      </c>
      <c r="I1764" s="15">
        <v>6785.56</v>
      </c>
      <c r="J1764" s="15">
        <v>0</v>
      </c>
      <c r="K1764" s="15">
        <v>17100.259999999998</v>
      </c>
      <c r="L1764" s="15">
        <v>74.180000000000007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17100.259999999998</v>
      </c>
      <c r="S1764" s="15">
        <v>20451.330000000002</v>
      </c>
      <c r="T1764" s="15">
        <v>85.1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20536.43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0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0</v>
      </c>
      <c r="AT1764" s="8">
        <f t="shared" si="27"/>
        <v>0</v>
      </c>
      <c r="AU1764" s="15">
        <v>6859.74</v>
      </c>
      <c r="AV1764" s="15">
        <v>20536.43</v>
      </c>
      <c r="AW1764" s="16">
        <v>92</v>
      </c>
      <c r="AX1764" s="16">
        <v>300</v>
      </c>
      <c r="AY1764" s="15">
        <v>256400</v>
      </c>
      <c r="AZ1764" s="15">
        <v>17665.2</v>
      </c>
      <c r="BA1764" s="14">
        <v>26.031140000000001</v>
      </c>
      <c r="BB1764" s="14">
        <v>25.198653969182299</v>
      </c>
      <c r="BC1764" s="14">
        <v>9.9</v>
      </c>
      <c r="BD1764" s="14"/>
      <c r="BE1764" s="13" t="s">
        <v>3776</v>
      </c>
      <c r="BF1764" s="11"/>
      <c r="BG1764" s="13" t="s">
        <v>134</v>
      </c>
      <c r="BH1764" s="13" t="s">
        <v>47</v>
      </c>
      <c r="BI1764" s="13" t="s">
        <v>613</v>
      </c>
      <c r="BJ1764" s="13" t="s">
        <v>3777</v>
      </c>
      <c r="BK1764" s="12" t="s">
        <v>2</v>
      </c>
      <c r="BL1764" s="14">
        <v>138820.38948727999</v>
      </c>
      <c r="BM1764" s="12" t="s">
        <v>131</v>
      </c>
      <c r="BN1764" s="14"/>
      <c r="BO1764" s="17">
        <v>39066</v>
      </c>
      <c r="BP1764" s="17">
        <v>48197</v>
      </c>
      <c r="BQ1764" s="10" t="s">
        <v>765</v>
      </c>
      <c r="BR1764" s="10" t="s">
        <v>4340</v>
      </c>
      <c r="BS1764" s="10">
        <v>39066</v>
      </c>
      <c r="BT1764" s="10">
        <v>48197</v>
      </c>
      <c r="BU1764" s="14">
        <v>11528.2</v>
      </c>
      <c r="BV1764" s="14">
        <v>29.12</v>
      </c>
      <c r="BW1764" s="14">
        <v>0</v>
      </c>
    </row>
    <row r="1765" spans="1:75" s="2" customFormat="1" ht="18.2" customHeight="1" x14ac:dyDescent="0.15">
      <c r="A1765" s="4">
        <v>1763</v>
      </c>
      <c r="B1765" s="5" t="s">
        <v>127</v>
      </c>
      <c r="C1765" s="5" t="s">
        <v>128</v>
      </c>
      <c r="D1765" s="25">
        <v>45383</v>
      </c>
      <c r="E1765" s="6" t="s">
        <v>2567</v>
      </c>
      <c r="F1765" s="21">
        <v>0</v>
      </c>
      <c r="G1765" s="21">
        <v>0</v>
      </c>
      <c r="H1765" s="8">
        <v>9229.7199999999993</v>
      </c>
      <c r="I1765" s="8">
        <v>0</v>
      </c>
      <c r="J1765" s="8">
        <v>0</v>
      </c>
      <c r="K1765" s="8">
        <v>9229.7199999999993</v>
      </c>
      <c r="L1765" s="8">
        <v>66.36</v>
      </c>
      <c r="M1765" s="8">
        <v>0</v>
      </c>
      <c r="N1765" s="8">
        <v>0</v>
      </c>
      <c r="O1765" s="8">
        <v>66.36</v>
      </c>
      <c r="P1765" s="8">
        <v>0</v>
      </c>
      <c r="Q1765" s="8">
        <v>0</v>
      </c>
      <c r="R1765" s="8">
        <v>9163.36</v>
      </c>
      <c r="S1765" s="8">
        <v>0</v>
      </c>
      <c r="T1765" s="8">
        <v>76.150000000000006</v>
      </c>
      <c r="U1765" s="8">
        <v>0</v>
      </c>
      <c r="V1765" s="8">
        <v>0</v>
      </c>
      <c r="W1765" s="8">
        <v>76.150000000000006</v>
      </c>
      <c r="X1765" s="8">
        <v>0</v>
      </c>
      <c r="Y1765" s="8">
        <v>0</v>
      </c>
      <c r="Z1765" s="8">
        <v>0</v>
      </c>
      <c r="AA1765" s="8">
        <v>26.05</v>
      </c>
      <c r="AB1765" s="8">
        <v>0</v>
      </c>
      <c r="AC1765" s="8">
        <v>0</v>
      </c>
      <c r="AD1765" s="8">
        <v>0</v>
      </c>
      <c r="AE1765" s="8">
        <v>0</v>
      </c>
      <c r="AF1765" s="8">
        <v>-4.41</v>
      </c>
      <c r="AG1765" s="8">
        <v>8.43</v>
      </c>
      <c r="AH1765" s="8">
        <v>28.64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0.14000000000000001</v>
      </c>
      <c r="AQ1765" s="8">
        <v>0</v>
      </c>
      <c r="AR1765" s="8">
        <v>0.56999999999999995</v>
      </c>
      <c r="AS1765" s="8">
        <v>0</v>
      </c>
      <c r="AT1765" s="8">
        <f t="shared" si="27"/>
        <v>200.79000000000002</v>
      </c>
      <c r="AU1765" s="8">
        <v>0</v>
      </c>
      <c r="AV1765" s="8">
        <v>0</v>
      </c>
      <c r="AW1765" s="9">
        <v>92</v>
      </c>
      <c r="AX1765" s="9">
        <v>300</v>
      </c>
      <c r="AY1765" s="8">
        <v>299999.99</v>
      </c>
      <c r="AZ1765" s="8">
        <v>15805.52</v>
      </c>
      <c r="BA1765" s="7">
        <v>19.905825</v>
      </c>
      <c r="BB1765" s="7">
        <v>11.5405403031346</v>
      </c>
      <c r="BC1765" s="7">
        <v>9.9</v>
      </c>
      <c r="BD1765" s="7"/>
      <c r="BE1765" s="6" t="s">
        <v>3776</v>
      </c>
      <c r="BF1765" s="4"/>
      <c r="BG1765" s="6" t="s">
        <v>202</v>
      </c>
      <c r="BH1765" s="6" t="s">
        <v>29</v>
      </c>
      <c r="BI1765" s="6" t="s">
        <v>632</v>
      </c>
      <c r="BJ1765" s="6" t="s">
        <v>1</v>
      </c>
      <c r="BK1765" s="5" t="s">
        <v>2</v>
      </c>
      <c r="BL1765" s="7">
        <v>74388.413054079996</v>
      </c>
      <c r="BM1765" s="5" t="s">
        <v>131</v>
      </c>
      <c r="BN1765" s="7"/>
      <c r="BO1765" s="10">
        <v>39066</v>
      </c>
      <c r="BP1765" s="10">
        <v>48197</v>
      </c>
      <c r="BQ1765" s="10" t="s">
        <v>4319</v>
      </c>
      <c r="BR1765" s="10" t="s">
        <v>4326</v>
      </c>
      <c r="BS1765" s="10">
        <v>39066</v>
      </c>
      <c r="BT1765" s="10">
        <v>48197</v>
      </c>
      <c r="BU1765" s="7">
        <v>0</v>
      </c>
      <c r="BV1765" s="7">
        <v>26.05</v>
      </c>
      <c r="BW1765" s="7">
        <v>0</v>
      </c>
    </row>
    <row r="1766" spans="1:75" s="2" customFormat="1" ht="18.2" customHeight="1" x14ac:dyDescent="0.15">
      <c r="A1766" s="11">
        <v>1764</v>
      </c>
      <c r="B1766" s="12" t="s">
        <v>127</v>
      </c>
      <c r="C1766" s="12" t="s">
        <v>128</v>
      </c>
      <c r="D1766" s="26">
        <v>45383</v>
      </c>
      <c r="E1766" s="13" t="s">
        <v>2568</v>
      </c>
      <c r="F1766" s="22">
        <v>119</v>
      </c>
      <c r="G1766" s="22">
        <v>118</v>
      </c>
      <c r="H1766" s="15">
        <v>8496.6</v>
      </c>
      <c r="I1766" s="15">
        <v>4601.8999999999996</v>
      </c>
      <c r="J1766" s="15">
        <v>0</v>
      </c>
      <c r="K1766" s="15">
        <v>13098.5</v>
      </c>
      <c r="L1766" s="15">
        <v>61.16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13098.5</v>
      </c>
      <c r="S1766" s="15">
        <v>10793.05</v>
      </c>
      <c r="T1766" s="15">
        <v>70.099999999999994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10863.15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8">
        <f t="shared" si="27"/>
        <v>0</v>
      </c>
      <c r="AU1766" s="15">
        <v>4663.0600000000004</v>
      </c>
      <c r="AV1766" s="15">
        <v>10863.15</v>
      </c>
      <c r="AW1766" s="16">
        <v>92</v>
      </c>
      <c r="AX1766" s="16">
        <v>300</v>
      </c>
      <c r="AY1766" s="15">
        <v>256400</v>
      </c>
      <c r="AZ1766" s="15">
        <v>14556.94</v>
      </c>
      <c r="BA1766" s="14">
        <v>21.450859999999999</v>
      </c>
      <c r="BB1766" s="14">
        <v>19.301727540952999</v>
      </c>
      <c r="BC1766" s="14">
        <v>9.9</v>
      </c>
      <c r="BD1766" s="14"/>
      <c r="BE1766" s="13" t="s">
        <v>3776</v>
      </c>
      <c r="BF1766" s="11"/>
      <c r="BG1766" s="13" t="s">
        <v>134</v>
      </c>
      <c r="BH1766" s="13" t="s">
        <v>47</v>
      </c>
      <c r="BI1766" s="13" t="s">
        <v>613</v>
      </c>
      <c r="BJ1766" s="13" t="s">
        <v>3777</v>
      </c>
      <c r="BK1766" s="12" t="s">
        <v>2</v>
      </c>
      <c r="BL1766" s="14">
        <v>106333.989758</v>
      </c>
      <c r="BM1766" s="12" t="s">
        <v>131</v>
      </c>
      <c r="BN1766" s="14"/>
      <c r="BO1766" s="17">
        <v>39066</v>
      </c>
      <c r="BP1766" s="17">
        <v>48197</v>
      </c>
      <c r="BQ1766" s="10" t="s">
        <v>751</v>
      </c>
      <c r="BR1766" s="10" t="s">
        <v>4353</v>
      </c>
      <c r="BS1766" s="10">
        <v>39066</v>
      </c>
      <c r="BT1766" s="10">
        <v>48197</v>
      </c>
      <c r="BU1766" s="14">
        <v>6769.66</v>
      </c>
      <c r="BV1766" s="14">
        <v>23.99</v>
      </c>
      <c r="BW1766" s="14">
        <v>0</v>
      </c>
    </row>
    <row r="1767" spans="1:75" s="2" customFormat="1" ht="18.2" customHeight="1" x14ac:dyDescent="0.15">
      <c r="A1767" s="4">
        <v>1765</v>
      </c>
      <c r="B1767" s="5" t="s">
        <v>127</v>
      </c>
      <c r="C1767" s="5" t="s">
        <v>128</v>
      </c>
      <c r="D1767" s="25">
        <v>45383</v>
      </c>
      <c r="E1767" s="6" t="s">
        <v>2569</v>
      </c>
      <c r="F1767" s="21">
        <v>0</v>
      </c>
      <c r="G1767" s="21">
        <v>0</v>
      </c>
      <c r="H1767" s="8">
        <v>27240.7</v>
      </c>
      <c r="I1767" s="8">
        <v>0</v>
      </c>
      <c r="J1767" s="8">
        <v>0</v>
      </c>
      <c r="K1767" s="8">
        <v>27240.7</v>
      </c>
      <c r="L1767" s="8">
        <v>198.45</v>
      </c>
      <c r="M1767" s="8">
        <v>0</v>
      </c>
      <c r="N1767" s="8">
        <v>0</v>
      </c>
      <c r="O1767" s="8">
        <v>198.45</v>
      </c>
      <c r="P1767" s="8">
        <v>0</v>
      </c>
      <c r="Q1767" s="8">
        <v>0</v>
      </c>
      <c r="R1767" s="8">
        <v>27042.25</v>
      </c>
      <c r="S1767" s="8">
        <v>0</v>
      </c>
      <c r="T1767" s="8">
        <v>217.93</v>
      </c>
      <c r="U1767" s="8">
        <v>0</v>
      </c>
      <c r="V1767" s="8">
        <v>0</v>
      </c>
      <c r="W1767" s="8">
        <v>217.93</v>
      </c>
      <c r="X1767" s="8">
        <v>0</v>
      </c>
      <c r="Y1767" s="8">
        <v>0</v>
      </c>
      <c r="Z1767" s="8">
        <v>0</v>
      </c>
      <c r="AA1767" s="8">
        <v>42.86</v>
      </c>
      <c r="AB1767" s="8">
        <v>0</v>
      </c>
      <c r="AC1767" s="8">
        <v>0</v>
      </c>
      <c r="AD1767" s="8">
        <v>0</v>
      </c>
      <c r="AE1767" s="8">
        <v>0</v>
      </c>
      <c r="AF1767" s="8">
        <v>-8.35</v>
      </c>
      <c r="AG1767" s="8">
        <v>22.96</v>
      </c>
      <c r="AH1767" s="8">
        <v>66.819999999999993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0.1</v>
      </c>
      <c r="AQ1767" s="8">
        <v>0</v>
      </c>
      <c r="AR1767" s="8">
        <v>0</v>
      </c>
      <c r="AS1767" s="8">
        <v>0</v>
      </c>
      <c r="AT1767" s="8">
        <f t="shared" si="27"/>
        <v>540.77</v>
      </c>
      <c r="AU1767" s="8">
        <v>0</v>
      </c>
      <c r="AV1767" s="8">
        <v>0</v>
      </c>
      <c r="AW1767" s="9">
        <v>92</v>
      </c>
      <c r="AX1767" s="9">
        <v>300</v>
      </c>
      <c r="AY1767" s="8">
        <v>415000.01</v>
      </c>
      <c r="AZ1767" s="8">
        <v>47280.54</v>
      </c>
      <c r="BA1767" s="7">
        <v>43.045422000000002</v>
      </c>
      <c r="BB1767" s="7">
        <v>24.6199612584691</v>
      </c>
      <c r="BC1767" s="7">
        <v>9.6</v>
      </c>
      <c r="BD1767" s="7"/>
      <c r="BE1767" s="6" t="s">
        <v>3776</v>
      </c>
      <c r="BF1767" s="4"/>
      <c r="BG1767" s="6" t="s">
        <v>182</v>
      </c>
      <c r="BH1767" s="6" t="s">
        <v>58</v>
      </c>
      <c r="BI1767" s="6" t="s">
        <v>447</v>
      </c>
      <c r="BJ1767" s="6" t="s">
        <v>1</v>
      </c>
      <c r="BK1767" s="5" t="s">
        <v>2</v>
      </c>
      <c r="BL1767" s="7">
        <v>219529.74268299999</v>
      </c>
      <c r="BM1767" s="5" t="s">
        <v>131</v>
      </c>
      <c r="BN1767" s="7"/>
      <c r="BO1767" s="10">
        <v>39066</v>
      </c>
      <c r="BP1767" s="10">
        <v>48197</v>
      </c>
      <c r="BQ1767" s="10" t="s">
        <v>4319</v>
      </c>
      <c r="BR1767" s="10" t="s">
        <v>4326</v>
      </c>
      <c r="BS1767" s="10">
        <v>39066</v>
      </c>
      <c r="BT1767" s="10">
        <v>48197</v>
      </c>
      <c r="BU1767" s="7">
        <v>0</v>
      </c>
      <c r="BV1767" s="7">
        <v>42.86</v>
      </c>
      <c r="BW1767" s="7">
        <v>0</v>
      </c>
    </row>
    <row r="1768" spans="1:75" s="2" customFormat="1" ht="18.2" customHeight="1" x14ac:dyDescent="0.15">
      <c r="A1768" s="11">
        <v>1766</v>
      </c>
      <c r="B1768" s="12" t="s">
        <v>127</v>
      </c>
      <c r="C1768" s="12" t="s">
        <v>128</v>
      </c>
      <c r="D1768" s="26">
        <v>45383</v>
      </c>
      <c r="E1768" s="13" t="s">
        <v>2570</v>
      </c>
      <c r="F1768" s="22">
        <v>164</v>
      </c>
      <c r="G1768" s="22">
        <v>163</v>
      </c>
      <c r="H1768" s="15">
        <v>25714.52</v>
      </c>
      <c r="I1768" s="15">
        <v>17024.63</v>
      </c>
      <c r="J1768" s="15">
        <v>0</v>
      </c>
      <c r="K1768" s="15">
        <v>42739.15</v>
      </c>
      <c r="L1768" s="15">
        <v>187.3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42739.15</v>
      </c>
      <c r="S1768" s="15">
        <v>47037.64</v>
      </c>
      <c r="T1768" s="15">
        <v>205.72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47243.360000000001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8">
        <f t="shared" si="27"/>
        <v>0</v>
      </c>
      <c r="AU1768" s="15">
        <v>17211.93</v>
      </c>
      <c r="AV1768" s="15">
        <v>47243.360000000001</v>
      </c>
      <c r="AW1768" s="16">
        <v>92</v>
      </c>
      <c r="AX1768" s="16">
        <v>300</v>
      </c>
      <c r="AY1768" s="15">
        <v>256400</v>
      </c>
      <c r="AZ1768" s="15">
        <v>44628.4</v>
      </c>
      <c r="BA1768" s="14">
        <v>65.763655</v>
      </c>
      <c r="BB1768" s="14">
        <v>62.979688171506297</v>
      </c>
      <c r="BC1768" s="14">
        <v>9.6</v>
      </c>
      <c r="BD1768" s="14"/>
      <c r="BE1768" s="13" t="s">
        <v>3776</v>
      </c>
      <c r="BF1768" s="11"/>
      <c r="BG1768" s="13" t="s">
        <v>134</v>
      </c>
      <c r="BH1768" s="13" t="s">
        <v>47</v>
      </c>
      <c r="BI1768" s="13" t="s">
        <v>613</v>
      </c>
      <c r="BJ1768" s="13" t="s">
        <v>3777</v>
      </c>
      <c r="BK1768" s="12" t="s">
        <v>2</v>
      </c>
      <c r="BL1768" s="14">
        <v>346957.61639620003</v>
      </c>
      <c r="BM1768" s="12" t="s">
        <v>131</v>
      </c>
      <c r="BN1768" s="14"/>
      <c r="BO1768" s="17">
        <v>39066</v>
      </c>
      <c r="BP1768" s="17">
        <v>48197</v>
      </c>
      <c r="BQ1768" s="10" t="s">
        <v>3767</v>
      </c>
      <c r="BR1768" s="10" t="s">
        <v>4333</v>
      </c>
      <c r="BS1768" s="10">
        <v>39066</v>
      </c>
      <c r="BT1768" s="10">
        <v>48197</v>
      </c>
      <c r="BU1768" s="14">
        <v>19664.8</v>
      </c>
      <c r="BV1768" s="14">
        <v>40.46</v>
      </c>
      <c r="BW1768" s="14">
        <v>0</v>
      </c>
    </row>
    <row r="1769" spans="1:75" s="2" customFormat="1" ht="18.2" customHeight="1" x14ac:dyDescent="0.15">
      <c r="A1769" s="4">
        <v>1767</v>
      </c>
      <c r="B1769" s="5" t="s">
        <v>127</v>
      </c>
      <c r="C1769" s="5" t="s">
        <v>128</v>
      </c>
      <c r="D1769" s="25">
        <v>45383</v>
      </c>
      <c r="E1769" s="6" t="s">
        <v>2571</v>
      </c>
      <c r="F1769" s="21">
        <v>137</v>
      </c>
      <c r="G1769" s="21">
        <v>136</v>
      </c>
      <c r="H1769" s="8">
        <v>7694.39</v>
      </c>
      <c r="I1769" s="8">
        <v>6556.7</v>
      </c>
      <c r="J1769" s="8">
        <v>0</v>
      </c>
      <c r="K1769" s="8">
        <v>14251.09</v>
      </c>
      <c r="L1769" s="8">
        <v>80.39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14251.09</v>
      </c>
      <c r="S1769" s="8">
        <v>13009.62</v>
      </c>
      <c r="T1769" s="8">
        <v>63.48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13073.1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>
        <v>0</v>
      </c>
      <c r="AH1769" s="8">
        <v>0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Q1769" s="8">
        <v>0</v>
      </c>
      <c r="AR1769" s="8">
        <v>0</v>
      </c>
      <c r="AS1769" s="8">
        <v>0</v>
      </c>
      <c r="AT1769" s="8">
        <f t="shared" si="27"/>
        <v>0</v>
      </c>
      <c r="AU1769" s="8">
        <v>6637.09</v>
      </c>
      <c r="AV1769" s="8">
        <v>13073.1</v>
      </c>
      <c r="AW1769" s="9">
        <v>92</v>
      </c>
      <c r="AX1769" s="9">
        <v>300</v>
      </c>
      <c r="AY1769" s="8">
        <v>256999.99</v>
      </c>
      <c r="AZ1769" s="8">
        <v>15956.52</v>
      </c>
      <c r="BA1769" s="7">
        <v>23.458364</v>
      </c>
      <c r="BB1769" s="7">
        <v>20.951138256760199</v>
      </c>
      <c r="BC1769" s="7">
        <v>9.9</v>
      </c>
      <c r="BD1769" s="7"/>
      <c r="BE1769" s="6" t="s">
        <v>3776</v>
      </c>
      <c r="BF1769" s="4"/>
      <c r="BG1769" s="6" t="s">
        <v>134</v>
      </c>
      <c r="BH1769" s="6" t="s">
        <v>47</v>
      </c>
      <c r="BI1769" s="6" t="s">
        <v>613</v>
      </c>
      <c r="BJ1769" s="6" t="s">
        <v>3777</v>
      </c>
      <c r="BK1769" s="5" t="s">
        <v>2</v>
      </c>
      <c r="BL1769" s="7">
        <v>115690.74765052</v>
      </c>
      <c r="BM1769" s="5" t="s">
        <v>131</v>
      </c>
      <c r="BN1769" s="7"/>
      <c r="BO1769" s="10">
        <v>39066</v>
      </c>
      <c r="BP1769" s="10">
        <v>48197</v>
      </c>
      <c r="BQ1769" s="10" t="s">
        <v>3698</v>
      </c>
      <c r="BR1769" s="10" t="s">
        <v>4322</v>
      </c>
      <c r="BS1769" s="10">
        <v>39066</v>
      </c>
      <c r="BT1769" s="10">
        <v>48197</v>
      </c>
      <c r="BU1769" s="7">
        <v>8480.2099999999991</v>
      </c>
      <c r="BV1769" s="7">
        <v>26.3</v>
      </c>
      <c r="BW1769" s="7">
        <v>0</v>
      </c>
    </row>
    <row r="1770" spans="1:75" s="2" customFormat="1" ht="18.2" customHeight="1" x14ac:dyDescent="0.15">
      <c r="A1770" s="11">
        <v>1768</v>
      </c>
      <c r="B1770" s="12" t="s">
        <v>127</v>
      </c>
      <c r="C1770" s="12" t="s">
        <v>128</v>
      </c>
      <c r="D1770" s="26">
        <v>45383</v>
      </c>
      <c r="E1770" s="13" t="s">
        <v>2572</v>
      </c>
      <c r="F1770" s="22">
        <v>156</v>
      </c>
      <c r="G1770" s="22">
        <v>155</v>
      </c>
      <c r="H1770" s="15">
        <v>8833.15</v>
      </c>
      <c r="I1770" s="15">
        <v>5526.01</v>
      </c>
      <c r="J1770" s="15">
        <v>0</v>
      </c>
      <c r="K1770" s="15">
        <v>14359.16</v>
      </c>
      <c r="L1770" s="15">
        <v>63.51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14359.16</v>
      </c>
      <c r="S1770" s="15">
        <v>15476.72</v>
      </c>
      <c r="T1770" s="15">
        <v>72.87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15549.59</v>
      </c>
      <c r="AA1770" s="15">
        <v>0</v>
      </c>
      <c r="AB1770" s="15">
        <v>0</v>
      </c>
      <c r="AC1770" s="15">
        <v>0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v>0</v>
      </c>
      <c r="AR1770" s="15">
        <v>0</v>
      </c>
      <c r="AS1770" s="15">
        <v>0</v>
      </c>
      <c r="AT1770" s="8">
        <f t="shared" si="27"/>
        <v>0</v>
      </c>
      <c r="AU1770" s="15">
        <v>5589.52</v>
      </c>
      <c r="AV1770" s="15">
        <v>15549.59</v>
      </c>
      <c r="AW1770" s="16">
        <v>92</v>
      </c>
      <c r="AX1770" s="16">
        <v>300</v>
      </c>
      <c r="AY1770" s="15">
        <v>255999.99</v>
      </c>
      <c r="AZ1770" s="15">
        <v>15125.72</v>
      </c>
      <c r="BA1770" s="14">
        <v>22.323831999999999</v>
      </c>
      <c r="BB1770" s="14">
        <v>21.192477151574899</v>
      </c>
      <c r="BC1770" s="14">
        <v>9.9</v>
      </c>
      <c r="BD1770" s="14"/>
      <c r="BE1770" s="13" t="s">
        <v>3776</v>
      </c>
      <c r="BF1770" s="11"/>
      <c r="BG1770" s="13" t="s">
        <v>134</v>
      </c>
      <c r="BH1770" s="13" t="s">
        <v>47</v>
      </c>
      <c r="BI1770" s="13" t="s">
        <v>613</v>
      </c>
      <c r="BJ1770" s="13" t="s">
        <v>3777</v>
      </c>
      <c r="BK1770" s="12" t="s">
        <v>2</v>
      </c>
      <c r="BL1770" s="14">
        <v>116568.06293648</v>
      </c>
      <c r="BM1770" s="12" t="s">
        <v>131</v>
      </c>
      <c r="BN1770" s="14"/>
      <c r="BO1770" s="17">
        <v>39066</v>
      </c>
      <c r="BP1770" s="17">
        <v>48197</v>
      </c>
      <c r="BQ1770" s="10" t="s">
        <v>765</v>
      </c>
      <c r="BR1770" s="10" t="s">
        <v>4340</v>
      </c>
      <c r="BS1770" s="10">
        <v>39066</v>
      </c>
      <c r="BT1770" s="10">
        <v>48197</v>
      </c>
      <c r="BU1770" s="14">
        <v>9172.9</v>
      </c>
      <c r="BV1770" s="14">
        <v>24.93</v>
      </c>
      <c r="BW1770" s="14">
        <v>0</v>
      </c>
    </row>
    <row r="1771" spans="1:75" s="2" customFormat="1" ht="18.2" customHeight="1" x14ac:dyDescent="0.15">
      <c r="A1771" s="4">
        <v>1769</v>
      </c>
      <c r="B1771" s="5" t="s">
        <v>127</v>
      </c>
      <c r="C1771" s="5" t="s">
        <v>128</v>
      </c>
      <c r="D1771" s="25">
        <v>45383</v>
      </c>
      <c r="E1771" s="6" t="s">
        <v>2573</v>
      </c>
      <c r="F1771" s="21">
        <v>1</v>
      </c>
      <c r="G1771" s="21">
        <v>0</v>
      </c>
      <c r="H1771" s="8">
        <v>59422.85</v>
      </c>
      <c r="I1771" s="8">
        <v>0</v>
      </c>
      <c r="J1771" s="8">
        <v>0</v>
      </c>
      <c r="K1771" s="8">
        <v>59422.85</v>
      </c>
      <c r="L1771" s="8">
        <v>434.76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59422.85</v>
      </c>
      <c r="S1771" s="8">
        <v>0</v>
      </c>
      <c r="T1771" s="8">
        <v>470.43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470.43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-0.12</v>
      </c>
      <c r="AG1771" s="8">
        <v>0</v>
      </c>
      <c r="AH1771" s="8">
        <v>0.22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0.1</v>
      </c>
      <c r="AS1771" s="8">
        <v>0</v>
      </c>
      <c r="AT1771" s="8">
        <f t="shared" si="27"/>
        <v>0</v>
      </c>
      <c r="AU1771" s="8">
        <v>434.76</v>
      </c>
      <c r="AV1771" s="8">
        <v>470.43</v>
      </c>
      <c r="AW1771" s="9">
        <v>92</v>
      </c>
      <c r="AX1771" s="9">
        <v>300</v>
      </c>
      <c r="AY1771" s="8">
        <v>435000.02</v>
      </c>
      <c r="AZ1771" s="8">
        <v>103604.65</v>
      </c>
      <c r="BA1771" s="7">
        <v>89.999998000000005</v>
      </c>
      <c r="BB1771" s="7">
        <v>51.619848927189103</v>
      </c>
      <c r="BC1771" s="7">
        <v>9.5</v>
      </c>
      <c r="BD1771" s="7"/>
      <c r="BE1771" s="6" t="s">
        <v>3776</v>
      </c>
      <c r="BF1771" s="4"/>
      <c r="BG1771" s="6" t="s">
        <v>219</v>
      </c>
      <c r="BH1771" s="6" t="s">
        <v>41</v>
      </c>
      <c r="BI1771" s="6" t="s">
        <v>220</v>
      </c>
      <c r="BJ1771" s="6" t="s">
        <v>3</v>
      </c>
      <c r="BK1771" s="5" t="s">
        <v>2</v>
      </c>
      <c r="BL1771" s="7">
        <v>482396.3601398</v>
      </c>
      <c r="BM1771" s="5" t="s">
        <v>131</v>
      </c>
      <c r="BN1771" s="7"/>
      <c r="BO1771" s="10">
        <v>39067</v>
      </c>
      <c r="BP1771" s="10">
        <v>48198</v>
      </c>
      <c r="BQ1771" s="10" t="s">
        <v>4319</v>
      </c>
      <c r="BR1771" s="10" t="s">
        <v>4326</v>
      </c>
      <c r="BS1771" s="10">
        <v>39067</v>
      </c>
      <c r="BT1771" s="10">
        <v>48198</v>
      </c>
      <c r="BU1771" s="7">
        <v>248.48</v>
      </c>
      <c r="BV1771" s="7">
        <v>71.95</v>
      </c>
      <c r="BW1771" s="7">
        <v>0</v>
      </c>
    </row>
    <row r="1772" spans="1:75" s="2" customFormat="1" ht="18.2" customHeight="1" x14ac:dyDescent="0.15">
      <c r="A1772" s="11">
        <v>1770</v>
      </c>
      <c r="B1772" s="12" t="s">
        <v>127</v>
      </c>
      <c r="C1772" s="12" t="s">
        <v>128</v>
      </c>
      <c r="D1772" s="26">
        <v>45383</v>
      </c>
      <c r="E1772" s="13" t="s">
        <v>2574</v>
      </c>
      <c r="F1772" s="22">
        <v>78</v>
      </c>
      <c r="G1772" s="22">
        <v>77</v>
      </c>
      <c r="H1772" s="15">
        <v>34305.410000000003</v>
      </c>
      <c r="I1772" s="15">
        <v>14326.24</v>
      </c>
      <c r="J1772" s="15">
        <v>0</v>
      </c>
      <c r="K1772" s="15">
        <v>48631.65</v>
      </c>
      <c r="L1772" s="15">
        <v>249.93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48631.65</v>
      </c>
      <c r="S1772" s="15">
        <v>26050.25</v>
      </c>
      <c r="T1772" s="15">
        <v>274.44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26324.69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8">
        <f t="shared" si="27"/>
        <v>0</v>
      </c>
      <c r="AU1772" s="15">
        <v>14576.17</v>
      </c>
      <c r="AV1772" s="15">
        <v>26324.69</v>
      </c>
      <c r="AW1772" s="16">
        <v>92</v>
      </c>
      <c r="AX1772" s="16">
        <v>300</v>
      </c>
      <c r="AY1772" s="15">
        <v>392000.02</v>
      </c>
      <c r="AZ1772" s="15">
        <v>59542.9</v>
      </c>
      <c r="BA1772" s="14">
        <v>57.397956000000001</v>
      </c>
      <c r="BB1772" s="14">
        <v>46.879767477019101</v>
      </c>
      <c r="BC1772" s="14">
        <v>9.6</v>
      </c>
      <c r="BD1772" s="14"/>
      <c r="BE1772" s="13" t="s">
        <v>3776</v>
      </c>
      <c r="BF1772" s="11"/>
      <c r="BG1772" s="13" t="s">
        <v>219</v>
      </c>
      <c r="BH1772" s="13" t="s">
        <v>41</v>
      </c>
      <c r="BI1772" s="13" t="s">
        <v>220</v>
      </c>
      <c r="BJ1772" s="13" t="s">
        <v>3777</v>
      </c>
      <c r="BK1772" s="12" t="s">
        <v>2</v>
      </c>
      <c r="BL1772" s="14">
        <v>394793.09638619999</v>
      </c>
      <c r="BM1772" s="12" t="s">
        <v>131</v>
      </c>
      <c r="BN1772" s="14"/>
      <c r="BO1772" s="17">
        <v>39067</v>
      </c>
      <c r="BP1772" s="17">
        <v>48198</v>
      </c>
      <c r="BQ1772" s="10" t="s">
        <v>3618</v>
      </c>
      <c r="BR1772" s="10" t="s">
        <v>4321</v>
      </c>
      <c r="BS1772" s="10">
        <v>39067</v>
      </c>
      <c r="BT1772" s="10">
        <v>48198</v>
      </c>
      <c r="BU1772" s="14">
        <v>12536.63</v>
      </c>
      <c r="BV1772" s="14">
        <v>53.98</v>
      </c>
      <c r="BW1772" s="14">
        <v>0</v>
      </c>
    </row>
    <row r="1773" spans="1:75" s="2" customFormat="1" ht="18.2" customHeight="1" x14ac:dyDescent="0.15">
      <c r="A1773" s="4">
        <v>1771</v>
      </c>
      <c r="B1773" s="5" t="s">
        <v>127</v>
      </c>
      <c r="C1773" s="5" t="s">
        <v>128</v>
      </c>
      <c r="D1773" s="25">
        <v>45383</v>
      </c>
      <c r="E1773" s="6" t="s">
        <v>2575</v>
      </c>
      <c r="F1773" s="21">
        <v>0</v>
      </c>
      <c r="G1773" s="21">
        <v>0</v>
      </c>
      <c r="H1773" s="8">
        <v>30484.18</v>
      </c>
      <c r="I1773" s="8">
        <v>0</v>
      </c>
      <c r="J1773" s="8">
        <v>0</v>
      </c>
      <c r="K1773" s="8">
        <v>30484.18</v>
      </c>
      <c r="L1773" s="8">
        <v>222.11</v>
      </c>
      <c r="M1773" s="8">
        <v>0</v>
      </c>
      <c r="N1773" s="8">
        <v>0</v>
      </c>
      <c r="O1773" s="8">
        <v>222.11</v>
      </c>
      <c r="P1773" s="8">
        <v>0</v>
      </c>
      <c r="Q1773" s="8">
        <v>0</v>
      </c>
      <c r="R1773" s="8">
        <v>30262.07</v>
      </c>
      <c r="S1773" s="8">
        <v>0</v>
      </c>
      <c r="T1773" s="8">
        <v>243.87</v>
      </c>
      <c r="U1773" s="8">
        <v>0</v>
      </c>
      <c r="V1773" s="8">
        <v>0</v>
      </c>
      <c r="W1773" s="8">
        <v>243.87</v>
      </c>
      <c r="X1773" s="8">
        <v>0</v>
      </c>
      <c r="Y1773" s="8">
        <v>0</v>
      </c>
      <c r="Z1773" s="8">
        <v>0</v>
      </c>
      <c r="AA1773" s="8">
        <v>47.97</v>
      </c>
      <c r="AB1773" s="8">
        <v>0</v>
      </c>
      <c r="AC1773" s="8">
        <v>0</v>
      </c>
      <c r="AD1773" s="8">
        <v>0</v>
      </c>
      <c r="AE1773" s="8">
        <v>0</v>
      </c>
      <c r="AF1773" s="8">
        <v>-7.78</v>
      </c>
      <c r="AG1773" s="8">
        <v>25.7</v>
      </c>
      <c r="AH1773" s="8">
        <v>71.099999999999994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0.03</v>
      </c>
      <c r="AQ1773" s="8">
        <v>0</v>
      </c>
      <c r="AR1773" s="8">
        <v>0.04</v>
      </c>
      <c r="AS1773" s="8">
        <v>0</v>
      </c>
      <c r="AT1773" s="8">
        <f t="shared" si="27"/>
        <v>602.96</v>
      </c>
      <c r="AU1773" s="8">
        <v>0</v>
      </c>
      <c r="AV1773" s="8">
        <v>0</v>
      </c>
      <c r="AW1773" s="9">
        <v>92</v>
      </c>
      <c r="AX1773" s="9">
        <v>300</v>
      </c>
      <c r="AY1773" s="8">
        <v>369999.98</v>
      </c>
      <c r="AZ1773" s="8">
        <v>52912.42</v>
      </c>
      <c r="BA1773" s="7">
        <v>54.054057999999998</v>
      </c>
      <c r="BB1773" s="7">
        <v>30.9150042084649</v>
      </c>
      <c r="BC1773" s="7">
        <v>9.6</v>
      </c>
      <c r="BD1773" s="7"/>
      <c r="BE1773" s="6" t="s">
        <v>3776</v>
      </c>
      <c r="BF1773" s="4"/>
      <c r="BG1773" s="6" t="s">
        <v>202</v>
      </c>
      <c r="BH1773" s="6" t="s">
        <v>29</v>
      </c>
      <c r="BI1773" s="6" t="s">
        <v>632</v>
      </c>
      <c r="BJ1773" s="6" t="s">
        <v>1</v>
      </c>
      <c r="BK1773" s="5" t="s">
        <v>2</v>
      </c>
      <c r="BL1773" s="7">
        <v>245668.33159796</v>
      </c>
      <c r="BM1773" s="5" t="s">
        <v>131</v>
      </c>
      <c r="BN1773" s="7"/>
      <c r="BO1773" s="10">
        <v>39069</v>
      </c>
      <c r="BP1773" s="10">
        <v>48200</v>
      </c>
      <c r="BQ1773" s="10" t="s">
        <v>4319</v>
      </c>
      <c r="BR1773" s="10" t="s">
        <v>4326</v>
      </c>
      <c r="BS1773" s="10">
        <v>39069</v>
      </c>
      <c r="BT1773" s="10">
        <v>48200</v>
      </c>
      <c r="BU1773" s="7">
        <v>0</v>
      </c>
      <c r="BV1773" s="7">
        <v>47.97</v>
      </c>
      <c r="BW1773" s="7">
        <v>0</v>
      </c>
    </row>
    <row r="1774" spans="1:75" s="2" customFormat="1" ht="18.2" customHeight="1" x14ac:dyDescent="0.15">
      <c r="A1774" s="11">
        <v>1772</v>
      </c>
      <c r="B1774" s="12" t="s">
        <v>127</v>
      </c>
      <c r="C1774" s="12" t="s">
        <v>128</v>
      </c>
      <c r="D1774" s="26">
        <v>45383</v>
      </c>
      <c r="E1774" s="13" t="s">
        <v>2576</v>
      </c>
      <c r="F1774" s="22">
        <v>152</v>
      </c>
      <c r="G1774" s="22">
        <v>151</v>
      </c>
      <c r="H1774" s="15">
        <v>38961.339999999997</v>
      </c>
      <c r="I1774" s="15">
        <v>91548.22</v>
      </c>
      <c r="J1774" s="15">
        <v>0</v>
      </c>
      <c r="K1774" s="15">
        <v>130509.56</v>
      </c>
      <c r="L1774" s="15">
        <v>1039.2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130509.56</v>
      </c>
      <c r="S1774" s="15">
        <v>110153.06</v>
      </c>
      <c r="T1774" s="15">
        <v>305.2</v>
      </c>
      <c r="U1774" s="15">
        <v>0</v>
      </c>
      <c r="V1774" s="15">
        <v>0</v>
      </c>
      <c r="W1774" s="15">
        <v>0</v>
      </c>
      <c r="X1774" s="15">
        <v>0</v>
      </c>
      <c r="Y1774" s="15">
        <v>0</v>
      </c>
      <c r="Z1774" s="15">
        <v>110458.26</v>
      </c>
      <c r="AA1774" s="15">
        <v>0</v>
      </c>
      <c r="AB1774" s="15">
        <v>0</v>
      </c>
      <c r="AC1774" s="15">
        <v>0</v>
      </c>
      <c r="AD1774" s="15">
        <v>0</v>
      </c>
      <c r="AE1774" s="15">
        <v>0</v>
      </c>
      <c r="AF1774" s="15">
        <v>0</v>
      </c>
      <c r="AG1774" s="15">
        <v>0</v>
      </c>
      <c r="AH1774" s="15">
        <v>0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0</v>
      </c>
      <c r="AT1774" s="8">
        <f t="shared" si="27"/>
        <v>0</v>
      </c>
      <c r="AU1774" s="15">
        <v>92587.42</v>
      </c>
      <c r="AV1774" s="15">
        <v>110458.26</v>
      </c>
      <c r="AW1774" s="16">
        <v>32</v>
      </c>
      <c r="AX1774" s="16">
        <v>240</v>
      </c>
      <c r="AY1774" s="15">
        <v>625000.01</v>
      </c>
      <c r="AZ1774" s="15">
        <v>145244.59</v>
      </c>
      <c r="BA1774" s="14">
        <v>87.84</v>
      </c>
      <c r="BB1774" s="14">
        <v>78.928652353936201</v>
      </c>
      <c r="BC1774" s="14">
        <v>9.4</v>
      </c>
      <c r="BD1774" s="14"/>
      <c r="BE1774" s="13" t="s">
        <v>3776</v>
      </c>
      <c r="BF1774" s="11"/>
      <c r="BG1774" s="13" t="s">
        <v>157</v>
      </c>
      <c r="BH1774" s="13" t="s">
        <v>51</v>
      </c>
      <c r="BI1774" s="13" t="s">
        <v>379</v>
      </c>
      <c r="BJ1774" s="13" t="s">
        <v>3777</v>
      </c>
      <c r="BK1774" s="12" t="s">
        <v>2</v>
      </c>
      <c r="BL1774" s="14">
        <v>1059480.2623476801</v>
      </c>
      <c r="BM1774" s="12" t="s">
        <v>131</v>
      </c>
      <c r="BN1774" s="14"/>
      <c r="BO1774" s="17">
        <v>39069</v>
      </c>
      <c r="BP1774" s="17">
        <v>46374</v>
      </c>
      <c r="BQ1774" s="10" t="s">
        <v>756</v>
      </c>
      <c r="BR1774" s="10" t="s">
        <v>4337</v>
      </c>
      <c r="BS1774" s="10">
        <v>39069</v>
      </c>
      <c r="BT1774" s="10">
        <v>46374</v>
      </c>
      <c r="BU1774" s="14">
        <v>44379.63</v>
      </c>
      <c r="BV1774" s="14">
        <v>53.27</v>
      </c>
      <c r="BW1774" s="14">
        <v>0</v>
      </c>
    </row>
    <row r="1775" spans="1:75" s="2" customFormat="1" ht="18.2" customHeight="1" x14ac:dyDescent="0.15">
      <c r="A1775" s="4">
        <v>1773</v>
      </c>
      <c r="B1775" s="5" t="s">
        <v>127</v>
      </c>
      <c r="C1775" s="5" t="s">
        <v>128</v>
      </c>
      <c r="D1775" s="25">
        <v>45383</v>
      </c>
      <c r="E1775" s="6" t="s">
        <v>2577</v>
      </c>
      <c r="F1775" s="21">
        <v>181</v>
      </c>
      <c r="G1775" s="21">
        <v>180</v>
      </c>
      <c r="H1775" s="8">
        <v>70184.539999999994</v>
      </c>
      <c r="I1775" s="8">
        <v>49176.42</v>
      </c>
      <c r="J1775" s="8">
        <v>0</v>
      </c>
      <c r="K1775" s="8">
        <v>119360.96000000001</v>
      </c>
      <c r="L1775" s="8">
        <v>513.51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119360.96000000001</v>
      </c>
      <c r="S1775" s="8">
        <v>142916.03</v>
      </c>
      <c r="T1775" s="8">
        <v>555.63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143471.66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f t="shared" si="27"/>
        <v>0</v>
      </c>
      <c r="AU1775" s="8">
        <v>49689.93</v>
      </c>
      <c r="AV1775" s="8">
        <v>143471.66</v>
      </c>
      <c r="AW1775" s="9">
        <v>92</v>
      </c>
      <c r="AX1775" s="9">
        <v>300</v>
      </c>
      <c r="AY1775" s="8">
        <v>514000.01</v>
      </c>
      <c r="AZ1775" s="8">
        <v>122369.52</v>
      </c>
      <c r="BA1775" s="7">
        <v>89.999995999999996</v>
      </c>
      <c r="BB1775" s="7">
        <v>87.787268615225102</v>
      </c>
      <c r="BC1775" s="7">
        <v>9.5</v>
      </c>
      <c r="BD1775" s="7"/>
      <c r="BE1775" s="6" t="s">
        <v>3776</v>
      </c>
      <c r="BF1775" s="4"/>
      <c r="BG1775" s="6" t="s">
        <v>272</v>
      </c>
      <c r="BH1775" s="6" t="s">
        <v>273</v>
      </c>
      <c r="BI1775" s="6" t="s">
        <v>636</v>
      </c>
      <c r="BJ1775" s="6" t="s">
        <v>3777</v>
      </c>
      <c r="BK1775" s="5" t="s">
        <v>2</v>
      </c>
      <c r="BL1775" s="7">
        <v>968975.61538688</v>
      </c>
      <c r="BM1775" s="5" t="s">
        <v>131</v>
      </c>
      <c r="BN1775" s="7"/>
      <c r="BO1775" s="10">
        <v>39070</v>
      </c>
      <c r="BP1775" s="10">
        <v>48201</v>
      </c>
      <c r="BQ1775" s="10" t="s">
        <v>746</v>
      </c>
      <c r="BR1775" s="10" t="s">
        <v>4331</v>
      </c>
      <c r="BS1775" s="10">
        <v>39070</v>
      </c>
      <c r="BT1775" s="10">
        <v>48201</v>
      </c>
      <c r="BU1775" s="7">
        <v>52258.38</v>
      </c>
      <c r="BV1775" s="7">
        <v>84.98</v>
      </c>
      <c r="BW1775" s="7">
        <v>0</v>
      </c>
    </row>
    <row r="1776" spans="1:75" s="2" customFormat="1" ht="18.2" customHeight="1" x14ac:dyDescent="0.15">
      <c r="A1776" s="11">
        <v>1774</v>
      </c>
      <c r="B1776" s="12" t="s">
        <v>127</v>
      </c>
      <c r="C1776" s="12" t="s">
        <v>128</v>
      </c>
      <c r="D1776" s="26">
        <v>45383</v>
      </c>
      <c r="E1776" s="13" t="s">
        <v>2578</v>
      </c>
      <c r="F1776" s="22">
        <v>164</v>
      </c>
      <c r="G1776" s="22">
        <v>163</v>
      </c>
      <c r="H1776" s="15">
        <v>14533.85</v>
      </c>
      <c r="I1776" s="15">
        <v>35133.71</v>
      </c>
      <c r="J1776" s="15">
        <v>0</v>
      </c>
      <c r="K1776" s="15">
        <v>49667.56</v>
      </c>
      <c r="L1776" s="15">
        <v>386.54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49667.56</v>
      </c>
      <c r="S1776" s="15">
        <v>46824.31</v>
      </c>
      <c r="T1776" s="15">
        <v>116.27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46940.58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8">
        <f t="shared" si="27"/>
        <v>0</v>
      </c>
      <c r="AU1776" s="15">
        <v>35520.25</v>
      </c>
      <c r="AV1776" s="15">
        <v>46940.58</v>
      </c>
      <c r="AW1776" s="16">
        <v>32</v>
      </c>
      <c r="AX1776" s="16">
        <v>240</v>
      </c>
      <c r="AY1776" s="15">
        <v>224999.99</v>
      </c>
      <c r="AZ1776" s="15">
        <v>53566.43</v>
      </c>
      <c r="BA1776" s="14">
        <v>90.000007999999994</v>
      </c>
      <c r="BB1776" s="14">
        <v>83.449294592536404</v>
      </c>
      <c r="BC1776" s="14">
        <v>9.6</v>
      </c>
      <c r="BD1776" s="14"/>
      <c r="BE1776" s="13" t="s">
        <v>3776</v>
      </c>
      <c r="BF1776" s="11"/>
      <c r="BG1776" s="13" t="s">
        <v>134</v>
      </c>
      <c r="BH1776" s="13" t="s">
        <v>22</v>
      </c>
      <c r="BI1776" s="13" t="s">
        <v>66</v>
      </c>
      <c r="BJ1776" s="13" t="s">
        <v>3777</v>
      </c>
      <c r="BK1776" s="12" t="s">
        <v>2</v>
      </c>
      <c r="BL1776" s="14">
        <v>403202.64277168002</v>
      </c>
      <c r="BM1776" s="12" t="s">
        <v>131</v>
      </c>
      <c r="BN1776" s="14"/>
      <c r="BO1776" s="17">
        <v>39070</v>
      </c>
      <c r="BP1776" s="17">
        <v>46375</v>
      </c>
      <c r="BQ1776" s="10" t="s">
        <v>3618</v>
      </c>
      <c r="BR1776" s="10" t="s">
        <v>4321</v>
      </c>
      <c r="BS1776" s="10">
        <v>39070</v>
      </c>
      <c r="BT1776" s="10">
        <v>46375</v>
      </c>
      <c r="BU1776" s="14">
        <v>22353.01</v>
      </c>
      <c r="BV1776" s="14">
        <v>46.36</v>
      </c>
      <c r="BW1776" s="14">
        <v>0</v>
      </c>
    </row>
    <row r="1777" spans="1:75" s="2" customFormat="1" ht="18.2" customHeight="1" x14ac:dyDescent="0.15">
      <c r="A1777" s="4">
        <v>1775</v>
      </c>
      <c r="B1777" s="5" t="s">
        <v>127</v>
      </c>
      <c r="C1777" s="5" t="s">
        <v>128</v>
      </c>
      <c r="D1777" s="25">
        <v>45383</v>
      </c>
      <c r="E1777" s="6" t="s">
        <v>2579</v>
      </c>
      <c r="F1777" s="21">
        <v>176</v>
      </c>
      <c r="G1777" s="21">
        <v>175</v>
      </c>
      <c r="H1777" s="8">
        <v>30860.9</v>
      </c>
      <c r="I1777" s="8">
        <v>21136.89</v>
      </c>
      <c r="J1777" s="8">
        <v>0</v>
      </c>
      <c r="K1777" s="8">
        <v>51997.79</v>
      </c>
      <c r="L1777" s="8">
        <v>224.85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51997.79</v>
      </c>
      <c r="S1777" s="8">
        <v>61417.61</v>
      </c>
      <c r="T1777" s="8">
        <v>246.89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61664.5</v>
      </c>
      <c r="AA1777" s="8">
        <v>0</v>
      </c>
      <c r="AB1777" s="8">
        <v>0</v>
      </c>
      <c r="AC1777" s="8">
        <v>0</v>
      </c>
      <c r="AD1777" s="8"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f t="shared" si="27"/>
        <v>0</v>
      </c>
      <c r="AU1777" s="8">
        <v>21361.74</v>
      </c>
      <c r="AV1777" s="8">
        <v>61664.5</v>
      </c>
      <c r="AW1777" s="9">
        <v>92</v>
      </c>
      <c r="AX1777" s="9">
        <v>300</v>
      </c>
      <c r="AY1777" s="8">
        <v>224999.99</v>
      </c>
      <c r="AZ1777" s="8">
        <v>53566.43</v>
      </c>
      <c r="BA1777" s="7">
        <v>90.000007999999994</v>
      </c>
      <c r="BB1777" s="7">
        <v>87.364446650305396</v>
      </c>
      <c r="BC1777" s="7">
        <v>9.6</v>
      </c>
      <c r="BD1777" s="7"/>
      <c r="BE1777" s="6" t="s">
        <v>3776</v>
      </c>
      <c r="BF1777" s="4"/>
      <c r="BG1777" s="6" t="s">
        <v>134</v>
      </c>
      <c r="BH1777" s="6" t="s">
        <v>22</v>
      </c>
      <c r="BI1777" s="6" t="s">
        <v>66</v>
      </c>
      <c r="BJ1777" s="6" t="s">
        <v>3777</v>
      </c>
      <c r="BK1777" s="5" t="s">
        <v>2</v>
      </c>
      <c r="BL1777" s="7">
        <v>422119.51515812002</v>
      </c>
      <c r="BM1777" s="5" t="s">
        <v>131</v>
      </c>
      <c r="BN1777" s="7"/>
      <c r="BO1777" s="10">
        <v>39070</v>
      </c>
      <c r="BP1777" s="10">
        <v>48201</v>
      </c>
      <c r="BQ1777" s="10" t="s">
        <v>746</v>
      </c>
      <c r="BR1777" s="10" t="s">
        <v>4331</v>
      </c>
      <c r="BS1777" s="10">
        <v>39070</v>
      </c>
      <c r="BT1777" s="10">
        <v>48201</v>
      </c>
      <c r="BU1777" s="7">
        <v>24613.77</v>
      </c>
      <c r="BV1777" s="7">
        <v>48.56</v>
      </c>
      <c r="BW1777" s="7">
        <v>0</v>
      </c>
    </row>
    <row r="1778" spans="1:75" s="2" customFormat="1" ht="18.2" customHeight="1" x14ac:dyDescent="0.15">
      <c r="A1778" s="11">
        <v>1776</v>
      </c>
      <c r="B1778" s="12" t="s">
        <v>127</v>
      </c>
      <c r="C1778" s="12" t="s">
        <v>128</v>
      </c>
      <c r="D1778" s="26">
        <v>45383</v>
      </c>
      <c r="E1778" s="13" t="s">
        <v>2580</v>
      </c>
      <c r="F1778" s="22">
        <v>0</v>
      </c>
      <c r="G1778" s="22">
        <v>0</v>
      </c>
      <c r="H1778" s="15">
        <v>27233.63</v>
      </c>
      <c r="I1778" s="15">
        <v>0</v>
      </c>
      <c r="J1778" s="15">
        <v>0</v>
      </c>
      <c r="K1778" s="15">
        <v>27233.63</v>
      </c>
      <c r="L1778" s="15">
        <v>725.4</v>
      </c>
      <c r="M1778" s="15">
        <v>0</v>
      </c>
      <c r="N1778" s="15">
        <v>0</v>
      </c>
      <c r="O1778" s="15">
        <v>725.4</v>
      </c>
      <c r="P1778" s="15">
        <v>0</v>
      </c>
      <c r="Q1778" s="15">
        <v>0</v>
      </c>
      <c r="R1778" s="15">
        <v>26508.23</v>
      </c>
      <c r="S1778" s="15">
        <v>0</v>
      </c>
      <c r="T1778" s="15">
        <v>215.6</v>
      </c>
      <c r="U1778" s="15">
        <v>0</v>
      </c>
      <c r="V1778" s="15">
        <v>0</v>
      </c>
      <c r="W1778" s="15">
        <v>215.6</v>
      </c>
      <c r="X1778" s="15">
        <v>0</v>
      </c>
      <c r="Y1778" s="15">
        <v>0</v>
      </c>
      <c r="Z1778" s="15">
        <v>0</v>
      </c>
      <c r="AA1778" s="15">
        <v>66.83</v>
      </c>
      <c r="AB1778" s="15">
        <v>0</v>
      </c>
      <c r="AC1778" s="15">
        <v>0</v>
      </c>
      <c r="AD1778" s="15">
        <v>0</v>
      </c>
      <c r="AE1778" s="15">
        <v>0</v>
      </c>
      <c r="AF1778" s="15">
        <v>-10.58</v>
      </c>
      <c r="AG1778" s="15">
        <v>43.84</v>
      </c>
      <c r="AH1778" s="15">
        <v>128.26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7.391E-3</v>
      </c>
      <c r="AT1778" s="8">
        <f t="shared" si="27"/>
        <v>1169.3426089999998</v>
      </c>
      <c r="AU1778" s="15">
        <v>0</v>
      </c>
      <c r="AV1778" s="15">
        <v>0</v>
      </c>
      <c r="AW1778" s="16">
        <v>32</v>
      </c>
      <c r="AX1778" s="16">
        <v>240</v>
      </c>
      <c r="AY1778" s="15">
        <v>517800</v>
      </c>
      <c r="AZ1778" s="15">
        <v>100951.43</v>
      </c>
      <c r="BA1778" s="14">
        <v>73.712754000000004</v>
      </c>
      <c r="BB1778" s="14">
        <v>19.355789580845201</v>
      </c>
      <c r="BC1778" s="14">
        <v>9.5</v>
      </c>
      <c r="BD1778" s="14"/>
      <c r="BE1778" s="13" t="s">
        <v>3776</v>
      </c>
      <c r="BF1778" s="11"/>
      <c r="BG1778" s="13" t="s">
        <v>134</v>
      </c>
      <c r="BH1778" s="13" t="s">
        <v>27</v>
      </c>
      <c r="BI1778" s="13" t="s">
        <v>438</v>
      </c>
      <c r="BJ1778" s="13" t="s">
        <v>1</v>
      </c>
      <c r="BK1778" s="12" t="s">
        <v>2</v>
      </c>
      <c r="BL1778" s="14">
        <v>215194.55337044</v>
      </c>
      <c r="BM1778" s="12" t="s">
        <v>131</v>
      </c>
      <c r="BN1778" s="14"/>
      <c r="BO1778" s="17">
        <v>39071</v>
      </c>
      <c r="BP1778" s="17">
        <v>46376</v>
      </c>
      <c r="BQ1778" s="10" t="s">
        <v>4319</v>
      </c>
      <c r="BR1778" s="10" t="s">
        <v>4326</v>
      </c>
      <c r="BS1778" s="10">
        <v>39071</v>
      </c>
      <c r="BT1778" s="10">
        <v>46376</v>
      </c>
      <c r="BU1778" s="14">
        <v>0</v>
      </c>
      <c r="BV1778" s="14">
        <v>66.83</v>
      </c>
      <c r="BW1778" s="14">
        <v>0</v>
      </c>
    </row>
    <row r="1779" spans="1:75" s="2" customFormat="1" ht="18.2" customHeight="1" x14ac:dyDescent="0.15">
      <c r="A1779" s="4">
        <v>1777</v>
      </c>
      <c r="B1779" s="5" t="s">
        <v>127</v>
      </c>
      <c r="C1779" s="5" t="s">
        <v>128</v>
      </c>
      <c r="D1779" s="25">
        <v>45383</v>
      </c>
      <c r="E1779" s="6" t="s">
        <v>2581</v>
      </c>
      <c r="F1779" s="21">
        <v>0</v>
      </c>
      <c r="G1779" s="21">
        <v>0</v>
      </c>
      <c r="H1779" s="8">
        <v>58466.47</v>
      </c>
      <c r="I1779" s="8">
        <v>0</v>
      </c>
      <c r="J1779" s="8">
        <v>0</v>
      </c>
      <c r="K1779" s="8">
        <v>58466.47</v>
      </c>
      <c r="L1779" s="8">
        <v>427.74</v>
      </c>
      <c r="M1779" s="8">
        <v>0</v>
      </c>
      <c r="N1779" s="8">
        <v>0</v>
      </c>
      <c r="O1779" s="8">
        <v>427.74</v>
      </c>
      <c r="P1779" s="8">
        <v>0</v>
      </c>
      <c r="Q1779" s="8">
        <v>0</v>
      </c>
      <c r="R1779" s="8">
        <v>58038.73</v>
      </c>
      <c r="S1779" s="8">
        <v>0</v>
      </c>
      <c r="T1779" s="8">
        <v>462.86</v>
      </c>
      <c r="U1779" s="8">
        <v>0</v>
      </c>
      <c r="V1779" s="8">
        <v>0</v>
      </c>
      <c r="W1779" s="8">
        <v>462.86</v>
      </c>
      <c r="X1779" s="8">
        <v>0</v>
      </c>
      <c r="Y1779" s="8">
        <v>0</v>
      </c>
      <c r="Z1779" s="8">
        <v>0</v>
      </c>
      <c r="AA1779" s="8">
        <v>70.790000000000006</v>
      </c>
      <c r="AB1779" s="8">
        <v>0</v>
      </c>
      <c r="AC1779" s="8">
        <v>0</v>
      </c>
      <c r="AD1779" s="8">
        <v>0</v>
      </c>
      <c r="AE1779" s="8">
        <v>0</v>
      </c>
      <c r="AF1779" s="8">
        <v>-12.58</v>
      </c>
      <c r="AG1779" s="8">
        <v>48.07</v>
      </c>
      <c r="AH1779" s="8">
        <v>129.27000000000001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0.06</v>
      </c>
      <c r="AQ1779" s="8">
        <v>0</v>
      </c>
      <c r="AR1779" s="8">
        <v>0.08</v>
      </c>
      <c r="AS1779" s="8">
        <v>0</v>
      </c>
      <c r="AT1779" s="8">
        <f t="shared" si="27"/>
        <v>1126.1300000000001</v>
      </c>
      <c r="AU1779" s="8">
        <v>0</v>
      </c>
      <c r="AV1779" s="8">
        <v>0</v>
      </c>
      <c r="AW1779" s="9">
        <v>92</v>
      </c>
      <c r="AX1779" s="9">
        <v>300</v>
      </c>
      <c r="AY1779" s="8">
        <v>517000</v>
      </c>
      <c r="AZ1779" s="8">
        <v>101934.98</v>
      </c>
      <c r="BA1779" s="7">
        <v>74.546096000000006</v>
      </c>
      <c r="BB1779" s="7">
        <v>42.4443183124976</v>
      </c>
      <c r="BC1779" s="7">
        <v>9.5</v>
      </c>
      <c r="BD1779" s="7"/>
      <c r="BE1779" s="6" t="s">
        <v>3776</v>
      </c>
      <c r="BF1779" s="4"/>
      <c r="BG1779" s="6" t="s">
        <v>134</v>
      </c>
      <c r="BH1779" s="6" t="s">
        <v>27</v>
      </c>
      <c r="BI1779" s="6" t="s">
        <v>438</v>
      </c>
      <c r="BJ1779" s="6" t="s">
        <v>1</v>
      </c>
      <c r="BK1779" s="5" t="s">
        <v>2</v>
      </c>
      <c r="BL1779" s="7">
        <v>471160.03522443998</v>
      </c>
      <c r="BM1779" s="5" t="s">
        <v>131</v>
      </c>
      <c r="BN1779" s="7"/>
      <c r="BO1779" s="10">
        <v>39071</v>
      </c>
      <c r="BP1779" s="10">
        <v>48202</v>
      </c>
      <c r="BQ1779" s="10" t="s">
        <v>740</v>
      </c>
      <c r="BR1779" s="10" t="s">
        <v>4339</v>
      </c>
      <c r="BS1779" s="10">
        <v>39071</v>
      </c>
      <c r="BT1779" s="10">
        <v>48202</v>
      </c>
      <c r="BU1779" s="7">
        <v>0</v>
      </c>
      <c r="BV1779" s="7">
        <v>70.790000000000006</v>
      </c>
      <c r="BW1779" s="7">
        <v>0</v>
      </c>
    </row>
    <row r="1780" spans="1:75" s="2" customFormat="1" ht="18.2" customHeight="1" x14ac:dyDescent="0.15">
      <c r="A1780" s="11">
        <v>1778</v>
      </c>
      <c r="B1780" s="12" t="s">
        <v>127</v>
      </c>
      <c r="C1780" s="12" t="s">
        <v>128</v>
      </c>
      <c r="D1780" s="26">
        <v>45383</v>
      </c>
      <c r="E1780" s="13" t="s">
        <v>2582</v>
      </c>
      <c r="F1780" s="22">
        <v>124</v>
      </c>
      <c r="G1780" s="22">
        <v>123</v>
      </c>
      <c r="H1780" s="15">
        <v>54505.67</v>
      </c>
      <c r="I1780" s="15">
        <v>31276.68</v>
      </c>
      <c r="J1780" s="15">
        <v>0</v>
      </c>
      <c r="K1780" s="15">
        <v>85782.35</v>
      </c>
      <c r="L1780" s="15">
        <v>398.8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85782.35</v>
      </c>
      <c r="S1780" s="15">
        <v>70850.22</v>
      </c>
      <c r="T1780" s="15">
        <v>431.5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71281.72</v>
      </c>
      <c r="AA1780" s="15">
        <v>0</v>
      </c>
      <c r="AB1780" s="15">
        <v>0</v>
      </c>
      <c r="AC1780" s="15">
        <v>0</v>
      </c>
      <c r="AD1780" s="15">
        <v>0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0</v>
      </c>
      <c r="AT1780" s="8">
        <f t="shared" si="27"/>
        <v>0</v>
      </c>
      <c r="AU1780" s="15">
        <v>31675.48</v>
      </c>
      <c r="AV1780" s="15">
        <v>71281.72</v>
      </c>
      <c r="AW1780" s="16">
        <v>92</v>
      </c>
      <c r="AX1780" s="16">
        <v>300</v>
      </c>
      <c r="AY1780" s="15">
        <v>476000.01</v>
      </c>
      <c r="AZ1780" s="15">
        <v>95032.79</v>
      </c>
      <c r="BA1780" s="14">
        <v>75.484662999999998</v>
      </c>
      <c r="BB1780" s="14">
        <v>68.137027031386197</v>
      </c>
      <c r="BC1780" s="14">
        <v>9.5</v>
      </c>
      <c r="BD1780" s="14"/>
      <c r="BE1780" s="13" t="s">
        <v>3776</v>
      </c>
      <c r="BF1780" s="11"/>
      <c r="BG1780" s="13" t="s">
        <v>134</v>
      </c>
      <c r="BH1780" s="13" t="s">
        <v>40</v>
      </c>
      <c r="BI1780" s="13" t="s">
        <v>450</v>
      </c>
      <c r="BJ1780" s="13" t="s">
        <v>3777</v>
      </c>
      <c r="BK1780" s="12" t="s">
        <v>2</v>
      </c>
      <c r="BL1780" s="14">
        <v>696383.51920580002</v>
      </c>
      <c r="BM1780" s="12" t="s">
        <v>131</v>
      </c>
      <c r="BN1780" s="14"/>
      <c r="BO1780" s="17">
        <v>39071</v>
      </c>
      <c r="BP1780" s="17">
        <v>48202</v>
      </c>
      <c r="BQ1780" s="10" t="s">
        <v>3618</v>
      </c>
      <c r="BR1780" s="10" t="s">
        <v>4321</v>
      </c>
      <c r="BS1780" s="10">
        <v>39071</v>
      </c>
      <c r="BT1780" s="10">
        <v>48202</v>
      </c>
      <c r="BU1780" s="14">
        <v>28657.64</v>
      </c>
      <c r="BV1780" s="14">
        <v>66</v>
      </c>
      <c r="BW1780" s="14">
        <v>0</v>
      </c>
    </row>
    <row r="1781" spans="1:75" s="2" customFormat="1" ht="18.2" customHeight="1" x14ac:dyDescent="0.15">
      <c r="A1781" s="4">
        <v>1779</v>
      </c>
      <c r="B1781" s="5" t="s">
        <v>127</v>
      </c>
      <c r="C1781" s="5" t="s">
        <v>128</v>
      </c>
      <c r="D1781" s="25">
        <v>45383</v>
      </c>
      <c r="E1781" s="6" t="s">
        <v>2583</v>
      </c>
      <c r="F1781" s="21">
        <v>0</v>
      </c>
      <c r="G1781" s="21">
        <v>0</v>
      </c>
      <c r="H1781" s="8">
        <v>25495.19</v>
      </c>
      <c r="I1781" s="8">
        <v>0</v>
      </c>
      <c r="J1781" s="8">
        <v>0</v>
      </c>
      <c r="K1781" s="8">
        <v>25495.19</v>
      </c>
      <c r="L1781" s="8">
        <v>679.04</v>
      </c>
      <c r="M1781" s="8">
        <v>0</v>
      </c>
      <c r="N1781" s="8">
        <v>0</v>
      </c>
      <c r="O1781" s="8">
        <v>679.04</v>
      </c>
      <c r="P1781" s="8">
        <v>0</v>
      </c>
      <c r="Q1781" s="8">
        <v>0</v>
      </c>
      <c r="R1781" s="8">
        <v>24816.15</v>
      </c>
      <c r="S1781" s="8">
        <v>0</v>
      </c>
      <c r="T1781" s="8">
        <v>201.84</v>
      </c>
      <c r="U1781" s="8">
        <v>0</v>
      </c>
      <c r="V1781" s="8">
        <v>0</v>
      </c>
      <c r="W1781" s="8">
        <v>201.84</v>
      </c>
      <c r="X1781" s="8">
        <v>0</v>
      </c>
      <c r="Y1781" s="8">
        <v>0</v>
      </c>
      <c r="Z1781" s="8">
        <v>0</v>
      </c>
      <c r="AA1781" s="8">
        <v>62.56</v>
      </c>
      <c r="AB1781" s="8">
        <v>0</v>
      </c>
      <c r="AC1781" s="8">
        <v>0</v>
      </c>
      <c r="AD1781" s="8">
        <v>0</v>
      </c>
      <c r="AE1781" s="8">
        <v>0</v>
      </c>
      <c r="AF1781" s="8">
        <v>-8.4600000000000009</v>
      </c>
      <c r="AG1781" s="8">
        <v>41.04</v>
      </c>
      <c r="AH1781" s="8">
        <v>116.8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1092.81</v>
      </c>
      <c r="AQ1781" s="8">
        <v>0</v>
      </c>
      <c r="AR1781" s="8">
        <v>1092.82</v>
      </c>
      <c r="AS1781" s="8">
        <v>0</v>
      </c>
      <c r="AT1781" s="8">
        <f t="shared" si="27"/>
        <v>1092.81</v>
      </c>
      <c r="AU1781" s="8">
        <v>0</v>
      </c>
      <c r="AV1781" s="8">
        <v>0</v>
      </c>
      <c r="AW1781" s="9">
        <v>32</v>
      </c>
      <c r="AX1781" s="9">
        <v>240</v>
      </c>
      <c r="AY1781" s="8">
        <v>400999.99</v>
      </c>
      <c r="AZ1781" s="8">
        <v>94501.96</v>
      </c>
      <c r="BA1781" s="7">
        <v>89.102248000000003</v>
      </c>
      <c r="BB1781" s="7">
        <v>23.398189325440502</v>
      </c>
      <c r="BC1781" s="7">
        <v>9.5</v>
      </c>
      <c r="BD1781" s="7"/>
      <c r="BE1781" s="6" t="s">
        <v>3776</v>
      </c>
      <c r="BF1781" s="4"/>
      <c r="BG1781" s="6" t="s">
        <v>132</v>
      </c>
      <c r="BH1781" s="6" t="s">
        <v>59</v>
      </c>
      <c r="BI1781" s="6" t="s">
        <v>427</v>
      </c>
      <c r="BJ1781" s="6" t="s">
        <v>1</v>
      </c>
      <c r="BK1781" s="5" t="s">
        <v>2</v>
      </c>
      <c r="BL1781" s="7">
        <v>201458.2005522</v>
      </c>
      <c r="BM1781" s="5" t="s">
        <v>131</v>
      </c>
      <c r="BN1781" s="7"/>
      <c r="BO1781" s="10">
        <v>39071</v>
      </c>
      <c r="BP1781" s="10">
        <v>46376</v>
      </c>
      <c r="BQ1781" s="10" t="s">
        <v>4319</v>
      </c>
      <c r="BR1781" s="10" t="s">
        <v>4326</v>
      </c>
      <c r="BS1781" s="10">
        <v>39071</v>
      </c>
      <c r="BT1781" s="10">
        <v>46376</v>
      </c>
      <c r="BU1781" s="7">
        <v>0</v>
      </c>
      <c r="BV1781" s="7">
        <v>62.56</v>
      </c>
      <c r="BW1781" s="7">
        <v>0</v>
      </c>
    </row>
    <row r="1782" spans="1:75" s="2" customFormat="1" ht="18.2" customHeight="1" x14ac:dyDescent="0.15">
      <c r="A1782" s="11">
        <v>1780</v>
      </c>
      <c r="B1782" s="12" t="s">
        <v>127</v>
      </c>
      <c r="C1782" s="12" t="s">
        <v>128</v>
      </c>
      <c r="D1782" s="26">
        <v>45383</v>
      </c>
      <c r="E1782" s="13" t="s">
        <v>2584</v>
      </c>
      <c r="F1782" s="22">
        <v>143</v>
      </c>
      <c r="G1782" s="22">
        <v>142</v>
      </c>
      <c r="H1782" s="15">
        <v>34023.769999999997</v>
      </c>
      <c r="I1782" s="15">
        <v>20989.77</v>
      </c>
      <c r="J1782" s="15">
        <v>0</v>
      </c>
      <c r="K1782" s="15">
        <v>55013.54</v>
      </c>
      <c r="L1782" s="15">
        <v>247.87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55013.54</v>
      </c>
      <c r="S1782" s="15">
        <v>52858.75</v>
      </c>
      <c r="T1782" s="15">
        <v>272.19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53130.94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8">
        <f t="shared" si="27"/>
        <v>0</v>
      </c>
      <c r="AU1782" s="15">
        <v>21237.64</v>
      </c>
      <c r="AV1782" s="15">
        <v>53130.94</v>
      </c>
      <c r="AW1782" s="16">
        <v>92</v>
      </c>
      <c r="AX1782" s="16">
        <v>300</v>
      </c>
      <c r="AY1782" s="15">
        <v>257000</v>
      </c>
      <c r="AZ1782" s="15">
        <v>59053.55</v>
      </c>
      <c r="BA1782" s="14">
        <v>86.877056999999994</v>
      </c>
      <c r="BB1782" s="14">
        <v>80.933567081941405</v>
      </c>
      <c r="BC1782" s="14">
        <v>9.6</v>
      </c>
      <c r="BD1782" s="14"/>
      <c r="BE1782" s="13" t="s">
        <v>3776</v>
      </c>
      <c r="BF1782" s="11"/>
      <c r="BG1782" s="13" t="s">
        <v>137</v>
      </c>
      <c r="BH1782" s="13" t="s">
        <v>9</v>
      </c>
      <c r="BI1782" s="13" t="s">
        <v>593</v>
      </c>
      <c r="BJ1782" s="13" t="s">
        <v>3777</v>
      </c>
      <c r="BK1782" s="12" t="s">
        <v>2</v>
      </c>
      <c r="BL1782" s="14">
        <v>446601.45809912001</v>
      </c>
      <c r="BM1782" s="12" t="s">
        <v>131</v>
      </c>
      <c r="BN1782" s="14"/>
      <c r="BO1782" s="17">
        <v>39071</v>
      </c>
      <c r="BP1782" s="17">
        <v>48202</v>
      </c>
      <c r="BQ1782" s="10" t="s">
        <v>756</v>
      </c>
      <c r="BR1782" s="10" t="s">
        <v>4337</v>
      </c>
      <c r="BS1782" s="10">
        <v>39071</v>
      </c>
      <c r="BT1782" s="10">
        <v>48202</v>
      </c>
      <c r="BU1782" s="14">
        <v>22230.63</v>
      </c>
      <c r="BV1782" s="14">
        <v>53.53</v>
      </c>
      <c r="BW1782" s="14">
        <v>0</v>
      </c>
    </row>
    <row r="1783" spans="1:75" s="2" customFormat="1" ht="18.2" customHeight="1" x14ac:dyDescent="0.15">
      <c r="A1783" s="4">
        <v>1781</v>
      </c>
      <c r="B1783" s="5" t="s">
        <v>127</v>
      </c>
      <c r="C1783" s="5" t="s">
        <v>128</v>
      </c>
      <c r="D1783" s="25">
        <v>45383</v>
      </c>
      <c r="E1783" s="6" t="s">
        <v>2585</v>
      </c>
      <c r="F1783" s="21">
        <v>161</v>
      </c>
      <c r="G1783" s="21">
        <v>160</v>
      </c>
      <c r="H1783" s="8">
        <v>36419.96</v>
      </c>
      <c r="I1783" s="8">
        <v>23897.7</v>
      </c>
      <c r="J1783" s="8">
        <v>0</v>
      </c>
      <c r="K1783" s="8">
        <v>60317.66</v>
      </c>
      <c r="L1783" s="8">
        <v>265.33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60317.66</v>
      </c>
      <c r="S1783" s="8">
        <v>65172.7</v>
      </c>
      <c r="T1783" s="8">
        <v>291.36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65464.06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f t="shared" si="27"/>
        <v>0</v>
      </c>
      <c r="AU1783" s="8">
        <v>24163.03</v>
      </c>
      <c r="AV1783" s="8">
        <v>65464.06</v>
      </c>
      <c r="AW1783" s="9">
        <v>92</v>
      </c>
      <c r="AX1783" s="9">
        <v>300</v>
      </c>
      <c r="AY1783" s="8">
        <v>362499.99</v>
      </c>
      <c r="AZ1783" s="8">
        <v>63212.9</v>
      </c>
      <c r="BA1783" s="7">
        <v>65.931038999999998</v>
      </c>
      <c r="BB1783" s="7">
        <v>62.911304399082198</v>
      </c>
      <c r="BC1783" s="7">
        <v>9.6</v>
      </c>
      <c r="BD1783" s="7"/>
      <c r="BE1783" s="6" t="s">
        <v>3776</v>
      </c>
      <c r="BF1783" s="4"/>
      <c r="BG1783" s="6" t="s">
        <v>202</v>
      </c>
      <c r="BH1783" s="6" t="s">
        <v>28</v>
      </c>
      <c r="BI1783" s="6" t="s">
        <v>203</v>
      </c>
      <c r="BJ1783" s="6" t="s">
        <v>3777</v>
      </c>
      <c r="BK1783" s="5" t="s">
        <v>2</v>
      </c>
      <c r="BL1783" s="7">
        <v>489660.45277447999</v>
      </c>
      <c r="BM1783" s="5" t="s">
        <v>131</v>
      </c>
      <c r="BN1783" s="7"/>
      <c r="BO1783" s="10">
        <v>39071</v>
      </c>
      <c r="BP1783" s="10">
        <v>48202</v>
      </c>
      <c r="BQ1783" s="10" t="s">
        <v>3768</v>
      </c>
      <c r="BR1783" s="10" t="s">
        <v>4365</v>
      </c>
      <c r="BS1783" s="10">
        <v>39071</v>
      </c>
      <c r="BT1783" s="10">
        <v>48202</v>
      </c>
      <c r="BU1783" s="7">
        <v>27340.46</v>
      </c>
      <c r="BV1783" s="7">
        <v>57.3</v>
      </c>
      <c r="BW1783" s="7">
        <v>0</v>
      </c>
    </row>
    <row r="1784" spans="1:75" s="2" customFormat="1" ht="18.2" customHeight="1" x14ac:dyDescent="0.15">
      <c r="A1784" s="11">
        <v>1782</v>
      </c>
      <c r="B1784" s="12" t="s">
        <v>127</v>
      </c>
      <c r="C1784" s="12" t="s">
        <v>128</v>
      </c>
      <c r="D1784" s="26">
        <v>45383</v>
      </c>
      <c r="E1784" s="13" t="s">
        <v>2586</v>
      </c>
      <c r="F1784" s="22">
        <v>126</v>
      </c>
      <c r="G1784" s="22">
        <v>126</v>
      </c>
      <c r="H1784" s="15">
        <v>28293.16</v>
      </c>
      <c r="I1784" s="15">
        <v>16323.1</v>
      </c>
      <c r="J1784" s="15">
        <v>0</v>
      </c>
      <c r="K1784" s="15">
        <v>44616.26</v>
      </c>
      <c r="L1784" s="15">
        <v>206.1</v>
      </c>
      <c r="M1784" s="15">
        <v>0</v>
      </c>
      <c r="N1784" s="15">
        <v>75.52</v>
      </c>
      <c r="O1784" s="15">
        <v>0</v>
      </c>
      <c r="P1784" s="15">
        <v>0</v>
      </c>
      <c r="Q1784" s="15">
        <v>0</v>
      </c>
      <c r="R1784" s="15">
        <v>44540.74</v>
      </c>
      <c r="S1784" s="15">
        <v>37956.480000000003</v>
      </c>
      <c r="T1784" s="15">
        <v>226.35</v>
      </c>
      <c r="U1784" s="15">
        <v>0</v>
      </c>
      <c r="V1784" s="15">
        <v>147.81</v>
      </c>
      <c r="W1784" s="15">
        <v>0</v>
      </c>
      <c r="X1784" s="15">
        <v>0</v>
      </c>
      <c r="Y1784" s="15">
        <v>0</v>
      </c>
      <c r="Z1784" s="15">
        <v>38035.019999999997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-147.81</v>
      </c>
      <c r="AG1784" s="15">
        <v>0</v>
      </c>
      <c r="AH1784" s="15">
        <v>0</v>
      </c>
      <c r="AI1784" s="15">
        <v>0</v>
      </c>
      <c r="AJ1784" s="15">
        <v>0</v>
      </c>
      <c r="AK1784" s="15">
        <v>0</v>
      </c>
      <c r="AL1784" s="15">
        <v>70.75</v>
      </c>
      <c r="AM1784" s="15">
        <v>0</v>
      </c>
      <c r="AN1784" s="15">
        <v>15.04</v>
      </c>
      <c r="AO1784" s="15">
        <v>62.23</v>
      </c>
      <c r="AP1784" s="15">
        <v>0</v>
      </c>
      <c r="AQ1784" s="15">
        <v>0</v>
      </c>
      <c r="AR1784" s="15">
        <v>0</v>
      </c>
      <c r="AS1784" s="15">
        <v>0</v>
      </c>
      <c r="AT1784" s="8">
        <f t="shared" si="27"/>
        <v>223.53999999999996</v>
      </c>
      <c r="AU1784" s="15">
        <v>16453.68</v>
      </c>
      <c r="AV1784" s="15">
        <v>38035.019999999997</v>
      </c>
      <c r="AW1784" s="16">
        <v>92</v>
      </c>
      <c r="AX1784" s="16">
        <v>300</v>
      </c>
      <c r="AY1784" s="15">
        <v>247499.98</v>
      </c>
      <c r="AZ1784" s="15">
        <v>49105.51</v>
      </c>
      <c r="BA1784" s="14">
        <v>75.014852000000005</v>
      </c>
      <c r="BB1784" s="14">
        <v>68.041590833095498</v>
      </c>
      <c r="BC1784" s="14">
        <v>9.6</v>
      </c>
      <c r="BD1784" s="14"/>
      <c r="BE1784" s="13" t="s">
        <v>3776</v>
      </c>
      <c r="BF1784" s="11"/>
      <c r="BG1784" s="13" t="s">
        <v>272</v>
      </c>
      <c r="BH1784" s="13" t="s">
        <v>484</v>
      </c>
      <c r="BI1784" s="13" t="s">
        <v>485</v>
      </c>
      <c r="BJ1784" s="13" t="s">
        <v>3777</v>
      </c>
      <c r="BK1784" s="12" t="s">
        <v>2</v>
      </c>
      <c r="BL1784" s="14">
        <v>361582.97446072003</v>
      </c>
      <c r="BM1784" s="12" t="s">
        <v>131</v>
      </c>
      <c r="BN1784" s="14"/>
      <c r="BO1784" s="17">
        <v>39071</v>
      </c>
      <c r="BP1784" s="17">
        <v>48202</v>
      </c>
      <c r="BQ1784" s="10" t="s">
        <v>740</v>
      </c>
      <c r="BR1784" s="10" t="s">
        <v>4339</v>
      </c>
      <c r="BS1784" s="10">
        <v>39071</v>
      </c>
      <c r="BT1784" s="10">
        <v>48202</v>
      </c>
      <c r="BU1784" s="14">
        <v>16378.33</v>
      </c>
      <c r="BV1784" s="14">
        <v>44.52</v>
      </c>
      <c r="BW1784" s="14">
        <v>0</v>
      </c>
    </row>
    <row r="1785" spans="1:75" s="2" customFormat="1" ht="18.2" customHeight="1" x14ac:dyDescent="0.15">
      <c r="A1785" s="4">
        <v>1783</v>
      </c>
      <c r="B1785" s="5" t="s">
        <v>127</v>
      </c>
      <c r="C1785" s="5" t="s">
        <v>128</v>
      </c>
      <c r="D1785" s="25">
        <v>45383</v>
      </c>
      <c r="E1785" s="6" t="s">
        <v>2587</v>
      </c>
      <c r="F1785" s="21">
        <v>88</v>
      </c>
      <c r="G1785" s="21">
        <v>88</v>
      </c>
      <c r="H1785" s="8">
        <v>0</v>
      </c>
      <c r="I1785" s="8">
        <v>33359.1</v>
      </c>
      <c r="J1785" s="8">
        <v>0</v>
      </c>
      <c r="K1785" s="8">
        <v>33359.1</v>
      </c>
      <c r="L1785" s="8">
        <v>0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33359.1</v>
      </c>
      <c r="S1785" s="8">
        <v>12963.63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12963.63</v>
      </c>
      <c r="AA1785" s="8">
        <v>0</v>
      </c>
      <c r="AB1785" s="8">
        <v>0</v>
      </c>
      <c r="AC1785" s="8">
        <v>0</v>
      </c>
      <c r="AD1785" s="8"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f t="shared" si="27"/>
        <v>0</v>
      </c>
      <c r="AU1785" s="8">
        <v>33359.1</v>
      </c>
      <c r="AV1785" s="8">
        <v>12963.63</v>
      </c>
      <c r="AW1785" s="9">
        <v>115</v>
      </c>
      <c r="AX1785" s="9">
        <v>300</v>
      </c>
      <c r="AY1785" s="8">
        <v>253000.01</v>
      </c>
      <c r="AZ1785" s="8">
        <v>60325</v>
      </c>
      <c r="BA1785" s="7">
        <v>89.720533000000003</v>
      </c>
      <c r="BB1785" s="7">
        <v>49.6145251951977</v>
      </c>
      <c r="BC1785" s="7">
        <v>9.6</v>
      </c>
      <c r="BD1785" s="7"/>
      <c r="BE1785" s="6" t="s">
        <v>3776</v>
      </c>
      <c r="BF1785" s="4"/>
      <c r="BG1785" s="6" t="s">
        <v>155</v>
      </c>
      <c r="BH1785" s="6" t="s">
        <v>434</v>
      </c>
      <c r="BI1785" s="6" t="s">
        <v>435</v>
      </c>
      <c r="BJ1785" s="6" t="s">
        <v>3777</v>
      </c>
      <c r="BK1785" s="5" t="s">
        <v>2</v>
      </c>
      <c r="BL1785" s="7">
        <v>270810.10785480001</v>
      </c>
      <c r="BM1785" s="5" t="s">
        <v>131</v>
      </c>
      <c r="BN1785" s="7"/>
      <c r="BO1785" s="10">
        <v>39051</v>
      </c>
      <c r="BP1785" s="10">
        <v>48182</v>
      </c>
      <c r="BQ1785" s="10" t="s">
        <v>757</v>
      </c>
      <c r="BR1785" s="10" t="s">
        <v>4336</v>
      </c>
      <c r="BS1785" s="10">
        <v>39051</v>
      </c>
      <c r="BT1785" s="10">
        <v>48182</v>
      </c>
      <c r="BU1785" s="7">
        <v>13787.76</v>
      </c>
      <c r="BV1785" s="7">
        <v>0</v>
      </c>
      <c r="BW1785" s="7">
        <v>0</v>
      </c>
    </row>
    <row r="1786" spans="1:75" s="2" customFormat="1" ht="18.2" customHeight="1" x14ac:dyDescent="0.15">
      <c r="A1786" s="11">
        <v>1784</v>
      </c>
      <c r="B1786" s="12" t="s">
        <v>127</v>
      </c>
      <c r="C1786" s="12" t="s">
        <v>128</v>
      </c>
      <c r="D1786" s="26">
        <v>45383</v>
      </c>
      <c r="E1786" s="13" t="s">
        <v>2588</v>
      </c>
      <c r="F1786" s="22">
        <v>165</v>
      </c>
      <c r="G1786" s="22">
        <v>164</v>
      </c>
      <c r="H1786" s="15">
        <v>156012.17000000001</v>
      </c>
      <c r="I1786" s="15">
        <v>105638.64</v>
      </c>
      <c r="J1786" s="15">
        <v>0</v>
      </c>
      <c r="K1786" s="15">
        <v>261650.81</v>
      </c>
      <c r="L1786" s="15">
        <v>1146.33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261650.81</v>
      </c>
      <c r="S1786" s="15">
        <v>282383.17</v>
      </c>
      <c r="T1786" s="15">
        <v>1222.0999999999999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283605.27</v>
      </c>
      <c r="AA1786" s="15">
        <v>0</v>
      </c>
      <c r="AB1786" s="15">
        <v>0</v>
      </c>
      <c r="AC1786" s="15">
        <v>0</v>
      </c>
      <c r="AD1786" s="15">
        <v>0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0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8">
        <f t="shared" si="27"/>
        <v>0</v>
      </c>
      <c r="AU1786" s="15">
        <v>106784.97</v>
      </c>
      <c r="AV1786" s="15">
        <v>283605.27</v>
      </c>
      <c r="AW1786" s="16">
        <v>92</v>
      </c>
      <c r="AX1786" s="16">
        <v>300</v>
      </c>
      <c r="AY1786" s="15">
        <v>1150000</v>
      </c>
      <c r="AZ1786" s="15">
        <v>273252.26</v>
      </c>
      <c r="BA1786" s="14">
        <v>89.85</v>
      </c>
      <c r="BB1786" s="14">
        <v>86.035245521848594</v>
      </c>
      <c r="BC1786" s="14">
        <v>9.4</v>
      </c>
      <c r="BD1786" s="14"/>
      <c r="BE1786" s="13" t="s">
        <v>3776</v>
      </c>
      <c r="BF1786" s="11"/>
      <c r="BG1786" s="13" t="s">
        <v>171</v>
      </c>
      <c r="BH1786" s="13" t="s">
        <v>6</v>
      </c>
      <c r="BI1786" s="13" t="s">
        <v>573</v>
      </c>
      <c r="BJ1786" s="13" t="s">
        <v>3777</v>
      </c>
      <c r="BK1786" s="12" t="s">
        <v>2</v>
      </c>
      <c r="BL1786" s="14">
        <v>2124088.6018026802</v>
      </c>
      <c r="BM1786" s="12" t="s">
        <v>131</v>
      </c>
      <c r="BN1786" s="14"/>
      <c r="BO1786" s="17">
        <v>39072</v>
      </c>
      <c r="BP1786" s="17">
        <v>48203</v>
      </c>
      <c r="BQ1786" s="10" t="s">
        <v>766</v>
      </c>
      <c r="BR1786" s="10" t="s">
        <v>4356</v>
      </c>
      <c r="BS1786" s="10">
        <v>39072</v>
      </c>
      <c r="BT1786" s="10">
        <v>48203</v>
      </c>
      <c r="BU1786" s="14">
        <v>92766.6</v>
      </c>
      <c r="BV1786" s="14">
        <v>104.64</v>
      </c>
      <c r="BW1786" s="14">
        <v>0</v>
      </c>
    </row>
    <row r="1787" spans="1:75" s="2" customFormat="1" ht="18.2" customHeight="1" x14ac:dyDescent="0.15">
      <c r="A1787" s="4">
        <v>1785</v>
      </c>
      <c r="B1787" s="5" t="s">
        <v>127</v>
      </c>
      <c r="C1787" s="5" t="s">
        <v>128</v>
      </c>
      <c r="D1787" s="25">
        <v>45383</v>
      </c>
      <c r="E1787" s="6" t="s">
        <v>2589</v>
      </c>
      <c r="F1787" s="21">
        <v>142</v>
      </c>
      <c r="G1787" s="21">
        <v>141</v>
      </c>
      <c r="H1787" s="8">
        <v>49141.57</v>
      </c>
      <c r="I1787" s="8">
        <v>30478.98</v>
      </c>
      <c r="J1787" s="8">
        <v>0</v>
      </c>
      <c r="K1787" s="8">
        <v>79620.55</v>
      </c>
      <c r="L1787" s="8">
        <v>359.57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79620.55</v>
      </c>
      <c r="S1787" s="8">
        <v>74493.55</v>
      </c>
      <c r="T1787" s="8">
        <v>389.04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74882.59</v>
      </c>
      <c r="AA1787" s="8">
        <v>0</v>
      </c>
      <c r="AB1787" s="8">
        <v>0</v>
      </c>
      <c r="AC1787" s="8">
        <v>0</v>
      </c>
      <c r="AD1787" s="8"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f t="shared" si="27"/>
        <v>0</v>
      </c>
      <c r="AU1787" s="8">
        <v>30838.55</v>
      </c>
      <c r="AV1787" s="8">
        <v>74882.59</v>
      </c>
      <c r="AW1787" s="9">
        <v>92</v>
      </c>
      <c r="AX1787" s="9">
        <v>300</v>
      </c>
      <c r="AY1787" s="8">
        <v>366000</v>
      </c>
      <c r="AZ1787" s="8">
        <v>85682.64</v>
      </c>
      <c r="BA1787" s="7">
        <v>88.524589000000006</v>
      </c>
      <c r="BB1787" s="7">
        <v>82.261429674715302</v>
      </c>
      <c r="BC1787" s="7">
        <v>9.5</v>
      </c>
      <c r="BD1787" s="7"/>
      <c r="BE1787" s="6" t="s">
        <v>3776</v>
      </c>
      <c r="BF1787" s="4"/>
      <c r="BG1787" s="6" t="s">
        <v>146</v>
      </c>
      <c r="BH1787" s="6" t="s">
        <v>13</v>
      </c>
      <c r="BI1787" s="6" t="s">
        <v>287</v>
      </c>
      <c r="BJ1787" s="6" t="s">
        <v>3777</v>
      </c>
      <c r="BK1787" s="5" t="s">
        <v>2</v>
      </c>
      <c r="BL1787" s="7">
        <v>646361.85427540005</v>
      </c>
      <c r="BM1787" s="5" t="s">
        <v>131</v>
      </c>
      <c r="BN1787" s="7"/>
      <c r="BO1787" s="10">
        <v>39072</v>
      </c>
      <c r="BP1787" s="10">
        <v>48203</v>
      </c>
      <c r="BQ1787" s="10" t="s">
        <v>4232</v>
      </c>
      <c r="BR1787" s="10" t="s">
        <v>4372</v>
      </c>
      <c r="BS1787" s="10">
        <v>39072</v>
      </c>
      <c r="BT1787" s="10">
        <v>48203</v>
      </c>
      <c r="BU1787" s="7">
        <v>29031.84</v>
      </c>
      <c r="BV1787" s="7">
        <v>59.5</v>
      </c>
      <c r="BW1787" s="7">
        <v>0</v>
      </c>
    </row>
    <row r="1788" spans="1:75" s="2" customFormat="1" ht="18.2" customHeight="1" x14ac:dyDescent="0.15">
      <c r="A1788" s="11">
        <v>1786</v>
      </c>
      <c r="B1788" s="12" t="s">
        <v>127</v>
      </c>
      <c r="C1788" s="12" t="s">
        <v>128</v>
      </c>
      <c r="D1788" s="26">
        <v>45383</v>
      </c>
      <c r="E1788" s="13" t="s">
        <v>2590</v>
      </c>
      <c r="F1788" s="22">
        <v>151</v>
      </c>
      <c r="G1788" s="22">
        <v>150</v>
      </c>
      <c r="H1788" s="15">
        <v>13722.19</v>
      </c>
      <c r="I1788" s="15">
        <v>31817.45</v>
      </c>
      <c r="J1788" s="15">
        <v>0</v>
      </c>
      <c r="K1788" s="15">
        <v>45539.64</v>
      </c>
      <c r="L1788" s="15">
        <v>365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45539.64</v>
      </c>
      <c r="S1788" s="15">
        <v>39377.72</v>
      </c>
      <c r="T1788" s="15">
        <v>109.78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39487.5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8">
        <f t="shared" si="27"/>
        <v>0</v>
      </c>
      <c r="AU1788" s="15">
        <v>32182.45</v>
      </c>
      <c r="AV1788" s="15">
        <v>39487.5</v>
      </c>
      <c r="AW1788" s="16">
        <v>32</v>
      </c>
      <c r="AX1788" s="16">
        <v>240</v>
      </c>
      <c r="AY1788" s="15">
        <v>219999.99</v>
      </c>
      <c r="AZ1788" s="15">
        <v>50580</v>
      </c>
      <c r="BA1788" s="14">
        <v>86.937734000000006</v>
      </c>
      <c r="BB1788" s="14">
        <v>78.274280521466196</v>
      </c>
      <c r="BC1788" s="14">
        <v>9.6</v>
      </c>
      <c r="BD1788" s="14"/>
      <c r="BE1788" s="13" t="s">
        <v>3776</v>
      </c>
      <c r="BF1788" s="11"/>
      <c r="BG1788" s="13" t="s">
        <v>134</v>
      </c>
      <c r="BH1788" s="13" t="s">
        <v>300</v>
      </c>
      <c r="BI1788" s="13" t="s">
        <v>356</v>
      </c>
      <c r="BJ1788" s="13" t="s">
        <v>3777</v>
      </c>
      <c r="BK1788" s="12" t="s">
        <v>2</v>
      </c>
      <c r="BL1788" s="14">
        <v>369692.07262991997</v>
      </c>
      <c r="BM1788" s="12" t="s">
        <v>131</v>
      </c>
      <c r="BN1788" s="14"/>
      <c r="BO1788" s="17">
        <v>39072</v>
      </c>
      <c r="BP1788" s="17">
        <v>46377</v>
      </c>
      <c r="BQ1788" s="10" t="s">
        <v>3827</v>
      </c>
      <c r="BR1788" s="10" t="s">
        <v>4332</v>
      </c>
      <c r="BS1788" s="10">
        <v>39072</v>
      </c>
      <c r="BT1788" s="10">
        <v>46377</v>
      </c>
      <c r="BU1788" s="14">
        <v>19358.759999999998</v>
      </c>
      <c r="BV1788" s="14">
        <v>43.77</v>
      </c>
      <c r="BW1788" s="14">
        <v>0</v>
      </c>
    </row>
    <row r="1789" spans="1:75" s="2" customFormat="1" ht="18.2" customHeight="1" x14ac:dyDescent="0.15">
      <c r="A1789" s="4">
        <v>1787</v>
      </c>
      <c r="B1789" s="5" t="s">
        <v>127</v>
      </c>
      <c r="C1789" s="5" t="s">
        <v>128</v>
      </c>
      <c r="D1789" s="25">
        <v>45383</v>
      </c>
      <c r="E1789" s="6" t="s">
        <v>2591</v>
      </c>
      <c r="F1789" s="21">
        <v>136</v>
      </c>
      <c r="G1789" s="21">
        <v>135</v>
      </c>
      <c r="H1789" s="8">
        <v>29139.84</v>
      </c>
      <c r="I1789" s="8">
        <v>17488.439999999999</v>
      </c>
      <c r="J1789" s="8">
        <v>0</v>
      </c>
      <c r="K1789" s="8">
        <v>46628.28</v>
      </c>
      <c r="L1789" s="8">
        <v>212.32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46628.28</v>
      </c>
      <c r="S1789" s="8">
        <v>42365.73</v>
      </c>
      <c r="T1789" s="8">
        <v>233.12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42598.85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f t="shared" si="27"/>
        <v>0</v>
      </c>
      <c r="AU1789" s="8">
        <v>17700.759999999998</v>
      </c>
      <c r="AV1789" s="8">
        <v>42598.85</v>
      </c>
      <c r="AW1789" s="9">
        <v>92</v>
      </c>
      <c r="AX1789" s="9">
        <v>300</v>
      </c>
      <c r="AY1789" s="8">
        <v>219999.99</v>
      </c>
      <c r="AZ1789" s="8">
        <v>50580</v>
      </c>
      <c r="BA1789" s="7">
        <v>86.937734000000006</v>
      </c>
      <c r="BB1789" s="7">
        <v>80.1454528176655</v>
      </c>
      <c r="BC1789" s="7">
        <v>9.6</v>
      </c>
      <c r="BD1789" s="7"/>
      <c r="BE1789" s="6" t="s">
        <v>3776</v>
      </c>
      <c r="BF1789" s="4"/>
      <c r="BG1789" s="6" t="s">
        <v>134</v>
      </c>
      <c r="BH1789" s="6" t="s">
        <v>300</v>
      </c>
      <c r="BI1789" s="6" t="s">
        <v>356</v>
      </c>
      <c r="BJ1789" s="6" t="s">
        <v>3777</v>
      </c>
      <c r="BK1789" s="5" t="s">
        <v>2</v>
      </c>
      <c r="BL1789" s="7">
        <v>378529.68263184</v>
      </c>
      <c r="BM1789" s="5" t="s">
        <v>131</v>
      </c>
      <c r="BN1789" s="7"/>
      <c r="BO1789" s="10">
        <v>39072</v>
      </c>
      <c r="BP1789" s="10">
        <v>48203</v>
      </c>
      <c r="BQ1789" s="10" t="s">
        <v>4232</v>
      </c>
      <c r="BR1789" s="10" t="s">
        <v>4372</v>
      </c>
      <c r="BS1789" s="10">
        <v>39072</v>
      </c>
      <c r="BT1789" s="10">
        <v>48203</v>
      </c>
      <c r="BU1789" s="7">
        <v>17973.900000000001</v>
      </c>
      <c r="BV1789" s="7">
        <v>45.85</v>
      </c>
      <c r="BW1789" s="7">
        <v>0</v>
      </c>
    </row>
    <row r="1790" spans="1:75" s="2" customFormat="1" ht="18.2" customHeight="1" x14ac:dyDescent="0.15">
      <c r="A1790" s="11">
        <v>1788</v>
      </c>
      <c r="B1790" s="12" t="s">
        <v>127</v>
      </c>
      <c r="C1790" s="12" t="s">
        <v>128</v>
      </c>
      <c r="D1790" s="26">
        <v>45383</v>
      </c>
      <c r="E1790" s="13" t="s">
        <v>2592</v>
      </c>
      <c r="F1790" s="22">
        <v>158</v>
      </c>
      <c r="G1790" s="22">
        <v>157</v>
      </c>
      <c r="H1790" s="15">
        <v>13722.19</v>
      </c>
      <c r="I1790" s="15">
        <v>32566.54</v>
      </c>
      <c r="J1790" s="15">
        <v>0</v>
      </c>
      <c r="K1790" s="15">
        <v>46288.73</v>
      </c>
      <c r="L1790" s="15">
        <v>365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46288.73</v>
      </c>
      <c r="S1790" s="15">
        <v>41973.919999999998</v>
      </c>
      <c r="T1790" s="15">
        <v>109.78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42083.7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8">
        <f t="shared" si="27"/>
        <v>0</v>
      </c>
      <c r="AU1790" s="15">
        <v>32931.54</v>
      </c>
      <c r="AV1790" s="15">
        <v>42083.7</v>
      </c>
      <c r="AW1790" s="16">
        <v>32</v>
      </c>
      <c r="AX1790" s="16">
        <v>240</v>
      </c>
      <c r="AY1790" s="15">
        <v>219999.99</v>
      </c>
      <c r="AZ1790" s="15">
        <v>50580</v>
      </c>
      <c r="BA1790" s="14">
        <v>86.937734000000006</v>
      </c>
      <c r="BB1790" s="14">
        <v>79.5618287057695</v>
      </c>
      <c r="BC1790" s="14">
        <v>9.6</v>
      </c>
      <c r="BD1790" s="14"/>
      <c r="BE1790" s="13" t="s">
        <v>3776</v>
      </c>
      <c r="BF1790" s="11"/>
      <c r="BG1790" s="13" t="s">
        <v>134</v>
      </c>
      <c r="BH1790" s="13" t="s">
        <v>300</v>
      </c>
      <c r="BI1790" s="13" t="s">
        <v>356</v>
      </c>
      <c r="BJ1790" s="13" t="s">
        <v>3777</v>
      </c>
      <c r="BK1790" s="12" t="s">
        <v>2</v>
      </c>
      <c r="BL1790" s="14">
        <v>375773.20622444001</v>
      </c>
      <c r="BM1790" s="12" t="s">
        <v>131</v>
      </c>
      <c r="BN1790" s="14"/>
      <c r="BO1790" s="17">
        <v>39072</v>
      </c>
      <c r="BP1790" s="17">
        <v>46377</v>
      </c>
      <c r="BQ1790" s="10" t="s">
        <v>747</v>
      </c>
      <c r="BR1790" s="10" t="s">
        <v>4327</v>
      </c>
      <c r="BS1790" s="10">
        <v>39072</v>
      </c>
      <c r="BT1790" s="10">
        <v>46377</v>
      </c>
      <c r="BU1790" s="14">
        <v>20391.080000000002</v>
      </c>
      <c r="BV1790" s="14">
        <v>43.77</v>
      </c>
      <c r="BW1790" s="14">
        <v>0</v>
      </c>
    </row>
    <row r="1791" spans="1:75" s="2" customFormat="1" ht="18.2" customHeight="1" x14ac:dyDescent="0.15">
      <c r="A1791" s="4">
        <v>1789</v>
      </c>
      <c r="B1791" s="5" t="s">
        <v>127</v>
      </c>
      <c r="C1791" s="5" t="s">
        <v>128</v>
      </c>
      <c r="D1791" s="25">
        <v>45383</v>
      </c>
      <c r="E1791" s="6" t="s">
        <v>2593</v>
      </c>
      <c r="F1791" s="21">
        <v>0</v>
      </c>
      <c r="G1791" s="21">
        <v>0</v>
      </c>
      <c r="H1791" s="8">
        <v>29139.84</v>
      </c>
      <c r="I1791" s="8">
        <v>0</v>
      </c>
      <c r="J1791" s="8">
        <v>0</v>
      </c>
      <c r="K1791" s="8">
        <v>29139.84</v>
      </c>
      <c r="L1791" s="8">
        <v>212.32</v>
      </c>
      <c r="M1791" s="8">
        <v>0</v>
      </c>
      <c r="N1791" s="8">
        <v>0</v>
      </c>
      <c r="O1791" s="8">
        <v>212.32</v>
      </c>
      <c r="P1791" s="8">
        <v>0</v>
      </c>
      <c r="Q1791" s="8">
        <v>0</v>
      </c>
      <c r="R1791" s="8">
        <v>28927.52</v>
      </c>
      <c r="S1791" s="8">
        <v>0</v>
      </c>
      <c r="T1791" s="8">
        <v>233.12</v>
      </c>
      <c r="U1791" s="8">
        <v>0</v>
      </c>
      <c r="V1791" s="8">
        <v>0</v>
      </c>
      <c r="W1791" s="8">
        <v>233.12</v>
      </c>
      <c r="X1791" s="8">
        <v>0</v>
      </c>
      <c r="Y1791" s="8">
        <v>0</v>
      </c>
      <c r="Z1791" s="8">
        <v>0</v>
      </c>
      <c r="AA1791" s="8">
        <v>45.85</v>
      </c>
      <c r="AB1791" s="8">
        <v>0</v>
      </c>
      <c r="AC1791" s="8">
        <v>0</v>
      </c>
      <c r="AD1791" s="8">
        <v>0</v>
      </c>
      <c r="AE1791" s="8">
        <v>0</v>
      </c>
      <c r="AF1791" s="8">
        <v>-4.7699999999999996</v>
      </c>
      <c r="AG1791" s="8">
        <v>24.56</v>
      </c>
      <c r="AH1791" s="8">
        <v>62.73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223.14</v>
      </c>
      <c r="AQ1791" s="8">
        <v>0</v>
      </c>
      <c r="AR1791" s="8">
        <v>217.99</v>
      </c>
      <c r="AS1791" s="8">
        <v>0</v>
      </c>
      <c r="AT1791" s="8">
        <f t="shared" si="27"/>
        <v>578.96</v>
      </c>
      <c r="AU1791" s="8">
        <v>0</v>
      </c>
      <c r="AV1791" s="8">
        <v>0</v>
      </c>
      <c r="AW1791" s="9">
        <v>92</v>
      </c>
      <c r="AX1791" s="9">
        <v>300</v>
      </c>
      <c r="AY1791" s="8">
        <v>219999.99</v>
      </c>
      <c r="AZ1791" s="8">
        <v>50580</v>
      </c>
      <c r="BA1791" s="7">
        <v>86.937734000000006</v>
      </c>
      <c r="BB1791" s="7">
        <v>49.721096066423101</v>
      </c>
      <c r="BC1791" s="7">
        <v>9.6</v>
      </c>
      <c r="BD1791" s="7"/>
      <c r="BE1791" s="6" t="s">
        <v>3776</v>
      </c>
      <c r="BF1791" s="4"/>
      <c r="BG1791" s="6" t="s">
        <v>134</v>
      </c>
      <c r="BH1791" s="6" t="s">
        <v>300</v>
      </c>
      <c r="BI1791" s="6" t="s">
        <v>356</v>
      </c>
      <c r="BJ1791" s="6" t="s">
        <v>1</v>
      </c>
      <c r="BK1791" s="5" t="s">
        <v>2</v>
      </c>
      <c r="BL1791" s="7">
        <v>234834.41733056001</v>
      </c>
      <c r="BM1791" s="5" t="s">
        <v>131</v>
      </c>
      <c r="BN1791" s="7"/>
      <c r="BO1791" s="10">
        <v>39072</v>
      </c>
      <c r="BP1791" s="10">
        <v>48203</v>
      </c>
      <c r="BQ1791" s="10" t="s">
        <v>4319</v>
      </c>
      <c r="BR1791" s="10" t="s">
        <v>4326</v>
      </c>
      <c r="BS1791" s="10">
        <v>39072</v>
      </c>
      <c r="BT1791" s="10">
        <v>48203</v>
      </c>
      <c r="BU1791" s="7">
        <v>0</v>
      </c>
      <c r="BV1791" s="7">
        <v>45.85</v>
      </c>
      <c r="BW1791" s="7">
        <v>0</v>
      </c>
    </row>
    <row r="1792" spans="1:75" s="2" customFormat="1" ht="18.2" customHeight="1" x14ac:dyDescent="0.15">
      <c r="A1792" s="11">
        <v>1790</v>
      </c>
      <c r="B1792" s="12" t="s">
        <v>127</v>
      </c>
      <c r="C1792" s="12" t="s">
        <v>128</v>
      </c>
      <c r="D1792" s="26">
        <v>45383</v>
      </c>
      <c r="E1792" s="13" t="s">
        <v>2594</v>
      </c>
      <c r="F1792" s="22">
        <v>160</v>
      </c>
      <c r="G1792" s="22">
        <v>159</v>
      </c>
      <c r="H1792" s="15">
        <v>29139.84</v>
      </c>
      <c r="I1792" s="15">
        <v>19064.03</v>
      </c>
      <c r="J1792" s="15">
        <v>0</v>
      </c>
      <c r="K1792" s="15">
        <v>48203.87</v>
      </c>
      <c r="L1792" s="15">
        <v>212.32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48203.87</v>
      </c>
      <c r="S1792" s="15">
        <v>51760.93</v>
      </c>
      <c r="T1792" s="15">
        <v>233.12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51994.05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8">
        <f t="shared" si="27"/>
        <v>0</v>
      </c>
      <c r="AU1792" s="15">
        <v>19276.349999999999</v>
      </c>
      <c r="AV1792" s="15">
        <v>51994.05</v>
      </c>
      <c r="AW1792" s="16">
        <v>92</v>
      </c>
      <c r="AX1792" s="16">
        <v>300</v>
      </c>
      <c r="AY1792" s="15">
        <v>219999.99</v>
      </c>
      <c r="AZ1792" s="15">
        <v>50580</v>
      </c>
      <c r="BA1792" s="14">
        <v>86.937734000000006</v>
      </c>
      <c r="BB1792" s="14">
        <v>82.853602764542899</v>
      </c>
      <c r="BC1792" s="14">
        <v>9.6</v>
      </c>
      <c r="BD1792" s="14"/>
      <c r="BE1792" s="13" t="s">
        <v>3776</v>
      </c>
      <c r="BF1792" s="11"/>
      <c r="BG1792" s="13" t="s">
        <v>134</v>
      </c>
      <c r="BH1792" s="13" t="s">
        <v>300</v>
      </c>
      <c r="BI1792" s="13" t="s">
        <v>356</v>
      </c>
      <c r="BJ1792" s="13" t="s">
        <v>3777</v>
      </c>
      <c r="BK1792" s="12" t="s">
        <v>2</v>
      </c>
      <c r="BL1792" s="14">
        <v>391320.36636836</v>
      </c>
      <c r="BM1792" s="12" t="s">
        <v>131</v>
      </c>
      <c r="BN1792" s="14"/>
      <c r="BO1792" s="17">
        <v>39072</v>
      </c>
      <c r="BP1792" s="17">
        <v>48203</v>
      </c>
      <c r="BQ1792" s="10" t="s">
        <v>772</v>
      </c>
      <c r="BR1792" s="10" t="s">
        <v>4329</v>
      </c>
      <c r="BS1792" s="10">
        <v>39072</v>
      </c>
      <c r="BT1792" s="10">
        <v>48203</v>
      </c>
      <c r="BU1792" s="14">
        <v>21301.74</v>
      </c>
      <c r="BV1792" s="14">
        <v>45.85</v>
      </c>
      <c r="BW1792" s="14">
        <v>0</v>
      </c>
    </row>
    <row r="1793" spans="1:75" s="2" customFormat="1" ht="18.2" customHeight="1" x14ac:dyDescent="0.15">
      <c r="A1793" s="4">
        <v>1791</v>
      </c>
      <c r="B1793" s="5" t="s">
        <v>127</v>
      </c>
      <c r="C1793" s="5" t="s">
        <v>128</v>
      </c>
      <c r="D1793" s="25">
        <v>45383</v>
      </c>
      <c r="E1793" s="6" t="s">
        <v>2595</v>
      </c>
      <c r="F1793" s="21">
        <v>0</v>
      </c>
      <c r="G1793" s="21">
        <v>0</v>
      </c>
      <c r="H1793" s="8">
        <v>13722.19</v>
      </c>
      <c r="I1793" s="8">
        <v>0</v>
      </c>
      <c r="J1793" s="8">
        <v>0</v>
      </c>
      <c r="K1793" s="8">
        <v>13722.19</v>
      </c>
      <c r="L1793" s="8">
        <v>365</v>
      </c>
      <c r="M1793" s="8">
        <v>0</v>
      </c>
      <c r="N1793" s="8">
        <v>0</v>
      </c>
      <c r="O1793" s="8">
        <v>365</v>
      </c>
      <c r="P1793" s="8">
        <v>0</v>
      </c>
      <c r="Q1793" s="8">
        <v>0</v>
      </c>
      <c r="R1793" s="8">
        <v>13357.19</v>
      </c>
      <c r="S1793" s="8">
        <v>0</v>
      </c>
      <c r="T1793" s="8">
        <v>109.78</v>
      </c>
      <c r="U1793" s="8">
        <v>0</v>
      </c>
      <c r="V1793" s="8">
        <v>0</v>
      </c>
      <c r="W1793" s="8">
        <v>109.78</v>
      </c>
      <c r="X1793" s="8">
        <v>0</v>
      </c>
      <c r="Y1793" s="8">
        <v>0</v>
      </c>
      <c r="Z1793" s="8">
        <v>0</v>
      </c>
      <c r="AA1793" s="8">
        <v>43.77</v>
      </c>
      <c r="AB1793" s="8">
        <v>0</v>
      </c>
      <c r="AC1793" s="8">
        <v>0</v>
      </c>
      <c r="AD1793" s="8">
        <v>0</v>
      </c>
      <c r="AE1793" s="8">
        <v>0</v>
      </c>
      <c r="AF1793" s="8">
        <v>-4.07</v>
      </c>
      <c r="AG1793" s="8">
        <v>22.56</v>
      </c>
      <c r="AH1793" s="8">
        <v>62.73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0.01</v>
      </c>
      <c r="AQ1793" s="8">
        <v>0</v>
      </c>
      <c r="AR1793" s="8">
        <v>0</v>
      </c>
      <c r="AS1793" s="8">
        <v>0</v>
      </c>
      <c r="AT1793" s="8">
        <f t="shared" si="27"/>
        <v>599.78</v>
      </c>
      <c r="AU1793" s="8">
        <v>0</v>
      </c>
      <c r="AV1793" s="8">
        <v>0</v>
      </c>
      <c r="AW1793" s="9">
        <v>32</v>
      </c>
      <c r="AX1793" s="9">
        <v>240</v>
      </c>
      <c r="AY1793" s="8">
        <v>219999.99</v>
      </c>
      <c r="AZ1793" s="8">
        <v>50580</v>
      </c>
      <c r="BA1793" s="7">
        <v>86.937734000000006</v>
      </c>
      <c r="BB1793" s="7">
        <v>22.958557358787299</v>
      </c>
      <c r="BC1793" s="7">
        <v>9.6</v>
      </c>
      <c r="BD1793" s="7"/>
      <c r="BE1793" s="6" t="s">
        <v>3776</v>
      </c>
      <c r="BF1793" s="4"/>
      <c r="BG1793" s="6" t="s">
        <v>134</v>
      </c>
      <c r="BH1793" s="6" t="s">
        <v>300</v>
      </c>
      <c r="BI1793" s="6" t="s">
        <v>356</v>
      </c>
      <c r="BJ1793" s="6" t="s">
        <v>1</v>
      </c>
      <c r="BK1793" s="5" t="s">
        <v>2</v>
      </c>
      <c r="BL1793" s="7">
        <v>108434.04242132</v>
      </c>
      <c r="BM1793" s="5" t="s">
        <v>131</v>
      </c>
      <c r="BN1793" s="7"/>
      <c r="BO1793" s="10">
        <v>39072</v>
      </c>
      <c r="BP1793" s="10">
        <v>46377</v>
      </c>
      <c r="BQ1793" s="10" t="s">
        <v>4319</v>
      </c>
      <c r="BR1793" s="10" t="s">
        <v>4326</v>
      </c>
      <c r="BS1793" s="10">
        <v>39072</v>
      </c>
      <c r="BT1793" s="10">
        <v>46377</v>
      </c>
      <c r="BU1793" s="7">
        <v>0</v>
      </c>
      <c r="BV1793" s="7">
        <v>43.77</v>
      </c>
      <c r="BW1793" s="7">
        <v>0</v>
      </c>
    </row>
    <row r="1794" spans="1:75" s="2" customFormat="1" ht="18.2" customHeight="1" x14ac:dyDescent="0.15">
      <c r="A1794" s="11">
        <v>1792</v>
      </c>
      <c r="B1794" s="12" t="s">
        <v>127</v>
      </c>
      <c r="C1794" s="12" t="s">
        <v>128</v>
      </c>
      <c r="D1794" s="26">
        <v>45383</v>
      </c>
      <c r="E1794" s="13" t="s">
        <v>2596</v>
      </c>
      <c r="F1794" s="22">
        <v>117</v>
      </c>
      <c r="G1794" s="22">
        <v>116</v>
      </c>
      <c r="H1794" s="15">
        <v>29022.05</v>
      </c>
      <c r="I1794" s="15">
        <v>58525.440000000002</v>
      </c>
      <c r="J1794" s="15">
        <v>0</v>
      </c>
      <c r="K1794" s="15">
        <v>87547.49</v>
      </c>
      <c r="L1794" s="15">
        <v>773.02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87547.49</v>
      </c>
      <c r="S1794" s="15">
        <v>57797.04</v>
      </c>
      <c r="T1794" s="15">
        <v>229.76</v>
      </c>
      <c r="U1794" s="15">
        <v>0</v>
      </c>
      <c r="V1794" s="15">
        <v>0</v>
      </c>
      <c r="W1794" s="15">
        <v>0</v>
      </c>
      <c r="X1794" s="15">
        <v>0</v>
      </c>
      <c r="Y1794" s="15">
        <v>0</v>
      </c>
      <c r="Z1794" s="15">
        <v>58026.8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8">
        <f t="shared" si="27"/>
        <v>0</v>
      </c>
      <c r="AU1794" s="15">
        <v>59298.46</v>
      </c>
      <c r="AV1794" s="15">
        <v>58026.8</v>
      </c>
      <c r="AW1794" s="16">
        <v>32</v>
      </c>
      <c r="AX1794" s="16">
        <v>240</v>
      </c>
      <c r="AY1794" s="15">
        <v>453499.99</v>
      </c>
      <c r="AZ1794" s="15">
        <v>107579.32</v>
      </c>
      <c r="BA1794" s="14">
        <v>89.70232</v>
      </c>
      <c r="BB1794" s="14">
        <v>72.999280560397693</v>
      </c>
      <c r="BC1794" s="14">
        <v>9.5</v>
      </c>
      <c r="BD1794" s="14"/>
      <c r="BE1794" s="13" t="s">
        <v>3776</v>
      </c>
      <c r="BF1794" s="11"/>
      <c r="BG1794" s="13" t="s">
        <v>198</v>
      </c>
      <c r="BH1794" s="13" t="s">
        <v>270</v>
      </c>
      <c r="BI1794" s="13" t="s">
        <v>638</v>
      </c>
      <c r="BJ1794" s="13" t="s">
        <v>3777</v>
      </c>
      <c r="BK1794" s="12" t="s">
        <v>2</v>
      </c>
      <c r="BL1794" s="14">
        <v>710712.97514971998</v>
      </c>
      <c r="BM1794" s="12" t="s">
        <v>131</v>
      </c>
      <c r="BN1794" s="14"/>
      <c r="BO1794" s="17">
        <v>39072</v>
      </c>
      <c r="BP1794" s="17">
        <v>46377</v>
      </c>
      <c r="BQ1794" s="10" t="s">
        <v>757</v>
      </c>
      <c r="BR1794" s="10" t="s">
        <v>4336</v>
      </c>
      <c r="BS1794" s="10">
        <v>39072</v>
      </c>
      <c r="BT1794" s="10">
        <v>46377</v>
      </c>
      <c r="BU1794" s="14">
        <v>29340.98</v>
      </c>
      <c r="BV1794" s="14">
        <v>71.22</v>
      </c>
      <c r="BW1794" s="14">
        <v>0</v>
      </c>
    </row>
    <row r="1795" spans="1:75" s="2" customFormat="1" ht="18.2" customHeight="1" x14ac:dyDescent="0.15">
      <c r="A1795" s="4">
        <v>1793</v>
      </c>
      <c r="B1795" s="5" t="s">
        <v>127</v>
      </c>
      <c r="C1795" s="5" t="s">
        <v>128</v>
      </c>
      <c r="D1795" s="25">
        <v>45383</v>
      </c>
      <c r="E1795" s="6" t="s">
        <v>2597</v>
      </c>
      <c r="F1795" s="21">
        <v>172</v>
      </c>
      <c r="G1795" s="21">
        <v>171</v>
      </c>
      <c r="H1795" s="8">
        <v>30797.83</v>
      </c>
      <c r="I1795" s="8">
        <v>20866.919999999998</v>
      </c>
      <c r="J1795" s="8">
        <v>0</v>
      </c>
      <c r="K1795" s="8">
        <v>51664.75</v>
      </c>
      <c r="L1795" s="8">
        <v>224.38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51664.75</v>
      </c>
      <c r="S1795" s="8">
        <v>59226.48</v>
      </c>
      <c r="T1795" s="8">
        <v>246.38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59472.86</v>
      </c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f t="shared" ref="AT1795:AT1858" si="28">AQ1795-AR1795-AS1795+AP1795+AO1795+AN1795+AL1795+AI1795+AH1795+AG1795+AF1795+AA1795+W1795+V1795+Q1795+P1795+O1795+N1795-J1795</f>
        <v>0</v>
      </c>
      <c r="AU1795" s="8">
        <v>21091.3</v>
      </c>
      <c r="AV1795" s="8">
        <v>59472.86</v>
      </c>
      <c r="AW1795" s="9">
        <v>92</v>
      </c>
      <c r="AX1795" s="9">
        <v>300</v>
      </c>
      <c r="AY1795" s="8">
        <v>324999.98</v>
      </c>
      <c r="AZ1795" s="8">
        <v>53455.35</v>
      </c>
      <c r="BA1795" s="7">
        <v>62.195649000000003</v>
      </c>
      <c r="BB1795" s="7">
        <v>60.112274200295197</v>
      </c>
      <c r="BC1795" s="7">
        <v>9.6</v>
      </c>
      <c r="BD1795" s="7"/>
      <c r="BE1795" s="6" t="s">
        <v>3776</v>
      </c>
      <c r="BF1795" s="4"/>
      <c r="BG1795" s="6" t="s">
        <v>142</v>
      </c>
      <c r="BH1795" s="6" t="s">
        <v>7</v>
      </c>
      <c r="BI1795" s="6" t="s">
        <v>283</v>
      </c>
      <c r="BJ1795" s="6" t="s">
        <v>3777</v>
      </c>
      <c r="BK1795" s="5" t="s">
        <v>2</v>
      </c>
      <c r="BL1795" s="7">
        <v>419415.88711299998</v>
      </c>
      <c r="BM1795" s="5" t="s">
        <v>131</v>
      </c>
      <c r="BN1795" s="7"/>
      <c r="BO1795" s="10">
        <v>39072</v>
      </c>
      <c r="BP1795" s="10">
        <v>48203</v>
      </c>
      <c r="BQ1795" s="10" t="s">
        <v>756</v>
      </c>
      <c r="BR1795" s="10" t="s">
        <v>4337</v>
      </c>
      <c r="BS1795" s="10">
        <v>39072</v>
      </c>
      <c r="BT1795" s="10">
        <v>48203</v>
      </c>
      <c r="BU1795" s="7">
        <v>24655.47</v>
      </c>
      <c r="BV1795" s="7">
        <v>48.46</v>
      </c>
      <c r="BW1795" s="7">
        <v>0</v>
      </c>
    </row>
    <row r="1796" spans="1:75" s="2" customFormat="1" ht="18.2" customHeight="1" x14ac:dyDescent="0.15">
      <c r="A1796" s="11">
        <v>1794</v>
      </c>
      <c r="B1796" s="12" t="s">
        <v>127</v>
      </c>
      <c r="C1796" s="12" t="s">
        <v>128</v>
      </c>
      <c r="D1796" s="26">
        <v>45383</v>
      </c>
      <c r="E1796" s="13" t="s">
        <v>2598</v>
      </c>
      <c r="F1796" s="22">
        <v>91</v>
      </c>
      <c r="G1796" s="22">
        <v>90</v>
      </c>
      <c r="H1796" s="15">
        <v>35928.26</v>
      </c>
      <c r="I1796" s="15">
        <v>16744.84</v>
      </c>
      <c r="J1796" s="15">
        <v>0</v>
      </c>
      <c r="K1796" s="15">
        <v>52673.1</v>
      </c>
      <c r="L1796" s="15">
        <v>261.70999999999998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52673.1</v>
      </c>
      <c r="S1796" s="15">
        <v>32677.759999999998</v>
      </c>
      <c r="T1796" s="15">
        <v>287.43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32965.19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8">
        <f t="shared" si="28"/>
        <v>0</v>
      </c>
      <c r="AU1796" s="15">
        <v>17006.55</v>
      </c>
      <c r="AV1796" s="15">
        <v>32965.19</v>
      </c>
      <c r="AW1796" s="16">
        <v>92</v>
      </c>
      <c r="AX1796" s="16">
        <v>300</v>
      </c>
      <c r="AY1796" s="15">
        <v>334600</v>
      </c>
      <c r="AZ1796" s="15">
        <v>62356.07</v>
      </c>
      <c r="BA1796" s="14">
        <v>70.470111000000003</v>
      </c>
      <c r="BB1796" s="14">
        <v>59.527151145254997</v>
      </c>
      <c r="BC1796" s="14">
        <v>9.6</v>
      </c>
      <c r="BD1796" s="14"/>
      <c r="BE1796" s="13" t="s">
        <v>3776</v>
      </c>
      <c r="BF1796" s="11"/>
      <c r="BG1796" s="13" t="s">
        <v>134</v>
      </c>
      <c r="BH1796" s="13" t="s">
        <v>14</v>
      </c>
      <c r="BI1796" s="13" t="s">
        <v>135</v>
      </c>
      <c r="BJ1796" s="13" t="s">
        <v>3777</v>
      </c>
      <c r="BK1796" s="12" t="s">
        <v>2</v>
      </c>
      <c r="BL1796" s="14">
        <v>427601.70064679999</v>
      </c>
      <c r="BM1796" s="12" t="s">
        <v>131</v>
      </c>
      <c r="BN1796" s="14"/>
      <c r="BO1796" s="17">
        <v>39072</v>
      </c>
      <c r="BP1796" s="17">
        <v>48203</v>
      </c>
      <c r="BQ1796" s="10" t="s">
        <v>746</v>
      </c>
      <c r="BR1796" s="10" t="s">
        <v>4331</v>
      </c>
      <c r="BS1796" s="10">
        <v>39072</v>
      </c>
      <c r="BT1796" s="10">
        <v>48203</v>
      </c>
      <c r="BU1796" s="14">
        <v>15061.43</v>
      </c>
      <c r="BV1796" s="14">
        <v>56.53</v>
      </c>
      <c r="BW1796" s="14">
        <v>0</v>
      </c>
    </row>
    <row r="1797" spans="1:75" s="2" customFormat="1" ht="18.2" customHeight="1" x14ac:dyDescent="0.15">
      <c r="A1797" s="4">
        <v>1795</v>
      </c>
      <c r="B1797" s="5" t="s">
        <v>127</v>
      </c>
      <c r="C1797" s="5" t="s">
        <v>128</v>
      </c>
      <c r="D1797" s="25">
        <v>45383</v>
      </c>
      <c r="E1797" s="6" t="s">
        <v>2599</v>
      </c>
      <c r="F1797" s="21">
        <v>165</v>
      </c>
      <c r="G1797" s="21">
        <v>164</v>
      </c>
      <c r="H1797" s="8">
        <v>27831.37</v>
      </c>
      <c r="I1797" s="8">
        <v>18485.22</v>
      </c>
      <c r="J1797" s="8">
        <v>0</v>
      </c>
      <c r="K1797" s="8">
        <v>46316.59</v>
      </c>
      <c r="L1797" s="8">
        <v>202.77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46316.59</v>
      </c>
      <c r="S1797" s="8">
        <v>51283.64</v>
      </c>
      <c r="T1797" s="8">
        <v>222.65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51506.29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f t="shared" si="28"/>
        <v>0</v>
      </c>
      <c r="AU1797" s="8">
        <v>18687.990000000002</v>
      </c>
      <c r="AV1797" s="8">
        <v>51506.29</v>
      </c>
      <c r="AW1797" s="9">
        <v>92</v>
      </c>
      <c r="AX1797" s="9">
        <v>300</v>
      </c>
      <c r="AY1797" s="8">
        <v>383800.01</v>
      </c>
      <c r="AZ1797" s="8">
        <v>48306.94</v>
      </c>
      <c r="BA1797" s="7">
        <v>47.594493</v>
      </c>
      <c r="BB1797" s="7">
        <v>45.633497351288902</v>
      </c>
      <c r="BC1797" s="7">
        <v>9.6</v>
      </c>
      <c r="BD1797" s="7"/>
      <c r="BE1797" s="6" t="s">
        <v>3776</v>
      </c>
      <c r="BF1797" s="4"/>
      <c r="BG1797" s="6" t="s">
        <v>142</v>
      </c>
      <c r="BH1797" s="6" t="s">
        <v>23</v>
      </c>
      <c r="BI1797" s="6" t="s">
        <v>195</v>
      </c>
      <c r="BJ1797" s="6" t="s">
        <v>3777</v>
      </c>
      <c r="BK1797" s="5" t="s">
        <v>2</v>
      </c>
      <c r="BL1797" s="7">
        <v>375999.37448452</v>
      </c>
      <c r="BM1797" s="5" t="s">
        <v>131</v>
      </c>
      <c r="BN1797" s="7"/>
      <c r="BO1797" s="10">
        <v>39072</v>
      </c>
      <c r="BP1797" s="10">
        <v>48203</v>
      </c>
      <c r="BQ1797" s="10" t="s">
        <v>747</v>
      </c>
      <c r="BR1797" s="10" t="s">
        <v>4327</v>
      </c>
      <c r="BS1797" s="10">
        <v>39072</v>
      </c>
      <c r="BT1797" s="10">
        <v>48203</v>
      </c>
      <c r="BU1797" s="7">
        <v>22098.22</v>
      </c>
      <c r="BV1797" s="7">
        <v>43.79</v>
      </c>
      <c r="BW1797" s="7">
        <v>0</v>
      </c>
    </row>
    <row r="1798" spans="1:75" s="2" customFormat="1" ht="18.2" customHeight="1" x14ac:dyDescent="0.15">
      <c r="A1798" s="11">
        <v>1796</v>
      </c>
      <c r="B1798" s="12" t="s">
        <v>127</v>
      </c>
      <c r="C1798" s="12" t="s">
        <v>128</v>
      </c>
      <c r="D1798" s="26">
        <v>45383</v>
      </c>
      <c r="E1798" s="13" t="s">
        <v>2600</v>
      </c>
      <c r="F1798" s="22">
        <v>143</v>
      </c>
      <c r="G1798" s="22">
        <v>142</v>
      </c>
      <c r="H1798" s="15">
        <v>44141.05</v>
      </c>
      <c r="I1798" s="15">
        <v>27440.65</v>
      </c>
      <c r="J1798" s="15">
        <v>0</v>
      </c>
      <c r="K1798" s="15">
        <v>71581.7</v>
      </c>
      <c r="L1798" s="15">
        <v>322.99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71581.7</v>
      </c>
      <c r="S1798" s="15">
        <v>67435.97</v>
      </c>
      <c r="T1798" s="15">
        <v>349.45</v>
      </c>
      <c r="U1798" s="15">
        <v>0</v>
      </c>
      <c r="V1798" s="15">
        <v>0</v>
      </c>
      <c r="W1798" s="15">
        <v>0</v>
      </c>
      <c r="X1798" s="15">
        <v>0</v>
      </c>
      <c r="Y1798" s="15">
        <v>0</v>
      </c>
      <c r="Z1798" s="15">
        <v>67785.42</v>
      </c>
      <c r="AA1798" s="15">
        <v>0</v>
      </c>
      <c r="AB1798" s="15">
        <v>0</v>
      </c>
      <c r="AC1798" s="15">
        <v>0</v>
      </c>
      <c r="AD1798" s="15">
        <v>0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8">
        <f t="shared" si="28"/>
        <v>0</v>
      </c>
      <c r="AU1798" s="15">
        <v>27763.64</v>
      </c>
      <c r="AV1798" s="15">
        <v>67785.42</v>
      </c>
      <c r="AW1798" s="16">
        <v>92</v>
      </c>
      <c r="AX1798" s="16">
        <v>300</v>
      </c>
      <c r="AY1798" s="15">
        <v>383800.01</v>
      </c>
      <c r="AZ1798" s="15">
        <v>76964.45</v>
      </c>
      <c r="BA1798" s="14">
        <v>75.829352999999998</v>
      </c>
      <c r="BB1798" s="14">
        <v>70.525989565833299</v>
      </c>
      <c r="BC1798" s="14">
        <v>9.5</v>
      </c>
      <c r="BD1798" s="14"/>
      <c r="BE1798" s="13" t="s">
        <v>3776</v>
      </c>
      <c r="BF1798" s="11"/>
      <c r="BG1798" s="13" t="s">
        <v>142</v>
      </c>
      <c r="BH1798" s="13" t="s">
        <v>23</v>
      </c>
      <c r="BI1798" s="13" t="s">
        <v>195</v>
      </c>
      <c r="BJ1798" s="13" t="s">
        <v>3777</v>
      </c>
      <c r="BK1798" s="12" t="s">
        <v>2</v>
      </c>
      <c r="BL1798" s="14">
        <v>581102.24488759995</v>
      </c>
      <c r="BM1798" s="12" t="s">
        <v>131</v>
      </c>
      <c r="BN1798" s="14"/>
      <c r="BO1798" s="17">
        <v>39072</v>
      </c>
      <c r="BP1798" s="17">
        <v>48203</v>
      </c>
      <c r="BQ1798" s="10" t="s">
        <v>771</v>
      </c>
      <c r="BR1798" s="10" t="s">
        <v>4335</v>
      </c>
      <c r="BS1798" s="10">
        <v>39072</v>
      </c>
      <c r="BT1798" s="10">
        <v>48203</v>
      </c>
      <c r="BU1798" s="14">
        <v>26568.240000000002</v>
      </c>
      <c r="BV1798" s="14">
        <v>53.45</v>
      </c>
      <c r="BW1798" s="14">
        <v>0</v>
      </c>
    </row>
    <row r="1799" spans="1:75" s="2" customFormat="1" ht="18.2" customHeight="1" x14ac:dyDescent="0.15">
      <c r="A1799" s="4">
        <v>1797</v>
      </c>
      <c r="B1799" s="5" t="s">
        <v>127</v>
      </c>
      <c r="C1799" s="5" t="s">
        <v>128</v>
      </c>
      <c r="D1799" s="25">
        <v>45383</v>
      </c>
      <c r="E1799" s="6" t="s">
        <v>2601</v>
      </c>
      <c r="F1799" s="21">
        <v>167</v>
      </c>
      <c r="G1799" s="21">
        <v>166</v>
      </c>
      <c r="H1799" s="8">
        <v>38253.379999999997</v>
      </c>
      <c r="I1799" s="8">
        <v>25805.64</v>
      </c>
      <c r="J1799" s="8">
        <v>0</v>
      </c>
      <c r="K1799" s="8">
        <v>64059.02</v>
      </c>
      <c r="L1799" s="8">
        <v>279.89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>
        <v>64059.02</v>
      </c>
      <c r="S1799" s="8">
        <v>70927.539999999994</v>
      </c>
      <c r="T1799" s="8">
        <v>302.83999999999997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71230.38</v>
      </c>
      <c r="AA1799" s="8">
        <v>0</v>
      </c>
      <c r="AB1799" s="8">
        <v>0</v>
      </c>
      <c r="AC1799" s="8">
        <v>0</v>
      </c>
      <c r="AD1799" s="8"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f t="shared" si="28"/>
        <v>0</v>
      </c>
      <c r="AU1799" s="8">
        <v>26085.53</v>
      </c>
      <c r="AV1799" s="8">
        <v>71230.38</v>
      </c>
      <c r="AW1799" s="9">
        <v>92</v>
      </c>
      <c r="AX1799" s="9">
        <v>300</v>
      </c>
      <c r="AY1799" s="8">
        <v>383800.01</v>
      </c>
      <c r="AZ1799" s="8">
        <v>66696.89</v>
      </c>
      <c r="BA1799" s="7">
        <v>65.713222000000002</v>
      </c>
      <c r="BB1799" s="7">
        <v>63.114256187394098</v>
      </c>
      <c r="BC1799" s="7">
        <v>9.5</v>
      </c>
      <c r="BD1799" s="7"/>
      <c r="BE1799" s="6" t="s">
        <v>3776</v>
      </c>
      <c r="BF1799" s="4"/>
      <c r="BG1799" s="6" t="s">
        <v>142</v>
      </c>
      <c r="BH1799" s="6" t="s">
        <v>23</v>
      </c>
      <c r="BI1799" s="6" t="s">
        <v>195</v>
      </c>
      <c r="BJ1799" s="6" t="s">
        <v>3777</v>
      </c>
      <c r="BK1799" s="5" t="s">
        <v>2</v>
      </c>
      <c r="BL1799" s="7">
        <v>520032.91801256</v>
      </c>
      <c r="BM1799" s="5" t="s">
        <v>131</v>
      </c>
      <c r="BN1799" s="7"/>
      <c r="BO1799" s="10">
        <v>39072</v>
      </c>
      <c r="BP1799" s="10">
        <v>48203</v>
      </c>
      <c r="BQ1799" s="10" t="s">
        <v>765</v>
      </c>
      <c r="BR1799" s="10" t="s">
        <v>4340</v>
      </c>
      <c r="BS1799" s="10">
        <v>39072</v>
      </c>
      <c r="BT1799" s="10">
        <v>48203</v>
      </c>
      <c r="BU1799" s="7">
        <v>27286.17</v>
      </c>
      <c r="BV1799" s="7">
        <v>46.32</v>
      </c>
      <c r="BW1799" s="7">
        <v>0</v>
      </c>
    </row>
    <row r="1800" spans="1:75" s="2" customFormat="1" ht="18.2" customHeight="1" x14ac:dyDescent="0.15">
      <c r="A1800" s="11">
        <v>1798</v>
      </c>
      <c r="B1800" s="12" t="s">
        <v>127</v>
      </c>
      <c r="C1800" s="12" t="s">
        <v>128</v>
      </c>
      <c r="D1800" s="26">
        <v>45383</v>
      </c>
      <c r="E1800" s="13" t="s">
        <v>850</v>
      </c>
      <c r="F1800" s="22">
        <v>164</v>
      </c>
      <c r="G1800" s="22">
        <v>163</v>
      </c>
      <c r="H1800" s="15">
        <v>7722.52</v>
      </c>
      <c r="I1800" s="15">
        <v>18305.64</v>
      </c>
      <c r="J1800" s="15">
        <v>0</v>
      </c>
      <c r="K1800" s="15">
        <v>26028.16</v>
      </c>
      <c r="L1800" s="15">
        <v>204.65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26028.16</v>
      </c>
      <c r="S1800" s="15">
        <v>25302.240000000002</v>
      </c>
      <c r="T1800" s="15">
        <v>63.71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25365.95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8">
        <f t="shared" si="28"/>
        <v>0</v>
      </c>
      <c r="AU1800" s="15">
        <v>18510.29</v>
      </c>
      <c r="AV1800" s="15">
        <v>25365.95</v>
      </c>
      <c r="AW1800" s="16">
        <v>32</v>
      </c>
      <c r="AX1800" s="16">
        <v>240</v>
      </c>
      <c r="AY1800" s="15">
        <v>314000.01</v>
      </c>
      <c r="AZ1800" s="15">
        <v>28000.240000000002</v>
      </c>
      <c r="BA1800" s="14">
        <v>33.719741999999997</v>
      </c>
      <c r="BB1800" s="14">
        <v>31.344832756244902</v>
      </c>
      <c r="BC1800" s="14">
        <v>9.9</v>
      </c>
      <c r="BD1800" s="14"/>
      <c r="BE1800" s="13" t="s">
        <v>3776</v>
      </c>
      <c r="BF1800" s="11"/>
      <c r="BG1800" s="13" t="s">
        <v>142</v>
      </c>
      <c r="BH1800" s="13" t="s">
        <v>7</v>
      </c>
      <c r="BI1800" s="13" t="s">
        <v>283</v>
      </c>
      <c r="BJ1800" s="13" t="s">
        <v>3777</v>
      </c>
      <c r="BK1800" s="12" t="s">
        <v>2</v>
      </c>
      <c r="BL1800" s="14">
        <v>211297.33166848001</v>
      </c>
      <c r="BM1800" s="12" t="s">
        <v>131</v>
      </c>
      <c r="BN1800" s="14"/>
      <c r="BO1800" s="17">
        <v>39072</v>
      </c>
      <c r="BP1800" s="17">
        <v>46377</v>
      </c>
      <c r="BQ1800" s="10" t="s">
        <v>746</v>
      </c>
      <c r="BR1800" s="10" t="s">
        <v>4331</v>
      </c>
      <c r="BS1800" s="10" t="s">
        <v>4308</v>
      </c>
      <c r="BT1800" s="10" t="s">
        <v>4308</v>
      </c>
      <c r="BU1800" s="14">
        <v>16280.25</v>
      </c>
      <c r="BV1800" s="14">
        <v>44.06</v>
      </c>
      <c r="BW1800" s="14">
        <v>0</v>
      </c>
    </row>
    <row r="1801" spans="1:75" s="2" customFormat="1" ht="18.2" customHeight="1" x14ac:dyDescent="0.15">
      <c r="A1801" s="4">
        <v>1799</v>
      </c>
      <c r="B1801" s="5" t="s">
        <v>127</v>
      </c>
      <c r="C1801" s="5" t="s">
        <v>128</v>
      </c>
      <c r="D1801" s="25">
        <v>45383</v>
      </c>
      <c r="E1801" s="6" t="s">
        <v>2602</v>
      </c>
      <c r="F1801" s="21">
        <v>0</v>
      </c>
      <c r="G1801" s="21">
        <v>0</v>
      </c>
      <c r="H1801" s="8">
        <v>36410.61</v>
      </c>
      <c r="I1801" s="8">
        <v>0</v>
      </c>
      <c r="J1801" s="8">
        <v>0</v>
      </c>
      <c r="K1801" s="8">
        <v>36410.61</v>
      </c>
      <c r="L1801" s="8">
        <v>283.86</v>
      </c>
      <c r="M1801" s="8">
        <v>0</v>
      </c>
      <c r="N1801" s="8">
        <v>0</v>
      </c>
      <c r="O1801" s="8">
        <v>283.86</v>
      </c>
      <c r="P1801" s="8">
        <v>0</v>
      </c>
      <c r="Q1801" s="8">
        <v>0</v>
      </c>
      <c r="R1801" s="8">
        <v>36126.75</v>
      </c>
      <c r="S1801" s="8">
        <v>0</v>
      </c>
      <c r="T1801" s="8">
        <v>242.74</v>
      </c>
      <c r="U1801" s="8">
        <v>0</v>
      </c>
      <c r="V1801" s="8">
        <v>0</v>
      </c>
      <c r="W1801" s="8">
        <v>242.74</v>
      </c>
      <c r="X1801" s="8">
        <v>0</v>
      </c>
      <c r="Y1801" s="8">
        <v>0</v>
      </c>
      <c r="Z1801" s="8">
        <v>0</v>
      </c>
      <c r="AA1801" s="8">
        <v>0.26</v>
      </c>
      <c r="AB1801" s="8">
        <v>0</v>
      </c>
      <c r="AC1801" s="8">
        <v>0</v>
      </c>
      <c r="AD1801" s="8">
        <v>0</v>
      </c>
      <c r="AE1801" s="8">
        <v>0</v>
      </c>
      <c r="AF1801" s="8">
        <v>42.36</v>
      </c>
      <c r="AG1801" s="8">
        <v>27.62</v>
      </c>
      <c r="AH1801" s="8">
        <v>89.31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2.4636999999999999E-2</v>
      </c>
      <c r="AT1801" s="8">
        <f t="shared" si="28"/>
        <v>686.12536299999999</v>
      </c>
      <c r="AU1801" s="8">
        <v>0</v>
      </c>
      <c r="AV1801" s="8">
        <v>0</v>
      </c>
      <c r="AW1801" s="9">
        <v>92</v>
      </c>
      <c r="AX1801" s="9">
        <v>300</v>
      </c>
      <c r="AY1801" s="8">
        <v>416999.99</v>
      </c>
      <c r="AZ1801" s="8">
        <v>68228.77</v>
      </c>
      <c r="BA1801" s="7">
        <v>61.870505000000001</v>
      </c>
      <c r="BB1801" s="7">
        <v>32.760084441046601</v>
      </c>
      <c r="BC1801" s="7">
        <v>8</v>
      </c>
      <c r="BD1801" s="7"/>
      <c r="BE1801" s="6" t="s">
        <v>3776</v>
      </c>
      <c r="BF1801" s="4"/>
      <c r="BG1801" s="6" t="s">
        <v>171</v>
      </c>
      <c r="BH1801" s="6" t="s">
        <v>6</v>
      </c>
      <c r="BI1801" s="6" t="s">
        <v>172</v>
      </c>
      <c r="BJ1801" s="6" t="s">
        <v>1</v>
      </c>
      <c r="BK1801" s="5" t="s">
        <v>2</v>
      </c>
      <c r="BL1801" s="7">
        <v>293277.96804900002</v>
      </c>
      <c r="BM1801" s="5" t="s">
        <v>131</v>
      </c>
      <c r="BN1801" s="7"/>
      <c r="BO1801" s="10">
        <v>39072</v>
      </c>
      <c r="BP1801" s="10">
        <v>48203</v>
      </c>
      <c r="BQ1801" s="10" t="s">
        <v>4319</v>
      </c>
      <c r="BR1801" s="10" t="s">
        <v>4326</v>
      </c>
      <c r="BS1801" s="10">
        <v>39072</v>
      </c>
      <c r="BT1801" s="10">
        <v>48203</v>
      </c>
      <c r="BU1801" s="7">
        <v>0</v>
      </c>
      <c r="BV1801" s="7">
        <v>0.26</v>
      </c>
      <c r="BW1801" s="7">
        <v>0</v>
      </c>
    </row>
    <row r="1802" spans="1:75" s="2" customFormat="1" ht="18.2" customHeight="1" x14ac:dyDescent="0.15">
      <c r="A1802" s="11">
        <v>1800</v>
      </c>
      <c r="B1802" s="12" t="s">
        <v>127</v>
      </c>
      <c r="C1802" s="12" t="s">
        <v>128</v>
      </c>
      <c r="D1802" s="26">
        <v>45383</v>
      </c>
      <c r="E1802" s="13" t="s">
        <v>2603</v>
      </c>
      <c r="F1802" s="22">
        <v>166</v>
      </c>
      <c r="G1802" s="22">
        <v>165</v>
      </c>
      <c r="H1802" s="15">
        <v>32925.019999999997</v>
      </c>
      <c r="I1802" s="15">
        <v>21934.57</v>
      </c>
      <c r="J1802" s="15">
        <v>0</v>
      </c>
      <c r="K1802" s="15">
        <v>54859.59</v>
      </c>
      <c r="L1802" s="15">
        <v>239.9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54859.59</v>
      </c>
      <c r="S1802" s="15">
        <v>61109.94</v>
      </c>
      <c r="T1802" s="15">
        <v>263.39999999999998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61373.34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0</v>
      </c>
      <c r="AQ1802" s="15">
        <v>0</v>
      </c>
      <c r="AR1802" s="15">
        <v>0</v>
      </c>
      <c r="AS1802" s="15">
        <v>0</v>
      </c>
      <c r="AT1802" s="8">
        <f t="shared" si="28"/>
        <v>0</v>
      </c>
      <c r="AU1802" s="15">
        <v>22174.47</v>
      </c>
      <c r="AV1802" s="15">
        <v>61373.34</v>
      </c>
      <c r="AW1802" s="16">
        <v>92</v>
      </c>
      <c r="AX1802" s="16">
        <v>300</v>
      </c>
      <c r="AY1802" s="15">
        <v>253000.01</v>
      </c>
      <c r="AZ1802" s="15">
        <v>57150</v>
      </c>
      <c r="BA1802" s="14">
        <v>85.417697000000004</v>
      </c>
      <c r="BB1802" s="14">
        <v>81.994397833144902</v>
      </c>
      <c r="BC1802" s="14">
        <v>9.6</v>
      </c>
      <c r="BD1802" s="14"/>
      <c r="BE1802" s="13" t="s">
        <v>3776</v>
      </c>
      <c r="BF1802" s="11"/>
      <c r="BG1802" s="13" t="s">
        <v>155</v>
      </c>
      <c r="BH1802" s="13" t="s">
        <v>434</v>
      </c>
      <c r="BI1802" s="13" t="s">
        <v>435</v>
      </c>
      <c r="BJ1802" s="13" t="s">
        <v>3777</v>
      </c>
      <c r="BK1802" s="12" t="s">
        <v>2</v>
      </c>
      <c r="BL1802" s="14">
        <v>445351.68768852</v>
      </c>
      <c r="BM1802" s="12" t="s">
        <v>131</v>
      </c>
      <c r="BN1802" s="14"/>
      <c r="BO1802" s="17">
        <v>39072</v>
      </c>
      <c r="BP1802" s="17">
        <v>48203</v>
      </c>
      <c r="BQ1802" s="10" t="s">
        <v>742</v>
      </c>
      <c r="BR1802" s="10" t="s">
        <v>4341</v>
      </c>
      <c r="BS1802" s="10">
        <v>39072</v>
      </c>
      <c r="BT1802" s="10">
        <v>48203</v>
      </c>
      <c r="BU1802" s="14">
        <v>24994.78</v>
      </c>
      <c r="BV1802" s="14">
        <v>51.81</v>
      </c>
      <c r="BW1802" s="14">
        <v>0</v>
      </c>
    </row>
    <row r="1803" spans="1:75" s="2" customFormat="1" ht="18.2" customHeight="1" x14ac:dyDescent="0.15">
      <c r="A1803" s="4">
        <v>1801</v>
      </c>
      <c r="B1803" s="5" t="s">
        <v>127</v>
      </c>
      <c r="C1803" s="5" t="s">
        <v>128</v>
      </c>
      <c r="D1803" s="25">
        <v>45383</v>
      </c>
      <c r="E1803" s="6" t="s">
        <v>2604</v>
      </c>
      <c r="F1803" s="21">
        <v>160</v>
      </c>
      <c r="G1803" s="21">
        <v>159</v>
      </c>
      <c r="H1803" s="8">
        <v>20920.36</v>
      </c>
      <c r="I1803" s="8">
        <v>13302.96</v>
      </c>
      <c r="J1803" s="8">
        <v>0</v>
      </c>
      <c r="K1803" s="8">
        <v>34223.32</v>
      </c>
      <c r="L1803" s="8">
        <v>150.51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34223.32</v>
      </c>
      <c r="S1803" s="8">
        <v>38006.07</v>
      </c>
      <c r="T1803" s="8">
        <v>172.59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38178.660000000003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f t="shared" si="28"/>
        <v>0</v>
      </c>
      <c r="AU1803" s="8">
        <v>13453.47</v>
      </c>
      <c r="AV1803" s="8">
        <v>38178.660000000003</v>
      </c>
      <c r="AW1803" s="9">
        <v>92</v>
      </c>
      <c r="AX1803" s="9">
        <v>300</v>
      </c>
      <c r="AY1803" s="8">
        <v>334600</v>
      </c>
      <c r="AZ1803" s="8">
        <v>35833.33</v>
      </c>
      <c r="BA1803" s="7">
        <v>40.496118000000003</v>
      </c>
      <c r="BB1803" s="7">
        <v>38.676606530058997</v>
      </c>
      <c r="BC1803" s="7">
        <v>9.9</v>
      </c>
      <c r="BD1803" s="7"/>
      <c r="BE1803" s="6" t="s">
        <v>3776</v>
      </c>
      <c r="BF1803" s="4"/>
      <c r="BG1803" s="6" t="s">
        <v>134</v>
      </c>
      <c r="BH1803" s="6" t="s">
        <v>14</v>
      </c>
      <c r="BI1803" s="6" t="s">
        <v>135</v>
      </c>
      <c r="BJ1803" s="6" t="s">
        <v>3777</v>
      </c>
      <c r="BK1803" s="5" t="s">
        <v>2</v>
      </c>
      <c r="BL1803" s="7">
        <v>277825.87001295999</v>
      </c>
      <c r="BM1803" s="5" t="s">
        <v>131</v>
      </c>
      <c r="BN1803" s="7"/>
      <c r="BO1803" s="10">
        <v>39072</v>
      </c>
      <c r="BP1803" s="10">
        <v>48203</v>
      </c>
      <c r="BQ1803" s="10" t="s">
        <v>742</v>
      </c>
      <c r="BR1803" s="10" t="s">
        <v>4341</v>
      </c>
      <c r="BS1803" s="10">
        <v>39072</v>
      </c>
      <c r="BT1803" s="10">
        <v>48203</v>
      </c>
      <c r="BU1803" s="7">
        <v>20604.810000000001</v>
      </c>
      <c r="BV1803" s="7">
        <v>59.06</v>
      </c>
      <c r="BW1803" s="7">
        <v>0</v>
      </c>
    </row>
    <row r="1804" spans="1:75" s="2" customFormat="1" ht="18.2" customHeight="1" x14ac:dyDescent="0.15">
      <c r="A1804" s="11">
        <v>1802</v>
      </c>
      <c r="B1804" s="12" t="s">
        <v>127</v>
      </c>
      <c r="C1804" s="12" t="s">
        <v>128</v>
      </c>
      <c r="D1804" s="26">
        <v>45383</v>
      </c>
      <c r="E1804" s="13" t="s">
        <v>2605</v>
      </c>
      <c r="F1804" s="22">
        <v>0</v>
      </c>
      <c r="G1804" s="22">
        <v>0</v>
      </c>
      <c r="H1804" s="15">
        <v>27201.63</v>
      </c>
      <c r="I1804" s="15">
        <v>0</v>
      </c>
      <c r="J1804" s="15">
        <v>0</v>
      </c>
      <c r="K1804" s="15">
        <v>27201.63</v>
      </c>
      <c r="L1804" s="15">
        <v>1086.57</v>
      </c>
      <c r="M1804" s="15">
        <v>0</v>
      </c>
      <c r="N1804" s="15">
        <v>0</v>
      </c>
      <c r="O1804" s="15">
        <v>1086.57</v>
      </c>
      <c r="P1804" s="15">
        <v>0</v>
      </c>
      <c r="Q1804" s="15">
        <v>0</v>
      </c>
      <c r="R1804" s="15">
        <v>26115.06</v>
      </c>
      <c r="S1804" s="15">
        <v>0</v>
      </c>
      <c r="T1804" s="15">
        <v>213.08</v>
      </c>
      <c r="U1804" s="15">
        <v>0</v>
      </c>
      <c r="V1804" s="15">
        <v>0</v>
      </c>
      <c r="W1804" s="15">
        <v>213.08</v>
      </c>
      <c r="X1804" s="15">
        <v>0</v>
      </c>
      <c r="Y1804" s="15">
        <v>0</v>
      </c>
      <c r="Z1804" s="15">
        <v>0</v>
      </c>
      <c r="AA1804" s="15">
        <v>57.42</v>
      </c>
      <c r="AB1804" s="15">
        <v>0</v>
      </c>
      <c r="AC1804" s="15">
        <v>0</v>
      </c>
      <c r="AD1804" s="15">
        <v>0</v>
      </c>
      <c r="AE1804" s="15">
        <v>0</v>
      </c>
      <c r="AF1804" s="15">
        <v>-18.77</v>
      </c>
      <c r="AG1804" s="15">
        <v>67.849999999999994</v>
      </c>
      <c r="AH1804" s="15">
        <v>185.08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22.47</v>
      </c>
      <c r="AQ1804" s="15">
        <v>0</v>
      </c>
      <c r="AR1804" s="15">
        <v>0</v>
      </c>
      <c r="AS1804" s="15">
        <v>0</v>
      </c>
      <c r="AT1804" s="8">
        <f t="shared" si="28"/>
        <v>1613.6999999999998</v>
      </c>
      <c r="AU1804" s="15">
        <v>0</v>
      </c>
      <c r="AV1804" s="15">
        <v>0</v>
      </c>
      <c r="AW1804" s="16">
        <v>92</v>
      </c>
      <c r="AX1804" s="16">
        <v>300</v>
      </c>
      <c r="AY1804" s="15">
        <v>630000.01</v>
      </c>
      <c r="AZ1804" s="15">
        <v>149944.62</v>
      </c>
      <c r="BA1804" s="14">
        <v>89.999995999999996</v>
      </c>
      <c r="BB1804" s="14">
        <v>15.6748224480462</v>
      </c>
      <c r="BC1804" s="14">
        <v>9.4</v>
      </c>
      <c r="BD1804" s="14"/>
      <c r="BE1804" s="13" t="s">
        <v>3776</v>
      </c>
      <c r="BF1804" s="11"/>
      <c r="BG1804" s="13" t="s">
        <v>139</v>
      </c>
      <c r="BH1804" s="13" t="s">
        <v>140</v>
      </c>
      <c r="BI1804" s="13" t="s">
        <v>639</v>
      </c>
      <c r="BJ1804" s="13" t="s">
        <v>1</v>
      </c>
      <c r="BK1804" s="12" t="s">
        <v>2</v>
      </c>
      <c r="BL1804" s="14">
        <v>212002.78830168</v>
      </c>
      <c r="BM1804" s="12" t="s">
        <v>131</v>
      </c>
      <c r="BN1804" s="14"/>
      <c r="BO1804" s="17">
        <v>39072</v>
      </c>
      <c r="BP1804" s="17">
        <v>48203</v>
      </c>
      <c r="BQ1804" s="10" t="s">
        <v>4319</v>
      </c>
      <c r="BR1804" s="10" t="s">
        <v>4326</v>
      </c>
      <c r="BS1804" s="10">
        <v>39072</v>
      </c>
      <c r="BT1804" s="10">
        <v>48203</v>
      </c>
      <c r="BU1804" s="14">
        <v>0</v>
      </c>
      <c r="BV1804" s="14">
        <v>57.42</v>
      </c>
      <c r="BW1804" s="14">
        <v>0</v>
      </c>
    </row>
    <row r="1805" spans="1:75" s="2" customFormat="1" ht="18.2" customHeight="1" x14ac:dyDescent="0.15">
      <c r="A1805" s="4">
        <v>1803</v>
      </c>
      <c r="B1805" s="5" t="s">
        <v>127</v>
      </c>
      <c r="C1805" s="5" t="s">
        <v>128</v>
      </c>
      <c r="D1805" s="25">
        <v>45383</v>
      </c>
      <c r="E1805" s="6" t="s">
        <v>2606</v>
      </c>
      <c r="F1805" s="21">
        <v>0</v>
      </c>
      <c r="G1805" s="21">
        <v>0</v>
      </c>
      <c r="H1805" s="8">
        <v>62482.77</v>
      </c>
      <c r="I1805" s="8">
        <v>0</v>
      </c>
      <c r="J1805" s="8">
        <v>0</v>
      </c>
      <c r="K1805" s="8">
        <v>62482.77</v>
      </c>
      <c r="L1805" s="8">
        <v>457.14</v>
      </c>
      <c r="M1805" s="8">
        <v>0</v>
      </c>
      <c r="N1805" s="8">
        <v>0</v>
      </c>
      <c r="O1805" s="8">
        <v>457.14</v>
      </c>
      <c r="P1805" s="8">
        <v>0</v>
      </c>
      <c r="Q1805" s="8">
        <v>0</v>
      </c>
      <c r="R1805" s="8">
        <v>62025.63</v>
      </c>
      <c r="S1805" s="8">
        <v>0</v>
      </c>
      <c r="T1805" s="8">
        <v>494.66</v>
      </c>
      <c r="U1805" s="8">
        <v>0</v>
      </c>
      <c r="V1805" s="8">
        <v>0</v>
      </c>
      <c r="W1805" s="8">
        <v>494.66</v>
      </c>
      <c r="X1805" s="8">
        <v>0</v>
      </c>
      <c r="Y1805" s="8">
        <v>0</v>
      </c>
      <c r="Z1805" s="8">
        <v>0</v>
      </c>
      <c r="AA1805" s="8">
        <v>75.650000000000006</v>
      </c>
      <c r="AB1805" s="8">
        <v>0</v>
      </c>
      <c r="AC1805" s="8">
        <v>0</v>
      </c>
      <c r="AD1805" s="8">
        <v>0</v>
      </c>
      <c r="AE1805" s="8">
        <v>0</v>
      </c>
      <c r="AF1805" s="8">
        <v>-12.66</v>
      </c>
      <c r="AG1805" s="8">
        <v>51.37</v>
      </c>
      <c r="AH1805" s="8">
        <v>136.79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0.04</v>
      </c>
      <c r="AS1805" s="8">
        <v>8.6230000000000005E-3</v>
      </c>
      <c r="AT1805" s="8">
        <f t="shared" si="28"/>
        <v>1202.9013770000001</v>
      </c>
      <c r="AU1805" s="8">
        <v>0</v>
      </c>
      <c r="AV1805" s="8">
        <v>0</v>
      </c>
      <c r="AW1805" s="9">
        <v>92</v>
      </c>
      <c r="AX1805" s="9">
        <v>300</v>
      </c>
      <c r="AY1805" s="8">
        <v>516999.99</v>
      </c>
      <c r="AZ1805" s="8">
        <v>108939.43</v>
      </c>
      <c r="BA1805" s="7">
        <v>79.690522000000001</v>
      </c>
      <c r="BB1805" s="7">
        <v>45.3725049973078</v>
      </c>
      <c r="BC1805" s="7">
        <v>9.5</v>
      </c>
      <c r="BD1805" s="7"/>
      <c r="BE1805" s="6" t="s">
        <v>3776</v>
      </c>
      <c r="BF1805" s="4"/>
      <c r="BG1805" s="6" t="s">
        <v>166</v>
      </c>
      <c r="BH1805" s="6" t="s">
        <v>63</v>
      </c>
      <c r="BI1805" s="6" t="s">
        <v>640</v>
      </c>
      <c r="BJ1805" s="6" t="s">
        <v>1</v>
      </c>
      <c r="BK1805" s="5" t="s">
        <v>2</v>
      </c>
      <c r="BL1805" s="7">
        <v>503525.80105764</v>
      </c>
      <c r="BM1805" s="5" t="s">
        <v>131</v>
      </c>
      <c r="BN1805" s="7"/>
      <c r="BO1805" s="10">
        <v>39073</v>
      </c>
      <c r="BP1805" s="10">
        <v>48204</v>
      </c>
      <c r="BQ1805" s="10" t="s">
        <v>4319</v>
      </c>
      <c r="BR1805" s="10" t="s">
        <v>4326</v>
      </c>
      <c r="BS1805" s="10">
        <v>39073</v>
      </c>
      <c r="BT1805" s="10">
        <v>48204</v>
      </c>
      <c r="BU1805" s="7">
        <v>0</v>
      </c>
      <c r="BV1805" s="7">
        <v>75.650000000000006</v>
      </c>
      <c r="BW1805" s="7">
        <v>0</v>
      </c>
    </row>
    <row r="1806" spans="1:75" s="2" customFormat="1" ht="18.2" customHeight="1" x14ac:dyDescent="0.15">
      <c r="A1806" s="11">
        <v>1804</v>
      </c>
      <c r="B1806" s="12" t="s">
        <v>127</v>
      </c>
      <c r="C1806" s="12" t="s">
        <v>128</v>
      </c>
      <c r="D1806" s="26">
        <v>45383</v>
      </c>
      <c r="E1806" s="13" t="s">
        <v>2607</v>
      </c>
      <c r="F1806" s="22">
        <v>0</v>
      </c>
      <c r="G1806" s="22">
        <v>0</v>
      </c>
      <c r="H1806" s="15">
        <v>59117.81</v>
      </c>
      <c r="I1806" s="15">
        <v>0</v>
      </c>
      <c r="J1806" s="15">
        <v>0</v>
      </c>
      <c r="K1806" s="15">
        <v>59117.81</v>
      </c>
      <c r="L1806" s="15">
        <v>432.49</v>
      </c>
      <c r="M1806" s="15">
        <v>0</v>
      </c>
      <c r="N1806" s="15">
        <v>0</v>
      </c>
      <c r="O1806" s="15">
        <v>432.49</v>
      </c>
      <c r="P1806" s="15">
        <v>0</v>
      </c>
      <c r="Q1806" s="15">
        <v>0</v>
      </c>
      <c r="R1806" s="15">
        <v>58685.32</v>
      </c>
      <c r="S1806" s="15">
        <v>0</v>
      </c>
      <c r="T1806" s="15">
        <v>468.02</v>
      </c>
      <c r="U1806" s="15">
        <v>0</v>
      </c>
      <c r="V1806" s="15">
        <v>0</v>
      </c>
      <c r="W1806" s="15">
        <v>468.02</v>
      </c>
      <c r="X1806" s="15">
        <v>0</v>
      </c>
      <c r="Y1806" s="15">
        <v>0</v>
      </c>
      <c r="Z1806" s="15">
        <v>0</v>
      </c>
      <c r="AA1806" s="15">
        <v>71.58</v>
      </c>
      <c r="AB1806" s="15">
        <v>0</v>
      </c>
      <c r="AC1806" s="15">
        <v>0</v>
      </c>
      <c r="AD1806" s="15">
        <v>0</v>
      </c>
      <c r="AE1806" s="15">
        <v>0</v>
      </c>
      <c r="AF1806" s="15">
        <v>-12.55</v>
      </c>
      <c r="AG1806" s="15">
        <v>48.6</v>
      </c>
      <c r="AH1806" s="15">
        <v>130.52000000000001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1.36</v>
      </c>
      <c r="AQ1806" s="15">
        <v>0</v>
      </c>
      <c r="AR1806" s="15">
        <v>1.32</v>
      </c>
      <c r="AS1806" s="15">
        <v>0</v>
      </c>
      <c r="AT1806" s="8">
        <f t="shared" si="28"/>
        <v>1138.7</v>
      </c>
      <c r="AU1806" s="15">
        <v>0</v>
      </c>
      <c r="AV1806" s="15">
        <v>0</v>
      </c>
      <c r="AW1806" s="16">
        <v>92</v>
      </c>
      <c r="AX1806" s="16">
        <v>300</v>
      </c>
      <c r="AY1806" s="15">
        <v>517500</v>
      </c>
      <c r="AZ1806" s="15">
        <v>103069.39</v>
      </c>
      <c r="BA1806" s="14">
        <v>75.323667999999998</v>
      </c>
      <c r="BB1806" s="14">
        <v>42.887549447549503</v>
      </c>
      <c r="BC1806" s="14">
        <v>9.5</v>
      </c>
      <c r="BD1806" s="14"/>
      <c r="BE1806" s="13" t="s">
        <v>3776</v>
      </c>
      <c r="BF1806" s="11"/>
      <c r="BG1806" s="13" t="s">
        <v>177</v>
      </c>
      <c r="BH1806" s="13" t="s">
        <v>209</v>
      </c>
      <c r="BI1806" s="13" t="s">
        <v>210</v>
      </c>
      <c r="BJ1806" s="13" t="s">
        <v>1</v>
      </c>
      <c r="BK1806" s="12" t="s">
        <v>2</v>
      </c>
      <c r="BL1806" s="14">
        <v>476409.07094896003</v>
      </c>
      <c r="BM1806" s="12" t="s">
        <v>131</v>
      </c>
      <c r="BN1806" s="14"/>
      <c r="BO1806" s="17">
        <v>39073</v>
      </c>
      <c r="BP1806" s="17">
        <v>48204</v>
      </c>
      <c r="BQ1806" s="10" t="s">
        <v>4319</v>
      </c>
      <c r="BR1806" s="10" t="s">
        <v>4326</v>
      </c>
      <c r="BS1806" s="10">
        <v>39073</v>
      </c>
      <c r="BT1806" s="10">
        <v>48204</v>
      </c>
      <c r="BU1806" s="14">
        <v>0</v>
      </c>
      <c r="BV1806" s="14">
        <v>71.58</v>
      </c>
      <c r="BW1806" s="14">
        <v>0</v>
      </c>
    </row>
    <row r="1807" spans="1:75" s="2" customFormat="1" ht="18.2" customHeight="1" x14ac:dyDescent="0.15">
      <c r="A1807" s="4">
        <v>1805</v>
      </c>
      <c r="B1807" s="5" t="s">
        <v>127</v>
      </c>
      <c r="C1807" s="5" t="s">
        <v>128</v>
      </c>
      <c r="D1807" s="25">
        <v>45383</v>
      </c>
      <c r="E1807" s="6" t="s">
        <v>2608</v>
      </c>
      <c r="F1807" s="21">
        <v>0</v>
      </c>
      <c r="G1807" s="21">
        <v>0</v>
      </c>
      <c r="H1807" s="8">
        <v>23966.59</v>
      </c>
      <c r="I1807" s="8">
        <v>0</v>
      </c>
      <c r="J1807" s="8">
        <v>0</v>
      </c>
      <c r="K1807" s="8">
        <v>23966.59</v>
      </c>
      <c r="L1807" s="8">
        <v>424.77</v>
      </c>
      <c r="M1807" s="8">
        <v>0</v>
      </c>
      <c r="N1807" s="8">
        <v>0</v>
      </c>
      <c r="O1807" s="8">
        <v>424.77</v>
      </c>
      <c r="P1807" s="8">
        <v>0</v>
      </c>
      <c r="Q1807" s="8">
        <v>0</v>
      </c>
      <c r="R1807" s="8">
        <v>23541.82</v>
      </c>
      <c r="S1807" s="8">
        <v>0</v>
      </c>
      <c r="T1807" s="8">
        <v>189.74</v>
      </c>
      <c r="U1807" s="8">
        <v>0</v>
      </c>
      <c r="V1807" s="8">
        <v>0</v>
      </c>
      <c r="W1807" s="8">
        <v>189.74</v>
      </c>
      <c r="X1807" s="8">
        <v>0</v>
      </c>
      <c r="Y1807" s="8">
        <v>0</v>
      </c>
      <c r="Z1807" s="8">
        <v>0</v>
      </c>
      <c r="AA1807" s="8">
        <v>48.84</v>
      </c>
      <c r="AB1807" s="8">
        <v>0</v>
      </c>
      <c r="AC1807" s="8">
        <v>0</v>
      </c>
      <c r="AD1807" s="8">
        <v>0</v>
      </c>
      <c r="AE1807" s="8">
        <v>0</v>
      </c>
      <c r="AF1807" s="8">
        <v>-10.29</v>
      </c>
      <c r="AG1807" s="8">
        <v>33.17</v>
      </c>
      <c r="AH1807" s="8">
        <v>93.87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1.39</v>
      </c>
      <c r="AS1807" s="8">
        <v>0.204483</v>
      </c>
      <c r="AT1807" s="8">
        <f t="shared" si="28"/>
        <v>778.50551700000005</v>
      </c>
      <c r="AU1807" s="8">
        <v>0</v>
      </c>
      <c r="AV1807" s="8">
        <v>0</v>
      </c>
      <c r="AW1807" s="9">
        <v>92</v>
      </c>
      <c r="AX1807" s="9">
        <v>300</v>
      </c>
      <c r="AY1807" s="8">
        <v>475999.99</v>
      </c>
      <c r="AZ1807" s="8">
        <v>70334.679999999993</v>
      </c>
      <c r="BA1807" s="7">
        <v>55.882351999999997</v>
      </c>
      <c r="BB1807" s="7">
        <v>18.704460899809899</v>
      </c>
      <c r="BC1807" s="7">
        <v>9.5</v>
      </c>
      <c r="BD1807" s="7"/>
      <c r="BE1807" s="6" t="s">
        <v>3776</v>
      </c>
      <c r="BF1807" s="4"/>
      <c r="BG1807" s="6" t="s">
        <v>134</v>
      </c>
      <c r="BH1807" s="6" t="s">
        <v>40</v>
      </c>
      <c r="BI1807" s="6" t="s">
        <v>450</v>
      </c>
      <c r="BJ1807" s="6" t="s">
        <v>1</v>
      </c>
      <c r="BK1807" s="5" t="s">
        <v>2</v>
      </c>
      <c r="BL1807" s="7">
        <v>191113.15393095999</v>
      </c>
      <c r="BM1807" s="5" t="s">
        <v>131</v>
      </c>
      <c r="BN1807" s="7"/>
      <c r="BO1807" s="10">
        <v>39073</v>
      </c>
      <c r="BP1807" s="10">
        <v>48204</v>
      </c>
      <c r="BQ1807" s="10" t="s">
        <v>4319</v>
      </c>
      <c r="BR1807" s="10" t="s">
        <v>4326</v>
      </c>
      <c r="BS1807" s="10">
        <v>39073</v>
      </c>
      <c r="BT1807" s="10">
        <v>48204</v>
      </c>
      <c r="BU1807" s="7">
        <v>0</v>
      </c>
      <c r="BV1807" s="7">
        <v>48.84</v>
      </c>
      <c r="BW1807" s="7">
        <v>0</v>
      </c>
    </row>
    <row r="1808" spans="1:75" s="2" customFormat="1" ht="18.2" customHeight="1" x14ac:dyDescent="0.15">
      <c r="A1808" s="11">
        <v>1806</v>
      </c>
      <c r="B1808" s="12" t="s">
        <v>127</v>
      </c>
      <c r="C1808" s="12" t="s">
        <v>128</v>
      </c>
      <c r="D1808" s="26">
        <v>45383</v>
      </c>
      <c r="E1808" s="13" t="s">
        <v>2609</v>
      </c>
      <c r="F1808" s="22">
        <v>2</v>
      </c>
      <c r="G1808" s="22">
        <v>1</v>
      </c>
      <c r="H1808" s="15">
        <v>89219.24</v>
      </c>
      <c r="I1808" s="15">
        <v>650.48</v>
      </c>
      <c r="J1808" s="15">
        <v>0</v>
      </c>
      <c r="K1808" s="15">
        <v>89869.72</v>
      </c>
      <c r="L1808" s="15">
        <v>655.58</v>
      </c>
      <c r="M1808" s="15">
        <v>0</v>
      </c>
      <c r="N1808" s="15">
        <v>609.66</v>
      </c>
      <c r="O1808" s="15">
        <v>0</v>
      </c>
      <c r="P1808" s="15">
        <v>0</v>
      </c>
      <c r="Q1808" s="15">
        <v>0</v>
      </c>
      <c r="R1808" s="15">
        <v>89260.06</v>
      </c>
      <c r="S1808" s="15">
        <v>703.98</v>
      </c>
      <c r="T1808" s="15">
        <v>698.88</v>
      </c>
      <c r="U1808" s="15">
        <v>0</v>
      </c>
      <c r="V1808" s="15">
        <v>703.98</v>
      </c>
      <c r="W1808" s="15">
        <v>0</v>
      </c>
      <c r="X1808" s="15">
        <v>0</v>
      </c>
      <c r="Y1808" s="15">
        <v>0</v>
      </c>
      <c r="Z1808" s="15">
        <v>698.88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-19.420000000000002</v>
      </c>
      <c r="AG1808" s="15">
        <v>0</v>
      </c>
      <c r="AH1808" s="15">
        <v>0</v>
      </c>
      <c r="AI1808" s="15">
        <v>59.84</v>
      </c>
      <c r="AJ1808" s="15">
        <v>0</v>
      </c>
      <c r="AK1808" s="15">
        <v>0</v>
      </c>
      <c r="AL1808" s="15">
        <v>40.81</v>
      </c>
      <c r="AM1808" s="15">
        <v>0</v>
      </c>
      <c r="AN1808" s="15">
        <v>70.72</v>
      </c>
      <c r="AO1808" s="15">
        <v>193.07</v>
      </c>
      <c r="AP1808" s="15">
        <v>0</v>
      </c>
      <c r="AQ1808" s="15">
        <v>0</v>
      </c>
      <c r="AR1808" s="15">
        <v>0</v>
      </c>
      <c r="AS1808" s="15">
        <v>0</v>
      </c>
      <c r="AT1808" s="8">
        <f t="shared" si="28"/>
        <v>1658.6599999999999</v>
      </c>
      <c r="AU1808" s="15">
        <v>696.4</v>
      </c>
      <c r="AV1808" s="15">
        <v>698.88</v>
      </c>
      <c r="AW1808" s="16">
        <v>92</v>
      </c>
      <c r="AX1808" s="16">
        <v>300</v>
      </c>
      <c r="AY1808" s="15">
        <v>661099.99</v>
      </c>
      <c r="AZ1808" s="15">
        <v>156267.53</v>
      </c>
      <c r="BA1808" s="14">
        <v>89.395098000000004</v>
      </c>
      <c r="BB1808" s="14">
        <v>51.062506786828202</v>
      </c>
      <c r="BC1808" s="14">
        <v>9.4</v>
      </c>
      <c r="BD1808" s="14"/>
      <c r="BE1808" s="13" t="s">
        <v>3776</v>
      </c>
      <c r="BF1808" s="11"/>
      <c r="BG1808" s="13" t="s">
        <v>137</v>
      </c>
      <c r="BH1808" s="13" t="s">
        <v>9</v>
      </c>
      <c r="BI1808" s="13" t="s">
        <v>150</v>
      </c>
      <c r="BJ1808" s="13" t="s">
        <v>3</v>
      </c>
      <c r="BK1808" s="12" t="s">
        <v>2</v>
      </c>
      <c r="BL1808" s="14">
        <v>724615.66636168002</v>
      </c>
      <c r="BM1808" s="12" t="s">
        <v>131</v>
      </c>
      <c r="BN1808" s="14"/>
      <c r="BO1808" s="17">
        <v>39073</v>
      </c>
      <c r="BP1808" s="17">
        <v>48204</v>
      </c>
      <c r="BQ1808" s="10" t="s">
        <v>740</v>
      </c>
      <c r="BR1808" s="10" t="s">
        <v>4339</v>
      </c>
      <c r="BS1808" s="10">
        <v>39073</v>
      </c>
      <c r="BT1808" s="10">
        <v>48204</v>
      </c>
      <c r="BU1808" s="14">
        <v>323.63</v>
      </c>
      <c r="BV1808" s="14">
        <v>59.84</v>
      </c>
      <c r="BW1808" s="14">
        <v>0</v>
      </c>
    </row>
    <row r="1809" spans="1:75" s="2" customFormat="1" ht="18.2" customHeight="1" x14ac:dyDescent="0.15">
      <c r="A1809" s="4">
        <v>1807</v>
      </c>
      <c r="B1809" s="5" t="s">
        <v>127</v>
      </c>
      <c r="C1809" s="5" t="s">
        <v>128</v>
      </c>
      <c r="D1809" s="25">
        <v>45383</v>
      </c>
      <c r="E1809" s="6" t="s">
        <v>2610</v>
      </c>
      <c r="F1809" s="21">
        <v>0</v>
      </c>
      <c r="G1809" s="21">
        <v>0</v>
      </c>
      <c r="H1809" s="8">
        <v>13558.5</v>
      </c>
      <c r="I1809" s="8">
        <v>0</v>
      </c>
      <c r="J1809" s="8">
        <v>0</v>
      </c>
      <c r="K1809" s="8">
        <v>13558.5</v>
      </c>
      <c r="L1809" s="8">
        <v>97.54</v>
      </c>
      <c r="M1809" s="8">
        <v>0</v>
      </c>
      <c r="N1809" s="8">
        <v>0</v>
      </c>
      <c r="O1809" s="8">
        <v>97.54</v>
      </c>
      <c r="P1809" s="8">
        <v>0</v>
      </c>
      <c r="Q1809" s="8">
        <v>0</v>
      </c>
      <c r="R1809" s="8">
        <v>13460.96</v>
      </c>
      <c r="S1809" s="8">
        <v>0</v>
      </c>
      <c r="T1809" s="8">
        <v>111.86</v>
      </c>
      <c r="U1809" s="8">
        <v>0</v>
      </c>
      <c r="V1809" s="8">
        <v>0</v>
      </c>
      <c r="W1809" s="8">
        <v>111.86</v>
      </c>
      <c r="X1809" s="8">
        <v>0</v>
      </c>
      <c r="Y1809" s="8">
        <v>0</v>
      </c>
      <c r="Z1809" s="8">
        <v>0</v>
      </c>
      <c r="AA1809" s="8">
        <v>38.28</v>
      </c>
      <c r="AB1809" s="8">
        <v>0</v>
      </c>
      <c r="AC1809" s="8">
        <v>0</v>
      </c>
      <c r="AD1809" s="8">
        <v>0</v>
      </c>
      <c r="AE1809" s="8">
        <v>0</v>
      </c>
      <c r="AF1809" s="8">
        <v>-4.3</v>
      </c>
      <c r="AG1809" s="8">
        <v>12.38</v>
      </c>
      <c r="AH1809" s="8">
        <v>36.53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0.09</v>
      </c>
      <c r="AQ1809" s="8">
        <v>0</v>
      </c>
      <c r="AR1809" s="8">
        <v>7.0000000000000007E-2</v>
      </c>
      <c r="AS1809" s="8">
        <v>0</v>
      </c>
      <c r="AT1809" s="8">
        <f t="shared" si="28"/>
        <v>292.31</v>
      </c>
      <c r="AU1809" s="8">
        <v>0</v>
      </c>
      <c r="AV1809" s="8">
        <v>0</v>
      </c>
      <c r="AW1809" s="9">
        <v>92</v>
      </c>
      <c r="AX1809" s="9">
        <v>300</v>
      </c>
      <c r="AY1809" s="8">
        <v>298999.99</v>
      </c>
      <c r="AZ1809" s="8">
        <v>23223.47</v>
      </c>
      <c r="BA1809" s="7">
        <v>29.374334999999999</v>
      </c>
      <c r="BB1809" s="7">
        <v>17.0261700108382</v>
      </c>
      <c r="BC1809" s="7">
        <v>9.9</v>
      </c>
      <c r="BD1809" s="7"/>
      <c r="BE1809" s="6" t="s">
        <v>3776</v>
      </c>
      <c r="BF1809" s="4"/>
      <c r="BG1809" s="6" t="s">
        <v>202</v>
      </c>
      <c r="BH1809" s="6" t="s">
        <v>29</v>
      </c>
      <c r="BI1809" s="6" t="s">
        <v>632</v>
      </c>
      <c r="BJ1809" s="6" t="s">
        <v>1</v>
      </c>
      <c r="BK1809" s="5" t="s">
        <v>2</v>
      </c>
      <c r="BL1809" s="7">
        <v>109276.45018688</v>
      </c>
      <c r="BM1809" s="5" t="s">
        <v>131</v>
      </c>
      <c r="BN1809" s="7"/>
      <c r="BO1809" s="10">
        <v>39073</v>
      </c>
      <c r="BP1809" s="10">
        <v>48204</v>
      </c>
      <c r="BQ1809" s="10" t="s">
        <v>4319</v>
      </c>
      <c r="BR1809" s="10" t="s">
        <v>4326</v>
      </c>
      <c r="BS1809" s="10">
        <v>39073</v>
      </c>
      <c r="BT1809" s="10">
        <v>48204</v>
      </c>
      <c r="BU1809" s="7">
        <v>0</v>
      </c>
      <c r="BV1809" s="7">
        <v>38.28</v>
      </c>
      <c r="BW1809" s="7">
        <v>0</v>
      </c>
    </row>
    <row r="1810" spans="1:75" s="2" customFormat="1" ht="18.2" customHeight="1" x14ac:dyDescent="0.15">
      <c r="A1810" s="11">
        <v>1808</v>
      </c>
      <c r="B1810" s="12" t="s">
        <v>127</v>
      </c>
      <c r="C1810" s="12" t="s">
        <v>128</v>
      </c>
      <c r="D1810" s="26">
        <v>45383</v>
      </c>
      <c r="E1810" s="13" t="s">
        <v>2611</v>
      </c>
      <c r="F1810" s="22">
        <v>136</v>
      </c>
      <c r="G1810" s="22">
        <v>135</v>
      </c>
      <c r="H1810" s="15">
        <v>9142.09</v>
      </c>
      <c r="I1810" s="15">
        <v>5344.94</v>
      </c>
      <c r="J1810" s="15">
        <v>0</v>
      </c>
      <c r="K1810" s="15">
        <v>14487.03</v>
      </c>
      <c r="L1810" s="15">
        <v>65.8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14487.03</v>
      </c>
      <c r="S1810" s="15">
        <v>13706.47</v>
      </c>
      <c r="T1810" s="15">
        <v>75.42</v>
      </c>
      <c r="U1810" s="15">
        <v>0</v>
      </c>
      <c r="V1810" s="15">
        <v>0</v>
      </c>
      <c r="W1810" s="15">
        <v>0</v>
      </c>
      <c r="X1810" s="15">
        <v>0</v>
      </c>
      <c r="Y1810" s="15">
        <v>0</v>
      </c>
      <c r="Z1810" s="15">
        <v>13781.89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8">
        <f t="shared" si="28"/>
        <v>0</v>
      </c>
      <c r="AU1810" s="15">
        <v>5410.74</v>
      </c>
      <c r="AV1810" s="15">
        <v>13781.89</v>
      </c>
      <c r="AW1810" s="16">
        <v>92</v>
      </c>
      <c r="AX1810" s="16">
        <v>300</v>
      </c>
      <c r="AY1810" s="15">
        <v>259799.99</v>
      </c>
      <c r="AZ1810" s="15">
        <v>15661.66</v>
      </c>
      <c r="BA1810" s="14">
        <v>22.798736000000002</v>
      </c>
      <c r="BB1810" s="14">
        <v>21.088822793629799</v>
      </c>
      <c r="BC1810" s="14">
        <v>9.9</v>
      </c>
      <c r="BD1810" s="14"/>
      <c r="BE1810" s="13" t="s">
        <v>3776</v>
      </c>
      <c r="BF1810" s="11"/>
      <c r="BG1810" s="13" t="s">
        <v>134</v>
      </c>
      <c r="BH1810" s="13" t="s">
        <v>47</v>
      </c>
      <c r="BI1810" s="13" t="s">
        <v>613</v>
      </c>
      <c r="BJ1810" s="13" t="s">
        <v>3777</v>
      </c>
      <c r="BK1810" s="12" t="s">
        <v>2</v>
      </c>
      <c r="BL1810" s="14">
        <v>117606.11517684</v>
      </c>
      <c r="BM1810" s="12" t="s">
        <v>131</v>
      </c>
      <c r="BN1810" s="14"/>
      <c r="BO1810" s="17">
        <v>39073</v>
      </c>
      <c r="BP1810" s="17">
        <v>48204</v>
      </c>
      <c r="BQ1810" s="10" t="s">
        <v>3698</v>
      </c>
      <c r="BR1810" s="10" t="s">
        <v>4322</v>
      </c>
      <c r="BS1810" s="10">
        <v>39073</v>
      </c>
      <c r="BT1810" s="10">
        <v>48204</v>
      </c>
      <c r="BU1810" s="14">
        <v>8245.7999999999993</v>
      </c>
      <c r="BV1810" s="14">
        <v>25.82</v>
      </c>
      <c r="BW1810" s="14">
        <v>0</v>
      </c>
    </row>
    <row r="1811" spans="1:75" s="2" customFormat="1" ht="18.2" customHeight="1" x14ac:dyDescent="0.15">
      <c r="A1811" s="4">
        <v>1809</v>
      </c>
      <c r="B1811" s="5" t="s">
        <v>127</v>
      </c>
      <c r="C1811" s="5" t="s">
        <v>128</v>
      </c>
      <c r="D1811" s="25">
        <v>45383</v>
      </c>
      <c r="E1811" s="6" t="s">
        <v>2612</v>
      </c>
      <c r="F1811" s="21">
        <v>170</v>
      </c>
      <c r="G1811" s="21">
        <v>169</v>
      </c>
      <c r="H1811" s="8">
        <v>29744.73</v>
      </c>
      <c r="I1811" s="8">
        <v>20041.740000000002</v>
      </c>
      <c r="J1811" s="8">
        <v>0</v>
      </c>
      <c r="K1811" s="8">
        <v>49786.47</v>
      </c>
      <c r="L1811" s="8">
        <v>216.7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>
        <v>49786.47</v>
      </c>
      <c r="S1811" s="8">
        <v>56795.8</v>
      </c>
      <c r="T1811" s="8">
        <v>237.96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57033.760000000002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0</v>
      </c>
      <c r="AT1811" s="8">
        <f t="shared" si="28"/>
        <v>0</v>
      </c>
      <c r="AU1811" s="8">
        <v>20258.439999999999</v>
      </c>
      <c r="AV1811" s="8">
        <v>57033.760000000002</v>
      </c>
      <c r="AW1811" s="9">
        <v>92</v>
      </c>
      <c r="AX1811" s="9">
        <v>300</v>
      </c>
      <c r="AY1811" s="8">
        <v>256400.01</v>
      </c>
      <c r="AZ1811" s="8">
        <v>51627.24</v>
      </c>
      <c r="BA1811" s="7">
        <v>76.150538999999995</v>
      </c>
      <c r="BB1811" s="7">
        <v>73.4353904141947</v>
      </c>
      <c r="BC1811" s="7">
        <v>9.6</v>
      </c>
      <c r="BD1811" s="7"/>
      <c r="BE1811" s="6" t="s">
        <v>3776</v>
      </c>
      <c r="BF1811" s="4"/>
      <c r="BG1811" s="6" t="s">
        <v>134</v>
      </c>
      <c r="BH1811" s="6" t="s">
        <v>47</v>
      </c>
      <c r="BI1811" s="6" t="s">
        <v>613</v>
      </c>
      <c r="BJ1811" s="6" t="s">
        <v>3777</v>
      </c>
      <c r="BK1811" s="5" t="s">
        <v>2</v>
      </c>
      <c r="BL1811" s="7">
        <v>404167.95748116</v>
      </c>
      <c r="BM1811" s="5" t="s">
        <v>131</v>
      </c>
      <c r="BN1811" s="7"/>
      <c r="BO1811" s="10">
        <v>39073</v>
      </c>
      <c r="BP1811" s="10">
        <v>48204</v>
      </c>
      <c r="BQ1811" s="10" t="s">
        <v>768</v>
      </c>
      <c r="BR1811" s="10" t="s">
        <v>4354</v>
      </c>
      <c r="BS1811" s="10">
        <v>39073</v>
      </c>
      <c r="BT1811" s="10">
        <v>48204</v>
      </c>
      <c r="BU1811" s="7">
        <v>23306.71</v>
      </c>
      <c r="BV1811" s="7">
        <v>46.8</v>
      </c>
      <c r="BW1811" s="7">
        <v>0</v>
      </c>
    </row>
    <row r="1812" spans="1:75" s="2" customFormat="1" ht="18.2" customHeight="1" x14ac:dyDescent="0.15">
      <c r="A1812" s="11">
        <v>1810</v>
      </c>
      <c r="B1812" s="12" t="s">
        <v>127</v>
      </c>
      <c r="C1812" s="12" t="s">
        <v>128</v>
      </c>
      <c r="D1812" s="26">
        <v>45383</v>
      </c>
      <c r="E1812" s="13" t="s">
        <v>2613</v>
      </c>
      <c r="F1812" s="22">
        <v>163</v>
      </c>
      <c r="G1812" s="22">
        <v>162</v>
      </c>
      <c r="H1812" s="15">
        <v>33455.040000000001</v>
      </c>
      <c r="I1812" s="15">
        <v>22031.53</v>
      </c>
      <c r="J1812" s="15">
        <v>0</v>
      </c>
      <c r="K1812" s="15">
        <v>55486.57</v>
      </c>
      <c r="L1812" s="15">
        <v>243.72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55486.57</v>
      </c>
      <c r="S1812" s="15">
        <v>60310.080000000002</v>
      </c>
      <c r="T1812" s="15">
        <v>267.64</v>
      </c>
      <c r="U1812" s="15">
        <v>0</v>
      </c>
      <c r="V1812" s="15">
        <v>0</v>
      </c>
      <c r="W1812" s="15">
        <v>0</v>
      </c>
      <c r="X1812" s="15">
        <v>0</v>
      </c>
      <c r="Y1812" s="15">
        <v>0</v>
      </c>
      <c r="Z1812" s="15">
        <v>60577.72</v>
      </c>
      <c r="AA1812" s="15">
        <v>0</v>
      </c>
      <c r="AB1812" s="15">
        <v>0</v>
      </c>
      <c r="AC1812" s="15">
        <v>0</v>
      </c>
      <c r="AD1812" s="15">
        <v>0</v>
      </c>
      <c r="AE1812" s="15">
        <v>0</v>
      </c>
      <c r="AF1812" s="15">
        <v>0</v>
      </c>
      <c r="AG1812" s="15">
        <v>0</v>
      </c>
      <c r="AH1812" s="15">
        <v>0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8">
        <f t="shared" si="28"/>
        <v>0</v>
      </c>
      <c r="AU1812" s="15">
        <v>22275.25</v>
      </c>
      <c r="AV1812" s="15">
        <v>60577.72</v>
      </c>
      <c r="AW1812" s="16">
        <v>92</v>
      </c>
      <c r="AX1812" s="16">
        <v>300</v>
      </c>
      <c r="AY1812" s="15">
        <v>244000.01</v>
      </c>
      <c r="AZ1812" s="15">
        <v>58065.78</v>
      </c>
      <c r="BA1812" s="14">
        <v>90.000005000000002</v>
      </c>
      <c r="BB1812" s="14">
        <v>86.002316294258904</v>
      </c>
      <c r="BC1812" s="14">
        <v>9.6</v>
      </c>
      <c r="BD1812" s="14"/>
      <c r="BE1812" s="13" t="s">
        <v>3776</v>
      </c>
      <c r="BF1812" s="11"/>
      <c r="BG1812" s="13" t="s">
        <v>155</v>
      </c>
      <c r="BH1812" s="13" t="s">
        <v>11</v>
      </c>
      <c r="BI1812" s="13" t="s">
        <v>357</v>
      </c>
      <c r="BJ1812" s="13" t="s">
        <v>3777</v>
      </c>
      <c r="BK1812" s="12" t="s">
        <v>2</v>
      </c>
      <c r="BL1812" s="14">
        <v>450441.52888395998</v>
      </c>
      <c r="BM1812" s="12" t="s">
        <v>131</v>
      </c>
      <c r="BN1812" s="14"/>
      <c r="BO1812" s="17">
        <v>39073</v>
      </c>
      <c r="BP1812" s="17">
        <v>48204</v>
      </c>
      <c r="BQ1812" s="10" t="s">
        <v>742</v>
      </c>
      <c r="BR1812" s="10" t="s">
        <v>4341</v>
      </c>
      <c r="BS1812" s="10">
        <v>39073</v>
      </c>
      <c r="BT1812" s="10">
        <v>48204</v>
      </c>
      <c r="BU1812" s="14">
        <v>24708.46</v>
      </c>
      <c r="BV1812" s="14">
        <v>52.64</v>
      </c>
      <c r="BW1812" s="14">
        <v>0</v>
      </c>
    </row>
    <row r="1813" spans="1:75" s="2" customFormat="1" ht="18.2" customHeight="1" x14ac:dyDescent="0.15">
      <c r="A1813" s="4">
        <v>1811</v>
      </c>
      <c r="B1813" s="5" t="s">
        <v>127</v>
      </c>
      <c r="C1813" s="5" t="s">
        <v>128</v>
      </c>
      <c r="D1813" s="25">
        <v>45383</v>
      </c>
      <c r="E1813" s="6" t="s">
        <v>840</v>
      </c>
      <c r="F1813" s="21">
        <v>174</v>
      </c>
      <c r="G1813" s="21">
        <v>173</v>
      </c>
      <c r="H1813" s="8">
        <v>8974.14</v>
      </c>
      <c r="I1813" s="8">
        <v>5938.69</v>
      </c>
      <c r="J1813" s="8">
        <v>0</v>
      </c>
      <c r="K1813" s="8">
        <v>14912.83</v>
      </c>
      <c r="L1813" s="8">
        <v>64.58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>
        <v>14912.83</v>
      </c>
      <c r="S1813" s="8">
        <v>18042.57</v>
      </c>
      <c r="T1813" s="8">
        <v>74.040000000000006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18116.61</v>
      </c>
      <c r="AA1813" s="8">
        <v>0</v>
      </c>
      <c r="AB1813" s="8">
        <v>0</v>
      </c>
      <c r="AC1813" s="8">
        <v>0</v>
      </c>
      <c r="AD1813" s="8"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0</v>
      </c>
      <c r="AT1813" s="8">
        <f t="shared" si="28"/>
        <v>0</v>
      </c>
      <c r="AU1813" s="8">
        <v>6003.27</v>
      </c>
      <c r="AV1813" s="8">
        <v>18116.61</v>
      </c>
      <c r="AW1813" s="9">
        <v>92</v>
      </c>
      <c r="AX1813" s="9">
        <v>300</v>
      </c>
      <c r="AY1813" s="8">
        <v>256400.01</v>
      </c>
      <c r="AZ1813" s="8">
        <v>15373.38</v>
      </c>
      <c r="BA1813" s="7">
        <v>22.675843</v>
      </c>
      <c r="BB1813" s="7">
        <v>21.996528529555</v>
      </c>
      <c r="BC1813" s="7">
        <v>9.9</v>
      </c>
      <c r="BD1813" s="7"/>
      <c r="BE1813" s="6" t="s">
        <v>3776</v>
      </c>
      <c r="BF1813" s="4"/>
      <c r="BG1813" s="6" t="s">
        <v>134</v>
      </c>
      <c r="BH1813" s="6" t="s">
        <v>47</v>
      </c>
      <c r="BI1813" s="6" t="s">
        <v>613</v>
      </c>
      <c r="BJ1813" s="6" t="s">
        <v>3777</v>
      </c>
      <c r="BK1813" s="5" t="s">
        <v>2</v>
      </c>
      <c r="BL1813" s="7">
        <v>121062.77149924</v>
      </c>
      <c r="BM1813" s="5" t="s">
        <v>131</v>
      </c>
      <c r="BN1813" s="7"/>
      <c r="BO1813" s="10">
        <v>39073</v>
      </c>
      <c r="BP1813" s="10">
        <v>48204</v>
      </c>
      <c r="BQ1813" s="10" t="s">
        <v>746</v>
      </c>
      <c r="BR1813" s="10" t="s">
        <v>4331</v>
      </c>
      <c r="BS1813" s="10">
        <v>39073</v>
      </c>
      <c r="BT1813" s="10">
        <v>48204</v>
      </c>
      <c r="BU1813" s="7">
        <v>10402.57</v>
      </c>
      <c r="BV1813" s="7">
        <v>25.34</v>
      </c>
      <c r="BW1813" s="7">
        <v>0</v>
      </c>
    </row>
    <row r="1814" spans="1:75" s="2" customFormat="1" ht="18.2" customHeight="1" x14ac:dyDescent="0.15">
      <c r="A1814" s="11">
        <v>1812</v>
      </c>
      <c r="B1814" s="12" t="s">
        <v>127</v>
      </c>
      <c r="C1814" s="12" t="s">
        <v>128</v>
      </c>
      <c r="D1814" s="26">
        <v>45383</v>
      </c>
      <c r="E1814" s="13" t="s">
        <v>2614</v>
      </c>
      <c r="F1814" s="22">
        <v>153</v>
      </c>
      <c r="G1814" s="22">
        <v>152</v>
      </c>
      <c r="H1814" s="15">
        <v>8490.0499999999993</v>
      </c>
      <c r="I1814" s="15">
        <v>5280.64</v>
      </c>
      <c r="J1814" s="15">
        <v>0</v>
      </c>
      <c r="K1814" s="15">
        <v>13770.69</v>
      </c>
      <c r="L1814" s="15">
        <v>61.09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13770.69</v>
      </c>
      <c r="S1814" s="15">
        <v>14651.12</v>
      </c>
      <c r="T1814" s="15">
        <v>70.040000000000006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14721.16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8">
        <f t="shared" si="28"/>
        <v>0</v>
      </c>
      <c r="AU1814" s="15">
        <v>5341.73</v>
      </c>
      <c r="AV1814" s="15">
        <v>14721.16</v>
      </c>
      <c r="AW1814" s="16">
        <v>92</v>
      </c>
      <c r="AX1814" s="16">
        <v>300</v>
      </c>
      <c r="AY1814" s="15">
        <v>256400.01</v>
      </c>
      <c r="AZ1814" s="15">
        <v>14542.89</v>
      </c>
      <c r="BA1814" s="14">
        <v>21.450863999999999</v>
      </c>
      <c r="BB1814" s="14">
        <v>20.311863623816201</v>
      </c>
      <c r="BC1814" s="14">
        <v>9.9</v>
      </c>
      <c r="BD1814" s="14"/>
      <c r="BE1814" s="13" t="s">
        <v>3776</v>
      </c>
      <c r="BF1814" s="11"/>
      <c r="BG1814" s="13" t="s">
        <v>134</v>
      </c>
      <c r="BH1814" s="13" t="s">
        <v>47</v>
      </c>
      <c r="BI1814" s="13" t="s">
        <v>613</v>
      </c>
      <c r="BJ1814" s="13" t="s">
        <v>3777</v>
      </c>
      <c r="BK1814" s="12" t="s">
        <v>2</v>
      </c>
      <c r="BL1814" s="14">
        <v>111790.84699932</v>
      </c>
      <c r="BM1814" s="12" t="s">
        <v>131</v>
      </c>
      <c r="BN1814" s="14"/>
      <c r="BO1814" s="17">
        <v>39073</v>
      </c>
      <c r="BP1814" s="17">
        <v>48204</v>
      </c>
      <c r="BQ1814" s="10" t="s">
        <v>3618</v>
      </c>
      <c r="BR1814" s="10" t="s">
        <v>4321</v>
      </c>
      <c r="BS1814" s="10">
        <v>39073</v>
      </c>
      <c r="BT1814" s="10">
        <v>48204</v>
      </c>
      <c r="BU1814" s="14">
        <v>8757.8700000000008</v>
      </c>
      <c r="BV1814" s="14">
        <v>23.97</v>
      </c>
      <c r="BW1814" s="14">
        <v>0</v>
      </c>
    </row>
    <row r="1815" spans="1:75" s="2" customFormat="1" ht="18.2" customHeight="1" x14ac:dyDescent="0.15">
      <c r="A1815" s="4">
        <v>1813</v>
      </c>
      <c r="B1815" s="5" t="s">
        <v>127</v>
      </c>
      <c r="C1815" s="5" t="s">
        <v>128</v>
      </c>
      <c r="D1815" s="25">
        <v>45383</v>
      </c>
      <c r="E1815" s="6" t="s">
        <v>2615</v>
      </c>
      <c r="F1815" s="21">
        <v>91</v>
      </c>
      <c r="G1815" s="21">
        <v>90</v>
      </c>
      <c r="H1815" s="8">
        <v>62786.28</v>
      </c>
      <c r="I1815" s="8">
        <v>29323.27</v>
      </c>
      <c r="J1815" s="8">
        <v>0</v>
      </c>
      <c r="K1815" s="8">
        <v>92109.55</v>
      </c>
      <c r="L1815" s="8">
        <v>459.36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92109.55</v>
      </c>
      <c r="S1815" s="8">
        <v>55858.83</v>
      </c>
      <c r="T1815" s="8">
        <v>497.06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56355.89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f t="shared" si="28"/>
        <v>0</v>
      </c>
      <c r="AU1815" s="8">
        <v>29782.63</v>
      </c>
      <c r="AV1815" s="8">
        <v>56355.89</v>
      </c>
      <c r="AW1815" s="9">
        <v>92</v>
      </c>
      <c r="AX1815" s="9">
        <v>300</v>
      </c>
      <c r="AY1815" s="8">
        <v>462000.01</v>
      </c>
      <c r="AZ1815" s="8">
        <v>109468.26</v>
      </c>
      <c r="BA1815" s="7">
        <v>89.610383999999996</v>
      </c>
      <c r="BB1815" s="7">
        <v>75.400596899660201</v>
      </c>
      <c r="BC1815" s="7">
        <v>9.5</v>
      </c>
      <c r="BD1815" s="7"/>
      <c r="BE1815" s="6" t="s">
        <v>3776</v>
      </c>
      <c r="BF1815" s="4"/>
      <c r="BG1815" s="6" t="s">
        <v>146</v>
      </c>
      <c r="BH1815" s="6" t="s">
        <v>46</v>
      </c>
      <c r="BI1815" s="6" t="s">
        <v>390</v>
      </c>
      <c r="BJ1815" s="6" t="s">
        <v>3777</v>
      </c>
      <c r="BK1815" s="5" t="s">
        <v>2</v>
      </c>
      <c r="BL1815" s="7">
        <v>747747.90596739994</v>
      </c>
      <c r="BM1815" s="5" t="s">
        <v>131</v>
      </c>
      <c r="BN1815" s="7"/>
      <c r="BO1815" s="10">
        <v>39073</v>
      </c>
      <c r="BP1815" s="10">
        <v>48204</v>
      </c>
      <c r="BQ1815" s="10" t="s">
        <v>3767</v>
      </c>
      <c r="BR1815" s="10" t="s">
        <v>4333</v>
      </c>
      <c r="BS1815" s="10">
        <v>39073</v>
      </c>
      <c r="BT1815" s="10">
        <v>48204</v>
      </c>
      <c r="BU1815" s="7">
        <v>23655.599999999999</v>
      </c>
      <c r="BV1815" s="7">
        <v>76.02</v>
      </c>
      <c r="BW1815" s="7">
        <v>0</v>
      </c>
    </row>
    <row r="1816" spans="1:75" s="2" customFormat="1" ht="18.2" customHeight="1" x14ac:dyDescent="0.15">
      <c r="A1816" s="11">
        <v>1814</v>
      </c>
      <c r="B1816" s="12" t="s">
        <v>127</v>
      </c>
      <c r="C1816" s="12" t="s">
        <v>128</v>
      </c>
      <c r="D1816" s="26">
        <v>45383</v>
      </c>
      <c r="E1816" s="13" t="s">
        <v>2616</v>
      </c>
      <c r="F1816" s="22">
        <v>0</v>
      </c>
      <c r="G1816" s="22">
        <v>0</v>
      </c>
      <c r="H1816" s="15">
        <v>61203.17</v>
      </c>
      <c r="I1816" s="15">
        <v>0</v>
      </c>
      <c r="J1816" s="15">
        <v>0</v>
      </c>
      <c r="K1816" s="15">
        <v>61203.17</v>
      </c>
      <c r="L1816" s="15">
        <v>477.16</v>
      </c>
      <c r="M1816" s="15">
        <v>0</v>
      </c>
      <c r="N1816" s="15">
        <v>0</v>
      </c>
      <c r="O1816" s="15">
        <v>477.16</v>
      </c>
      <c r="P1816" s="15">
        <v>0</v>
      </c>
      <c r="Q1816" s="15">
        <v>0</v>
      </c>
      <c r="R1816" s="15">
        <v>60726.01</v>
      </c>
      <c r="S1816" s="15">
        <v>0</v>
      </c>
      <c r="T1816" s="15">
        <v>408.02</v>
      </c>
      <c r="U1816" s="15">
        <v>0</v>
      </c>
      <c r="V1816" s="15">
        <v>0</v>
      </c>
      <c r="W1816" s="15">
        <v>408.02</v>
      </c>
      <c r="X1816" s="15">
        <v>0</v>
      </c>
      <c r="Y1816" s="15">
        <v>0</v>
      </c>
      <c r="Z1816" s="15">
        <v>0</v>
      </c>
      <c r="AA1816" s="15">
        <v>43.25</v>
      </c>
      <c r="AB1816" s="15">
        <v>0</v>
      </c>
      <c r="AC1816" s="15">
        <v>0</v>
      </c>
      <c r="AD1816" s="15">
        <v>0</v>
      </c>
      <c r="AE1816" s="15">
        <v>0</v>
      </c>
      <c r="AF1816" s="15">
        <v>-18.47</v>
      </c>
      <c r="AG1816" s="15">
        <v>46.42</v>
      </c>
      <c r="AH1816" s="15">
        <v>141.56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2.69</v>
      </c>
      <c r="AQ1816" s="15">
        <v>0</v>
      </c>
      <c r="AR1816" s="15">
        <v>0</v>
      </c>
      <c r="AS1816" s="15">
        <v>0</v>
      </c>
      <c r="AT1816" s="8">
        <f t="shared" si="28"/>
        <v>1100.6300000000001</v>
      </c>
      <c r="AU1816" s="15">
        <v>0</v>
      </c>
      <c r="AV1816" s="15">
        <v>0</v>
      </c>
      <c r="AW1816" s="16">
        <v>92</v>
      </c>
      <c r="AX1816" s="16">
        <v>300</v>
      </c>
      <c r="AY1816" s="15">
        <v>481999.98</v>
      </c>
      <c r="AZ1816" s="15">
        <v>114687.9</v>
      </c>
      <c r="BA1816" s="14">
        <v>90</v>
      </c>
      <c r="BB1816" s="14">
        <v>47.654032378306702</v>
      </c>
      <c r="BC1816" s="14">
        <v>8</v>
      </c>
      <c r="BD1816" s="14"/>
      <c r="BE1816" s="13" t="s">
        <v>3776</v>
      </c>
      <c r="BF1816" s="11"/>
      <c r="BG1816" s="13" t="s">
        <v>137</v>
      </c>
      <c r="BH1816" s="13" t="s">
        <v>9</v>
      </c>
      <c r="BI1816" s="13" t="s">
        <v>150</v>
      </c>
      <c r="BJ1816" s="13" t="s">
        <v>1</v>
      </c>
      <c r="BK1816" s="12" t="s">
        <v>2</v>
      </c>
      <c r="BL1816" s="14">
        <v>492975.44950828003</v>
      </c>
      <c r="BM1816" s="12" t="s">
        <v>131</v>
      </c>
      <c r="BN1816" s="14"/>
      <c r="BO1816" s="17">
        <v>39074</v>
      </c>
      <c r="BP1816" s="17">
        <v>48205</v>
      </c>
      <c r="BQ1816" s="10" t="s">
        <v>4319</v>
      </c>
      <c r="BR1816" s="10" t="s">
        <v>4326</v>
      </c>
      <c r="BS1816" s="10">
        <v>39074</v>
      </c>
      <c r="BT1816" s="10">
        <v>48205</v>
      </c>
      <c r="BU1816" s="14">
        <v>0</v>
      </c>
      <c r="BV1816" s="14">
        <v>43.25</v>
      </c>
      <c r="BW1816" s="14">
        <v>0</v>
      </c>
    </row>
    <row r="1817" spans="1:75" s="2" customFormat="1" ht="18.2" customHeight="1" x14ac:dyDescent="0.15">
      <c r="A1817" s="4">
        <v>1815</v>
      </c>
      <c r="B1817" s="5" t="s">
        <v>127</v>
      </c>
      <c r="C1817" s="5" t="s">
        <v>128</v>
      </c>
      <c r="D1817" s="25">
        <v>45383</v>
      </c>
      <c r="E1817" s="6" t="s">
        <v>2617</v>
      </c>
      <c r="F1817" s="21">
        <v>1</v>
      </c>
      <c r="G1817" s="21">
        <v>1</v>
      </c>
      <c r="H1817" s="8">
        <v>29204.12</v>
      </c>
      <c r="I1817" s="8">
        <v>226.19</v>
      </c>
      <c r="J1817" s="8">
        <v>0</v>
      </c>
      <c r="K1817" s="8">
        <v>29430.31</v>
      </c>
      <c r="L1817" s="8">
        <v>227.7</v>
      </c>
      <c r="M1817" s="8">
        <v>0</v>
      </c>
      <c r="N1817" s="8">
        <v>226.19</v>
      </c>
      <c r="O1817" s="8">
        <v>0</v>
      </c>
      <c r="P1817" s="8">
        <v>0</v>
      </c>
      <c r="Q1817" s="8">
        <v>0</v>
      </c>
      <c r="R1817" s="8">
        <v>29204.12</v>
      </c>
      <c r="S1817" s="8">
        <v>196.2</v>
      </c>
      <c r="T1817" s="8">
        <v>194.69</v>
      </c>
      <c r="U1817" s="8">
        <v>0</v>
      </c>
      <c r="V1817" s="8">
        <v>196.2</v>
      </c>
      <c r="W1817" s="8">
        <v>0</v>
      </c>
      <c r="X1817" s="8">
        <v>0</v>
      </c>
      <c r="Y1817" s="8">
        <v>0</v>
      </c>
      <c r="Z1817" s="8">
        <v>194.69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-7.95</v>
      </c>
      <c r="AG1817" s="8">
        <v>0</v>
      </c>
      <c r="AH1817" s="8">
        <v>3.96</v>
      </c>
      <c r="AI1817" s="8">
        <v>20.64</v>
      </c>
      <c r="AJ1817" s="8">
        <v>0</v>
      </c>
      <c r="AK1817" s="8">
        <v>0</v>
      </c>
      <c r="AL1817" s="8">
        <v>40.69</v>
      </c>
      <c r="AM1817" s="8">
        <v>0</v>
      </c>
      <c r="AN1817" s="8">
        <v>22.15</v>
      </c>
      <c r="AO1817" s="8">
        <v>67.22</v>
      </c>
      <c r="AP1817" s="8">
        <v>0</v>
      </c>
      <c r="AQ1817" s="8">
        <v>0</v>
      </c>
      <c r="AR1817" s="8">
        <v>0</v>
      </c>
      <c r="AS1817" s="8">
        <v>0</v>
      </c>
      <c r="AT1817" s="8">
        <f t="shared" si="28"/>
        <v>569.09999999999991</v>
      </c>
      <c r="AU1817" s="8">
        <v>227.7</v>
      </c>
      <c r="AV1817" s="8">
        <v>194.69</v>
      </c>
      <c r="AW1817" s="9">
        <v>92</v>
      </c>
      <c r="AX1817" s="9">
        <v>300</v>
      </c>
      <c r="AY1817" s="8">
        <v>254000.01</v>
      </c>
      <c r="AZ1817" s="8">
        <v>54726.59</v>
      </c>
      <c r="BA1817" s="7">
        <v>81.496055999999996</v>
      </c>
      <c r="BB1817" s="7">
        <v>43.489291018327997</v>
      </c>
      <c r="BC1817" s="7">
        <v>8</v>
      </c>
      <c r="BD1817" s="7"/>
      <c r="BE1817" s="6" t="s">
        <v>3776</v>
      </c>
      <c r="BF1817" s="4"/>
      <c r="BG1817" s="6" t="s">
        <v>137</v>
      </c>
      <c r="BH1817" s="6" t="s">
        <v>9</v>
      </c>
      <c r="BI1817" s="6" t="s">
        <v>339</v>
      </c>
      <c r="BJ1817" s="6" t="s">
        <v>3</v>
      </c>
      <c r="BK1817" s="5" t="s">
        <v>2</v>
      </c>
      <c r="BL1817" s="7">
        <v>237079.86387536</v>
      </c>
      <c r="BM1817" s="5" t="s">
        <v>131</v>
      </c>
      <c r="BN1817" s="7"/>
      <c r="BO1817" s="10">
        <v>39074</v>
      </c>
      <c r="BP1817" s="10">
        <v>48205</v>
      </c>
      <c r="BQ1817" s="10" t="s">
        <v>811</v>
      </c>
      <c r="BR1817" s="10" t="s">
        <v>4323</v>
      </c>
      <c r="BS1817" s="10">
        <v>39074</v>
      </c>
      <c r="BT1817" s="10">
        <v>48205</v>
      </c>
      <c r="BU1817" s="7">
        <v>107.32</v>
      </c>
      <c r="BV1817" s="7">
        <v>20.64</v>
      </c>
      <c r="BW1817" s="7">
        <v>0</v>
      </c>
    </row>
    <row r="1818" spans="1:75" s="2" customFormat="1" ht="18.2" customHeight="1" x14ac:dyDescent="0.15">
      <c r="A1818" s="11">
        <v>1816</v>
      </c>
      <c r="B1818" s="12" t="s">
        <v>127</v>
      </c>
      <c r="C1818" s="12" t="s">
        <v>128</v>
      </c>
      <c r="D1818" s="26">
        <v>45383</v>
      </c>
      <c r="E1818" s="13" t="s">
        <v>2618</v>
      </c>
      <c r="F1818" s="22">
        <v>149</v>
      </c>
      <c r="G1818" s="22">
        <v>148</v>
      </c>
      <c r="H1818" s="15">
        <v>16581.57</v>
      </c>
      <c r="I1818" s="15">
        <v>38179.19</v>
      </c>
      <c r="J1818" s="15">
        <v>0</v>
      </c>
      <c r="K1818" s="15">
        <v>54760.76</v>
      </c>
      <c r="L1818" s="15">
        <v>441.06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54760.76</v>
      </c>
      <c r="S1818" s="15">
        <v>46606.26</v>
      </c>
      <c r="T1818" s="15">
        <v>132.65</v>
      </c>
      <c r="U1818" s="15">
        <v>0</v>
      </c>
      <c r="V1818" s="15">
        <v>0</v>
      </c>
      <c r="W1818" s="15">
        <v>0</v>
      </c>
      <c r="X1818" s="15">
        <v>0</v>
      </c>
      <c r="Y1818" s="15">
        <v>0</v>
      </c>
      <c r="Z1818" s="15">
        <v>46738.91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8">
        <f t="shared" si="28"/>
        <v>0</v>
      </c>
      <c r="AU1818" s="15">
        <v>38620.25</v>
      </c>
      <c r="AV1818" s="15">
        <v>46738.91</v>
      </c>
      <c r="AW1818" s="16">
        <v>32</v>
      </c>
      <c r="AX1818" s="16">
        <v>240</v>
      </c>
      <c r="AY1818" s="15">
        <v>257000.01</v>
      </c>
      <c r="AZ1818" s="15">
        <v>61119.43</v>
      </c>
      <c r="BA1818" s="14">
        <v>89.999996999999993</v>
      </c>
      <c r="BB1818" s="14">
        <v>80.636685186980998</v>
      </c>
      <c r="BC1818" s="14">
        <v>9.6</v>
      </c>
      <c r="BD1818" s="14"/>
      <c r="BE1818" s="13" t="s">
        <v>3776</v>
      </c>
      <c r="BF1818" s="11"/>
      <c r="BG1818" s="13" t="s">
        <v>180</v>
      </c>
      <c r="BH1818" s="13" t="s">
        <v>8</v>
      </c>
      <c r="BI1818" s="13" t="s">
        <v>369</v>
      </c>
      <c r="BJ1818" s="13" t="s">
        <v>3777</v>
      </c>
      <c r="BK1818" s="12" t="s">
        <v>2</v>
      </c>
      <c r="BL1818" s="14">
        <v>444549.38298127998</v>
      </c>
      <c r="BM1818" s="12" t="s">
        <v>131</v>
      </c>
      <c r="BN1818" s="14"/>
      <c r="BO1818" s="17">
        <v>39077</v>
      </c>
      <c r="BP1818" s="17">
        <v>46382</v>
      </c>
      <c r="BQ1818" s="10" t="s">
        <v>3698</v>
      </c>
      <c r="BR1818" s="10" t="s">
        <v>4322</v>
      </c>
      <c r="BS1818" s="10">
        <v>39077</v>
      </c>
      <c r="BT1818" s="10">
        <v>46382</v>
      </c>
      <c r="BU1818" s="14">
        <v>23029.98</v>
      </c>
      <c r="BV1818" s="14">
        <v>52.9</v>
      </c>
      <c r="BW1818" s="14">
        <v>0</v>
      </c>
    </row>
    <row r="1819" spans="1:75" s="2" customFormat="1" ht="18.2" customHeight="1" x14ac:dyDescent="0.15">
      <c r="A1819" s="4">
        <v>1817</v>
      </c>
      <c r="B1819" s="5" t="s">
        <v>127</v>
      </c>
      <c r="C1819" s="5" t="s">
        <v>128</v>
      </c>
      <c r="D1819" s="25">
        <v>45383</v>
      </c>
      <c r="E1819" s="6" t="s">
        <v>2619</v>
      </c>
      <c r="F1819" s="21">
        <v>0</v>
      </c>
      <c r="G1819" s="21">
        <v>0</v>
      </c>
      <c r="H1819" s="8">
        <v>21661.79</v>
      </c>
      <c r="I1819" s="8">
        <v>0</v>
      </c>
      <c r="J1819" s="8">
        <v>0</v>
      </c>
      <c r="K1819" s="8">
        <v>21661.79</v>
      </c>
      <c r="L1819" s="8">
        <v>427.82</v>
      </c>
      <c r="M1819" s="8">
        <v>0</v>
      </c>
      <c r="N1819" s="8">
        <v>0</v>
      </c>
      <c r="O1819" s="8">
        <v>427.82</v>
      </c>
      <c r="P1819" s="8">
        <v>0</v>
      </c>
      <c r="Q1819" s="8">
        <v>0</v>
      </c>
      <c r="R1819" s="8">
        <v>21233.97</v>
      </c>
      <c r="S1819" s="8">
        <v>0</v>
      </c>
      <c r="T1819" s="8">
        <v>171.49</v>
      </c>
      <c r="U1819" s="8">
        <v>0</v>
      </c>
      <c r="V1819" s="8">
        <v>0</v>
      </c>
      <c r="W1819" s="8">
        <v>171.49</v>
      </c>
      <c r="X1819" s="8">
        <v>0</v>
      </c>
      <c r="Y1819" s="8">
        <v>0</v>
      </c>
      <c r="Z1819" s="8">
        <v>0</v>
      </c>
      <c r="AA1819" s="8">
        <v>47.64</v>
      </c>
      <c r="AB1819" s="8">
        <v>0</v>
      </c>
      <c r="AC1819" s="8">
        <v>0</v>
      </c>
      <c r="AD1819" s="8">
        <v>0</v>
      </c>
      <c r="AE1819" s="8">
        <v>0</v>
      </c>
      <c r="AF1819" s="8">
        <v>-10.23</v>
      </c>
      <c r="AG1819" s="8">
        <v>32.35</v>
      </c>
      <c r="AH1819" s="8">
        <v>93.19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140.53</v>
      </c>
      <c r="AQ1819" s="8">
        <v>0</v>
      </c>
      <c r="AR1819" s="8">
        <v>139.06</v>
      </c>
      <c r="AS1819" s="8">
        <v>0</v>
      </c>
      <c r="AT1819" s="8">
        <f t="shared" si="28"/>
        <v>763.73</v>
      </c>
      <c r="AU1819" s="8">
        <v>0</v>
      </c>
      <c r="AV1819" s="8">
        <v>0</v>
      </c>
      <c r="AW1819" s="9">
        <v>92</v>
      </c>
      <c r="AX1819" s="9">
        <v>300</v>
      </c>
      <c r="AY1819" s="8">
        <v>506400.02</v>
      </c>
      <c r="AZ1819" s="8">
        <v>68594.34</v>
      </c>
      <c r="BA1819" s="7">
        <v>51.261453000000003</v>
      </c>
      <c r="BB1819" s="7">
        <v>15.868425225148499</v>
      </c>
      <c r="BC1819" s="7">
        <v>9.5</v>
      </c>
      <c r="BD1819" s="7"/>
      <c r="BE1819" s="6" t="s">
        <v>3776</v>
      </c>
      <c r="BF1819" s="4"/>
      <c r="BG1819" s="6" t="s">
        <v>137</v>
      </c>
      <c r="BH1819" s="6" t="s">
        <v>9</v>
      </c>
      <c r="BI1819" s="6" t="s">
        <v>150</v>
      </c>
      <c r="BJ1819" s="6" t="s">
        <v>1</v>
      </c>
      <c r="BK1819" s="5" t="s">
        <v>2</v>
      </c>
      <c r="BL1819" s="7">
        <v>172377.96301116</v>
      </c>
      <c r="BM1819" s="5" t="s">
        <v>131</v>
      </c>
      <c r="BN1819" s="7"/>
      <c r="BO1819" s="10">
        <v>39077</v>
      </c>
      <c r="BP1819" s="10">
        <v>48208</v>
      </c>
      <c r="BQ1819" s="10" t="s">
        <v>4319</v>
      </c>
      <c r="BR1819" s="10" t="s">
        <v>4326</v>
      </c>
      <c r="BS1819" s="10">
        <v>39077</v>
      </c>
      <c r="BT1819" s="10">
        <v>48208</v>
      </c>
      <c r="BU1819" s="7">
        <v>0</v>
      </c>
      <c r="BV1819" s="7">
        <v>47.64</v>
      </c>
      <c r="BW1819" s="7">
        <v>0</v>
      </c>
    </row>
    <row r="1820" spans="1:75" s="2" customFormat="1" ht="18.2" customHeight="1" x14ac:dyDescent="0.15">
      <c r="A1820" s="11">
        <v>1818</v>
      </c>
      <c r="B1820" s="12" t="s">
        <v>127</v>
      </c>
      <c r="C1820" s="12" t="s">
        <v>128</v>
      </c>
      <c r="D1820" s="26">
        <v>45383</v>
      </c>
      <c r="E1820" s="13" t="s">
        <v>2620</v>
      </c>
      <c r="F1820" s="22">
        <v>148</v>
      </c>
      <c r="G1820" s="22">
        <v>147</v>
      </c>
      <c r="H1820" s="15">
        <v>27908.62</v>
      </c>
      <c r="I1820" s="15">
        <v>64437.55</v>
      </c>
      <c r="J1820" s="15">
        <v>0</v>
      </c>
      <c r="K1820" s="15">
        <v>92346.17</v>
      </c>
      <c r="L1820" s="15">
        <v>743.36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92346.17</v>
      </c>
      <c r="S1820" s="15">
        <v>77040.62</v>
      </c>
      <c r="T1820" s="15">
        <v>220.94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77261.56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8">
        <f t="shared" si="28"/>
        <v>0</v>
      </c>
      <c r="AU1820" s="15">
        <v>65180.91</v>
      </c>
      <c r="AV1820" s="15">
        <v>77261.56</v>
      </c>
      <c r="AW1820" s="16">
        <v>32</v>
      </c>
      <c r="AX1820" s="16">
        <v>240</v>
      </c>
      <c r="AY1820" s="15">
        <v>461999.99</v>
      </c>
      <c r="AZ1820" s="15">
        <v>103451.17</v>
      </c>
      <c r="BA1820" s="14">
        <v>84.740257999999997</v>
      </c>
      <c r="BB1820" s="14">
        <v>75.643787026399593</v>
      </c>
      <c r="BC1820" s="14">
        <v>9.5</v>
      </c>
      <c r="BD1820" s="14"/>
      <c r="BE1820" s="13" t="s">
        <v>3776</v>
      </c>
      <c r="BF1820" s="11"/>
      <c r="BG1820" s="13" t="s">
        <v>177</v>
      </c>
      <c r="BH1820" s="13" t="s">
        <v>209</v>
      </c>
      <c r="BI1820" s="13" t="s">
        <v>210</v>
      </c>
      <c r="BJ1820" s="13" t="s">
        <v>3777</v>
      </c>
      <c r="BK1820" s="12" t="s">
        <v>2</v>
      </c>
      <c r="BL1820" s="14">
        <v>749668.79375276004</v>
      </c>
      <c r="BM1820" s="12" t="s">
        <v>131</v>
      </c>
      <c r="BN1820" s="14"/>
      <c r="BO1820" s="17">
        <v>39077</v>
      </c>
      <c r="BP1820" s="17">
        <v>46382</v>
      </c>
      <c r="BQ1820" s="10" t="s">
        <v>742</v>
      </c>
      <c r="BR1820" s="10" t="s">
        <v>4341</v>
      </c>
      <c r="BS1820" s="10">
        <v>39077</v>
      </c>
      <c r="BT1820" s="10">
        <v>46382</v>
      </c>
      <c r="BU1820" s="14">
        <v>35597.61</v>
      </c>
      <c r="BV1820" s="14">
        <v>68.48</v>
      </c>
      <c r="BW1820" s="14">
        <v>0</v>
      </c>
    </row>
    <row r="1821" spans="1:75" s="2" customFormat="1" ht="18.2" customHeight="1" x14ac:dyDescent="0.15">
      <c r="A1821" s="4">
        <v>1819</v>
      </c>
      <c r="B1821" s="5" t="s">
        <v>127</v>
      </c>
      <c r="C1821" s="5" t="s">
        <v>128</v>
      </c>
      <c r="D1821" s="25">
        <v>45383</v>
      </c>
      <c r="E1821" s="6" t="s">
        <v>2621</v>
      </c>
      <c r="F1821" s="21">
        <v>121</v>
      </c>
      <c r="G1821" s="21">
        <v>121</v>
      </c>
      <c r="H1821" s="8">
        <v>0</v>
      </c>
      <c r="I1821" s="8">
        <v>142404.15</v>
      </c>
      <c r="J1821" s="8">
        <v>0</v>
      </c>
      <c r="K1821" s="8">
        <v>142404.15</v>
      </c>
      <c r="L1821" s="8">
        <v>0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>
        <v>142404.15</v>
      </c>
      <c r="S1821" s="8">
        <v>64907.72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64907.72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f t="shared" si="28"/>
        <v>0</v>
      </c>
      <c r="AU1821" s="8">
        <v>142404.15</v>
      </c>
      <c r="AV1821" s="8">
        <v>64907.72</v>
      </c>
      <c r="AW1821" s="9">
        <v>0</v>
      </c>
      <c r="AX1821" s="9">
        <v>180</v>
      </c>
      <c r="AY1821" s="8">
        <v>760000.02</v>
      </c>
      <c r="AZ1821" s="8">
        <v>180742.28</v>
      </c>
      <c r="BA1821" s="7">
        <v>89.999998000000005</v>
      </c>
      <c r="BB1821" s="7">
        <v>70.909657746885202</v>
      </c>
      <c r="BC1821" s="7">
        <v>8</v>
      </c>
      <c r="BD1821" s="7"/>
      <c r="BE1821" s="6" t="s">
        <v>3776</v>
      </c>
      <c r="BF1821" s="4"/>
      <c r="BG1821" s="6" t="s">
        <v>171</v>
      </c>
      <c r="BH1821" s="6" t="s">
        <v>11</v>
      </c>
      <c r="BI1821" s="6" t="s">
        <v>370</v>
      </c>
      <c r="BJ1821" s="6" t="s">
        <v>3777</v>
      </c>
      <c r="BK1821" s="5" t="s">
        <v>2</v>
      </c>
      <c r="BL1821" s="7">
        <v>1156040.8770162</v>
      </c>
      <c r="BM1821" s="5" t="s">
        <v>131</v>
      </c>
      <c r="BN1821" s="7"/>
      <c r="BO1821" s="10">
        <v>39077</v>
      </c>
      <c r="BP1821" s="10">
        <v>44556</v>
      </c>
      <c r="BQ1821" s="10" t="s">
        <v>742</v>
      </c>
      <c r="BR1821" s="10" t="s">
        <v>4341</v>
      </c>
      <c r="BS1821" s="10">
        <v>39077</v>
      </c>
      <c r="BT1821" s="10">
        <v>44556</v>
      </c>
      <c r="BU1821" s="7">
        <v>41595.4</v>
      </c>
      <c r="BV1821" s="7">
        <v>0</v>
      </c>
      <c r="BW1821" s="7">
        <v>0</v>
      </c>
    </row>
    <row r="1822" spans="1:75" s="2" customFormat="1" ht="18.2" customHeight="1" x14ac:dyDescent="0.15">
      <c r="A1822" s="11">
        <v>1820</v>
      </c>
      <c r="B1822" s="12" t="s">
        <v>127</v>
      </c>
      <c r="C1822" s="12" t="s">
        <v>128</v>
      </c>
      <c r="D1822" s="26">
        <v>45383</v>
      </c>
      <c r="E1822" s="13" t="s">
        <v>2622</v>
      </c>
      <c r="F1822" s="22">
        <v>174</v>
      </c>
      <c r="G1822" s="22">
        <v>173</v>
      </c>
      <c r="H1822" s="15">
        <v>34240.78</v>
      </c>
      <c r="I1822" s="15">
        <v>24062.080000000002</v>
      </c>
      <c r="J1822" s="15">
        <v>0</v>
      </c>
      <c r="K1822" s="15">
        <v>58302.86</v>
      </c>
      <c r="L1822" s="15">
        <v>257.33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58302.86</v>
      </c>
      <c r="S1822" s="15">
        <v>67750.720000000001</v>
      </c>
      <c r="T1822" s="15">
        <v>273.93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68024.649999999994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8">
        <f t="shared" si="28"/>
        <v>0</v>
      </c>
      <c r="AU1822" s="15">
        <v>24319.41</v>
      </c>
      <c r="AV1822" s="15">
        <v>68024.649999999994</v>
      </c>
      <c r="AW1822" s="16">
        <v>92</v>
      </c>
      <c r="AX1822" s="16">
        <v>300</v>
      </c>
      <c r="AY1822" s="15">
        <v>252999.98</v>
      </c>
      <c r="AZ1822" s="15">
        <v>60325</v>
      </c>
      <c r="BA1822" s="14">
        <v>90.234617</v>
      </c>
      <c r="BB1822" s="14">
        <v>87.209883830992496</v>
      </c>
      <c r="BC1822" s="14">
        <v>9.6</v>
      </c>
      <c r="BD1822" s="14"/>
      <c r="BE1822" s="13" t="s">
        <v>3776</v>
      </c>
      <c r="BF1822" s="11"/>
      <c r="BG1822" s="13" t="s">
        <v>155</v>
      </c>
      <c r="BH1822" s="13" t="s">
        <v>434</v>
      </c>
      <c r="BI1822" s="13" t="s">
        <v>435</v>
      </c>
      <c r="BJ1822" s="13" t="s">
        <v>3777</v>
      </c>
      <c r="BK1822" s="12" t="s">
        <v>2</v>
      </c>
      <c r="BL1822" s="14">
        <v>473304.24996008002</v>
      </c>
      <c r="BM1822" s="12" t="s">
        <v>131</v>
      </c>
      <c r="BN1822" s="14"/>
      <c r="BO1822" s="17">
        <v>39077</v>
      </c>
      <c r="BP1822" s="17">
        <v>48208</v>
      </c>
      <c r="BQ1822" s="10" t="s">
        <v>746</v>
      </c>
      <c r="BR1822" s="10" t="s">
        <v>4331</v>
      </c>
      <c r="BS1822" s="10">
        <v>39077</v>
      </c>
      <c r="BT1822" s="10">
        <v>48208</v>
      </c>
      <c r="BU1822" s="14">
        <v>27324.68</v>
      </c>
      <c r="BV1822" s="14">
        <v>54.69</v>
      </c>
      <c r="BW1822" s="14">
        <v>0</v>
      </c>
    </row>
    <row r="1823" spans="1:75" s="2" customFormat="1" ht="18.2" customHeight="1" x14ac:dyDescent="0.15">
      <c r="A1823" s="4">
        <v>1821</v>
      </c>
      <c r="B1823" s="5" t="s">
        <v>127</v>
      </c>
      <c r="C1823" s="5" t="s">
        <v>128</v>
      </c>
      <c r="D1823" s="25">
        <v>45383</v>
      </c>
      <c r="E1823" s="6" t="s">
        <v>2623</v>
      </c>
      <c r="F1823" s="21">
        <v>133</v>
      </c>
      <c r="G1823" s="21">
        <v>132</v>
      </c>
      <c r="H1823" s="8">
        <v>53754.3</v>
      </c>
      <c r="I1823" s="8">
        <v>32018.44</v>
      </c>
      <c r="J1823" s="8">
        <v>0</v>
      </c>
      <c r="K1823" s="8">
        <v>85772.74</v>
      </c>
      <c r="L1823" s="8">
        <v>393.32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>
        <v>85772.74</v>
      </c>
      <c r="S1823" s="8">
        <v>75273.73</v>
      </c>
      <c r="T1823" s="8">
        <v>425.55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75699.28</v>
      </c>
      <c r="AA1823" s="8">
        <v>0</v>
      </c>
      <c r="AB1823" s="8">
        <v>0</v>
      </c>
      <c r="AC1823" s="8">
        <v>0</v>
      </c>
      <c r="AD1823" s="8">
        <v>0</v>
      </c>
      <c r="AE1823" s="8">
        <v>0</v>
      </c>
      <c r="AF1823" s="8">
        <v>0</v>
      </c>
      <c r="AG1823" s="8">
        <v>0</v>
      </c>
      <c r="AH1823" s="8">
        <v>0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Q1823" s="8">
        <v>0</v>
      </c>
      <c r="AR1823" s="8">
        <v>0</v>
      </c>
      <c r="AS1823" s="8">
        <v>0</v>
      </c>
      <c r="AT1823" s="8">
        <f t="shared" si="28"/>
        <v>0</v>
      </c>
      <c r="AU1823" s="8">
        <v>32411.759999999998</v>
      </c>
      <c r="AV1823" s="8">
        <v>75699.28</v>
      </c>
      <c r="AW1823" s="9">
        <v>92</v>
      </c>
      <c r="AX1823" s="9">
        <v>300</v>
      </c>
      <c r="AY1823" s="8">
        <v>398199.99</v>
      </c>
      <c r="AZ1823" s="8">
        <v>93724.38</v>
      </c>
      <c r="BA1823" s="7">
        <v>89.073327000000006</v>
      </c>
      <c r="BB1823" s="7">
        <v>81.516285492696596</v>
      </c>
      <c r="BC1823" s="7">
        <v>9.5</v>
      </c>
      <c r="BD1823" s="7"/>
      <c r="BE1823" s="6" t="s">
        <v>3776</v>
      </c>
      <c r="BF1823" s="4"/>
      <c r="BG1823" s="6" t="s">
        <v>129</v>
      </c>
      <c r="BH1823" s="6" t="s">
        <v>48</v>
      </c>
      <c r="BI1823" s="6" t="s">
        <v>130</v>
      </c>
      <c r="BJ1823" s="6" t="s">
        <v>3777</v>
      </c>
      <c r="BK1823" s="5" t="s">
        <v>2</v>
      </c>
      <c r="BL1823" s="7">
        <v>696305.50495672005</v>
      </c>
      <c r="BM1823" s="5" t="s">
        <v>131</v>
      </c>
      <c r="BN1823" s="7"/>
      <c r="BO1823" s="10">
        <v>39077</v>
      </c>
      <c r="BP1823" s="10">
        <v>48208</v>
      </c>
      <c r="BQ1823" s="10" t="s">
        <v>753</v>
      </c>
      <c r="BR1823" s="10" t="s">
        <v>4347</v>
      </c>
      <c r="BS1823" s="10">
        <v>39077</v>
      </c>
      <c r="BT1823" s="10">
        <v>48208</v>
      </c>
      <c r="BU1823" s="7">
        <v>29719.8</v>
      </c>
      <c r="BV1823" s="7">
        <v>65.09</v>
      </c>
      <c r="BW1823" s="7">
        <v>0</v>
      </c>
    </row>
    <row r="1824" spans="1:75" s="2" customFormat="1" ht="18.2" customHeight="1" x14ac:dyDescent="0.15">
      <c r="A1824" s="11">
        <v>1822</v>
      </c>
      <c r="B1824" s="12" t="s">
        <v>127</v>
      </c>
      <c r="C1824" s="12" t="s">
        <v>128</v>
      </c>
      <c r="D1824" s="26">
        <v>45383</v>
      </c>
      <c r="E1824" s="13" t="s">
        <v>2624</v>
      </c>
      <c r="F1824" s="22">
        <v>123</v>
      </c>
      <c r="G1824" s="22">
        <v>122</v>
      </c>
      <c r="H1824" s="15">
        <v>35781.949999999997</v>
      </c>
      <c r="I1824" s="15">
        <v>23239.78</v>
      </c>
      <c r="J1824" s="15">
        <v>0</v>
      </c>
      <c r="K1824" s="15">
        <v>59021.73</v>
      </c>
      <c r="L1824" s="15">
        <v>278.94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59021.73</v>
      </c>
      <c r="S1824" s="15">
        <v>39894</v>
      </c>
      <c r="T1824" s="15">
        <v>238.55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40132.550000000003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8">
        <f t="shared" si="28"/>
        <v>0</v>
      </c>
      <c r="AU1824" s="15">
        <v>23518.720000000001</v>
      </c>
      <c r="AV1824" s="15">
        <v>40132.550000000003</v>
      </c>
      <c r="AW1824" s="16">
        <v>92</v>
      </c>
      <c r="AX1824" s="16">
        <v>300</v>
      </c>
      <c r="AY1824" s="15">
        <v>282000</v>
      </c>
      <c r="AZ1824" s="15">
        <v>67048.740000000005</v>
      </c>
      <c r="BA1824" s="14">
        <v>90</v>
      </c>
      <c r="BB1824" s="14">
        <v>79.225287455066294</v>
      </c>
      <c r="BC1824" s="14">
        <v>8</v>
      </c>
      <c r="BD1824" s="14"/>
      <c r="BE1824" s="13" t="s">
        <v>3776</v>
      </c>
      <c r="BF1824" s="11"/>
      <c r="BG1824" s="13" t="s">
        <v>146</v>
      </c>
      <c r="BH1824" s="13" t="s">
        <v>50</v>
      </c>
      <c r="BI1824" s="13" t="s">
        <v>641</v>
      </c>
      <c r="BJ1824" s="13" t="s">
        <v>3777</v>
      </c>
      <c r="BK1824" s="12" t="s">
        <v>2</v>
      </c>
      <c r="BL1824" s="14">
        <v>479140.05674844002</v>
      </c>
      <c r="BM1824" s="12" t="s">
        <v>131</v>
      </c>
      <c r="BN1824" s="14"/>
      <c r="BO1824" s="17">
        <v>39078</v>
      </c>
      <c r="BP1824" s="17">
        <v>48209</v>
      </c>
      <c r="BQ1824" s="10" t="s">
        <v>766</v>
      </c>
      <c r="BR1824" s="10" t="s">
        <v>4356</v>
      </c>
      <c r="BS1824" s="10">
        <v>39078</v>
      </c>
      <c r="BT1824" s="10">
        <v>48209</v>
      </c>
      <c r="BU1824" s="14">
        <v>16627.12</v>
      </c>
      <c r="BV1824" s="14">
        <v>25.28</v>
      </c>
      <c r="BW1824" s="14">
        <v>0</v>
      </c>
    </row>
    <row r="1825" spans="1:75" s="2" customFormat="1" ht="18.2" customHeight="1" x14ac:dyDescent="0.15">
      <c r="A1825" s="4">
        <v>1823</v>
      </c>
      <c r="B1825" s="5" t="s">
        <v>127</v>
      </c>
      <c r="C1825" s="5" t="s">
        <v>128</v>
      </c>
      <c r="D1825" s="25">
        <v>45383</v>
      </c>
      <c r="E1825" s="6" t="s">
        <v>841</v>
      </c>
      <c r="F1825" s="21">
        <v>168</v>
      </c>
      <c r="G1825" s="21">
        <v>167</v>
      </c>
      <c r="H1825" s="8">
        <v>58165.86</v>
      </c>
      <c r="I1825" s="8">
        <v>39352.959999999999</v>
      </c>
      <c r="J1825" s="8">
        <v>0</v>
      </c>
      <c r="K1825" s="8">
        <v>97518.82</v>
      </c>
      <c r="L1825" s="8">
        <v>425.59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>
        <v>97518.82</v>
      </c>
      <c r="S1825" s="8">
        <v>108113.09</v>
      </c>
      <c r="T1825" s="8">
        <v>460.48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108573.57</v>
      </c>
      <c r="AA1825" s="8">
        <v>0</v>
      </c>
      <c r="AB1825" s="8">
        <v>0</v>
      </c>
      <c r="AC1825" s="8">
        <v>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</v>
      </c>
      <c r="AT1825" s="8">
        <f t="shared" si="28"/>
        <v>0</v>
      </c>
      <c r="AU1825" s="8">
        <v>39778.550000000003</v>
      </c>
      <c r="AV1825" s="8">
        <v>108573.57</v>
      </c>
      <c r="AW1825" s="9">
        <v>92</v>
      </c>
      <c r="AX1825" s="9">
        <v>300</v>
      </c>
      <c r="AY1825" s="8">
        <v>482100.02</v>
      </c>
      <c r="AZ1825" s="8">
        <v>101415.84</v>
      </c>
      <c r="BA1825" s="7">
        <v>79.628702000000004</v>
      </c>
      <c r="BB1825" s="7">
        <v>76.568877772660002</v>
      </c>
      <c r="BC1825" s="7">
        <v>9.5</v>
      </c>
      <c r="BD1825" s="7"/>
      <c r="BE1825" s="6" t="s">
        <v>3776</v>
      </c>
      <c r="BF1825" s="4"/>
      <c r="BG1825" s="6" t="s">
        <v>182</v>
      </c>
      <c r="BH1825" s="6" t="s">
        <v>58</v>
      </c>
      <c r="BI1825" s="6" t="s">
        <v>642</v>
      </c>
      <c r="BJ1825" s="6" t="s">
        <v>3777</v>
      </c>
      <c r="BK1825" s="5" t="s">
        <v>2</v>
      </c>
      <c r="BL1825" s="7">
        <v>791660.51128695998</v>
      </c>
      <c r="BM1825" s="5" t="s">
        <v>131</v>
      </c>
      <c r="BN1825" s="7"/>
      <c r="BO1825" s="10">
        <v>39078</v>
      </c>
      <c r="BP1825" s="10">
        <v>48209</v>
      </c>
      <c r="BQ1825" s="10" t="s">
        <v>771</v>
      </c>
      <c r="BR1825" s="10" t="s">
        <v>4335</v>
      </c>
      <c r="BS1825" s="10">
        <v>39078</v>
      </c>
      <c r="BT1825" s="10">
        <v>48209</v>
      </c>
      <c r="BU1825" s="7">
        <v>41015.99</v>
      </c>
      <c r="BV1825" s="7">
        <v>70.430000000000007</v>
      </c>
      <c r="BW1825" s="7">
        <v>0</v>
      </c>
    </row>
    <row r="1826" spans="1:75" s="2" customFormat="1" ht="18.2" customHeight="1" x14ac:dyDescent="0.15">
      <c r="A1826" s="11">
        <v>1824</v>
      </c>
      <c r="B1826" s="12" t="s">
        <v>127</v>
      </c>
      <c r="C1826" s="12" t="s">
        <v>128</v>
      </c>
      <c r="D1826" s="26">
        <v>45383</v>
      </c>
      <c r="E1826" s="13" t="s">
        <v>2625</v>
      </c>
      <c r="F1826" s="22">
        <v>150</v>
      </c>
      <c r="G1826" s="22">
        <v>149</v>
      </c>
      <c r="H1826" s="15">
        <v>79936.06</v>
      </c>
      <c r="I1826" s="15">
        <v>58745.61</v>
      </c>
      <c r="J1826" s="15">
        <v>0</v>
      </c>
      <c r="K1826" s="15">
        <v>138681.67000000001</v>
      </c>
      <c r="L1826" s="15">
        <v>623.19000000000005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138681.67000000001</v>
      </c>
      <c r="S1826" s="15">
        <v>113513.29</v>
      </c>
      <c r="T1826" s="15">
        <v>532.91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114046.2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8">
        <f t="shared" si="28"/>
        <v>0</v>
      </c>
      <c r="AU1826" s="15">
        <v>59368.800000000003</v>
      </c>
      <c r="AV1826" s="15">
        <v>114046.2</v>
      </c>
      <c r="AW1826" s="16">
        <v>92</v>
      </c>
      <c r="AX1826" s="16">
        <v>300</v>
      </c>
      <c r="AY1826" s="15">
        <v>684999.99</v>
      </c>
      <c r="AZ1826" s="15">
        <v>149789.74</v>
      </c>
      <c r="BA1826" s="14">
        <v>82.773724000000001</v>
      </c>
      <c r="BB1826" s="14">
        <v>76.635410919593596</v>
      </c>
      <c r="BC1826" s="14">
        <v>8</v>
      </c>
      <c r="BD1826" s="14"/>
      <c r="BE1826" s="13" t="s">
        <v>3776</v>
      </c>
      <c r="BF1826" s="11"/>
      <c r="BG1826" s="13" t="s">
        <v>171</v>
      </c>
      <c r="BH1826" s="13" t="s">
        <v>6</v>
      </c>
      <c r="BI1826" s="13" t="s">
        <v>276</v>
      </c>
      <c r="BJ1826" s="13" t="s">
        <v>3777</v>
      </c>
      <c r="BK1826" s="12" t="s">
        <v>2</v>
      </c>
      <c r="BL1826" s="14">
        <v>1125821.6801467601</v>
      </c>
      <c r="BM1826" s="12" t="s">
        <v>131</v>
      </c>
      <c r="BN1826" s="14"/>
      <c r="BO1826" s="17">
        <v>39078</v>
      </c>
      <c r="BP1826" s="17">
        <v>48209</v>
      </c>
      <c r="BQ1826" s="10" t="s">
        <v>750</v>
      </c>
      <c r="BR1826" s="10" t="s">
        <v>4324</v>
      </c>
      <c r="BS1826" s="10">
        <v>39078</v>
      </c>
      <c r="BT1826" s="10">
        <v>48209</v>
      </c>
      <c r="BU1826" s="14">
        <v>45622.02</v>
      </c>
      <c r="BV1826" s="14">
        <v>56.48</v>
      </c>
      <c r="BW1826" s="14">
        <v>0</v>
      </c>
    </row>
    <row r="1827" spans="1:75" s="2" customFormat="1" ht="18.2" customHeight="1" x14ac:dyDescent="0.15">
      <c r="A1827" s="4">
        <v>1825</v>
      </c>
      <c r="B1827" s="5" t="s">
        <v>127</v>
      </c>
      <c r="C1827" s="5" t="s">
        <v>128</v>
      </c>
      <c r="D1827" s="25">
        <v>45383</v>
      </c>
      <c r="E1827" s="6" t="s">
        <v>2626</v>
      </c>
      <c r="F1827" s="21">
        <v>41</v>
      </c>
      <c r="G1827" s="21">
        <v>41</v>
      </c>
      <c r="H1827" s="8">
        <v>0</v>
      </c>
      <c r="I1827" s="8">
        <v>49280.83</v>
      </c>
      <c r="J1827" s="8">
        <v>0</v>
      </c>
      <c r="K1827" s="8">
        <v>49280.83</v>
      </c>
      <c r="L1827" s="8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49280.83</v>
      </c>
      <c r="S1827" s="8">
        <v>8334.27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8334.27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f t="shared" si="28"/>
        <v>0</v>
      </c>
      <c r="AU1827" s="8">
        <v>49280.83</v>
      </c>
      <c r="AV1827" s="8">
        <v>8334.27</v>
      </c>
      <c r="AW1827" s="9">
        <v>187</v>
      </c>
      <c r="AX1827" s="9">
        <v>300</v>
      </c>
      <c r="AY1827" s="8">
        <v>729999.98</v>
      </c>
      <c r="AZ1827" s="8">
        <v>162548.22</v>
      </c>
      <c r="BA1827" s="7">
        <v>84.307261999999994</v>
      </c>
      <c r="BB1827" s="7">
        <v>25.5599959592757</v>
      </c>
      <c r="BC1827" s="7">
        <v>9.4</v>
      </c>
      <c r="BD1827" s="7"/>
      <c r="BE1827" s="6" t="s">
        <v>3776</v>
      </c>
      <c r="BF1827" s="4"/>
      <c r="BG1827" s="6" t="s">
        <v>148</v>
      </c>
      <c r="BH1827" s="6" t="s">
        <v>43</v>
      </c>
      <c r="BI1827" s="6" t="s">
        <v>317</v>
      </c>
      <c r="BJ1827" s="6" t="s">
        <v>3777</v>
      </c>
      <c r="BK1827" s="5" t="s">
        <v>2</v>
      </c>
      <c r="BL1827" s="7">
        <v>400063.15780324</v>
      </c>
      <c r="BM1827" s="5" t="s">
        <v>131</v>
      </c>
      <c r="BN1827" s="7"/>
      <c r="BO1827" s="10">
        <v>39079</v>
      </c>
      <c r="BP1827" s="10">
        <v>48210</v>
      </c>
      <c r="BQ1827" s="10" t="s">
        <v>742</v>
      </c>
      <c r="BR1827" s="10" t="s">
        <v>4341</v>
      </c>
      <c r="BS1827" s="10">
        <v>39079</v>
      </c>
      <c r="BT1827" s="10">
        <v>48210</v>
      </c>
      <c r="BU1827" s="7">
        <v>13868.25</v>
      </c>
      <c r="BV1827" s="7">
        <v>0</v>
      </c>
      <c r="BW1827" s="7">
        <v>0</v>
      </c>
    </row>
    <row r="1828" spans="1:75" s="2" customFormat="1" ht="18.2" customHeight="1" x14ac:dyDescent="0.15">
      <c r="A1828" s="11">
        <v>1826</v>
      </c>
      <c r="B1828" s="12" t="s">
        <v>127</v>
      </c>
      <c r="C1828" s="12" t="s">
        <v>128</v>
      </c>
      <c r="D1828" s="26">
        <v>45383</v>
      </c>
      <c r="E1828" s="13" t="s">
        <v>2627</v>
      </c>
      <c r="F1828" s="22">
        <v>165</v>
      </c>
      <c r="G1828" s="22">
        <v>164</v>
      </c>
      <c r="H1828" s="15">
        <v>48875.26</v>
      </c>
      <c r="I1828" s="15">
        <v>32777.39</v>
      </c>
      <c r="J1828" s="15">
        <v>0</v>
      </c>
      <c r="K1828" s="15">
        <v>81652.649999999994</v>
      </c>
      <c r="L1828" s="15">
        <v>357.61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81652.649999999994</v>
      </c>
      <c r="S1828" s="15">
        <v>89282.79</v>
      </c>
      <c r="T1828" s="15">
        <v>386.93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89669.72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8">
        <f t="shared" si="28"/>
        <v>0</v>
      </c>
      <c r="AU1828" s="15">
        <v>33135</v>
      </c>
      <c r="AV1828" s="15">
        <v>89669.72</v>
      </c>
      <c r="AW1828" s="16">
        <v>92</v>
      </c>
      <c r="AX1828" s="16">
        <v>300</v>
      </c>
      <c r="AY1828" s="15">
        <v>365000.01</v>
      </c>
      <c r="AZ1828" s="15">
        <v>85216.960000000006</v>
      </c>
      <c r="BA1828" s="14">
        <v>88.397255000000001</v>
      </c>
      <c r="BB1828" s="14">
        <v>84.699925032244195</v>
      </c>
      <c r="BC1828" s="14">
        <v>9.5</v>
      </c>
      <c r="BD1828" s="14"/>
      <c r="BE1828" s="13" t="s">
        <v>3776</v>
      </c>
      <c r="BF1828" s="11"/>
      <c r="BG1828" s="13" t="s">
        <v>155</v>
      </c>
      <c r="BH1828" s="13" t="s">
        <v>19</v>
      </c>
      <c r="BI1828" s="13" t="s">
        <v>156</v>
      </c>
      <c r="BJ1828" s="13" t="s">
        <v>3777</v>
      </c>
      <c r="BK1828" s="12" t="s">
        <v>2</v>
      </c>
      <c r="BL1828" s="14">
        <v>662858.49897419999</v>
      </c>
      <c r="BM1828" s="12" t="s">
        <v>131</v>
      </c>
      <c r="BN1828" s="14"/>
      <c r="BO1828" s="17">
        <v>39079</v>
      </c>
      <c r="BP1828" s="17">
        <v>48210</v>
      </c>
      <c r="BQ1828" s="10" t="s">
        <v>747</v>
      </c>
      <c r="BR1828" s="10" t="s">
        <v>4327</v>
      </c>
      <c r="BS1828" s="10">
        <v>39079</v>
      </c>
      <c r="BT1828" s="10">
        <v>48210</v>
      </c>
      <c r="BU1828" s="14">
        <v>33588.400000000001</v>
      </c>
      <c r="BV1828" s="14">
        <v>59.18</v>
      </c>
      <c r="BW1828" s="14">
        <v>0</v>
      </c>
    </row>
    <row r="1829" spans="1:75" s="2" customFormat="1" ht="18.2" customHeight="1" x14ac:dyDescent="0.15">
      <c r="A1829" s="4">
        <v>1827</v>
      </c>
      <c r="B1829" s="5" t="s">
        <v>127</v>
      </c>
      <c r="C1829" s="5" t="s">
        <v>128</v>
      </c>
      <c r="D1829" s="25">
        <v>45383</v>
      </c>
      <c r="E1829" s="6" t="s">
        <v>2628</v>
      </c>
      <c r="F1829" s="21">
        <v>145</v>
      </c>
      <c r="G1829" s="21">
        <v>144</v>
      </c>
      <c r="H1829" s="8">
        <v>46584.6</v>
      </c>
      <c r="I1829" s="8">
        <v>29223.53</v>
      </c>
      <c r="J1829" s="8">
        <v>0</v>
      </c>
      <c r="K1829" s="8">
        <v>75808.13</v>
      </c>
      <c r="L1829" s="8">
        <v>340.86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>
        <v>75808.13</v>
      </c>
      <c r="S1829" s="8">
        <v>72925.789999999994</v>
      </c>
      <c r="T1829" s="8">
        <v>368.79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73294.58</v>
      </c>
      <c r="AA1829" s="8">
        <v>0</v>
      </c>
      <c r="AB1829" s="8">
        <v>0</v>
      </c>
      <c r="AC1829" s="8">
        <v>0</v>
      </c>
      <c r="AD1829" s="8"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0</v>
      </c>
      <c r="AQ1829" s="8">
        <v>0</v>
      </c>
      <c r="AR1829" s="8">
        <v>0</v>
      </c>
      <c r="AS1829" s="8">
        <v>0</v>
      </c>
      <c r="AT1829" s="8">
        <f t="shared" si="28"/>
        <v>0</v>
      </c>
      <c r="AU1829" s="8">
        <v>29564.39</v>
      </c>
      <c r="AV1829" s="8">
        <v>73294.58</v>
      </c>
      <c r="AW1829" s="9">
        <v>92</v>
      </c>
      <c r="AX1829" s="9">
        <v>300</v>
      </c>
      <c r="AY1829" s="8">
        <v>355700</v>
      </c>
      <c r="AZ1829" s="8">
        <v>81223.53</v>
      </c>
      <c r="BA1829" s="7">
        <v>86.457687000000007</v>
      </c>
      <c r="BB1829" s="7">
        <v>80.693311108188894</v>
      </c>
      <c r="BC1829" s="7">
        <v>9.5</v>
      </c>
      <c r="BD1829" s="7"/>
      <c r="BE1829" s="6" t="s">
        <v>3776</v>
      </c>
      <c r="BF1829" s="4"/>
      <c r="BG1829" s="6" t="s">
        <v>134</v>
      </c>
      <c r="BH1829" s="6" t="s">
        <v>22</v>
      </c>
      <c r="BI1829" s="6" t="s">
        <v>589</v>
      </c>
      <c r="BJ1829" s="6" t="s">
        <v>3777</v>
      </c>
      <c r="BK1829" s="5" t="s">
        <v>2</v>
      </c>
      <c r="BL1829" s="7">
        <v>615412.52196764003</v>
      </c>
      <c r="BM1829" s="5" t="s">
        <v>131</v>
      </c>
      <c r="BN1829" s="7"/>
      <c r="BO1829" s="10">
        <v>39079</v>
      </c>
      <c r="BP1829" s="10">
        <v>48210</v>
      </c>
      <c r="BQ1829" s="10" t="s">
        <v>765</v>
      </c>
      <c r="BR1829" s="10" t="s">
        <v>4340</v>
      </c>
      <c r="BS1829" s="10">
        <v>39079</v>
      </c>
      <c r="BT1829" s="10">
        <v>48210</v>
      </c>
      <c r="BU1829" s="7">
        <v>28154.94</v>
      </c>
      <c r="BV1829" s="7">
        <v>56.41</v>
      </c>
      <c r="BW1829" s="7">
        <v>0</v>
      </c>
    </row>
    <row r="1830" spans="1:75" s="2" customFormat="1" ht="18.2" customHeight="1" x14ac:dyDescent="0.15">
      <c r="A1830" s="11">
        <v>1828</v>
      </c>
      <c r="B1830" s="12" t="s">
        <v>127</v>
      </c>
      <c r="C1830" s="12" t="s">
        <v>128</v>
      </c>
      <c r="D1830" s="26">
        <v>45383</v>
      </c>
      <c r="E1830" s="13" t="s">
        <v>2629</v>
      </c>
      <c r="F1830" s="22">
        <v>78</v>
      </c>
      <c r="G1830" s="22">
        <v>77</v>
      </c>
      <c r="H1830" s="15">
        <v>54531.8</v>
      </c>
      <c r="I1830" s="15">
        <v>22725.03</v>
      </c>
      <c r="J1830" s="15">
        <v>0</v>
      </c>
      <c r="K1830" s="15">
        <v>77256.83</v>
      </c>
      <c r="L1830" s="15">
        <v>399.02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77256.83</v>
      </c>
      <c r="S1830" s="15">
        <v>40413.870000000003</v>
      </c>
      <c r="T1830" s="15">
        <v>431.71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40845.58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8">
        <f t="shared" si="28"/>
        <v>0</v>
      </c>
      <c r="AU1830" s="15">
        <v>23124.05</v>
      </c>
      <c r="AV1830" s="15">
        <v>40845.58</v>
      </c>
      <c r="AW1830" s="16">
        <v>92</v>
      </c>
      <c r="AX1830" s="16">
        <v>300</v>
      </c>
      <c r="AY1830" s="15">
        <v>413999.99</v>
      </c>
      <c r="AZ1830" s="15">
        <v>95081.69</v>
      </c>
      <c r="BA1830" s="14">
        <v>86.956524999999999</v>
      </c>
      <c r="BB1830" s="14">
        <v>70.654880759016294</v>
      </c>
      <c r="BC1830" s="14">
        <v>9.5</v>
      </c>
      <c r="BD1830" s="14"/>
      <c r="BE1830" s="13" t="s">
        <v>3776</v>
      </c>
      <c r="BF1830" s="11"/>
      <c r="BG1830" s="13" t="s">
        <v>166</v>
      </c>
      <c r="BH1830" s="13" t="s">
        <v>39</v>
      </c>
      <c r="BI1830" s="13" t="s">
        <v>355</v>
      </c>
      <c r="BJ1830" s="13" t="s">
        <v>3777</v>
      </c>
      <c r="BK1830" s="12" t="s">
        <v>2</v>
      </c>
      <c r="BL1830" s="14">
        <v>627173.10913124005</v>
      </c>
      <c r="BM1830" s="12" t="s">
        <v>131</v>
      </c>
      <c r="BN1830" s="14"/>
      <c r="BO1830" s="17">
        <v>39079</v>
      </c>
      <c r="BP1830" s="17">
        <v>48210</v>
      </c>
      <c r="BQ1830" s="10" t="s">
        <v>742</v>
      </c>
      <c r="BR1830" s="10" t="s">
        <v>4341</v>
      </c>
      <c r="BS1830" s="10">
        <v>39079</v>
      </c>
      <c r="BT1830" s="10">
        <v>48210</v>
      </c>
      <c r="BU1830" s="14">
        <v>17616.060000000001</v>
      </c>
      <c r="BV1830" s="14">
        <v>66.03</v>
      </c>
      <c r="BW1830" s="14">
        <v>0</v>
      </c>
    </row>
    <row r="1831" spans="1:75" s="2" customFormat="1" ht="18.2" customHeight="1" x14ac:dyDescent="0.15">
      <c r="A1831" s="4">
        <v>1829</v>
      </c>
      <c r="B1831" s="5" t="s">
        <v>127</v>
      </c>
      <c r="C1831" s="5" t="s">
        <v>128</v>
      </c>
      <c r="D1831" s="25">
        <v>45383</v>
      </c>
      <c r="E1831" s="6" t="s">
        <v>2630</v>
      </c>
      <c r="F1831" s="21">
        <v>156</v>
      </c>
      <c r="G1831" s="21">
        <v>155</v>
      </c>
      <c r="H1831" s="8">
        <v>42688.32</v>
      </c>
      <c r="I1831" s="8">
        <v>27830.12</v>
      </c>
      <c r="J1831" s="8">
        <v>0</v>
      </c>
      <c r="K1831" s="8">
        <v>70518.44</v>
      </c>
      <c r="L1831" s="8">
        <v>312.32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70518.44</v>
      </c>
      <c r="S1831" s="8">
        <v>72747.740000000005</v>
      </c>
      <c r="T1831" s="8">
        <v>337.95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73085.69</v>
      </c>
      <c r="AA1831" s="8">
        <v>0</v>
      </c>
      <c r="AB1831" s="8">
        <v>0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f t="shared" si="28"/>
        <v>0</v>
      </c>
      <c r="AU1831" s="8">
        <v>28142.44</v>
      </c>
      <c r="AV1831" s="8">
        <v>73085.69</v>
      </c>
      <c r="AW1831" s="9">
        <v>92</v>
      </c>
      <c r="AX1831" s="9">
        <v>300</v>
      </c>
      <c r="AY1831" s="8">
        <v>383799.98</v>
      </c>
      <c r="AZ1831" s="8">
        <v>74427.5</v>
      </c>
      <c r="BA1831" s="7">
        <v>73.423333</v>
      </c>
      <c r="BB1831" s="7">
        <v>69.567013573753201</v>
      </c>
      <c r="BC1831" s="7">
        <v>9.5</v>
      </c>
      <c r="BD1831" s="7"/>
      <c r="BE1831" s="6" t="s">
        <v>3776</v>
      </c>
      <c r="BF1831" s="4"/>
      <c r="BG1831" s="6" t="s">
        <v>142</v>
      </c>
      <c r="BH1831" s="6" t="s">
        <v>23</v>
      </c>
      <c r="BI1831" s="6" t="s">
        <v>195</v>
      </c>
      <c r="BJ1831" s="6" t="s">
        <v>3777</v>
      </c>
      <c r="BK1831" s="5" t="s">
        <v>2</v>
      </c>
      <c r="BL1831" s="7">
        <v>572470.67043632001</v>
      </c>
      <c r="BM1831" s="5" t="s">
        <v>131</v>
      </c>
      <c r="BN1831" s="7"/>
      <c r="BO1831" s="10">
        <v>39079</v>
      </c>
      <c r="BP1831" s="10">
        <v>48210</v>
      </c>
      <c r="BQ1831" s="10" t="s">
        <v>769</v>
      </c>
      <c r="BR1831" s="10" t="s">
        <v>4346</v>
      </c>
      <c r="BS1831" s="10">
        <v>39079</v>
      </c>
      <c r="BT1831" s="10">
        <v>48210</v>
      </c>
      <c r="BU1831" s="7">
        <v>28119.06</v>
      </c>
      <c r="BV1831" s="7">
        <v>51.69</v>
      </c>
      <c r="BW1831" s="7">
        <v>0</v>
      </c>
    </row>
    <row r="1832" spans="1:75" s="2" customFormat="1" ht="18.2" customHeight="1" x14ac:dyDescent="0.15">
      <c r="A1832" s="11">
        <v>1830</v>
      </c>
      <c r="B1832" s="12" t="s">
        <v>127</v>
      </c>
      <c r="C1832" s="12" t="s">
        <v>128</v>
      </c>
      <c r="D1832" s="26">
        <v>45383</v>
      </c>
      <c r="E1832" s="13" t="s">
        <v>2631</v>
      </c>
      <c r="F1832" s="22">
        <v>160</v>
      </c>
      <c r="G1832" s="22">
        <v>159</v>
      </c>
      <c r="H1832" s="15">
        <v>34693.96</v>
      </c>
      <c r="I1832" s="15">
        <v>22695.66</v>
      </c>
      <c r="J1832" s="15">
        <v>0</v>
      </c>
      <c r="K1832" s="15">
        <v>57389.62</v>
      </c>
      <c r="L1832" s="15">
        <v>252.77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57389.62</v>
      </c>
      <c r="S1832" s="15">
        <v>61625.22</v>
      </c>
      <c r="T1832" s="15">
        <v>277.55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61902.77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8">
        <f t="shared" si="28"/>
        <v>0</v>
      </c>
      <c r="AU1832" s="15">
        <v>22948.43</v>
      </c>
      <c r="AV1832" s="15">
        <v>61902.77</v>
      </c>
      <c r="AW1832" s="16">
        <v>92</v>
      </c>
      <c r="AX1832" s="16">
        <v>300</v>
      </c>
      <c r="AY1832" s="15">
        <v>342400</v>
      </c>
      <c r="AZ1832" s="15">
        <v>60218.400000000001</v>
      </c>
      <c r="BA1832" s="14">
        <v>66.588781999999995</v>
      </c>
      <c r="BB1832" s="14">
        <v>63.460751119970602</v>
      </c>
      <c r="BC1832" s="14">
        <v>9.6</v>
      </c>
      <c r="BD1832" s="14"/>
      <c r="BE1832" s="13" t="s">
        <v>3776</v>
      </c>
      <c r="BF1832" s="11"/>
      <c r="BG1832" s="13" t="s">
        <v>137</v>
      </c>
      <c r="BH1832" s="13" t="s">
        <v>9</v>
      </c>
      <c r="BI1832" s="13" t="s">
        <v>439</v>
      </c>
      <c r="BJ1832" s="13" t="s">
        <v>3777</v>
      </c>
      <c r="BK1832" s="12" t="s">
        <v>2</v>
      </c>
      <c r="BL1832" s="14">
        <v>465890.54206935997</v>
      </c>
      <c r="BM1832" s="12" t="s">
        <v>131</v>
      </c>
      <c r="BN1832" s="14"/>
      <c r="BO1832" s="17">
        <v>39079</v>
      </c>
      <c r="BP1832" s="17">
        <v>48210</v>
      </c>
      <c r="BQ1832" s="10" t="s">
        <v>756</v>
      </c>
      <c r="BR1832" s="10" t="s">
        <v>4337</v>
      </c>
      <c r="BS1832" s="10">
        <v>39079</v>
      </c>
      <c r="BT1832" s="10">
        <v>48210</v>
      </c>
      <c r="BU1832" s="14">
        <v>25863.119999999999</v>
      </c>
      <c r="BV1832" s="14">
        <v>54.59</v>
      </c>
      <c r="BW1832" s="14">
        <v>0</v>
      </c>
    </row>
    <row r="1833" spans="1:75" s="2" customFormat="1" ht="18.2" customHeight="1" x14ac:dyDescent="0.15">
      <c r="A1833" s="4">
        <v>1831</v>
      </c>
      <c r="B1833" s="5" t="s">
        <v>127</v>
      </c>
      <c r="C1833" s="5" t="s">
        <v>128</v>
      </c>
      <c r="D1833" s="25">
        <v>45383</v>
      </c>
      <c r="E1833" s="6" t="s">
        <v>2632</v>
      </c>
      <c r="F1833" s="21">
        <v>0</v>
      </c>
      <c r="G1833" s="21">
        <v>0</v>
      </c>
      <c r="H1833" s="8">
        <v>31105.26</v>
      </c>
      <c r="I1833" s="8">
        <v>0</v>
      </c>
      <c r="J1833" s="8">
        <v>0</v>
      </c>
      <c r="K1833" s="8">
        <v>31105.26</v>
      </c>
      <c r="L1833" s="8">
        <v>226.64</v>
      </c>
      <c r="M1833" s="8">
        <v>0</v>
      </c>
      <c r="N1833" s="8">
        <v>0</v>
      </c>
      <c r="O1833" s="8">
        <v>226.64</v>
      </c>
      <c r="P1833" s="8">
        <v>0</v>
      </c>
      <c r="Q1833" s="8">
        <v>0</v>
      </c>
      <c r="R1833" s="8">
        <v>30878.62</v>
      </c>
      <c r="S1833" s="8">
        <v>0</v>
      </c>
      <c r="T1833" s="8">
        <v>248.84</v>
      </c>
      <c r="U1833" s="8">
        <v>0</v>
      </c>
      <c r="V1833" s="8">
        <v>0</v>
      </c>
      <c r="W1833" s="8">
        <v>248.84</v>
      </c>
      <c r="X1833" s="8">
        <v>0</v>
      </c>
      <c r="Y1833" s="8">
        <v>0</v>
      </c>
      <c r="Z1833" s="8">
        <v>0</v>
      </c>
      <c r="AA1833" s="8">
        <v>48.94</v>
      </c>
      <c r="AB1833" s="8">
        <v>0</v>
      </c>
      <c r="AC1833" s="8">
        <v>0</v>
      </c>
      <c r="AD1833" s="8">
        <v>0</v>
      </c>
      <c r="AE1833" s="8">
        <v>0</v>
      </c>
      <c r="AF1833" s="8">
        <v>-6.77</v>
      </c>
      <c r="AG1833" s="8">
        <v>26.22</v>
      </c>
      <c r="AH1833" s="8">
        <v>72.75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0.06</v>
      </c>
      <c r="AQ1833" s="8">
        <v>0</v>
      </c>
      <c r="AR1833" s="8">
        <v>0.03</v>
      </c>
      <c r="AS1833" s="8">
        <v>0</v>
      </c>
      <c r="AT1833" s="8">
        <f t="shared" si="28"/>
        <v>616.65</v>
      </c>
      <c r="AU1833" s="8">
        <v>0</v>
      </c>
      <c r="AV1833" s="8">
        <v>0</v>
      </c>
      <c r="AW1833" s="9">
        <v>92</v>
      </c>
      <c r="AX1833" s="9">
        <v>300</v>
      </c>
      <c r="AY1833" s="8">
        <v>383799.98</v>
      </c>
      <c r="AZ1833" s="8">
        <v>53991.06</v>
      </c>
      <c r="BA1833" s="7">
        <v>53.262619000000001</v>
      </c>
      <c r="BB1833" s="7">
        <v>30.4620093086852</v>
      </c>
      <c r="BC1833" s="7">
        <v>9.6</v>
      </c>
      <c r="BD1833" s="7"/>
      <c r="BE1833" s="6" t="s">
        <v>3776</v>
      </c>
      <c r="BF1833" s="4"/>
      <c r="BG1833" s="6" t="s">
        <v>142</v>
      </c>
      <c r="BH1833" s="6" t="s">
        <v>23</v>
      </c>
      <c r="BI1833" s="6" t="s">
        <v>195</v>
      </c>
      <c r="BJ1833" s="6" t="s">
        <v>1</v>
      </c>
      <c r="BK1833" s="5" t="s">
        <v>2</v>
      </c>
      <c r="BL1833" s="7">
        <v>250673.50176136001</v>
      </c>
      <c r="BM1833" s="5" t="s">
        <v>131</v>
      </c>
      <c r="BN1833" s="7"/>
      <c r="BO1833" s="10">
        <v>39079</v>
      </c>
      <c r="BP1833" s="10">
        <v>48210</v>
      </c>
      <c r="BQ1833" s="10" t="s">
        <v>4319</v>
      </c>
      <c r="BR1833" s="10" t="s">
        <v>4326</v>
      </c>
      <c r="BS1833" s="10">
        <v>39079</v>
      </c>
      <c r="BT1833" s="10">
        <v>48210</v>
      </c>
      <c r="BU1833" s="7">
        <v>0</v>
      </c>
      <c r="BV1833" s="7">
        <v>48.94</v>
      </c>
      <c r="BW1833" s="7">
        <v>0</v>
      </c>
    </row>
    <row r="1834" spans="1:75" s="2" customFormat="1" ht="18.2" customHeight="1" x14ac:dyDescent="0.15">
      <c r="A1834" s="11">
        <v>1832</v>
      </c>
      <c r="B1834" s="12" t="s">
        <v>127</v>
      </c>
      <c r="C1834" s="12" t="s">
        <v>128</v>
      </c>
      <c r="D1834" s="26">
        <v>45383</v>
      </c>
      <c r="E1834" s="13" t="s">
        <v>2633</v>
      </c>
      <c r="F1834" s="22">
        <v>168</v>
      </c>
      <c r="G1834" s="22">
        <v>167</v>
      </c>
      <c r="H1834" s="15">
        <v>22031.25</v>
      </c>
      <c r="I1834" s="15">
        <v>64529.25</v>
      </c>
      <c r="J1834" s="15">
        <v>0</v>
      </c>
      <c r="K1834" s="15">
        <v>86560.5</v>
      </c>
      <c r="L1834" s="15">
        <v>698.8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86560.5</v>
      </c>
      <c r="S1834" s="15">
        <v>81192.87</v>
      </c>
      <c r="T1834" s="15">
        <v>174.41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81367.28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8">
        <f t="shared" si="28"/>
        <v>0</v>
      </c>
      <c r="AU1834" s="15">
        <v>65228.05</v>
      </c>
      <c r="AV1834" s="15">
        <v>81367.28</v>
      </c>
      <c r="AW1834" s="16">
        <v>32</v>
      </c>
      <c r="AX1834" s="16">
        <v>240</v>
      </c>
      <c r="AY1834" s="15">
        <v>398199.99</v>
      </c>
      <c r="AZ1834" s="15">
        <v>93679.23</v>
      </c>
      <c r="BA1834" s="14">
        <v>89.073328000000004</v>
      </c>
      <c r="BB1834" s="14">
        <v>82.304602720837906</v>
      </c>
      <c r="BC1834" s="14">
        <v>9.5</v>
      </c>
      <c r="BD1834" s="14"/>
      <c r="BE1834" s="13" t="s">
        <v>3776</v>
      </c>
      <c r="BF1834" s="11"/>
      <c r="BG1834" s="13" t="s">
        <v>129</v>
      </c>
      <c r="BH1834" s="13" t="s">
        <v>48</v>
      </c>
      <c r="BI1834" s="13" t="s">
        <v>130</v>
      </c>
      <c r="BJ1834" s="13" t="s">
        <v>3777</v>
      </c>
      <c r="BK1834" s="12" t="s">
        <v>2</v>
      </c>
      <c r="BL1834" s="14">
        <v>702700.56269399996</v>
      </c>
      <c r="BM1834" s="12" t="s">
        <v>131</v>
      </c>
      <c r="BN1834" s="14"/>
      <c r="BO1834" s="17">
        <v>39079</v>
      </c>
      <c r="BP1834" s="17">
        <v>46384</v>
      </c>
      <c r="BQ1834" s="10" t="s">
        <v>767</v>
      </c>
      <c r="BR1834" s="10" t="s">
        <v>4342</v>
      </c>
      <c r="BS1834" s="10">
        <v>39079</v>
      </c>
      <c r="BT1834" s="10">
        <v>46384</v>
      </c>
      <c r="BU1834" s="14">
        <v>36487.39</v>
      </c>
      <c r="BV1834" s="14">
        <v>62.01</v>
      </c>
      <c r="BW1834" s="14">
        <v>0</v>
      </c>
    </row>
    <row r="1835" spans="1:75" s="2" customFormat="1" ht="18.2" customHeight="1" x14ac:dyDescent="0.15">
      <c r="A1835" s="4">
        <v>1833</v>
      </c>
      <c r="B1835" s="5" t="s">
        <v>127</v>
      </c>
      <c r="C1835" s="5" t="s">
        <v>128</v>
      </c>
      <c r="D1835" s="25">
        <v>45383</v>
      </c>
      <c r="E1835" s="6" t="s">
        <v>2634</v>
      </c>
      <c r="F1835" s="21">
        <v>157</v>
      </c>
      <c r="G1835" s="21">
        <v>156</v>
      </c>
      <c r="H1835" s="8">
        <v>61943.44</v>
      </c>
      <c r="I1835" s="8">
        <v>40519.040000000001</v>
      </c>
      <c r="J1835" s="8">
        <v>0</v>
      </c>
      <c r="K1835" s="8">
        <v>102462.48</v>
      </c>
      <c r="L1835" s="8">
        <v>453.23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102462.48</v>
      </c>
      <c r="S1835" s="8">
        <v>106213.17</v>
      </c>
      <c r="T1835" s="8">
        <v>490.39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106703.56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0</v>
      </c>
      <c r="AS1835" s="8">
        <v>0</v>
      </c>
      <c r="AT1835" s="8">
        <f t="shared" si="28"/>
        <v>0</v>
      </c>
      <c r="AU1835" s="8">
        <v>40972.269999999997</v>
      </c>
      <c r="AV1835" s="8">
        <v>106703.56</v>
      </c>
      <c r="AW1835" s="9">
        <v>92</v>
      </c>
      <c r="AX1835" s="9">
        <v>300</v>
      </c>
      <c r="AY1835" s="8">
        <v>462700</v>
      </c>
      <c r="AZ1835" s="8">
        <v>108002.76</v>
      </c>
      <c r="BA1835" s="7">
        <v>88.377350000000007</v>
      </c>
      <c r="BB1835" s="7">
        <v>83.843805999291106</v>
      </c>
      <c r="BC1835" s="7">
        <v>9.5</v>
      </c>
      <c r="BD1835" s="7"/>
      <c r="BE1835" s="6" t="s">
        <v>3776</v>
      </c>
      <c r="BF1835" s="4"/>
      <c r="BG1835" s="6" t="s">
        <v>137</v>
      </c>
      <c r="BH1835" s="6" t="s">
        <v>9</v>
      </c>
      <c r="BI1835" s="6" t="s">
        <v>621</v>
      </c>
      <c r="BJ1835" s="6" t="s">
        <v>3777</v>
      </c>
      <c r="BK1835" s="5" t="s">
        <v>2</v>
      </c>
      <c r="BL1835" s="7">
        <v>831793.28158943995</v>
      </c>
      <c r="BM1835" s="5" t="s">
        <v>131</v>
      </c>
      <c r="BN1835" s="7"/>
      <c r="BO1835" s="10">
        <v>39079</v>
      </c>
      <c r="BP1835" s="10">
        <v>48210</v>
      </c>
      <c r="BQ1835" s="10" t="s">
        <v>3767</v>
      </c>
      <c r="BR1835" s="10" t="s">
        <v>4333</v>
      </c>
      <c r="BS1835" s="10">
        <v>39079</v>
      </c>
      <c r="BT1835" s="10">
        <v>48210</v>
      </c>
      <c r="BU1835" s="7">
        <v>40489.800000000003</v>
      </c>
      <c r="BV1835" s="7">
        <v>75</v>
      </c>
      <c r="BW1835" s="7">
        <v>0</v>
      </c>
    </row>
    <row r="1836" spans="1:75" s="2" customFormat="1" ht="18.2" customHeight="1" x14ac:dyDescent="0.15">
      <c r="A1836" s="11">
        <v>1834</v>
      </c>
      <c r="B1836" s="12" t="s">
        <v>127</v>
      </c>
      <c r="C1836" s="12" t="s">
        <v>128</v>
      </c>
      <c r="D1836" s="26">
        <v>45383</v>
      </c>
      <c r="E1836" s="13" t="s">
        <v>2635</v>
      </c>
      <c r="F1836" s="22">
        <v>146</v>
      </c>
      <c r="G1836" s="22">
        <v>145</v>
      </c>
      <c r="H1836" s="15">
        <v>39633.75</v>
      </c>
      <c r="I1836" s="15">
        <v>24950.05</v>
      </c>
      <c r="J1836" s="15">
        <v>0</v>
      </c>
      <c r="K1836" s="15">
        <v>64583.8</v>
      </c>
      <c r="L1836" s="15">
        <v>289.93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64583.8</v>
      </c>
      <c r="S1836" s="15">
        <v>62476.01</v>
      </c>
      <c r="T1836" s="15">
        <v>313.77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62789.78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8">
        <f t="shared" si="28"/>
        <v>0</v>
      </c>
      <c r="AU1836" s="15">
        <v>25239.98</v>
      </c>
      <c r="AV1836" s="15">
        <v>62789.78</v>
      </c>
      <c r="AW1836" s="16">
        <v>92</v>
      </c>
      <c r="AX1836" s="16">
        <v>300</v>
      </c>
      <c r="AY1836" s="15">
        <v>292200.01</v>
      </c>
      <c r="AZ1836" s="15">
        <v>69097.740000000005</v>
      </c>
      <c r="BA1836" s="14">
        <v>89.534255999999999</v>
      </c>
      <c r="BB1836" s="14">
        <v>83.685262103403105</v>
      </c>
      <c r="BC1836" s="14">
        <v>9.5</v>
      </c>
      <c r="BD1836" s="14"/>
      <c r="BE1836" s="13" t="s">
        <v>3776</v>
      </c>
      <c r="BF1836" s="11"/>
      <c r="BG1836" s="13" t="s">
        <v>137</v>
      </c>
      <c r="BH1836" s="13" t="s">
        <v>9</v>
      </c>
      <c r="BI1836" s="13" t="s">
        <v>593</v>
      </c>
      <c r="BJ1836" s="13" t="s">
        <v>3777</v>
      </c>
      <c r="BK1836" s="12" t="s">
        <v>2</v>
      </c>
      <c r="BL1836" s="14">
        <v>524293.0967464</v>
      </c>
      <c r="BM1836" s="12" t="s">
        <v>131</v>
      </c>
      <c r="BN1836" s="14"/>
      <c r="BO1836" s="17">
        <v>39079</v>
      </c>
      <c r="BP1836" s="17">
        <v>48210</v>
      </c>
      <c r="BQ1836" s="10" t="s">
        <v>3698</v>
      </c>
      <c r="BR1836" s="10" t="s">
        <v>4322</v>
      </c>
      <c r="BS1836" s="10">
        <v>39079</v>
      </c>
      <c r="BT1836" s="10">
        <v>48210</v>
      </c>
      <c r="BU1836" s="14">
        <v>24055.43</v>
      </c>
      <c r="BV1836" s="14">
        <v>47.98</v>
      </c>
      <c r="BW1836" s="14">
        <v>0</v>
      </c>
    </row>
    <row r="1837" spans="1:75" s="2" customFormat="1" ht="18.2" customHeight="1" x14ac:dyDescent="0.15">
      <c r="A1837" s="4">
        <v>1835</v>
      </c>
      <c r="B1837" s="5" t="s">
        <v>127</v>
      </c>
      <c r="C1837" s="5" t="s">
        <v>128</v>
      </c>
      <c r="D1837" s="25">
        <v>45383</v>
      </c>
      <c r="E1837" s="6" t="s">
        <v>2636</v>
      </c>
      <c r="F1837" s="21">
        <v>0</v>
      </c>
      <c r="G1837" s="21">
        <v>0</v>
      </c>
      <c r="H1837" s="8">
        <v>33261.72</v>
      </c>
      <c r="I1837" s="8">
        <v>0</v>
      </c>
      <c r="J1837" s="8">
        <v>0</v>
      </c>
      <c r="K1837" s="8">
        <v>33261.72</v>
      </c>
      <c r="L1837" s="8">
        <v>259.31</v>
      </c>
      <c r="M1837" s="8">
        <v>0</v>
      </c>
      <c r="N1837" s="8">
        <v>0</v>
      </c>
      <c r="O1837" s="8">
        <v>259.31</v>
      </c>
      <c r="P1837" s="8">
        <v>0</v>
      </c>
      <c r="Q1837" s="8">
        <v>0</v>
      </c>
      <c r="R1837" s="8">
        <v>33002.410000000003</v>
      </c>
      <c r="S1837" s="8">
        <v>0</v>
      </c>
      <c r="T1837" s="8">
        <v>221.74</v>
      </c>
      <c r="U1837" s="8">
        <v>0</v>
      </c>
      <c r="V1837" s="8">
        <v>0</v>
      </c>
      <c r="W1837" s="8">
        <v>221.74</v>
      </c>
      <c r="X1837" s="8">
        <v>0</v>
      </c>
      <c r="Y1837" s="8">
        <v>0</v>
      </c>
      <c r="Z1837" s="8">
        <v>0</v>
      </c>
      <c r="AA1837" s="8">
        <v>23.5</v>
      </c>
      <c r="AB1837" s="8">
        <v>0</v>
      </c>
      <c r="AC1837" s="8">
        <v>0</v>
      </c>
      <c r="AD1837" s="8">
        <v>0</v>
      </c>
      <c r="AE1837" s="8">
        <v>0</v>
      </c>
      <c r="AF1837" s="8">
        <v>-9.8800000000000008</v>
      </c>
      <c r="AG1837" s="8">
        <v>25.23</v>
      </c>
      <c r="AH1837" s="8">
        <v>78.209999999999994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802.93</v>
      </c>
      <c r="AQ1837" s="8">
        <v>0</v>
      </c>
      <c r="AR1837" s="8">
        <v>267.75</v>
      </c>
      <c r="AS1837" s="8">
        <v>0</v>
      </c>
      <c r="AT1837" s="8">
        <f t="shared" si="28"/>
        <v>1133.29</v>
      </c>
      <c r="AU1837" s="8">
        <v>0</v>
      </c>
      <c r="AV1837" s="8">
        <v>0</v>
      </c>
      <c r="AW1837" s="9">
        <v>92</v>
      </c>
      <c r="AX1837" s="9">
        <v>300</v>
      </c>
      <c r="AY1837" s="8">
        <v>295000</v>
      </c>
      <c r="AZ1837" s="8">
        <v>62327.24</v>
      </c>
      <c r="BA1837" s="7">
        <v>79.994753000000003</v>
      </c>
      <c r="BB1837" s="7">
        <v>42.357396803624397</v>
      </c>
      <c r="BC1837" s="7">
        <v>8</v>
      </c>
      <c r="BD1837" s="7"/>
      <c r="BE1837" s="6" t="s">
        <v>3776</v>
      </c>
      <c r="BF1837" s="4"/>
      <c r="BG1837" s="6" t="s">
        <v>137</v>
      </c>
      <c r="BH1837" s="6" t="s">
        <v>9</v>
      </c>
      <c r="BI1837" s="6" t="s">
        <v>339</v>
      </c>
      <c r="BJ1837" s="6" t="s">
        <v>1</v>
      </c>
      <c r="BK1837" s="5" t="s">
        <v>2</v>
      </c>
      <c r="BL1837" s="7">
        <v>267914.48844748002</v>
      </c>
      <c r="BM1837" s="5" t="s">
        <v>131</v>
      </c>
      <c r="BN1837" s="7"/>
      <c r="BO1837" s="10">
        <v>39079</v>
      </c>
      <c r="BP1837" s="10">
        <v>48210</v>
      </c>
      <c r="BQ1837" s="10" t="s">
        <v>4319</v>
      </c>
      <c r="BR1837" s="10" t="s">
        <v>4326</v>
      </c>
      <c r="BS1837" s="10">
        <v>39079</v>
      </c>
      <c r="BT1837" s="10">
        <v>48210</v>
      </c>
      <c r="BU1837" s="7">
        <v>0</v>
      </c>
      <c r="BV1837" s="7">
        <v>23.5</v>
      </c>
      <c r="BW1837" s="7">
        <v>0</v>
      </c>
    </row>
    <row r="1838" spans="1:75" s="2" customFormat="1" ht="18.2" customHeight="1" x14ac:dyDescent="0.15">
      <c r="A1838" s="11">
        <v>1836</v>
      </c>
      <c r="B1838" s="12" t="s">
        <v>127</v>
      </c>
      <c r="C1838" s="12" t="s">
        <v>128</v>
      </c>
      <c r="D1838" s="26">
        <v>45383</v>
      </c>
      <c r="E1838" s="13" t="s">
        <v>2637</v>
      </c>
      <c r="F1838" s="22">
        <v>132</v>
      </c>
      <c r="G1838" s="22">
        <v>131</v>
      </c>
      <c r="H1838" s="15">
        <v>14800.79</v>
      </c>
      <c r="I1838" s="15">
        <v>31890.560000000001</v>
      </c>
      <c r="J1838" s="15">
        <v>0</v>
      </c>
      <c r="K1838" s="15">
        <v>46691.35</v>
      </c>
      <c r="L1838" s="15">
        <v>393.77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46691.35</v>
      </c>
      <c r="S1838" s="15">
        <v>35205.019999999997</v>
      </c>
      <c r="T1838" s="15">
        <v>118.41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35323.43</v>
      </c>
      <c r="AA1838" s="15">
        <v>0</v>
      </c>
      <c r="AB1838" s="15">
        <v>0</v>
      </c>
      <c r="AC1838" s="15">
        <v>0</v>
      </c>
      <c r="AD1838" s="15">
        <v>0</v>
      </c>
      <c r="AE1838" s="15">
        <v>0</v>
      </c>
      <c r="AF1838" s="15">
        <v>0</v>
      </c>
      <c r="AG1838" s="15">
        <v>0</v>
      </c>
      <c r="AH1838" s="15">
        <v>0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0</v>
      </c>
      <c r="AS1838" s="15">
        <v>0</v>
      </c>
      <c r="AT1838" s="8">
        <f t="shared" si="28"/>
        <v>0</v>
      </c>
      <c r="AU1838" s="15">
        <v>32284.33</v>
      </c>
      <c r="AV1838" s="15">
        <v>35323.43</v>
      </c>
      <c r="AW1838" s="16">
        <v>32</v>
      </c>
      <c r="AX1838" s="16">
        <v>240</v>
      </c>
      <c r="AY1838" s="15">
        <v>228999.98</v>
      </c>
      <c r="AZ1838" s="15">
        <v>54563.88</v>
      </c>
      <c r="BA1838" s="14">
        <v>90.000005000000002</v>
      </c>
      <c r="BB1838" s="14">
        <v>77.014716208905099</v>
      </c>
      <c r="BC1838" s="14">
        <v>9.6</v>
      </c>
      <c r="BD1838" s="14"/>
      <c r="BE1838" s="13" t="s">
        <v>3776</v>
      </c>
      <c r="BF1838" s="11"/>
      <c r="BG1838" s="13" t="s">
        <v>180</v>
      </c>
      <c r="BH1838" s="13" t="s">
        <v>8</v>
      </c>
      <c r="BI1838" s="13" t="s">
        <v>181</v>
      </c>
      <c r="BJ1838" s="13" t="s">
        <v>3777</v>
      </c>
      <c r="BK1838" s="12" t="s">
        <v>2</v>
      </c>
      <c r="BL1838" s="14">
        <v>379041.68665779999</v>
      </c>
      <c r="BM1838" s="12" t="s">
        <v>131</v>
      </c>
      <c r="BN1838" s="14"/>
      <c r="BO1838" s="17">
        <v>39064</v>
      </c>
      <c r="BP1838" s="17">
        <v>46369</v>
      </c>
      <c r="BQ1838" s="10" t="s">
        <v>750</v>
      </c>
      <c r="BR1838" s="10" t="s">
        <v>4324</v>
      </c>
      <c r="BS1838" s="10">
        <v>39064</v>
      </c>
      <c r="BT1838" s="10">
        <v>46369</v>
      </c>
      <c r="BU1838" s="14">
        <v>18324.599999999999</v>
      </c>
      <c r="BV1838" s="14">
        <v>47.22</v>
      </c>
      <c r="BW1838" s="14">
        <v>0</v>
      </c>
    </row>
    <row r="1839" spans="1:75" s="2" customFormat="1" ht="18.2" customHeight="1" x14ac:dyDescent="0.15">
      <c r="A1839" s="4">
        <v>1837</v>
      </c>
      <c r="B1839" s="5" t="s">
        <v>127</v>
      </c>
      <c r="C1839" s="5" t="s">
        <v>128</v>
      </c>
      <c r="D1839" s="25">
        <v>45383</v>
      </c>
      <c r="E1839" s="6" t="s">
        <v>2638</v>
      </c>
      <c r="F1839" s="21">
        <v>175</v>
      </c>
      <c r="G1839" s="21">
        <v>174</v>
      </c>
      <c r="H1839" s="8">
        <v>65699.89</v>
      </c>
      <c r="I1839" s="8">
        <v>45318.43</v>
      </c>
      <c r="J1839" s="8">
        <v>0</v>
      </c>
      <c r="K1839" s="8">
        <v>111018.32</v>
      </c>
      <c r="L1839" s="8">
        <v>480.66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111018.32</v>
      </c>
      <c r="S1839" s="8">
        <v>128817.28</v>
      </c>
      <c r="T1839" s="8">
        <v>520.12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129337.4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f t="shared" si="28"/>
        <v>0</v>
      </c>
      <c r="AU1839" s="8">
        <v>45799.09</v>
      </c>
      <c r="AV1839" s="8">
        <v>129337.4</v>
      </c>
      <c r="AW1839" s="9">
        <v>92</v>
      </c>
      <c r="AX1839" s="9">
        <v>300</v>
      </c>
      <c r="AY1839" s="8">
        <v>482000</v>
      </c>
      <c r="AZ1839" s="8">
        <v>114545.84</v>
      </c>
      <c r="BA1839" s="7">
        <v>89.999996999999993</v>
      </c>
      <c r="BB1839" s="7">
        <v>87.228383561943801</v>
      </c>
      <c r="BC1839" s="7">
        <v>9.5</v>
      </c>
      <c r="BD1839" s="7"/>
      <c r="BE1839" s="6" t="s">
        <v>3776</v>
      </c>
      <c r="BF1839" s="4"/>
      <c r="BG1839" s="6" t="s">
        <v>146</v>
      </c>
      <c r="BH1839" s="6" t="s">
        <v>46</v>
      </c>
      <c r="BI1839" s="6" t="s">
        <v>147</v>
      </c>
      <c r="BJ1839" s="6" t="s">
        <v>3777</v>
      </c>
      <c r="BK1839" s="5" t="s">
        <v>2</v>
      </c>
      <c r="BL1839" s="7">
        <v>901249.83027296001</v>
      </c>
      <c r="BM1839" s="5" t="s">
        <v>131</v>
      </c>
      <c r="BN1839" s="7"/>
      <c r="BO1839" s="10">
        <v>39080</v>
      </c>
      <c r="BP1839" s="10">
        <v>48211</v>
      </c>
      <c r="BQ1839" s="10" t="s">
        <v>742</v>
      </c>
      <c r="BR1839" s="10" t="s">
        <v>4341</v>
      </c>
      <c r="BS1839" s="10">
        <v>39080</v>
      </c>
      <c r="BT1839" s="10">
        <v>48211</v>
      </c>
      <c r="BU1839" s="7">
        <v>47857.32</v>
      </c>
      <c r="BV1839" s="7">
        <v>79.55</v>
      </c>
      <c r="BW1839" s="7">
        <v>0</v>
      </c>
    </row>
    <row r="1840" spans="1:75" s="2" customFormat="1" ht="18.2" customHeight="1" x14ac:dyDescent="0.15">
      <c r="A1840" s="11">
        <v>1838</v>
      </c>
      <c r="B1840" s="12" t="s">
        <v>127</v>
      </c>
      <c r="C1840" s="12" t="s">
        <v>128</v>
      </c>
      <c r="D1840" s="26">
        <v>45383</v>
      </c>
      <c r="E1840" s="13" t="s">
        <v>2639</v>
      </c>
      <c r="F1840" s="22">
        <v>163</v>
      </c>
      <c r="G1840" s="22">
        <v>162</v>
      </c>
      <c r="H1840" s="15">
        <v>20509.14</v>
      </c>
      <c r="I1840" s="15">
        <v>49766.07</v>
      </c>
      <c r="J1840" s="15">
        <v>0</v>
      </c>
      <c r="K1840" s="15">
        <v>70275.210000000006</v>
      </c>
      <c r="L1840" s="15">
        <v>546.25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70275.210000000006</v>
      </c>
      <c r="S1840" s="15">
        <v>65028.75</v>
      </c>
      <c r="T1840" s="15">
        <v>162.36000000000001</v>
      </c>
      <c r="U1840" s="15">
        <v>0</v>
      </c>
      <c r="V1840" s="15">
        <v>0</v>
      </c>
      <c r="W1840" s="15">
        <v>0</v>
      </c>
      <c r="X1840" s="15">
        <v>0</v>
      </c>
      <c r="Y1840" s="15">
        <v>0</v>
      </c>
      <c r="Z1840" s="15">
        <v>65191.11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0</v>
      </c>
      <c r="AS1840" s="15">
        <v>0</v>
      </c>
      <c r="AT1840" s="8">
        <f t="shared" si="28"/>
        <v>0</v>
      </c>
      <c r="AU1840" s="15">
        <v>50312.32</v>
      </c>
      <c r="AV1840" s="15">
        <v>65191.11</v>
      </c>
      <c r="AW1840" s="16">
        <v>32</v>
      </c>
      <c r="AX1840" s="16">
        <v>240</v>
      </c>
      <c r="AY1840" s="15">
        <v>374999.98</v>
      </c>
      <c r="AZ1840" s="15">
        <v>76020.63</v>
      </c>
      <c r="BA1840" s="14">
        <v>76.773339000000007</v>
      </c>
      <c r="BB1840" s="14">
        <v>70.971031424314603</v>
      </c>
      <c r="BC1840" s="14">
        <v>9.5</v>
      </c>
      <c r="BD1840" s="14"/>
      <c r="BE1840" s="13" t="s">
        <v>3776</v>
      </c>
      <c r="BF1840" s="11"/>
      <c r="BG1840" s="13" t="s">
        <v>134</v>
      </c>
      <c r="BH1840" s="13" t="s">
        <v>14</v>
      </c>
      <c r="BI1840" s="13" t="s">
        <v>135</v>
      </c>
      <c r="BJ1840" s="13" t="s">
        <v>3777</v>
      </c>
      <c r="BK1840" s="12" t="s">
        <v>2</v>
      </c>
      <c r="BL1840" s="14">
        <v>570496.12248588004</v>
      </c>
      <c r="BM1840" s="12" t="s">
        <v>131</v>
      </c>
      <c r="BN1840" s="14"/>
      <c r="BO1840" s="17">
        <v>39080</v>
      </c>
      <c r="BP1840" s="17">
        <v>46385</v>
      </c>
      <c r="BQ1840" s="10" t="s">
        <v>765</v>
      </c>
      <c r="BR1840" s="10" t="s">
        <v>4340</v>
      </c>
      <c r="BS1840" s="10">
        <v>39080</v>
      </c>
      <c r="BT1840" s="10">
        <v>46385</v>
      </c>
      <c r="BU1840" s="14">
        <v>29226.62</v>
      </c>
      <c r="BV1840" s="14">
        <v>50.32</v>
      </c>
      <c r="BW1840" s="14">
        <v>0</v>
      </c>
    </row>
    <row r="1841" spans="1:75" s="2" customFormat="1" ht="18.2" customHeight="1" x14ac:dyDescent="0.15">
      <c r="A1841" s="4">
        <v>1839</v>
      </c>
      <c r="B1841" s="5" t="s">
        <v>127</v>
      </c>
      <c r="C1841" s="5" t="s">
        <v>128</v>
      </c>
      <c r="D1841" s="25">
        <v>45383</v>
      </c>
      <c r="E1841" s="6" t="s">
        <v>2640</v>
      </c>
      <c r="F1841" s="21">
        <v>163</v>
      </c>
      <c r="G1841" s="21">
        <v>162</v>
      </c>
      <c r="H1841" s="8">
        <v>76321.33</v>
      </c>
      <c r="I1841" s="8">
        <v>58837.29</v>
      </c>
      <c r="J1841" s="8">
        <v>0</v>
      </c>
      <c r="K1841" s="8">
        <v>135158.62</v>
      </c>
      <c r="L1841" s="8">
        <v>595.04999999999995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>
        <v>135158.62</v>
      </c>
      <c r="S1841" s="8">
        <v>119988.02</v>
      </c>
      <c r="T1841" s="8">
        <v>508.81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120496.83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0</v>
      </c>
      <c r="AT1841" s="8">
        <f t="shared" si="28"/>
        <v>0</v>
      </c>
      <c r="AU1841" s="8">
        <v>59432.34</v>
      </c>
      <c r="AV1841" s="8">
        <v>120496.83</v>
      </c>
      <c r="AW1841" s="9">
        <v>92</v>
      </c>
      <c r="AX1841" s="9">
        <v>300</v>
      </c>
      <c r="AY1841" s="8">
        <v>654000.01</v>
      </c>
      <c r="AZ1841" s="8">
        <v>143020.59</v>
      </c>
      <c r="BA1841" s="7">
        <v>82.819198999999998</v>
      </c>
      <c r="BB1841" s="7">
        <v>78.266553412661594</v>
      </c>
      <c r="BC1841" s="7">
        <v>8</v>
      </c>
      <c r="BD1841" s="7"/>
      <c r="BE1841" s="6" t="s">
        <v>3776</v>
      </c>
      <c r="BF1841" s="4"/>
      <c r="BG1841" s="6" t="s">
        <v>137</v>
      </c>
      <c r="BH1841" s="6" t="s">
        <v>9</v>
      </c>
      <c r="BI1841" s="6" t="s">
        <v>587</v>
      </c>
      <c r="BJ1841" s="6" t="s">
        <v>3777</v>
      </c>
      <c r="BK1841" s="5" t="s">
        <v>2</v>
      </c>
      <c r="BL1841" s="7">
        <v>1097221.46160136</v>
      </c>
      <c r="BM1841" s="5" t="s">
        <v>131</v>
      </c>
      <c r="BN1841" s="7"/>
      <c r="BO1841" s="10">
        <v>39080</v>
      </c>
      <c r="BP1841" s="10">
        <v>48211</v>
      </c>
      <c r="BQ1841" s="10" t="s">
        <v>768</v>
      </c>
      <c r="BR1841" s="10" t="s">
        <v>4354</v>
      </c>
      <c r="BS1841" s="10">
        <v>39080</v>
      </c>
      <c r="BT1841" s="10">
        <v>48211</v>
      </c>
      <c r="BU1841" s="7">
        <v>47332.69</v>
      </c>
      <c r="BV1841" s="7">
        <v>53.93</v>
      </c>
      <c r="BW1841" s="7">
        <v>0</v>
      </c>
    </row>
    <row r="1842" spans="1:75" s="2" customFormat="1" ht="18.2" customHeight="1" x14ac:dyDescent="0.15">
      <c r="A1842" s="11">
        <v>1840</v>
      </c>
      <c r="B1842" s="12" t="s">
        <v>127</v>
      </c>
      <c r="C1842" s="12" t="s">
        <v>128</v>
      </c>
      <c r="D1842" s="26">
        <v>45383</v>
      </c>
      <c r="E1842" s="13" t="s">
        <v>2641</v>
      </c>
      <c r="F1842" s="22">
        <v>0</v>
      </c>
      <c r="G1842" s="22">
        <v>0</v>
      </c>
      <c r="H1842" s="15">
        <v>32289.93</v>
      </c>
      <c r="I1842" s="15">
        <v>0</v>
      </c>
      <c r="J1842" s="15">
        <v>0</v>
      </c>
      <c r="K1842" s="15">
        <v>32289.93</v>
      </c>
      <c r="L1842" s="15">
        <v>405.88</v>
      </c>
      <c r="M1842" s="15">
        <v>0</v>
      </c>
      <c r="N1842" s="15">
        <v>0</v>
      </c>
      <c r="O1842" s="15">
        <v>405.88</v>
      </c>
      <c r="P1842" s="15">
        <v>0</v>
      </c>
      <c r="Q1842" s="15">
        <v>0</v>
      </c>
      <c r="R1842" s="15">
        <v>31884.05</v>
      </c>
      <c r="S1842" s="15">
        <v>0</v>
      </c>
      <c r="T1842" s="15">
        <v>255.63</v>
      </c>
      <c r="U1842" s="15">
        <v>0</v>
      </c>
      <c r="V1842" s="15">
        <v>0</v>
      </c>
      <c r="W1842" s="15">
        <v>255.63</v>
      </c>
      <c r="X1842" s="15">
        <v>0</v>
      </c>
      <c r="Y1842" s="15">
        <v>0</v>
      </c>
      <c r="Z1842" s="15">
        <v>0</v>
      </c>
      <c r="AA1842" s="15">
        <v>52.58</v>
      </c>
      <c r="AB1842" s="15">
        <v>0</v>
      </c>
      <c r="AC1842" s="15">
        <v>0</v>
      </c>
      <c r="AD1842" s="15">
        <v>0</v>
      </c>
      <c r="AE1842" s="15">
        <v>0</v>
      </c>
      <c r="AF1842" s="15">
        <v>-7.28</v>
      </c>
      <c r="AG1842" s="15">
        <v>35.700000000000003</v>
      </c>
      <c r="AH1842" s="15">
        <v>94.29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3.6949999999999999E-3</v>
      </c>
      <c r="AT1842" s="8">
        <f t="shared" si="28"/>
        <v>836.79630500000007</v>
      </c>
      <c r="AU1842" s="15">
        <v>0</v>
      </c>
      <c r="AV1842" s="15">
        <v>0</v>
      </c>
      <c r="AW1842" s="16">
        <v>92</v>
      </c>
      <c r="AX1842" s="16">
        <v>300</v>
      </c>
      <c r="AY1842" s="15">
        <v>318600</v>
      </c>
      <c r="AZ1842" s="15">
        <v>75714.33</v>
      </c>
      <c r="BA1842" s="14">
        <v>90.000004000000004</v>
      </c>
      <c r="BB1842" s="14">
        <v>37.899888007147403</v>
      </c>
      <c r="BC1842" s="14">
        <v>9.5</v>
      </c>
      <c r="BD1842" s="14"/>
      <c r="BE1842" s="13" t="s">
        <v>3776</v>
      </c>
      <c r="BF1842" s="11"/>
      <c r="BG1842" s="13" t="s">
        <v>134</v>
      </c>
      <c r="BH1842" s="13" t="s">
        <v>25</v>
      </c>
      <c r="BI1842" s="13" t="s">
        <v>179</v>
      </c>
      <c r="BJ1842" s="13" t="s">
        <v>1</v>
      </c>
      <c r="BK1842" s="12" t="s">
        <v>2</v>
      </c>
      <c r="BL1842" s="14">
        <v>258835.61065340001</v>
      </c>
      <c r="BM1842" s="12" t="s">
        <v>131</v>
      </c>
      <c r="BN1842" s="14"/>
      <c r="BO1842" s="17">
        <v>39080</v>
      </c>
      <c r="BP1842" s="17">
        <v>48211</v>
      </c>
      <c r="BQ1842" s="10" t="s">
        <v>4319</v>
      </c>
      <c r="BR1842" s="10" t="s">
        <v>4326</v>
      </c>
      <c r="BS1842" s="10">
        <v>39080</v>
      </c>
      <c r="BT1842" s="10">
        <v>48211</v>
      </c>
      <c r="BU1842" s="14">
        <v>0</v>
      </c>
      <c r="BV1842" s="14">
        <v>52.58</v>
      </c>
      <c r="BW1842" s="14">
        <v>0</v>
      </c>
    </row>
    <row r="1843" spans="1:75" s="2" customFormat="1" ht="18.2" customHeight="1" x14ac:dyDescent="0.15">
      <c r="A1843" s="4">
        <v>1841</v>
      </c>
      <c r="B1843" s="5" t="s">
        <v>127</v>
      </c>
      <c r="C1843" s="5" t="s">
        <v>128</v>
      </c>
      <c r="D1843" s="25">
        <v>45383</v>
      </c>
      <c r="E1843" s="6" t="s">
        <v>2642</v>
      </c>
      <c r="F1843" s="21">
        <v>168</v>
      </c>
      <c r="G1843" s="21">
        <v>167</v>
      </c>
      <c r="H1843" s="8">
        <v>43767.05</v>
      </c>
      <c r="I1843" s="8">
        <v>29611.67</v>
      </c>
      <c r="J1843" s="8">
        <v>0</v>
      </c>
      <c r="K1843" s="8">
        <v>73378.720000000001</v>
      </c>
      <c r="L1843" s="8">
        <v>320.24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73378.720000000001</v>
      </c>
      <c r="S1843" s="8">
        <v>81560.83</v>
      </c>
      <c r="T1843" s="8">
        <v>346.49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81907.320000000007</v>
      </c>
      <c r="AA1843" s="8">
        <v>0</v>
      </c>
      <c r="AB1843" s="8">
        <v>0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f t="shared" si="28"/>
        <v>0</v>
      </c>
      <c r="AU1843" s="8">
        <v>29931.91</v>
      </c>
      <c r="AV1843" s="8">
        <v>81907.320000000007</v>
      </c>
      <c r="AW1843" s="9">
        <v>92</v>
      </c>
      <c r="AX1843" s="9">
        <v>300</v>
      </c>
      <c r="AY1843" s="8">
        <v>390931.23</v>
      </c>
      <c r="AZ1843" s="8">
        <v>76311.09</v>
      </c>
      <c r="BA1843" s="7">
        <v>73.926051000000001</v>
      </c>
      <c r="BB1843" s="7">
        <v>71.085329760519997</v>
      </c>
      <c r="BC1843" s="7">
        <v>9.5</v>
      </c>
      <c r="BD1843" s="7"/>
      <c r="BE1843" s="6" t="s">
        <v>3776</v>
      </c>
      <c r="BF1843" s="4"/>
      <c r="BG1843" s="6" t="s">
        <v>142</v>
      </c>
      <c r="BH1843" s="6" t="s">
        <v>23</v>
      </c>
      <c r="BI1843" s="6" t="s">
        <v>195</v>
      </c>
      <c r="BJ1843" s="6" t="s">
        <v>3777</v>
      </c>
      <c r="BK1843" s="5" t="s">
        <v>2</v>
      </c>
      <c r="BL1843" s="7">
        <v>595690.50356415997</v>
      </c>
      <c r="BM1843" s="5" t="s">
        <v>131</v>
      </c>
      <c r="BN1843" s="7"/>
      <c r="BO1843" s="10">
        <v>39080</v>
      </c>
      <c r="BP1843" s="10">
        <v>48211</v>
      </c>
      <c r="BQ1843" s="10" t="s">
        <v>756</v>
      </c>
      <c r="BR1843" s="10" t="s">
        <v>4337</v>
      </c>
      <c r="BS1843" s="10">
        <v>39080</v>
      </c>
      <c r="BT1843" s="10">
        <v>48211</v>
      </c>
      <c r="BU1843" s="7">
        <v>31045.52</v>
      </c>
      <c r="BV1843" s="7">
        <v>52.99</v>
      </c>
      <c r="BW1843" s="7">
        <v>0</v>
      </c>
    </row>
    <row r="1844" spans="1:75" s="2" customFormat="1" ht="18.2" customHeight="1" x14ac:dyDescent="0.15">
      <c r="A1844" s="11">
        <v>1842</v>
      </c>
      <c r="B1844" s="12" t="s">
        <v>127</v>
      </c>
      <c r="C1844" s="12" t="s">
        <v>128</v>
      </c>
      <c r="D1844" s="26">
        <v>45383</v>
      </c>
      <c r="E1844" s="13" t="s">
        <v>2643</v>
      </c>
      <c r="F1844" s="22">
        <v>162</v>
      </c>
      <c r="G1844" s="22">
        <v>161</v>
      </c>
      <c r="H1844" s="15">
        <v>45364.04</v>
      </c>
      <c r="I1844" s="15">
        <v>30149.78</v>
      </c>
      <c r="J1844" s="15">
        <v>0</v>
      </c>
      <c r="K1844" s="15">
        <v>75513.820000000007</v>
      </c>
      <c r="L1844" s="15">
        <v>331.95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75513.820000000007</v>
      </c>
      <c r="S1844" s="15">
        <v>81114.100000000006</v>
      </c>
      <c r="T1844" s="15">
        <v>359.13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81473.23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8">
        <f t="shared" si="28"/>
        <v>0</v>
      </c>
      <c r="AU1844" s="15">
        <v>30481.73</v>
      </c>
      <c r="AV1844" s="15">
        <v>81473.23</v>
      </c>
      <c r="AW1844" s="16">
        <v>92</v>
      </c>
      <c r="AX1844" s="16">
        <v>300</v>
      </c>
      <c r="AY1844" s="15">
        <v>383799.99</v>
      </c>
      <c r="AZ1844" s="15">
        <v>79097.75</v>
      </c>
      <c r="BA1844" s="14">
        <v>78.049367000000004</v>
      </c>
      <c r="BB1844" s="14">
        <v>74.512939378831106</v>
      </c>
      <c r="BC1844" s="14">
        <v>9.5</v>
      </c>
      <c r="BD1844" s="14"/>
      <c r="BE1844" s="13" t="s">
        <v>3776</v>
      </c>
      <c r="BF1844" s="11"/>
      <c r="BG1844" s="13" t="s">
        <v>142</v>
      </c>
      <c r="BH1844" s="13" t="s">
        <v>23</v>
      </c>
      <c r="BI1844" s="13" t="s">
        <v>195</v>
      </c>
      <c r="BJ1844" s="13" t="s">
        <v>3777</v>
      </c>
      <c r="BK1844" s="12" t="s">
        <v>2</v>
      </c>
      <c r="BL1844" s="14">
        <v>613023.30514695996</v>
      </c>
      <c r="BM1844" s="12" t="s">
        <v>131</v>
      </c>
      <c r="BN1844" s="14"/>
      <c r="BO1844" s="17">
        <v>39080</v>
      </c>
      <c r="BP1844" s="17">
        <v>48211</v>
      </c>
      <c r="BQ1844" s="10" t="s">
        <v>3767</v>
      </c>
      <c r="BR1844" s="10" t="s">
        <v>4333</v>
      </c>
      <c r="BS1844" s="10">
        <v>39080</v>
      </c>
      <c r="BT1844" s="10">
        <v>48211</v>
      </c>
      <c r="BU1844" s="14">
        <v>31022.39</v>
      </c>
      <c r="BV1844" s="14">
        <v>54.93</v>
      </c>
      <c r="BW1844" s="14">
        <v>0</v>
      </c>
    </row>
    <row r="1845" spans="1:75" s="2" customFormat="1" ht="18.2" customHeight="1" x14ac:dyDescent="0.15">
      <c r="A1845" s="4">
        <v>1843</v>
      </c>
      <c r="B1845" s="5" t="s">
        <v>127</v>
      </c>
      <c r="C1845" s="5" t="s">
        <v>128</v>
      </c>
      <c r="D1845" s="25">
        <v>45383</v>
      </c>
      <c r="E1845" s="6" t="s">
        <v>2644</v>
      </c>
      <c r="F1845" s="21">
        <v>169</v>
      </c>
      <c r="G1845" s="21">
        <v>168</v>
      </c>
      <c r="H1845" s="8">
        <v>45586.75</v>
      </c>
      <c r="I1845" s="8">
        <v>30927.73</v>
      </c>
      <c r="J1845" s="8">
        <v>0</v>
      </c>
      <c r="K1845" s="8">
        <v>76514.48</v>
      </c>
      <c r="L1845" s="8">
        <v>333.51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76514.48</v>
      </c>
      <c r="S1845" s="8">
        <v>85733.15</v>
      </c>
      <c r="T1845" s="8">
        <v>360.9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86094.05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0</v>
      </c>
      <c r="AS1845" s="8">
        <v>0</v>
      </c>
      <c r="AT1845" s="8">
        <f t="shared" si="28"/>
        <v>0</v>
      </c>
      <c r="AU1845" s="8">
        <v>31261.24</v>
      </c>
      <c r="AV1845" s="8">
        <v>86094.05</v>
      </c>
      <c r="AW1845" s="9">
        <v>92</v>
      </c>
      <c r="AX1845" s="9">
        <v>300</v>
      </c>
      <c r="AY1845" s="8">
        <v>383799.99</v>
      </c>
      <c r="AZ1845" s="8">
        <v>79479.710000000006</v>
      </c>
      <c r="BA1845" s="7">
        <v>78.426265000000001</v>
      </c>
      <c r="BB1845" s="7">
        <v>75.500336939040196</v>
      </c>
      <c r="BC1845" s="7">
        <v>9.5</v>
      </c>
      <c r="BD1845" s="7"/>
      <c r="BE1845" s="6" t="s">
        <v>3776</v>
      </c>
      <c r="BF1845" s="4"/>
      <c r="BG1845" s="6" t="s">
        <v>142</v>
      </c>
      <c r="BH1845" s="6" t="s">
        <v>23</v>
      </c>
      <c r="BI1845" s="6" t="s">
        <v>195</v>
      </c>
      <c r="BJ1845" s="6" t="s">
        <v>3777</v>
      </c>
      <c r="BK1845" s="5" t="s">
        <v>2</v>
      </c>
      <c r="BL1845" s="7">
        <v>621146.69104544003</v>
      </c>
      <c r="BM1845" s="5" t="s">
        <v>131</v>
      </c>
      <c r="BN1845" s="7"/>
      <c r="BO1845" s="10">
        <v>39080</v>
      </c>
      <c r="BP1845" s="10">
        <v>48211</v>
      </c>
      <c r="BQ1845" s="10" t="s">
        <v>3828</v>
      </c>
      <c r="BR1845" s="10" t="s">
        <v>4344</v>
      </c>
      <c r="BS1845" s="10">
        <v>39080</v>
      </c>
      <c r="BT1845" s="10">
        <v>48211</v>
      </c>
      <c r="BU1845" s="7">
        <v>32406.74</v>
      </c>
      <c r="BV1845" s="7">
        <v>55.19</v>
      </c>
      <c r="BW1845" s="7">
        <v>0</v>
      </c>
    </row>
    <row r="1846" spans="1:75" s="2" customFormat="1" ht="18.2" customHeight="1" x14ac:dyDescent="0.15">
      <c r="A1846" s="11">
        <v>1844</v>
      </c>
      <c r="B1846" s="12" t="s">
        <v>127</v>
      </c>
      <c r="C1846" s="12" t="s">
        <v>128</v>
      </c>
      <c r="D1846" s="26">
        <v>45383</v>
      </c>
      <c r="E1846" s="13" t="s">
        <v>2645</v>
      </c>
      <c r="F1846" s="22">
        <v>161</v>
      </c>
      <c r="G1846" s="22">
        <v>160</v>
      </c>
      <c r="H1846" s="15">
        <v>42252.58</v>
      </c>
      <c r="I1846" s="15">
        <v>27993.23</v>
      </c>
      <c r="J1846" s="15">
        <v>0</v>
      </c>
      <c r="K1846" s="15">
        <v>70245.81</v>
      </c>
      <c r="L1846" s="15">
        <v>309.16000000000003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70245.81</v>
      </c>
      <c r="S1846" s="15">
        <v>74992.37</v>
      </c>
      <c r="T1846" s="15">
        <v>334.5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75326.87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8">
        <f t="shared" si="28"/>
        <v>0</v>
      </c>
      <c r="AU1846" s="15">
        <v>28302.39</v>
      </c>
      <c r="AV1846" s="15">
        <v>75326.87</v>
      </c>
      <c r="AW1846" s="16">
        <v>92</v>
      </c>
      <c r="AX1846" s="16">
        <v>300</v>
      </c>
      <c r="AY1846" s="15">
        <v>383799.99</v>
      </c>
      <c r="AZ1846" s="15">
        <v>73670.559999999998</v>
      </c>
      <c r="BA1846" s="14">
        <v>72.694111000000007</v>
      </c>
      <c r="BB1846" s="14">
        <v>69.314753538250699</v>
      </c>
      <c r="BC1846" s="14">
        <v>9.5</v>
      </c>
      <c r="BD1846" s="14"/>
      <c r="BE1846" s="13" t="s">
        <v>3776</v>
      </c>
      <c r="BF1846" s="11"/>
      <c r="BG1846" s="13" t="s">
        <v>142</v>
      </c>
      <c r="BH1846" s="13" t="s">
        <v>23</v>
      </c>
      <c r="BI1846" s="13" t="s">
        <v>195</v>
      </c>
      <c r="BJ1846" s="13" t="s">
        <v>3777</v>
      </c>
      <c r="BK1846" s="12" t="s">
        <v>2</v>
      </c>
      <c r="BL1846" s="14">
        <v>570257.45246268006</v>
      </c>
      <c r="BM1846" s="12" t="s">
        <v>131</v>
      </c>
      <c r="BN1846" s="14"/>
      <c r="BO1846" s="17">
        <v>39080</v>
      </c>
      <c r="BP1846" s="17">
        <v>48211</v>
      </c>
      <c r="BQ1846" s="10" t="s">
        <v>769</v>
      </c>
      <c r="BR1846" s="10" t="s">
        <v>4346</v>
      </c>
      <c r="BS1846" s="10">
        <v>39080</v>
      </c>
      <c r="BT1846" s="10">
        <v>48211</v>
      </c>
      <c r="BU1846" s="14">
        <v>28935.58</v>
      </c>
      <c r="BV1846" s="14">
        <v>51.16</v>
      </c>
      <c r="BW1846" s="14">
        <v>0</v>
      </c>
    </row>
    <row r="1847" spans="1:75" s="2" customFormat="1" ht="18.2" customHeight="1" x14ac:dyDescent="0.15">
      <c r="A1847" s="4">
        <v>1845</v>
      </c>
      <c r="B1847" s="5" t="s">
        <v>127</v>
      </c>
      <c r="C1847" s="5" t="s">
        <v>128</v>
      </c>
      <c r="D1847" s="25">
        <v>45383</v>
      </c>
      <c r="E1847" s="6" t="s">
        <v>2646</v>
      </c>
      <c r="F1847" s="21">
        <v>174</v>
      </c>
      <c r="G1847" s="21">
        <v>173</v>
      </c>
      <c r="H1847" s="8">
        <v>27053.08</v>
      </c>
      <c r="I1847" s="8">
        <v>21617.96</v>
      </c>
      <c r="J1847" s="8">
        <v>0</v>
      </c>
      <c r="K1847" s="8">
        <v>48671.040000000001</v>
      </c>
      <c r="L1847" s="8">
        <v>210.95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48671.040000000001</v>
      </c>
      <c r="S1847" s="8">
        <v>46076.93</v>
      </c>
      <c r="T1847" s="8">
        <v>180.35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46257.279999999999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f t="shared" si="28"/>
        <v>0</v>
      </c>
      <c r="AU1847" s="8">
        <v>21828.91</v>
      </c>
      <c r="AV1847" s="8">
        <v>46257.279999999999</v>
      </c>
      <c r="AW1847" s="9">
        <v>92</v>
      </c>
      <c r="AX1847" s="9">
        <v>300</v>
      </c>
      <c r="AY1847" s="8">
        <v>246999.99</v>
      </c>
      <c r="AZ1847" s="8">
        <v>50698.02</v>
      </c>
      <c r="BA1847" s="7">
        <v>77.732793999999998</v>
      </c>
      <c r="BB1847" s="7">
        <v>74.624924722617607</v>
      </c>
      <c r="BC1847" s="7">
        <v>8</v>
      </c>
      <c r="BD1847" s="7"/>
      <c r="BE1847" s="6" t="s">
        <v>3776</v>
      </c>
      <c r="BF1847" s="4"/>
      <c r="BG1847" s="6" t="s">
        <v>146</v>
      </c>
      <c r="BH1847" s="6" t="s">
        <v>50</v>
      </c>
      <c r="BI1847" s="6" t="s">
        <v>641</v>
      </c>
      <c r="BJ1847" s="6" t="s">
        <v>3777</v>
      </c>
      <c r="BK1847" s="5" t="s">
        <v>2</v>
      </c>
      <c r="BL1847" s="7">
        <v>395112.86550911999</v>
      </c>
      <c r="BM1847" s="5" t="s">
        <v>131</v>
      </c>
      <c r="BN1847" s="7"/>
      <c r="BO1847" s="10">
        <v>39080</v>
      </c>
      <c r="BP1847" s="10">
        <v>48211</v>
      </c>
      <c r="BQ1847" s="10" t="s">
        <v>747</v>
      </c>
      <c r="BR1847" s="10" t="s">
        <v>4327</v>
      </c>
      <c r="BS1847" s="10">
        <v>39080</v>
      </c>
      <c r="BT1847" s="10">
        <v>48211</v>
      </c>
      <c r="BU1847" s="7">
        <v>17921</v>
      </c>
      <c r="BV1847" s="7">
        <v>19.12</v>
      </c>
      <c r="BW1847" s="7">
        <v>0</v>
      </c>
    </row>
    <row r="1848" spans="1:75" s="2" customFormat="1" ht="18.2" customHeight="1" x14ac:dyDescent="0.15">
      <c r="A1848" s="11">
        <v>1846</v>
      </c>
      <c r="B1848" s="12" t="s">
        <v>127</v>
      </c>
      <c r="C1848" s="12" t="s">
        <v>128</v>
      </c>
      <c r="D1848" s="26">
        <v>45383</v>
      </c>
      <c r="E1848" s="13" t="s">
        <v>2647</v>
      </c>
      <c r="F1848" s="22">
        <v>159</v>
      </c>
      <c r="G1848" s="22">
        <v>158</v>
      </c>
      <c r="H1848" s="15">
        <v>94355.81</v>
      </c>
      <c r="I1848" s="15">
        <v>71721.72</v>
      </c>
      <c r="J1848" s="15">
        <v>0</v>
      </c>
      <c r="K1848" s="15">
        <v>166077.53</v>
      </c>
      <c r="L1848" s="15">
        <v>735.6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166077.53</v>
      </c>
      <c r="S1848" s="15">
        <v>143360.69</v>
      </c>
      <c r="T1848" s="15">
        <v>629.04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143989.73000000001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8">
        <f t="shared" si="28"/>
        <v>0</v>
      </c>
      <c r="AU1848" s="15">
        <v>72457.320000000007</v>
      </c>
      <c r="AV1848" s="15">
        <v>143989.73000000001</v>
      </c>
      <c r="AW1848" s="16">
        <v>92</v>
      </c>
      <c r="AX1848" s="16">
        <v>300</v>
      </c>
      <c r="AY1848" s="15">
        <v>744000.02</v>
      </c>
      <c r="AZ1848" s="15">
        <v>176809.35</v>
      </c>
      <c r="BA1848" s="14">
        <v>89.999996999999993</v>
      </c>
      <c r="BB1848" s="14">
        <v>84.537255534096005</v>
      </c>
      <c r="BC1848" s="14">
        <v>8</v>
      </c>
      <c r="BD1848" s="14"/>
      <c r="BE1848" s="13" t="s">
        <v>3776</v>
      </c>
      <c r="BF1848" s="11"/>
      <c r="BG1848" s="13" t="s">
        <v>139</v>
      </c>
      <c r="BH1848" s="13" t="s">
        <v>313</v>
      </c>
      <c r="BI1848" s="13" t="s">
        <v>314</v>
      </c>
      <c r="BJ1848" s="13" t="s">
        <v>3777</v>
      </c>
      <c r="BK1848" s="12" t="s">
        <v>2</v>
      </c>
      <c r="BL1848" s="14">
        <v>1348222.03871084</v>
      </c>
      <c r="BM1848" s="12" t="s">
        <v>131</v>
      </c>
      <c r="BN1848" s="14"/>
      <c r="BO1848" s="17">
        <v>39080</v>
      </c>
      <c r="BP1848" s="17">
        <v>48211</v>
      </c>
      <c r="BQ1848" s="10" t="s">
        <v>782</v>
      </c>
      <c r="BR1848" s="10" t="s">
        <v>4352</v>
      </c>
      <c r="BS1848" s="10">
        <v>39080</v>
      </c>
      <c r="BT1848" s="10">
        <v>48211</v>
      </c>
      <c r="BU1848" s="14">
        <v>56325.62</v>
      </c>
      <c r="BV1848" s="14">
        <v>66.67</v>
      </c>
      <c r="BW1848" s="14">
        <v>0</v>
      </c>
    </row>
    <row r="1849" spans="1:75" s="2" customFormat="1" ht="18.2" customHeight="1" x14ac:dyDescent="0.15">
      <c r="A1849" s="4">
        <v>1847</v>
      </c>
      <c r="B1849" s="5" t="s">
        <v>127</v>
      </c>
      <c r="C1849" s="5" t="s">
        <v>128</v>
      </c>
      <c r="D1849" s="25">
        <v>45383</v>
      </c>
      <c r="E1849" s="6" t="s">
        <v>2648</v>
      </c>
      <c r="F1849" s="21">
        <v>130</v>
      </c>
      <c r="G1849" s="21">
        <v>129</v>
      </c>
      <c r="H1849" s="8">
        <v>45378.7</v>
      </c>
      <c r="I1849" s="8">
        <v>30408.87</v>
      </c>
      <c r="J1849" s="8">
        <v>0</v>
      </c>
      <c r="K1849" s="8">
        <v>75787.570000000007</v>
      </c>
      <c r="L1849" s="8">
        <v>353.8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75787.570000000007</v>
      </c>
      <c r="S1849" s="8">
        <v>53610.89</v>
      </c>
      <c r="T1849" s="8">
        <v>302.52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53913.41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f t="shared" si="28"/>
        <v>0</v>
      </c>
      <c r="AU1849" s="8">
        <v>30762.67</v>
      </c>
      <c r="AV1849" s="8">
        <v>53913.41</v>
      </c>
      <c r="AW1849" s="9">
        <v>92</v>
      </c>
      <c r="AX1849" s="9">
        <v>300</v>
      </c>
      <c r="AY1849" s="8">
        <v>359099.98</v>
      </c>
      <c r="AZ1849" s="8">
        <v>85035.67</v>
      </c>
      <c r="BA1849" s="7">
        <v>89.680076</v>
      </c>
      <c r="BB1849" s="7">
        <v>79.926871128966496</v>
      </c>
      <c r="BC1849" s="7">
        <v>8</v>
      </c>
      <c r="BD1849" s="7"/>
      <c r="BE1849" s="6" t="s">
        <v>3776</v>
      </c>
      <c r="BF1849" s="4"/>
      <c r="BG1849" s="6" t="s">
        <v>146</v>
      </c>
      <c r="BH1849" s="6" t="s">
        <v>46</v>
      </c>
      <c r="BI1849" s="6" t="s">
        <v>516</v>
      </c>
      <c r="BJ1849" s="6" t="s">
        <v>3777</v>
      </c>
      <c r="BK1849" s="5" t="s">
        <v>2</v>
      </c>
      <c r="BL1849" s="7">
        <v>615245.61531195999</v>
      </c>
      <c r="BM1849" s="5" t="s">
        <v>131</v>
      </c>
      <c r="BN1849" s="7"/>
      <c r="BO1849" s="10">
        <v>39080</v>
      </c>
      <c r="BP1849" s="10">
        <v>48211</v>
      </c>
      <c r="BQ1849" s="10" t="s">
        <v>756</v>
      </c>
      <c r="BR1849" s="10" t="s">
        <v>4337</v>
      </c>
      <c r="BS1849" s="10">
        <v>39080</v>
      </c>
      <c r="BT1849" s="10">
        <v>48211</v>
      </c>
      <c r="BU1849" s="7">
        <v>22123.5</v>
      </c>
      <c r="BV1849" s="7">
        <v>32.07</v>
      </c>
      <c r="BW1849" s="7">
        <v>0</v>
      </c>
    </row>
    <row r="1850" spans="1:75" s="2" customFormat="1" ht="18.2" customHeight="1" x14ac:dyDescent="0.15">
      <c r="A1850" s="11">
        <v>1848</v>
      </c>
      <c r="B1850" s="12" t="s">
        <v>127</v>
      </c>
      <c r="C1850" s="12" t="s">
        <v>128</v>
      </c>
      <c r="D1850" s="26">
        <v>45383</v>
      </c>
      <c r="E1850" s="13" t="s">
        <v>2649</v>
      </c>
      <c r="F1850" s="22">
        <v>168</v>
      </c>
      <c r="G1850" s="22">
        <v>167</v>
      </c>
      <c r="H1850" s="15">
        <v>35107.339999999997</v>
      </c>
      <c r="I1850" s="15">
        <v>23516.91</v>
      </c>
      <c r="J1850" s="15">
        <v>0</v>
      </c>
      <c r="K1850" s="15">
        <v>58624.25</v>
      </c>
      <c r="L1850" s="15">
        <v>255.72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58624.25</v>
      </c>
      <c r="S1850" s="15">
        <v>66091.94</v>
      </c>
      <c r="T1850" s="15">
        <v>280.86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66372.800000000003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8">
        <f t="shared" si="28"/>
        <v>0</v>
      </c>
      <c r="AU1850" s="15">
        <v>23772.63</v>
      </c>
      <c r="AV1850" s="15">
        <v>66372.800000000003</v>
      </c>
      <c r="AW1850" s="16">
        <v>92</v>
      </c>
      <c r="AX1850" s="16">
        <v>300</v>
      </c>
      <c r="AY1850" s="15">
        <v>257600.01</v>
      </c>
      <c r="AZ1850" s="15">
        <v>60930</v>
      </c>
      <c r="BA1850" s="14">
        <v>89.367155999999994</v>
      </c>
      <c r="BB1850" s="14">
        <v>85.985269902067898</v>
      </c>
      <c r="BC1850" s="14">
        <v>9.6</v>
      </c>
      <c r="BD1850" s="14"/>
      <c r="BE1850" s="13" t="s">
        <v>3776</v>
      </c>
      <c r="BF1850" s="11"/>
      <c r="BG1850" s="13" t="s">
        <v>134</v>
      </c>
      <c r="BH1850" s="13" t="s">
        <v>47</v>
      </c>
      <c r="BI1850" s="13" t="s">
        <v>613</v>
      </c>
      <c r="BJ1850" s="13" t="s">
        <v>3777</v>
      </c>
      <c r="BK1850" s="12" t="s">
        <v>2</v>
      </c>
      <c r="BL1850" s="14">
        <v>475913.30297899997</v>
      </c>
      <c r="BM1850" s="12" t="s">
        <v>131</v>
      </c>
      <c r="BN1850" s="14"/>
      <c r="BO1850" s="17">
        <v>39066</v>
      </c>
      <c r="BP1850" s="17">
        <v>48197</v>
      </c>
      <c r="BQ1850" s="10" t="s">
        <v>768</v>
      </c>
      <c r="BR1850" s="10" t="s">
        <v>4354</v>
      </c>
      <c r="BS1850" s="10">
        <v>39066</v>
      </c>
      <c r="BT1850" s="10">
        <v>48197</v>
      </c>
      <c r="BU1850" s="14">
        <v>26792.49</v>
      </c>
      <c r="BV1850" s="14">
        <v>55.23</v>
      </c>
      <c r="BW1850" s="14">
        <v>0</v>
      </c>
    </row>
    <row r="1851" spans="1:75" s="2" customFormat="1" ht="18.2" customHeight="1" x14ac:dyDescent="0.15">
      <c r="A1851" s="4">
        <v>1849</v>
      </c>
      <c r="B1851" s="5" t="s">
        <v>127</v>
      </c>
      <c r="C1851" s="5" t="s">
        <v>128</v>
      </c>
      <c r="D1851" s="25">
        <v>45383</v>
      </c>
      <c r="E1851" s="6" t="s">
        <v>2650</v>
      </c>
      <c r="F1851" s="21">
        <v>2</v>
      </c>
      <c r="G1851" s="21">
        <v>2</v>
      </c>
      <c r="H1851" s="8">
        <v>50293.03</v>
      </c>
      <c r="I1851" s="8">
        <v>716.34</v>
      </c>
      <c r="J1851" s="8">
        <v>0</v>
      </c>
      <c r="K1851" s="8">
        <v>51009.37</v>
      </c>
      <c r="L1851" s="8">
        <v>362.43</v>
      </c>
      <c r="M1851" s="8">
        <v>0</v>
      </c>
      <c r="N1851" s="8">
        <v>356.76</v>
      </c>
      <c r="O1851" s="8">
        <v>0</v>
      </c>
      <c r="P1851" s="8">
        <v>0</v>
      </c>
      <c r="Q1851" s="8">
        <v>0</v>
      </c>
      <c r="R1851" s="8">
        <v>50652.61</v>
      </c>
      <c r="S1851" s="8">
        <v>419.58</v>
      </c>
      <c r="T1851" s="8">
        <v>398.15</v>
      </c>
      <c r="U1851" s="8">
        <v>0</v>
      </c>
      <c r="V1851" s="8">
        <v>371.39</v>
      </c>
      <c r="W1851" s="8">
        <v>0</v>
      </c>
      <c r="X1851" s="8">
        <v>0</v>
      </c>
      <c r="Y1851" s="8">
        <v>0</v>
      </c>
      <c r="Z1851" s="8">
        <v>446.34</v>
      </c>
      <c r="AA1851" s="8">
        <v>0</v>
      </c>
      <c r="AB1851" s="8">
        <v>0</v>
      </c>
      <c r="AC1851" s="8">
        <v>0</v>
      </c>
      <c r="AD1851" s="8">
        <v>0</v>
      </c>
      <c r="AE1851" s="8">
        <v>0</v>
      </c>
      <c r="AF1851" s="8">
        <v>-59.24</v>
      </c>
      <c r="AG1851" s="8">
        <v>0</v>
      </c>
      <c r="AH1851" s="8">
        <v>0</v>
      </c>
      <c r="AI1851" s="8">
        <v>60.45</v>
      </c>
      <c r="AJ1851" s="8">
        <v>0</v>
      </c>
      <c r="AK1851" s="8">
        <v>0</v>
      </c>
      <c r="AL1851" s="8">
        <v>42.28</v>
      </c>
      <c r="AM1851" s="8">
        <v>0</v>
      </c>
      <c r="AN1851" s="8">
        <v>41.05</v>
      </c>
      <c r="AO1851" s="8">
        <v>111.18</v>
      </c>
      <c r="AP1851" s="8">
        <v>0</v>
      </c>
      <c r="AQ1851" s="8">
        <v>0</v>
      </c>
      <c r="AR1851" s="8">
        <v>0</v>
      </c>
      <c r="AS1851" s="8">
        <v>0</v>
      </c>
      <c r="AT1851" s="8">
        <f t="shared" si="28"/>
        <v>923.87</v>
      </c>
      <c r="AU1851" s="8">
        <v>722.01</v>
      </c>
      <c r="AV1851" s="8">
        <v>446.34</v>
      </c>
      <c r="AW1851" s="9">
        <v>93</v>
      </c>
      <c r="AX1851" s="9">
        <v>300</v>
      </c>
      <c r="AY1851" s="8">
        <v>461999.99</v>
      </c>
      <c r="AZ1851" s="8">
        <v>87053.32</v>
      </c>
      <c r="BA1851" s="7">
        <v>71.428569999999993</v>
      </c>
      <c r="BB1851" s="7">
        <v>41.561235103585901</v>
      </c>
      <c r="BC1851" s="7">
        <v>9.5</v>
      </c>
      <c r="BD1851" s="7"/>
      <c r="BE1851" s="6" t="s">
        <v>3776</v>
      </c>
      <c r="BF1851" s="4"/>
      <c r="BG1851" s="6" t="s">
        <v>146</v>
      </c>
      <c r="BH1851" s="6" t="s">
        <v>46</v>
      </c>
      <c r="BI1851" s="6" t="s">
        <v>429</v>
      </c>
      <c r="BJ1851" s="6" t="s">
        <v>3</v>
      </c>
      <c r="BK1851" s="5" t="s">
        <v>2</v>
      </c>
      <c r="BL1851" s="7">
        <v>411199.30625308002</v>
      </c>
      <c r="BM1851" s="5" t="s">
        <v>131</v>
      </c>
      <c r="BN1851" s="7"/>
      <c r="BO1851" s="10">
        <v>39084</v>
      </c>
      <c r="BP1851" s="10">
        <v>48215</v>
      </c>
      <c r="BQ1851" s="10" t="s">
        <v>811</v>
      </c>
      <c r="BR1851" s="10" t="s">
        <v>4323</v>
      </c>
      <c r="BS1851" s="10">
        <v>39084</v>
      </c>
      <c r="BT1851" s="10">
        <v>48215</v>
      </c>
      <c r="BU1851" s="7">
        <v>212.68</v>
      </c>
      <c r="BV1851" s="7">
        <v>60.45</v>
      </c>
      <c r="BW1851" s="7">
        <v>0</v>
      </c>
    </row>
    <row r="1852" spans="1:75" s="2" customFormat="1" ht="18.2" customHeight="1" x14ac:dyDescent="0.15">
      <c r="A1852" s="11">
        <v>1850</v>
      </c>
      <c r="B1852" s="12" t="s">
        <v>127</v>
      </c>
      <c r="C1852" s="12" t="s">
        <v>128</v>
      </c>
      <c r="D1852" s="26">
        <v>45383</v>
      </c>
      <c r="E1852" s="13" t="s">
        <v>2651</v>
      </c>
      <c r="F1852" s="22">
        <v>0</v>
      </c>
      <c r="G1852" s="22">
        <v>0</v>
      </c>
      <c r="H1852" s="15">
        <v>86019.05</v>
      </c>
      <c r="I1852" s="15">
        <v>0</v>
      </c>
      <c r="J1852" s="15">
        <v>0</v>
      </c>
      <c r="K1852" s="15">
        <v>86019.05</v>
      </c>
      <c r="L1852" s="15">
        <v>622.62</v>
      </c>
      <c r="M1852" s="15">
        <v>0</v>
      </c>
      <c r="N1852" s="15">
        <v>0</v>
      </c>
      <c r="O1852" s="15">
        <v>622.62</v>
      </c>
      <c r="P1852" s="15">
        <v>0</v>
      </c>
      <c r="Q1852" s="15">
        <v>0</v>
      </c>
      <c r="R1852" s="15">
        <v>85396.43</v>
      </c>
      <c r="S1852" s="15">
        <v>0</v>
      </c>
      <c r="T1852" s="15">
        <v>673.82</v>
      </c>
      <c r="U1852" s="15">
        <v>0</v>
      </c>
      <c r="V1852" s="15">
        <v>0</v>
      </c>
      <c r="W1852" s="15">
        <v>673.82</v>
      </c>
      <c r="X1852" s="15">
        <v>0</v>
      </c>
      <c r="Y1852" s="15">
        <v>0</v>
      </c>
      <c r="Z1852" s="15">
        <v>0</v>
      </c>
      <c r="AA1852" s="15">
        <v>57.28</v>
      </c>
      <c r="AB1852" s="15">
        <v>0</v>
      </c>
      <c r="AC1852" s="15">
        <v>0</v>
      </c>
      <c r="AD1852" s="15">
        <v>0</v>
      </c>
      <c r="AE1852" s="15">
        <v>0</v>
      </c>
      <c r="AF1852" s="15">
        <v>-70.36</v>
      </c>
      <c r="AG1852" s="15">
        <v>67.69</v>
      </c>
      <c r="AH1852" s="15">
        <v>184.61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12.73</v>
      </c>
      <c r="AQ1852" s="15">
        <v>0</v>
      </c>
      <c r="AR1852" s="15">
        <v>8.61</v>
      </c>
      <c r="AS1852" s="15">
        <v>0</v>
      </c>
      <c r="AT1852" s="8">
        <f t="shared" si="28"/>
        <v>1539.7800000000002</v>
      </c>
      <c r="AU1852" s="15">
        <v>0</v>
      </c>
      <c r="AV1852" s="15">
        <v>0</v>
      </c>
      <c r="AW1852" s="16">
        <v>93</v>
      </c>
      <c r="AX1852" s="16">
        <v>300</v>
      </c>
      <c r="AY1852" s="15">
        <v>630000</v>
      </c>
      <c r="AZ1852" s="15">
        <v>149573.44</v>
      </c>
      <c r="BA1852" s="14">
        <v>90.000000999999997</v>
      </c>
      <c r="BB1852" s="14">
        <v>51.383980908618703</v>
      </c>
      <c r="BC1852" s="14">
        <v>9.4</v>
      </c>
      <c r="BD1852" s="14"/>
      <c r="BE1852" s="13" t="s">
        <v>3776</v>
      </c>
      <c r="BF1852" s="11"/>
      <c r="BG1852" s="13" t="s">
        <v>139</v>
      </c>
      <c r="BH1852" s="13" t="s">
        <v>140</v>
      </c>
      <c r="BI1852" s="13" t="s">
        <v>639</v>
      </c>
      <c r="BJ1852" s="13" t="s">
        <v>1</v>
      </c>
      <c r="BK1852" s="12" t="s">
        <v>2</v>
      </c>
      <c r="BL1852" s="14">
        <v>693250.60984003998</v>
      </c>
      <c r="BM1852" s="12" t="s">
        <v>131</v>
      </c>
      <c r="BN1852" s="14"/>
      <c r="BO1852" s="17">
        <v>39084</v>
      </c>
      <c r="BP1852" s="17">
        <v>48215</v>
      </c>
      <c r="BQ1852" s="10" t="s">
        <v>4319</v>
      </c>
      <c r="BR1852" s="10" t="s">
        <v>4326</v>
      </c>
      <c r="BS1852" s="10">
        <v>39084</v>
      </c>
      <c r="BT1852" s="10">
        <v>48215</v>
      </c>
      <c r="BU1852" s="14">
        <v>0</v>
      </c>
      <c r="BV1852" s="14">
        <v>57.28</v>
      </c>
      <c r="BW1852" s="14">
        <v>0</v>
      </c>
    </row>
    <row r="1853" spans="1:75" s="2" customFormat="1" ht="18.2" customHeight="1" x14ac:dyDescent="0.15">
      <c r="A1853" s="4">
        <v>1851</v>
      </c>
      <c r="B1853" s="5" t="s">
        <v>127</v>
      </c>
      <c r="C1853" s="5" t="s">
        <v>128</v>
      </c>
      <c r="D1853" s="25">
        <v>45383</v>
      </c>
      <c r="E1853" s="6" t="s">
        <v>2652</v>
      </c>
      <c r="F1853" s="21">
        <v>21</v>
      </c>
      <c r="G1853" s="21">
        <v>21</v>
      </c>
      <c r="H1853" s="8">
        <v>0</v>
      </c>
      <c r="I1853" s="8">
        <v>27363.07</v>
      </c>
      <c r="J1853" s="8">
        <v>0</v>
      </c>
      <c r="K1853" s="8">
        <v>27363.07</v>
      </c>
      <c r="L1853" s="8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>
        <v>27363.07</v>
      </c>
      <c r="S1853" s="8">
        <v>1956.23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1956.23</v>
      </c>
      <c r="AA1853" s="8">
        <v>0</v>
      </c>
      <c r="AB1853" s="8">
        <v>0</v>
      </c>
      <c r="AC1853" s="8">
        <v>0</v>
      </c>
      <c r="AD1853" s="8">
        <v>0</v>
      </c>
      <c r="AE1853" s="8">
        <v>0</v>
      </c>
      <c r="AF1853" s="8">
        <v>0</v>
      </c>
      <c r="AG1853" s="8">
        <v>0</v>
      </c>
      <c r="AH1853" s="8">
        <v>0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f t="shared" si="28"/>
        <v>0</v>
      </c>
      <c r="AU1853" s="8">
        <v>27363.07</v>
      </c>
      <c r="AV1853" s="8">
        <v>1956.23</v>
      </c>
      <c r="AW1853" s="9">
        <v>174</v>
      </c>
      <c r="AX1853" s="9">
        <v>300</v>
      </c>
      <c r="AY1853" s="8">
        <v>800000.02</v>
      </c>
      <c r="AZ1853" s="8">
        <v>189888.79</v>
      </c>
      <c r="BA1853" s="7">
        <v>89.999998000000005</v>
      </c>
      <c r="BB1853" s="7">
        <v>12.9690449092538</v>
      </c>
      <c r="BC1853" s="7">
        <v>8</v>
      </c>
      <c r="BD1853" s="7"/>
      <c r="BE1853" s="6" t="s">
        <v>3776</v>
      </c>
      <c r="BF1853" s="4"/>
      <c r="BG1853" s="6" t="s">
        <v>146</v>
      </c>
      <c r="BH1853" s="6" t="s">
        <v>50</v>
      </c>
      <c r="BI1853" s="6" t="s">
        <v>635</v>
      </c>
      <c r="BJ1853" s="6" t="s">
        <v>3777</v>
      </c>
      <c r="BK1853" s="5" t="s">
        <v>2</v>
      </c>
      <c r="BL1853" s="7">
        <v>222134.16842596</v>
      </c>
      <c r="BM1853" s="5" t="s">
        <v>131</v>
      </c>
      <c r="BN1853" s="7"/>
      <c r="BO1853" s="10">
        <v>39085</v>
      </c>
      <c r="BP1853" s="10">
        <v>48216</v>
      </c>
      <c r="BQ1853" s="10" t="s">
        <v>772</v>
      </c>
      <c r="BR1853" s="10" t="s">
        <v>4329</v>
      </c>
      <c r="BS1853" s="10">
        <v>39085</v>
      </c>
      <c r="BT1853" s="10">
        <v>48216</v>
      </c>
      <c r="BU1853" s="7">
        <v>8039.43</v>
      </c>
      <c r="BV1853" s="7">
        <v>0</v>
      </c>
      <c r="BW1853" s="7">
        <v>0</v>
      </c>
    </row>
    <row r="1854" spans="1:75" s="2" customFormat="1" ht="18.2" customHeight="1" x14ac:dyDescent="0.15">
      <c r="A1854" s="11">
        <v>1852</v>
      </c>
      <c r="B1854" s="12" t="s">
        <v>127</v>
      </c>
      <c r="C1854" s="12" t="s">
        <v>128</v>
      </c>
      <c r="D1854" s="26">
        <v>45383</v>
      </c>
      <c r="E1854" s="13" t="s">
        <v>2653</v>
      </c>
      <c r="F1854" s="22">
        <v>0</v>
      </c>
      <c r="G1854" s="22">
        <v>1</v>
      </c>
      <c r="H1854" s="15">
        <v>34847.18</v>
      </c>
      <c r="I1854" s="15">
        <v>446.25</v>
      </c>
      <c r="J1854" s="15">
        <v>0</v>
      </c>
      <c r="K1854" s="15">
        <v>35293.43</v>
      </c>
      <c r="L1854" s="15">
        <v>449.79</v>
      </c>
      <c r="M1854" s="15">
        <v>0</v>
      </c>
      <c r="N1854" s="15">
        <v>446.25</v>
      </c>
      <c r="O1854" s="15">
        <v>449.79</v>
      </c>
      <c r="P1854" s="15">
        <v>0</v>
      </c>
      <c r="Q1854" s="15">
        <v>0</v>
      </c>
      <c r="R1854" s="15">
        <v>34397.39</v>
      </c>
      <c r="S1854" s="15">
        <v>248.33</v>
      </c>
      <c r="T1854" s="15">
        <v>275.87</v>
      </c>
      <c r="U1854" s="15">
        <v>0</v>
      </c>
      <c r="V1854" s="15">
        <v>248.33</v>
      </c>
      <c r="W1854" s="15">
        <v>275.87</v>
      </c>
      <c r="X1854" s="15">
        <v>0</v>
      </c>
      <c r="Y1854" s="15">
        <v>0</v>
      </c>
      <c r="Z1854" s="15">
        <v>0</v>
      </c>
      <c r="AA1854" s="15">
        <v>57.68</v>
      </c>
      <c r="AB1854" s="15">
        <v>0</v>
      </c>
      <c r="AC1854" s="15">
        <v>0</v>
      </c>
      <c r="AD1854" s="15">
        <v>0</v>
      </c>
      <c r="AE1854" s="15">
        <v>0</v>
      </c>
      <c r="AF1854" s="15">
        <v>-23.92</v>
      </c>
      <c r="AG1854" s="15">
        <v>39.17</v>
      </c>
      <c r="AH1854" s="15">
        <v>103.28</v>
      </c>
      <c r="AI1854" s="15">
        <v>0</v>
      </c>
      <c r="AJ1854" s="15">
        <v>0</v>
      </c>
      <c r="AK1854" s="15">
        <v>0</v>
      </c>
      <c r="AL1854" s="15">
        <v>42.27</v>
      </c>
      <c r="AM1854" s="15">
        <v>0</v>
      </c>
      <c r="AN1854" s="15">
        <v>0</v>
      </c>
      <c r="AO1854" s="15">
        <v>0</v>
      </c>
      <c r="AP1854" s="15">
        <v>215.17</v>
      </c>
      <c r="AQ1854" s="15">
        <v>0</v>
      </c>
      <c r="AR1854" s="15">
        <v>0</v>
      </c>
      <c r="AS1854" s="15">
        <v>0</v>
      </c>
      <c r="AT1854" s="8">
        <f t="shared" si="28"/>
        <v>1853.89</v>
      </c>
      <c r="AU1854" s="15">
        <v>0</v>
      </c>
      <c r="AV1854" s="15">
        <v>0</v>
      </c>
      <c r="AW1854" s="16">
        <v>93</v>
      </c>
      <c r="AX1854" s="16">
        <v>300</v>
      </c>
      <c r="AY1854" s="15">
        <v>370000</v>
      </c>
      <c r="AZ1854" s="15">
        <v>83056.350000000006</v>
      </c>
      <c r="BA1854" s="14">
        <v>85.135137</v>
      </c>
      <c r="BB1854" s="14">
        <v>35.258309690859598</v>
      </c>
      <c r="BC1854" s="14">
        <v>9.5</v>
      </c>
      <c r="BD1854" s="14"/>
      <c r="BE1854" s="13" t="s">
        <v>3776</v>
      </c>
      <c r="BF1854" s="11"/>
      <c r="BG1854" s="13" t="s">
        <v>202</v>
      </c>
      <c r="BH1854" s="13" t="s">
        <v>29</v>
      </c>
      <c r="BI1854" s="13" t="s">
        <v>632</v>
      </c>
      <c r="BJ1854" s="13" t="s">
        <v>1</v>
      </c>
      <c r="BK1854" s="12" t="s">
        <v>2</v>
      </c>
      <c r="BL1854" s="14">
        <v>279238.97514692001</v>
      </c>
      <c r="BM1854" s="12" t="s">
        <v>131</v>
      </c>
      <c r="BN1854" s="14"/>
      <c r="BO1854" s="17">
        <v>39086</v>
      </c>
      <c r="BP1854" s="17">
        <v>48217</v>
      </c>
      <c r="BQ1854" s="10" t="s">
        <v>811</v>
      </c>
      <c r="BR1854" s="10" t="s">
        <v>4323</v>
      </c>
      <c r="BS1854" s="10">
        <v>39086</v>
      </c>
      <c r="BT1854" s="10">
        <v>48217</v>
      </c>
      <c r="BU1854" s="14">
        <v>0</v>
      </c>
      <c r="BV1854" s="14">
        <v>57.68</v>
      </c>
      <c r="BW1854" s="14">
        <v>0</v>
      </c>
    </row>
    <row r="1855" spans="1:75" s="2" customFormat="1" ht="18.2" customHeight="1" x14ac:dyDescent="0.15">
      <c r="A1855" s="4">
        <v>1853</v>
      </c>
      <c r="B1855" s="5" t="s">
        <v>127</v>
      </c>
      <c r="C1855" s="5" t="s">
        <v>128</v>
      </c>
      <c r="D1855" s="25">
        <v>45383</v>
      </c>
      <c r="E1855" s="6" t="s">
        <v>2654</v>
      </c>
      <c r="F1855" s="21">
        <v>60</v>
      </c>
      <c r="G1855" s="21">
        <v>59</v>
      </c>
      <c r="H1855" s="8">
        <v>25449.58</v>
      </c>
      <c r="I1855" s="8">
        <v>8822.81</v>
      </c>
      <c r="J1855" s="8">
        <v>0</v>
      </c>
      <c r="K1855" s="8">
        <v>34272.39</v>
      </c>
      <c r="L1855" s="8">
        <v>188.18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>
        <v>34272.39</v>
      </c>
      <c r="S1855" s="8">
        <v>14077.22</v>
      </c>
      <c r="T1855" s="8">
        <v>203.6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14280.82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f t="shared" si="28"/>
        <v>0</v>
      </c>
      <c r="AU1855" s="8">
        <v>9010.99</v>
      </c>
      <c r="AV1855" s="8">
        <v>14280.82</v>
      </c>
      <c r="AW1855" s="9">
        <v>93</v>
      </c>
      <c r="AX1855" s="9">
        <v>300</v>
      </c>
      <c r="AY1855" s="8">
        <v>279999.99</v>
      </c>
      <c r="AZ1855" s="8">
        <v>44486.7</v>
      </c>
      <c r="BA1855" s="7">
        <v>60.315404000000001</v>
      </c>
      <c r="BB1855" s="7">
        <v>46.466765323019203</v>
      </c>
      <c r="BC1855" s="7">
        <v>9.6</v>
      </c>
      <c r="BD1855" s="7"/>
      <c r="BE1855" s="6" t="s">
        <v>3776</v>
      </c>
      <c r="BF1855" s="4"/>
      <c r="BG1855" s="6" t="s">
        <v>142</v>
      </c>
      <c r="BH1855" s="6" t="s">
        <v>23</v>
      </c>
      <c r="BI1855" s="6" t="s">
        <v>195</v>
      </c>
      <c r="BJ1855" s="6" t="s">
        <v>3777</v>
      </c>
      <c r="BK1855" s="5" t="s">
        <v>2</v>
      </c>
      <c r="BL1855" s="7">
        <v>278224.22164692002</v>
      </c>
      <c r="BM1855" s="5" t="s">
        <v>131</v>
      </c>
      <c r="BN1855" s="7"/>
      <c r="BO1855" s="10">
        <v>39090</v>
      </c>
      <c r="BP1855" s="10">
        <v>48221</v>
      </c>
      <c r="BQ1855" s="10" t="s">
        <v>3767</v>
      </c>
      <c r="BR1855" s="10" t="s">
        <v>4333</v>
      </c>
      <c r="BS1855" s="10">
        <v>39090</v>
      </c>
      <c r="BT1855" s="10">
        <v>48221</v>
      </c>
      <c r="BU1855" s="7">
        <v>7105.96</v>
      </c>
      <c r="BV1855" s="7">
        <v>40.33</v>
      </c>
      <c r="BW1855" s="7">
        <v>0</v>
      </c>
    </row>
    <row r="1856" spans="1:75" s="2" customFormat="1" ht="18.2" customHeight="1" x14ac:dyDescent="0.15">
      <c r="A1856" s="11">
        <v>1854</v>
      </c>
      <c r="B1856" s="12" t="s">
        <v>127</v>
      </c>
      <c r="C1856" s="12" t="s">
        <v>128</v>
      </c>
      <c r="D1856" s="26">
        <v>45383</v>
      </c>
      <c r="E1856" s="13" t="s">
        <v>2655</v>
      </c>
      <c r="F1856" s="22">
        <v>0</v>
      </c>
      <c r="G1856" s="22">
        <v>0</v>
      </c>
      <c r="H1856" s="15">
        <v>32807</v>
      </c>
      <c r="I1856" s="15">
        <v>0</v>
      </c>
      <c r="J1856" s="15">
        <v>0</v>
      </c>
      <c r="K1856" s="15">
        <v>32807</v>
      </c>
      <c r="L1856" s="15">
        <v>257.5</v>
      </c>
      <c r="M1856" s="15">
        <v>0</v>
      </c>
      <c r="N1856" s="15">
        <v>0</v>
      </c>
      <c r="O1856" s="15">
        <v>257.5</v>
      </c>
      <c r="P1856" s="15">
        <v>0</v>
      </c>
      <c r="Q1856" s="15">
        <v>0</v>
      </c>
      <c r="R1856" s="15">
        <v>32549.5</v>
      </c>
      <c r="S1856" s="15">
        <v>0</v>
      </c>
      <c r="T1856" s="15">
        <v>218.71</v>
      </c>
      <c r="U1856" s="15">
        <v>0</v>
      </c>
      <c r="V1856" s="15">
        <v>0</v>
      </c>
      <c r="W1856" s="15">
        <v>218.71</v>
      </c>
      <c r="X1856" s="15">
        <v>0</v>
      </c>
      <c r="Y1856" s="15">
        <v>0</v>
      </c>
      <c r="Z1856" s="15">
        <v>0</v>
      </c>
      <c r="AA1856" s="15">
        <v>23.27</v>
      </c>
      <c r="AB1856" s="15">
        <v>0</v>
      </c>
      <c r="AC1856" s="15">
        <v>0</v>
      </c>
      <c r="AD1856" s="15">
        <v>0</v>
      </c>
      <c r="AE1856" s="15">
        <v>0</v>
      </c>
      <c r="AF1856" s="15">
        <v>-28.84</v>
      </c>
      <c r="AG1856" s="15">
        <v>24.97</v>
      </c>
      <c r="AH1856" s="15">
        <v>77.69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4.927E-3</v>
      </c>
      <c r="AT1856" s="8">
        <f t="shared" si="28"/>
        <v>573.295073</v>
      </c>
      <c r="AU1856" s="15">
        <v>0</v>
      </c>
      <c r="AV1856" s="15">
        <v>0</v>
      </c>
      <c r="AW1856" s="16">
        <v>93</v>
      </c>
      <c r="AX1856" s="16">
        <v>300</v>
      </c>
      <c r="AY1856" s="15">
        <v>299999.99</v>
      </c>
      <c r="AZ1856" s="15">
        <v>61700.06</v>
      </c>
      <c r="BA1856" s="14">
        <v>78.095331000000002</v>
      </c>
      <c r="BB1856" s="14">
        <v>41.198727787047503</v>
      </c>
      <c r="BC1856" s="14">
        <v>8</v>
      </c>
      <c r="BD1856" s="14"/>
      <c r="BE1856" s="13" t="s">
        <v>3776</v>
      </c>
      <c r="BF1856" s="11"/>
      <c r="BG1856" s="13" t="s">
        <v>137</v>
      </c>
      <c r="BH1856" s="13" t="s">
        <v>9</v>
      </c>
      <c r="BI1856" s="13" t="s">
        <v>339</v>
      </c>
      <c r="BJ1856" s="13" t="s">
        <v>1</v>
      </c>
      <c r="BK1856" s="12" t="s">
        <v>2</v>
      </c>
      <c r="BL1856" s="14">
        <v>264237.75238600001</v>
      </c>
      <c r="BM1856" s="12" t="s">
        <v>131</v>
      </c>
      <c r="BN1856" s="14"/>
      <c r="BO1856" s="17">
        <v>39091</v>
      </c>
      <c r="BP1856" s="17">
        <v>48222</v>
      </c>
      <c r="BQ1856" s="10" t="s">
        <v>4319</v>
      </c>
      <c r="BR1856" s="10" t="s">
        <v>4326</v>
      </c>
      <c r="BS1856" s="10">
        <v>39091</v>
      </c>
      <c r="BT1856" s="10">
        <v>48222</v>
      </c>
      <c r="BU1856" s="14">
        <v>0</v>
      </c>
      <c r="BV1856" s="14">
        <v>23.27</v>
      </c>
      <c r="BW1856" s="14">
        <v>0</v>
      </c>
    </row>
    <row r="1857" spans="1:75" s="2" customFormat="1" ht="18.2" customHeight="1" x14ac:dyDescent="0.15">
      <c r="A1857" s="4">
        <v>1855</v>
      </c>
      <c r="B1857" s="5" t="s">
        <v>127</v>
      </c>
      <c r="C1857" s="5" t="s">
        <v>128</v>
      </c>
      <c r="D1857" s="25">
        <v>45383</v>
      </c>
      <c r="E1857" s="6" t="s">
        <v>2656</v>
      </c>
      <c r="F1857" s="21">
        <v>167</v>
      </c>
      <c r="G1857" s="21">
        <v>166</v>
      </c>
      <c r="H1857" s="8">
        <v>38689.24</v>
      </c>
      <c r="I1857" s="8">
        <v>30434.58</v>
      </c>
      <c r="J1857" s="8">
        <v>0</v>
      </c>
      <c r="K1857" s="8">
        <v>69123.820000000007</v>
      </c>
      <c r="L1857" s="8">
        <v>303.68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69123.820000000007</v>
      </c>
      <c r="S1857" s="8">
        <v>62792.68</v>
      </c>
      <c r="T1857" s="8">
        <v>257.93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63050.61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f t="shared" si="28"/>
        <v>0</v>
      </c>
      <c r="AU1857" s="8">
        <v>30738.26</v>
      </c>
      <c r="AV1857" s="8">
        <v>63050.61</v>
      </c>
      <c r="AW1857" s="9">
        <v>93</v>
      </c>
      <c r="AX1857" s="9">
        <v>300</v>
      </c>
      <c r="AY1857" s="8">
        <v>307000.01</v>
      </c>
      <c r="AZ1857" s="8">
        <v>72764.600000000006</v>
      </c>
      <c r="BA1857" s="7">
        <v>89.999994999999998</v>
      </c>
      <c r="BB1857" s="7">
        <v>85.496841243968902</v>
      </c>
      <c r="BC1857" s="7">
        <v>8</v>
      </c>
      <c r="BD1857" s="7"/>
      <c r="BE1857" s="6" t="s">
        <v>3776</v>
      </c>
      <c r="BF1857" s="4"/>
      <c r="BG1857" s="6" t="s">
        <v>146</v>
      </c>
      <c r="BH1857" s="6" t="s">
        <v>50</v>
      </c>
      <c r="BI1857" s="6" t="s">
        <v>336</v>
      </c>
      <c r="BJ1857" s="6" t="s">
        <v>3777</v>
      </c>
      <c r="BK1857" s="5" t="s">
        <v>2</v>
      </c>
      <c r="BL1857" s="7">
        <v>561149.10622695996</v>
      </c>
      <c r="BM1857" s="5" t="s">
        <v>131</v>
      </c>
      <c r="BN1857" s="7"/>
      <c r="BO1857" s="10">
        <v>39091</v>
      </c>
      <c r="BP1857" s="10">
        <v>48222</v>
      </c>
      <c r="BQ1857" s="10" t="s">
        <v>3618</v>
      </c>
      <c r="BR1857" s="10" t="s">
        <v>4321</v>
      </c>
      <c r="BS1857" s="10">
        <v>39091</v>
      </c>
      <c r="BT1857" s="10">
        <v>48222</v>
      </c>
      <c r="BU1857" s="7">
        <v>24500.57</v>
      </c>
      <c r="BV1857" s="7">
        <v>27.44</v>
      </c>
      <c r="BW1857" s="7">
        <v>0</v>
      </c>
    </row>
    <row r="1858" spans="1:75" s="2" customFormat="1" ht="18.2" customHeight="1" x14ac:dyDescent="0.15">
      <c r="A1858" s="11">
        <v>1856</v>
      </c>
      <c r="B1858" s="12" t="s">
        <v>127</v>
      </c>
      <c r="C1858" s="12" t="s">
        <v>128</v>
      </c>
      <c r="D1858" s="26">
        <v>45383</v>
      </c>
      <c r="E1858" s="13" t="s">
        <v>2657</v>
      </c>
      <c r="F1858" s="22">
        <v>141</v>
      </c>
      <c r="G1858" s="22">
        <v>140</v>
      </c>
      <c r="H1858" s="15">
        <v>62810.48</v>
      </c>
      <c r="I1858" s="15">
        <v>39339.33</v>
      </c>
      <c r="J1858" s="15">
        <v>0</v>
      </c>
      <c r="K1858" s="15">
        <v>102149.81</v>
      </c>
      <c r="L1858" s="15">
        <v>465.91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102149.81</v>
      </c>
      <c r="S1858" s="15">
        <v>95503.06</v>
      </c>
      <c r="T1858" s="15">
        <v>497.25</v>
      </c>
      <c r="U1858" s="15">
        <v>0</v>
      </c>
      <c r="V1858" s="15">
        <v>0</v>
      </c>
      <c r="W1858" s="15">
        <v>0</v>
      </c>
      <c r="X1858" s="15">
        <v>0</v>
      </c>
      <c r="Y1858" s="15">
        <v>0</v>
      </c>
      <c r="Z1858" s="15">
        <v>96000.31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0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8">
        <f t="shared" si="28"/>
        <v>0</v>
      </c>
      <c r="AU1858" s="15">
        <v>39805.24</v>
      </c>
      <c r="AV1858" s="15">
        <v>96000.31</v>
      </c>
      <c r="AW1858" s="16">
        <v>93</v>
      </c>
      <c r="AX1858" s="16">
        <v>300</v>
      </c>
      <c r="AY1858" s="15">
        <v>464999.99</v>
      </c>
      <c r="AZ1858" s="15">
        <v>110240.05</v>
      </c>
      <c r="BA1858" s="14">
        <v>90.000003000000007</v>
      </c>
      <c r="BB1858" s="14">
        <v>83.395129142715703</v>
      </c>
      <c r="BC1858" s="14">
        <v>9.5</v>
      </c>
      <c r="BD1858" s="14"/>
      <c r="BE1858" s="13" t="s">
        <v>3776</v>
      </c>
      <c r="BF1858" s="11"/>
      <c r="BG1858" s="13" t="s">
        <v>148</v>
      </c>
      <c r="BH1858" s="13" t="s">
        <v>43</v>
      </c>
      <c r="BI1858" s="13" t="s">
        <v>245</v>
      </c>
      <c r="BJ1858" s="13" t="s">
        <v>3777</v>
      </c>
      <c r="BK1858" s="12" t="s">
        <v>2</v>
      </c>
      <c r="BL1858" s="14">
        <v>829255.01777468005</v>
      </c>
      <c r="BM1858" s="12" t="s">
        <v>131</v>
      </c>
      <c r="BN1858" s="14"/>
      <c r="BO1858" s="17">
        <v>39090</v>
      </c>
      <c r="BP1858" s="17">
        <v>48221</v>
      </c>
      <c r="BQ1858" s="10" t="s">
        <v>771</v>
      </c>
      <c r="BR1858" s="10" t="s">
        <v>4335</v>
      </c>
      <c r="BS1858" s="10">
        <v>39090</v>
      </c>
      <c r="BT1858" s="10">
        <v>48221</v>
      </c>
      <c r="BU1858" s="14">
        <v>37259.870000000003</v>
      </c>
      <c r="BV1858" s="14">
        <v>76.56</v>
      </c>
      <c r="BW1858" s="14">
        <v>0</v>
      </c>
    </row>
    <row r="1859" spans="1:75" s="2" customFormat="1" ht="18.2" customHeight="1" x14ac:dyDescent="0.15">
      <c r="A1859" s="4">
        <v>1857</v>
      </c>
      <c r="B1859" s="5" t="s">
        <v>127</v>
      </c>
      <c r="C1859" s="5" t="s">
        <v>128</v>
      </c>
      <c r="D1859" s="25">
        <v>45383</v>
      </c>
      <c r="E1859" s="6" t="s">
        <v>2658</v>
      </c>
      <c r="F1859" s="21">
        <v>166</v>
      </c>
      <c r="G1859" s="21">
        <v>165</v>
      </c>
      <c r="H1859" s="8">
        <v>39240.050000000003</v>
      </c>
      <c r="I1859" s="8">
        <v>27016.02</v>
      </c>
      <c r="J1859" s="8">
        <v>0</v>
      </c>
      <c r="K1859" s="8">
        <v>66256.070000000007</v>
      </c>
      <c r="L1859" s="8">
        <v>293.88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66256.070000000007</v>
      </c>
      <c r="S1859" s="8">
        <v>72731.44</v>
      </c>
      <c r="T1859" s="8">
        <v>310.64999999999998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73042.09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f t="shared" ref="AT1859:AT1922" si="29">AQ1859-AR1859-AS1859+AP1859+AO1859+AN1859+AL1859+AI1859+AH1859+AG1859+AF1859+AA1859+W1859+V1859+Q1859+P1859+O1859+N1859-J1859</f>
        <v>0</v>
      </c>
      <c r="AU1859" s="8">
        <v>27309.9</v>
      </c>
      <c r="AV1859" s="8">
        <v>73042.09</v>
      </c>
      <c r="AW1859" s="9">
        <v>93</v>
      </c>
      <c r="AX1859" s="9">
        <v>300</v>
      </c>
      <c r="AY1859" s="8">
        <v>309999.99</v>
      </c>
      <c r="AZ1859" s="8">
        <v>69192.67</v>
      </c>
      <c r="BA1859" s="7">
        <v>84.774191999999999</v>
      </c>
      <c r="BB1859" s="7">
        <v>81.176298000141401</v>
      </c>
      <c r="BC1859" s="7">
        <v>9.5</v>
      </c>
      <c r="BD1859" s="7"/>
      <c r="BE1859" s="6" t="s">
        <v>3776</v>
      </c>
      <c r="BF1859" s="4"/>
      <c r="BG1859" s="6" t="s">
        <v>166</v>
      </c>
      <c r="BH1859" s="6" t="s">
        <v>39</v>
      </c>
      <c r="BI1859" s="6" t="s">
        <v>355</v>
      </c>
      <c r="BJ1859" s="6" t="s">
        <v>3777</v>
      </c>
      <c r="BK1859" s="5" t="s">
        <v>2</v>
      </c>
      <c r="BL1859" s="7">
        <v>537868.63142996002</v>
      </c>
      <c r="BM1859" s="5" t="s">
        <v>131</v>
      </c>
      <c r="BN1859" s="7"/>
      <c r="BO1859" s="10">
        <v>39092</v>
      </c>
      <c r="BP1859" s="10">
        <v>48223</v>
      </c>
      <c r="BQ1859" s="10" t="s">
        <v>771</v>
      </c>
      <c r="BR1859" s="10" t="s">
        <v>4335</v>
      </c>
      <c r="BS1859" s="10">
        <v>39092</v>
      </c>
      <c r="BT1859" s="10">
        <v>48223</v>
      </c>
      <c r="BU1859" s="7">
        <v>27689.02</v>
      </c>
      <c r="BV1859" s="7">
        <v>48.05</v>
      </c>
      <c r="BW1859" s="7">
        <v>0</v>
      </c>
    </row>
    <row r="1860" spans="1:75" s="2" customFormat="1" ht="18.2" customHeight="1" x14ac:dyDescent="0.15">
      <c r="A1860" s="11">
        <v>1858</v>
      </c>
      <c r="B1860" s="12" t="s">
        <v>127</v>
      </c>
      <c r="C1860" s="12" t="s">
        <v>128</v>
      </c>
      <c r="D1860" s="26">
        <v>45383</v>
      </c>
      <c r="E1860" s="13" t="s">
        <v>2659</v>
      </c>
      <c r="F1860" s="22">
        <v>127</v>
      </c>
      <c r="G1860" s="22">
        <v>127</v>
      </c>
      <c r="H1860" s="15">
        <v>0</v>
      </c>
      <c r="I1860" s="15">
        <v>81808.240000000005</v>
      </c>
      <c r="J1860" s="15">
        <v>0</v>
      </c>
      <c r="K1860" s="15">
        <v>81808.240000000005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81808.240000000005</v>
      </c>
      <c r="S1860" s="15">
        <v>47738.1</v>
      </c>
      <c r="T1860" s="15">
        <v>0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47738.1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8">
        <f t="shared" si="29"/>
        <v>0</v>
      </c>
      <c r="AU1860" s="15">
        <v>81808.240000000005</v>
      </c>
      <c r="AV1860" s="15">
        <v>47738.1</v>
      </c>
      <c r="AW1860" s="16">
        <v>0</v>
      </c>
      <c r="AX1860" s="16">
        <v>180</v>
      </c>
      <c r="AY1860" s="15">
        <v>489940.01</v>
      </c>
      <c r="AZ1860" s="15">
        <v>98362.57</v>
      </c>
      <c r="BA1860" s="14">
        <v>76.233821000000006</v>
      </c>
      <c r="BB1860" s="14">
        <v>63.403739089829003</v>
      </c>
      <c r="BC1860" s="14">
        <v>9.5</v>
      </c>
      <c r="BD1860" s="14"/>
      <c r="BE1860" s="13" t="s">
        <v>3776</v>
      </c>
      <c r="BF1860" s="11"/>
      <c r="BG1860" s="13" t="s">
        <v>202</v>
      </c>
      <c r="BH1860" s="13" t="s">
        <v>645</v>
      </c>
      <c r="BI1860" s="13" t="s">
        <v>646</v>
      </c>
      <c r="BJ1860" s="13" t="s">
        <v>3777</v>
      </c>
      <c r="BK1860" s="12" t="s">
        <v>2</v>
      </c>
      <c r="BL1860" s="14">
        <v>664121.58295071998</v>
      </c>
      <c r="BM1860" s="12" t="s">
        <v>131</v>
      </c>
      <c r="BN1860" s="14"/>
      <c r="BO1860" s="17">
        <v>39091</v>
      </c>
      <c r="BP1860" s="17">
        <v>44570</v>
      </c>
      <c r="BQ1860" s="10" t="s">
        <v>756</v>
      </c>
      <c r="BR1860" s="10" t="s">
        <v>4337</v>
      </c>
      <c r="BS1860" s="10">
        <v>39091</v>
      </c>
      <c r="BT1860" s="10">
        <v>44570</v>
      </c>
      <c r="BU1860" s="14">
        <v>28146.240000000002</v>
      </c>
      <c r="BV1860" s="14">
        <v>0</v>
      </c>
      <c r="BW1860" s="14">
        <v>0</v>
      </c>
    </row>
    <row r="1861" spans="1:75" s="2" customFormat="1" ht="18.2" customHeight="1" x14ac:dyDescent="0.15">
      <c r="A1861" s="4">
        <v>1859</v>
      </c>
      <c r="B1861" s="5" t="s">
        <v>127</v>
      </c>
      <c r="C1861" s="5" t="s">
        <v>128</v>
      </c>
      <c r="D1861" s="25">
        <v>45383</v>
      </c>
      <c r="E1861" s="6" t="s">
        <v>2660</v>
      </c>
      <c r="F1861" s="21">
        <v>3</v>
      </c>
      <c r="G1861" s="21">
        <v>2</v>
      </c>
      <c r="H1861" s="8">
        <v>47660.25</v>
      </c>
      <c r="I1861" s="8">
        <v>709.01</v>
      </c>
      <c r="J1861" s="8">
        <v>0</v>
      </c>
      <c r="K1861" s="8">
        <v>48369.26</v>
      </c>
      <c r="L1861" s="8">
        <v>358.72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>
        <v>48369.26</v>
      </c>
      <c r="S1861" s="8">
        <v>763.05</v>
      </c>
      <c r="T1861" s="8">
        <v>377.31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1140.3599999999999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f t="shared" si="29"/>
        <v>0</v>
      </c>
      <c r="AU1861" s="8">
        <v>1067.73</v>
      </c>
      <c r="AV1861" s="8">
        <v>1140.3599999999999</v>
      </c>
      <c r="AW1861" s="9">
        <v>93</v>
      </c>
      <c r="AX1861" s="9">
        <v>300</v>
      </c>
      <c r="AY1861" s="8">
        <v>475999.99</v>
      </c>
      <c r="AZ1861" s="8">
        <v>84243.03</v>
      </c>
      <c r="BA1861" s="7">
        <v>67.226894999999999</v>
      </c>
      <c r="BB1861" s="7">
        <v>38.599218988772101</v>
      </c>
      <c r="BC1861" s="7">
        <v>9.5</v>
      </c>
      <c r="BD1861" s="7"/>
      <c r="BE1861" s="6" t="s">
        <v>3776</v>
      </c>
      <c r="BF1861" s="4"/>
      <c r="BG1861" s="6" t="s">
        <v>134</v>
      </c>
      <c r="BH1861" s="6" t="s">
        <v>40</v>
      </c>
      <c r="BI1861" s="6" t="s">
        <v>450</v>
      </c>
      <c r="BJ1861" s="6" t="s">
        <v>3</v>
      </c>
      <c r="BK1861" s="5" t="s">
        <v>2</v>
      </c>
      <c r="BL1861" s="7">
        <v>392663.00701927999</v>
      </c>
      <c r="BM1861" s="5" t="s">
        <v>131</v>
      </c>
      <c r="BN1861" s="7"/>
      <c r="BO1861" s="10">
        <v>39093</v>
      </c>
      <c r="BP1861" s="10">
        <v>48224</v>
      </c>
      <c r="BQ1861" s="10" t="s">
        <v>811</v>
      </c>
      <c r="BR1861" s="10" t="s">
        <v>4323</v>
      </c>
      <c r="BS1861" s="10">
        <v>39093</v>
      </c>
      <c r="BT1861" s="10">
        <v>48224</v>
      </c>
      <c r="BU1861" s="7">
        <v>620.73</v>
      </c>
      <c r="BV1861" s="7">
        <v>58.5</v>
      </c>
      <c r="BW1861" s="7">
        <v>0</v>
      </c>
    </row>
    <row r="1862" spans="1:75" s="2" customFormat="1" ht="18.2" customHeight="1" x14ac:dyDescent="0.15">
      <c r="A1862" s="11">
        <v>1860</v>
      </c>
      <c r="B1862" s="12" t="s">
        <v>127</v>
      </c>
      <c r="C1862" s="12" t="s">
        <v>128</v>
      </c>
      <c r="D1862" s="26">
        <v>45383</v>
      </c>
      <c r="E1862" s="13" t="s">
        <v>2661</v>
      </c>
      <c r="F1862" s="22">
        <v>28</v>
      </c>
      <c r="G1862" s="22">
        <v>28</v>
      </c>
      <c r="H1862" s="15">
        <v>0</v>
      </c>
      <c r="I1862" s="15">
        <v>6512.35</v>
      </c>
      <c r="J1862" s="15">
        <v>0</v>
      </c>
      <c r="K1862" s="15">
        <v>6512.35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6512.35</v>
      </c>
      <c r="S1862" s="15">
        <v>802.48</v>
      </c>
      <c r="T1862" s="15">
        <v>0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802.48</v>
      </c>
      <c r="AA1862" s="15">
        <v>0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0</v>
      </c>
      <c r="AH1862" s="15">
        <v>0</v>
      </c>
      <c r="AI1862" s="15">
        <v>0</v>
      </c>
      <c r="AJ1862" s="15">
        <v>0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8">
        <f t="shared" si="29"/>
        <v>0</v>
      </c>
      <c r="AU1862" s="15">
        <v>6512.35</v>
      </c>
      <c r="AV1862" s="15">
        <v>802.48</v>
      </c>
      <c r="AW1862" s="16">
        <v>0</v>
      </c>
      <c r="AX1862" s="16">
        <v>60</v>
      </c>
      <c r="AY1862" s="15">
        <v>309999.99</v>
      </c>
      <c r="AZ1862" s="15">
        <v>12407.94</v>
      </c>
      <c r="BA1862" s="14">
        <v>15.203865</v>
      </c>
      <c r="BB1862" s="14">
        <v>7.9798008559640001</v>
      </c>
      <c r="BC1862" s="14">
        <v>9.9</v>
      </c>
      <c r="BD1862" s="14"/>
      <c r="BE1862" s="13" t="s">
        <v>3776</v>
      </c>
      <c r="BF1862" s="11"/>
      <c r="BG1862" s="13" t="s">
        <v>166</v>
      </c>
      <c r="BH1862" s="13" t="s">
        <v>39</v>
      </c>
      <c r="BI1862" s="13" t="s">
        <v>355</v>
      </c>
      <c r="BJ1862" s="13" t="s">
        <v>3777</v>
      </c>
      <c r="BK1862" s="12" t="s">
        <v>2</v>
      </c>
      <c r="BL1862" s="14">
        <v>52867.439645799997</v>
      </c>
      <c r="BM1862" s="12" t="s">
        <v>131</v>
      </c>
      <c r="BN1862" s="14"/>
      <c r="BO1862" s="17">
        <v>39093</v>
      </c>
      <c r="BP1862" s="17">
        <v>40919</v>
      </c>
      <c r="BQ1862" s="10" t="s">
        <v>740</v>
      </c>
      <c r="BR1862" s="10" t="s">
        <v>4339</v>
      </c>
      <c r="BS1862" s="10">
        <v>39093</v>
      </c>
      <c r="BT1862" s="10">
        <v>40919</v>
      </c>
      <c r="BU1862" s="14">
        <v>1173.03</v>
      </c>
      <c r="BV1862" s="14">
        <v>0</v>
      </c>
      <c r="BW1862" s="14">
        <v>0</v>
      </c>
    </row>
    <row r="1863" spans="1:75" s="2" customFormat="1" ht="18.2" customHeight="1" x14ac:dyDescent="0.15">
      <c r="A1863" s="4">
        <v>1861</v>
      </c>
      <c r="B1863" s="5" t="s">
        <v>127</v>
      </c>
      <c r="C1863" s="5" t="s">
        <v>128</v>
      </c>
      <c r="D1863" s="25">
        <v>45383</v>
      </c>
      <c r="E1863" s="6" t="s">
        <v>2662</v>
      </c>
      <c r="F1863" s="21">
        <v>177</v>
      </c>
      <c r="G1863" s="21">
        <v>176</v>
      </c>
      <c r="H1863" s="8">
        <v>24857.35</v>
      </c>
      <c r="I1863" s="8">
        <v>64245.17</v>
      </c>
      <c r="J1863" s="8">
        <v>0</v>
      </c>
      <c r="K1863" s="8">
        <v>89102.52</v>
      </c>
      <c r="L1863" s="8">
        <v>677.79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89102.52</v>
      </c>
      <c r="S1863" s="8">
        <v>89680.91</v>
      </c>
      <c r="T1863" s="8">
        <v>196.79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89877.7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f t="shared" si="29"/>
        <v>0</v>
      </c>
      <c r="AU1863" s="8">
        <v>64922.96</v>
      </c>
      <c r="AV1863" s="8">
        <v>89877.7</v>
      </c>
      <c r="AW1863" s="9">
        <v>33</v>
      </c>
      <c r="AX1863" s="9">
        <v>240</v>
      </c>
      <c r="AY1863" s="8">
        <v>475999.99</v>
      </c>
      <c r="AZ1863" s="8">
        <v>93825.67</v>
      </c>
      <c r="BA1863" s="7">
        <v>74.873949999999994</v>
      </c>
      <c r="BB1863" s="7">
        <v>71.104822671172997</v>
      </c>
      <c r="BC1863" s="7">
        <v>9.5</v>
      </c>
      <c r="BD1863" s="7"/>
      <c r="BE1863" s="6" t="s">
        <v>3776</v>
      </c>
      <c r="BF1863" s="4"/>
      <c r="BG1863" s="6" t="s">
        <v>146</v>
      </c>
      <c r="BH1863" s="6" t="s">
        <v>13</v>
      </c>
      <c r="BI1863" s="6" t="s">
        <v>287</v>
      </c>
      <c r="BJ1863" s="6" t="s">
        <v>3777</v>
      </c>
      <c r="BK1863" s="5" t="s">
        <v>2</v>
      </c>
      <c r="BL1863" s="7">
        <v>723336.75223056006</v>
      </c>
      <c r="BM1863" s="5" t="s">
        <v>131</v>
      </c>
      <c r="BN1863" s="7"/>
      <c r="BO1863" s="10">
        <v>39093</v>
      </c>
      <c r="BP1863" s="10">
        <v>46398</v>
      </c>
      <c r="BQ1863" s="10" t="s">
        <v>756</v>
      </c>
      <c r="BR1863" s="10" t="s">
        <v>4337</v>
      </c>
      <c r="BS1863" s="10">
        <v>39093</v>
      </c>
      <c r="BT1863" s="10">
        <v>46398</v>
      </c>
      <c r="BU1863" s="7">
        <v>38934.21</v>
      </c>
      <c r="BV1863" s="7">
        <v>62.11</v>
      </c>
      <c r="BW1863" s="7">
        <v>0</v>
      </c>
    </row>
    <row r="1864" spans="1:75" s="2" customFormat="1" ht="18.2" customHeight="1" x14ac:dyDescent="0.15">
      <c r="A1864" s="11">
        <v>1862</v>
      </c>
      <c r="B1864" s="12" t="s">
        <v>127</v>
      </c>
      <c r="C1864" s="12" t="s">
        <v>128</v>
      </c>
      <c r="D1864" s="26">
        <v>45383</v>
      </c>
      <c r="E1864" s="13" t="s">
        <v>2663</v>
      </c>
      <c r="F1864" s="22">
        <v>154</v>
      </c>
      <c r="G1864" s="22">
        <v>153</v>
      </c>
      <c r="H1864" s="15">
        <v>51166.19</v>
      </c>
      <c r="I1864" s="15">
        <v>128831</v>
      </c>
      <c r="J1864" s="15">
        <v>0</v>
      </c>
      <c r="K1864" s="15">
        <v>179997.19</v>
      </c>
      <c r="L1864" s="15">
        <v>1345.81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179997.19</v>
      </c>
      <c r="S1864" s="15">
        <v>128731.19</v>
      </c>
      <c r="T1864" s="15">
        <v>341.11</v>
      </c>
      <c r="U1864" s="15">
        <v>0</v>
      </c>
      <c r="V1864" s="15">
        <v>0</v>
      </c>
      <c r="W1864" s="15">
        <v>0</v>
      </c>
      <c r="X1864" s="15">
        <v>0</v>
      </c>
      <c r="Y1864" s="15">
        <v>0</v>
      </c>
      <c r="Z1864" s="15">
        <v>129072.3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0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8">
        <f t="shared" si="29"/>
        <v>0</v>
      </c>
      <c r="AU1864" s="15">
        <v>130176.81</v>
      </c>
      <c r="AV1864" s="15">
        <v>129072.3</v>
      </c>
      <c r="AW1864" s="16">
        <v>33</v>
      </c>
      <c r="AX1864" s="16">
        <v>240</v>
      </c>
      <c r="AY1864" s="15">
        <v>860000.01</v>
      </c>
      <c r="AZ1864" s="15">
        <v>201678.1</v>
      </c>
      <c r="BA1864" s="14">
        <v>89.1</v>
      </c>
      <c r="BB1864" s="14">
        <v>79.521522807880501</v>
      </c>
      <c r="BC1864" s="14">
        <v>8</v>
      </c>
      <c r="BD1864" s="14"/>
      <c r="BE1864" s="13" t="s">
        <v>3776</v>
      </c>
      <c r="BF1864" s="11"/>
      <c r="BG1864" s="13" t="s">
        <v>171</v>
      </c>
      <c r="BH1864" s="13" t="s">
        <v>6</v>
      </c>
      <c r="BI1864" s="13" t="s">
        <v>463</v>
      </c>
      <c r="BJ1864" s="13" t="s">
        <v>3777</v>
      </c>
      <c r="BK1864" s="12" t="s">
        <v>2</v>
      </c>
      <c r="BL1864" s="14">
        <v>1461222.2283413201</v>
      </c>
      <c r="BM1864" s="12" t="s">
        <v>131</v>
      </c>
      <c r="BN1864" s="14"/>
      <c r="BO1864" s="17">
        <v>39095</v>
      </c>
      <c r="BP1864" s="17">
        <v>46400</v>
      </c>
      <c r="BQ1864" s="10" t="s">
        <v>3698</v>
      </c>
      <c r="BR1864" s="10" t="s">
        <v>4322</v>
      </c>
      <c r="BS1864" s="10">
        <v>39095</v>
      </c>
      <c r="BT1864" s="10">
        <v>46400</v>
      </c>
      <c r="BU1864" s="14">
        <v>60835.99</v>
      </c>
      <c r="BV1864" s="14">
        <v>71.84</v>
      </c>
      <c r="BW1864" s="14">
        <v>0</v>
      </c>
    </row>
    <row r="1865" spans="1:75" s="2" customFormat="1" ht="18.2" customHeight="1" x14ac:dyDescent="0.15">
      <c r="A1865" s="4">
        <v>1863</v>
      </c>
      <c r="B1865" s="5" t="s">
        <v>127</v>
      </c>
      <c r="C1865" s="5" t="s">
        <v>128</v>
      </c>
      <c r="D1865" s="25">
        <v>45383</v>
      </c>
      <c r="E1865" s="6" t="s">
        <v>2664</v>
      </c>
      <c r="F1865" s="21">
        <v>0</v>
      </c>
      <c r="G1865" s="21">
        <v>0</v>
      </c>
      <c r="H1865" s="8">
        <v>19328.57</v>
      </c>
      <c r="I1865" s="8">
        <v>0</v>
      </c>
      <c r="J1865" s="8">
        <v>0</v>
      </c>
      <c r="K1865" s="8">
        <v>19328.57</v>
      </c>
      <c r="L1865" s="8">
        <v>2183.13</v>
      </c>
      <c r="M1865" s="8">
        <v>0</v>
      </c>
      <c r="N1865" s="8">
        <v>0</v>
      </c>
      <c r="O1865" s="8">
        <v>2183.13</v>
      </c>
      <c r="P1865" s="8">
        <v>0</v>
      </c>
      <c r="Q1865" s="8">
        <v>0</v>
      </c>
      <c r="R1865" s="8">
        <v>17145.439999999999</v>
      </c>
      <c r="S1865" s="8">
        <v>0</v>
      </c>
      <c r="T1865" s="8">
        <v>151.41</v>
      </c>
      <c r="U1865" s="8">
        <v>0</v>
      </c>
      <c r="V1865" s="8">
        <v>0</v>
      </c>
      <c r="W1865" s="8">
        <v>151.41</v>
      </c>
      <c r="X1865" s="8">
        <v>0</v>
      </c>
      <c r="Y1865" s="8">
        <v>0</v>
      </c>
      <c r="Z1865" s="8">
        <v>0</v>
      </c>
      <c r="AA1865" s="8">
        <v>92.51</v>
      </c>
      <c r="AB1865" s="8">
        <v>0</v>
      </c>
      <c r="AC1865" s="8">
        <v>0</v>
      </c>
      <c r="AD1865" s="8">
        <v>0</v>
      </c>
      <c r="AE1865" s="8">
        <v>0</v>
      </c>
      <c r="AF1865" s="8">
        <v>-111.91</v>
      </c>
      <c r="AG1865" s="8">
        <v>105.58</v>
      </c>
      <c r="AH1865" s="8">
        <v>311.42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6.11</v>
      </c>
      <c r="AQ1865" s="8">
        <v>0</v>
      </c>
      <c r="AR1865" s="8">
        <v>3.6</v>
      </c>
      <c r="AS1865" s="8">
        <v>0</v>
      </c>
      <c r="AT1865" s="8">
        <f t="shared" si="29"/>
        <v>2734.65</v>
      </c>
      <c r="AU1865" s="8">
        <v>0</v>
      </c>
      <c r="AV1865" s="8">
        <v>0</v>
      </c>
      <c r="AW1865" s="9">
        <v>33</v>
      </c>
      <c r="AX1865" s="9">
        <v>240</v>
      </c>
      <c r="AY1865" s="8">
        <v>1067519.99</v>
      </c>
      <c r="AZ1865" s="8">
        <v>252216.33</v>
      </c>
      <c r="BA1865" s="7">
        <v>89.787544999999994</v>
      </c>
      <c r="BB1865" s="7">
        <v>6.1036768140461</v>
      </c>
      <c r="BC1865" s="7">
        <v>9.4</v>
      </c>
      <c r="BD1865" s="7"/>
      <c r="BE1865" s="6" t="s">
        <v>3776</v>
      </c>
      <c r="BF1865" s="4"/>
      <c r="BG1865" s="6" t="s">
        <v>198</v>
      </c>
      <c r="BH1865" s="6" t="s">
        <v>270</v>
      </c>
      <c r="BI1865" s="6" t="s">
        <v>275</v>
      </c>
      <c r="BJ1865" s="6" t="s">
        <v>1</v>
      </c>
      <c r="BK1865" s="5" t="s">
        <v>2</v>
      </c>
      <c r="BL1865" s="7">
        <v>139187.16199232001</v>
      </c>
      <c r="BM1865" s="5" t="s">
        <v>131</v>
      </c>
      <c r="BN1865" s="7"/>
      <c r="BO1865" s="10">
        <v>39097</v>
      </c>
      <c r="BP1865" s="10">
        <v>46402</v>
      </c>
      <c r="BQ1865" s="10" t="s">
        <v>4319</v>
      </c>
      <c r="BR1865" s="10" t="s">
        <v>4326</v>
      </c>
      <c r="BS1865" s="10">
        <v>39097</v>
      </c>
      <c r="BT1865" s="10">
        <v>46402</v>
      </c>
      <c r="BU1865" s="7">
        <v>0</v>
      </c>
      <c r="BV1865" s="7">
        <v>92.51</v>
      </c>
      <c r="BW1865" s="7">
        <v>0</v>
      </c>
    </row>
    <row r="1866" spans="1:75" s="2" customFormat="1" ht="18.2" customHeight="1" x14ac:dyDescent="0.15">
      <c r="A1866" s="11">
        <v>1864</v>
      </c>
      <c r="B1866" s="12" t="s">
        <v>127</v>
      </c>
      <c r="C1866" s="12" t="s">
        <v>128</v>
      </c>
      <c r="D1866" s="26">
        <v>45383</v>
      </c>
      <c r="E1866" s="13" t="s">
        <v>2665</v>
      </c>
      <c r="F1866" s="22">
        <v>55</v>
      </c>
      <c r="G1866" s="22">
        <v>54</v>
      </c>
      <c r="H1866" s="15">
        <v>62920.88</v>
      </c>
      <c r="I1866" s="15">
        <v>19861.75</v>
      </c>
      <c r="J1866" s="15">
        <v>0</v>
      </c>
      <c r="K1866" s="15">
        <v>82782.63</v>
      </c>
      <c r="L1866" s="15">
        <v>453.45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82782.63</v>
      </c>
      <c r="S1866" s="15">
        <v>31523.03</v>
      </c>
      <c r="T1866" s="15">
        <v>498.12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32021.15</v>
      </c>
      <c r="AA1866" s="15">
        <v>0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v>0</v>
      </c>
      <c r="AJ1866" s="15">
        <v>0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8">
        <f t="shared" si="29"/>
        <v>0</v>
      </c>
      <c r="AU1866" s="15">
        <v>20315.2</v>
      </c>
      <c r="AV1866" s="15">
        <v>32021.15</v>
      </c>
      <c r="AW1866" s="16">
        <v>93</v>
      </c>
      <c r="AX1866" s="16">
        <v>300</v>
      </c>
      <c r="AY1866" s="15">
        <v>461999.98</v>
      </c>
      <c r="AZ1866" s="15">
        <v>108913.09</v>
      </c>
      <c r="BA1866" s="14">
        <v>89.610393000000002</v>
      </c>
      <c r="BB1866" s="14">
        <v>68.111041637635907</v>
      </c>
      <c r="BC1866" s="14">
        <v>9.5</v>
      </c>
      <c r="BD1866" s="14"/>
      <c r="BE1866" s="13" t="s">
        <v>3776</v>
      </c>
      <c r="BF1866" s="11"/>
      <c r="BG1866" s="13" t="s">
        <v>146</v>
      </c>
      <c r="BH1866" s="13" t="s">
        <v>46</v>
      </c>
      <c r="BI1866" s="13" t="s">
        <v>516</v>
      </c>
      <c r="BJ1866" s="13" t="s">
        <v>3777</v>
      </c>
      <c r="BK1866" s="12" t="s">
        <v>2</v>
      </c>
      <c r="BL1866" s="14">
        <v>672031.70825363998</v>
      </c>
      <c r="BM1866" s="12" t="s">
        <v>131</v>
      </c>
      <c r="BN1866" s="14"/>
      <c r="BO1866" s="17">
        <v>39099</v>
      </c>
      <c r="BP1866" s="17">
        <v>48230</v>
      </c>
      <c r="BQ1866" s="10" t="s">
        <v>740</v>
      </c>
      <c r="BR1866" s="10" t="s">
        <v>4339</v>
      </c>
      <c r="BS1866" s="10">
        <v>39099</v>
      </c>
      <c r="BT1866" s="10">
        <v>48230</v>
      </c>
      <c r="BU1866" s="14">
        <v>14382.6</v>
      </c>
      <c r="BV1866" s="14">
        <v>75.63</v>
      </c>
      <c r="BW1866" s="14">
        <v>0</v>
      </c>
    </row>
    <row r="1867" spans="1:75" s="2" customFormat="1" ht="18.2" customHeight="1" x14ac:dyDescent="0.15">
      <c r="A1867" s="4">
        <v>1865</v>
      </c>
      <c r="B1867" s="5" t="s">
        <v>127</v>
      </c>
      <c r="C1867" s="5" t="s">
        <v>128</v>
      </c>
      <c r="D1867" s="25">
        <v>45383</v>
      </c>
      <c r="E1867" s="6" t="s">
        <v>2666</v>
      </c>
      <c r="F1867" s="21">
        <v>0</v>
      </c>
      <c r="G1867" s="21">
        <v>0</v>
      </c>
      <c r="H1867" s="8">
        <v>39125.519999999997</v>
      </c>
      <c r="I1867" s="8">
        <v>0</v>
      </c>
      <c r="J1867" s="8">
        <v>0</v>
      </c>
      <c r="K1867" s="8">
        <v>39125.519999999997</v>
      </c>
      <c r="L1867" s="8">
        <v>290.67</v>
      </c>
      <c r="M1867" s="8">
        <v>0</v>
      </c>
      <c r="N1867" s="8">
        <v>0</v>
      </c>
      <c r="O1867" s="8">
        <v>290.67</v>
      </c>
      <c r="P1867" s="8">
        <v>0</v>
      </c>
      <c r="Q1867" s="8">
        <v>0</v>
      </c>
      <c r="R1867" s="8">
        <v>38834.85</v>
      </c>
      <c r="S1867" s="8">
        <v>0</v>
      </c>
      <c r="T1867" s="8">
        <v>309.74</v>
      </c>
      <c r="U1867" s="8">
        <v>0</v>
      </c>
      <c r="V1867" s="8">
        <v>0</v>
      </c>
      <c r="W1867" s="8">
        <v>309.74</v>
      </c>
      <c r="X1867" s="8">
        <v>0</v>
      </c>
      <c r="Y1867" s="8">
        <v>0</v>
      </c>
      <c r="Z1867" s="8">
        <v>0</v>
      </c>
      <c r="AA1867" s="8">
        <v>47.72</v>
      </c>
      <c r="AB1867" s="8">
        <v>0</v>
      </c>
      <c r="AC1867" s="8">
        <v>0</v>
      </c>
      <c r="AD1867" s="8">
        <v>0</v>
      </c>
      <c r="AE1867" s="8">
        <v>0</v>
      </c>
      <c r="AF1867" s="8">
        <v>-12.14</v>
      </c>
      <c r="AG1867" s="8">
        <v>32.409999999999997</v>
      </c>
      <c r="AH1867" s="8">
        <v>84.83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3.6949999999999999E-3</v>
      </c>
      <c r="AT1867" s="8">
        <f t="shared" si="29"/>
        <v>753.22630500000002</v>
      </c>
      <c r="AU1867" s="8">
        <v>0</v>
      </c>
      <c r="AV1867" s="8">
        <v>0</v>
      </c>
      <c r="AW1867" s="9">
        <v>91</v>
      </c>
      <c r="AX1867" s="9">
        <v>300</v>
      </c>
      <c r="AY1867" s="8">
        <v>287000.01</v>
      </c>
      <c r="AZ1867" s="8">
        <v>68720.42</v>
      </c>
      <c r="BA1867" s="7">
        <v>89.989101000000005</v>
      </c>
      <c r="BB1867" s="7">
        <v>50.854072762795298</v>
      </c>
      <c r="BC1867" s="7">
        <v>9.5</v>
      </c>
      <c r="BD1867" s="7"/>
      <c r="BE1867" s="6" t="s">
        <v>3776</v>
      </c>
      <c r="BF1867" s="4"/>
      <c r="BG1867" s="6" t="s">
        <v>139</v>
      </c>
      <c r="BH1867" s="6" t="s">
        <v>212</v>
      </c>
      <c r="BI1867" s="6" t="s">
        <v>647</v>
      </c>
      <c r="BJ1867" s="6" t="s">
        <v>1</v>
      </c>
      <c r="BK1867" s="5" t="s">
        <v>2</v>
      </c>
      <c r="BL1867" s="7">
        <v>315262.3996758</v>
      </c>
      <c r="BM1867" s="5" t="s">
        <v>131</v>
      </c>
      <c r="BN1867" s="7"/>
      <c r="BO1867" s="10">
        <v>39042</v>
      </c>
      <c r="BP1867" s="10">
        <v>48173</v>
      </c>
      <c r="BQ1867" s="10" t="s">
        <v>4319</v>
      </c>
      <c r="BR1867" s="10" t="s">
        <v>4326</v>
      </c>
      <c r="BS1867" s="10">
        <v>39042</v>
      </c>
      <c r="BT1867" s="10">
        <v>48173</v>
      </c>
      <c r="BU1867" s="7">
        <v>0</v>
      </c>
      <c r="BV1867" s="7">
        <v>47.72</v>
      </c>
      <c r="BW1867" s="7">
        <v>0</v>
      </c>
    </row>
    <row r="1868" spans="1:75" s="2" customFormat="1" ht="18.2" customHeight="1" x14ac:dyDescent="0.15">
      <c r="A1868" s="11">
        <v>1866</v>
      </c>
      <c r="B1868" s="12" t="s">
        <v>127</v>
      </c>
      <c r="C1868" s="12" t="s">
        <v>128</v>
      </c>
      <c r="D1868" s="26">
        <v>45383</v>
      </c>
      <c r="E1868" s="13" t="s">
        <v>2667</v>
      </c>
      <c r="F1868" s="22">
        <v>162</v>
      </c>
      <c r="G1868" s="22">
        <v>161</v>
      </c>
      <c r="H1868" s="15">
        <v>29350.48</v>
      </c>
      <c r="I1868" s="15">
        <v>19029.98</v>
      </c>
      <c r="J1868" s="15">
        <v>0</v>
      </c>
      <c r="K1868" s="15">
        <v>48380.46</v>
      </c>
      <c r="L1868" s="15">
        <v>210.64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48380.46</v>
      </c>
      <c r="S1868" s="15">
        <v>52685.86</v>
      </c>
      <c r="T1868" s="15">
        <v>234.8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52920.66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8">
        <f t="shared" si="29"/>
        <v>0</v>
      </c>
      <c r="AU1868" s="15">
        <v>19240.62</v>
      </c>
      <c r="AV1868" s="15">
        <v>52920.66</v>
      </c>
      <c r="AW1868" s="16">
        <v>93</v>
      </c>
      <c r="AX1868" s="16">
        <v>300</v>
      </c>
      <c r="AY1868" s="15">
        <v>219999.99</v>
      </c>
      <c r="AZ1868" s="15">
        <v>50580</v>
      </c>
      <c r="BA1868" s="14">
        <v>87.413373000000007</v>
      </c>
      <c r="BB1868" s="14">
        <v>83.612083746373699</v>
      </c>
      <c r="BC1868" s="14">
        <v>9.6</v>
      </c>
      <c r="BD1868" s="14"/>
      <c r="BE1868" s="13" t="s">
        <v>3776</v>
      </c>
      <c r="BF1868" s="11"/>
      <c r="BG1868" s="13" t="s">
        <v>134</v>
      </c>
      <c r="BH1868" s="13" t="s">
        <v>300</v>
      </c>
      <c r="BI1868" s="13" t="s">
        <v>356</v>
      </c>
      <c r="BJ1868" s="13" t="s">
        <v>3777</v>
      </c>
      <c r="BK1868" s="12" t="s">
        <v>2</v>
      </c>
      <c r="BL1868" s="14">
        <v>392753.92893287999</v>
      </c>
      <c r="BM1868" s="12" t="s">
        <v>131</v>
      </c>
      <c r="BN1868" s="14"/>
      <c r="BO1868" s="17">
        <v>39101</v>
      </c>
      <c r="BP1868" s="17">
        <v>48232</v>
      </c>
      <c r="BQ1868" s="10" t="s">
        <v>4385</v>
      </c>
      <c r="BR1868" s="10" t="s">
        <v>4386</v>
      </c>
      <c r="BS1868" s="10">
        <v>39101</v>
      </c>
      <c r="BT1868" s="10">
        <v>48232</v>
      </c>
      <c r="BU1868" s="14">
        <v>21557.93</v>
      </c>
      <c r="BV1868" s="14">
        <v>45.85</v>
      </c>
      <c r="BW1868" s="14">
        <v>0</v>
      </c>
    </row>
    <row r="1869" spans="1:75" s="2" customFormat="1" ht="18.2" customHeight="1" x14ac:dyDescent="0.15">
      <c r="A1869" s="4">
        <v>1867</v>
      </c>
      <c r="B1869" s="5" t="s">
        <v>127</v>
      </c>
      <c r="C1869" s="5" t="s">
        <v>128</v>
      </c>
      <c r="D1869" s="25">
        <v>45383</v>
      </c>
      <c r="E1869" s="6" t="s">
        <v>2668</v>
      </c>
      <c r="F1869" s="21">
        <v>172</v>
      </c>
      <c r="G1869" s="21">
        <v>171</v>
      </c>
      <c r="H1869" s="8">
        <v>62905.32</v>
      </c>
      <c r="I1869" s="8">
        <v>42396.24</v>
      </c>
      <c r="J1869" s="8">
        <v>0</v>
      </c>
      <c r="K1869" s="8">
        <v>105301.56</v>
      </c>
      <c r="L1869" s="8">
        <v>453.35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105301.56</v>
      </c>
      <c r="S1869" s="8">
        <v>120284.6</v>
      </c>
      <c r="T1869" s="8">
        <v>498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120782.6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f t="shared" si="29"/>
        <v>0</v>
      </c>
      <c r="AU1869" s="8">
        <v>42849.59</v>
      </c>
      <c r="AV1869" s="8">
        <v>120782.6</v>
      </c>
      <c r="AW1869" s="9">
        <v>93</v>
      </c>
      <c r="AX1869" s="9">
        <v>300</v>
      </c>
      <c r="AY1869" s="8">
        <v>497000.02</v>
      </c>
      <c r="AZ1869" s="8">
        <v>108887.65</v>
      </c>
      <c r="BA1869" s="7">
        <v>83.299794000000006</v>
      </c>
      <c r="BB1869" s="7">
        <v>80.556410721313597</v>
      </c>
      <c r="BC1869" s="7">
        <v>9.5</v>
      </c>
      <c r="BD1869" s="7"/>
      <c r="BE1869" s="6" t="s">
        <v>3776</v>
      </c>
      <c r="BF1869" s="4"/>
      <c r="BG1869" s="6" t="s">
        <v>146</v>
      </c>
      <c r="BH1869" s="6" t="s">
        <v>13</v>
      </c>
      <c r="BI1869" s="6" t="s">
        <v>259</v>
      </c>
      <c r="BJ1869" s="6" t="s">
        <v>3777</v>
      </c>
      <c r="BK1869" s="5" t="s">
        <v>2</v>
      </c>
      <c r="BL1869" s="7">
        <v>854841.01252367999</v>
      </c>
      <c r="BM1869" s="5" t="s">
        <v>131</v>
      </c>
      <c r="BN1869" s="7"/>
      <c r="BO1869" s="10">
        <v>39101</v>
      </c>
      <c r="BP1869" s="10">
        <v>48232</v>
      </c>
      <c r="BQ1869" s="10" t="s">
        <v>771</v>
      </c>
      <c r="BR1869" s="10" t="s">
        <v>4335</v>
      </c>
      <c r="BS1869" s="10">
        <v>39101</v>
      </c>
      <c r="BT1869" s="10">
        <v>48232</v>
      </c>
      <c r="BU1869" s="7">
        <v>45103.27</v>
      </c>
      <c r="BV1869" s="7">
        <v>75.62</v>
      </c>
      <c r="BW1869" s="7">
        <v>0</v>
      </c>
    </row>
    <row r="1870" spans="1:75" s="2" customFormat="1" ht="18.2" customHeight="1" x14ac:dyDescent="0.15">
      <c r="A1870" s="11">
        <v>1868</v>
      </c>
      <c r="B1870" s="12" t="s">
        <v>127</v>
      </c>
      <c r="C1870" s="12" t="s">
        <v>128</v>
      </c>
      <c r="D1870" s="26">
        <v>45383</v>
      </c>
      <c r="E1870" s="13" t="s">
        <v>2669</v>
      </c>
      <c r="F1870" s="22">
        <v>179</v>
      </c>
      <c r="G1870" s="22">
        <v>178</v>
      </c>
      <c r="H1870" s="15">
        <v>39876.839999999997</v>
      </c>
      <c r="I1870" s="15">
        <v>42173.279999999999</v>
      </c>
      <c r="J1870" s="15">
        <v>0</v>
      </c>
      <c r="K1870" s="15">
        <v>82050.12</v>
      </c>
      <c r="L1870" s="15">
        <v>442.63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82050.12</v>
      </c>
      <c r="S1870" s="15">
        <v>92807.66</v>
      </c>
      <c r="T1870" s="15">
        <v>315.69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93123.35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8">
        <f t="shared" si="29"/>
        <v>0</v>
      </c>
      <c r="AU1870" s="15">
        <v>42615.91</v>
      </c>
      <c r="AV1870" s="15">
        <v>93123.35</v>
      </c>
      <c r="AW1870" s="16">
        <v>93</v>
      </c>
      <c r="AX1870" s="16">
        <v>300</v>
      </c>
      <c r="AY1870" s="15">
        <v>481000.01</v>
      </c>
      <c r="AZ1870" s="15">
        <v>86794.51</v>
      </c>
      <c r="BA1870" s="14">
        <v>68.607071000000005</v>
      </c>
      <c r="BB1870" s="14">
        <v>64.856848761500302</v>
      </c>
      <c r="BC1870" s="14">
        <v>9.5</v>
      </c>
      <c r="BD1870" s="14"/>
      <c r="BE1870" s="13" t="s">
        <v>3776</v>
      </c>
      <c r="BF1870" s="11"/>
      <c r="BG1870" s="13" t="s">
        <v>146</v>
      </c>
      <c r="BH1870" s="13" t="s">
        <v>13</v>
      </c>
      <c r="BI1870" s="13" t="s">
        <v>259</v>
      </c>
      <c r="BJ1870" s="13" t="s">
        <v>3777</v>
      </c>
      <c r="BK1870" s="12" t="s">
        <v>2</v>
      </c>
      <c r="BL1870" s="14">
        <v>666085.17156336003</v>
      </c>
      <c r="BM1870" s="12" t="s">
        <v>131</v>
      </c>
      <c r="BN1870" s="14"/>
      <c r="BO1870" s="17">
        <v>39101</v>
      </c>
      <c r="BP1870" s="17">
        <v>48232</v>
      </c>
      <c r="BQ1870" s="10" t="s">
        <v>740</v>
      </c>
      <c r="BR1870" s="10" t="s">
        <v>4339</v>
      </c>
      <c r="BS1870" s="10">
        <v>39101</v>
      </c>
      <c r="BT1870" s="10">
        <v>48232</v>
      </c>
      <c r="BU1870" s="14">
        <v>37635.269999999997</v>
      </c>
      <c r="BV1870" s="14">
        <v>60.27</v>
      </c>
      <c r="BW1870" s="14">
        <v>0</v>
      </c>
    </row>
    <row r="1871" spans="1:75" s="2" customFormat="1" ht="18.2" customHeight="1" x14ac:dyDescent="0.15">
      <c r="A1871" s="4">
        <v>1869</v>
      </c>
      <c r="B1871" s="5" t="s">
        <v>127</v>
      </c>
      <c r="C1871" s="5" t="s">
        <v>128</v>
      </c>
      <c r="D1871" s="25">
        <v>45383</v>
      </c>
      <c r="E1871" s="6" t="s">
        <v>2670</v>
      </c>
      <c r="F1871" s="21">
        <v>72</v>
      </c>
      <c r="G1871" s="21">
        <v>71</v>
      </c>
      <c r="H1871" s="8">
        <v>27510.85</v>
      </c>
      <c r="I1871" s="8">
        <v>40822.51</v>
      </c>
      <c r="J1871" s="8">
        <v>0</v>
      </c>
      <c r="K1871" s="8">
        <v>68333.36</v>
      </c>
      <c r="L1871" s="8">
        <v>723.61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68333.36</v>
      </c>
      <c r="S1871" s="8">
        <v>23449.95</v>
      </c>
      <c r="T1871" s="8">
        <v>183.41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23633.360000000001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f t="shared" si="29"/>
        <v>0</v>
      </c>
      <c r="AU1871" s="8">
        <v>41546.120000000003</v>
      </c>
      <c r="AV1871" s="8">
        <v>23633.360000000001</v>
      </c>
      <c r="AW1871" s="9">
        <v>33</v>
      </c>
      <c r="AX1871" s="9">
        <v>240</v>
      </c>
      <c r="AY1871" s="8">
        <v>458149.98</v>
      </c>
      <c r="AZ1871" s="8">
        <v>108437.9</v>
      </c>
      <c r="BA1871" s="7">
        <v>89.990183000000002</v>
      </c>
      <c r="BB1871" s="7">
        <v>56.708324039887202</v>
      </c>
      <c r="BC1871" s="7">
        <v>8</v>
      </c>
      <c r="BD1871" s="7"/>
      <c r="BE1871" s="6" t="s">
        <v>3776</v>
      </c>
      <c r="BF1871" s="4"/>
      <c r="BG1871" s="6" t="s">
        <v>146</v>
      </c>
      <c r="BH1871" s="6" t="s">
        <v>46</v>
      </c>
      <c r="BI1871" s="6" t="s">
        <v>634</v>
      </c>
      <c r="BJ1871" s="6" t="s">
        <v>3777</v>
      </c>
      <c r="BK1871" s="5" t="s">
        <v>2</v>
      </c>
      <c r="BL1871" s="7">
        <v>554732.12981407996</v>
      </c>
      <c r="BM1871" s="5" t="s">
        <v>131</v>
      </c>
      <c r="BN1871" s="7"/>
      <c r="BO1871" s="10">
        <v>39101</v>
      </c>
      <c r="BP1871" s="10">
        <v>46406</v>
      </c>
      <c r="BQ1871" s="10" t="s">
        <v>3698</v>
      </c>
      <c r="BR1871" s="10" t="s">
        <v>4322</v>
      </c>
      <c r="BS1871" s="10">
        <v>39101</v>
      </c>
      <c r="BT1871" s="10">
        <v>46406</v>
      </c>
      <c r="BU1871" s="7">
        <v>15166.31</v>
      </c>
      <c r="BV1871" s="7">
        <v>38.630000000000003</v>
      </c>
      <c r="BW1871" s="7">
        <v>0</v>
      </c>
    </row>
    <row r="1872" spans="1:75" s="2" customFormat="1" ht="18.2" customHeight="1" x14ac:dyDescent="0.15">
      <c r="A1872" s="11">
        <v>1870</v>
      </c>
      <c r="B1872" s="12" t="s">
        <v>127</v>
      </c>
      <c r="C1872" s="12" t="s">
        <v>128</v>
      </c>
      <c r="D1872" s="26">
        <v>45383</v>
      </c>
      <c r="E1872" s="13" t="s">
        <v>2671</v>
      </c>
      <c r="F1872" s="22">
        <v>166</v>
      </c>
      <c r="G1872" s="22">
        <v>165</v>
      </c>
      <c r="H1872" s="15">
        <v>48601.84</v>
      </c>
      <c r="I1872" s="15">
        <v>32198.53</v>
      </c>
      <c r="J1872" s="15">
        <v>0</v>
      </c>
      <c r="K1872" s="15">
        <v>80800.37</v>
      </c>
      <c r="L1872" s="15">
        <v>350.26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80800.37</v>
      </c>
      <c r="S1872" s="15">
        <v>89079.75</v>
      </c>
      <c r="T1872" s="15">
        <v>384.76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89464.51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8">
        <f t="shared" si="29"/>
        <v>0</v>
      </c>
      <c r="AU1872" s="15">
        <v>32548.79</v>
      </c>
      <c r="AV1872" s="15">
        <v>89464.51</v>
      </c>
      <c r="AW1872" s="16">
        <v>93</v>
      </c>
      <c r="AX1872" s="16">
        <v>300</v>
      </c>
      <c r="AY1872" s="15">
        <v>355399.99</v>
      </c>
      <c r="AZ1872" s="15">
        <v>84127.55</v>
      </c>
      <c r="BA1872" s="14">
        <v>90.000005000000002</v>
      </c>
      <c r="BB1872" s="14">
        <v>86.440573914274793</v>
      </c>
      <c r="BC1872" s="14">
        <v>9.5</v>
      </c>
      <c r="BD1872" s="14"/>
      <c r="BE1872" s="13" t="s">
        <v>3776</v>
      </c>
      <c r="BF1872" s="11"/>
      <c r="BG1872" s="13" t="s">
        <v>146</v>
      </c>
      <c r="BH1872" s="13" t="s">
        <v>46</v>
      </c>
      <c r="BI1872" s="13" t="s">
        <v>595</v>
      </c>
      <c r="BJ1872" s="13" t="s">
        <v>3777</v>
      </c>
      <c r="BK1872" s="12" t="s">
        <v>2</v>
      </c>
      <c r="BL1872" s="14">
        <v>655939.66607035999</v>
      </c>
      <c r="BM1872" s="12" t="s">
        <v>131</v>
      </c>
      <c r="BN1872" s="14"/>
      <c r="BO1872" s="17">
        <v>39101</v>
      </c>
      <c r="BP1872" s="17">
        <v>48232</v>
      </c>
      <c r="BQ1872" s="10" t="s">
        <v>742</v>
      </c>
      <c r="BR1872" s="10" t="s">
        <v>4341</v>
      </c>
      <c r="BS1872" s="10">
        <v>39101</v>
      </c>
      <c r="BT1872" s="10">
        <v>48232</v>
      </c>
      <c r="BU1872" s="14">
        <v>33521.089999999997</v>
      </c>
      <c r="BV1872" s="14">
        <v>58.42</v>
      </c>
      <c r="BW1872" s="14">
        <v>0</v>
      </c>
    </row>
    <row r="1873" spans="1:75" s="2" customFormat="1" ht="18.2" customHeight="1" x14ac:dyDescent="0.15">
      <c r="A1873" s="4">
        <v>1871</v>
      </c>
      <c r="B1873" s="5" t="s">
        <v>127</v>
      </c>
      <c r="C1873" s="5" t="s">
        <v>128</v>
      </c>
      <c r="D1873" s="25">
        <v>45383</v>
      </c>
      <c r="E1873" s="6" t="s">
        <v>2672</v>
      </c>
      <c r="F1873" s="21">
        <v>1</v>
      </c>
      <c r="G1873" s="21">
        <v>0</v>
      </c>
      <c r="H1873" s="8">
        <v>8974.9599999999991</v>
      </c>
      <c r="I1873" s="8">
        <v>0</v>
      </c>
      <c r="J1873" s="8">
        <v>0</v>
      </c>
      <c r="K1873" s="8">
        <v>8974.9599999999991</v>
      </c>
      <c r="L1873" s="8">
        <v>117.72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8974.9599999999991</v>
      </c>
      <c r="S1873" s="8">
        <v>0</v>
      </c>
      <c r="T1873" s="8">
        <v>74.040000000000006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74.040000000000006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v>0</v>
      </c>
      <c r="AS1873" s="8">
        <v>0</v>
      </c>
      <c r="AT1873" s="8">
        <f t="shared" si="29"/>
        <v>0</v>
      </c>
      <c r="AU1873" s="8">
        <v>117.72</v>
      </c>
      <c r="AV1873" s="8">
        <v>74.040000000000006</v>
      </c>
      <c r="AW1873" s="9">
        <v>93</v>
      </c>
      <c r="AX1873" s="9">
        <v>300</v>
      </c>
      <c r="AY1873" s="8">
        <v>260288.01</v>
      </c>
      <c r="AZ1873" s="8">
        <v>21267.37</v>
      </c>
      <c r="BA1873" s="7">
        <v>31.065712999999999</v>
      </c>
      <c r="BB1873" s="7">
        <v>13.1099205753452</v>
      </c>
      <c r="BC1873" s="7">
        <v>9.9</v>
      </c>
      <c r="BD1873" s="7"/>
      <c r="BE1873" s="6" t="s">
        <v>3776</v>
      </c>
      <c r="BF1873" s="4"/>
      <c r="BG1873" s="6" t="s">
        <v>182</v>
      </c>
      <c r="BH1873" s="6" t="s">
        <v>62</v>
      </c>
      <c r="BI1873" s="6" t="s">
        <v>373</v>
      </c>
      <c r="BJ1873" s="6" t="s">
        <v>3</v>
      </c>
      <c r="BK1873" s="5" t="s">
        <v>2</v>
      </c>
      <c r="BL1873" s="7">
        <v>72858.97657888</v>
      </c>
      <c r="BM1873" s="5" t="s">
        <v>131</v>
      </c>
      <c r="BN1873" s="7"/>
      <c r="BO1873" s="10">
        <v>39101</v>
      </c>
      <c r="BP1873" s="10">
        <v>48232</v>
      </c>
      <c r="BQ1873" s="10" t="s">
        <v>742</v>
      </c>
      <c r="BR1873" s="10" t="s">
        <v>4341</v>
      </c>
      <c r="BS1873" s="10">
        <v>39101</v>
      </c>
      <c r="BT1873" s="10">
        <v>48232</v>
      </c>
      <c r="BU1873" s="7">
        <v>79.25</v>
      </c>
      <c r="BV1873" s="7">
        <v>35.04</v>
      </c>
      <c r="BW1873" s="7">
        <v>0</v>
      </c>
    </row>
    <row r="1874" spans="1:75" s="2" customFormat="1" ht="18.2" customHeight="1" x14ac:dyDescent="0.15">
      <c r="A1874" s="11">
        <v>1872</v>
      </c>
      <c r="B1874" s="12" t="s">
        <v>127</v>
      </c>
      <c r="C1874" s="12" t="s">
        <v>128</v>
      </c>
      <c r="D1874" s="26">
        <v>45383</v>
      </c>
      <c r="E1874" s="13" t="s">
        <v>2673</v>
      </c>
      <c r="F1874" s="22">
        <v>157</v>
      </c>
      <c r="G1874" s="22">
        <v>156</v>
      </c>
      <c r="H1874" s="15">
        <v>14112.62</v>
      </c>
      <c r="I1874" s="15">
        <v>8754.33</v>
      </c>
      <c r="J1874" s="15">
        <v>0</v>
      </c>
      <c r="K1874" s="15">
        <v>22866.95</v>
      </c>
      <c r="L1874" s="15">
        <v>99.97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22866.95</v>
      </c>
      <c r="S1874" s="15">
        <v>25004.07</v>
      </c>
      <c r="T1874" s="15">
        <v>116.43</v>
      </c>
      <c r="U1874" s="15">
        <v>0</v>
      </c>
      <c r="V1874" s="15">
        <v>0</v>
      </c>
      <c r="W1874" s="15">
        <v>0</v>
      </c>
      <c r="X1874" s="15">
        <v>0</v>
      </c>
      <c r="Y1874" s="15">
        <v>0</v>
      </c>
      <c r="Z1874" s="15">
        <v>25120.5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8">
        <f t="shared" si="29"/>
        <v>0</v>
      </c>
      <c r="AU1874" s="15">
        <v>8854.2999999999993</v>
      </c>
      <c r="AV1874" s="15">
        <v>25120.5</v>
      </c>
      <c r="AW1874" s="16">
        <v>93</v>
      </c>
      <c r="AX1874" s="16">
        <v>300</v>
      </c>
      <c r="AY1874" s="15">
        <v>257000</v>
      </c>
      <c r="AZ1874" s="15">
        <v>24000</v>
      </c>
      <c r="BA1874" s="14">
        <v>35.505842000000001</v>
      </c>
      <c r="BB1874" s="14">
        <v>33.829596405079201</v>
      </c>
      <c r="BC1874" s="14">
        <v>9.9</v>
      </c>
      <c r="BD1874" s="14"/>
      <c r="BE1874" s="13" t="s">
        <v>3776</v>
      </c>
      <c r="BF1874" s="11"/>
      <c r="BG1874" s="13" t="s">
        <v>134</v>
      </c>
      <c r="BH1874" s="13" t="s">
        <v>47</v>
      </c>
      <c r="BI1874" s="13" t="s">
        <v>613</v>
      </c>
      <c r="BJ1874" s="13" t="s">
        <v>3777</v>
      </c>
      <c r="BK1874" s="12" t="s">
        <v>2</v>
      </c>
      <c r="BL1874" s="14">
        <v>185634.54037460001</v>
      </c>
      <c r="BM1874" s="12" t="s">
        <v>131</v>
      </c>
      <c r="BN1874" s="14"/>
      <c r="BO1874" s="17">
        <v>39101</v>
      </c>
      <c r="BP1874" s="17">
        <v>48232</v>
      </c>
      <c r="BQ1874" s="10" t="s">
        <v>747</v>
      </c>
      <c r="BR1874" s="10" t="s">
        <v>4327</v>
      </c>
      <c r="BS1874" s="10">
        <v>39101</v>
      </c>
      <c r="BT1874" s="10">
        <v>48232</v>
      </c>
      <c r="BU1874" s="14">
        <v>13820.71</v>
      </c>
      <c r="BV1874" s="14">
        <v>39.56</v>
      </c>
      <c r="BW1874" s="14">
        <v>0</v>
      </c>
    </row>
    <row r="1875" spans="1:75" s="2" customFormat="1" ht="18.2" customHeight="1" x14ac:dyDescent="0.15">
      <c r="A1875" s="4">
        <v>1873</v>
      </c>
      <c r="B1875" s="5" t="s">
        <v>127</v>
      </c>
      <c r="C1875" s="5" t="s">
        <v>128</v>
      </c>
      <c r="D1875" s="25">
        <v>45383</v>
      </c>
      <c r="E1875" s="6" t="s">
        <v>2674</v>
      </c>
      <c r="F1875" s="21">
        <v>175</v>
      </c>
      <c r="G1875" s="21">
        <v>174</v>
      </c>
      <c r="H1875" s="8">
        <v>122335.85</v>
      </c>
      <c r="I1875" s="8">
        <v>96644.18</v>
      </c>
      <c r="J1875" s="8">
        <v>0</v>
      </c>
      <c r="K1875" s="8">
        <v>218980.03</v>
      </c>
      <c r="L1875" s="8">
        <v>940.16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218980.03</v>
      </c>
      <c r="S1875" s="8">
        <v>207674.01</v>
      </c>
      <c r="T1875" s="8">
        <v>815.57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208489.58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f t="shared" si="29"/>
        <v>0</v>
      </c>
      <c r="AU1875" s="8">
        <v>97584.34</v>
      </c>
      <c r="AV1875" s="8">
        <v>208489.58</v>
      </c>
      <c r="AW1875" s="9">
        <v>93</v>
      </c>
      <c r="AX1875" s="9">
        <v>300</v>
      </c>
      <c r="AY1875" s="8">
        <v>961000</v>
      </c>
      <c r="AZ1875" s="8">
        <v>227480.51</v>
      </c>
      <c r="BA1875" s="7">
        <v>90.000000999999997</v>
      </c>
      <c r="BB1875" s="7">
        <v>86.636885590682198</v>
      </c>
      <c r="BC1875" s="7">
        <v>8</v>
      </c>
      <c r="BD1875" s="7"/>
      <c r="BE1875" s="6" t="s">
        <v>3776</v>
      </c>
      <c r="BF1875" s="4"/>
      <c r="BG1875" s="6" t="s">
        <v>137</v>
      </c>
      <c r="BH1875" s="6" t="s">
        <v>5</v>
      </c>
      <c r="BI1875" s="6" t="s">
        <v>603</v>
      </c>
      <c r="BJ1875" s="6" t="s">
        <v>3777</v>
      </c>
      <c r="BK1875" s="5" t="s">
        <v>2</v>
      </c>
      <c r="BL1875" s="7">
        <v>1777686.01498084</v>
      </c>
      <c r="BM1875" s="5" t="s">
        <v>131</v>
      </c>
      <c r="BN1875" s="7"/>
      <c r="BO1875" s="10">
        <v>39101</v>
      </c>
      <c r="BP1875" s="10">
        <v>48232</v>
      </c>
      <c r="BQ1875" s="10" t="s">
        <v>746</v>
      </c>
      <c r="BR1875" s="10" t="s">
        <v>4331</v>
      </c>
      <c r="BS1875" s="10">
        <v>39101</v>
      </c>
      <c r="BT1875" s="10">
        <v>48232</v>
      </c>
      <c r="BU1875" s="7">
        <v>79400.37</v>
      </c>
      <c r="BV1875" s="7">
        <v>85.78</v>
      </c>
      <c r="BW1875" s="7">
        <v>0</v>
      </c>
    </row>
    <row r="1876" spans="1:75" s="2" customFormat="1" ht="18.2" customHeight="1" x14ac:dyDescent="0.15">
      <c r="A1876" s="11">
        <v>1874</v>
      </c>
      <c r="B1876" s="12" t="s">
        <v>127</v>
      </c>
      <c r="C1876" s="12" t="s">
        <v>128</v>
      </c>
      <c r="D1876" s="26">
        <v>45383</v>
      </c>
      <c r="E1876" s="13" t="s">
        <v>2675</v>
      </c>
      <c r="F1876" s="22">
        <v>166</v>
      </c>
      <c r="G1876" s="22">
        <v>165</v>
      </c>
      <c r="H1876" s="15">
        <v>62280.06</v>
      </c>
      <c r="I1876" s="15">
        <v>41259.440000000002</v>
      </c>
      <c r="J1876" s="15">
        <v>0</v>
      </c>
      <c r="K1876" s="15">
        <v>103539.5</v>
      </c>
      <c r="L1876" s="15">
        <v>448.82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103539.5</v>
      </c>
      <c r="S1876" s="15">
        <v>113833.8</v>
      </c>
      <c r="T1876" s="15">
        <v>493.05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114326.85</v>
      </c>
      <c r="AA1876" s="15">
        <v>0</v>
      </c>
      <c r="AB1876" s="15">
        <v>0</v>
      </c>
      <c r="AC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0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0</v>
      </c>
      <c r="AT1876" s="8">
        <f t="shared" si="29"/>
        <v>0</v>
      </c>
      <c r="AU1876" s="15">
        <v>41708.26</v>
      </c>
      <c r="AV1876" s="15">
        <v>114326.85</v>
      </c>
      <c r="AW1876" s="16">
        <v>93</v>
      </c>
      <c r="AX1876" s="16">
        <v>300</v>
      </c>
      <c r="AY1876" s="15">
        <v>464810.02</v>
      </c>
      <c r="AZ1876" s="15">
        <v>107803</v>
      </c>
      <c r="BA1876" s="14">
        <v>88.181417999999994</v>
      </c>
      <c r="BB1876" s="14">
        <v>84.6939317923527</v>
      </c>
      <c r="BC1876" s="14">
        <v>9.5</v>
      </c>
      <c r="BD1876" s="14"/>
      <c r="BE1876" s="13" t="s">
        <v>3776</v>
      </c>
      <c r="BF1876" s="11"/>
      <c r="BG1876" s="13" t="s">
        <v>155</v>
      </c>
      <c r="BH1876" s="13" t="s">
        <v>19</v>
      </c>
      <c r="BI1876" s="13" t="s">
        <v>164</v>
      </c>
      <c r="BJ1876" s="13" t="s">
        <v>3777</v>
      </c>
      <c r="BK1876" s="12" t="s">
        <v>2</v>
      </c>
      <c r="BL1876" s="14">
        <v>840536.56010600005</v>
      </c>
      <c r="BM1876" s="12" t="s">
        <v>131</v>
      </c>
      <c r="BN1876" s="14"/>
      <c r="BO1876" s="17">
        <v>39101</v>
      </c>
      <c r="BP1876" s="17">
        <v>48232</v>
      </c>
      <c r="BQ1876" s="10" t="s">
        <v>747</v>
      </c>
      <c r="BR1876" s="10" t="s">
        <v>4327</v>
      </c>
      <c r="BS1876" s="10">
        <v>39101</v>
      </c>
      <c r="BT1876" s="10">
        <v>48232</v>
      </c>
      <c r="BU1876" s="14">
        <v>42756.23</v>
      </c>
      <c r="BV1876" s="14">
        <v>74.86</v>
      </c>
      <c r="BW1876" s="14">
        <v>0</v>
      </c>
    </row>
    <row r="1877" spans="1:75" s="2" customFormat="1" ht="18.2" customHeight="1" x14ac:dyDescent="0.15">
      <c r="A1877" s="4">
        <v>1875</v>
      </c>
      <c r="B1877" s="5" t="s">
        <v>127</v>
      </c>
      <c r="C1877" s="5" t="s">
        <v>128</v>
      </c>
      <c r="D1877" s="25">
        <v>45383</v>
      </c>
      <c r="E1877" s="6" t="s">
        <v>2676</v>
      </c>
      <c r="F1877" s="21">
        <v>49</v>
      </c>
      <c r="G1877" s="21">
        <v>48</v>
      </c>
      <c r="H1877" s="8">
        <v>53888.71</v>
      </c>
      <c r="I1877" s="8">
        <v>15457.5</v>
      </c>
      <c r="J1877" s="8">
        <v>0</v>
      </c>
      <c r="K1877" s="8">
        <v>69346.210000000006</v>
      </c>
      <c r="L1877" s="8">
        <v>388.34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69346.210000000006</v>
      </c>
      <c r="S1877" s="8">
        <v>23660.58</v>
      </c>
      <c r="T1877" s="8">
        <v>426.62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24087.200000000001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f t="shared" si="29"/>
        <v>0</v>
      </c>
      <c r="AU1877" s="8">
        <v>15845.84</v>
      </c>
      <c r="AV1877" s="8">
        <v>24087.200000000001</v>
      </c>
      <c r="AW1877" s="9">
        <v>93</v>
      </c>
      <c r="AX1877" s="9">
        <v>300</v>
      </c>
      <c r="AY1877" s="8">
        <v>398200</v>
      </c>
      <c r="AZ1877" s="8">
        <v>93277.4</v>
      </c>
      <c r="BA1877" s="7">
        <v>89.073335</v>
      </c>
      <c r="BB1877" s="7">
        <v>66.220737223704305</v>
      </c>
      <c r="BC1877" s="7">
        <v>9.5</v>
      </c>
      <c r="BD1877" s="7"/>
      <c r="BE1877" s="6" t="s">
        <v>3776</v>
      </c>
      <c r="BF1877" s="4"/>
      <c r="BG1877" s="6" t="s">
        <v>129</v>
      </c>
      <c r="BH1877" s="6" t="s">
        <v>48</v>
      </c>
      <c r="BI1877" s="6" t="s">
        <v>130</v>
      </c>
      <c r="BJ1877" s="6" t="s">
        <v>3777</v>
      </c>
      <c r="BK1877" s="5" t="s">
        <v>2</v>
      </c>
      <c r="BL1877" s="7">
        <v>562954.47447388002</v>
      </c>
      <c r="BM1877" s="5" t="s">
        <v>131</v>
      </c>
      <c r="BN1877" s="7"/>
      <c r="BO1877" s="10">
        <v>39102</v>
      </c>
      <c r="BP1877" s="10">
        <v>48233</v>
      </c>
      <c r="BQ1877" s="10" t="s">
        <v>740</v>
      </c>
      <c r="BR1877" s="10" t="s">
        <v>4339</v>
      </c>
      <c r="BS1877" s="10">
        <v>39102</v>
      </c>
      <c r="BT1877" s="10">
        <v>48233</v>
      </c>
      <c r="BU1877" s="7">
        <v>10971.63</v>
      </c>
      <c r="BV1877" s="7">
        <v>64.78</v>
      </c>
      <c r="BW1877" s="7">
        <v>0</v>
      </c>
    </row>
    <row r="1878" spans="1:75" s="2" customFormat="1" ht="18.2" customHeight="1" x14ac:dyDescent="0.15">
      <c r="A1878" s="11">
        <v>1876</v>
      </c>
      <c r="B1878" s="12" t="s">
        <v>127</v>
      </c>
      <c r="C1878" s="12" t="s">
        <v>128</v>
      </c>
      <c r="D1878" s="26">
        <v>45383</v>
      </c>
      <c r="E1878" s="13" t="s">
        <v>2677</v>
      </c>
      <c r="F1878" s="22">
        <v>131</v>
      </c>
      <c r="G1878" s="22">
        <v>130</v>
      </c>
      <c r="H1878" s="15">
        <v>29486.91</v>
      </c>
      <c r="I1878" s="15">
        <v>61488.36</v>
      </c>
      <c r="J1878" s="15">
        <v>0</v>
      </c>
      <c r="K1878" s="15">
        <v>90975.27</v>
      </c>
      <c r="L1878" s="15">
        <v>759.12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90975.27</v>
      </c>
      <c r="S1878" s="15">
        <v>67544.44</v>
      </c>
      <c r="T1878" s="15">
        <v>233.44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67777.88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8">
        <f t="shared" si="29"/>
        <v>0</v>
      </c>
      <c r="AU1878" s="15">
        <v>62247.48</v>
      </c>
      <c r="AV1878" s="15">
        <v>67777.88</v>
      </c>
      <c r="AW1878" s="16">
        <v>33</v>
      </c>
      <c r="AX1878" s="16">
        <v>240</v>
      </c>
      <c r="AY1878" s="15">
        <v>449999.99</v>
      </c>
      <c r="AZ1878" s="15">
        <v>106483.2</v>
      </c>
      <c r="BA1878" s="14">
        <v>90.000005000000002</v>
      </c>
      <c r="BB1878" s="14">
        <v>76.892643674085207</v>
      </c>
      <c r="BC1878" s="14">
        <v>9.5</v>
      </c>
      <c r="BD1878" s="14"/>
      <c r="BE1878" s="13" t="s">
        <v>3776</v>
      </c>
      <c r="BF1878" s="11"/>
      <c r="BG1878" s="13" t="s">
        <v>148</v>
      </c>
      <c r="BH1878" s="13" t="s">
        <v>43</v>
      </c>
      <c r="BI1878" s="13" t="s">
        <v>317</v>
      </c>
      <c r="BJ1878" s="13" t="s">
        <v>3777</v>
      </c>
      <c r="BK1878" s="12" t="s">
        <v>2</v>
      </c>
      <c r="BL1878" s="14">
        <v>738539.78916756005</v>
      </c>
      <c r="BM1878" s="12" t="s">
        <v>131</v>
      </c>
      <c r="BN1878" s="14"/>
      <c r="BO1878" s="17">
        <v>39104</v>
      </c>
      <c r="BP1878" s="17">
        <v>46409</v>
      </c>
      <c r="BQ1878" s="10" t="s">
        <v>747</v>
      </c>
      <c r="BR1878" s="10" t="s">
        <v>4327</v>
      </c>
      <c r="BS1878" s="10">
        <v>39104</v>
      </c>
      <c r="BT1878" s="10">
        <v>46409</v>
      </c>
      <c r="BU1878" s="14">
        <v>32507.63</v>
      </c>
      <c r="BV1878" s="14">
        <v>70.48</v>
      </c>
      <c r="BW1878" s="14">
        <v>0</v>
      </c>
    </row>
    <row r="1879" spans="1:75" s="2" customFormat="1" ht="18.2" customHeight="1" x14ac:dyDescent="0.15">
      <c r="A1879" s="4">
        <v>1877</v>
      </c>
      <c r="B1879" s="5" t="s">
        <v>127</v>
      </c>
      <c r="C1879" s="5" t="s">
        <v>128</v>
      </c>
      <c r="D1879" s="25">
        <v>45383</v>
      </c>
      <c r="E1879" s="6" t="s">
        <v>2678</v>
      </c>
      <c r="F1879" s="21">
        <v>183</v>
      </c>
      <c r="G1879" s="21">
        <v>182</v>
      </c>
      <c r="H1879" s="8">
        <v>42379.05</v>
      </c>
      <c r="I1879" s="8">
        <v>29346.44</v>
      </c>
      <c r="J1879" s="8">
        <v>0</v>
      </c>
      <c r="K1879" s="8">
        <v>71725.490000000005</v>
      </c>
      <c r="L1879" s="8">
        <v>305.39999999999998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71725.490000000005</v>
      </c>
      <c r="S1879" s="8">
        <v>86756.58</v>
      </c>
      <c r="T1879" s="8">
        <v>335.5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87092.08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f t="shared" si="29"/>
        <v>0</v>
      </c>
      <c r="AU1879" s="8">
        <v>29651.84</v>
      </c>
      <c r="AV1879" s="8">
        <v>87092.08</v>
      </c>
      <c r="AW1879" s="9">
        <v>93</v>
      </c>
      <c r="AX1879" s="9">
        <v>300</v>
      </c>
      <c r="AY1879" s="8">
        <v>310000.01</v>
      </c>
      <c r="AZ1879" s="8">
        <v>73355.09</v>
      </c>
      <c r="BA1879" s="7">
        <v>89.999994999999998</v>
      </c>
      <c r="BB1879" s="7">
        <v>88.000624651575706</v>
      </c>
      <c r="BC1879" s="7">
        <v>9.5</v>
      </c>
      <c r="BD1879" s="7"/>
      <c r="BE1879" s="6" t="s">
        <v>3776</v>
      </c>
      <c r="BF1879" s="4"/>
      <c r="BG1879" s="6" t="s">
        <v>166</v>
      </c>
      <c r="BH1879" s="6" t="s">
        <v>39</v>
      </c>
      <c r="BI1879" s="6" t="s">
        <v>355</v>
      </c>
      <c r="BJ1879" s="6" t="s">
        <v>3777</v>
      </c>
      <c r="BK1879" s="5" t="s">
        <v>2</v>
      </c>
      <c r="BL1879" s="7">
        <v>582269.53613371996</v>
      </c>
      <c r="BM1879" s="5" t="s">
        <v>131</v>
      </c>
      <c r="BN1879" s="7"/>
      <c r="BO1879" s="10">
        <v>39104</v>
      </c>
      <c r="BP1879" s="10">
        <v>48235</v>
      </c>
      <c r="BQ1879" s="10" t="s">
        <v>765</v>
      </c>
      <c r="BR1879" s="10" t="s">
        <v>4340</v>
      </c>
      <c r="BS1879" s="10" t="s">
        <v>4308</v>
      </c>
      <c r="BT1879" s="10" t="s">
        <v>4308</v>
      </c>
      <c r="BU1879" s="7">
        <v>31592.02</v>
      </c>
      <c r="BV1879" s="7">
        <v>50.94</v>
      </c>
      <c r="BW1879" s="7">
        <v>0</v>
      </c>
    </row>
    <row r="1880" spans="1:75" s="2" customFormat="1" ht="18.2" customHeight="1" x14ac:dyDescent="0.15">
      <c r="A1880" s="11">
        <v>1878</v>
      </c>
      <c r="B1880" s="12" t="s">
        <v>127</v>
      </c>
      <c r="C1880" s="12" t="s">
        <v>128</v>
      </c>
      <c r="D1880" s="26">
        <v>45383</v>
      </c>
      <c r="E1880" s="13" t="s">
        <v>2679</v>
      </c>
      <c r="F1880" s="22">
        <v>0</v>
      </c>
      <c r="G1880" s="22">
        <v>0</v>
      </c>
      <c r="H1880" s="15">
        <v>83955.1</v>
      </c>
      <c r="I1880" s="15">
        <v>0</v>
      </c>
      <c r="J1880" s="15">
        <v>0</v>
      </c>
      <c r="K1880" s="15">
        <v>83955.1</v>
      </c>
      <c r="L1880" s="15">
        <v>607.66999999999996</v>
      </c>
      <c r="M1880" s="15">
        <v>0</v>
      </c>
      <c r="N1880" s="15">
        <v>0</v>
      </c>
      <c r="O1880" s="15">
        <v>607.66999999999996</v>
      </c>
      <c r="P1880" s="15">
        <v>0</v>
      </c>
      <c r="Q1880" s="15">
        <v>0</v>
      </c>
      <c r="R1880" s="15">
        <v>83347.429999999993</v>
      </c>
      <c r="S1880" s="15">
        <v>0</v>
      </c>
      <c r="T1880" s="15">
        <v>657.65</v>
      </c>
      <c r="U1880" s="15">
        <v>0</v>
      </c>
      <c r="V1880" s="15">
        <v>0</v>
      </c>
      <c r="W1880" s="15">
        <v>657.65</v>
      </c>
      <c r="X1880" s="15">
        <v>0</v>
      </c>
      <c r="Y1880" s="15">
        <v>0</v>
      </c>
      <c r="Z1880" s="15">
        <v>0</v>
      </c>
      <c r="AA1880" s="15">
        <v>55.9</v>
      </c>
      <c r="AB1880" s="15">
        <v>0</v>
      </c>
      <c r="AC1880" s="15">
        <v>0</v>
      </c>
      <c r="AD1880" s="15">
        <v>0</v>
      </c>
      <c r="AE1880" s="15">
        <v>0</v>
      </c>
      <c r="AF1880" s="15">
        <v>-64.069999999999993</v>
      </c>
      <c r="AG1880" s="15">
        <v>66.06</v>
      </c>
      <c r="AH1880" s="15">
        <v>181.43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40.799999999999997</v>
      </c>
      <c r="AQ1880" s="15">
        <v>0</v>
      </c>
      <c r="AR1880" s="15">
        <v>5.66</v>
      </c>
      <c r="AS1880" s="15">
        <v>0</v>
      </c>
      <c r="AT1880" s="8">
        <f t="shared" si="29"/>
        <v>1539.7799999999997</v>
      </c>
      <c r="AU1880" s="15">
        <v>0</v>
      </c>
      <c r="AV1880" s="15">
        <v>0</v>
      </c>
      <c r="AW1880" s="16">
        <v>93</v>
      </c>
      <c r="AX1880" s="16">
        <v>300</v>
      </c>
      <c r="AY1880" s="15">
        <v>649000</v>
      </c>
      <c r="AZ1880" s="15">
        <v>145983.25</v>
      </c>
      <c r="BA1880" s="14">
        <v>85.562402000000006</v>
      </c>
      <c r="BB1880" s="14">
        <v>48.850853172037603</v>
      </c>
      <c r="BC1880" s="14">
        <v>9.4</v>
      </c>
      <c r="BD1880" s="14"/>
      <c r="BE1880" s="13" t="s">
        <v>3776</v>
      </c>
      <c r="BF1880" s="11"/>
      <c r="BG1880" s="13" t="s">
        <v>155</v>
      </c>
      <c r="BH1880" s="13" t="s">
        <v>434</v>
      </c>
      <c r="BI1880" s="13" t="s">
        <v>435</v>
      </c>
      <c r="BJ1880" s="13" t="s">
        <v>1</v>
      </c>
      <c r="BK1880" s="12" t="s">
        <v>2</v>
      </c>
      <c r="BL1880" s="14">
        <v>676616.77046804002</v>
      </c>
      <c r="BM1880" s="12" t="s">
        <v>131</v>
      </c>
      <c r="BN1880" s="14"/>
      <c r="BO1880" s="17">
        <v>39105</v>
      </c>
      <c r="BP1880" s="17">
        <v>48236</v>
      </c>
      <c r="BQ1880" s="10" t="s">
        <v>4319</v>
      </c>
      <c r="BR1880" s="10" t="s">
        <v>4326</v>
      </c>
      <c r="BS1880" s="10">
        <v>39105</v>
      </c>
      <c r="BT1880" s="10">
        <v>48236</v>
      </c>
      <c r="BU1880" s="14">
        <v>0</v>
      </c>
      <c r="BV1880" s="14">
        <v>55.9</v>
      </c>
      <c r="BW1880" s="14">
        <v>0</v>
      </c>
    </row>
    <row r="1881" spans="1:75" s="2" customFormat="1" ht="18.2" customHeight="1" x14ac:dyDescent="0.15">
      <c r="A1881" s="4">
        <v>1879</v>
      </c>
      <c r="B1881" s="5" t="s">
        <v>127</v>
      </c>
      <c r="C1881" s="5" t="s">
        <v>128</v>
      </c>
      <c r="D1881" s="25">
        <v>45383</v>
      </c>
      <c r="E1881" s="6" t="s">
        <v>2680</v>
      </c>
      <c r="F1881" s="21">
        <v>0</v>
      </c>
      <c r="G1881" s="21">
        <v>0</v>
      </c>
      <c r="H1881" s="8">
        <v>22406.2</v>
      </c>
      <c r="I1881" s="8">
        <v>0</v>
      </c>
      <c r="J1881" s="8">
        <v>0</v>
      </c>
      <c r="K1881" s="8">
        <v>22406.2</v>
      </c>
      <c r="L1881" s="8">
        <v>576.88</v>
      </c>
      <c r="M1881" s="8">
        <v>0</v>
      </c>
      <c r="N1881" s="8">
        <v>0</v>
      </c>
      <c r="O1881" s="8">
        <v>576.88</v>
      </c>
      <c r="P1881" s="8">
        <v>0</v>
      </c>
      <c r="Q1881" s="8">
        <v>0</v>
      </c>
      <c r="R1881" s="8">
        <v>21829.32</v>
      </c>
      <c r="S1881" s="8">
        <v>0</v>
      </c>
      <c r="T1881" s="8">
        <v>177.38</v>
      </c>
      <c r="U1881" s="8">
        <v>0</v>
      </c>
      <c r="V1881" s="8">
        <v>0</v>
      </c>
      <c r="W1881" s="8">
        <v>177.38</v>
      </c>
      <c r="X1881" s="8">
        <v>0</v>
      </c>
      <c r="Y1881" s="8">
        <v>0</v>
      </c>
      <c r="Z1881" s="8">
        <v>0</v>
      </c>
      <c r="AA1881" s="8">
        <v>53.57</v>
      </c>
      <c r="AB1881" s="8">
        <v>0</v>
      </c>
      <c r="AC1881" s="8">
        <v>0</v>
      </c>
      <c r="AD1881" s="8">
        <v>0</v>
      </c>
      <c r="AE1881" s="8">
        <v>0</v>
      </c>
      <c r="AF1881" s="8">
        <v>-35.43</v>
      </c>
      <c r="AG1881" s="8">
        <v>35.14</v>
      </c>
      <c r="AH1881" s="8">
        <v>101.85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1.4</v>
      </c>
      <c r="AQ1881" s="8">
        <v>0</v>
      </c>
      <c r="AR1881" s="8">
        <v>6.63</v>
      </c>
      <c r="AS1881" s="8">
        <v>0</v>
      </c>
      <c r="AT1881" s="8">
        <f t="shared" si="29"/>
        <v>904.16</v>
      </c>
      <c r="AU1881" s="8">
        <v>0</v>
      </c>
      <c r="AV1881" s="8">
        <v>0</v>
      </c>
      <c r="AW1881" s="9">
        <v>33</v>
      </c>
      <c r="AX1881" s="9">
        <v>240</v>
      </c>
      <c r="AY1881" s="8">
        <v>393000.01</v>
      </c>
      <c r="AZ1881" s="8">
        <v>80917.78</v>
      </c>
      <c r="BA1881" s="7">
        <v>78.320605999999998</v>
      </c>
      <c r="BB1881" s="7">
        <v>21.1286761817727</v>
      </c>
      <c r="BC1881" s="7">
        <v>9.5</v>
      </c>
      <c r="BD1881" s="7"/>
      <c r="BE1881" s="6" t="s">
        <v>3776</v>
      </c>
      <c r="BF1881" s="4"/>
      <c r="BG1881" s="6" t="s">
        <v>155</v>
      </c>
      <c r="BH1881" s="6" t="s">
        <v>348</v>
      </c>
      <c r="BI1881" s="6" t="s">
        <v>618</v>
      </c>
      <c r="BJ1881" s="6" t="s">
        <v>1</v>
      </c>
      <c r="BK1881" s="5" t="s">
        <v>2</v>
      </c>
      <c r="BL1881" s="7">
        <v>177211.03098096</v>
      </c>
      <c r="BM1881" s="5" t="s">
        <v>131</v>
      </c>
      <c r="BN1881" s="7"/>
      <c r="BO1881" s="10">
        <v>39105</v>
      </c>
      <c r="BP1881" s="10">
        <v>46410</v>
      </c>
      <c r="BQ1881" s="10" t="s">
        <v>4319</v>
      </c>
      <c r="BR1881" s="10" t="s">
        <v>4326</v>
      </c>
      <c r="BS1881" s="10">
        <v>39105</v>
      </c>
      <c r="BT1881" s="10">
        <v>46410</v>
      </c>
      <c r="BU1881" s="7">
        <v>0</v>
      </c>
      <c r="BV1881" s="7">
        <v>53.57</v>
      </c>
      <c r="BW1881" s="7">
        <v>0</v>
      </c>
    </row>
    <row r="1882" spans="1:75" s="2" customFormat="1" ht="18.2" customHeight="1" x14ac:dyDescent="0.15">
      <c r="A1882" s="11">
        <v>1880</v>
      </c>
      <c r="B1882" s="12" t="s">
        <v>127</v>
      </c>
      <c r="C1882" s="12" t="s">
        <v>128</v>
      </c>
      <c r="D1882" s="26">
        <v>45383</v>
      </c>
      <c r="E1882" s="13" t="s">
        <v>2681</v>
      </c>
      <c r="F1882" s="22">
        <v>0</v>
      </c>
      <c r="G1882" s="22">
        <v>0</v>
      </c>
      <c r="H1882" s="15">
        <v>41303.03</v>
      </c>
      <c r="I1882" s="15">
        <v>0</v>
      </c>
      <c r="J1882" s="15">
        <v>0</v>
      </c>
      <c r="K1882" s="15">
        <v>41303.03</v>
      </c>
      <c r="L1882" s="15">
        <v>297.7</v>
      </c>
      <c r="M1882" s="15">
        <v>0</v>
      </c>
      <c r="N1882" s="15">
        <v>0</v>
      </c>
      <c r="O1882" s="15">
        <v>297.7</v>
      </c>
      <c r="P1882" s="15">
        <v>0</v>
      </c>
      <c r="Q1882" s="15">
        <v>0</v>
      </c>
      <c r="R1882" s="15">
        <v>41005.33</v>
      </c>
      <c r="S1882" s="15">
        <v>0</v>
      </c>
      <c r="T1882" s="15">
        <v>326.98</v>
      </c>
      <c r="U1882" s="15">
        <v>0</v>
      </c>
      <c r="V1882" s="15">
        <v>0</v>
      </c>
      <c r="W1882" s="15">
        <v>326.98</v>
      </c>
      <c r="X1882" s="15">
        <v>0</v>
      </c>
      <c r="Y1882" s="15">
        <v>0</v>
      </c>
      <c r="Z1882" s="15">
        <v>0</v>
      </c>
      <c r="AA1882" s="15">
        <v>49.65</v>
      </c>
      <c r="AB1882" s="15">
        <v>0</v>
      </c>
      <c r="AC1882" s="15">
        <v>0</v>
      </c>
      <c r="AD1882" s="15">
        <v>0</v>
      </c>
      <c r="AE1882" s="15">
        <v>0</v>
      </c>
      <c r="AF1882" s="15">
        <v>-34.06</v>
      </c>
      <c r="AG1882" s="15">
        <v>33.72</v>
      </c>
      <c r="AH1882" s="15">
        <v>96.59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25.55</v>
      </c>
      <c r="AQ1882" s="15">
        <v>0</v>
      </c>
      <c r="AR1882" s="15">
        <v>20.079999999999998</v>
      </c>
      <c r="AS1882" s="15">
        <v>0</v>
      </c>
      <c r="AT1882" s="8">
        <f t="shared" si="29"/>
        <v>776.05</v>
      </c>
      <c r="AU1882" s="15">
        <v>0</v>
      </c>
      <c r="AV1882" s="15">
        <v>0</v>
      </c>
      <c r="AW1882" s="16">
        <v>93</v>
      </c>
      <c r="AX1882" s="16">
        <v>300</v>
      </c>
      <c r="AY1882" s="15">
        <v>516900.01</v>
      </c>
      <c r="AZ1882" s="15">
        <v>71497.95</v>
      </c>
      <c r="BA1882" s="14">
        <v>52.621397000000002</v>
      </c>
      <c r="BB1882" s="14">
        <v>30.1792953370832</v>
      </c>
      <c r="BC1882" s="14">
        <v>9.5</v>
      </c>
      <c r="BD1882" s="14"/>
      <c r="BE1882" s="13" t="s">
        <v>3776</v>
      </c>
      <c r="BF1882" s="11"/>
      <c r="BG1882" s="13" t="s">
        <v>137</v>
      </c>
      <c r="BH1882" s="13" t="s">
        <v>9</v>
      </c>
      <c r="BI1882" s="13" t="s">
        <v>621</v>
      </c>
      <c r="BJ1882" s="13" t="s">
        <v>1</v>
      </c>
      <c r="BK1882" s="12" t="s">
        <v>2</v>
      </c>
      <c r="BL1882" s="14">
        <v>332882.41708923999</v>
      </c>
      <c r="BM1882" s="12" t="s">
        <v>131</v>
      </c>
      <c r="BN1882" s="14"/>
      <c r="BO1882" s="17">
        <v>39106</v>
      </c>
      <c r="BP1882" s="17">
        <v>48237</v>
      </c>
      <c r="BQ1882" s="10" t="s">
        <v>4319</v>
      </c>
      <c r="BR1882" s="10" t="s">
        <v>4326</v>
      </c>
      <c r="BS1882" s="10">
        <v>39106</v>
      </c>
      <c r="BT1882" s="10">
        <v>48237</v>
      </c>
      <c r="BU1882" s="14">
        <v>0</v>
      </c>
      <c r="BV1882" s="14">
        <v>49.65</v>
      </c>
      <c r="BW1882" s="14">
        <v>0</v>
      </c>
    </row>
    <row r="1883" spans="1:75" s="2" customFormat="1" ht="18.2" customHeight="1" x14ac:dyDescent="0.15">
      <c r="A1883" s="4">
        <v>1881</v>
      </c>
      <c r="B1883" s="5" t="s">
        <v>127</v>
      </c>
      <c r="C1883" s="5" t="s">
        <v>128</v>
      </c>
      <c r="D1883" s="25">
        <v>45383</v>
      </c>
      <c r="E1883" s="6" t="s">
        <v>2682</v>
      </c>
      <c r="F1883" s="21">
        <v>0</v>
      </c>
      <c r="G1883" s="21">
        <v>0</v>
      </c>
      <c r="H1883" s="8">
        <v>31367</v>
      </c>
      <c r="I1883" s="8">
        <v>0</v>
      </c>
      <c r="J1883" s="8">
        <v>0</v>
      </c>
      <c r="K1883" s="8">
        <v>31367</v>
      </c>
      <c r="L1883" s="8">
        <v>225.11</v>
      </c>
      <c r="M1883" s="8">
        <v>0</v>
      </c>
      <c r="N1883" s="8">
        <v>0</v>
      </c>
      <c r="O1883" s="8">
        <v>225.11</v>
      </c>
      <c r="P1883" s="8">
        <v>0</v>
      </c>
      <c r="Q1883" s="8">
        <v>0</v>
      </c>
      <c r="R1883" s="8">
        <v>31141.89</v>
      </c>
      <c r="S1883" s="8">
        <v>0</v>
      </c>
      <c r="T1883" s="8">
        <v>250.94</v>
      </c>
      <c r="U1883" s="8">
        <v>0</v>
      </c>
      <c r="V1883" s="8">
        <v>0</v>
      </c>
      <c r="W1883" s="8">
        <v>250.94</v>
      </c>
      <c r="X1883" s="8">
        <v>0</v>
      </c>
      <c r="Y1883" s="8">
        <v>0</v>
      </c>
      <c r="Z1883" s="8">
        <v>0</v>
      </c>
      <c r="AA1883" s="8">
        <v>49</v>
      </c>
      <c r="AB1883" s="8">
        <v>0</v>
      </c>
      <c r="AC1883" s="8">
        <v>0</v>
      </c>
      <c r="AD1883" s="8">
        <v>0</v>
      </c>
      <c r="AE1883" s="8">
        <v>0</v>
      </c>
      <c r="AF1883" s="8">
        <v>-24.08</v>
      </c>
      <c r="AG1883" s="8">
        <v>26.25</v>
      </c>
      <c r="AH1883" s="8">
        <v>69.27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2.464E-3</v>
      </c>
      <c r="AT1883" s="8">
        <f t="shared" si="29"/>
        <v>596.48753599999998</v>
      </c>
      <c r="AU1883" s="8">
        <v>0</v>
      </c>
      <c r="AV1883" s="8">
        <v>0</v>
      </c>
      <c r="AW1883" s="9">
        <v>93</v>
      </c>
      <c r="AX1883" s="9">
        <v>300</v>
      </c>
      <c r="AY1883" s="8">
        <v>294000</v>
      </c>
      <c r="AZ1883" s="8">
        <v>54055.67</v>
      </c>
      <c r="BA1883" s="7">
        <v>69.947025999999994</v>
      </c>
      <c r="BB1883" s="7">
        <v>40.297023226594703</v>
      </c>
      <c r="BC1883" s="7">
        <v>9.6</v>
      </c>
      <c r="BD1883" s="7"/>
      <c r="BE1883" s="6" t="s">
        <v>3776</v>
      </c>
      <c r="BF1883" s="4"/>
      <c r="BG1883" s="6" t="s">
        <v>142</v>
      </c>
      <c r="BH1883" s="6" t="s">
        <v>7</v>
      </c>
      <c r="BI1883" s="6" t="s">
        <v>283</v>
      </c>
      <c r="BJ1883" s="6" t="s">
        <v>1</v>
      </c>
      <c r="BK1883" s="5" t="s">
        <v>2</v>
      </c>
      <c r="BL1883" s="7">
        <v>252810.73499292001</v>
      </c>
      <c r="BM1883" s="5" t="s">
        <v>131</v>
      </c>
      <c r="BN1883" s="7"/>
      <c r="BO1883" s="10">
        <v>39106</v>
      </c>
      <c r="BP1883" s="10">
        <v>48237</v>
      </c>
      <c r="BQ1883" s="10" t="s">
        <v>4319</v>
      </c>
      <c r="BR1883" s="10" t="s">
        <v>4326</v>
      </c>
      <c r="BS1883" s="10">
        <v>39106</v>
      </c>
      <c r="BT1883" s="10">
        <v>48237</v>
      </c>
      <c r="BU1883" s="7">
        <v>0</v>
      </c>
      <c r="BV1883" s="7">
        <v>49</v>
      </c>
      <c r="BW1883" s="7">
        <v>0</v>
      </c>
    </row>
    <row r="1884" spans="1:75" s="2" customFormat="1" ht="18.2" customHeight="1" x14ac:dyDescent="0.15">
      <c r="A1884" s="11">
        <v>1882</v>
      </c>
      <c r="B1884" s="12" t="s">
        <v>127</v>
      </c>
      <c r="C1884" s="12" t="s">
        <v>128</v>
      </c>
      <c r="D1884" s="26">
        <v>45383</v>
      </c>
      <c r="E1884" s="13" t="s">
        <v>2683</v>
      </c>
      <c r="F1884" s="22">
        <v>159</v>
      </c>
      <c r="G1884" s="22">
        <v>158</v>
      </c>
      <c r="H1884" s="15">
        <v>42089.91</v>
      </c>
      <c r="I1884" s="15">
        <v>31431.91</v>
      </c>
      <c r="J1884" s="15">
        <v>0</v>
      </c>
      <c r="K1884" s="15">
        <v>73521.820000000007</v>
      </c>
      <c r="L1884" s="15">
        <v>323.45999999999998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73521.820000000007</v>
      </c>
      <c r="S1884" s="15">
        <v>63413.02</v>
      </c>
      <c r="T1884" s="15">
        <v>280.60000000000002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63693.62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8">
        <f t="shared" si="29"/>
        <v>0</v>
      </c>
      <c r="AU1884" s="15">
        <v>31755.37</v>
      </c>
      <c r="AV1884" s="15">
        <v>63693.62</v>
      </c>
      <c r="AW1884" s="16">
        <v>93</v>
      </c>
      <c r="AX1884" s="16">
        <v>300</v>
      </c>
      <c r="AY1884" s="15">
        <v>370999.99</v>
      </c>
      <c r="AZ1884" s="15">
        <v>78264.800000000003</v>
      </c>
      <c r="BA1884" s="14">
        <v>80.263613000000007</v>
      </c>
      <c r="BB1884" s="14">
        <v>75.3995015324343</v>
      </c>
      <c r="BC1884" s="14">
        <v>8</v>
      </c>
      <c r="BD1884" s="14"/>
      <c r="BE1884" s="13" t="s">
        <v>3776</v>
      </c>
      <c r="BF1884" s="11"/>
      <c r="BG1884" s="13" t="s">
        <v>137</v>
      </c>
      <c r="BH1884" s="13" t="s">
        <v>9</v>
      </c>
      <c r="BI1884" s="13" t="s">
        <v>339</v>
      </c>
      <c r="BJ1884" s="13" t="s">
        <v>3777</v>
      </c>
      <c r="BK1884" s="12" t="s">
        <v>2</v>
      </c>
      <c r="BL1884" s="14">
        <v>596852.19337095995</v>
      </c>
      <c r="BM1884" s="12" t="s">
        <v>131</v>
      </c>
      <c r="BN1884" s="14"/>
      <c r="BO1884" s="17">
        <v>39107</v>
      </c>
      <c r="BP1884" s="17">
        <v>48238</v>
      </c>
      <c r="BQ1884" s="10" t="s">
        <v>757</v>
      </c>
      <c r="BR1884" s="10" t="s">
        <v>4336</v>
      </c>
      <c r="BS1884" s="10">
        <v>39107</v>
      </c>
      <c r="BT1884" s="10">
        <v>48238</v>
      </c>
      <c r="BU1884" s="14">
        <v>25178.48</v>
      </c>
      <c r="BV1884" s="14">
        <v>29.51</v>
      </c>
      <c r="BW1884" s="14">
        <v>0</v>
      </c>
    </row>
    <row r="1885" spans="1:75" s="2" customFormat="1" ht="18.2" customHeight="1" x14ac:dyDescent="0.15">
      <c r="A1885" s="4">
        <v>1883</v>
      </c>
      <c r="B1885" s="5" t="s">
        <v>127</v>
      </c>
      <c r="C1885" s="5" t="s">
        <v>128</v>
      </c>
      <c r="D1885" s="25">
        <v>45383</v>
      </c>
      <c r="E1885" s="6" t="s">
        <v>2684</v>
      </c>
      <c r="F1885" s="21">
        <v>0</v>
      </c>
      <c r="G1885" s="21">
        <v>0</v>
      </c>
      <c r="H1885" s="8">
        <v>15735.62</v>
      </c>
      <c r="I1885" s="8">
        <v>0</v>
      </c>
      <c r="J1885" s="8">
        <v>0</v>
      </c>
      <c r="K1885" s="8">
        <v>15735.62</v>
      </c>
      <c r="L1885" s="8">
        <v>413.89</v>
      </c>
      <c r="M1885" s="8">
        <v>0</v>
      </c>
      <c r="N1885" s="8">
        <v>0</v>
      </c>
      <c r="O1885" s="8">
        <v>413.89</v>
      </c>
      <c r="P1885" s="8">
        <v>0</v>
      </c>
      <c r="Q1885" s="8">
        <v>0</v>
      </c>
      <c r="R1885" s="8">
        <v>15321.73</v>
      </c>
      <c r="S1885" s="8">
        <v>0</v>
      </c>
      <c r="T1885" s="8">
        <v>104.9</v>
      </c>
      <c r="U1885" s="8">
        <v>0</v>
      </c>
      <c r="V1885" s="8">
        <v>0</v>
      </c>
      <c r="W1885" s="8">
        <v>104.9</v>
      </c>
      <c r="X1885" s="8">
        <v>0</v>
      </c>
      <c r="Y1885" s="8">
        <v>0</v>
      </c>
      <c r="Z1885" s="8">
        <v>0</v>
      </c>
      <c r="AA1885" s="8">
        <v>22.1</v>
      </c>
      <c r="AB1885" s="8">
        <v>0</v>
      </c>
      <c r="AC1885" s="8">
        <v>0</v>
      </c>
      <c r="AD1885" s="8">
        <v>0</v>
      </c>
      <c r="AE1885" s="8">
        <v>0</v>
      </c>
      <c r="AF1885" s="8">
        <v>-27.45</v>
      </c>
      <c r="AG1885" s="8">
        <v>23.53</v>
      </c>
      <c r="AH1885" s="8">
        <v>78.03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7.08</v>
      </c>
      <c r="AQ1885" s="8">
        <v>0</v>
      </c>
      <c r="AR1885" s="8">
        <v>7.03</v>
      </c>
      <c r="AS1885" s="8">
        <v>0</v>
      </c>
      <c r="AT1885" s="8">
        <f t="shared" si="29"/>
        <v>615.04999999999995</v>
      </c>
      <c r="AU1885" s="8">
        <v>0</v>
      </c>
      <c r="AV1885" s="8">
        <v>0</v>
      </c>
      <c r="AW1885" s="9">
        <v>33</v>
      </c>
      <c r="AX1885" s="9">
        <v>240</v>
      </c>
      <c r="AY1885" s="8">
        <v>300000.01</v>
      </c>
      <c r="AZ1885" s="8">
        <v>62023.519999999997</v>
      </c>
      <c r="BA1885" s="7">
        <v>78.661327</v>
      </c>
      <c r="BB1885" s="7">
        <v>19.431783519150599</v>
      </c>
      <c r="BC1885" s="7">
        <v>8</v>
      </c>
      <c r="BD1885" s="7"/>
      <c r="BE1885" s="6" t="s">
        <v>3776</v>
      </c>
      <c r="BF1885" s="4"/>
      <c r="BG1885" s="6" t="s">
        <v>137</v>
      </c>
      <c r="BH1885" s="6" t="s">
        <v>9</v>
      </c>
      <c r="BI1885" s="6" t="s">
        <v>339</v>
      </c>
      <c r="BJ1885" s="6" t="s">
        <v>1</v>
      </c>
      <c r="BK1885" s="5" t="s">
        <v>2</v>
      </c>
      <c r="BL1885" s="7">
        <v>124382.23314844001</v>
      </c>
      <c r="BM1885" s="5" t="s">
        <v>131</v>
      </c>
      <c r="BN1885" s="7"/>
      <c r="BO1885" s="10">
        <v>39107</v>
      </c>
      <c r="BP1885" s="10">
        <v>46412</v>
      </c>
      <c r="BQ1885" s="10" t="s">
        <v>4319</v>
      </c>
      <c r="BR1885" s="10" t="s">
        <v>4326</v>
      </c>
      <c r="BS1885" s="10">
        <v>39107</v>
      </c>
      <c r="BT1885" s="10">
        <v>46412</v>
      </c>
      <c r="BU1885" s="7">
        <v>0</v>
      </c>
      <c r="BV1885" s="7">
        <v>22.1</v>
      </c>
      <c r="BW1885" s="7">
        <v>0</v>
      </c>
    </row>
    <row r="1886" spans="1:75" s="2" customFormat="1" ht="18.2" customHeight="1" x14ac:dyDescent="0.15">
      <c r="A1886" s="11">
        <v>1884</v>
      </c>
      <c r="B1886" s="12" t="s">
        <v>127</v>
      </c>
      <c r="C1886" s="12" t="s">
        <v>128</v>
      </c>
      <c r="D1886" s="26">
        <v>45383</v>
      </c>
      <c r="E1886" s="13" t="s">
        <v>2685</v>
      </c>
      <c r="F1886" s="22">
        <v>24</v>
      </c>
      <c r="G1886" s="22">
        <v>24</v>
      </c>
      <c r="H1886" s="15">
        <v>0</v>
      </c>
      <c r="I1886" s="15">
        <v>26423.22</v>
      </c>
      <c r="J1886" s="15">
        <v>0</v>
      </c>
      <c r="K1886" s="15">
        <v>26423.22</v>
      </c>
      <c r="L1886" s="15">
        <v>0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26423.22</v>
      </c>
      <c r="S1886" s="15">
        <v>2576.5700000000002</v>
      </c>
      <c r="T1886" s="15">
        <v>0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2576.5700000000002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0</v>
      </c>
      <c r="AH1886" s="15">
        <v>0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8">
        <f t="shared" si="29"/>
        <v>0</v>
      </c>
      <c r="AU1886" s="15">
        <v>26423.22</v>
      </c>
      <c r="AV1886" s="15">
        <v>2576.5700000000002</v>
      </c>
      <c r="AW1886" s="16">
        <v>209</v>
      </c>
      <c r="AX1886" s="16">
        <v>300</v>
      </c>
      <c r="AY1886" s="15">
        <v>625999.99</v>
      </c>
      <c r="AZ1886" s="15">
        <v>144263.59</v>
      </c>
      <c r="BA1886" s="14">
        <v>87.699680999999998</v>
      </c>
      <c r="BB1886" s="14">
        <v>16.063013300811502</v>
      </c>
      <c r="BC1886" s="14">
        <v>9.4</v>
      </c>
      <c r="BD1886" s="14"/>
      <c r="BE1886" s="13" t="s">
        <v>3776</v>
      </c>
      <c r="BF1886" s="11"/>
      <c r="BG1886" s="13" t="s">
        <v>155</v>
      </c>
      <c r="BH1886" s="13" t="s">
        <v>19</v>
      </c>
      <c r="BI1886" s="13" t="s">
        <v>164</v>
      </c>
      <c r="BJ1886" s="13" t="s">
        <v>3777</v>
      </c>
      <c r="BK1886" s="12" t="s">
        <v>2</v>
      </c>
      <c r="BL1886" s="14">
        <v>214504.43981015999</v>
      </c>
      <c r="BM1886" s="12" t="s">
        <v>131</v>
      </c>
      <c r="BN1886" s="14"/>
      <c r="BO1886" s="17">
        <v>39108</v>
      </c>
      <c r="BP1886" s="17">
        <v>48239</v>
      </c>
      <c r="BQ1886" s="10" t="s">
        <v>757</v>
      </c>
      <c r="BR1886" s="10" t="s">
        <v>4336</v>
      </c>
      <c r="BS1886" s="10">
        <v>39108</v>
      </c>
      <c r="BT1886" s="10">
        <v>48239</v>
      </c>
      <c r="BU1886" s="14">
        <v>6914.25</v>
      </c>
      <c r="BV1886" s="14">
        <v>0</v>
      </c>
      <c r="BW1886" s="14">
        <v>0</v>
      </c>
    </row>
    <row r="1887" spans="1:75" s="2" customFormat="1" ht="18.2" customHeight="1" x14ac:dyDescent="0.15">
      <c r="A1887" s="4">
        <v>1885</v>
      </c>
      <c r="B1887" s="5" t="s">
        <v>127</v>
      </c>
      <c r="C1887" s="5" t="s">
        <v>128</v>
      </c>
      <c r="D1887" s="25">
        <v>45383</v>
      </c>
      <c r="E1887" s="6" t="s">
        <v>2686</v>
      </c>
      <c r="F1887" s="21">
        <v>168</v>
      </c>
      <c r="G1887" s="21">
        <v>167</v>
      </c>
      <c r="H1887" s="8">
        <v>34174.14</v>
      </c>
      <c r="I1887" s="8">
        <v>22549.93</v>
      </c>
      <c r="J1887" s="8">
        <v>0</v>
      </c>
      <c r="K1887" s="8">
        <v>56724.07</v>
      </c>
      <c r="L1887" s="8">
        <v>245.21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>
        <v>56724.07</v>
      </c>
      <c r="S1887" s="8">
        <v>64056.27</v>
      </c>
      <c r="T1887" s="8">
        <v>273.39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64329.66</v>
      </c>
      <c r="AA1887" s="8">
        <v>0</v>
      </c>
      <c r="AB1887" s="8">
        <v>0</v>
      </c>
      <c r="AC1887" s="8">
        <v>0</v>
      </c>
      <c r="AD1887" s="8"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Q1887" s="8">
        <v>0</v>
      </c>
      <c r="AR1887" s="8">
        <v>0</v>
      </c>
      <c r="AS1887" s="8">
        <v>0</v>
      </c>
      <c r="AT1887" s="8">
        <f t="shared" si="29"/>
        <v>0</v>
      </c>
      <c r="AU1887" s="8">
        <v>22795.14</v>
      </c>
      <c r="AV1887" s="8">
        <v>64329.66</v>
      </c>
      <c r="AW1887" s="9">
        <v>93</v>
      </c>
      <c r="AX1887" s="9">
        <v>300</v>
      </c>
      <c r="AY1887" s="8">
        <v>251999.99</v>
      </c>
      <c r="AZ1887" s="8">
        <v>58887.92</v>
      </c>
      <c r="BA1887" s="7">
        <v>88.928567999999999</v>
      </c>
      <c r="BB1887" s="7">
        <v>85.6608675638698</v>
      </c>
      <c r="BC1887" s="7">
        <v>9.6</v>
      </c>
      <c r="BD1887" s="7"/>
      <c r="BE1887" s="6" t="s">
        <v>3776</v>
      </c>
      <c r="BF1887" s="4"/>
      <c r="BG1887" s="6" t="s">
        <v>134</v>
      </c>
      <c r="BH1887" s="6" t="s">
        <v>22</v>
      </c>
      <c r="BI1887" s="6" t="s">
        <v>589</v>
      </c>
      <c r="BJ1887" s="6" t="s">
        <v>3777</v>
      </c>
      <c r="BK1887" s="5" t="s">
        <v>2</v>
      </c>
      <c r="BL1887" s="7">
        <v>460487.58853395999</v>
      </c>
      <c r="BM1887" s="5" t="s">
        <v>131</v>
      </c>
      <c r="BN1887" s="7"/>
      <c r="BO1887" s="10">
        <v>39108</v>
      </c>
      <c r="BP1887" s="10">
        <v>48239</v>
      </c>
      <c r="BQ1887" s="10" t="s">
        <v>746</v>
      </c>
      <c r="BR1887" s="10" t="s">
        <v>4331</v>
      </c>
      <c r="BS1887" s="10">
        <v>39108</v>
      </c>
      <c r="BT1887" s="10">
        <v>48239</v>
      </c>
      <c r="BU1887" s="7">
        <v>25998.13</v>
      </c>
      <c r="BV1887" s="7">
        <v>53.38</v>
      </c>
      <c r="BW1887" s="7">
        <v>0</v>
      </c>
    </row>
    <row r="1888" spans="1:75" s="2" customFormat="1" ht="18.2" customHeight="1" x14ac:dyDescent="0.15">
      <c r="A1888" s="11">
        <v>1886</v>
      </c>
      <c r="B1888" s="12" t="s">
        <v>127</v>
      </c>
      <c r="C1888" s="12" t="s">
        <v>128</v>
      </c>
      <c r="D1888" s="26">
        <v>45383</v>
      </c>
      <c r="E1888" s="13" t="s">
        <v>2687</v>
      </c>
      <c r="F1888" s="22">
        <v>0</v>
      </c>
      <c r="G1888" s="22">
        <v>0</v>
      </c>
      <c r="H1888" s="15">
        <v>55788.73</v>
      </c>
      <c r="I1888" s="15">
        <v>0</v>
      </c>
      <c r="J1888" s="15">
        <v>0</v>
      </c>
      <c r="K1888" s="15">
        <v>55788.73</v>
      </c>
      <c r="L1888" s="15">
        <v>402.07</v>
      </c>
      <c r="M1888" s="15">
        <v>0</v>
      </c>
      <c r="N1888" s="15">
        <v>0</v>
      </c>
      <c r="O1888" s="15">
        <v>402.07</v>
      </c>
      <c r="P1888" s="15">
        <v>0</v>
      </c>
      <c r="Q1888" s="15">
        <v>0</v>
      </c>
      <c r="R1888" s="15">
        <v>55386.66</v>
      </c>
      <c r="S1888" s="15">
        <v>0</v>
      </c>
      <c r="T1888" s="15">
        <v>441.66</v>
      </c>
      <c r="U1888" s="15">
        <v>0</v>
      </c>
      <c r="V1888" s="15">
        <v>0</v>
      </c>
      <c r="W1888" s="15">
        <v>441.66</v>
      </c>
      <c r="X1888" s="15">
        <v>0</v>
      </c>
      <c r="Y1888" s="15">
        <v>0</v>
      </c>
      <c r="Z1888" s="15">
        <v>0</v>
      </c>
      <c r="AA1888" s="15">
        <v>67.06</v>
      </c>
      <c r="AB1888" s="15">
        <v>0</v>
      </c>
      <c r="AC1888" s="15">
        <v>0</v>
      </c>
      <c r="AD1888" s="15">
        <v>0</v>
      </c>
      <c r="AE1888" s="15">
        <v>0</v>
      </c>
      <c r="AF1888" s="15">
        <v>-42.17</v>
      </c>
      <c r="AG1888" s="15">
        <v>45.54</v>
      </c>
      <c r="AH1888" s="15">
        <v>121.01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24.85</v>
      </c>
      <c r="AQ1888" s="15">
        <v>0</v>
      </c>
      <c r="AR1888" s="15">
        <v>12.97</v>
      </c>
      <c r="AS1888" s="15">
        <v>0</v>
      </c>
      <c r="AT1888" s="8">
        <f t="shared" si="29"/>
        <v>1047.05</v>
      </c>
      <c r="AU1888" s="15">
        <v>0</v>
      </c>
      <c r="AV1888" s="15">
        <v>0</v>
      </c>
      <c r="AW1888" s="16">
        <v>93</v>
      </c>
      <c r="AX1888" s="16">
        <v>300</v>
      </c>
      <c r="AY1888" s="15">
        <v>455000</v>
      </c>
      <c r="AZ1888" s="15">
        <v>96569.89</v>
      </c>
      <c r="BA1888" s="14">
        <v>80.769231000000005</v>
      </c>
      <c r="BB1888" s="14">
        <v>46.3243557164501</v>
      </c>
      <c r="BC1888" s="14">
        <v>9.5</v>
      </c>
      <c r="BD1888" s="14"/>
      <c r="BE1888" s="13" t="s">
        <v>3776</v>
      </c>
      <c r="BF1888" s="11"/>
      <c r="BG1888" s="13" t="s">
        <v>155</v>
      </c>
      <c r="BH1888" s="13" t="s">
        <v>19</v>
      </c>
      <c r="BI1888" s="13" t="s">
        <v>507</v>
      </c>
      <c r="BJ1888" s="13" t="s">
        <v>1</v>
      </c>
      <c r="BK1888" s="12" t="s">
        <v>2</v>
      </c>
      <c r="BL1888" s="14">
        <v>449630.45670648001</v>
      </c>
      <c r="BM1888" s="12" t="s">
        <v>131</v>
      </c>
      <c r="BN1888" s="14"/>
      <c r="BO1888" s="17">
        <v>39108</v>
      </c>
      <c r="BP1888" s="17">
        <v>48239</v>
      </c>
      <c r="BQ1888" s="10" t="s">
        <v>4319</v>
      </c>
      <c r="BR1888" s="10" t="s">
        <v>4326</v>
      </c>
      <c r="BS1888" s="10">
        <v>39108</v>
      </c>
      <c r="BT1888" s="10">
        <v>48239</v>
      </c>
      <c r="BU1888" s="14">
        <v>0</v>
      </c>
      <c r="BV1888" s="14">
        <v>67.06</v>
      </c>
      <c r="BW1888" s="14">
        <v>0</v>
      </c>
    </row>
    <row r="1889" spans="1:75" s="2" customFormat="1" ht="18.2" customHeight="1" x14ac:dyDescent="0.15">
      <c r="A1889" s="4">
        <v>1887</v>
      </c>
      <c r="B1889" s="5" t="s">
        <v>127</v>
      </c>
      <c r="C1889" s="5" t="s">
        <v>128</v>
      </c>
      <c r="D1889" s="25">
        <v>45383</v>
      </c>
      <c r="E1889" s="6" t="s">
        <v>2688</v>
      </c>
      <c r="F1889" s="21">
        <v>186</v>
      </c>
      <c r="G1889" s="21">
        <v>185</v>
      </c>
      <c r="H1889" s="8">
        <v>54650.93</v>
      </c>
      <c r="I1889" s="8">
        <v>38182.83</v>
      </c>
      <c r="J1889" s="8">
        <v>0</v>
      </c>
      <c r="K1889" s="8">
        <v>92833.76</v>
      </c>
      <c r="L1889" s="8">
        <v>393.86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92833.76</v>
      </c>
      <c r="S1889" s="8">
        <v>114352.06</v>
      </c>
      <c r="T1889" s="8">
        <v>432.65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114784.71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f t="shared" si="29"/>
        <v>0</v>
      </c>
      <c r="AU1889" s="8">
        <v>38576.69</v>
      </c>
      <c r="AV1889" s="8">
        <v>114784.71</v>
      </c>
      <c r="AW1889" s="9">
        <v>93</v>
      </c>
      <c r="AX1889" s="9">
        <v>300</v>
      </c>
      <c r="AY1889" s="8">
        <v>399999.98</v>
      </c>
      <c r="AZ1889" s="8">
        <v>94599.08</v>
      </c>
      <c r="BA1889" s="7">
        <v>90.000007999999994</v>
      </c>
      <c r="BB1889" s="7">
        <v>88.320511601910695</v>
      </c>
      <c r="BC1889" s="7">
        <v>9.5</v>
      </c>
      <c r="BD1889" s="7"/>
      <c r="BE1889" s="6" t="s">
        <v>3776</v>
      </c>
      <c r="BF1889" s="4"/>
      <c r="BG1889" s="6" t="s">
        <v>137</v>
      </c>
      <c r="BH1889" s="6" t="s">
        <v>5</v>
      </c>
      <c r="BI1889" s="6" t="s">
        <v>185</v>
      </c>
      <c r="BJ1889" s="6" t="s">
        <v>3777</v>
      </c>
      <c r="BK1889" s="5" t="s">
        <v>2</v>
      </c>
      <c r="BL1889" s="7">
        <v>753627.06302528002</v>
      </c>
      <c r="BM1889" s="5" t="s">
        <v>131</v>
      </c>
      <c r="BN1889" s="7"/>
      <c r="BO1889" s="10">
        <v>39108</v>
      </c>
      <c r="BP1889" s="10">
        <v>48239</v>
      </c>
      <c r="BQ1889" s="10" t="s">
        <v>762</v>
      </c>
      <c r="BR1889" s="10" t="s">
        <v>4366</v>
      </c>
      <c r="BS1889" s="10">
        <v>39108</v>
      </c>
      <c r="BT1889" s="10">
        <v>48239</v>
      </c>
      <c r="BU1889" s="7">
        <v>41164.94</v>
      </c>
      <c r="BV1889" s="7">
        <v>65.69</v>
      </c>
      <c r="BW1889" s="7">
        <v>0</v>
      </c>
    </row>
    <row r="1890" spans="1:75" s="2" customFormat="1" ht="18.2" customHeight="1" x14ac:dyDescent="0.15">
      <c r="A1890" s="11">
        <v>1888</v>
      </c>
      <c r="B1890" s="12" t="s">
        <v>127</v>
      </c>
      <c r="C1890" s="12" t="s">
        <v>128</v>
      </c>
      <c r="D1890" s="26">
        <v>45383</v>
      </c>
      <c r="E1890" s="13" t="s">
        <v>2689</v>
      </c>
      <c r="F1890" s="22">
        <v>123</v>
      </c>
      <c r="G1890" s="22">
        <v>122</v>
      </c>
      <c r="H1890" s="15">
        <v>48951.55</v>
      </c>
      <c r="I1890" s="15">
        <v>27532.92</v>
      </c>
      <c r="J1890" s="15">
        <v>0</v>
      </c>
      <c r="K1890" s="15">
        <v>76484.47</v>
      </c>
      <c r="L1890" s="15">
        <v>352.77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76484.47</v>
      </c>
      <c r="S1890" s="15">
        <v>62783.68</v>
      </c>
      <c r="T1890" s="15">
        <v>387.53</v>
      </c>
      <c r="U1890" s="15">
        <v>0</v>
      </c>
      <c r="V1890" s="15">
        <v>0</v>
      </c>
      <c r="W1890" s="15">
        <v>0</v>
      </c>
      <c r="X1890" s="15">
        <v>0</v>
      </c>
      <c r="Y1890" s="15">
        <v>0</v>
      </c>
      <c r="Z1890" s="15">
        <v>63171.21</v>
      </c>
      <c r="AA1890" s="15">
        <v>0</v>
      </c>
      <c r="AB1890" s="15">
        <v>0</v>
      </c>
      <c r="AC1890" s="15">
        <v>0</v>
      </c>
      <c r="AD1890" s="15">
        <v>0</v>
      </c>
      <c r="AE1890" s="15">
        <v>0</v>
      </c>
      <c r="AF1890" s="15">
        <v>0</v>
      </c>
      <c r="AG1890" s="15">
        <v>0</v>
      </c>
      <c r="AH1890" s="15">
        <v>0</v>
      </c>
      <c r="AI1890" s="15">
        <v>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</v>
      </c>
      <c r="AT1890" s="8">
        <f t="shared" si="29"/>
        <v>0</v>
      </c>
      <c r="AU1890" s="15">
        <v>27885.69</v>
      </c>
      <c r="AV1890" s="15">
        <v>63171.21</v>
      </c>
      <c r="AW1890" s="16">
        <v>93</v>
      </c>
      <c r="AX1890" s="16">
        <v>300</v>
      </c>
      <c r="AY1890" s="15">
        <v>371999.98</v>
      </c>
      <c r="AZ1890" s="15">
        <v>84732.03</v>
      </c>
      <c r="BA1890" s="14">
        <v>86.733874</v>
      </c>
      <c r="BB1890" s="14">
        <v>78.291460548469999</v>
      </c>
      <c r="BC1890" s="14">
        <v>9.5</v>
      </c>
      <c r="BD1890" s="14"/>
      <c r="BE1890" s="13" t="s">
        <v>3776</v>
      </c>
      <c r="BF1890" s="11"/>
      <c r="BG1890" s="13" t="s">
        <v>155</v>
      </c>
      <c r="BH1890" s="13" t="s">
        <v>19</v>
      </c>
      <c r="BI1890" s="13" t="s">
        <v>164</v>
      </c>
      <c r="BJ1890" s="13" t="s">
        <v>3777</v>
      </c>
      <c r="BK1890" s="12" t="s">
        <v>2</v>
      </c>
      <c r="BL1890" s="14">
        <v>620903.06902516005</v>
      </c>
      <c r="BM1890" s="12" t="s">
        <v>131</v>
      </c>
      <c r="BN1890" s="14"/>
      <c r="BO1890" s="17">
        <v>39111</v>
      </c>
      <c r="BP1890" s="17">
        <v>48242</v>
      </c>
      <c r="BQ1890" s="10" t="s">
        <v>742</v>
      </c>
      <c r="BR1890" s="10" t="s">
        <v>4341</v>
      </c>
      <c r="BS1890" s="10">
        <v>39111</v>
      </c>
      <c r="BT1890" s="10">
        <v>48242</v>
      </c>
      <c r="BU1890" s="14">
        <v>25039.65</v>
      </c>
      <c r="BV1890" s="14">
        <v>58.84</v>
      </c>
      <c r="BW1890" s="14">
        <v>0</v>
      </c>
    </row>
    <row r="1891" spans="1:75" s="2" customFormat="1" ht="18.2" customHeight="1" x14ac:dyDescent="0.15">
      <c r="A1891" s="4">
        <v>1889</v>
      </c>
      <c r="B1891" s="5" t="s">
        <v>127</v>
      </c>
      <c r="C1891" s="5" t="s">
        <v>128</v>
      </c>
      <c r="D1891" s="25">
        <v>45383</v>
      </c>
      <c r="E1891" s="6" t="s">
        <v>2690</v>
      </c>
      <c r="F1891" s="21">
        <v>175</v>
      </c>
      <c r="G1891" s="21">
        <v>174</v>
      </c>
      <c r="H1891" s="8">
        <v>80491.56</v>
      </c>
      <c r="I1891" s="8">
        <v>55239.68</v>
      </c>
      <c r="J1891" s="8">
        <v>0</v>
      </c>
      <c r="K1891" s="8">
        <v>135731.24</v>
      </c>
      <c r="L1891" s="8">
        <v>582.58000000000004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135731.24</v>
      </c>
      <c r="S1891" s="8">
        <v>154894.85999999999</v>
      </c>
      <c r="T1891" s="8">
        <v>630.52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155525.38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f t="shared" si="29"/>
        <v>0</v>
      </c>
      <c r="AU1891" s="8">
        <v>55822.26</v>
      </c>
      <c r="AV1891" s="8">
        <v>155525.38</v>
      </c>
      <c r="AW1891" s="9">
        <v>93</v>
      </c>
      <c r="AX1891" s="9">
        <v>300</v>
      </c>
      <c r="AY1891" s="8">
        <v>610000</v>
      </c>
      <c r="AZ1891" s="8">
        <v>139958.72</v>
      </c>
      <c r="BA1891" s="7">
        <v>87.368358999999998</v>
      </c>
      <c r="BB1891" s="7">
        <v>84.729380947719207</v>
      </c>
      <c r="BC1891" s="7">
        <v>9.4</v>
      </c>
      <c r="BD1891" s="7"/>
      <c r="BE1891" s="6" t="s">
        <v>3776</v>
      </c>
      <c r="BF1891" s="4"/>
      <c r="BG1891" s="6" t="s">
        <v>148</v>
      </c>
      <c r="BH1891" s="6" t="s">
        <v>16</v>
      </c>
      <c r="BI1891" s="6" t="s">
        <v>207</v>
      </c>
      <c r="BJ1891" s="6" t="s">
        <v>3777</v>
      </c>
      <c r="BK1891" s="5" t="s">
        <v>2</v>
      </c>
      <c r="BL1891" s="7">
        <v>1101870.00679472</v>
      </c>
      <c r="BM1891" s="5" t="s">
        <v>131</v>
      </c>
      <c r="BN1891" s="7"/>
      <c r="BO1891" s="10">
        <v>39111</v>
      </c>
      <c r="BP1891" s="10">
        <v>48242</v>
      </c>
      <c r="BQ1891" s="10" t="s">
        <v>782</v>
      </c>
      <c r="BR1891" s="10" t="s">
        <v>4352</v>
      </c>
      <c r="BS1891" s="10">
        <v>39111</v>
      </c>
      <c r="BT1891" s="10">
        <v>48242</v>
      </c>
      <c r="BU1891" s="7">
        <v>50273.98</v>
      </c>
      <c r="BV1891" s="7">
        <v>53.59</v>
      </c>
      <c r="BW1891" s="7">
        <v>0</v>
      </c>
    </row>
    <row r="1892" spans="1:75" s="2" customFormat="1" ht="18.2" customHeight="1" x14ac:dyDescent="0.15">
      <c r="A1892" s="11">
        <v>1890</v>
      </c>
      <c r="B1892" s="12" t="s">
        <v>127</v>
      </c>
      <c r="C1892" s="12" t="s">
        <v>128</v>
      </c>
      <c r="D1892" s="26">
        <v>45383</v>
      </c>
      <c r="E1892" s="13" t="s">
        <v>2691</v>
      </c>
      <c r="F1892" s="22">
        <v>166</v>
      </c>
      <c r="G1892" s="22">
        <v>165</v>
      </c>
      <c r="H1892" s="15">
        <v>25231.77</v>
      </c>
      <c r="I1892" s="15">
        <v>59724.17</v>
      </c>
      <c r="J1892" s="15">
        <v>0</v>
      </c>
      <c r="K1892" s="15">
        <v>84955.94</v>
      </c>
      <c r="L1892" s="15">
        <v>649.67999999999995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84955.94</v>
      </c>
      <c r="S1892" s="15">
        <v>80393.990000000005</v>
      </c>
      <c r="T1892" s="15">
        <v>199.75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80593.740000000005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8">
        <f t="shared" si="29"/>
        <v>0</v>
      </c>
      <c r="AU1892" s="15">
        <v>60373.85</v>
      </c>
      <c r="AV1892" s="15">
        <v>80593.740000000005</v>
      </c>
      <c r="AW1892" s="16">
        <v>33</v>
      </c>
      <c r="AX1892" s="16">
        <v>240</v>
      </c>
      <c r="AY1892" s="15">
        <v>386099.99</v>
      </c>
      <c r="AZ1892" s="15">
        <v>91127.44</v>
      </c>
      <c r="BA1892" s="14">
        <v>89.836834999999994</v>
      </c>
      <c r="BB1892" s="14">
        <v>83.7527397241698</v>
      </c>
      <c r="BC1892" s="14">
        <v>9.5</v>
      </c>
      <c r="BD1892" s="14"/>
      <c r="BE1892" s="13" t="s">
        <v>3776</v>
      </c>
      <c r="BF1892" s="11"/>
      <c r="BG1892" s="13" t="s">
        <v>166</v>
      </c>
      <c r="BH1892" s="13" t="s">
        <v>63</v>
      </c>
      <c r="BI1892" s="13" t="s">
        <v>649</v>
      </c>
      <c r="BJ1892" s="13" t="s">
        <v>3777</v>
      </c>
      <c r="BK1892" s="12" t="s">
        <v>2</v>
      </c>
      <c r="BL1892" s="14">
        <v>689674.69968632003</v>
      </c>
      <c r="BM1892" s="12" t="s">
        <v>131</v>
      </c>
      <c r="BN1892" s="14"/>
      <c r="BO1892" s="17">
        <v>39109</v>
      </c>
      <c r="BP1892" s="17">
        <v>46414</v>
      </c>
      <c r="BQ1892" s="10" t="s">
        <v>747</v>
      </c>
      <c r="BR1892" s="10" t="s">
        <v>4327</v>
      </c>
      <c r="BS1892" s="10">
        <v>39109</v>
      </c>
      <c r="BT1892" s="10">
        <v>46414</v>
      </c>
      <c r="BU1892" s="14">
        <v>35047.21</v>
      </c>
      <c r="BV1892" s="14">
        <v>60.33</v>
      </c>
      <c r="BW1892" s="14">
        <v>0</v>
      </c>
    </row>
    <row r="1893" spans="1:75" s="2" customFormat="1" ht="18.2" customHeight="1" x14ac:dyDescent="0.15">
      <c r="A1893" s="4">
        <v>1891</v>
      </c>
      <c r="B1893" s="5" t="s">
        <v>127</v>
      </c>
      <c r="C1893" s="5" t="s">
        <v>128</v>
      </c>
      <c r="D1893" s="25">
        <v>45383</v>
      </c>
      <c r="E1893" s="6" t="s">
        <v>2692</v>
      </c>
      <c r="F1893" s="21">
        <v>89</v>
      </c>
      <c r="G1893" s="21">
        <v>88</v>
      </c>
      <c r="H1893" s="8">
        <v>45976.99</v>
      </c>
      <c r="I1893" s="8">
        <v>20940.13</v>
      </c>
      <c r="J1893" s="8">
        <v>0</v>
      </c>
      <c r="K1893" s="8">
        <v>66917.119999999995</v>
      </c>
      <c r="L1893" s="8">
        <v>331.3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66917.119999999995</v>
      </c>
      <c r="S1893" s="8">
        <v>40244.51</v>
      </c>
      <c r="T1893" s="8">
        <v>363.98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40608.49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f t="shared" si="29"/>
        <v>0</v>
      </c>
      <c r="AU1893" s="8">
        <v>21271.43</v>
      </c>
      <c r="AV1893" s="8">
        <v>40608.49</v>
      </c>
      <c r="AW1893" s="9">
        <v>93</v>
      </c>
      <c r="AX1893" s="9">
        <v>300</v>
      </c>
      <c r="AY1893" s="8">
        <v>506400</v>
      </c>
      <c r="AZ1893" s="8">
        <v>79579.649999999994</v>
      </c>
      <c r="BA1893" s="7">
        <v>59.840108999999998</v>
      </c>
      <c r="BB1893" s="7">
        <v>50.318489145982397</v>
      </c>
      <c r="BC1893" s="7">
        <v>9.5</v>
      </c>
      <c r="BD1893" s="7"/>
      <c r="BE1893" s="6" t="s">
        <v>3776</v>
      </c>
      <c r="BF1893" s="4"/>
      <c r="BG1893" s="6" t="s">
        <v>137</v>
      </c>
      <c r="BH1893" s="6" t="s">
        <v>9</v>
      </c>
      <c r="BI1893" s="6" t="s">
        <v>150</v>
      </c>
      <c r="BJ1893" s="6" t="s">
        <v>3777</v>
      </c>
      <c r="BK1893" s="5" t="s">
        <v>2</v>
      </c>
      <c r="BL1893" s="7">
        <v>543235.05383936001</v>
      </c>
      <c r="BM1893" s="5" t="s">
        <v>131</v>
      </c>
      <c r="BN1893" s="7"/>
      <c r="BO1893" s="10">
        <v>39111</v>
      </c>
      <c r="BP1893" s="10">
        <v>48242</v>
      </c>
      <c r="BQ1893" s="10" t="s">
        <v>3698</v>
      </c>
      <c r="BR1893" s="10" t="s">
        <v>4322</v>
      </c>
      <c r="BS1893" s="10">
        <v>39111</v>
      </c>
      <c r="BT1893" s="10">
        <v>48242</v>
      </c>
      <c r="BU1893" s="7">
        <v>17520.46</v>
      </c>
      <c r="BV1893" s="7">
        <v>55.26</v>
      </c>
      <c r="BW1893" s="7">
        <v>0</v>
      </c>
    </row>
    <row r="1894" spans="1:75" s="2" customFormat="1" ht="18.2" customHeight="1" x14ac:dyDescent="0.15">
      <c r="A1894" s="11">
        <v>1892</v>
      </c>
      <c r="B1894" s="12" t="s">
        <v>127</v>
      </c>
      <c r="C1894" s="12" t="s">
        <v>128</v>
      </c>
      <c r="D1894" s="26">
        <v>45383</v>
      </c>
      <c r="E1894" s="13" t="s">
        <v>2693</v>
      </c>
      <c r="F1894" s="22">
        <v>0</v>
      </c>
      <c r="G1894" s="22">
        <v>0</v>
      </c>
      <c r="H1894" s="15">
        <v>25784.57</v>
      </c>
      <c r="I1894" s="15">
        <v>0</v>
      </c>
      <c r="J1894" s="15">
        <v>0</v>
      </c>
      <c r="K1894" s="15">
        <v>25784.57</v>
      </c>
      <c r="L1894" s="15">
        <v>663.94</v>
      </c>
      <c r="M1894" s="15">
        <v>0</v>
      </c>
      <c r="N1894" s="15">
        <v>0</v>
      </c>
      <c r="O1894" s="15">
        <v>663.94</v>
      </c>
      <c r="P1894" s="15">
        <v>0</v>
      </c>
      <c r="Q1894" s="15">
        <v>0</v>
      </c>
      <c r="R1894" s="15">
        <v>25120.63</v>
      </c>
      <c r="S1894" s="15">
        <v>0</v>
      </c>
      <c r="T1894" s="15">
        <v>204.13</v>
      </c>
      <c r="U1894" s="15">
        <v>0</v>
      </c>
      <c r="V1894" s="15">
        <v>0</v>
      </c>
      <c r="W1894" s="15">
        <v>204.13</v>
      </c>
      <c r="X1894" s="15">
        <v>0</v>
      </c>
      <c r="Y1894" s="15">
        <v>0</v>
      </c>
      <c r="Z1894" s="15">
        <v>0</v>
      </c>
      <c r="AA1894" s="15">
        <v>61.65</v>
      </c>
      <c r="AB1894" s="15">
        <v>0</v>
      </c>
      <c r="AC1894" s="15">
        <v>0</v>
      </c>
      <c r="AD1894" s="15">
        <v>0</v>
      </c>
      <c r="AE1894" s="15">
        <v>0</v>
      </c>
      <c r="AF1894" s="15">
        <v>-38.82</v>
      </c>
      <c r="AG1894" s="15">
        <v>40.44</v>
      </c>
      <c r="AH1894" s="15">
        <v>115.15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1.6014E-2</v>
      </c>
      <c r="AT1894" s="8">
        <f t="shared" si="29"/>
        <v>1046.473986</v>
      </c>
      <c r="AU1894" s="15">
        <v>0</v>
      </c>
      <c r="AV1894" s="15">
        <v>0</v>
      </c>
      <c r="AW1894" s="16">
        <v>33</v>
      </c>
      <c r="AX1894" s="16">
        <v>240</v>
      </c>
      <c r="AY1894" s="15">
        <v>398999.98</v>
      </c>
      <c r="AZ1894" s="15">
        <v>93126.95</v>
      </c>
      <c r="BA1894" s="14">
        <v>88.894741999999994</v>
      </c>
      <c r="BB1894" s="14">
        <v>23.979008468842402</v>
      </c>
      <c r="BC1894" s="14">
        <v>9.5</v>
      </c>
      <c r="BD1894" s="14"/>
      <c r="BE1894" s="13" t="s">
        <v>3776</v>
      </c>
      <c r="BF1894" s="11"/>
      <c r="BG1894" s="13" t="s">
        <v>129</v>
      </c>
      <c r="BH1894" s="13" t="s">
        <v>48</v>
      </c>
      <c r="BI1894" s="13" t="s">
        <v>130</v>
      </c>
      <c r="BJ1894" s="13" t="s">
        <v>1</v>
      </c>
      <c r="BK1894" s="12" t="s">
        <v>2</v>
      </c>
      <c r="BL1894" s="14">
        <v>203929.97771763999</v>
      </c>
      <c r="BM1894" s="12" t="s">
        <v>131</v>
      </c>
      <c r="BN1894" s="14"/>
      <c r="BO1894" s="17">
        <v>39112</v>
      </c>
      <c r="BP1894" s="17">
        <v>46417</v>
      </c>
      <c r="BQ1894" s="10" t="s">
        <v>4319</v>
      </c>
      <c r="BR1894" s="10" t="s">
        <v>4326</v>
      </c>
      <c r="BS1894" s="10">
        <v>39112</v>
      </c>
      <c r="BT1894" s="10">
        <v>46417</v>
      </c>
      <c r="BU1894" s="14">
        <v>0</v>
      </c>
      <c r="BV1894" s="14">
        <v>61.65</v>
      </c>
      <c r="BW1894" s="14">
        <v>0</v>
      </c>
    </row>
    <row r="1895" spans="1:75" s="2" customFormat="1" ht="18.2" customHeight="1" x14ac:dyDescent="0.15">
      <c r="A1895" s="4">
        <v>1893</v>
      </c>
      <c r="B1895" s="5" t="s">
        <v>127</v>
      </c>
      <c r="C1895" s="5" t="s">
        <v>128</v>
      </c>
      <c r="D1895" s="25">
        <v>45383</v>
      </c>
      <c r="E1895" s="6" t="s">
        <v>2694</v>
      </c>
      <c r="F1895" s="21">
        <v>180</v>
      </c>
      <c r="G1895" s="21">
        <v>179</v>
      </c>
      <c r="H1895" s="8">
        <v>56710.95</v>
      </c>
      <c r="I1895" s="8">
        <v>140468.99</v>
      </c>
      <c r="J1895" s="8">
        <v>0</v>
      </c>
      <c r="K1895" s="8">
        <v>197179.94</v>
      </c>
      <c r="L1895" s="8">
        <v>1462.07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197179.94</v>
      </c>
      <c r="S1895" s="8">
        <v>200516.39</v>
      </c>
      <c r="T1895" s="8">
        <v>444.24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200960.63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f t="shared" si="29"/>
        <v>0</v>
      </c>
      <c r="AU1895" s="8">
        <v>141931.06</v>
      </c>
      <c r="AV1895" s="8">
        <v>200960.63</v>
      </c>
      <c r="AW1895" s="9">
        <v>33</v>
      </c>
      <c r="AX1895" s="9">
        <v>240</v>
      </c>
      <c r="AY1895" s="8">
        <v>958000</v>
      </c>
      <c r="AZ1895" s="8">
        <v>205951.92</v>
      </c>
      <c r="BA1895" s="7">
        <v>81.896135999999998</v>
      </c>
      <c r="BB1895" s="7">
        <v>78.407985624566393</v>
      </c>
      <c r="BC1895" s="7">
        <v>9.4</v>
      </c>
      <c r="BD1895" s="7"/>
      <c r="BE1895" s="6" t="s">
        <v>3776</v>
      </c>
      <c r="BF1895" s="4"/>
      <c r="BG1895" s="6" t="s">
        <v>148</v>
      </c>
      <c r="BH1895" s="6" t="s">
        <v>16</v>
      </c>
      <c r="BI1895" s="6" t="s">
        <v>650</v>
      </c>
      <c r="BJ1895" s="6" t="s">
        <v>3777</v>
      </c>
      <c r="BK1895" s="5" t="s">
        <v>2</v>
      </c>
      <c r="BL1895" s="7">
        <v>1600712.27395832</v>
      </c>
      <c r="BM1895" s="5" t="s">
        <v>131</v>
      </c>
      <c r="BN1895" s="7"/>
      <c r="BO1895" s="10">
        <v>39113</v>
      </c>
      <c r="BP1895" s="10">
        <v>46418</v>
      </c>
      <c r="BQ1895" s="10" t="s">
        <v>756</v>
      </c>
      <c r="BR1895" s="10" t="s">
        <v>4337</v>
      </c>
      <c r="BS1895" s="10">
        <v>39113</v>
      </c>
      <c r="BT1895" s="10">
        <v>46418</v>
      </c>
      <c r="BU1895" s="7">
        <v>74125.289999999994</v>
      </c>
      <c r="BV1895" s="7">
        <v>75.540000000000006</v>
      </c>
      <c r="BW1895" s="7">
        <v>0</v>
      </c>
    </row>
    <row r="1896" spans="1:75" s="2" customFormat="1" ht="18.2" customHeight="1" x14ac:dyDescent="0.15">
      <c r="A1896" s="11">
        <v>1894</v>
      </c>
      <c r="B1896" s="12" t="s">
        <v>127</v>
      </c>
      <c r="C1896" s="12" t="s">
        <v>128</v>
      </c>
      <c r="D1896" s="26">
        <v>45383</v>
      </c>
      <c r="E1896" s="13" t="s">
        <v>2695</v>
      </c>
      <c r="F1896" s="22">
        <v>89</v>
      </c>
      <c r="G1896" s="22">
        <v>88</v>
      </c>
      <c r="H1896" s="15">
        <v>31837.97</v>
      </c>
      <c r="I1896" s="15">
        <v>14392.97</v>
      </c>
      <c r="J1896" s="15">
        <v>0</v>
      </c>
      <c r="K1896" s="15">
        <v>46230.94</v>
      </c>
      <c r="L1896" s="15">
        <v>228.46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46230.94</v>
      </c>
      <c r="S1896" s="15">
        <v>28125.11</v>
      </c>
      <c r="T1896" s="15">
        <v>254.7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28379.81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8">
        <f t="shared" si="29"/>
        <v>0</v>
      </c>
      <c r="AU1896" s="15">
        <v>14621.43</v>
      </c>
      <c r="AV1896" s="15">
        <v>28379.81</v>
      </c>
      <c r="AW1896" s="16">
        <v>93</v>
      </c>
      <c r="AX1896" s="16">
        <v>300</v>
      </c>
      <c r="AY1896" s="15">
        <v>355700.01</v>
      </c>
      <c r="AZ1896" s="15">
        <v>54863.46</v>
      </c>
      <c r="BA1896" s="14">
        <v>58.757376000000001</v>
      </c>
      <c r="BB1896" s="14">
        <v>49.512165736784397</v>
      </c>
      <c r="BC1896" s="14">
        <v>9.6</v>
      </c>
      <c r="BD1896" s="14"/>
      <c r="BE1896" s="13" t="s">
        <v>3776</v>
      </c>
      <c r="BF1896" s="11"/>
      <c r="BG1896" s="13" t="s">
        <v>134</v>
      </c>
      <c r="BH1896" s="13" t="s">
        <v>22</v>
      </c>
      <c r="BI1896" s="13" t="s">
        <v>589</v>
      </c>
      <c r="BJ1896" s="13" t="s">
        <v>3777</v>
      </c>
      <c r="BK1896" s="12" t="s">
        <v>2</v>
      </c>
      <c r="BL1896" s="14">
        <v>375304.06538632</v>
      </c>
      <c r="BM1896" s="12" t="s">
        <v>131</v>
      </c>
      <c r="BN1896" s="14"/>
      <c r="BO1896" s="17">
        <v>39113</v>
      </c>
      <c r="BP1896" s="17">
        <v>48244</v>
      </c>
      <c r="BQ1896" s="10" t="s">
        <v>747</v>
      </c>
      <c r="BR1896" s="10" t="s">
        <v>4327</v>
      </c>
      <c r="BS1896" s="10">
        <v>39113</v>
      </c>
      <c r="BT1896" s="10">
        <v>48244</v>
      </c>
      <c r="BU1896" s="14">
        <v>13252.1</v>
      </c>
      <c r="BV1896" s="14">
        <v>49.74</v>
      </c>
      <c r="BW1896" s="14">
        <v>0</v>
      </c>
    </row>
    <row r="1897" spans="1:75" s="2" customFormat="1" ht="18.2" customHeight="1" x14ac:dyDescent="0.15">
      <c r="A1897" s="4">
        <v>1895</v>
      </c>
      <c r="B1897" s="5" t="s">
        <v>127</v>
      </c>
      <c r="C1897" s="5" t="s">
        <v>128</v>
      </c>
      <c r="D1897" s="25">
        <v>45383</v>
      </c>
      <c r="E1897" s="6" t="s">
        <v>2696</v>
      </c>
      <c r="F1897" s="21">
        <v>90</v>
      </c>
      <c r="G1897" s="21">
        <v>89</v>
      </c>
      <c r="H1897" s="8">
        <v>47770.94</v>
      </c>
      <c r="I1897" s="8">
        <v>21930.48</v>
      </c>
      <c r="J1897" s="8">
        <v>0</v>
      </c>
      <c r="K1897" s="8">
        <v>69701.42</v>
      </c>
      <c r="L1897" s="8">
        <v>344.26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69701.42</v>
      </c>
      <c r="S1897" s="8">
        <v>42367.57</v>
      </c>
      <c r="T1897" s="8">
        <v>378.19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42745.760000000002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f t="shared" si="29"/>
        <v>0</v>
      </c>
      <c r="AU1897" s="8">
        <v>22274.74</v>
      </c>
      <c r="AV1897" s="8">
        <v>42745.760000000002</v>
      </c>
      <c r="AW1897" s="9">
        <v>93</v>
      </c>
      <c r="AX1897" s="9">
        <v>300</v>
      </c>
      <c r="AY1897" s="8">
        <v>351000.02</v>
      </c>
      <c r="AZ1897" s="8">
        <v>82688.95</v>
      </c>
      <c r="BA1897" s="7">
        <v>89.743585999999993</v>
      </c>
      <c r="BB1897" s="7">
        <v>75.648020443990603</v>
      </c>
      <c r="BC1897" s="7">
        <v>9.5</v>
      </c>
      <c r="BD1897" s="7"/>
      <c r="BE1897" s="6" t="s">
        <v>3776</v>
      </c>
      <c r="BF1897" s="4"/>
      <c r="BG1897" s="6" t="s">
        <v>155</v>
      </c>
      <c r="BH1897" s="6" t="s">
        <v>19</v>
      </c>
      <c r="BI1897" s="6" t="s">
        <v>285</v>
      </c>
      <c r="BJ1897" s="6" t="s">
        <v>3777</v>
      </c>
      <c r="BK1897" s="5" t="s">
        <v>2</v>
      </c>
      <c r="BL1897" s="7">
        <v>565838.07919975999</v>
      </c>
      <c r="BM1897" s="5" t="s">
        <v>131</v>
      </c>
      <c r="BN1897" s="7"/>
      <c r="BO1897" s="10">
        <v>39113</v>
      </c>
      <c r="BP1897" s="10">
        <v>48244</v>
      </c>
      <c r="BQ1897" s="10" t="s">
        <v>747</v>
      </c>
      <c r="BR1897" s="10" t="s">
        <v>4327</v>
      </c>
      <c r="BS1897" s="10">
        <v>39113</v>
      </c>
      <c r="BT1897" s="10">
        <v>48244</v>
      </c>
      <c r="BU1897" s="7">
        <v>17842.75</v>
      </c>
      <c r="BV1897" s="7">
        <v>57.42</v>
      </c>
      <c r="BW1897" s="7">
        <v>0</v>
      </c>
    </row>
    <row r="1898" spans="1:75" s="2" customFormat="1" ht="18.2" customHeight="1" x14ac:dyDescent="0.15">
      <c r="A1898" s="11">
        <v>1896</v>
      </c>
      <c r="B1898" s="12" t="s">
        <v>127</v>
      </c>
      <c r="C1898" s="12" t="s">
        <v>128</v>
      </c>
      <c r="D1898" s="26">
        <v>45383</v>
      </c>
      <c r="E1898" s="13" t="s">
        <v>2697</v>
      </c>
      <c r="F1898" s="22">
        <v>89</v>
      </c>
      <c r="G1898" s="22">
        <v>88</v>
      </c>
      <c r="H1898" s="15">
        <v>62798.77</v>
      </c>
      <c r="I1898" s="15">
        <v>28603.87</v>
      </c>
      <c r="J1898" s="15">
        <v>0</v>
      </c>
      <c r="K1898" s="15">
        <v>91402.64</v>
      </c>
      <c r="L1898" s="15">
        <v>452.54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91402.64</v>
      </c>
      <c r="S1898" s="15">
        <v>54969.73</v>
      </c>
      <c r="T1898" s="15">
        <v>497.16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55466.89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8">
        <f t="shared" si="29"/>
        <v>0</v>
      </c>
      <c r="AU1898" s="15">
        <v>29056.41</v>
      </c>
      <c r="AV1898" s="15">
        <v>55466.89</v>
      </c>
      <c r="AW1898" s="16">
        <v>93</v>
      </c>
      <c r="AX1898" s="16">
        <v>300</v>
      </c>
      <c r="AY1898" s="15">
        <v>476799.99</v>
      </c>
      <c r="AZ1898" s="15">
        <v>108699.31</v>
      </c>
      <c r="BA1898" s="14">
        <v>86.828863999999996</v>
      </c>
      <c r="BB1898" s="14">
        <v>73.012307049612005</v>
      </c>
      <c r="BC1898" s="14">
        <v>9.5</v>
      </c>
      <c r="BD1898" s="14"/>
      <c r="BE1898" s="13" t="s">
        <v>3776</v>
      </c>
      <c r="BF1898" s="11"/>
      <c r="BG1898" s="13" t="s">
        <v>134</v>
      </c>
      <c r="BH1898" s="13" t="s">
        <v>22</v>
      </c>
      <c r="BI1898" s="13" t="s">
        <v>589</v>
      </c>
      <c r="BJ1898" s="13" t="s">
        <v>3777</v>
      </c>
      <c r="BK1898" s="12" t="s">
        <v>2</v>
      </c>
      <c r="BL1898" s="14">
        <v>742009.19079391996</v>
      </c>
      <c r="BM1898" s="12" t="s">
        <v>131</v>
      </c>
      <c r="BN1898" s="14"/>
      <c r="BO1898" s="17">
        <v>39112</v>
      </c>
      <c r="BP1898" s="17">
        <v>48243</v>
      </c>
      <c r="BQ1898" s="10" t="s">
        <v>765</v>
      </c>
      <c r="BR1898" s="10" t="s">
        <v>4340</v>
      </c>
      <c r="BS1898" s="10">
        <v>39112</v>
      </c>
      <c r="BT1898" s="10">
        <v>48243</v>
      </c>
      <c r="BU1898" s="14">
        <v>23277.08</v>
      </c>
      <c r="BV1898" s="14">
        <v>75.48</v>
      </c>
      <c r="BW1898" s="14">
        <v>0</v>
      </c>
    </row>
    <row r="1899" spans="1:75" s="2" customFormat="1" ht="18.2" customHeight="1" x14ac:dyDescent="0.15">
      <c r="A1899" s="4">
        <v>1897</v>
      </c>
      <c r="B1899" s="5" t="s">
        <v>127</v>
      </c>
      <c r="C1899" s="5" t="s">
        <v>128</v>
      </c>
      <c r="D1899" s="25">
        <v>45383</v>
      </c>
      <c r="E1899" s="6" t="s">
        <v>2698</v>
      </c>
      <c r="F1899" s="21">
        <v>175</v>
      </c>
      <c r="G1899" s="21">
        <v>174</v>
      </c>
      <c r="H1899" s="8">
        <v>10041.969999999999</v>
      </c>
      <c r="I1899" s="8">
        <v>22926.16</v>
      </c>
      <c r="J1899" s="8">
        <v>0</v>
      </c>
      <c r="K1899" s="8">
        <v>32968.129999999997</v>
      </c>
      <c r="L1899" s="8">
        <v>248.67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32968.129999999997</v>
      </c>
      <c r="S1899" s="8">
        <v>34758.32</v>
      </c>
      <c r="T1899" s="8">
        <v>82.85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34841.17</v>
      </c>
      <c r="AA1899" s="8">
        <v>0</v>
      </c>
      <c r="AB1899" s="8">
        <v>0</v>
      </c>
      <c r="AC1899" s="8">
        <v>0</v>
      </c>
      <c r="AD1899" s="8"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f t="shared" si="29"/>
        <v>0</v>
      </c>
      <c r="AU1899" s="8">
        <v>23174.83</v>
      </c>
      <c r="AV1899" s="8">
        <v>34841.17</v>
      </c>
      <c r="AW1899" s="9">
        <v>34</v>
      </c>
      <c r="AX1899" s="9">
        <v>240</v>
      </c>
      <c r="AY1899" s="8">
        <v>256799.99</v>
      </c>
      <c r="AZ1899" s="8">
        <v>34590.68</v>
      </c>
      <c r="BA1899" s="7">
        <v>51.334119000000001</v>
      </c>
      <c r="BB1899" s="7">
        <v>48.926182099556002</v>
      </c>
      <c r="BC1899" s="7">
        <v>9.9</v>
      </c>
      <c r="BD1899" s="7"/>
      <c r="BE1899" s="6" t="s">
        <v>3776</v>
      </c>
      <c r="BF1899" s="4"/>
      <c r="BG1899" s="6" t="s">
        <v>134</v>
      </c>
      <c r="BH1899" s="6" t="s">
        <v>47</v>
      </c>
      <c r="BI1899" s="6" t="s">
        <v>613</v>
      </c>
      <c r="BJ1899" s="6" t="s">
        <v>3777</v>
      </c>
      <c r="BK1899" s="5" t="s">
        <v>2</v>
      </c>
      <c r="BL1899" s="7">
        <v>267636.20244764001</v>
      </c>
      <c r="BM1899" s="5" t="s">
        <v>131</v>
      </c>
      <c r="BN1899" s="7"/>
      <c r="BO1899" s="10">
        <v>39115</v>
      </c>
      <c r="BP1899" s="10">
        <v>46420</v>
      </c>
      <c r="BQ1899" s="10" t="s">
        <v>742</v>
      </c>
      <c r="BR1899" s="10" t="s">
        <v>4341</v>
      </c>
      <c r="BS1899" s="10">
        <v>39115</v>
      </c>
      <c r="BT1899" s="10">
        <v>46420</v>
      </c>
      <c r="BU1899" s="7">
        <v>20594.740000000002</v>
      </c>
      <c r="BV1899" s="7">
        <v>54.43</v>
      </c>
      <c r="BW1899" s="7">
        <v>0</v>
      </c>
    </row>
    <row r="1900" spans="1:75" s="2" customFormat="1" ht="18.2" customHeight="1" x14ac:dyDescent="0.15">
      <c r="A1900" s="11">
        <v>1898</v>
      </c>
      <c r="B1900" s="12" t="s">
        <v>127</v>
      </c>
      <c r="C1900" s="12" t="s">
        <v>128</v>
      </c>
      <c r="D1900" s="26">
        <v>45383</v>
      </c>
      <c r="E1900" s="13" t="s">
        <v>2699</v>
      </c>
      <c r="F1900" s="22">
        <v>103</v>
      </c>
      <c r="G1900" s="22">
        <v>102</v>
      </c>
      <c r="H1900" s="15">
        <v>15836.13</v>
      </c>
      <c r="I1900" s="15">
        <v>27387.84</v>
      </c>
      <c r="J1900" s="15">
        <v>0</v>
      </c>
      <c r="K1900" s="15">
        <v>43223.97</v>
      </c>
      <c r="L1900" s="15">
        <v>393.81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43223.97</v>
      </c>
      <c r="S1900" s="15">
        <v>25703.16</v>
      </c>
      <c r="T1900" s="15">
        <v>126.69</v>
      </c>
      <c r="U1900" s="15">
        <v>0</v>
      </c>
      <c r="V1900" s="15">
        <v>0</v>
      </c>
      <c r="W1900" s="15">
        <v>0</v>
      </c>
      <c r="X1900" s="15">
        <v>0</v>
      </c>
      <c r="Y1900" s="15">
        <v>0</v>
      </c>
      <c r="Z1900" s="15">
        <v>25829.85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0</v>
      </c>
      <c r="AQ1900" s="15">
        <v>0</v>
      </c>
      <c r="AR1900" s="15">
        <v>0</v>
      </c>
      <c r="AS1900" s="15">
        <v>0</v>
      </c>
      <c r="AT1900" s="8">
        <f t="shared" si="29"/>
        <v>0</v>
      </c>
      <c r="AU1900" s="15">
        <v>27781.65</v>
      </c>
      <c r="AV1900" s="15">
        <v>25829.85</v>
      </c>
      <c r="AW1900" s="16">
        <v>34</v>
      </c>
      <c r="AX1900" s="16">
        <v>240</v>
      </c>
      <c r="AY1900" s="15">
        <v>279800</v>
      </c>
      <c r="AZ1900" s="15">
        <v>55451.12</v>
      </c>
      <c r="BA1900" s="14">
        <v>75.589707000000004</v>
      </c>
      <c r="BB1900" s="14">
        <v>58.921933906416903</v>
      </c>
      <c r="BC1900" s="14">
        <v>9.6</v>
      </c>
      <c r="BD1900" s="14"/>
      <c r="BE1900" s="13" t="s">
        <v>3776</v>
      </c>
      <c r="BF1900" s="11"/>
      <c r="BG1900" s="13" t="s">
        <v>155</v>
      </c>
      <c r="BH1900" s="13" t="s">
        <v>340</v>
      </c>
      <c r="BI1900" s="13" t="s">
        <v>341</v>
      </c>
      <c r="BJ1900" s="13" t="s">
        <v>3777</v>
      </c>
      <c r="BK1900" s="12" t="s">
        <v>2</v>
      </c>
      <c r="BL1900" s="14">
        <v>350893.39873115998</v>
      </c>
      <c r="BM1900" s="12" t="s">
        <v>131</v>
      </c>
      <c r="BN1900" s="14"/>
      <c r="BO1900" s="17">
        <v>39119</v>
      </c>
      <c r="BP1900" s="17">
        <v>46424</v>
      </c>
      <c r="BQ1900" s="10" t="s">
        <v>3618</v>
      </c>
      <c r="BR1900" s="10" t="s">
        <v>4321</v>
      </c>
      <c r="BS1900" s="10">
        <v>39119</v>
      </c>
      <c r="BT1900" s="10">
        <v>46424</v>
      </c>
      <c r="BU1900" s="14">
        <v>14710.88</v>
      </c>
      <c r="BV1900" s="14">
        <v>47.99</v>
      </c>
      <c r="BW1900" s="14">
        <v>0</v>
      </c>
    </row>
    <row r="1901" spans="1:75" s="2" customFormat="1" ht="18.2" customHeight="1" x14ac:dyDescent="0.15">
      <c r="A1901" s="4">
        <v>1899</v>
      </c>
      <c r="B1901" s="5" t="s">
        <v>127</v>
      </c>
      <c r="C1901" s="5" t="s">
        <v>128</v>
      </c>
      <c r="D1901" s="25">
        <v>45383</v>
      </c>
      <c r="E1901" s="6" t="s">
        <v>2700</v>
      </c>
      <c r="F1901" s="21">
        <v>72</v>
      </c>
      <c r="G1901" s="21">
        <v>71</v>
      </c>
      <c r="H1901" s="8">
        <v>36161.79</v>
      </c>
      <c r="I1901" s="8">
        <v>13804.07</v>
      </c>
      <c r="J1901" s="8">
        <v>0</v>
      </c>
      <c r="K1901" s="8">
        <v>49965.86</v>
      </c>
      <c r="L1901" s="8">
        <v>255.6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>
        <v>49965.86</v>
      </c>
      <c r="S1901" s="8">
        <v>24883.119999999999</v>
      </c>
      <c r="T1901" s="8">
        <v>289.29000000000002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8">
        <v>25172.41</v>
      </c>
      <c r="AA1901" s="8">
        <v>0</v>
      </c>
      <c r="AB1901" s="8">
        <v>0</v>
      </c>
      <c r="AC1901" s="8">
        <v>0</v>
      </c>
      <c r="AD1901" s="8"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f t="shared" si="29"/>
        <v>0</v>
      </c>
      <c r="AU1901" s="8">
        <v>14059.67</v>
      </c>
      <c r="AV1901" s="8">
        <v>25172.41</v>
      </c>
      <c r="AW1901" s="9">
        <v>94</v>
      </c>
      <c r="AX1901" s="9">
        <v>300</v>
      </c>
      <c r="AY1901" s="8">
        <v>275999.99</v>
      </c>
      <c r="AZ1901" s="8">
        <v>61873.09</v>
      </c>
      <c r="BA1901" s="7">
        <v>85.434792999999999</v>
      </c>
      <c r="BB1901" s="7">
        <v>68.993207001088507</v>
      </c>
      <c r="BC1901" s="7">
        <v>9.6</v>
      </c>
      <c r="BD1901" s="7"/>
      <c r="BE1901" s="6" t="s">
        <v>3776</v>
      </c>
      <c r="BF1901" s="4"/>
      <c r="BG1901" s="6" t="s">
        <v>134</v>
      </c>
      <c r="BH1901" s="6" t="s">
        <v>52</v>
      </c>
      <c r="BI1901" s="6" t="s">
        <v>169</v>
      </c>
      <c r="BJ1901" s="6" t="s">
        <v>3777</v>
      </c>
      <c r="BK1901" s="5" t="s">
        <v>2</v>
      </c>
      <c r="BL1901" s="7">
        <v>405624.25052408001</v>
      </c>
      <c r="BM1901" s="5" t="s">
        <v>131</v>
      </c>
      <c r="BN1901" s="7"/>
      <c r="BO1901" s="10">
        <v>39115</v>
      </c>
      <c r="BP1901" s="10">
        <v>48246</v>
      </c>
      <c r="BQ1901" s="10" t="s">
        <v>3698</v>
      </c>
      <c r="BR1901" s="10" t="s">
        <v>4322</v>
      </c>
      <c r="BS1901" s="10">
        <v>39115</v>
      </c>
      <c r="BT1901" s="10">
        <v>48246</v>
      </c>
      <c r="BU1901" s="7">
        <v>11739.6</v>
      </c>
      <c r="BV1901" s="7">
        <v>56.09</v>
      </c>
      <c r="BW1901" s="7">
        <v>0</v>
      </c>
    </row>
    <row r="1902" spans="1:75" s="2" customFormat="1" ht="18.2" customHeight="1" x14ac:dyDescent="0.15">
      <c r="A1902" s="11">
        <v>1900</v>
      </c>
      <c r="B1902" s="12" t="s">
        <v>127</v>
      </c>
      <c r="C1902" s="12" t="s">
        <v>128</v>
      </c>
      <c r="D1902" s="26">
        <v>45383</v>
      </c>
      <c r="E1902" s="13" t="s">
        <v>2701</v>
      </c>
      <c r="F1902" s="22">
        <v>165</v>
      </c>
      <c r="G1902" s="22">
        <v>164</v>
      </c>
      <c r="H1902" s="15">
        <v>26521.37</v>
      </c>
      <c r="I1902" s="15">
        <v>60540.94</v>
      </c>
      <c r="J1902" s="15">
        <v>0</v>
      </c>
      <c r="K1902" s="15">
        <v>87062.31</v>
      </c>
      <c r="L1902" s="15">
        <v>660.52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87062.31</v>
      </c>
      <c r="S1902" s="15">
        <v>82217.77</v>
      </c>
      <c r="T1902" s="15">
        <v>209.96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82427.73</v>
      </c>
      <c r="AA1902" s="15">
        <v>0</v>
      </c>
      <c r="AB1902" s="15">
        <v>0</v>
      </c>
      <c r="AC1902" s="15">
        <v>0</v>
      </c>
      <c r="AD1902" s="15">
        <v>0</v>
      </c>
      <c r="AE1902" s="15">
        <v>0</v>
      </c>
      <c r="AF1902" s="15">
        <v>0</v>
      </c>
      <c r="AG1902" s="15">
        <v>0</v>
      </c>
      <c r="AH1902" s="15">
        <v>0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0</v>
      </c>
      <c r="AS1902" s="15">
        <v>0</v>
      </c>
      <c r="AT1902" s="8">
        <f t="shared" si="29"/>
        <v>0</v>
      </c>
      <c r="AU1902" s="15">
        <v>61201.46</v>
      </c>
      <c r="AV1902" s="15">
        <v>82427.73</v>
      </c>
      <c r="AW1902" s="16">
        <v>34</v>
      </c>
      <c r="AX1902" s="16">
        <v>240</v>
      </c>
      <c r="AY1902" s="15">
        <v>407000</v>
      </c>
      <c r="AZ1902" s="15">
        <v>93386.45</v>
      </c>
      <c r="BA1902" s="14">
        <v>87.788700000000006</v>
      </c>
      <c r="BB1902" s="14">
        <v>81.843640205800696</v>
      </c>
      <c r="BC1902" s="14">
        <v>9.5</v>
      </c>
      <c r="BD1902" s="14"/>
      <c r="BE1902" s="13" t="s">
        <v>3776</v>
      </c>
      <c r="BF1902" s="11"/>
      <c r="BG1902" s="13" t="s">
        <v>177</v>
      </c>
      <c r="BH1902" s="13" t="s">
        <v>24</v>
      </c>
      <c r="BI1902" s="13" t="s">
        <v>375</v>
      </c>
      <c r="BJ1902" s="13" t="s">
        <v>3777</v>
      </c>
      <c r="BK1902" s="12" t="s">
        <v>2</v>
      </c>
      <c r="BL1902" s="14">
        <v>706774.27032468002</v>
      </c>
      <c r="BM1902" s="12" t="s">
        <v>131</v>
      </c>
      <c r="BN1902" s="14"/>
      <c r="BO1902" s="17">
        <v>39141</v>
      </c>
      <c r="BP1902" s="17">
        <v>46446</v>
      </c>
      <c r="BQ1902" s="10" t="s">
        <v>740</v>
      </c>
      <c r="BR1902" s="10" t="s">
        <v>4339</v>
      </c>
      <c r="BS1902" s="10">
        <v>39141</v>
      </c>
      <c r="BT1902" s="10">
        <v>46446</v>
      </c>
      <c r="BU1902" s="14">
        <v>35967.08</v>
      </c>
      <c r="BV1902" s="14">
        <v>61.82</v>
      </c>
      <c r="BW1902" s="14">
        <v>0</v>
      </c>
    </row>
    <row r="1903" spans="1:75" s="2" customFormat="1" ht="18.2" customHeight="1" x14ac:dyDescent="0.15">
      <c r="A1903" s="4">
        <v>1901</v>
      </c>
      <c r="B1903" s="5" t="s">
        <v>127</v>
      </c>
      <c r="C1903" s="5" t="s">
        <v>128</v>
      </c>
      <c r="D1903" s="25">
        <v>45383</v>
      </c>
      <c r="E1903" s="6" t="s">
        <v>2702</v>
      </c>
      <c r="F1903" s="21">
        <v>0</v>
      </c>
      <c r="G1903" s="21">
        <v>0</v>
      </c>
      <c r="H1903" s="8">
        <v>31365.18</v>
      </c>
      <c r="I1903" s="8">
        <v>0</v>
      </c>
      <c r="J1903" s="8">
        <v>0</v>
      </c>
      <c r="K1903" s="8">
        <v>31365.18</v>
      </c>
      <c r="L1903" s="8">
        <v>221.71</v>
      </c>
      <c r="M1903" s="8">
        <v>0</v>
      </c>
      <c r="N1903" s="8">
        <v>0</v>
      </c>
      <c r="O1903" s="8">
        <v>221.71</v>
      </c>
      <c r="P1903" s="8">
        <v>0</v>
      </c>
      <c r="Q1903" s="8">
        <v>0</v>
      </c>
      <c r="R1903" s="8">
        <v>31143.47</v>
      </c>
      <c r="S1903" s="8">
        <v>0</v>
      </c>
      <c r="T1903" s="8">
        <v>250.92</v>
      </c>
      <c r="U1903" s="8">
        <v>0</v>
      </c>
      <c r="V1903" s="8">
        <v>0</v>
      </c>
      <c r="W1903" s="8">
        <v>250.92</v>
      </c>
      <c r="X1903" s="8">
        <v>0</v>
      </c>
      <c r="Y1903" s="8">
        <v>0</v>
      </c>
      <c r="Z1903" s="8">
        <v>0</v>
      </c>
      <c r="AA1903" s="8">
        <v>48.65</v>
      </c>
      <c r="AB1903" s="8">
        <v>0</v>
      </c>
      <c r="AC1903" s="8">
        <v>0</v>
      </c>
      <c r="AD1903" s="8">
        <v>0</v>
      </c>
      <c r="AE1903" s="8">
        <v>0</v>
      </c>
      <c r="AF1903" s="8">
        <v>-22.56</v>
      </c>
      <c r="AG1903" s="8">
        <v>26.06</v>
      </c>
      <c r="AH1903" s="8">
        <v>71.27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5.94</v>
      </c>
      <c r="AQ1903" s="8">
        <v>0</v>
      </c>
      <c r="AR1903" s="8">
        <v>5.78</v>
      </c>
      <c r="AS1903" s="8">
        <v>0</v>
      </c>
      <c r="AT1903" s="8">
        <f t="shared" si="29"/>
        <v>596.21</v>
      </c>
      <c r="AU1903" s="8">
        <v>0</v>
      </c>
      <c r="AV1903" s="8">
        <v>0</v>
      </c>
      <c r="AW1903" s="9">
        <v>94</v>
      </c>
      <c r="AX1903" s="9">
        <v>300</v>
      </c>
      <c r="AY1903" s="8">
        <v>357999.99</v>
      </c>
      <c r="AZ1903" s="8">
        <v>53667.66</v>
      </c>
      <c r="BA1903" s="7">
        <v>57.262569999999997</v>
      </c>
      <c r="BB1903" s="7">
        <v>33.229604773487402</v>
      </c>
      <c r="BC1903" s="7">
        <v>9.6</v>
      </c>
      <c r="BD1903" s="7"/>
      <c r="BE1903" s="6" t="s">
        <v>3776</v>
      </c>
      <c r="BF1903" s="4"/>
      <c r="BG1903" s="6" t="s">
        <v>202</v>
      </c>
      <c r="BH1903" s="6" t="s">
        <v>29</v>
      </c>
      <c r="BI1903" s="6" t="s">
        <v>651</v>
      </c>
      <c r="BJ1903" s="6" t="s">
        <v>1</v>
      </c>
      <c r="BK1903" s="5" t="s">
        <v>2</v>
      </c>
      <c r="BL1903" s="7">
        <v>252823.56147715999</v>
      </c>
      <c r="BM1903" s="5" t="s">
        <v>131</v>
      </c>
      <c r="BN1903" s="7"/>
      <c r="BO1903" s="10">
        <v>39128</v>
      </c>
      <c r="BP1903" s="10">
        <v>48259</v>
      </c>
      <c r="BQ1903" s="10" t="s">
        <v>4319</v>
      </c>
      <c r="BR1903" s="10" t="s">
        <v>4326</v>
      </c>
      <c r="BS1903" s="10">
        <v>39128</v>
      </c>
      <c r="BT1903" s="10">
        <v>48259</v>
      </c>
      <c r="BU1903" s="7">
        <v>0</v>
      </c>
      <c r="BV1903" s="7">
        <v>48.65</v>
      </c>
      <c r="BW1903" s="7">
        <v>0</v>
      </c>
    </row>
    <row r="1904" spans="1:75" s="2" customFormat="1" ht="18.2" customHeight="1" x14ac:dyDescent="0.15">
      <c r="A1904" s="11">
        <v>1902</v>
      </c>
      <c r="B1904" s="12" t="s">
        <v>127</v>
      </c>
      <c r="C1904" s="12" t="s">
        <v>128</v>
      </c>
      <c r="D1904" s="26">
        <v>45383</v>
      </c>
      <c r="E1904" s="13" t="s">
        <v>2703</v>
      </c>
      <c r="F1904" s="22">
        <v>156</v>
      </c>
      <c r="G1904" s="22">
        <v>155</v>
      </c>
      <c r="H1904" s="15">
        <v>36834.559999999998</v>
      </c>
      <c r="I1904" s="15">
        <v>25401.66</v>
      </c>
      <c r="J1904" s="15">
        <v>0</v>
      </c>
      <c r="K1904" s="15">
        <v>62236.22</v>
      </c>
      <c r="L1904" s="15">
        <v>271.95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62236.22</v>
      </c>
      <c r="S1904" s="15">
        <v>57341.95</v>
      </c>
      <c r="T1904" s="15">
        <v>263.98</v>
      </c>
      <c r="U1904" s="15">
        <v>0</v>
      </c>
      <c r="V1904" s="15">
        <v>0</v>
      </c>
      <c r="W1904" s="15">
        <v>0</v>
      </c>
      <c r="X1904" s="15">
        <v>0</v>
      </c>
      <c r="Y1904" s="15">
        <v>0</v>
      </c>
      <c r="Z1904" s="15">
        <v>57605.93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0</v>
      </c>
      <c r="AQ1904" s="15">
        <v>0</v>
      </c>
      <c r="AR1904" s="15">
        <v>0</v>
      </c>
      <c r="AS1904" s="15">
        <v>0</v>
      </c>
      <c r="AT1904" s="8">
        <f t="shared" si="29"/>
        <v>0</v>
      </c>
      <c r="AU1904" s="15">
        <v>25673.61</v>
      </c>
      <c r="AV1904" s="15">
        <v>57605.93</v>
      </c>
      <c r="AW1904" s="16">
        <v>94</v>
      </c>
      <c r="AX1904" s="16">
        <v>300</v>
      </c>
      <c r="AY1904" s="15">
        <v>394999.99</v>
      </c>
      <c r="AZ1904" s="15">
        <v>66002.960000000006</v>
      </c>
      <c r="BA1904" s="14">
        <v>63.869093999999997</v>
      </c>
      <c r="BB1904" s="14">
        <v>60.224132150810803</v>
      </c>
      <c r="BC1904" s="14">
        <v>8.6</v>
      </c>
      <c r="BD1904" s="14"/>
      <c r="BE1904" s="13" t="s">
        <v>3776</v>
      </c>
      <c r="BF1904" s="11"/>
      <c r="BG1904" s="13" t="s">
        <v>137</v>
      </c>
      <c r="BH1904" s="13" t="s">
        <v>5</v>
      </c>
      <c r="BI1904" s="13" t="s">
        <v>185</v>
      </c>
      <c r="BJ1904" s="13" t="s">
        <v>3777</v>
      </c>
      <c r="BK1904" s="12" t="s">
        <v>2</v>
      </c>
      <c r="BL1904" s="14">
        <v>505235.37657416001</v>
      </c>
      <c r="BM1904" s="12" t="s">
        <v>131</v>
      </c>
      <c r="BN1904" s="14"/>
      <c r="BO1904" s="17">
        <v>39133</v>
      </c>
      <c r="BP1904" s="17">
        <v>48264</v>
      </c>
      <c r="BQ1904" s="10" t="s">
        <v>765</v>
      </c>
      <c r="BR1904" s="10" t="s">
        <v>4340</v>
      </c>
      <c r="BS1904" s="10">
        <v>39133</v>
      </c>
      <c r="BT1904" s="10">
        <v>48264</v>
      </c>
      <c r="BU1904" s="14">
        <v>24878.01</v>
      </c>
      <c r="BV1904" s="14">
        <v>45.53</v>
      </c>
      <c r="BW1904" s="14">
        <v>0</v>
      </c>
    </row>
    <row r="1905" spans="1:75" s="2" customFormat="1" ht="18.2" customHeight="1" x14ac:dyDescent="0.15">
      <c r="A1905" s="4">
        <v>1903</v>
      </c>
      <c r="B1905" s="5" t="s">
        <v>127</v>
      </c>
      <c r="C1905" s="5" t="s">
        <v>128</v>
      </c>
      <c r="D1905" s="25">
        <v>45383</v>
      </c>
      <c r="E1905" s="6" t="s">
        <v>2704</v>
      </c>
      <c r="F1905" s="21">
        <v>178</v>
      </c>
      <c r="G1905" s="21">
        <v>177</v>
      </c>
      <c r="H1905" s="8">
        <v>70759.81</v>
      </c>
      <c r="I1905" s="8">
        <v>47740.87</v>
      </c>
      <c r="J1905" s="8">
        <v>0</v>
      </c>
      <c r="K1905" s="8">
        <v>118500.68</v>
      </c>
      <c r="L1905" s="8">
        <v>502.36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118500.68</v>
      </c>
      <c r="S1905" s="8">
        <v>140328.71</v>
      </c>
      <c r="T1905" s="8">
        <v>560.17999999999995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140888.89000000001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0</v>
      </c>
      <c r="AT1905" s="8">
        <f t="shared" si="29"/>
        <v>0</v>
      </c>
      <c r="AU1905" s="8">
        <v>48243.23</v>
      </c>
      <c r="AV1905" s="8">
        <v>140888.89000000001</v>
      </c>
      <c r="AW1905" s="9">
        <v>94</v>
      </c>
      <c r="AX1905" s="9">
        <v>300</v>
      </c>
      <c r="AY1905" s="8">
        <v>523000.01</v>
      </c>
      <c r="AZ1905" s="8">
        <v>121614.09</v>
      </c>
      <c r="BA1905" s="7">
        <v>88.967495</v>
      </c>
      <c r="BB1905" s="7">
        <v>86.6898618029917</v>
      </c>
      <c r="BC1905" s="7">
        <v>9.5</v>
      </c>
      <c r="BD1905" s="7"/>
      <c r="BE1905" s="6" t="s">
        <v>3776</v>
      </c>
      <c r="BF1905" s="4"/>
      <c r="BG1905" s="6" t="s">
        <v>146</v>
      </c>
      <c r="BH1905" s="6" t="s">
        <v>46</v>
      </c>
      <c r="BI1905" s="6" t="s">
        <v>653</v>
      </c>
      <c r="BJ1905" s="6" t="s">
        <v>3777</v>
      </c>
      <c r="BK1905" s="5" t="s">
        <v>2</v>
      </c>
      <c r="BL1905" s="7">
        <v>961991.83825904003</v>
      </c>
      <c r="BM1905" s="5" t="s">
        <v>131</v>
      </c>
      <c r="BN1905" s="7"/>
      <c r="BO1905" s="10">
        <v>39141</v>
      </c>
      <c r="BP1905" s="10">
        <v>48272</v>
      </c>
      <c r="BQ1905" s="10" t="s">
        <v>3767</v>
      </c>
      <c r="BR1905" s="10" t="s">
        <v>4333</v>
      </c>
      <c r="BS1905" s="10">
        <v>39141</v>
      </c>
      <c r="BT1905" s="10">
        <v>48272</v>
      </c>
      <c r="BU1905" s="7">
        <v>51526.9</v>
      </c>
      <c r="BV1905" s="7">
        <v>84.45</v>
      </c>
      <c r="BW1905" s="7">
        <v>0</v>
      </c>
    </row>
    <row r="1906" spans="1:75" s="2" customFormat="1" ht="18.2" customHeight="1" x14ac:dyDescent="0.15">
      <c r="A1906" s="11">
        <v>1904</v>
      </c>
      <c r="B1906" s="12" t="s">
        <v>127</v>
      </c>
      <c r="C1906" s="12" t="s">
        <v>128</v>
      </c>
      <c r="D1906" s="26">
        <v>45383</v>
      </c>
      <c r="E1906" s="13" t="s">
        <v>2705</v>
      </c>
      <c r="F1906" s="22">
        <v>135</v>
      </c>
      <c r="G1906" s="22">
        <v>134</v>
      </c>
      <c r="H1906" s="15">
        <v>9435.6200000000008</v>
      </c>
      <c r="I1906" s="15">
        <v>5328.78</v>
      </c>
      <c r="J1906" s="15">
        <v>0</v>
      </c>
      <c r="K1906" s="15">
        <v>14764.4</v>
      </c>
      <c r="L1906" s="15">
        <v>65.87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14764.4</v>
      </c>
      <c r="S1906" s="15">
        <v>13928.36</v>
      </c>
      <c r="T1906" s="15">
        <v>77.84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14006.2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8">
        <f t="shared" si="29"/>
        <v>0</v>
      </c>
      <c r="AU1906" s="15">
        <v>5394.65</v>
      </c>
      <c r="AV1906" s="15">
        <v>14006.2</v>
      </c>
      <c r="AW1906" s="16">
        <v>94</v>
      </c>
      <c r="AX1906" s="16">
        <v>300</v>
      </c>
      <c r="AY1906" s="15">
        <v>259100.01</v>
      </c>
      <c r="AZ1906" s="15">
        <v>15937.84</v>
      </c>
      <c r="BA1906" s="14">
        <v>23.508768</v>
      </c>
      <c r="BB1906" s="14">
        <v>21.777910573779099</v>
      </c>
      <c r="BC1906" s="14">
        <v>9.9</v>
      </c>
      <c r="BD1906" s="14"/>
      <c r="BE1906" s="13" t="s">
        <v>3776</v>
      </c>
      <c r="BF1906" s="11"/>
      <c r="BG1906" s="13" t="s">
        <v>134</v>
      </c>
      <c r="BH1906" s="13" t="s">
        <v>47</v>
      </c>
      <c r="BI1906" s="13" t="s">
        <v>613</v>
      </c>
      <c r="BJ1906" s="13" t="s">
        <v>3777</v>
      </c>
      <c r="BK1906" s="12" t="s">
        <v>2</v>
      </c>
      <c r="BL1906" s="14">
        <v>119857.8126032</v>
      </c>
      <c r="BM1906" s="12" t="s">
        <v>131</v>
      </c>
      <c r="BN1906" s="14"/>
      <c r="BO1906" s="17">
        <v>39132</v>
      </c>
      <c r="BP1906" s="17">
        <v>48263</v>
      </c>
      <c r="BQ1906" s="10" t="s">
        <v>742</v>
      </c>
      <c r="BR1906" s="10" t="s">
        <v>4341</v>
      </c>
      <c r="BS1906" s="10">
        <v>39132</v>
      </c>
      <c r="BT1906" s="10">
        <v>48263</v>
      </c>
      <c r="BU1906" s="14">
        <v>8347.0499999999993</v>
      </c>
      <c r="BV1906" s="14">
        <v>26.27</v>
      </c>
      <c r="BW1906" s="14">
        <v>0</v>
      </c>
    </row>
    <row r="1907" spans="1:75" s="2" customFormat="1" ht="18.2" customHeight="1" x14ac:dyDescent="0.15">
      <c r="A1907" s="4">
        <v>1905</v>
      </c>
      <c r="B1907" s="5" t="s">
        <v>127</v>
      </c>
      <c r="C1907" s="5" t="s">
        <v>128</v>
      </c>
      <c r="D1907" s="25">
        <v>45383</v>
      </c>
      <c r="E1907" s="6" t="s">
        <v>2706</v>
      </c>
      <c r="F1907" s="21">
        <v>19</v>
      </c>
      <c r="G1907" s="21">
        <v>19</v>
      </c>
      <c r="H1907" s="8">
        <v>26878.29</v>
      </c>
      <c r="I1907" s="8">
        <v>3424.48</v>
      </c>
      <c r="J1907" s="8">
        <v>0</v>
      </c>
      <c r="K1907" s="8">
        <v>30302.77</v>
      </c>
      <c r="L1907" s="8">
        <v>194.21</v>
      </c>
      <c r="M1907" s="8">
        <v>0</v>
      </c>
      <c r="N1907" s="8">
        <v>168.24</v>
      </c>
      <c r="O1907" s="8">
        <v>0</v>
      </c>
      <c r="P1907" s="8">
        <v>0</v>
      </c>
      <c r="Q1907" s="8">
        <v>0</v>
      </c>
      <c r="R1907" s="8">
        <v>30134.53</v>
      </c>
      <c r="S1907" s="8">
        <v>4086.52</v>
      </c>
      <c r="T1907" s="8">
        <v>203.83</v>
      </c>
      <c r="U1907" s="8">
        <v>0</v>
      </c>
      <c r="V1907" s="8">
        <v>178.04</v>
      </c>
      <c r="W1907" s="8">
        <v>0</v>
      </c>
      <c r="X1907" s="8">
        <v>0</v>
      </c>
      <c r="Y1907" s="8">
        <v>0</v>
      </c>
      <c r="Z1907" s="8">
        <v>4112.3100000000004</v>
      </c>
      <c r="AA1907" s="8">
        <v>0</v>
      </c>
      <c r="AB1907" s="8">
        <v>0</v>
      </c>
      <c r="AC1907" s="8">
        <v>0</v>
      </c>
      <c r="AD1907" s="8">
        <v>0</v>
      </c>
      <c r="AE1907" s="8">
        <v>0</v>
      </c>
      <c r="AF1907" s="8">
        <v>-60.41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47.28</v>
      </c>
      <c r="AM1907" s="8">
        <v>0</v>
      </c>
      <c r="AN1907" s="8">
        <v>0</v>
      </c>
      <c r="AO1907" s="8">
        <v>48.72</v>
      </c>
      <c r="AP1907" s="8">
        <v>0</v>
      </c>
      <c r="AQ1907" s="8">
        <v>0</v>
      </c>
      <c r="AR1907" s="8">
        <v>0</v>
      </c>
      <c r="AS1907" s="8">
        <v>0</v>
      </c>
      <c r="AT1907" s="8">
        <f t="shared" si="29"/>
        <v>381.87</v>
      </c>
      <c r="AU1907" s="8">
        <v>3450.45</v>
      </c>
      <c r="AV1907" s="8">
        <v>4112.3100000000004</v>
      </c>
      <c r="AW1907" s="9">
        <v>94</v>
      </c>
      <c r="AX1907" s="9">
        <v>300</v>
      </c>
      <c r="AY1907" s="8">
        <v>205000.02</v>
      </c>
      <c r="AZ1907" s="8">
        <v>47046.07</v>
      </c>
      <c r="BA1907" s="7">
        <v>87.804872000000003</v>
      </c>
      <c r="BB1907" s="7">
        <v>56.241861422859799</v>
      </c>
      <c r="BC1907" s="7">
        <v>9.1</v>
      </c>
      <c r="BD1907" s="7"/>
      <c r="BE1907" s="6" t="s">
        <v>3776</v>
      </c>
      <c r="BF1907" s="4"/>
      <c r="BG1907" s="6" t="s">
        <v>155</v>
      </c>
      <c r="BH1907" s="6" t="s">
        <v>35</v>
      </c>
      <c r="BI1907" s="6" t="s">
        <v>606</v>
      </c>
      <c r="BJ1907" s="6" t="s">
        <v>3777</v>
      </c>
      <c r="BK1907" s="5" t="s">
        <v>2</v>
      </c>
      <c r="BL1907" s="7">
        <v>244632.95830684001</v>
      </c>
      <c r="BM1907" s="5" t="s">
        <v>131</v>
      </c>
      <c r="BN1907" s="7"/>
      <c r="BO1907" s="10">
        <v>39141</v>
      </c>
      <c r="BP1907" s="10">
        <v>48272</v>
      </c>
      <c r="BQ1907" s="10" t="s">
        <v>3618</v>
      </c>
      <c r="BR1907" s="10" t="s">
        <v>4321</v>
      </c>
      <c r="BS1907" s="10">
        <v>39141</v>
      </c>
      <c r="BT1907" s="10">
        <v>48272</v>
      </c>
      <c r="BU1907" s="7">
        <v>2305.5700000000002</v>
      </c>
      <c r="BV1907" s="7">
        <v>43.31</v>
      </c>
      <c r="BW1907" s="7">
        <v>0</v>
      </c>
    </row>
    <row r="1908" spans="1:75" s="2" customFormat="1" ht="18.2" customHeight="1" x14ac:dyDescent="0.15">
      <c r="A1908" s="11">
        <v>1906</v>
      </c>
      <c r="B1908" s="12" t="s">
        <v>127</v>
      </c>
      <c r="C1908" s="12" t="s">
        <v>128</v>
      </c>
      <c r="D1908" s="26">
        <v>45383</v>
      </c>
      <c r="E1908" s="13" t="s">
        <v>2707</v>
      </c>
      <c r="F1908" s="22">
        <v>163</v>
      </c>
      <c r="G1908" s="22">
        <v>162</v>
      </c>
      <c r="H1908" s="15">
        <v>41125.46</v>
      </c>
      <c r="I1908" s="15">
        <v>26602.22</v>
      </c>
      <c r="J1908" s="15">
        <v>0</v>
      </c>
      <c r="K1908" s="15">
        <v>67727.679999999993</v>
      </c>
      <c r="L1908" s="15">
        <v>291.99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67727.679999999993</v>
      </c>
      <c r="S1908" s="15">
        <v>73394.990000000005</v>
      </c>
      <c r="T1908" s="15">
        <v>325.58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73720.570000000007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8">
        <f t="shared" si="29"/>
        <v>0</v>
      </c>
      <c r="AU1908" s="15">
        <v>26894.21</v>
      </c>
      <c r="AV1908" s="15">
        <v>73720.570000000007</v>
      </c>
      <c r="AW1908" s="16">
        <v>94</v>
      </c>
      <c r="AX1908" s="16">
        <v>300</v>
      </c>
      <c r="AY1908" s="15">
        <v>377000.01</v>
      </c>
      <c r="AZ1908" s="15">
        <v>70684.240000000005</v>
      </c>
      <c r="BA1908" s="14">
        <v>71.618038999999996</v>
      </c>
      <c r="BB1908" s="14">
        <v>68.622420324806797</v>
      </c>
      <c r="BC1908" s="14">
        <v>9.5</v>
      </c>
      <c r="BD1908" s="14"/>
      <c r="BE1908" s="13" t="s">
        <v>3776</v>
      </c>
      <c r="BF1908" s="11"/>
      <c r="BG1908" s="13" t="s">
        <v>134</v>
      </c>
      <c r="BH1908" s="13" t="s">
        <v>187</v>
      </c>
      <c r="BI1908" s="13" t="s">
        <v>293</v>
      </c>
      <c r="BJ1908" s="13" t="s">
        <v>3777</v>
      </c>
      <c r="BK1908" s="12" t="s">
        <v>2</v>
      </c>
      <c r="BL1908" s="14">
        <v>549815.20261504001</v>
      </c>
      <c r="BM1908" s="12" t="s">
        <v>131</v>
      </c>
      <c r="BN1908" s="14"/>
      <c r="BO1908" s="17">
        <v>39128</v>
      </c>
      <c r="BP1908" s="17">
        <v>48259</v>
      </c>
      <c r="BQ1908" s="10" t="s">
        <v>3618</v>
      </c>
      <c r="BR1908" s="10" t="s">
        <v>4321</v>
      </c>
      <c r="BS1908" s="10">
        <v>39128</v>
      </c>
      <c r="BT1908" s="10">
        <v>48259</v>
      </c>
      <c r="BU1908" s="14">
        <v>27966.78</v>
      </c>
      <c r="BV1908" s="14">
        <v>49.09</v>
      </c>
      <c r="BW1908" s="14">
        <v>0</v>
      </c>
    </row>
    <row r="1909" spans="1:75" s="2" customFormat="1" ht="18.2" customHeight="1" x14ac:dyDescent="0.15">
      <c r="A1909" s="4">
        <v>1907</v>
      </c>
      <c r="B1909" s="5" t="s">
        <v>127</v>
      </c>
      <c r="C1909" s="5" t="s">
        <v>128</v>
      </c>
      <c r="D1909" s="25">
        <v>45383</v>
      </c>
      <c r="E1909" s="6" t="s">
        <v>842</v>
      </c>
      <c r="F1909" s="21">
        <v>163</v>
      </c>
      <c r="G1909" s="21">
        <v>162</v>
      </c>
      <c r="H1909" s="8">
        <v>31806.58</v>
      </c>
      <c r="I1909" s="8">
        <v>20371.14</v>
      </c>
      <c r="J1909" s="8">
        <v>0</v>
      </c>
      <c r="K1909" s="8">
        <v>52177.72</v>
      </c>
      <c r="L1909" s="8">
        <v>224.8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52177.72</v>
      </c>
      <c r="S1909" s="8">
        <v>57267.360000000001</v>
      </c>
      <c r="T1909" s="8">
        <v>254.45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57521.81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f t="shared" si="29"/>
        <v>0</v>
      </c>
      <c r="AU1909" s="8">
        <v>20595.939999999999</v>
      </c>
      <c r="AV1909" s="8">
        <v>57521.81</v>
      </c>
      <c r="AW1909" s="9">
        <v>94</v>
      </c>
      <c r="AX1909" s="9">
        <v>300</v>
      </c>
      <c r="AY1909" s="8">
        <v>230999.99</v>
      </c>
      <c r="AZ1909" s="8">
        <v>54419.75</v>
      </c>
      <c r="BA1909" s="7">
        <v>89.999998000000005</v>
      </c>
      <c r="BB1909" s="7">
        <v>86.292103430180404</v>
      </c>
      <c r="BC1909" s="7">
        <v>9.6</v>
      </c>
      <c r="BD1909" s="7"/>
      <c r="BE1909" s="6" t="s">
        <v>3776</v>
      </c>
      <c r="BF1909" s="4"/>
      <c r="BG1909" s="6" t="s">
        <v>137</v>
      </c>
      <c r="BH1909" s="6" t="s">
        <v>5</v>
      </c>
      <c r="BI1909" s="6" t="s">
        <v>654</v>
      </c>
      <c r="BJ1909" s="6" t="s">
        <v>3777</v>
      </c>
      <c r="BK1909" s="5" t="s">
        <v>2</v>
      </c>
      <c r="BL1909" s="7">
        <v>423580.19193615997</v>
      </c>
      <c r="BM1909" s="5" t="s">
        <v>131</v>
      </c>
      <c r="BN1909" s="7"/>
      <c r="BO1909" s="10">
        <v>39129</v>
      </c>
      <c r="BP1909" s="10">
        <v>48260</v>
      </c>
      <c r="BQ1909" s="10" t="s">
        <v>772</v>
      </c>
      <c r="BR1909" s="10" t="s">
        <v>4329</v>
      </c>
      <c r="BS1909" s="10">
        <v>39129</v>
      </c>
      <c r="BT1909" s="10">
        <v>48260</v>
      </c>
      <c r="BU1909" s="7">
        <v>23296.29</v>
      </c>
      <c r="BV1909" s="7">
        <v>49.33</v>
      </c>
      <c r="BW1909" s="7">
        <v>0</v>
      </c>
    </row>
    <row r="1910" spans="1:75" s="2" customFormat="1" ht="18.2" customHeight="1" x14ac:dyDescent="0.15">
      <c r="A1910" s="11">
        <v>1908</v>
      </c>
      <c r="B1910" s="12" t="s">
        <v>127</v>
      </c>
      <c r="C1910" s="12" t="s">
        <v>128</v>
      </c>
      <c r="D1910" s="26">
        <v>45383</v>
      </c>
      <c r="E1910" s="13" t="s">
        <v>2708</v>
      </c>
      <c r="F1910" s="22">
        <v>171</v>
      </c>
      <c r="G1910" s="22">
        <v>170</v>
      </c>
      <c r="H1910" s="15">
        <v>16590.57</v>
      </c>
      <c r="I1910" s="15">
        <v>10559.9</v>
      </c>
      <c r="J1910" s="15">
        <v>0</v>
      </c>
      <c r="K1910" s="15">
        <v>27150.47</v>
      </c>
      <c r="L1910" s="15">
        <v>115.76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27150.47</v>
      </c>
      <c r="S1910" s="15">
        <v>32387.18</v>
      </c>
      <c r="T1910" s="15">
        <v>136.87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32524.05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0</v>
      </c>
      <c r="AP1910" s="15">
        <v>0</v>
      </c>
      <c r="AQ1910" s="15">
        <v>0</v>
      </c>
      <c r="AR1910" s="15">
        <v>0</v>
      </c>
      <c r="AS1910" s="15">
        <v>0</v>
      </c>
      <c r="AT1910" s="8">
        <f t="shared" si="29"/>
        <v>0</v>
      </c>
      <c r="AU1910" s="15">
        <v>10675.66</v>
      </c>
      <c r="AV1910" s="15">
        <v>32524.05</v>
      </c>
      <c r="AW1910" s="16">
        <v>94</v>
      </c>
      <c r="AX1910" s="16">
        <v>300</v>
      </c>
      <c r="AY1910" s="15">
        <v>272399.98</v>
      </c>
      <c r="AZ1910" s="15">
        <v>28018.01</v>
      </c>
      <c r="BA1910" s="14">
        <v>39.309547999999999</v>
      </c>
      <c r="BB1910" s="14">
        <v>38.092380711105498</v>
      </c>
      <c r="BC1910" s="14">
        <v>9.9</v>
      </c>
      <c r="BD1910" s="14"/>
      <c r="BE1910" s="13" t="s">
        <v>3776</v>
      </c>
      <c r="BF1910" s="11"/>
      <c r="BG1910" s="13" t="s">
        <v>134</v>
      </c>
      <c r="BH1910" s="13" t="s">
        <v>47</v>
      </c>
      <c r="BI1910" s="13" t="s">
        <v>613</v>
      </c>
      <c r="BJ1910" s="13" t="s">
        <v>3777</v>
      </c>
      <c r="BK1910" s="12" t="s">
        <v>2</v>
      </c>
      <c r="BL1910" s="14">
        <v>220408.27567316001</v>
      </c>
      <c r="BM1910" s="12" t="s">
        <v>131</v>
      </c>
      <c r="BN1910" s="14"/>
      <c r="BO1910" s="17">
        <v>39132</v>
      </c>
      <c r="BP1910" s="17">
        <v>48263</v>
      </c>
      <c r="BQ1910" s="10" t="s">
        <v>746</v>
      </c>
      <c r="BR1910" s="10" t="s">
        <v>4331</v>
      </c>
      <c r="BS1910" s="10">
        <v>39132</v>
      </c>
      <c r="BT1910" s="10">
        <v>48263</v>
      </c>
      <c r="BU1910" s="14">
        <v>17362.73</v>
      </c>
      <c r="BV1910" s="14">
        <v>46.18</v>
      </c>
      <c r="BW1910" s="14">
        <v>0</v>
      </c>
    </row>
    <row r="1911" spans="1:75" s="2" customFormat="1" ht="18.2" customHeight="1" x14ac:dyDescent="0.15">
      <c r="A1911" s="4">
        <v>1909</v>
      </c>
      <c r="B1911" s="5" t="s">
        <v>127</v>
      </c>
      <c r="C1911" s="5" t="s">
        <v>128</v>
      </c>
      <c r="D1911" s="25">
        <v>45383</v>
      </c>
      <c r="E1911" s="6" t="s">
        <v>2709</v>
      </c>
      <c r="F1911" s="21">
        <v>147</v>
      </c>
      <c r="G1911" s="21">
        <v>146</v>
      </c>
      <c r="H1911" s="8">
        <v>44942.58</v>
      </c>
      <c r="I1911" s="8">
        <v>52307.38</v>
      </c>
      <c r="J1911" s="8">
        <v>0</v>
      </c>
      <c r="K1911" s="8">
        <v>97249.96</v>
      </c>
      <c r="L1911" s="8">
        <v>578.98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97249.96</v>
      </c>
      <c r="S1911" s="8">
        <v>78794.759999999995</v>
      </c>
      <c r="T1911" s="8">
        <v>322.08999999999997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79116.850000000006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0</v>
      </c>
      <c r="AT1911" s="8">
        <f t="shared" si="29"/>
        <v>0</v>
      </c>
      <c r="AU1911" s="8">
        <v>52886.36</v>
      </c>
      <c r="AV1911" s="8">
        <v>79116.850000000006</v>
      </c>
      <c r="AW1911" s="9">
        <v>95</v>
      </c>
      <c r="AX1911" s="9">
        <v>300</v>
      </c>
      <c r="AY1911" s="8">
        <v>483999.99</v>
      </c>
      <c r="AZ1911" s="8">
        <v>110972.49</v>
      </c>
      <c r="BA1911" s="7">
        <v>87.809918999999994</v>
      </c>
      <c r="BB1911" s="7">
        <v>76.951604044869498</v>
      </c>
      <c r="BC1911" s="7">
        <v>8.6</v>
      </c>
      <c r="BD1911" s="7"/>
      <c r="BE1911" s="6" t="s">
        <v>3776</v>
      </c>
      <c r="BF1911" s="4"/>
      <c r="BG1911" s="6" t="s">
        <v>173</v>
      </c>
      <c r="BH1911" s="6" t="s">
        <v>174</v>
      </c>
      <c r="BI1911" s="6" t="s">
        <v>175</v>
      </c>
      <c r="BJ1911" s="6" t="s">
        <v>3777</v>
      </c>
      <c r="BK1911" s="5" t="s">
        <v>2</v>
      </c>
      <c r="BL1911" s="7">
        <v>789477.89827888005</v>
      </c>
      <c r="BM1911" s="5" t="s">
        <v>131</v>
      </c>
      <c r="BN1911" s="7"/>
      <c r="BO1911" s="10">
        <v>39150</v>
      </c>
      <c r="BP1911" s="10">
        <v>48282</v>
      </c>
      <c r="BQ1911" s="10" t="s">
        <v>774</v>
      </c>
      <c r="BR1911" s="10" t="s">
        <v>4364</v>
      </c>
      <c r="BS1911" s="10">
        <v>39150</v>
      </c>
      <c r="BT1911" s="10">
        <v>48282</v>
      </c>
      <c r="BU1911" s="7">
        <v>38375.699999999997</v>
      </c>
      <c r="BV1911" s="7">
        <v>76.540000000000006</v>
      </c>
      <c r="BW1911" s="7">
        <v>0</v>
      </c>
    </row>
    <row r="1912" spans="1:75" s="2" customFormat="1" ht="18.2" customHeight="1" x14ac:dyDescent="0.15">
      <c r="A1912" s="11">
        <v>1910</v>
      </c>
      <c r="B1912" s="12" t="s">
        <v>127</v>
      </c>
      <c r="C1912" s="12" t="s">
        <v>128</v>
      </c>
      <c r="D1912" s="26">
        <v>45383</v>
      </c>
      <c r="E1912" s="13" t="s">
        <v>2710</v>
      </c>
      <c r="F1912" s="22">
        <v>170</v>
      </c>
      <c r="G1912" s="22">
        <v>169</v>
      </c>
      <c r="H1912" s="15">
        <v>63784.86</v>
      </c>
      <c r="I1912" s="15">
        <v>44743.51</v>
      </c>
      <c r="J1912" s="15">
        <v>0</v>
      </c>
      <c r="K1912" s="15">
        <v>108528.37</v>
      </c>
      <c r="L1912" s="15">
        <v>457.53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108528.37</v>
      </c>
      <c r="S1912" s="15">
        <v>109832.34</v>
      </c>
      <c r="T1912" s="15">
        <v>457.12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110289.46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8">
        <f t="shared" si="29"/>
        <v>0</v>
      </c>
      <c r="AU1912" s="15">
        <v>45201.04</v>
      </c>
      <c r="AV1912" s="15">
        <v>110289.46</v>
      </c>
      <c r="AW1912" s="16">
        <v>96</v>
      </c>
      <c r="AX1912" s="16">
        <v>300</v>
      </c>
      <c r="AY1912" s="15">
        <v>579999.99</v>
      </c>
      <c r="AZ1912" s="15">
        <v>112645.12</v>
      </c>
      <c r="BA1912" s="14">
        <v>74.482759999999999</v>
      </c>
      <c r="BB1912" s="14">
        <v>71.760698873605904</v>
      </c>
      <c r="BC1912" s="14">
        <v>8.6</v>
      </c>
      <c r="BD1912" s="14"/>
      <c r="BE1912" s="13" t="s">
        <v>3776</v>
      </c>
      <c r="BF1912" s="11"/>
      <c r="BG1912" s="13" t="s">
        <v>148</v>
      </c>
      <c r="BH1912" s="13" t="s">
        <v>65</v>
      </c>
      <c r="BI1912" s="13" t="s">
        <v>205</v>
      </c>
      <c r="BJ1912" s="13" t="s">
        <v>3777</v>
      </c>
      <c r="BK1912" s="12" t="s">
        <v>2</v>
      </c>
      <c r="BL1912" s="14">
        <v>881036.34645436006</v>
      </c>
      <c r="BM1912" s="12" t="s">
        <v>131</v>
      </c>
      <c r="BN1912" s="14"/>
      <c r="BO1912" s="17">
        <v>39175</v>
      </c>
      <c r="BP1912" s="17">
        <v>48307</v>
      </c>
      <c r="BQ1912" s="10" t="s">
        <v>772</v>
      </c>
      <c r="BR1912" s="10" t="s">
        <v>4329</v>
      </c>
      <c r="BS1912" s="10">
        <v>39175</v>
      </c>
      <c r="BT1912" s="10">
        <v>48307</v>
      </c>
      <c r="BU1912" s="14">
        <v>45927.56</v>
      </c>
      <c r="BV1912" s="14">
        <v>77.7</v>
      </c>
      <c r="BW1912" s="14">
        <v>0</v>
      </c>
    </row>
    <row r="1913" spans="1:75" s="2" customFormat="1" ht="18.2" customHeight="1" x14ac:dyDescent="0.15">
      <c r="A1913" s="4">
        <v>1911</v>
      </c>
      <c r="B1913" s="5" t="s">
        <v>127</v>
      </c>
      <c r="C1913" s="5" t="s">
        <v>128</v>
      </c>
      <c r="D1913" s="25">
        <v>45383</v>
      </c>
      <c r="E1913" s="6" t="s">
        <v>2711</v>
      </c>
      <c r="F1913" s="21">
        <v>95</v>
      </c>
      <c r="G1913" s="21">
        <v>95</v>
      </c>
      <c r="H1913" s="8">
        <v>0</v>
      </c>
      <c r="I1913" s="8">
        <v>101302.29</v>
      </c>
      <c r="J1913" s="8">
        <v>0</v>
      </c>
      <c r="K1913" s="8">
        <v>101302.29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101302.29</v>
      </c>
      <c r="S1913" s="8">
        <v>42967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42967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Q1913" s="8">
        <v>0</v>
      </c>
      <c r="AR1913" s="8">
        <v>0</v>
      </c>
      <c r="AS1913" s="8">
        <v>0</v>
      </c>
      <c r="AT1913" s="8">
        <f t="shared" si="29"/>
        <v>0</v>
      </c>
      <c r="AU1913" s="8">
        <v>101302.29</v>
      </c>
      <c r="AV1913" s="8">
        <v>42967</v>
      </c>
      <c r="AW1913" s="9">
        <v>0</v>
      </c>
      <c r="AX1913" s="9">
        <v>120</v>
      </c>
      <c r="AY1913" s="8">
        <v>524000</v>
      </c>
      <c r="AZ1913" s="8">
        <v>117556.09</v>
      </c>
      <c r="BA1913" s="7">
        <v>85.706107000000003</v>
      </c>
      <c r="BB1913" s="7">
        <v>73.856019761162798</v>
      </c>
      <c r="BC1913" s="7">
        <v>9.5</v>
      </c>
      <c r="BD1913" s="7"/>
      <c r="BE1913" s="6" t="s">
        <v>3776</v>
      </c>
      <c r="BF1913" s="4"/>
      <c r="BG1913" s="6" t="s">
        <v>148</v>
      </c>
      <c r="BH1913" s="6" t="s">
        <v>16</v>
      </c>
      <c r="BI1913" s="6" t="s">
        <v>290</v>
      </c>
      <c r="BJ1913" s="6" t="s">
        <v>3777</v>
      </c>
      <c r="BK1913" s="5" t="s">
        <v>2</v>
      </c>
      <c r="BL1913" s="7">
        <v>822374.82668411999</v>
      </c>
      <c r="BM1913" s="5" t="s">
        <v>131</v>
      </c>
      <c r="BN1913" s="7"/>
      <c r="BO1913" s="10">
        <v>39129</v>
      </c>
      <c r="BP1913" s="10">
        <v>42782</v>
      </c>
      <c r="BQ1913" s="10" t="s">
        <v>747</v>
      </c>
      <c r="BR1913" s="10" t="s">
        <v>4327</v>
      </c>
      <c r="BS1913" s="10">
        <v>39129</v>
      </c>
      <c r="BT1913" s="10">
        <v>42782</v>
      </c>
      <c r="BU1913" s="7">
        <v>23212.62</v>
      </c>
      <c r="BV1913" s="7">
        <v>0</v>
      </c>
      <c r="BW1913" s="7">
        <v>0</v>
      </c>
    </row>
    <row r="1914" spans="1:75" s="2" customFormat="1" ht="18.2" customHeight="1" x14ac:dyDescent="0.15">
      <c r="A1914" s="11">
        <v>1912</v>
      </c>
      <c r="B1914" s="12" t="s">
        <v>127</v>
      </c>
      <c r="C1914" s="12" t="s">
        <v>128</v>
      </c>
      <c r="D1914" s="26">
        <v>45383</v>
      </c>
      <c r="E1914" s="13" t="s">
        <v>2712</v>
      </c>
      <c r="F1914" s="22">
        <v>1</v>
      </c>
      <c r="G1914" s="22">
        <v>0</v>
      </c>
      <c r="H1914" s="15">
        <v>8811.61</v>
      </c>
      <c r="I1914" s="15">
        <v>0</v>
      </c>
      <c r="J1914" s="15">
        <v>0</v>
      </c>
      <c r="K1914" s="15">
        <v>8811.61</v>
      </c>
      <c r="L1914" s="15">
        <v>198.37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8811.61</v>
      </c>
      <c r="S1914" s="15">
        <v>0</v>
      </c>
      <c r="T1914" s="15">
        <v>72.7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72.7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-2.93</v>
      </c>
      <c r="AG1914" s="15">
        <v>0</v>
      </c>
      <c r="AH1914" s="15">
        <v>5.56</v>
      </c>
      <c r="AI1914" s="15">
        <v>0</v>
      </c>
      <c r="AJ1914" s="15">
        <v>0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2.63</v>
      </c>
      <c r="AS1914" s="15">
        <v>0</v>
      </c>
      <c r="AT1914" s="8">
        <f t="shared" si="29"/>
        <v>-4.4408920985006262E-16</v>
      </c>
      <c r="AU1914" s="15">
        <v>198.37</v>
      </c>
      <c r="AV1914" s="15">
        <v>72.7</v>
      </c>
      <c r="AW1914" s="16">
        <v>37</v>
      </c>
      <c r="AX1914" s="16">
        <v>240</v>
      </c>
      <c r="AY1914" s="15">
        <v>359500.01</v>
      </c>
      <c r="AZ1914" s="15">
        <v>28283.46</v>
      </c>
      <c r="BA1914" s="14">
        <v>30.180803000000001</v>
      </c>
      <c r="BB1914" s="14">
        <v>9.4027203716529009</v>
      </c>
      <c r="BC1914" s="14">
        <v>9.9</v>
      </c>
      <c r="BD1914" s="14"/>
      <c r="BE1914" s="13" t="s">
        <v>3776</v>
      </c>
      <c r="BF1914" s="11"/>
      <c r="BG1914" s="13" t="s">
        <v>134</v>
      </c>
      <c r="BH1914" s="13" t="s">
        <v>22</v>
      </c>
      <c r="BI1914" s="13" t="s">
        <v>589</v>
      </c>
      <c r="BJ1914" s="13" t="s">
        <v>3</v>
      </c>
      <c r="BK1914" s="12" t="s">
        <v>2</v>
      </c>
      <c r="BL1914" s="14">
        <v>71532.896705079998</v>
      </c>
      <c r="BM1914" s="12" t="s">
        <v>131</v>
      </c>
      <c r="BN1914" s="14"/>
      <c r="BO1914" s="17">
        <v>39211</v>
      </c>
      <c r="BP1914" s="17">
        <v>46516</v>
      </c>
      <c r="BQ1914" s="10" t="s">
        <v>4319</v>
      </c>
      <c r="BR1914" s="10" t="s">
        <v>4326</v>
      </c>
      <c r="BS1914" s="10">
        <v>39211</v>
      </c>
      <c r="BT1914" s="10">
        <v>46516</v>
      </c>
      <c r="BU1914" s="14">
        <v>96.79</v>
      </c>
      <c r="BV1914" s="14">
        <v>44.51</v>
      </c>
      <c r="BW1914" s="14">
        <v>0</v>
      </c>
    </row>
    <row r="1915" spans="1:75" s="2" customFormat="1" ht="18.2" customHeight="1" x14ac:dyDescent="0.15">
      <c r="A1915" s="4">
        <v>1913</v>
      </c>
      <c r="B1915" s="5" t="s">
        <v>127</v>
      </c>
      <c r="C1915" s="5" t="s">
        <v>128</v>
      </c>
      <c r="D1915" s="25">
        <v>45383</v>
      </c>
      <c r="E1915" s="6" t="s">
        <v>2713</v>
      </c>
      <c r="F1915" s="21">
        <v>175</v>
      </c>
      <c r="G1915" s="21">
        <v>174</v>
      </c>
      <c r="H1915" s="8">
        <v>18748.16</v>
      </c>
      <c r="I1915" s="8">
        <v>46972.98</v>
      </c>
      <c r="J1915" s="8">
        <v>0</v>
      </c>
      <c r="K1915" s="8">
        <v>65721.14</v>
      </c>
      <c r="L1915" s="8">
        <v>473.24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>
        <v>65721.14</v>
      </c>
      <c r="S1915" s="8">
        <v>58673.34</v>
      </c>
      <c r="T1915" s="8">
        <v>134.36000000000001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58807.7</v>
      </c>
      <c r="AA1915" s="8">
        <v>0</v>
      </c>
      <c r="AB1915" s="8">
        <v>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Q1915" s="8">
        <v>0</v>
      </c>
      <c r="AR1915" s="8">
        <v>0</v>
      </c>
      <c r="AS1915" s="8">
        <v>0</v>
      </c>
      <c r="AT1915" s="8">
        <f t="shared" si="29"/>
        <v>0</v>
      </c>
      <c r="AU1915" s="8">
        <v>47446.22</v>
      </c>
      <c r="AV1915" s="8">
        <v>58807.7</v>
      </c>
      <c r="AW1915" s="9">
        <v>34</v>
      </c>
      <c r="AX1915" s="9">
        <v>240</v>
      </c>
      <c r="AY1915" s="8">
        <v>294999.99</v>
      </c>
      <c r="AZ1915" s="8">
        <v>69506.17</v>
      </c>
      <c r="BA1915" s="7">
        <v>90.000009000000006</v>
      </c>
      <c r="BB1915" s="7">
        <v>85.098965911806999</v>
      </c>
      <c r="BC1915" s="7">
        <v>8.6</v>
      </c>
      <c r="BD1915" s="7"/>
      <c r="BE1915" s="6" t="s">
        <v>3776</v>
      </c>
      <c r="BF1915" s="4"/>
      <c r="BG1915" s="6" t="s">
        <v>134</v>
      </c>
      <c r="BH1915" s="6" t="s">
        <v>22</v>
      </c>
      <c r="BI1915" s="6" t="s">
        <v>66</v>
      </c>
      <c r="BJ1915" s="6" t="s">
        <v>3777</v>
      </c>
      <c r="BK1915" s="5" t="s">
        <v>2</v>
      </c>
      <c r="BL1915" s="7">
        <v>533526.05471191998</v>
      </c>
      <c r="BM1915" s="5" t="s">
        <v>131</v>
      </c>
      <c r="BN1915" s="7"/>
      <c r="BO1915" s="10">
        <v>39128</v>
      </c>
      <c r="BP1915" s="10">
        <v>46433</v>
      </c>
      <c r="BQ1915" s="10" t="s">
        <v>742</v>
      </c>
      <c r="BR1915" s="10" t="s">
        <v>4341</v>
      </c>
      <c r="BS1915" s="10">
        <v>39128</v>
      </c>
      <c r="BT1915" s="10">
        <v>46433</v>
      </c>
      <c r="BU1915" s="7">
        <v>27607.98</v>
      </c>
      <c r="BV1915" s="7">
        <v>45.17</v>
      </c>
      <c r="BW1915" s="7">
        <v>0</v>
      </c>
    </row>
    <row r="1916" spans="1:75" s="2" customFormat="1" ht="18.2" customHeight="1" x14ac:dyDescent="0.15">
      <c r="A1916" s="11">
        <v>1914</v>
      </c>
      <c r="B1916" s="12" t="s">
        <v>127</v>
      </c>
      <c r="C1916" s="12" t="s">
        <v>128</v>
      </c>
      <c r="D1916" s="26">
        <v>45383</v>
      </c>
      <c r="E1916" s="13" t="s">
        <v>2714</v>
      </c>
      <c r="F1916" s="22">
        <v>165</v>
      </c>
      <c r="G1916" s="22">
        <v>164</v>
      </c>
      <c r="H1916" s="15">
        <v>72085.7</v>
      </c>
      <c r="I1916" s="15">
        <v>51240.32</v>
      </c>
      <c r="J1916" s="15">
        <v>0</v>
      </c>
      <c r="K1916" s="15">
        <v>123326.02</v>
      </c>
      <c r="L1916" s="15">
        <v>532.22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123326.02</v>
      </c>
      <c r="S1916" s="15">
        <v>120767.81</v>
      </c>
      <c r="T1916" s="15">
        <v>516.61</v>
      </c>
      <c r="U1916" s="15">
        <v>0</v>
      </c>
      <c r="V1916" s="15">
        <v>0</v>
      </c>
      <c r="W1916" s="15">
        <v>0</v>
      </c>
      <c r="X1916" s="15">
        <v>0</v>
      </c>
      <c r="Y1916" s="15">
        <v>0</v>
      </c>
      <c r="Z1916" s="15">
        <v>121284.42</v>
      </c>
      <c r="AA1916" s="15">
        <v>0</v>
      </c>
      <c r="AB1916" s="15">
        <v>0</v>
      </c>
      <c r="AC1916" s="15">
        <v>0</v>
      </c>
      <c r="AD1916" s="15">
        <v>0</v>
      </c>
      <c r="AE1916" s="15">
        <v>0</v>
      </c>
      <c r="AF1916" s="15">
        <v>0</v>
      </c>
      <c r="AG1916" s="15">
        <v>0</v>
      </c>
      <c r="AH1916" s="15">
        <v>0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8">
        <f t="shared" si="29"/>
        <v>0</v>
      </c>
      <c r="AU1916" s="15">
        <v>51772.54</v>
      </c>
      <c r="AV1916" s="15">
        <v>121284.42</v>
      </c>
      <c r="AW1916" s="16">
        <v>94</v>
      </c>
      <c r="AX1916" s="16">
        <v>300</v>
      </c>
      <c r="AY1916" s="15">
        <v>548999.99</v>
      </c>
      <c r="AZ1916" s="15">
        <v>129169.51</v>
      </c>
      <c r="BA1916" s="14">
        <v>89.999999000000003</v>
      </c>
      <c r="BB1916" s="14">
        <v>85.928495638591301</v>
      </c>
      <c r="BC1916" s="14">
        <v>8.6</v>
      </c>
      <c r="BD1916" s="14"/>
      <c r="BE1916" s="13" t="s">
        <v>3776</v>
      </c>
      <c r="BF1916" s="11"/>
      <c r="BG1916" s="13" t="s">
        <v>236</v>
      </c>
      <c r="BH1916" s="13" t="s">
        <v>37</v>
      </c>
      <c r="BI1916" s="13" t="s">
        <v>238</v>
      </c>
      <c r="BJ1916" s="13" t="s">
        <v>3777</v>
      </c>
      <c r="BK1916" s="12" t="s">
        <v>2</v>
      </c>
      <c r="BL1916" s="14">
        <v>1001164.08348856</v>
      </c>
      <c r="BM1916" s="12" t="s">
        <v>131</v>
      </c>
      <c r="BN1916" s="14"/>
      <c r="BO1916" s="17">
        <v>39139</v>
      </c>
      <c r="BP1916" s="17">
        <v>48270</v>
      </c>
      <c r="BQ1916" s="10" t="s">
        <v>747</v>
      </c>
      <c r="BR1916" s="10" t="s">
        <v>4327</v>
      </c>
      <c r="BS1916" s="10">
        <v>39139</v>
      </c>
      <c r="BT1916" s="10">
        <v>48270</v>
      </c>
      <c r="BU1916" s="14">
        <v>50396.83</v>
      </c>
      <c r="BV1916" s="14">
        <v>89.09</v>
      </c>
      <c r="BW1916" s="14">
        <v>0</v>
      </c>
    </row>
    <row r="1917" spans="1:75" s="2" customFormat="1" ht="18.2" customHeight="1" x14ac:dyDescent="0.15">
      <c r="A1917" s="4">
        <v>1915</v>
      </c>
      <c r="B1917" s="5" t="s">
        <v>127</v>
      </c>
      <c r="C1917" s="5" t="s">
        <v>128</v>
      </c>
      <c r="D1917" s="25">
        <v>45383</v>
      </c>
      <c r="E1917" s="6" t="s">
        <v>2715</v>
      </c>
      <c r="F1917" s="21">
        <v>163</v>
      </c>
      <c r="G1917" s="21">
        <v>162</v>
      </c>
      <c r="H1917" s="8">
        <v>62725.35</v>
      </c>
      <c r="I1917" s="8">
        <v>40568.83</v>
      </c>
      <c r="J1917" s="8">
        <v>0</v>
      </c>
      <c r="K1917" s="8">
        <v>103294.18</v>
      </c>
      <c r="L1917" s="8">
        <v>445.29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103294.18</v>
      </c>
      <c r="S1917" s="8">
        <v>112014.1</v>
      </c>
      <c r="T1917" s="8">
        <v>496.58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112510.68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0</v>
      </c>
      <c r="AT1917" s="8">
        <f t="shared" si="29"/>
        <v>0</v>
      </c>
      <c r="AU1917" s="8">
        <v>41014.120000000003</v>
      </c>
      <c r="AV1917" s="8">
        <v>112510.68</v>
      </c>
      <c r="AW1917" s="9">
        <v>94</v>
      </c>
      <c r="AX1917" s="9">
        <v>300</v>
      </c>
      <c r="AY1917" s="8">
        <v>465480.01</v>
      </c>
      <c r="AZ1917" s="8">
        <v>107803</v>
      </c>
      <c r="BA1917" s="7">
        <v>88.545728999999994</v>
      </c>
      <c r="BB1917" s="7">
        <v>84.842337129367607</v>
      </c>
      <c r="BC1917" s="7">
        <v>9.5</v>
      </c>
      <c r="BD1917" s="7"/>
      <c r="BE1917" s="6" t="s">
        <v>3776</v>
      </c>
      <c r="BF1917" s="4"/>
      <c r="BG1917" s="6" t="s">
        <v>155</v>
      </c>
      <c r="BH1917" s="6" t="s">
        <v>19</v>
      </c>
      <c r="BI1917" s="6" t="s">
        <v>164</v>
      </c>
      <c r="BJ1917" s="6" t="s">
        <v>3777</v>
      </c>
      <c r="BK1917" s="5" t="s">
        <v>2</v>
      </c>
      <c r="BL1917" s="7">
        <v>838545.04547704</v>
      </c>
      <c r="BM1917" s="5" t="s">
        <v>131</v>
      </c>
      <c r="BN1917" s="7"/>
      <c r="BO1917" s="10">
        <v>39135</v>
      </c>
      <c r="BP1917" s="10">
        <v>48266</v>
      </c>
      <c r="BQ1917" s="10" t="s">
        <v>747</v>
      </c>
      <c r="BR1917" s="10" t="s">
        <v>4327</v>
      </c>
      <c r="BS1917" s="10">
        <v>39135</v>
      </c>
      <c r="BT1917" s="10">
        <v>48266</v>
      </c>
      <c r="BU1917" s="7">
        <v>42339.08</v>
      </c>
      <c r="BV1917" s="7">
        <v>74.86</v>
      </c>
      <c r="BW1917" s="7">
        <v>0</v>
      </c>
    </row>
    <row r="1918" spans="1:75" s="2" customFormat="1" ht="18.2" customHeight="1" x14ac:dyDescent="0.15">
      <c r="A1918" s="11">
        <v>1916</v>
      </c>
      <c r="B1918" s="12" t="s">
        <v>127</v>
      </c>
      <c r="C1918" s="12" t="s">
        <v>128</v>
      </c>
      <c r="D1918" s="26">
        <v>45383</v>
      </c>
      <c r="E1918" s="13" t="s">
        <v>2716</v>
      </c>
      <c r="F1918" s="22">
        <v>186</v>
      </c>
      <c r="G1918" s="22">
        <v>185</v>
      </c>
      <c r="H1918" s="15">
        <v>32983.97</v>
      </c>
      <c r="I1918" s="15">
        <v>22367.99</v>
      </c>
      <c r="J1918" s="15">
        <v>0</v>
      </c>
      <c r="K1918" s="15">
        <v>55351.96</v>
      </c>
      <c r="L1918" s="15">
        <v>230.73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55351.96</v>
      </c>
      <c r="S1918" s="15">
        <v>68516.14</v>
      </c>
      <c r="T1918" s="15">
        <v>261.12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68777.259999999995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8">
        <f t="shared" si="29"/>
        <v>0</v>
      </c>
      <c r="AU1918" s="15">
        <v>22598.720000000001</v>
      </c>
      <c r="AV1918" s="15">
        <v>68777.259999999995</v>
      </c>
      <c r="AW1918" s="16">
        <v>95</v>
      </c>
      <c r="AX1918" s="16">
        <v>300</v>
      </c>
      <c r="AY1918" s="15">
        <v>239500</v>
      </c>
      <c r="AZ1918" s="15">
        <v>56294.87</v>
      </c>
      <c r="BA1918" s="14">
        <v>90.000007999999994</v>
      </c>
      <c r="BB1918" s="14">
        <v>88.492554344928394</v>
      </c>
      <c r="BC1918" s="14">
        <v>9.5</v>
      </c>
      <c r="BD1918" s="14"/>
      <c r="BE1918" s="13" t="s">
        <v>3776</v>
      </c>
      <c r="BF1918" s="11"/>
      <c r="BG1918" s="13" t="s">
        <v>142</v>
      </c>
      <c r="BH1918" s="13" t="s">
        <v>7</v>
      </c>
      <c r="BI1918" s="13" t="s">
        <v>656</v>
      </c>
      <c r="BJ1918" s="13" t="s">
        <v>3777</v>
      </c>
      <c r="BK1918" s="12" t="s">
        <v>2</v>
      </c>
      <c r="BL1918" s="14">
        <v>449348.76113488001</v>
      </c>
      <c r="BM1918" s="12" t="s">
        <v>131</v>
      </c>
      <c r="BN1918" s="14"/>
      <c r="BO1918" s="17">
        <v>39148</v>
      </c>
      <c r="BP1918" s="17">
        <v>48280</v>
      </c>
      <c r="BQ1918" s="10" t="s">
        <v>754</v>
      </c>
      <c r="BR1918" s="10" t="s">
        <v>4343</v>
      </c>
      <c r="BS1918" s="10">
        <v>39148</v>
      </c>
      <c r="BT1918" s="10">
        <v>48280</v>
      </c>
      <c r="BU1918" s="14">
        <v>24498.560000000001</v>
      </c>
      <c r="BV1918" s="14">
        <v>39.090000000000003</v>
      </c>
      <c r="BW1918" s="14">
        <v>0</v>
      </c>
    </row>
    <row r="1919" spans="1:75" s="2" customFormat="1" ht="18.2" customHeight="1" x14ac:dyDescent="0.15">
      <c r="A1919" s="4">
        <v>1917</v>
      </c>
      <c r="B1919" s="5" t="s">
        <v>127</v>
      </c>
      <c r="C1919" s="5" t="s">
        <v>128</v>
      </c>
      <c r="D1919" s="25">
        <v>45383</v>
      </c>
      <c r="E1919" s="6" t="s">
        <v>2717</v>
      </c>
      <c r="F1919" s="21">
        <v>0</v>
      </c>
      <c r="G1919" s="21">
        <v>0</v>
      </c>
      <c r="H1919" s="8">
        <v>102588.51</v>
      </c>
      <c r="I1919" s="8">
        <v>0</v>
      </c>
      <c r="J1919" s="8">
        <v>0</v>
      </c>
      <c r="K1919" s="8">
        <v>102588.51</v>
      </c>
      <c r="L1919" s="8">
        <v>705.3</v>
      </c>
      <c r="M1919" s="8">
        <v>0</v>
      </c>
      <c r="N1919" s="8">
        <v>0</v>
      </c>
      <c r="O1919" s="8">
        <v>705.3</v>
      </c>
      <c r="P1919" s="8">
        <v>0</v>
      </c>
      <c r="Q1919" s="8">
        <v>0</v>
      </c>
      <c r="R1919" s="8">
        <v>101883.21</v>
      </c>
      <c r="S1919" s="8">
        <v>0</v>
      </c>
      <c r="T1919" s="8">
        <v>735.22</v>
      </c>
      <c r="U1919" s="8">
        <v>0</v>
      </c>
      <c r="V1919" s="8">
        <v>0</v>
      </c>
      <c r="W1919" s="8">
        <v>735.22</v>
      </c>
      <c r="X1919" s="8">
        <v>0</v>
      </c>
      <c r="Y1919" s="8">
        <v>0</v>
      </c>
      <c r="Z1919" s="8">
        <v>0</v>
      </c>
      <c r="AA1919" s="8">
        <v>122.37</v>
      </c>
      <c r="AB1919" s="8">
        <v>0</v>
      </c>
      <c r="AC1919" s="8">
        <v>0</v>
      </c>
      <c r="AD1919" s="8">
        <v>0</v>
      </c>
      <c r="AE1919" s="8">
        <v>0</v>
      </c>
      <c r="AF1919" s="8">
        <v>-69.09</v>
      </c>
      <c r="AG1919" s="8">
        <v>78.14</v>
      </c>
      <c r="AH1919" s="8">
        <v>221.94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9.6082000000000001E-2</v>
      </c>
      <c r="AT1919" s="8">
        <f t="shared" si="29"/>
        <v>1793.7839179999999</v>
      </c>
      <c r="AU1919" s="8">
        <v>0</v>
      </c>
      <c r="AV1919" s="8">
        <v>0</v>
      </c>
      <c r="AW1919" s="9">
        <v>99</v>
      </c>
      <c r="AX1919" s="9">
        <v>300</v>
      </c>
      <c r="AY1919" s="8">
        <v>830000</v>
      </c>
      <c r="AZ1919" s="8">
        <v>177409.41</v>
      </c>
      <c r="BA1919" s="7">
        <v>81.746986000000007</v>
      </c>
      <c r="BB1919" s="7">
        <v>46.945905189048702</v>
      </c>
      <c r="BC1919" s="7">
        <v>8.6</v>
      </c>
      <c r="BD1919" s="7"/>
      <c r="BE1919" s="6" t="s">
        <v>3776</v>
      </c>
      <c r="BF1919" s="4"/>
      <c r="BG1919" s="6" t="s">
        <v>134</v>
      </c>
      <c r="BH1919" s="6" t="s">
        <v>27</v>
      </c>
      <c r="BI1919" s="6" t="s">
        <v>438</v>
      </c>
      <c r="BJ1919" s="6" t="s">
        <v>1</v>
      </c>
      <c r="BK1919" s="5" t="s">
        <v>2</v>
      </c>
      <c r="BL1919" s="7">
        <v>827090.75150987995</v>
      </c>
      <c r="BM1919" s="5" t="s">
        <v>131</v>
      </c>
      <c r="BN1919" s="7"/>
      <c r="BO1919" s="10">
        <v>39283</v>
      </c>
      <c r="BP1919" s="10">
        <v>48415</v>
      </c>
      <c r="BQ1919" s="10" t="s">
        <v>4319</v>
      </c>
      <c r="BR1919" s="10" t="s">
        <v>4326</v>
      </c>
      <c r="BS1919" s="10">
        <v>39283</v>
      </c>
      <c r="BT1919" s="10">
        <v>48415</v>
      </c>
      <c r="BU1919" s="7">
        <v>0</v>
      </c>
      <c r="BV1919" s="7">
        <v>122.37</v>
      </c>
      <c r="BW1919" s="7">
        <v>0</v>
      </c>
    </row>
    <row r="1920" spans="1:75" s="2" customFormat="1" ht="18.2" customHeight="1" x14ac:dyDescent="0.15">
      <c r="A1920" s="11">
        <v>1918</v>
      </c>
      <c r="B1920" s="12" t="s">
        <v>127</v>
      </c>
      <c r="C1920" s="12" t="s">
        <v>128</v>
      </c>
      <c r="D1920" s="26">
        <v>45383</v>
      </c>
      <c r="E1920" s="13" t="s">
        <v>2718</v>
      </c>
      <c r="F1920" s="22">
        <v>177</v>
      </c>
      <c r="G1920" s="22">
        <v>176</v>
      </c>
      <c r="H1920" s="15">
        <v>92031.55</v>
      </c>
      <c r="I1920" s="15">
        <v>67830.399999999994</v>
      </c>
      <c r="J1920" s="15">
        <v>0</v>
      </c>
      <c r="K1920" s="15">
        <v>159861.95000000001</v>
      </c>
      <c r="L1920" s="15">
        <v>679.46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159861.95000000001</v>
      </c>
      <c r="S1920" s="15">
        <v>167837.12</v>
      </c>
      <c r="T1920" s="15">
        <v>659.56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168496.68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8">
        <f t="shared" si="29"/>
        <v>0</v>
      </c>
      <c r="AU1920" s="15">
        <v>68509.86</v>
      </c>
      <c r="AV1920" s="15">
        <v>168496.68</v>
      </c>
      <c r="AW1920" s="16">
        <v>94</v>
      </c>
      <c r="AX1920" s="16">
        <v>300</v>
      </c>
      <c r="AY1920" s="15">
        <v>699999.99</v>
      </c>
      <c r="AZ1920" s="15">
        <v>164908.34</v>
      </c>
      <c r="BA1920" s="14">
        <v>89.999999000000003</v>
      </c>
      <c r="BB1920" s="14">
        <v>87.245892719180006</v>
      </c>
      <c r="BC1920" s="14">
        <v>8.6</v>
      </c>
      <c r="BD1920" s="14"/>
      <c r="BE1920" s="13" t="s">
        <v>3776</v>
      </c>
      <c r="BF1920" s="11"/>
      <c r="BG1920" s="13" t="s">
        <v>148</v>
      </c>
      <c r="BH1920" s="13" t="s">
        <v>65</v>
      </c>
      <c r="BI1920" s="13" t="s">
        <v>586</v>
      </c>
      <c r="BJ1920" s="13" t="s">
        <v>3777</v>
      </c>
      <c r="BK1920" s="12" t="s">
        <v>2</v>
      </c>
      <c r="BL1920" s="14">
        <v>1297763.7862346</v>
      </c>
      <c r="BM1920" s="12" t="s">
        <v>131</v>
      </c>
      <c r="BN1920" s="14"/>
      <c r="BO1920" s="17">
        <v>39129</v>
      </c>
      <c r="BP1920" s="17">
        <v>48260</v>
      </c>
      <c r="BQ1920" s="10" t="s">
        <v>746</v>
      </c>
      <c r="BR1920" s="10" t="s">
        <v>4331</v>
      </c>
      <c r="BS1920" s="10">
        <v>39129</v>
      </c>
      <c r="BT1920" s="10">
        <v>48260</v>
      </c>
      <c r="BU1920" s="14">
        <v>68462.77</v>
      </c>
      <c r="BV1920" s="14">
        <v>113.74</v>
      </c>
      <c r="BW1920" s="14">
        <v>0</v>
      </c>
    </row>
    <row r="1921" spans="1:75" s="2" customFormat="1" ht="18.2" customHeight="1" x14ac:dyDescent="0.15">
      <c r="A1921" s="4">
        <v>1919</v>
      </c>
      <c r="B1921" s="5" t="s">
        <v>127</v>
      </c>
      <c r="C1921" s="5" t="s">
        <v>128</v>
      </c>
      <c r="D1921" s="25">
        <v>45383</v>
      </c>
      <c r="E1921" s="6" t="s">
        <v>2719</v>
      </c>
      <c r="F1921" s="21">
        <v>0</v>
      </c>
      <c r="G1921" s="21">
        <v>0</v>
      </c>
      <c r="H1921" s="8">
        <v>22211.95</v>
      </c>
      <c r="I1921" s="8">
        <v>0</v>
      </c>
      <c r="J1921" s="8">
        <v>0</v>
      </c>
      <c r="K1921" s="8">
        <v>22211.95</v>
      </c>
      <c r="L1921" s="8">
        <v>560.59</v>
      </c>
      <c r="M1921" s="8">
        <v>0</v>
      </c>
      <c r="N1921" s="8">
        <v>0</v>
      </c>
      <c r="O1921" s="8">
        <v>560.59</v>
      </c>
      <c r="P1921" s="8">
        <v>0</v>
      </c>
      <c r="Q1921" s="8">
        <v>0</v>
      </c>
      <c r="R1921" s="8">
        <v>21651.360000000001</v>
      </c>
      <c r="S1921" s="8">
        <v>0</v>
      </c>
      <c r="T1921" s="8">
        <v>159.19</v>
      </c>
      <c r="U1921" s="8">
        <v>0</v>
      </c>
      <c r="V1921" s="8">
        <v>0</v>
      </c>
      <c r="W1921" s="8">
        <v>159.19</v>
      </c>
      <c r="X1921" s="8">
        <v>0</v>
      </c>
      <c r="Y1921" s="8">
        <v>0</v>
      </c>
      <c r="Z1921" s="8">
        <v>0</v>
      </c>
      <c r="AA1921" s="8">
        <v>53.51</v>
      </c>
      <c r="AB1921" s="8">
        <v>0</v>
      </c>
      <c r="AC1921" s="8">
        <v>0</v>
      </c>
      <c r="AD1921" s="8">
        <v>0</v>
      </c>
      <c r="AE1921" s="8">
        <v>0</v>
      </c>
      <c r="AF1921" s="8">
        <v>-33.08</v>
      </c>
      <c r="AG1921" s="8">
        <v>33.64</v>
      </c>
      <c r="AH1921" s="8">
        <v>107.88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6.2823000000000004E-2</v>
      </c>
      <c r="AT1921" s="8">
        <f t="shared" si="29"/>
        <v>881.66717700000004</v>
      </c>
      <c r="AU1921" s="8">
        <v>0</v>
      </c>
      <c r="AV1921" s="8">
        <v>0</v>
      </c>
      <c r="AW1921" s="9">
        <v>34</v>
      </c>
      <c r="AX1921" s="9">
        <v>240</v>
      </c>
      <c r="AY1921" s="8">
        <v>512000.02</v>
      </c>
      <c r="AZ1921" s="8">
        <v>82339.55</v>
      </c>
      <c r="BA1921" s="7">
        <v>61.523434000000002</v>
      </c>
      <c r="BB1921" s="7">
        <v>16.1777179735648</v>
      </c>
      <c r="BC1921" s="7">
        <v>8.6</v>
      </c>
      <c r="BD1921" s="7"/>
      <c r="BE1921" s="6" t="s">
        <v>3776</v>
      </c>
      <c r="BF1921" s="4"/>
      <c r="BG1921" s="6" t="s">
        <v>202</v>
      </c>
      <c r="BH1921" s="6" t="s">
        <v>29</v>
      </c>
      <c r="BI1921" s="6" t="s">
        <v>657</v>
      </c>
      <c r="BJ1921" s="6" t="s">
        <v>1</v>
      </c>
      <c r="BK1921" s="5" t="s">
        <v>2</v>
      </c>
      <c r="BL1921" s="7">
        <v>175766.34671807999</v>
      </c>
      <c r="BM1921" s="5" t="s">
        <v>131</v>
      </c>
      <c r="BN1921" s="7"/>
      <c r="BO1921" s="10">
        <v>39140</v>
      </c>
      <c r="BP1921" s="10">
        <v>46445</v>
      </c>
      <c r="BQ1921" s="10" t="s">
        <v>4319</v>
      </c>
      <c r="BR1921" s="10" t="s">
        <v>4326</v>
      </c>
      <c r="BS1921" s="10">
        <v>39140</v>
      </c>
      <c r="BT1921" s="10">
        <v>46445</v>
      </c>
      <c r="BU1921" s="7">
        <v>0</v>
      </c>
      <c r="BV1921" s="7">
        <v>53.51</v>
      </c>
      <c r="BW1921" s="7">
        <v>0</v>
      </c>
    </row>
    <row r="1922" spans="1:75" s="2" customFormat="1" ht="18.2" customHeight="1" x14ac:dyDescent="0.15">
      <c r="A1922" s="11">
        <v>1920</v>
      </c>
      <c r="B1922" s="12" t="s">
        <v>127</v>
      </c>
      <c r="C1922" s="12" t="s">
        <v>128</v>
      </c>
      <c r="D1922" s="26">
        <v>45383</v>
      </c>
      <c r="E1922" s="13" t="s">
        <v>2720</v>
      </c>
      <c r="F1922" s="22">
        <v>125</v>
      </c>
      <c r="G1922" s="22">
        <v>124</v>
      </c>
      <c r="H1922" s="15">
        <v>16175.7</v>
      </c>
      <c r="I1922" s="15">
        <v>32415.1</v>
      </c>
      <c r="J1922" s="15">
        <v>0</v>
      </c>
      <c r="K1922" s="15">
        <v>48590.8</v>
      </c>
      <c r="L1922" s="15">
        <v>395.42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48590.8</v>
      </c>
      <c r="S1922" s="15">
        <v>30992.3</v>
      </c>
      <c r="T1922" s="15">
        <v>115.93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31108.23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8">
        <f t="shared" si="29"/>
        <v>0</v>
      </c>
      <c r="AU1922" s="15">
        <v>32810.519999999997</v>
      </c>
      <c r="AV1922" s="15">
        <v>31108.23</v>
      </c>
      <c r="AW1922" s="16">
        <v>35</v>
      </c>
      <c r="AX1922" s="16">
        <v>240</v>
      </c>
      <c r="AY1922" s="15">
        <v>274999.99</v>
      </c>
      <c r="AZ1922" s="15">
        <v>58496.12</v>
      </c>
      <c r="BA1922" s="14">
        <v>81.490905999999995</v>
      </c>
      <c r="BB1922" s="14">
        <v>67.6918112733768</v>
      </c>
      <c r="BC1922" s="14">
        <v>8.6</v>
      </c>
      <c r="BD1922" s="14"/>
      <c r="BE1922" s="13" t="s">
        <v>3776</v>
      </c>
      <c r="BF1922" s="11"/>
      <c r="BG1922" s="13" t="s">
        <v>134</v>
      </c>
      <c r="BH1922" s="13" t="s">
        <v>22</v>
      </c>
      <c r="BI1922" s="13" t="s">
        <v>589</v>
      </c>
      <c r="BJ1922" s="13" t="s">
        <v>3777</v>
      </c>
      <c r="BK1922" s="12" t="s">
        <v>2</v>
      </c>
      <c r="BL1922" s="14">
        <v>394461.4749424</v>
      </c>
      <c r="BM1922" s="12" t="s">
        <v>131</v>
      </c>
      <c r="BN1922" s="14"/>
      <c r="BO1922" s="17">
        <v>39155</v>
      </c>
      <c r="BP1922" s="17">
        <v>46460</v>
      </c>
      <c r="BQ1922" s="10" t="s">
        <v>3618</v>
      </c>
      <c r="BR1922" s="10" t="s">
        <v>4321</v>
      </c>
      <c r="BS1922" s="10">
        <v>39155</v>
      </c>
      <c r="BT1922" s="10">
        <v>46460</v>
      </c>
      <c r="BU1922" s="14">
        <v>16755.48</v>
      </c>
      <c r="BV1922" s="14">
        <v>38.01</v>
      </c>
      <c r="BW1922" s="14">
        <v>0</v>
      </c>
    </row>
    <row r="1923" spans="1:75" s="2" customFormat="1" ht="18.2" customHeight="1" x14ac:dyDescent="0.15">
      <c r="A1923" s="4">
        <v>1921</v>
      </c>
      <c r="B1923" s="5" t="s">
        <v>127</v>
      </c>
      <c r="C1923" s="5" t="s">
        <v>128</v>
      </c>
      <c r="D1923" s="25">
        <v>45383</v>
      </c>
      <c r="E1923" s="6" t="s">
        <v>2721</v>
      </c>
      <c r="F1923" s="21">
        <v>165</v>
      </c>
      <c r="G1923" s="21">
        <v>164</v>
      </c>
      <c r="H1923" s="8">
        <v>10293.44</v>
      </c>
      <c r="I1923" s="8">
        <v>22760.19</v>
      </c>
      <c r="J1923" s="8">
        <v>0</v>
      </c>
      <c r="K1923" s="8">
        <v>33053.629999999997</v>
      </c>
      <c r="L1923" s="8">
        <v>248.32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33053.629999999997</v>
      </c>
      <c r="S1923" s="8">
        <v>31328.65</v>
      </c>
      <c r="T1923" s="8">
        <v>81.489999999999995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31410.14</v>
      </c>
      <c r="AA1923" s="8">
        <v>0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0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0</v>
      </c>
      <c r="AS1923" s="8">
        <v>0</v>
      </c>
      <c r="AT1923" s="8">
        <f t="shared" ref="AT1923:AT1986" si="30">AQ1923-AR1923-AS1923+AP1923+AO1923+AN1923+AL1923+AI1923+AH1923+AG1923+AF1923+AA1923+W1923+V1923+Q1923+P1923+O1923+N1923-J1923</f>
        <v>0</v>
      </c>
      <c r="AU1923" s="8">
        <v>23008.51</v>
      </c>
      <c r="AV1923" s="8">
        <v>31410.14</v>
      </c>
      <c r="AW1923" s="9">
        <v>35</v>
      </c>
      <c r="AX1923" s="9">
        <v>240</v>
      </c>
      <c r="AY1923" s="8">
        <v>251900.01</v>
      </c>
      <c r="AZ1923" s="8">
        <v>35381.839999999997</v>
      </c>
      <c r="BA1923" s="7">
        <v>53.830876000000004</v>
      </c>
      <c r="BB1923" s="7">
        <v>50.288675147473398</v>
      </c>
      <c r="BC1923" s="7">
        <v>9.5</v>
      </c>
      <c r="BD1923" s="7"/>
      <c r="BE1923" s="6" t="s">
        <v>3776</v>
      </c>
      <c r="BF1923" s="4"/>
      <c r="BG1923" s="6" t="s">
        <v>134</v>
      </c>
      <c r="BH1923" s="6" t="s">
        <v>22</v>
      </c>
      <c r="BI1923" s="6" t="s">
        <v>589</v>
      </c>
      <c r="BJ1923" s="6" t="s">
        <v>3777</v>
      </c>
      <c r="BK1923" s="5" t="s">
        <v>2</v>
      </c>
      <c r="BL1923" s="7">
        <v>268330.29384164</v>
      </c>
      <c r="BM1923" s="5" t="s">
        <v>131</v>
      </c>
      <c r="BN1923" s="7"/>
      <c r="BO1923" s="10">
        <v>39162</v>
      </c>
      <c r="BP1923" s="10">
        <v>46467</v>
      </c>
      <c r="BQ1923" s="10" t="s">
        <v>3698</v>
      </c>
      <c r="BR1923" s="10" t="s">
        <v>4322</v>
      </c>
      <c r="BS1923" s="10">
        <v>39162</v>
      </c>
      <c r="BT1923" s="10">
        <v>46467</v>
      </c>
      <c r="BU1923" s="7">
        <v>19459.88</v>
      </c>
      <c r="BV1923" s="7">
        <v>53.68</v>
      </c>
      <c r="BW1923" s="7">
        <v>0</v>
      </c>
    </row>
    <row r="1924" spans="1:75" s="2" customFormat="1" ht="18.2" customHeight="1" x14ac:dyDescent="0.15">
      <c r="A1924" s="11">
        <v>1922</v>
      </c>
      <c r="B1924" s="12" t="s">
        <v>127</v>
      </c>
      <c r="C1924" s="12" t="s">
        <v>128</v>
      </c>
      <c r="D1924" s="26">
        <v>45383</v>
      </c>
      <c r="E1924" s="13" t="s">
        <v>2722</v>
      </c>
      <c r="F1924" s="22">
        <v>41</v>
      </c>
      <c r="G1924" s="22">
        <v>41</v>
      </c>
      <c r="H1924" s="15">
        <v>0</v>
      </c>
      <c r="I1924" s="15">
        <v>10009.67</v>
      </c>
      <c r="J1924" s="15">
        <v>0</v>
      </c>
      <c r="K1924" s="15">
        <v>10009.67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10009.67</v>
      </c>
      <c r="S1924" s="15">
        <v>1688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1688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8">
        <f t="shared" si="30"/>
        <v>0</v>
      </c>
      <c r="AU1924" s="15">
        <v>10009.67</v>
      </c>
      <c r="AV1924" s="15">
        <v>1688</v>
      </c>
      <c r="AW1924" s="16">
        <v>0</v>
      </c>
      <c r="AX1924" s="16">
        <v>180</v>
      </c>
      <c r="AY1924" s="15">
        <v>251900</v>
      </c>
      <c r="AZ1924" s="15">
        <v>27736.09</v>
      </c>
      <c r="BA1924" s="14">
        <v>42.159582999999998</v>
      </c>
      <c r="BB1924" s="14">
        <v>15.2149604781211</v>
      </c>
      <c r="BC1924" s="14">
        <v>9.5</v>
      </c>
      <c r="BD1924" s="14"/>
      <c r="BE1924" s="13" t="s">
        <v>3776</v>
      </c>
      <c r="BF1924" s="11"/>
      <c r="BG1924" s="13" t="s">
        <v>134</v>
      </c>
      <c r="BH1924" s="13" t="s">
        <v>22</v>
      </c>
      <c r="BI1924" s="13" t="s">
        <v>589</v>
      </c>
      <c r="BJ1924" s="13" t="s">
        <v>3777</v>
      </c>
      <c r="BK1924" s="12" t="s">
        <v>2</v>
      </c>
      <c r="BL1924" s="14">
        <v>81258.781330760001</v>
      </c>
      <c r="BM1924" s="12" t="s">
        <v>131</v>
      </c>
      <c r="BN1924" s="14"/>
      <c r="BO1924" s="17">
        <v>39148</v>
      </c>
      <c r="BP1924" s="17">
        <v>44627</v>
      </c>
      <c r="BQ1924" s="10" t="s">
        <v>742</v>
      </c>
      <c r="BR1924" s="10" t="s">
        <v>4341</v>
      </c>
      <c r="BS1924" s="10">
        <v>39148</v>
      </c>
      <c r="BT1924" s="10">
        <v>44627</v>
      </c>
      <c r="BU1924" s="14">
        <v>3614.8</v>
      </c>
      <c r="BV1924" s="14">
        <v>0</v>
      </c>
      <c r="BW1924" s="14">
        <v>0</v>
      </c>
    </row>
    <row r="1925" spans="1:75" s="2" customFormat="1" ht="18.2" customHeight="1" x14ac:dyDescent="0.15">
      <c r="A1925" s="4">
        <v>1923</v>
      </c>
      <c r="B1925" s="5" t="s">
        <v>127</v>
      </c>
      <c r="C1925" s="5" t="s">
        <v>128</v>
      </c>
      <c r="D1925" s="25">
        <v>45383</v>
      </c>
      <c r="E1925" s="6" t="s">
        <v>2723</v>
      </c>
      <c r="F1925" s="21">
        <v>162</v>
      </c>
      <c r="G1925" s="21">
        <v>161</v>
      </c>
      <c r="H1925" s="8">
        <v>6383.25</v>
      </c>
      <c r="I1925" s="8">
        <v>14429.59</v>
      </c>
      <c r="J1925" s="8">
        <v>0</v>
      </c>
      <c r="K1925" s="8">
        <v>20812.84</v>
      </c>
      <c r="L1925" s="8">
        <v>158.99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20812.84</v>
      </c>
      <c r="S1925" s="8">
        <v>19127.64</v>
      </c>
      <c r="T1925" s="8">
        <v>50.53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19178.169999999998</v>
      </c>
      <c r="AA1925" s="8">
        <v>0</v>
      </c>
      <c r="AB1925" s="8">
        <v>0</v>
      </c>
      <c r="AC1925" s="8">
        <v>0</v>
      </c>
      <c r="AD1925" s="8">
        <v>0</v>
      </c>
      <c r="AE1925" s="8">
        <v>0</v>
      </c>
      <c r="AF1925" s="8">
        <v>0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0</v>
      </c>
      <c r="AT1925" s="8">
        <f t="shared" si="30"/>
        <v>0</v>
      </c>
      <c r="AU1925" s="8">
        <v>14588.58</v>
      </c>
      <c r="AV1925" s="8">
        <v>19178.169999999998</v>
      </c>
      <c r="AW1925" s="9">
        <v>34</v>
      </c>
      <c r="AX1925" s="9">
        <v>240</v>
      </c>
      <c r="AY1925" s="8">
        <v>251900</v>
      </c>
      <c r="AZ1925" s="8">
        <v>22477.57</v>
      </c>
      <c r="BA1925" s="7">
        <v>34.140537999999999</v>
      </c>
      <c r="BB1925" s="7">
        <v>31.612027230164099</v>
      </c>
      <c r="BC1925" s="7">
        <v>9.5</v>
      </c>
      <c r="BD1925" s="7"/>
      <c r="BE1925" s="6" t="s">
        <v>3776</v>
      </c>
      <c r="BF1925" s="4"/>
      <c r="BG1925" s="6" t="s">
        <v>134</v>
      </c>
      <c r="BH1925" s="6" t="s">
        <v>22</v>
      </c>
      <c r="BI1925" s="6" t="s">
        <v>589</v>
      </c>
      <c r="BJ1925" s="6" t="s">
        <v>3777</v>
      </c>
      <c r="BK1925" s="5" t="s">
        <v>2</v>
      </c>
      <c r="BL1925" s="7">
        <v>168959.21787952</v>
      </c>
      <c r="BM1925" s="5" t="s">
        <v>131</v>
      </c>
      <c r="BN1925" s="7"/>
      <c r="BO1925" s="10">
        <v>39141</v>
      </c>
      <c r="BP1925" s="10">
        <v>46446</v>
      </c>
      <c r="BQ1925" s="10" t="s">
        <v>742</v>
      </c>
      <c r="BR1925" s="10" t="s">
        <v>4341</v>
      </c>
      <c r="BS1925" s="10">
        <v>39141</v>
      </c>
      <c r="BT1925" s="10">
        <v>46446</v>
      </c>
      <c r="BU1925" s="7">
        <v>12633.68</v>
      </c>
      <c r="BV1925" s="7">
        <v>34.1</v>
      </c>
      <c r="BW1925" s="7">
        <v>0</v>
      </c>
    </row>
    <row r="1926" spans="1:75" s="2" customFormat="1" ht="18.2" customHeight="1" x14ac:dyDescent="0.15">
      <c r="A1926" s="11">
        <v>1924</v>
      </c>
      <c r="B1926" s="12" t="s">
        <v>127</v>
      </c>
      <c r="C1926" s="12" t="s">
        <v>128</v>
      </c>
      <c r="D1926" s="26">
        <v>45383</v>
      </c>
      <c r="E1926" s="13" t="s">
        <v>2724</v>
      </c>
      <c r="F1926" s="22">
        <v>173</v>
      </c>
      <c r="G1926" s="22">
        <v>172</v>
      </c>
      <c r="H1926" s="15">
        <v>30197.97</v>
      </c>
      <c r="I1926" s="15">
        <v>21998.69</v>
      </c>
      <c r="J1926" s="15">
        <v>0</v>
      </c>
      <c r="K1926" s="15">
        <v>52196.66</v>
      </c>
      <c r="L1926" s="15">
        <v>222.93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52196.66</v>
      </c>
      <c r="S1926" s="15">
        <v>53517.5</v>
      </c>
      <c r="T1926" s="15">
        <v>216.42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53733.919999999998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8">
        <f t="shared" si="30"/>
        <v>0</v>
      </c>
      <c r="AU1926" s="15">
        <v>22221.62</v>
      </c>
      <c r="AV1926" s="15">
        <v>53733.919999999998</v>
      </c>
      <c r="AW1926" s="16">
        <v>94</v>
      </c>
      <c r="AX1926" s="16">
        <v>300</v>
      </c>
      <c r="AY1926" s="15">
        <v>229999.99</v>
      </c>
      <c r="AZ1926" s="15">
        <v>54108.85</v>
      </c>
      <c r="BA1926" s="14">
        <v>90.000006999999997</v>
      </c>
      <c r="BB1926" s="14">
        <v>86.819434628099103</v>
      </c>
      <c r="BC1926" s="14">
        <v>8.6</v>
      </c>
      <c r="BD1926" s="14"/>
      <c r="BE1926" s="13" t="s">
        <v>3776</v>
      </c>
      <c r="BF1926" s="11"/>
      <c r="BG1926" s="13" t="s">
        <v>134</v>
      </c>
      <c r="BH1926" s="13" t="s">
        <v>22</v>
      </c>
      <c r="BI1926" s="13" t="s">
        <v>66</v>
      </c>
      <c r="BJ1926" s="13" t="s">
        <v>3777</v>
      </c>
      <c r="BK1926" s="12" t="s">
        <v>2</v>
      </c>
      <c r="BL1926" s="14">
        <v>423733.94738647999</v>
      </c>
      <c r="BM1926" s="12" t="s">
        <v>131</v>
      </c>
      <c r="BN1926" s="14"/>
      <c r="BO1926" s="17">
        <v>39140</v>
      </c>
      <c r="BP1926" s="17">
        <v>48271</v>
      </c>
      <c r="BQ1926" s="10" t="s">
        <v>764</v>
      </c>
      <c r="BR1926" s="10" t="s">
        <v>4357</v>
      </c>
      <c r="BS1926" s="10">
        <v>39140</v>
      </c>
      <c r="BT1926" s="10">
        <v>48271</v>
      </c>
      <c r="BU1926" s="14">
        <v>21958.17</v>
      </c>
      <c r="BV1926" s="14">
        <v>37.32</v>
      </c>
      <c r="BW1926" s="14">
        <v>0</v>
      </c>
    </row>
    <row r="1927" spans="1:75" s="2" customFormat="1" ht="18.2" customHeight="1" x14ac:dyDescent="0.15">
      <c r="A1927" s="4">
        <v>1925</v>
      </c>
      <c r="B1927" s="5" t="s">
        <v>127</v>
      </c>
      <c r="C1927" s="5" t="s">
        <v>128</v>
      </c>
      <c r="D1927" s="25">
        <v>45383</v>
      </c>
      <c r="E1927" s="6" t="s">
        <v>2725</v>
      </c>
      <c r="F1927" s="21">
        <v>178</v>
      </c>
      <c r="G1927" s="21">
        <v>177</v>
      </c>
      <c r="H1927" s="8">
        <v>41384.559999999998</v>
      </c>
      <c r="I1927" s="8">
        <v>97969.29</v>
      </c>
      <c r="J1927" s="8">
        <v>0</v>
      </c>
      <c r="K1927" s="8">
        <v>139353.85</v>
      </c>
      <c r="L1927" s="8">
        <v>1030.8900000000001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139353.85</v>
      </c>
      <c r="S1927" s="8">
        <v>142315.60999999999</v>
      </c>
      <c r="T1927" s="8">
        <v>327.63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142643.24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f t="shared" si="30"/>
        <v>0</v>
      </c>
      <c r="AU1927" s="8">
        <v>99000.18</v>
      </c>
      <c r="AV1927" s="8">
        <v>142643.24</v>
      </c>
      <c r="AW1927" s="9">
        <v>34</v>
      </c>
      <c r="AX1927" s="9">
        <v>240</v>
      </c>
      <c r="AY1927" s="8">
        <v>620000.02</v>
      </c>
      <c r="AZ1927" s="8">
        <v>145742.88</v>
      </c>
      <c r="BA1927" s="7">
        <v>89.838706000000002</v>
      </c>
      <c r="BB1927" s="7">
        <v>85.900385391849696</v>
      </c>
      <c r="BC1927" s="7">
        <v>9.5</v>
      </c>
      <c r="BD1927" s="7"/>
      <c r="BE1927" s="6" t="s">
        <v>3776</v>
      </c>
      <c r="BF1927" s="4"/>
      <c r="BG1927" s="6" t="s">
        <v>148</v>
      </c>
      <c r="BH1927" s="6" t="s">
        <v>16</v>
      </c>
      <c r="BI1927" s="6" t="s">
        <v>207</v>
      </c>
      <c r="BJ1927" s="6" t="s">
        <v>3777</v>
      </c>
      <c r="BK1927" s="5" t="s">
        <v>2</v>
      </c>
      <c r="BL1927" s="7">
        <v>1131278.4562078</v>
      </c>
      <c r="BM1927" s="5" t="s">
        <v>131</v>
      </c>
      <c r="BN1927" s="7"/>
      <c r="BO1927" s="10">
        <v>39132</v>
      </c>
      <c r="BP1927" s="10">
        <v>46437</v>
      </c>
      <c r="BQ1927" s="10" t="s">
        <v>746</v>
      </c>
      <c r="BR1927" s="10" t="s">
        <v>4331</v>
      </c>
      <c r="BS1927" s="10">
        <v>39132</v>
      </c>
      <c r="BT1927" s="10">
        <v>46437</v>
      </c>
      <c r="BU1927" s="7">
        <v>59637.599999999999</v>
      </c>
      <c r="BV1927" s="7">
        <v>96.48</v>
      </c>
      <c r="BW1927" s="7">
        <v>0</v>
      </c>
    </row>
    <row r="1928" spans="1:75" s="2" customFormat="1" ht="18.2" customHeight="1" x14ac:dyDescent="0.15">
      <c r="A1928" s="11">
        <v>1926</v>
      </c>
      <c r="B1928" s="12" t="s">
        <v>127</v>
      </c>
      <c r="C1928" s="12" t="s">
        <v>128</v>
      </c>
      <c r="D1928" s="26">
        <v>45383</v>
      </c>
      <c r="E1928" s="13" t="s">
        <v>2726</v>
      </c>
      <c r="F1928" s="22">
        <v>159</v>
      </c>
      <c r="G1928" s="22">
        <v>158</v>
      </c>
      <c r="H1928" s="15">
        <v>18836.73</v>
      </c>
      <c r="I1928" s="15">
        <v>12034.12</v>
      </c>
      <c r="J1928" s="15">
        <v>0</v>
      </c>
      <c r="K1928" s="15">
        <v>30870.85</v>
      </c>
      <c r="L1928" s="15">
        <v>133.75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30870.85</v>
      </c>
      <c r="S1928" s="15">
        <v>32659.34</v>
      </c>
      <c r="T1928" s="15">
        <v>149.12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32808.46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8">
        <f t="shared" si="30"/>
        <v>0</v>
      </c>
      <c r="AU1928" s="15">
        <v>12167.87</v>
      </c>
      <c r="AV1928" s="15">
        <v>32808.46</v>
      </c>
      <c r="AW1928" s="16">
        <v>94</v>
      </c>
      <c r="AX1928" s="16">
        <v>300</v>
      </c>
      <c r="AY1928" s="15">
        <v>252000</v>
      </c>
      <c r="AZ1928" s="15">
        <v>32375.98</v>
      </c>
      <c r="BA1928" s="14">
        <v>49.126604999999998</v>
      </c>
      <c r="BB1928" s="14">
        <v>46.842753608207403</v>
      </c>
      <c r="BC1928" s="14">
        <v>9.5</v>
      </c>
      <c r="BD1928" s="14"/>
      <c r="BE1928" s="13" t="s">
        <v>3776</v>
      </c>
      <c r="BF1928" s="11"/>
      <c r="BG1928" s="13" t="s">
        <v>146</v>
      </c>
      <c r="BH1928" s="13" t="s">
        <v>13</v>
      </c>
      <c r="BI1928" s="13" t="s">
        <v>259</v>
      </c>
      <c r="BJ1928" s="13" t="s">
        <v>3777</v>
      </c>
      <c r="BK1928" s="12" t="s">
        <v>2</v>
      </c>
      <c r="BL1928" s="14">
        <v>250610.4246838</v>
      </c>
      <c r="BM1928" s="12" t="s">
        <v>131</v>
      </c>
      <c r="BN1928" s="14"/>
      <c r="BO1928" s="17">
        <v>39136</v>
      </c>
      <c r="BP1928" s="17">
        <v>48267</v>
      </c>
      <c r="BQ1928" s="10" t="s">
        <v>740</v>
      </c>
      <c r="BR1928" s="10" t="s">
        <v>4339</v>
      </c>
      <c r="BS1928" s="10">
        <v>39136</v>
      </c>
      <c r="BT1928" s="10">
        <v>48267</v>
      </c>
      <c r="BU1928" s="14">
        <v>17934.57</v>
      </c>
      <c r="BV1928" s="14">
        <v>51.69</v>
      </c>
      <c r="BW1928" s="14">
        <v>0</v>
      </c>
    </row>
    <row r="1929" spans="1:75" s="2" customFormat="1" ht="18.2" customHeight="1" x14ac:dyDescent="0.15">
      <c r="A1929" s="4">
        <v>1927</v>
      </c>
      <c r="B1929" s="5" t="s">
        <v>127</v>
      </c>
      <c r="C1929" s="5" t="s">
        <v>128</v>
      </c>
      <c r="D1929" s="25">
        <v>45383</v>
      </c>
      <c r="E1929" s="6" t="s">
        <v>2727</v>
      </c>
      <c r="F1929" s="21">
        <v>148</v>
      </c>
      <c r="G1929" s="21">
        <v>147</v>
      </c>
      <c r="H1929" s="8">
        <v>65477.55</v>
      </c>
      <c r="I1929" s="8">
        <v>40295.81</v>
      </c>
      <c r="J1929" s="8">
        <v>0</v>
      </c>
      <c r="K1929" s="8">
        <v>105773.36</v>
      </c>
      <c r="L1929" s="8">
        <v>464.86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105773.36</v>
      </c>
      <c r="S1929" s="8">
        <v>104237.53</v>
      </c>
      <c r="T1929" s="8">
        <v>518.36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104755.89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0</v>
      </c>
      <c r="AT1929" s="8">
        <f t="shared" si="30"/>
        <v>0</v>
      </c>
      <c r="AU1929" s="8">
        <v>40760.67</v>
      </c>
      <c r="AV1929" s="8">
        <v>104755.89</v>
      </c>
      <c r="AW1929" s="9">
        <v>94</v>
      </c>
      <c r="AX1929" s="9">
        <v>300</v>
      </c>
      <c r="AY1929" s="8">
        <v>478000</v>
      </c>
      <c r="AZ1929" s="8">
        <v>112535.43</v>
      </c>
      <c r="BA1929" s="7">
        <v>89.999998000000005</v>
      </c>
      <c r="BB1929" s="7">
        <v>84.592045264795999</v>
      </c>
      <c r="BC1929" s="7">
        <v>9.5</v>
      </c>
      <c r="BD1929" s="7"/>
      <c r="BE1929" s="6" t="s">
        <v>3776</v>
      </c>
      <c r="BF1929" s="4"/>
      <c r="BG1929" s="6" t="s">
        <v>173</v>
      </c>
      <c r="BH1929" s="6" t="s">
        <v>174</v>
      </c>
      <c r="BI1929" s="6" t="s">
        <v>175</v>
      </c>
      <c r="BJ1929" s="6" t="s">
        <v>3777</v>
      </c>
      <c r="BK1929" s="5" t="s">
        <v>2</v>
      </c>
      <c r="BL1929" s="7">
        <v>858671.09813407995</v>
      </c>
      <c r="BM1929" s="5" t="s">
        <v>131</v>
      </c>
      <c r="BN1929" s="7"/>
      <c r="BO1929" s="10">
        <v>39134</v>
      </c>
      <c r="BP1929" s="10">
        <v>48265</v>
      </c>
      <c r="BQ1929" s="10" t="s">
        <v>3698</v>
      </c>
      <c r="BR1929" s="10" t="s">
        <v>4322</v>
      </c>
      <c r="BS1929" s="10">
        <v>39134</v>
      </c>
      <c r="BT1929" s="10">
        <v>48265</v>
      </c>
      <c r="BU1929" s="7">
        <v>39835.620000000003</v>
      </c>
      <c r="BV1929" s="7">
        <v>78.150000000000006</v>
      </c>
      <c r="BW1929" s="7">
        <v>0</v>
      </c>
    </row>
    <row r="1930" spans="1:75" s="2" customFormat="1" ht="18.2" customHeight="1" x14ac:dyDescent="0.15">
      <c r="A1930" s="11">
        <v>1928</v>
      </c>
      <c r="B1930" s="12" t="s">
        <v>127</v>
      </c>
      <c r="C1930" s="12" t="s">
        <v>128</v>
      </c>
      <c r="D1930" s="26">
        <v>45383</v>
      </c>
      <c r="E1930" s="13" t="s">
        <v>2728</v>
      </c>
      <c r="F1930" s="22">
        <v>131</v>
      </c>
      <c r="G1930" s="22">
        <v>130</v>
      </c>
      <c r="H1930" s="15">
        <v>36802.199999999997</v>
      </c>
      <c r="I1930" s="15">
        <v>74255.23</v>
      </c>
      <c r="J1930" s="15">
        <v>0</v>
      </c>
      <c r="K1930" s="15">
        <v>111057.43</v>
      </c>
      <c r="L1930" s="15">
        <v>916.74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111057.43</v>
      </c>
      <c r="S1930" s="15">
        <v>82796.47</v>
      </c>
      <c r="T1930" s="15">
        <v>291.35000000000002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83087.820000000007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8">
        <f t="shared" si="30"/>
        <v>0</v>
      </c>
      <c r="AU1930" s="15">
        <v>75171.97</v>
      </c>
      <c r="AV1930" s="15">
        <v>83087.820000000007</v>
      </c>
      <c r="AW1930" s="16">
        <v>34</v>
      </c>
      <c r="AX1930" s="16">
        <v>240</v>
      </c>
      <c r="AY1930" s="15">
        <v>549999.99</v>
      </c>
      <c r="AZ1930" s="15">
        <v>129604.66</v>
      </c>
      <c r="BA1930" s="14">
        <v>89.999999000000003</v>
      </c>
      <c r="BB1930" s="14">
        <v>77.120441417326902</v>
      </c>
      <c r="BC1930" s="14">
        <v>9.5</v>
      </c>
      <c r="BD1930" s="14"/>
      <c r="BE1930" s="13" t="s">
        <v>3776</v>
      </c>
      <c r="BF1930" s="11"/>
      <c r="BG1930" s="13" t="s">
        <v>148</v>
      </c>
      <c r="BH1930" s="13" t="s">
        <v>65</v>
      </c>
      <c r="BI1930" s="13" t="s">
        <v>305</v>
      </c>
      <c r="BJ1930" s="13" t="s">
        <v>3777</v>
      </c>
      <c r="BK1930" s="12" t="s">
        <v>2</v>
      </c>
      <c r="BL1930" s="14">
        <v>901567.32634804002</v>
      </c>
      <c r="BM1930" s="12" t="s">
        <v>131</v>
      </c>
      <c r="BN1930" s="14"/>
      <c r="BO1930" s="17">
        <v>39127</v>
      </c>
      <c r="BP1930" s="17">
        <v>46432</v>
      </c>
      <c r="BQ1930" s="10" t="s">
        <v>754</v>
      </c>
      <c r="BR1930" s="10" t="s">
        <v>4343</v>
      </c>
      <c r="BS1930" s="10">
        <v>39127</v>
      </c>
      <c r="BT1930" s="10">
        <v>46432</v>
      </c>
      <c r="BU1930" s="14">
        <v>39565.03</v>
      </c>
      <c r="BV1930" s="14">
        <v>85.8</v>
      </c>
      <c r="BW1930" s="14">
        <v>0</v>
      </c>
    </row>
    <row r="1931" spans="1:75" s="2" customFormat="1" ht="18.2" customHeight="1" x14ac:dyDescent="0.15">
      <c r="A1931" s="4">
        <v>1929</v>
      </c>
      <c r="B1931" s="5" t="s">
        <v>127</v>
      </c>
      <c r="C1931" s="5" t="s">
        <v>128</v>
      </c>
      <c r="D1931" s="25">
        <v>45383</v>
      </c>
      <c r="E1931" s="6" t="s">
        <v>481</v>
      </c>
      <c r="F1931" s="21">
        <v>154</v>
      </c>
      <c r="G1931" s="21">
        <v>153</v>
      </c>
      <c r="H1931" s="8">
        <v>8827.7099999999991</v>
      </c>
      <c r="I1931" s="8">
        <v>5544.06</v>
      </c>
      <c r="J1931" s="8">
        <v>0</v>
      </c>
      <c r="K1931" s="8">
        <v>14371.77</v>
      </c>
      <c r="L1931" s="8">
        <v>62.63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14371.77</v>
      </c>
      <c r="S1931" s="8">
        <v>14731.5</v>
      </c>
      <c r="T1931" s="8">
        <v>69.89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14801.39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v>0</v>
      </c>
      <c r="AS1931" s="8">
        <v>0</v>
      </c>
      <c r="AT1931" s="8">
        <f t="shared" si="30"/>
        <v>0</v>
      </c>
      <c r="AU1931" s="8">
        <v>5606.69</v>
      </c>
      <c r="AV1931" s="8">
        <v>14801.39</v>
      </c>
      <c r="AW1931" s="9">
        <v>94</v>
      </c>
      <c r="AX1931" s="9">
        <v>300</v>
      </c>
      <c r="AY1931" s="8">
        <v>259999.99</v>
      </c>
      <c r="AZ1931" s="8">
        <v>15168.19</v>
      </c>
      <c r="BA1931" s="7">
        <v>22.307700000000001</v>
      </c>
      <c r="BB1931" s="7">
        <v>21.136413351164499</v>
      </c>
      <c r="BC1931" s="7">
        <v>9.5</v>
      </c>
      <c r="BD1931" s="7"/>
      <c r="BE1931" s="6" t="s">
        <v>3776</v>
      </c>
      <c r="BF1931" s="4"/>
      <c r="BG1931" s="6" t="s">
        <v>146</v>
      </c>
      <c r="BH1931" s="6" t="s">
        <v>13</v>
      </c>
      <c r="BI1931" s="6" t="s">
        <v>259</v>
      </c>
      <c r="BJ1931" s="6" t="s">
        <v>3777</v>
      </c>
      <c r="BK1931" s="5" t="s">
        <v>2</v>
      </c>
      <c r="BL1931" s="7">
        <v>116670.43126955999</v>
      </c>
      <c r="BM1931" s="5" t="s">
        <v>131</v>
      </c>
      <c r="BN1931" s="7"/>
      <c r="BO1931" s="10">
        <v>39136</v>
      </c>
      <c r="BP1931" s="10">
        <v>48267</v>
      </c>
      <c r="BQ1931" s="10" t="s">
        <v>740</v>
      </c>
      <c r="BR1931" s="10" t="s">
        <v>4339</v>
      </c>
      <c r="BS1931" s="10">
        <v>39136</v>
      </c>
      <c r="BT1931" s="10">
        <v>48267</v>
      </c>
      <c r="BU1931" s="7">
        <v>8984.0400000000009</v>
      </c>
      <c r="BV1931" s="7">
        <v>24.21</v>
      </c>
      <c r="BW1931" s="7">
        <v>0</v>
      </c>
    </row>
    <row r="1932" spans="1:75" s="2" customFormat="1" ht="18.2" customHeight="1" x14ac:dyDescent="0.15">
      <c r="A1932" s="11">
        <v>1930</v>
      </c>
      <c r="B1932" s="12" t="s">
        <v>127</v>
      </c>
      <c r="C1932" s="12" t="s">
        <v>128</v>
      </c>
      <c r="D1932" s="26">
        <v>45383</v>
      </c>
      <c r="E1932" s="13" t="s">
        <v>2729</v>
      </c>
      <c r="F1932" s="22">
        <v>135</v>
      </c>
      <c r="G1932" s="22">
        <v>134</v>
      </c>
      <c r="H1932" s="15">
        <v>112858.97</v>
      </c>
      <c r="I1932" s="15">
        <v>67627.960000000006</v>
      </c>
      <c r="J1932" s="15">
        <v>0</v>
      </c>
      <c r="K1932" s="15">
        <v>180486.93</v>
      </c>
      <c r="L1932" s="15">
        <v>786.9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180486.93</v>
      </c>
      <c r="S1932" s="15">
        <v>146198.51999999999</v>
      </c>
      <c r="T1932" s="15">
        <v>808.82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147007.34</v>
      </c>
      <c r="AA1932" s="15">
        <v>0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8">
        <f t="shared" si="30"/>
        <v>0</v>
      </c>
      <c r="AU1932" s="15">
        <v>68414.86</v>
      </c>
      <c r="AV1932" s="15">
        <v>147007.34</v>
      </c>
      <c r="AW1932" s="16">
        <v>98</v>
      </c>
      <c r="AX1932" s="16">
        <v>300</v>
      </c>
      <c r="AY1932" s="15">
        <v>834000</v>
      </c>
      <c r="AZ1932" s="15">
        <v>196523.12</v>
      </c>
      <c r="BA1932" s="14">
        <v>90.000000999999997</v>
      </c>
      <c r="BB1932" s="14">
        <v>82.656045153806502</v>
      </c>
      <c r="BC1932" s="14">
        <v>8.6</v>
      </c>
      <c r="BD1932" s="14"/>
      <c r="BE1932" s="13" t="s">
        <v>3776</v>
      </c>
      <c r="BF1932" s="11"/>
      <c r="BG1932" s="13" t="s">
        <v>182</v>
      </c>
      <c r="BH1932" s="13" t="s">
        <v>58</v>
      </c>
      <c r="BI1932" s="13" t="s">
        <v>447</v>
      </c>
      <c r="BJ1932" s="13" t="s">
        <v>3777</v>
      </c>
      <c r="BK1932" s="12" t="s">
        <v>2</v>
      </c>
      <c r="BL1932" s="14">
        <v>1465197.95137404</v>
      </c>
      <c r="BM1932" s="12" t="s">
        <v>131</v>
      </c>
      <c r="BN1932" s="14"/>
      <c r="BO1932" s="17">
        <v>39248</v>
      </c>
      <c r="BP1932" s="17">
        <v>48380</v>
      </c>
      <c r="BQ1932" s="10" t="s">
        <v>740</v>
      </c>
      <c r="BR1932" s="10" t="s">
        <v>4339</v>
      </c>
      <c r="BS1932" s="10">
        <v>39248</v>
      </c>
      <c r="BT1932" s="10">
        <v>48380</v>
      </c>
      <c r="BU1932" s="14">
        <v>62625.27</v>
      </c>
      <c r="BV1932" s="14">
        <v>135.55000000000001</v>
      </c>
      <c r="BW1932" s="14">
        <v>0</v>
      </c>
    </row>
    <row r="1933" spans="1:75" s="2" customFormat="1" ht="18.2" customHeight="1" x14ac:dyDescent="0.15">
      <c r="A1933" s="4">
        <v>1931</v>
      </c>
      <c r="B1933" s="5" t="s">
        <v>127</v>
      </c>
      <c r="C1933" s="5" t="s">
        <v>128</v>
      </c>
      <c r="D1933" s="25">
        <v>45383</v>
      </c>
      <c r="E1933" s="6" t="s">
        <v>2730</v>
      </c>
      <c r="F1933" s="21">
        <v>160</v>
      </c>
      <c r="G1933" s="21">
        <v>159</v>
      </c>
      <c r="H1933" s="8">
        <v>8794.2800000000007</v>
      </c>
      <c r="I1933" s="8">
        <v>5425.86</v>
      </c>
      <c r="J1933" s="8">
        <v>0</v>
      </c>
      <c r="K1933" s="8">
        <v>14220.14</v>
      </c>
      <c r="L1933" s="8">
        <v>61.39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14220.14</v>
      </c>
      <c r="S1933" s="8">
        <v>15822.73</v>
      </c>
      <c r="T1933" s="8">
        <v>72.55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15895.28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f t="shared" si="30"/>
        <v>0</v>
      </c>
      <c r="AU1933" s="8">
        <v>5487.25</v>
      </c>
      <c r="AV1933" s="8">
        <v>15895.28</v>
      </c>
      <c r="AW1933" s="9">
        <v>94</v>
      </c>
      <c r="AX1933" s="9">
        <v>300</v>
      </c>
      <c r="AY1933" s="8">
        <v>252000</v>
      </c>
      <c r="AZ1933" s="8">
        <v>14854.36</v>
      </c>
      <c r="BA1933" s="7">
        <v>22.539681000000002</v>
      </c>
      <c r="BB1933" s="7">
        <v>21.577329442355001</v>
      </c>
      <c r="BC1933" s="7">
        <v>9.9</v>
      </c>
      <c r="BD1933" s="7"/>
      <c r="BE1933" s="6" t="s">
        <v>3776</v>
      </c>
      <c r="BF1933" s="4"/>
      <c r="BG1933" s="6" t="s">
        <v>146</v>
      </c>
      <c r="BH1933" s="6" t="s">
        <v>13</v>
      </c>
      <c r="BI1933" s="6" t="s">
        <v>287</v>
      </c>
      <c r="BJ1933" s="6" t="s">
        <v>3777</v>
      </c>
      <c r="BK1933" s="5" t="s">
        <v>2</v>
      </c>
      <c r="BL1933" s="7">
        <v>115439.49468392</v>
      </c>
      <c r="BM1933" s="5" t="s">
        <v>131</v>
      </c>
      <c r="BN1933" s="7"/>
      <c r="BO1933" s="10">
        <v>39136</v>
      </c>
      <c r="BP1933" s="10">
        <v>48267</v>
      </c>
      <c r="BQ1933" s="10" t="s">
        <v>740</v>
      </c>
      <c r="BR1933" s="10" t="s">
        <v>4339</v>
      </c>
      <c r="BS1933" s="10">
        <v>39136</v>
      </c>
      <c r="BT1933" s="10">
        <v>48267</v>
      </c>
      <c r="BU1933" s="7">
        <v>9226.35</v>
      </c>
      <c r="BV1933" s="7">
        <v>24.48</v>
      </c>
      <c r="BW1933" s="7">
        <v>0</v>
      </c>
    </row>
    <row r="1934" spans="1:75" s="2" customFormat="1" ht="18.2" customHeight="1" x14ac:dyDescent="0.15">
      <c r="A1934" s="11">
        <v>1932</v>
      </c>
      <c r="B1934" s="12" t="s">
        <v>127</v>
      </c>
      <c r="C1934" s="12" t="s">
        <v>128</v>
      </c>
      <c r="D1934" s="26">
        <v>45383</v>
      </c>
      <c r="E1934" s="13" t="s">
        <v>2731</v>
      </c>
      <c r="F1934" s="12" t="s">
        <v>777</v>
      </c>
      <c r="G1934" s="22">
        <v>167</v>
      </c>
      <c r="H1934" s="15">
        <v>14452.9</v>
      </c>
      <c r="I1934" s="15">
        <v>9483.4699999999993</v>
      </c>
      <c r="J1934" s="15">
        <v>0</v>
      </c>
      <c r="K1934" s="15">
        <v>23936.37</v>
      </c>
      <c r="L1934" s="15">
        <v>102.56</v>
      </c>
      <c r="M1934" s="15">
        <v>23936.37</v>
      </c>
      <c r="N1934" s="15">
        <v>0</v>
      </c>
      <c r="O1934" s="15">
        <v>0</v>
      </c>
      <c r="P1934" s="15">
        <v>0</v>
      </c>
      <c r="Q1934" s="15">
        <v>0</v>
      </c>
      <c r="R1934" s="15">
        <v>23936.37</v>
      </c>
      <c r="S1934" s="15">
        <v>26752.17</v>
      </c>
      <c r="T1934" s="15">
        <v>114.42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26866.59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8">
        <f t="shared" si="30"/>
        <v>0</v>
      </c>
      <c r="AU1934" s="15">
        <v>9586.0300000000007</v>
      </c>
      <c r="AV1934" s="15">
        <v>26866.59</v>
      </c>
      <c r="AW1934" s="16">
        <v>94</v>
      </c>
      <c r="AX1934" s="16">
        <v>300</v>
      </c>
      <c r="AY1934" s="15">
        <v>256400</v>
      </c>
      <c r="AZ1934" s="15">
        <v>24835.26</v>
      </c>
      <c r="BA1934" s="14">
        <v>37.051476000000001</v>
      </c>
      <c r="BB1934" s="14">
        <v>35.710430999398397</v>
      </c>
      <c r="BC1934" s="14">
        <v>9.5</v>
      </c>
      <c r="BD1934" s="14"/>
      <c r="BE1934" s="13" t="s">
        <v>3776</v>
      </c>
      <c r="BF1934" s="11"/>
      <c r="BG1934" s="13" t="s">
        <v>134</v>
      </c>
      <c r="BH1934" s="13" t="s">
        <v>47</v>
      </c>
      <c r="BI1934" s="13" t="s">
        <v>613</v>
      </c>
      <c r="BJ1934" s="13" t="s">
        <v>3777</v>
      </c>
      <c r="BK1934" s="12" t="s">
        <v>2</v>
      </c>
      <c r="BL1934" s="14">
        <v>0</v>
      </c>
      <c r="BM1934" s="12" t="s">
        <v>131</v>
      </c>
      <c r="BN1934" s="14"/>
      <c r="BO1934" s="17">
        <v>39139</v>
      </c>
      <c r="BP1934" s="17">
        <v>48270</v>
      </c>
      <c r="BQ1934" s="10" t="s">
        <v>4491</v>
      </c>
      <c r="BR1934" s="10" t="s">
        <v>4492</v>
      </c>
      <c r="BS1934" s="10">
        <v>39139</v>
      </c>
      <c r="BT1934" s="10">
        <v>48270</v>
      </c>
      <c r="BU1934" s="14">
        <v>14946.96</v>
      </c>
      <c r="BV1934" s="14">
        <v>0</v>
      </c>
      <c r="BW1934" s="14">
        <v>0</v>
      </c>
    </row>
    <row r="1935" spans="1:75" s="2" customFormat="1" ht="18.2" customHeight="1" x14ac:dyDescent="0.15">
      <c r="A1935" s="4">
        <v>1933</v>
      </c>
      <c r="B1935" s="5" t="s">
        <v>127</v>
      </c>
      <c r="C1935" s="5" t="s">
        <v>128</v>
      </c>
      <c r="D1935" s="25">
        <v>45383</v>
      </c>
      <c r="E1935" s="6" t="s">
        <v>822</v>
      </c>
      <c r="F1935" s="21">
        <v>177</v>
      </c>
      <c r="G1935" s="21">
        <v>176</v>
      </c>
      <c r="H1935" s="8">
        <v>103337.99</v>
      </c>
      <c r="I1935" s="8">
        <v>76162.22</v>
      </c>
      <c r="J1935" s="8">
        <v>0</v>
      </c>
      <c r="K1935" s="8">
        <v>179500.21</v>
      </c>
      <c r="L1935" s="8">
        <v>762.92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179500.21</v>
      </c>
      <c r="S1935" s="8">
        <v>187602.87</v>
      </c>
      <c r="T1935" s="8">
        <v>740.59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188343.46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f t="shared" si="30"/>
        <v>0</v>
      </c>
      <c r="AU1935" s="8">
        <v>76925.14</v>
      </c>
      <c r="AV1935" s="8">
        <v>188343.46</v>
      </c>
      <c r="AW1935" s="9">
        <v>94</v>
      </c>
      <c r="AX1935" s="9">
        <v>300</v>
      </c>
      <c r="AY1935" s="8">
        <v>786999.99</v>
      </c>
      <c r="AZ1935" s="8">
        <v>185166.5</v>
      </c>
      <c r="BA1935" s="7">
        <v>90.000001999999995</v>
      </c>
      <c r="BB1935" s="7">
        <v>87.245907110629702</v>
      </c>
      <c r="BC1935" s="7">
        <v>8.6</v>
      </c>
      <c r="BD1935" s="7"/>
      <c r="BE1935" s="6" t="s">
        <v>3776</v>
      </c>
      <c r="BF1935" s="4"/>
      <c r="BG1935" s="6" t="s">
        <v>148</v>
      </c>
      <c r="BH1935" s="6" t="s">
        <v>42</v>
      </c>
      <c r="BI1935" s="6" t="s">
        <v>479</v>
      </c>
      <c r="BJ1935" s="6" t="s">
        <v>3777</v>
      </c>
      <c r="BK1935" s="5" t="s">
        <v>2</v>
      </c>
      <c r="BL1935" s="7">
        <v>1457187.73078588</v>
      </c>
      <c r="BM1935" s="5" t="s">
        <v>131</v>
      </c>
      <c r="BN1935" s="7"/>
      <c r="BO1935" s="10">
        <v>39139</v>
      </c>
      <c r="BP1935" s="10">
        <v>48270</v>
      </c>
      <c r="BQ1935" s="10" t="s">
        <v>746</v>
      </c>
      <c r="BR1935" s="10" t="s">
        <v>4331</v>
      </c>
      <c r="BS1935" s="10">
        <v>39139</v>
      </c>
      <c r="BT1935" s="10">
        <v>48270</v>
      </c>
      <c r="BU1935" s="7">
        <v>76544.149999999994</v>
      </c>
      <c r="BV1935" s="7">
        <v>127.72</v>
      </c>
      <c r="BW1935" s="7">
        <v>0</v>
      </c>
    </row>
    <row r="1936" spans="1:75" s="2" customFormat="1" ht="18.2" customHeight="1" x14ac:dyDescent="0.15">
      <c r="A1936" s="11">
        <v>1934</v>
      </c>
      <c r="B1936" s="12" t="s">
        <v>127</v>
      </c>
      <c r="C1936" s="12" t="s">
        <v>128</v>
      </c>
      <c r="D1936" s="26">
        <v>45383</v>
      </c>
      <c r="E1936" s="13" t="s">
        <v>2732</v>
      </c>
      <c r="F1936" s="22">
        <v>155</v>
      </c>
      <c r="G1936" s="22">
        <v>154</v>
      </c>
      <c r="H1936" s="15">
        <v>34612.269999999997</v>
      </c>
      <c r="I1936" s="15">
        <v>81308.259999999995</v>
      </c>
      <c r="J1936" s="15">
        <v>0</v>
      </c>
      <c r="K1936" s="15">
        <v>115920.53</v>
      </c>
      <c r="L1936" s="15">
        <v>873.58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115920.53</v>
      </c>
      <c r="S1936" s="15">
        <v>91422.76</v>
      </c>
      <c r="T1936" s="15">
        <v>248.05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91670.81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8">
        <f t="shared" si="30"/>
        <v>0</v>
      </c>
      <c r="AU1936" s="15">
        <v>82181.84</v>
      </c>
      <c r="AV1936" s="15">
        <v>91670.81</v>
      </c>
      <c r="AW1936" s="16">
        <v>34</v>
      </c>
      <c r="AX1936" s="16">
        <v>240</v>
      </c>
      <c r="AY1936" s="15">
        <v>545000.01</v>
      </c>
      <c r="AZ1936" s="15">
        <v>128309.23</v>
      </c>
      <c r="BA1936" s="14">
        <v>90.000000999999997</v>
      </c>
      <c r="BB1936" s="14">
        <v>81.310189578103902</v>
      </c>
      <c r="BC1936" s="14">
        <v>8.6</v>
      </c>
      <c r="BD1936" s="14"/>
      <c r="BE1936" s="13" t="s">
        <v>3776</v>
      </c>
      <c r="BF1936" s="11"/>
      <c r="BG1936" s="13" t="s">
        <v>148</v>
      </c>
      <c r="BH1936" s="13" t="s">
        <v>43</v>
      </c>
      <c r="BI1936" s="13" t="s">
        <v>441</v>
      </c>
      <c r="BJ1936" s="13" t="s">
        <v>3777</v>
      </c>
      <c r="BK1936" s="12" t="s">
        <v>2</v>
      </c>
      <c r="BL1936" s="14">
        <v>941046.10831484001</v>
      </c>
      <c r="BM1936" s="12" t="s">
        <v>131</v>
      </c>
      <c r="BN1936" s="14"/>
      <c r="BO1936" s="17">
        <v>39134</v>
      </c>
      <c r="BP1936" s="17">
        <v>46439</v>
      </c>
      <c r="BQ1936" s="10" t="s">
        <v>742</v>
      </c>
      <c r="BR1936" s="10" t="s">
        <v>4341</v>
      </c>
      <c r="BS1936" s="10">
        <v>39134</v>
      </c>
      <c r="BT1936" s="10">
        <v>46439</v>
      </c>
      <c r="BU1936" s="14">
        <v>45597.919999999998</v>
      </c>
      <c r="BV1936" s="14">
        <v>83.38</v>
      </c>
      <c r="BW1936" s="14">
        <v>0</v>
      </c>
    </row>
    <row r="1937" spans="1:75" s="2" customFormat="1" ht="18.2" customHeight="1" x14ac:dyDescent="0.15">
      <c r="A1937" s="4">
        <v>1935</v>
      </c>
      <c r="B1937" s="5" t="s">
        <v>127</v>
      </c>
      <c r="C1937" s="5" t="s">
        <v>128</v>
      </c>
      <c r="D1937" s="25">
        <v>45383</v>
      </c>
      <c r="E1937" s="6" t="s">
        <v>2733</v>
      </c>
      <c r="F1937" s="21">
        <v>2</v>
      </c>
      <c r="G1937" s="21">
        <v>1</v>
      </c>
      <c r="H1937" s="8">
        <v>98459.75</v>
      </c>
      <c r="I1937" s="8">
        <v>72.64</v>
      </c>
      <c r="J1937" s="8">
        <v>0</v>
      </c>
      <c r="K1937" s="8">
        <v>98532.39</v>
      </c>
      <c r="L1937" s="8">
        <v>726.88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98532.39</v>
      </c>
      <c r="S1937" s="8">
        <v>0</v>
      </c>
      <c r="T1937" s="8">
        <v>705.63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705.63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f t="shared" si="30"/>
        <v>0</v>
      </c>
      <c r="AU1937" s="8">
        <v>799.52</v>
      </c>
      <c r="AV1937" s="8">
        <v>705.63</v>
      </c>
      <c r="AW1937" s="9">
        <v>94</v>
      </c>
      <c r="AX1937" s="9">
        <v>300</v>
      </c>
      <c r="AY1937" s="8">
        <v>750000.01</v>
      </c>
      <c r="AZ1937" s="8">
        <v>176422.76</v>
      </c>
      <c r="BA1937" s="7">
        <v>89.999999000000003</v>
      </c>
      <c r="BB1937" s="7">
        <v>50.265141535409697</v>
      </c>
      <c r="BC1937" s="7">
        <v>8.6</v>
      </c>
      <c r="BD1937" s="7"/>
      <c r="BE1937" s="6" t="s">
        <v>3776</v>
      </c>
      <c r="BF1937" s="4"/>
      <c r="BG1937" s="6" t="s">
        <v>198</v>
      </c>
      <c r="BH1937" s="6" t="s">
        <v>21</v>
      </c>
      <c r="BI1937" s="6" t="s">
        <v>658</v>
      </c>
      <c r="BJ1937" s="6" t="s">
        <v>3</v>
      </c>
      <c r="BK1937" s="5" t="s">
        <v>2</v>
      </c>
      <c r="BL1937" s="7">
        <v>799888.70092692005</v>
      </c>
      <c r="BM1937" s="5" t="s">
        <v>131</v>
      </c>
      <c r="BN1937" s="7"/>
      <c r="BO1937" s="10">
        <v>39141</v>
      </c>
      <c r="BP1937" s="10">
        <v>48272</v>
      </c>
      <c r="BQ1937" s="10" t="s">
        <v>811</v>
      </c>
      <c r="BR1937" s="10" t="s">
        <v>4323</v>
      </c>
      <c r="BS1937" s="10">
        <v>39141</v>
      </c>
      <c r="BT1937" s="10">
        <v>48272</v>
      </c>
      <c r="BU1937" s="7">
        <v>417.15</v>
      </c>
      <c r="BV1937" s="7">
        <v>121.69</v>
      </c>
      <c r="BW1937" s="7">
        <v>0</v>
      </c>
    </row>
    <row r="1938" spans="1:75" s="2" customFormat="1" ht="18.2" customHeight="1" x14ac:dyDescent="0.15">
      <c r="A1938" s="11">
        <v>1936</v>
      </c>
      <c r="B1938" s="12" t="s">
        <v>127</v>
      </c>
      <c r="C1938" s="12" t="s">
        <v>128</v>
      </c>
      <c r="D1938" s="26">
        <v>45383</v>
      </c>
      <c r="E1938" s="13" t="s">
        <v>2734</v>
      </c>
      <c r="F1938" s="22">
        <v>164</v>
      </c>
      <c r="G1938" s="22">
        <v>163</v>
      </c>
      <c r="H1938" s="15">
        <v>35093.050000000003</v>
      </c>
      <c r="I1938" s="15">
        <v>23674.98</v>
      </c>
      <c r="J1938" s="15">
        <v>0</v>
      </c>
      <c r="K1938" s="15">
        <v>58768.03</v>
      </c>
      <c r="L1938" s="15">
        <v>253.54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58768.03</v>
      </c>
      <c r="S1938" s="15">
        <v>61029.59</v>
      </c>
      <c r="T1938" s="15">
        <v>266.12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61295.71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0</v>
      </c>
      <c r="AQ1938" s="15">
        <v>0</v>
      </c>
      <c r="AR1938" s="15">
        <v>0</v>
      </c>
      <c r="AS1938" s="15">
        <v>0</v>
      </c>
      <c r="AT1938" s="8">
        <f t="shared" si="30"/>
        <v>0</v>
      </c>
      <c r="AU1938" s="15">
        <v>23928.52</v>
      </c>
      <c r="AV1938" s="15">
        <v>61295.71</v>
      </c>
      <c r="AW1938" s="16">
        <v>94</v>
      </c>
      <c r="AX1938" s="16">
        <v>300</v>
      </c>
      <c r="AY1938" s="15">
        <v>372299.99</v>
      </c>
      <c r="AZ1938" s="15">
        <v>61421.26</v>
      </c>
      <c r="BA1938" s="14">
        <v>63.121144000000001</v>
      </c>
      <c r="BB1938" s="14">
        <v>60.394483672694399</v>
      </c>
      <c r="BC1938" s="14">
        <v>9.1</v>
      </c>
      <c r="BD1938" s="14"/>
      <c r="BE1938" s="13" t="s">
        <v>3776</v>
      </c>
      <c r="BF1938" s="11"/>
      <c r="BG1938" s="13" t="s">
        <v>134</v>
      </c>
      <c r="BH1938" s="13" t="s">
        <v>22</v>
      </c>
      <c r="BI1938" s="13" t="s">
        <v>589</v>
      </c>
      <c r="BJ1938" s="13" t="s">
        <v>3777</v>
      </c>
      <c r="BK1938" s="12" t="s">
        <v>2</v>
      </c>
      <c r="BL1938" s="14">
        <v>477080.51304484002</v>
      </c>
      <c r="BM1938" s="12" t="s">
        <v>131</v>
      </c>
      <c r="BN1938" s="14"/>
      <c r="BO1938" s="17">
        <v>39141</v>
      </c>
      <c r="BP1938" s="17">
        <v>48272</v>
      </c>
      <c r="BQ1938" s="10" t="s">
        <v>742</v>
      </c>
      <c r="BR1938" s="10" t="s">
        <v>4341</v>
      </c>
      <c r="BS1938" s="10">
        <v>39141</v>
      </c>
      <c r="BT1938" s="10">
        <v>48272</v>
      </c>
      <c r="BU1938" s="14">
        <v>27137.94</v>
      </c>
      <c r="BV1938" s="14">
        <v>56.54</v>
      </c>
      <c r="BW1938" s="14">
        <v>0</v>
      </c>
    </row>
    <row r="1939" spans="1:75" s="2" customFormat="1" ht="18.2" customHeight="1" x14ac:dyDescent="0.15">
      <c r="A1939" s="4">
        <v>1937</v>
      </c>
      <c r="B1939" s="5" t="s">
        <v>127</v>
      </c>
      <c r="C1939" s="5" t="s">
        <v>128</v>
      </c>
      <c r="D1939" s="25">
        <v>45383</v>
      </c>
      <c r="E1939" s="6" t="s">
        <v>2735</v>
      </c>
      <c r="F1939" s="21">
        <v>163</v>
      </c>
      <c r="G1939" s="21">
        <v>162</v>
      </c>
      <c r="H1939" s="8">
        <v>6680.94</v>
      </c>
      <c r="I1939" s="8">
        <v>15169.93</v>
      </c>
      <c r="J1939" s="8">
        <v>0</v>
      </c>
      <c r="K1939" s="8">
        <v>21850.87</v>
      </c>
      <c r="L1939" s="8">
        <v>166.51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>
        <v>21850.87</v>
      </c>
      <c r="S1939" s="8">
        <v>20240.310000000001</v>
      </c>
      <c r="T1939" s="8">
        <v>52.89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20293.2</v>
      </c>
      <c r="AA1939" s="8">
        <v>0</v>
      </c>
      <c r="AB1939" s="8">
        <v>0</v>
      </c>
      <c r="AC1939" s="8">
        <v>0</v>
      </c>
      <c r="AD1939" s="8">
        <v>0</v>
      </c>
      <c r="AE1939" s="8">
        <v>0</v>
      </c>
      <c r="AF1939" s="8">
        <v>0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0</v>
      </c>
      <c r="AT1939" s="8">
        <f t="shared" si="30"/>
        <v>0</v>
      </c>
      <c r="AU1939" s="8">
        <v>15336.44</v>
      </c>
      <c r="AV1939" s="8">
        <v>20293.2</v>
      </c>
      <c r="AW1939" s="9">
        <v>34</v>
      </c>
      <c r="AX1939" s="9">
        <v>240</v>
      </c>
      <c r="AY1939" s="8">
        <v>251900.01</v>
      </c>
      <c r="AZ1939" s="8">
        <v>23536.84</v>
      </c>
      <c r="BA1939" s="7">
        <v>35.728464000000002</v>
      </c>
      <c r="BB1939" s="7">
        <v>33.169194427275698</v>
      </c>
      <c r="BC1939" s="7">
        <v>9.5</v>
      </c>
      <c r="BD1939" s="7"/>
      <c r="BE1939" s="6" t="s">
        <v>3776</v>
      </c>
      <c r="BF1939" s="4"/>
      <c r="BG1939" s="6" t="s">
        <v>134</v>
      </c>
      <c r="BH1939" s="6" t="s">
        <v>22</v>
      </c>
      <c r="BI1939" s="6" t="s">
        <v>589</v>
      </c>
      <c r="BJ1939" s="6" t="s">
        <v>3777</v>
      </c>
      <c r="BK1939" s="5" t="s">
        <v>2</v>
      </c>
      <c r="BL1939" s="7">
        <v>177385.97448435999</v>
      </c>
      <c r="BM1939" s="5" t="s">
        <v>131</v>
      </c>
      <c r="BN1939" s="7"/>
      <c r="BO1939" s="10">
        <v>39136</v>
      </c>
      <c r="BP1939" s="10">
        <v>46441</v>
      </c>
      <c r="BQ1939" s="10" t="s">
        <v>764</v>
      </c>
      <c r="BR1939" s="10" t="s">
        <v>4357</v>
      </c>
      <c r="BS1939" s="10">
        <v>39136</v>
      </c>
      <c r="BT1939" s="10">
        <v>46441</v>
      </c>
      <c r="BU1939" s="7">
        <v>13240.26</v>
      </c>
      <c r="BV1939" s="7">
        <v>35.71</v>
      </c>
      <c r="BW1939" s="7">
        <v>0</v>
      </c>
    </row>
    <row r="1940" spans="1:75" s="2" customFormat="1" ht="18.2" customHeight="1" x14ac:dyDescent="0.15">
      <c r="A1940" s="11">
        <v>1938</v>
      </c>
      <c r="B1940" s="12" t="s">
        <v>127</v>
      </c>
      <c r="C1940" s="12" t="s">
        <v>128</v>
      </c>
      <c r="D1940" s="26">
        <v>45383</v>
      </c>
      <c r="E1940" s="13" t="s">
        <v>2736</v>
      </c>
      <c r="F1940" s="22">
        <v>162</v>
      </c>
      <c r="G1940" s="22">
        <v>161</v>
      </c>
      <c r="H1940" s="15">
        <v>48331.82</v>
      </c>
      <c r="I1940" s="15">
        <v>33531.47</v>
      </c>
      <c r="J1940" s="15">
        <v>0</v>
      </c>
      <c r="K1940" s="15">
        <v>81863.289999999994</v>
      </c>
      <c r="L1940" s="15">
        <v>351.7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81863.289999999994</v>
      </c>
      <c r="S1940" s="15">
        <v>78798.179999999993</v>
      </c>
      <c r="T1940" s="15">
        <v>346.38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79144.56</v>
      </c>
      <c r="AA1940" s="15">
        <v>0</v>
      </c>
      <c r="AB1940" s="15">
        <v>0</v>
      </c>
      <c r="AC1940" s="15">
        <v>0</v>
      </c>
      <c r="AD1940" s="15">
        <v>0</v>
      </c>
      <c r="AE1940" s="15">
        <v>0</v>
      </c>
      <c r="AF1940" s="15">
        <v>0</v>
      </c>
      <c r="AG1940" s="15">
        <v>0</v>
      </c>
      <c r="AH1940" s="15">
        <v>0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0</v>
      </c>
      <c r="AP1940" s="15">
        <v>0</v>
      </c>
      <c r="AQ1940" s="15">
        <v>0</v>
      </c>
      <c r="AR1940" s="15">
        <v>0</v>
      </c>
      <c r="AS1940" s="15">
        <v>0</v>
      </c>
      <c r="AT1940" s="8">
        <f t="shared" si="30"/>
        <v>0</v>
      </c>
      <c r="AU1940" s="15">
        <v>33883.17</v>
      </c>
      <c r="AV1940" s="15">
        <v>79144.56</v>
      </c>
      <c r="AW1940" s="16">
        <v>95</v>
      </c>
      <c r="AX1940" s="16">
        <v>300</v>
      </c>
      <c r="AY1940" s="15">
        <v>365999.99</v>
      </c>
      <c r="AZ1940" s="15">
        <v>85972.94</v>
      </c>
      <c r="BA1940" s="14">
        <v>89.999999000000003</v>
      </c>
      <c r="BB1940" s="14">
        <v>85.697848859614496</v>
      </c>
      <c r="BC1940" s="14">
        <v>8.6</v>
      </c>
      <c r="BD1940" s="14"/>
      <c r="BE1940" s="13" t="s">
        <v>3776</v>
      </c>
      <c r="BF1940" s="11"/>
      <c r="BG1940" s="13" t="s">
        <v>148</v>
      </c>
      <c r="BH1940" s="13" t="s">
        <v>42</v>
      </c>
      <c r="BI1940" s="13" t="s">
        <v>251</v>
      </c>
      <c r="BJ1940" s="13" t="s">
        <v>3777</v>
      </c>
      <c r="BK1940" s="12" t="s">
        <v>2</v>
      </c>
      <c r="BL1940" s="14">
        <v>664568.48039211996</v>
      </c>
      <c r="BM1940" s="12" t="s">
        <v>131</v>
      </c>
      <c r="BN1940" s="14"/>
      <c r="BO1940" s="17">
        <v>39157</v>
      </c>
      <c r="BP1940" s="17">
        <v>48289</v>
      </c>
      <c r="BQ1940" s="10" t="s">
        <v>742</v>
      </c>
      <c r="BR1940" s="10" t="s">
        <v>4341</v>
      </c>
      <c r="BS1940" s="10">
        <v>39157</v>
      </c>
      <c r="BT1940" s="10">
        <v>48289</v>
      </c>
      <c r="BU1940" s="14">
        <v>32730.33</v>
      </c>
      <c r="BV1940" s="14">
        <v>59.3</v>
      </c>
      <c r="BW1940" s="14">
        <v>0</v>
      </c>
    </row>
    <row r="1941" spans="1:75" s="2" customFormat="1" ht="18.2" customHeight="1" x14ac:dyDescent="0.15">
      <c r="A1941" s="4">
        <v>1939</v>
      </c>
      <c r="B1941" s="5" t="s">
        <v>127</v>
      </c>
      <c r="C1941" s="5" t="s">
        <v>128</v>
      </c>
      <c r="D1941" s="25">
        <v>45383</v>
      </c>
      <c r="E1941" s="6" t="s">
        <v>2737</v>
      </c>
      <c r="F1941" s="21">
        <v>148</v>
      </c>
      <c r="G1941" s="21">
        <v>147</v>
      </c>
      <c r="H1941" s="8">
        <v>9053.36</v>
      </c>
      <c r="I1941" s="8">
        <v>19552.330000000002</v>
      </c>
      <c r="J1941" s="8">
        <v>0</v>
      </c>
      <c r="K1941" s="8">
        <v>28605.69</v>
      </c>
      <c r="L1941" s="8">
        <v>225.56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28605.69</v>
      </c>
      <c r="S1941" s="8">
        <v>24140.48</v>
      </c>
      <c r="T1941" s="8">
        <v>71.67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24212.15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f t="shared" si="30"/>
        <v>0</v>
      </c>
      <c r="AU1941" s="8">
        <v>19777.89</v>
      </c>
      <c r="AV1941" s="8">
        <v>24212.15</v>
      </c>
      <c r="AW1941" s="9">
        <v>34</v>
      </c>
      <c r="AX1941" s="9">
        <v>240</v>
      </c>
      <c r="AY1941" s="8">
        <v>251900</v>
      </c>
      <c r="AZ1941" s="8">
        <v>31886.78</v>
      </c>
      <c r="BA1941" s="7">
        <v>48.431916999999999</v>
      </c>
      <c r="BB1941" s="7">
        <v>43.448363359603299</v>
      </c>
      <c r="BC1941" s="7">
        <v>9.5</v>
      </c>
      <c r="BD1941" s="7"/>
      <c r="BE1941" s="6" t="s">
        <v>3776</v>
      </c>
      <c r="BF1941" s="4"/>
      <c r="BG1941" s="6" t="s">
        <v>134</v>
      </c>
      <c r="BH1941" s="6" t="s">
        <v>22</v>
      </c>
      <c r="BI1941" s="6" t="s">
        <v>589</v>
      </c>
      <c r="BJ1941" s="6" t="s">
        <v>3777</v>
      </c>
      <c r="BK1941" s="5" t="s">
        <v>2</v>
      </c>
      <c r="BL1941" s="7">
        <v>232221.79237931999</v>
      </c>
      <c r="BM1941" s="5" t="s">
        <v>131</v>
      </c>
      <c r="BN1941" s="7"/>
      <c r="BO1941" s="10">
        <v>39141</v>
      </c>
      <c r="BP1941" s="10">
        <v>46446</v>
      </c>
      <c r="BQ1941" s="10" t="s">
        <v>4139</v>
      </c>
      <c r="BR1941" s="10" t="s">
        <v>4363</v>
      </c>
      <c r="BS1941" s="10">
        <v>39141</v>
      </c>
      <c r="BT1941" s="10">
        <v>46446</v>
      </c>
      <c r="BU1941" s="7">
        <v>15873</v>
      </c>
      <c r="BV1941" s="7">
        <v>48.38</v>
      </c>
      <c r="BW1941" s="7">
        <v>0</v>
      </c>
    </row>
    <row r="1942" spans="1:75" s="2" customFormat="1" ht="18.2" customHeight="1" x14ac:dyDescent="0.15">
      <c r="A1942" s="11">
        <v>1940</v>
      </c>
      <c r="B1942" s="12" t="s">
        <v>127</v>
      </c>
      <c r="C1942" s="12" t="s">
        <v>128</v>
      </c>
      <c r="D1942" s="26">
        <v>45383</v>
      </c>
      <c r="E1942" s="13" t="s">
        <v>2738</v>
      </c>
      <c r="F1942" s="22">
        <v>158</v>
      </c>
      <c r="G1942" s="22">
        <v>157</v>
      </c>
      <c r="H1942" s="15">
        <v>12603.89</v>
      </c>
      <c r="I1942" s="15">
        <v>27087.06</v>
      </c>
      <c r="J1942" s="15">
        <v>0</v>
      </c>
      <c r="K1942" s="15">
        <v>39690.949999999997</v>
      </c>
      <c r="L1942" s="15">
        <v>303.58999999999997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39690.949999999997</v>
      </c>
      <c r="S1942" s="15">
        <v>36166.089999999997</v>
      </c>
      <c r="T1942" s="15">
        <v>100.83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36266.92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  <c r="AJ1942" s="15">
        <v>0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0</v>
      </c>
      <c r="AT1942" s="8">
        <f t="shared" si="30"/>
        <v>0</v>
      </c>
      <c r="AU1942" s="15">
        <v>27390.65</v>
      </c>
      <c r="AV1942" s="15">
        <v>36266.92</v>
      </c>
      <c r="AW1942" s="16">
        <v>35</v>
      </c>
      <c r="AX1942" s="16">
        <v>240</v>
      </c>
      <c r="AY1942" s="15">
        <v>389999.99</v>
      </c>
      <c r="AZ1942" s="15">
        <v>43083.76</v>
      </c>
      <c r="BA1942" s="14">
        <v>42.303413999999997</v>
      </c>
      <c r="BB1942" s="14">
        <v>38.972055593645997</v>
      </c>
      <c r="BC1942" s="14">
        <v>9.6</v>
      </c>
      <c r="BD1942" s="14"/>
      <c r="BE1942" s="13" t="s">
        <v>3776</v>
      </c>
      <c r="BF1942" s="11"/>
      <c r="BG1942" s="13" t="s">
        <v>177</v>
      </c>
      <c r="BH1942" s="13" t="s">
        <v>53</v>
      </c>
      <c r="BI1942" s="13" t="s">
        <v>324</v>
      </c>
      <c r="BJ1942" s="13" t="s">
        <v>3777</v>
      </c>
      <c r="BK1942" s="12" t="s">
        <v>2</v>
      </c>
      <c r="BL1942" s="14">
        <v>322212.24344659998</v>
      </c>
      <c r="BM1942" s="12" t="s">
        <v>131</v>
      </c>
      <c r="BN1942" s="14"/>
      <c r="BO1942" s="17">
        <v>39149</v>
      </c>
      <c r="BP1942" s="17">
        <v>46454</v>
      </c>
      <c r="BQ1942" s="10" t="s">
        <v>3698</v>
      </c>
      <c r="BR1942" s="10" t="s">
        <v>4322</v>
      </c>
      <c r="BS1942" s="10">
        <v>39149</v>
      </c>
      <c r="BT1942" s="10">
        <v>46454</v>
      </c>
      <c r="BU1942" s="14">
        <v>18474</v>
      </c>
      <c r="BV1942" s="14">
        <v>37.29</v>
      </c>
      <c r="BW1942" s="14">
        <v>0</v>
      </c>
    </row>
    <row r="1943" spans="1:75" s="2" customFormat="1" ht="18.2" customHeight="1" x14ac:dyDescent="0.15">
      <c r="A1943" s="4">
        <v>1941</v>
      </c>
      <c r="B1943" s="5" t="s">
        <v>127</v>
      </c>
      <c r="C1943" s="5" t="s">
        <v>128</v>
      </c>
      <c r="D1943" s="25">
        <v>45383</v>
      </c>
      <c r="E1943" s="6" t="s">
        <v>2739</v>
      </c>
      <c r="F1943" s="21">
        <v>144</v>
      </c>
      <c r="G1943" s="21">
        <v>143</v>
      </c>
      <c r="H1943" s="8">
        <v>38208.839999999997</v>
      </c>
      <c r="I1943" s="8">
        <v>22959.43</v>
      </c>
      <c r="J1943" s="8">
        <v>0</v>
      </c>
      <c r="K1943" s="8">
        <v>61168.27</v>
      </c>
      <c r="L1943" s="8">
        <v>270.11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61168.27</v>
      </c>
      <c r="S1943" s="8">
        <v>59092.01</v>
      </c>
      <c r="T1943" s="8">
        <v>305.67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59397.68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f t="shared" si="30"/>
        <v>0</v>
      </c>
      <c r="AU1943" s="8">
        <v>23229.54</v>
      </c>
      <c r="AV1943" s="8">
        <v>59397.68</v>
      </c>
      <c r="AW1943" s="9">
        <v>94</v>
      </c>
      <c r="AX1943" s="9">
        <v>300</v>
      </c>
      <c r="AY1943" s="8">
        <v>511999.99</v>
      </c>
      <c r="AZ1943" s="8">
        <v>65380.11</v>
      </c>
      <c r="BA1943" s="7">
        <v>48.828127000000002</v>
      </c>
      <c r="BB1943" s="7">
        <v>45.682579242070602</v>
      </c>
      <c r="BC1943" s="7">
        <v>9.6</v>
      </c>
      <c r="BD1943" s="7"/>
      <c r="BE1943" s="6" t="s">
        <v>3776</v>
      </c>
      <c r="BF1943" s="4"/>
      <c r="BG1943" s="6" t="s">
        <v>202</v>
      </c>
      <c r="BH1943" s="6" t="s">
        <v>29</v>
      </c>
      <c r="BI1943" s="6" t="s">
        <v>657</v>
      </c>
      <c r="BJ1943" s="6" t="s">
        <v>3777</v>
      </c>
      <c r="BK1943" s="5" t="s">
        <v>2</v>
      </c>
      <c r="BL1943" s="7">
        <v>496565.72857156</v>
      </c>
      <c r="BM1943" s="5" t="s">
        <v>131</v>
      </c>
      <c r="BN1943" s="7"/>
      <c r="BO1943" s="10">
        <v>39136</v>
      </c>
      <c r="BP1943" s="10">
        <v>48267</v>
      </c>
      <c r="BQ1943" s="10" t="s">
        <v>3827</v>
      </c>
      <c r="BR1943" s="10" t="s">
        <v>4332</v>
      </c>
      <c r="BS1943" s="10">
        <v>39136</v>
      </c>
      <c r="BT1943" s="10">
        <v>48267</v>
      </c>
      <c r="BU1943" s="7">
        <v>25850.11</v>
      </c>
      <c r="BV1943" s="7">
        <v>59.27</v>
      </c>
      <c r="BW1943" s="7">
        <v>0</v>
      </c>
    </row>
    <row r="1944" spans="1:75" s="2" customFormat="1" ht="18.2" customHeight="1" x14ac:dyDescent="0.15">
      <c r="A1944" s="11">
        <v>1942</v>
      </c>
      <c r="B1944" s="12" t="s">
        <v>127</v>
      </c>
      <c r="C1944" s="12" t="s">
        <v>128</v>
      </c>
      <c r="D1944" s="26">
        <v>45383</v>
      </c>
      <c r="E1944" s="13" t="s">
        <v>2740</v>
      </c>
      <c r="F1944" s="22">
        <v>0</v>
      </c>
      <c r="G1944" s="22">
        <v>0</v>
      </c>
      <c r="H1944" s="15">
        <v>29537.439999999999</v>
      </c>
      <c r="I1944" s="15">
        <v>0</v>
      </c>
      <c r="J1944" s="15">
        <v>0</v>
      </c>
      <c r="K1944" s="15">
        <v>29537.439999999999</v>
      </c>
      <c r="L1944" s="15">
        <v>213.42</v>
      </c>
      <c r="M1944" s="15">
        <v>0</v>
      </c>
      <c r="N1944" s="15">
        <v>0</v>
      </c>
      <c r="O1944" s="15">
        <v>213.42</v>
      </c>
      <c r="P1944" s="15">
        <v>0</v>
      </c>
      <c r="Q1944" s="15">
        <v>0</v>
      </c>
      <c r="R1944" s="15">
        <v>29324.02</v>
      </c>
      <c r="S1944" s="15">
        <v>0</v>
      </c>
      <c r="T1944" s="15">
        <v>223.99</v>
      </c>
      <c r="U1944" s="15">
        <v>0</v>
      </c>
      <c r="V1944" s="15">
        <v>0</v>
      </c>
      <c r="W1944" s="15">
        <v>223.99</v>
      </c>
      <c r="X1944" s="15">
        <v>0</v>
      </c>
      <c r="Y1944" s="15">
        <v>0</v>
      </c>
      <c r="Z1944" s="15">
        <v>0</v>
      </c>
      <c r="AA1944" s="15">
        <v>47.59</v>
      </c>
      <c r="AB1944" s="15">
        <v>0</v>
      </c>
      <c r="AC1944" s="15">
        <v>0</v>
      </c>
      <c r="AD1944" s="15">
        <v>0</v>
      </c>
      <c r="AE1944" s="15">
        <v>0</v>
      </c>
      <c r="AF1944" s="15">
        <v>-21.63</v>
      </c>
      <c r="AG1944" s="15">
        <v>24.25</v>
      </c>
      <c r="AH1944" s="15">
        <v>69.62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0.33</v>
      </c>
      <c r="AQ1944" s="15">
        <v>0</v>
      </c>
      <c r="AR1944" s="15">
        <v>3.25</v>
      </c>
      <c r="AS1944" s="15">
        <v>0</v>
      </c>
      <c r="AT1944" s="8">
        <f t="shared" si="30"/>
        <v>554.32000000000005</v>
      </c>
      <c r="AU1944" s="15">
        <v>0</v>
      </c>
      <c r="AV1944" s="15">
        <v>0</v>
      </c>
      <c r="AW1944" s="16">
        <v>94</v>
      </c>
      <c r="AX1944" s="16">
        <v>300</v>
      </c>
      <c r="AY1944" s="15">
        <v>369999.99</v>
      </c>
      <c r="AZ1944" s="15">
        <v>51699.51</v>
      </c>
      <c r="BA1944" s="14">
        <v>53.422293000000003</v>
      </c>
      <c r="BB1944" s="14">
        <v>30.301184447935</v>
      </c>
      <c r="BC1944" s="14">
        <v>9.1</v>
      </c>
      <c r="BD1944" s="14"/>
      <c r="BE1944" s="13" t="s">
        <v>3776</v>
      </c>
      <c r="BF1944" s="11"/>
      <c r="BG1944" s="13" t="s">
        <v>148</v>
      </c>
      <c r="BH1944" s="13" t="s">
        <v>43</v>
      </c>
      <c r="BI1944" s="13" t="s">
        <v>245</v>
      </c>
      <c r="BJ1944" s="13" t="s">
        <v>1</v>
      </c>
      <c r="BK1944" s="12" t="s">
        <v>2</v>
      </c>
      <c r="BL1944" s="14">
        <v>238053.21543256001</v>
      </c>
      <c r="BM1944" s="12" t="s">
        <v>131</v>
      </c>
      <c r="BN1944" s="14"/>
      <c r="BO1944" s="17">
        <v>39135</v>
      </c>
      <c r="BP1944" s="17">
        <v>48266</v>
      </c>
      <c r="BQ1944" s="10" t="s">
        <v>4319</v>
      </c>
      <c r="BR1944" s="10" t="s">
        <v>4326</v>
      </c>
      <c r="BS1944" s="10">
        <v>39135</v>
      </c>
      <c r="BT1944" s="10">
        <v>48266</v>
      </c>
      <c r="BU1944" s="14">
        <v>0</v>
      </c>
      <c r="BV1944" s="14">
        <v>47.59</v>
      </c>
      <c r="BW1944" s="14">
        <v>0</v>
      </c>
    </row>
    <row r="1945" spans="1:75" s="2" customFormat="1" ht="18.2" customHeight="1" x14ac:dyDescent="0.15">
      <c r="A1945" s="4">
        <v>1943</v>
      </c>
      <c r="B1945" s="5" t="s">
        <v>127</v>
      </c>
      <c r="C1945" s="5" t="s">
        <v>128</v>
      </c>
      <c r="D1945" s="25">
        <v>45383</v>
      </c>
      <c r="E1945" s="6" t="s">
        <v>2741</v>
      </c>
      <c r="F1945" s="21">
        <v>73</v>
      </c>
      <c r="G1945" s="21">
        <v>72</v>
      </c>
      <c r="H1945" s="8">
        <v>38849.879999999997</v>
      </c>
      <c r="I1945" s="8">
        <v>32839.75</v>
      </c>
      <c r="J1945" s="8">
        <v>0</v>
      </c>
      <c r="K1945" s="8">
        <v>71689.63</v>
      </c>
      <c r="L1945" s="8">
        <v>589.51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71689.63</v>
      </c>
      <c r="S1945" s="8">
        <v>28908.61</v>
      </c>
      <c r="T1945" s="8">
        <v>278.42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29187.03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f t="shared" si="30"/>
        <v>0</v>
      </c>
      <c r="AU1945" s="8">
        <v>33429.26</v>
      </c>
      <c r="AV1945" s="8">
        <v>29187.03</v>
      </c>
      <c r="AW1945" s="9">
        <v>95</v>
      </c>
      <c r="AX1945" s="9">
        <v>300</v>
      </c>
      <c r="AY1945" s="8">
        <v>454999.99</v>
      </c>
      <c r="AZ1945" s="8">
        <v>106890.51</v>
      </c>
      <c r="BA1945" s="7">
        <v>90.000003000000007</v>
      </c>
      <c r="BB1945" s="7">
        <v>60.361456925117999</v>
      </c>
      <c r="BC1945" s="7">
        <v>8.6</v>
      </c>
      <c r="BD1945" s="7"/>
      <c r="BE1945" s="6" t="s">
        <v>3776</v>
      </c>
      <c r="BF1945" s="4"/>
      <c r="BG1945" s="6" t="s">
        <v>148</v>
      </c>
      <c r="BH1945" s="6" t="s">
        <v>42</v>
      </c>
      <c r="BI1945" s="6" t="s">
        <v>251</v>
      </c>
      <c r="BJ1945" s="6" t="s">
        <v>3777</v>
      </c>
      <c r="BK1945" s="5" t="s">
        <v>2</v>
      </c>
      <c r="BL1945" s="7">
        <v>581978.42364964006</v>
      </c>
      <c r="BM1945" s="5" t="s">
        <v>131</v>
      </c>
      <c r="BN1945" s="7"/>
      <c r="BO1945" s="10">
        <v>39155</v>
      </c>
      <c r="BP1945" s="10">
        <v>48287</v>
      </c>
      <c r="BQ1945" s="10" t="s">
        <v>742</v>
      </c>
      <c r="BR1945" s="10" t="s">
        <v>4341</v>
      </c>
      <c r="BS1945" s="10">
        <v>39155</v>
      </c>
      <c r="BT1945" s="10">
        <v>48287</v>
      </c>
      <c r="BU1945" s="7">
        <v>18198</v>
      </c>
      <c r="BV1945" s="7">
        <v>73.73</v>
      </c>
      <c r="BW1945" s="7">
        <v>0</v>
      </c>
    </row>
    <row r="1946" spans="1:75" s="2" customFormat="1" ht="18.2" customHeight="1" x14ac:dyDescent="0.15">
      <c r="A1946" s="11">
        <v>1944</v>
      </c>
      <c r="B1946" s="12" t="s">
        <v>127</v>
      </c>
      <c r="C1946" s="12" t="s">
        <v>128</v>
      </c>
      <c r="D1946" s="26">
        <v>45383</v>
      </c>
      <c r="E1946" s="13" t="s">
        <v>2742</v>
      </c>
      <c r="F1946" s="22">
        <v>142</v>
      </c>
      <c r="G1946" s="22">
        <v>141</v>
      </c>
      <c r="H1946" s="15">
        <v>18783.21</v>
      </c>
      <c r="I1946" s="15">
        <v>41976.88</v>
      </c>
      <c r="J1946" s="15">
        <v>0</v>
      </c>
      <c r="K1946" s="15">
        <v>60760.09</v>
      </c>
      <c r="L1946" s="15">
        <v>474.02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60760.09</v>
      </c>
      <c r="S1946" s="15">
        <v>43636.82</v>
      </c>
      <c r="T1946" s="15">
        <v>134.61000000000001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43771.43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8">
        <f t="shared" si="30"/>
        <v>0</v>
      </c>
      <c r="AU1946" s="15">
        <v>42450.9</v>
      </c>
      <c r="AV1946" s="15">
        <v>43771.43</v>
      </c>
      <c r="AW1946" s="16">
        <v>34</v>
      </c>
      <c r="AX1946" s="16">
        <v>240</v>
      </c>
      <c r="AY1946" s="15">
        <v>424300</v>
      </c>
      <c r="AZ1946" s="15">
        <v>69624.759999999995</v>
      </c>
      <c r="BA1946" s="14">
        <v>62.775869</v>
      </c>
      <c r="BB1946" s="14">
        <v>54.783204283479201</v>
      </c>
      <c r="BC1946" s="14">
        <v>8.6</v>
      </c>
      <c r="BD1946" s="14"/>
      <c r="BE1946" s="13" t="s">
        <v>3776</v>
      </c>
      <c r="BF1946" s="11"/>
      <c r="BG1946" s="13" t="s">
        <v>155</v>
      </c>
      <c r="BH1946" s="13" t="s">
        <v>35</v>
      </c>
      <c r="BI1946" s="13" t="s">
        <v>602</v>
      </c>
      <c r="BJ1946" s="13" t="s">
        <v>3777</v>
      </c>
      <c r="BK1946" s="12" t="s">
        <v>2</v>
      </c>
      <c r="BL1946" s="14">
        <v>493252.11190252</v>
      </c>
      <c r="BM1946" s="12" t="s">
        <v>131</v>
      </c>
      <c r="BN1946" s="14"/>
      <c r="BO1946" s="17">
        <v>39140</v>
      </c>
      <c r="BP1946" s="17">
        <v>46445</v>
      </c>
      <c r="BQ1946" s="10" t="s">
        <v>751</v>
      </c>
      <c r="BR1946" s="10" t="s">
        <v>4353</v>
      </c>
      <c r="BS1946" s="10">
        <v>39140</v>
      </c>
      <c r="BT1946" s="10">
        <v>46445</v>
      </c>
      <c r="BU1946" s="14">
        <v>23205.78</v>
      </c>
      <c r="BV1946" s="14">
        <v>45.24</v>
      </c>
      <c r="BW1946" s="14">
        <v>0</v>
      </c>
    </row>
    <row r="1947" spans="1:75" s="2" customFormat="1" ht="18.2" customHeight="1" x14ac:dyDescent="0.15">
      <c r="A1947" s="4">
        <v>1945</v>
      </c>
      <c r="B1947" s="5" t="s">
        <v>127</v>
      </c>
      <c r="C1947" s="5" t="s">
        <v>128</v>
      </c>
      <c r="D1947" s="25">
        <v>45383</v>
      </c>
      <c r="E1947" s="6" t="s">
        <v>2743</v>
      </c>
      <c r="F1947" s="21">
        <v>0</v>
      </c>
      <c r="G1947" s="21">
        <v>0</v>
      </c>
      <c r="H1947" s="8">
        <v>52224.73</v>
      </c>
      <c r="I1947" s="8">
        <v>0</v>
      </c>
      <c r="J1947" s="8">
        <v>0</v>
      </c>
      <c r="K1947" s="8">
        <v>52224.73</v>
      </c>
      <c r="L1947" s="8">
        <v>385.52</v>
      </c>
      <c r="M1947" s="8">
        <v>0</v>
      </c>
      <c r="N1947" s="8">
        <v>0</v>
      </c>
      <c r="O1947" s="8">
        <v>385.52</v>
      </c>
      <c r="P1947" s="8">
        <v>0</v>
      </c>
      <c r="Q1947" s="8">
        <v>0</v>
      </c>
      <c r="R1947" s="8">
        <v>51839.21</v>
      </c>
      <c r="S1947" s="8">
        <v>0</v>
      </c>
      <c r="T1947" s="8">
        <v>374.28</v>
      </c>
      <c r="U1947" s="8">
        <v>0</v>
      </c>
      <c r="V1947" s="8">
        <v>0</v>
      </c>
      <c r="W1947" s="8">
        <v>374.28</v>
      </c>
      <c r="X1947" s="8">
        <v>0</v>
      </c>
      <c r="Y1947" s="8">
        <v>0</v>
      </c>
      <c r="Z1947" s="8">
        <v>0</v>
      </c>
      <c r="AA1947" s="8">
        <v>64.540000000000006</v>
      </c>
      <c r="AB1947" s="8">
        <v>0</v>
      </c>
      <c r="AC1947" s="8">
        <v>0</v>
      </c>
      <c r="AD1947" s="8">
        <v>0</v>
      </c>
      <c r="AE1947" s="8">
        <v>0</v>
      </c>
      <c r="AF1947" s="8">
        <v>-35.44</v>
      </c>
      <c r="AG1947" s="8">
        <v>41.22</v>
      </c>
      <c r="AH1947" s="8">
        <v>115.49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7.391E-3</v>
      </c>
      <c r="AT1947" s="8">
        <f t="shared" si="30"/>
        <v>945.60260900000003</v>
      </c>
      <c r="AU1947" s="8">
        <v>0</v>
      </c>
      <c r="AV1947" s="8">
        <v>0</v>
      </c>
      <c r="AW1947" s="9">
        <v>94</v>
      </c>
      <c r="AX1947" s="9">
        <v>300</v>
      </c>
      <c r="AY1947" s="8">
        <v>397799.99</v>
      </c>
      <c r="AZ1947" s="8">
        <v>93574.63</v>
      </c>
      <c r="BA1947" s="7">
        <v>90.000000999999997</v>
      </c>
      <c r="BB1947" s="7">
        <v>49.858908892711703</v>
      </c>
      <c r="BC1947" s="7">
        <v>8.6</v>
      </c>
      <c r="BD1947" s="7"/>
      <c r="BE1947" s="6" t="s">
        <v>3776</v>
      </c>
      <c r="BF1947" s="4"/>
      <c r="BG1947" s="6" t="s">
        <v>182</v>
      </c>
      <c r="BH1947" s="6" t="s">
        <v>62</v>
      </c>
      <c r="BI1947" s="6" t="s">
        <v>406</v>
      </c>
      <c r="BJ1947" s="6" t="s">
        <v>1</v>
      </c>
      <c r="BK1947" s="5" t="s">
        <v>2</v>
      </c>
      <c r="BL1947" s="7">
        <v>420832.15827787999</v>
      </c>
      <c r="BM1947" s="5" t="s">
        <v>131</v>
      </c>
      <c r="BN1947" s="7"/>
      <c r="BO1947" s="10">
        <v>39141</v>
      </c>
      <c r="BP1947" s="10">
        <v>48272</v>
      </c>
      <c r="BQ1947" s="10" t="s">
        <v>4319</v>
      </c>
      <c r="BR1947" s="10" t="s">
        <v>4326</v>
      </c>
      <c r="BS1947" s="10">
        <v>39141</v>
      </c>
      <c r="BT1947" s="10">
        <v>48272</v>
      </c>
      <c r="BU1947" s="7">
        <v>0</v>
      </c>
      <c r="BV1947" s="7">
        <v>64.540000000000006</v>
      </c>
      <c r="BW1947" s="7">
        <v>0</v>
      </c>
    </row>
    <row r="1948" spans="1:75" s="2" customFormat="1" ht="18.2" customHeight="1" x14ac:dyDescent="0.15">
      <c r="A1948" s="11">
        <v>1946</v>
      </c>
      <c r="B1948" s="12" t="s">
        <v>127</v>
      </c>
      <c r="C1948" s="12" t="s">
        <v>128</v>
      </c>
      <c r="D1948" s="26">
        <v>45383</v>
      </c>
      <c r="E1948" s="13" t="s">
        <v>2744</v>
      </c>
      <c r="F1948" s="22">
        <v>163</v>
      </c>
      <c r="G1948" s="22">
        <v>162</v>
      </c>
      <c r="H1948" s="15">
        <v>25311.88</v>
      </c>
      <c r="I1948" s="15">
        <v>57376.58</v>
      </c>
      <c r="J1948" s="15">
        <v>0</v>
      </c>
      <c r="K1948" s="15">
        <v>82688.460000000006</v>
      </c>
      <c r="L1948" s="15">
        <v>599.83000000000004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82688.460000000006</v>
      </c>
      <c r="S1948" s="15">
        <v>68893.64</v>
      </c>
      <c r="T1948" s="15">
        <v>181.4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69075.039999999994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0</v>
      </c>
      <c r="AP1948" s="15">
        <v>0</v>
      </c>
      <c r="AQ1948" s="15">
        <v>0</v>
      </c>
      <c r="AR1948" s="15">
        <v>0</v>
      </c>
      <c r="AS1948" s="15">
        <v>0</v>
      </c>
      <c r="AT1948" s="8">
        <f t="shared" si="30"/>
        <v>0</v>
      </c>
      <c r="AU1948" s="15">
        <v>57976.41</v>
      </c>
      <c r="AV1948" s="15">
        <v>69075.039999999994</v>
      </c>
      <c r="AW1948" s="16">
        <v>36</v>
      </c>
      <c r="AX1948" s="16">
        <v>240</v>
      </c>
      <c r="AY1948" s="15">
        <v>394000.02</v>
      </c>
      <c r="AZ1948" s="15">
        <v>89369.09</v>
      </c>
      <c r="BA1948" s="14">
        <v>87.030450999999999</v>
      </c>
      <c r="BB1948" s="14">
        <v>80.524641867735895</v>
      </c>
      <c r="BC1948" s="14">
        <v>8.6</v>
      </c>
      <c r="BD1948" s="14"/>
      <c r="BE1948" s="13" t="s">
        <v>3776</v>
      </c>
      <c r="BF1948" s="11"/>
      <c r="BG1948" s="13" t="s">
        <v>134</v>
      </c>
      <c r="BH1948" s="13" t="s">
        <v>659</v>
      </c>
      <c r="BI1948" s="13" t="s">
        <v>660</v>
      </c>
      <c r="BJ1948" s="13" t="s">
        <v>3777</v>
      </c>
      <c r="BK1948" s="12" t="s">
        <v>2</v>
      </c>
      <c r="BL1948" s="14">
        <v>671267.23355688003</v>
      </c>
      <c r="BM1948" s="12" t="s">
        <v>131</v>
      </c>
      <c r="BN1948" s="14"/>
      <c r="BO1948" s="17">
        <v>39183</v>
      </c>
      <c r="BP1948" s="17">
        <v>46488</v>
      </c>
      <c r="BQ1948" s="10" t="s">
        <v>746</v>
      </c>
      <c r="BR1948" s="10" t="s">
        <v>4331</v>
      </c>
      <c r="BS1948" s="10">
        <v>39183</v>
      </c>
      <c r="BT1948" s="10">
        <v>46488</v>
      </c>
      <c r="BU1948" s="14">
        <v>33272.04</v>
      </c>
      <c r="BV1948" s="14">
        <v>58.07</v>
      </c>
      <c r="BW1948" s="14">
        <v>0</v>
      </c>
    </row>
    <row r="1949" spans="1:75" s="2" customFormat="1" ht="18.2" customHeight="1" x14ac:dyDescent="0.15">
      <c r="A1949" s="4">
        <v>1947</v>
      </c>
      <c r="B1949" s="5" t="s">
        <v>127</v>
      </c>
      <c r="C1949" s="5" t="s">
        <v>128</v>
      </c>
      <c r="D1949" s="25">
        <v>45383</v>
      </c>
      <c r="E1949" s="6" t="s">
        <v>2745</v>
      </c>
      <c r="F1949" s="21">
        <v>0</v>
      </c>
      <c r="G1949" s="21">
        <v>0</v>
      </c>
      <c r="H1949" s="8">
        <v>18601.5</v>
      </c>
      <c r="I1949" s="8">
        <v>0</v>
      </c>
      <c r="J1949" s="8">
        <v>0</v>
      </c>
      <c r="K1949" s="8">
        <v>18601.5</v>
      </c>
      <c r="L1949" s="8">
        <v>461.27</v>
      </c>
      <c r="M1949" s="8">
        <v>0</v>
      </c>
      <c r="N1949" s="8">
        <v>0</v>
      </c>
      <c r="O1949" s="8">
        <v>461.27</v>
      </c>
      <c r="P1949" s="8">
        <v>0</v>
      </c>
      <c r="Q1949" s="8">
        <v>0</v>
      </c>
      <c r="R1949" s="8">
        <v>18140.23</v>
      </c>
      <c r="S1949" s="8">
        <v>0</v>
      </c>
      <c r="T1949" s="8">
        <v>133.31</v>
      </c>
      <c r="U1949" s="8">
        <v>0</v>
      </c>
      <c r="V1949" s="8">
        <v>0</v>
      </c>
      <c r="W1949" s="8">
        <v>133.31</v>
      </c>
      <c r="X1949" s="8">
        <v>0</v>
      </c>
      <c r="Y1949" s="8">
        <v>0</v>
      </c>
      <c r="Z1949" s="8">
        <v>0</v>
      </c>
      <c r="AA1949" s="8">
        <v>50.51</v>
      </c>
      <c r="AB1949" s="8">
        <v>0</v>
      </c>
      <c r="AC1949" s="8">
        <v>0</v>
      </c>
      <c r="AD1949" s="8">
        <v>0</v>
      </c>
      <c r="AE1949" s="8">
        <v>0</v>
      </c>
      <c r="AF1949" s="8">
        <v>-28.37</v>
      </c>
      <c r="AG1949" s="8">
        <v>32.25</v>
      </c>
      <c r="AH1949" s="8">
        <v>91.09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6.1590000000000004E-3</v>
      </c>
      <c r="AT1949" s="8">
        <f t="shared" si="30"/>
        <v>740.05384099999992</v>
      </c>
      <c r="AU1949" s="8">
        <v>0</v>
      </c>
      <c r="AV1949" s="8">
        <v>0</v>
      </c>
      <c r="AW1949" s="9">
        <v>94</v>
      </c>
      <c r="AX1949" s="9">
        <v>300</v>
      </c>
      <c r="AY1949" s="8">
        <v>404300</v>
      </c>
      <c r="AZ1949" s="8">
        <v>73225.72</v>
      </c>
      <c r="BA1949" s="7">
        <v>69.255503000000004</v>
      </c>
      <c r="BB1949" s="7">
        <v>17.1566869289328</v>
      </c>
      <c r="BC1949" s="7">
        <v>8.6</v>
      </c>
      <c r="BD1949" s="7"/>
      <c r="BE1949" s="6" t="s">
        <v>3776</v>
      </c>
      <c r="BF1949" s="4"/>
      <c r="BG1949" s="6" t="s">
        <v>155</v>
      </c>
      <c r="BH1949" s="6" t="s">
        <v>30</v>
      </c>
      <c r="BI1949" s="6" t="s">
        <v>291</v>
      </c>
      <c r="BJ1949" s="6" t="s">
        <v>1</v>
      </c>
      <c r="BK1949" s="5" t="s">
        <v>2</v>
      </c>
      <c r="BL1949" s="7">
        <v>147262.89506643999</v>
      </c>
      <c r="BM1949" s="5" t="s">
        <v>131</v>
      </c>
      <c r="BN1949" s="7"/>
      <c r="BO1949" s="10">
        <v>39136</v>
      </c>
      <c r="BP1949" s="10">
        <v>48267</v>
      </c>
      <c r="BQ1949" s="10" t="s">
        <v>4319</v>
      </c>
      <c r="BR1949" s="10" t="s">
        <v>4326</v>
      </c>
      <c r="BS1949" s="10">
        <v>39136</v>
      </c>
      <c r="BT1949" s="10">
        <v>48267</v>
      </c>
      <c r="BU1949" s="7">
        <v>0</v>
      </c>
      <c r="BV1949" s="7">
        <v>50.51</v>
      </c>
      <c r="BW1949" s="7">
        <v>0</v>
      </c>
    </row>
    <row r="1950" spans="1:75" s="2" customFormat="1" ht="18.2" customHeight="1" x14ac:dyDescent="0.15">
      <c r="A1950" s="11">
        <v>1948</v>
      </c>
      <c r="B1950" s="12" t="s">
        <v>127</v>
      </c>
      <c r="C1950" s="12" t="s">
        <v>128</v>
      </c>
      <c r="D1950" s="26">
        <v>45383</v>
      </c>
      <c r="E1950" s="13" t="s">
        <v>2746</v>
      </c>
      <c r="F1950" s="22">
        <v>136</v>
      </c>
      <c r="G1950" s="22">
        <v>135</v>
      </c>
      <c r="H1950" s="15">
        <v>68008.11</v>
      </c>
      <c r="I1950" s="15">
        <v>72593.87</v>
      </c>
      <c r="J1950" s="15">
        <v>0</v>
      </c>
      <c r="K1950" s="15">
        <v>140601.98000000001</v>
      </c>
      <c r="L1950" s="15">
        <v>873.18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140601.98000000001</v>
      </c>
      <c r="S1950" s="15">
        <v>117203.98</v>
      </c>
      <c r="T1950" s="15">
        <v>532.73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117736.71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8">
        <f t="shared" si="30"/>
        <v>0</v>
      </c>
      <c r="AU1950" s="15">
        <v>73467.05</v>
      </c>
      <c r="AV1950" s="15">
        <v>117736.71</v>
      </c>
      <c r="AW1950" s="16">
        <v>95</v>
      </c>
      <c r="AX1950" s="16">
        <v>300</v>
      </c>
      <c r="AY1950" s="15">
        <v>698000.01</v>
      </c>
      <c r="AZ1950" s="15">
        <v>162203.21</v>
      </c>
      <c r="BA1950" s="14">
        <v>88.968483000000006</v>
      </c>
      <c r="BB1950" s="14">
        <v>77.120205373225005</v>
      </c>
      <c r="BC1950" s="14">
        <v>9.4</v>
      </c>
      <c r="BD1950" s="14"/>
      <c r="BE1950" s="13" t="s">
        <v>3776</v>
      </c>
      <c r="BF1950" s="11"/>
      <c r="BG1950" s="13" t="s">
        <v>180</v>
      </c>
      <c r="BH1950" s="13" t="s">
        <v>8</v>
      </c>
      <c r="BI1950" s="13" t="s">
        <v>499</v>
      </c>
      <c r="BJ1950" s="13" t="s">
        <v>3777</v>
      </c>
      <c r="BK1950" s="12" t="s">
        <v>2</v>
      </c>
      <c r="BL1950" s="14">
        <v>1141410.8104954399</v>
      </c>
      <c r="BM1950" s="12" t="s">
        <v>131</v>
      </c>
      <c r="BN1950" s="14"/>
      <c r="BO1950" s="17">
        <v>39147</v>
      </c>
      <c r="BP1950" s="17">
        <v>48279</v>
      </c>
      <c r="BQ1950" s="10" t="s">
        <v>4209</v>
      </c>
      <c r="BR1950" s="10" t="s">
        <v>4349</v>
      </c>
      <c r="BS1950" s="10">
        <v>39147</v>
      </c>
      <c r="BT1950" s="10">
        <v>48279</v>
      </c>
      <c r="BU1950" s="14">
        <v>45701.440000000002</v>
      </c>
      <c r="BV1950" s="14">
        <v>62.11</v>
      </c>
      <c r="BW1950" s="14">
        <v>0</v>
      </c>
    </row>
    <row r="1951" spans="1:75" s="2" customFormat="1" ht="18.2" customHeight="1" x14ac:dyDescent="0.15">
      <c r="A1951" s="4">
        <v>1949</v>
      </c>
      <c r="B1951" s="5" t="s">
        <v>127</v>
      </c>
      <c r="C1951" s="5" t="s">
        <v>128</v>
      </c>
      <c r="D1951" s="25">
        <v>45383</v>
      </c>
      <c r="E1951" s="6" t="s">
        <v>2747</v>
      </c>
      <c r="F1951" s="21">
        <v>168</v>
      </c>
      <c r="G1951" s="21">
        <v>167</v>
      </c>
      <c r="H1951" s="8">
        <v>54277.78</v>
      </c>
      <c r="I1951" s="8">
        <v>38392.57</v>
      </c>
      <c r="J1951" s="8">
        <v>0</v>
      </c>
      <c r="K1951" s="8">
        <v>92670.35</v>
      </c>
      <c r="L1951" s="8">
        <v>395.01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92670.35</v>
      </c>
      <c r="S1951" s="8">
        <v>92535.4</v>
      </c>
      <c r="T1951" s="8">
        <v>388.99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92924.39</v>
      </c>
      <c r="AA1951" s="8">
        <v>0</v>
      </c>
      <c r="AB1951" s="8">
        <v>0</v>
      </c>
      <c r="AC1951" s="8">
        <v>0</v>
      </c>
      <c r="AD1951" s="8">
        <v>0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f t="shared" si="30"/>
        <v>0</v>
      </c>
      <c r="AU1951" s="8">
        <v>38787.58</v>
      </c>
      <c r="AV1951" s="8">
        <v>92924.39</v>
      </c>
      <c r="AW1951" s="9">
        <v>95</v>
      </c>
      <c r="AX1951" s="9">
        <v>300</v>
      </c>
      <c r="AY1951" s="8">
        <v>411000</v>
      </c>
      <c r="AZ1951" s="8">
        <v>96553.84</v>
      </c>
      <c r="BA1951" s="7">
        <v>89.999994999999998</v>
      </c>
      <c r="BB1951" s="7">
        <v>86.380107064082097</v>
      </c>
      <c r="BC1951" s="7">
        <v>8.6</v>
      </c>
      <c r="BD1951" s="7"/>
      <c r="BE1951" s="6" t="s">
        <v>3776</v>
      </c>
      <c r="BF1951" s="4"/>
      <c r="BG1951" s="6" t="s">
        <v>148</v>
      </c>
      <c r="BH1951" s="6" t="s">
        <v>42</v>
      </c>
      <c r="BI1951" s="6" t="s">
        <v>251</v>
      </c>
      <c r="BJ1951" s="6" t="s">
        <v>3777</v>
      </c>
      <c r="BK1951" s="5" t="s">
        <v>2</v>
      </c>
      <c r="BL1951" s="7">
        <v>752300.49606979999</v>
      </c>
      <c r="BM1951" s="5" t="s">
        <v>131</v>
      </c>
      <c r="BN1951" s="7"/>
      <c r="BO1951" s="10">
        <v>39155</v>
      </c>
      <c r="BP1951" s="10">
        <v>48287</v>
      </c>
      <c r="BQ1951" s="10" t="s">
        <v>746</v>
      </c>
      <c r="BR1951" s="10" t="s">
        <v>4331</v>
      </c>
      <c r="BS1951" s="10">
        <v>39155</v>
      </c>
      <c r="BT1951" s="10">
        <v>48287</v>
      </c>
      <c r="BU1951" s="7">
        <v>38348.160000000003</v>
      </c>
      <c r="BV1951" s="7">
        <v>66.59</v>
      </c>
      <c r="BW1951" s="7">
        <v>0</v>
      </c>
    </row>
    <row r="1952" spans="1:75" s="2" customFormat="1" ht="18.2" customHeight="1" x14ac:dyDescent="0.15">
      <c r="A1952" s="11">
        <v>1950</v>
      </c>
      <c r="B1952" s="12" t="s">
        <v>127</v>
      </c>
      <c r="C1952" s="12" t="s">
        <v>128</v>
      </c>
      <c r="D1952" s="26">
        <v>45383</v>
      </c>
      <c r="E1952" s="13" t="s">
        <v>2748</v>
      </c>
      <c r="F1952" s="22">
        <v>169</v>
      </c>
      <c r="G1952" s="22">
        <v>168</v>
      </c>
      <c r="H1952" s="15">
        <v>18270.13</v>
      </c>
      <c r="I1952" s="15">
        <v>43548.68</v>
      </c>
      <c r="J1952" s="15">
        <v>0</v>
      </c>
      <c r="K1952" s="15">
        <v>61818.81</v>
      </c>
      <c r="L1952" s="15">
        <v>446.67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61818.81</v>
      </c>
      <c r="S1952" s="15">
        <v>53489.79</v>
      </c>
      <c r="T1952" s="15">
        <v>130.94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53620.73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8">
        <f t="shared" si="30"/>
        <v>0</v>
      </c>
      <c r="AU1952" s="15">
        <v>43995.35</v>
      </c>
      <c r="AV1952" s="15">
        <v>53620.73</v>
      </c>
      <c r="AW1952" s="16">
        <v>35</v>
      </c>
      <c r="AX1952" s="16">
        <v>240</v>
      </c>
      <c r="AY1952" s="15">
        <v>372299.98</v>
      </c>
      <c r="AZ1952" s="15">
        <v>66075.62</v>
      </c>
      <c r="BA1952" s="14">
        <v>67.955946999999995</v>
      </c>
      <c r="BB1952" s="14">
        <v>63.578000115066203</v>
      </c>
      <c r="BC1952" s="14">
        <v>8.6</v>
      </c>
      <c r="BD1952" s="14"/>
      <c r="BE1952" s="13" t="s">
        <v>3776</v>
      </c>
      <c r="BF1952" s="11"/>
      <c r="BG1952" s="13" t="s">
        <v>134</v>
      </c>
      <c r="BH1952" s="13" t="s">
        <v>22</v>
      </c>
      <c r="BI1952" s="13" t="s">
        <v>589</v>
      </c>
      <c r="BJ1952" s="13" t="s">
        <v>3777</v>
      </c>
      <c r="BK1952" s="12" t="s">
        <v>2</v>
      </c>
      <c r="BL1952" s="14">
        <v>501846.83050668001</v>
      </c>
      <c r="BM1952" s="12" t="s">
        <v>131</v>
      </c>
      <c r="BN1952" s="14"/>
      <c r="BO1952" s="17">
        <v>39148</v>
      </c>
      <c r="BP1952" s="17">
        <v>46453</v>
      </c>
      <c r="BQ1952" s="10" t="s">
        <v>740</v>
      </c>
      <c r="BR1952" s="10" t="s">
        <v>4339</v>
      </c>
      <c r="BS1952" s="10">
        <v>39148</v>
      </c>
      <c r="BT1952" s="10">
        <v>46453</v>
      </c>
      <c r="BU1952" s="14">
        <v>26192.240000000002</v>
      </c>
      <c r="BV1952" s="14">
        <v>42.94</v>
      </c>
      <c r="BW1952" s="14">
        <v>0</v>
      </c>
    </row>
    <row r="1953" spans="1:75" s="2" customFormat="1" ht="18.2" customHeight="1" x14ac:dyDescent="0.15">
      <c r="A1953" s="4">
        <v>1951</v>
      </c>
      <c r="B1953" s="5" t="s">
        <v>127</v>
      </c>
      <c r="C1953" s="5" t="s">
        <v>128</v>
      </c>
      <c r="D1953" s="25">
        <v>45383</v>
      </c>
      <c r="E1953" s="6" t="s">
        <v>791</v>
      </c>
      <c r="F1953" s="21">
        <v>161</v>
      </c>
      <c r="G1953" s="21">
        <v>160</v>
      </c>
      <c r="H1953" s="8">
        <v>90396.82</v>
      </c>
      <c r="I1953" s="8">
        <v>62509.15</v>
      </c>
      <c r="J1953" s="8">
        <v>0</v>
      </c>
      <c r="K1953" s="8">
        <v>152905.97</v>
      </c>
      <c r="L1953" s="8">
        <v>657.83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>
        <v>152905.97</v>
      </c>
      <c r="S1953" s="8">
        <v>146398.04999999999</v>
      </c>
      <c r="T1953" s="8">
        <v>647.84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147045.89000000001</v>
      </c>
      <c r="AA1953" s="8">
        <v>0</v>
      </c>
      <c r="AB1953" s="8">
        <v>0</v>
      </c>
      <c r="AC1953" s="8">
        <v>0</v>
      </c>
      <c r="AD1953" s="8"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0</v>
      </c>
      <c r="AT1953" s="8">
        <f t="shared" si="30"/>
        <v>0</v>
      </c>
      <c r="AU1953" s="8">
        <v>63166.98</v>
      </c>
      <c r="AV1953" s="8">
        <v>147045.89000000001</v>
      </c>
      <c r="AW1953" s="9">
        <v>95</v>
      </c>
      <c r="AX1953" s="9">
        <v>300</v>
      </c>
      <c r="AY1953" s="8">
        <v>695299.99</v>
      </c>
      <c r="AZ1953" s="8">
        <v>160800.97</v>
      </c>
      <c r="BA1953" s="7">
        <v>88.570693000000006</v>
      </c>
      <c r="BB1953" s="7">
        <v>84.222052433746001</v>
      </c>
      <c r="BC1953" s="7">
        <v>8.6</v>
      </c>
      <c r="BD1953" s="7"/>
      <c r="BE1953" s="6" t="s">
        <v>3776</v>
      </c>
      <c r="BF1953" s="4"/>
      <c r="BG1953" s="6" t="s">
        <v>137</v>
      </c>
      <c r="BH1953" s="6" t="s">
        <v>9</v>
      </c>
      <c r="BI1953" s="6" t="s">
        <v>621</v>
      </c>
      <c r="BJ1953" s="6" t="s">
        <v>3777</v>
      </c>
      <c r="BK1953" s="5" t="s">
        <v>2</v>
      </c>
      <c r="BL1953" s="7">
        <v>1241294.94582716</v>
      </c>
      <c r="BM1953" s="5" t="s">
        <v>131</v>
      </c>
      <c r="BN1953" s="7"/>
      <c r="BO1953" s="10">
        <v>39150</v>
      </c>
      <c r="BP1953" s="10">
        <v>48282</v>
      </c>
      <c r="BQ1953" s="10" t="s">
        <v>757</v>
      </c>
      <c r="BR1953" s="10" t="s">
        <v>4336</v>
      </c>
      <c r="BS1953" s="10">
        <v>39150</v>
      </c>
      <c r="BT1953" s="10">
        <v>48282</v>
      </c>
      <c r="BU1953" s="7">
        <v>61274.81</v>
      </c>
      <c r="BV1953" s="7">
        <v>110.91</v>
      </c>
      <c r="BW1953" s="7">
        <v>0</v>
      </c>
    </row>
    <row r="1954" spans="1:75" s="2" customFormat="1" ht="18.2" customHeight="1" x14ac:dyDescent="0.15">
      <c r="A1954" s="11">
        <v>1952</v>
      </c>
      <c r="B1954" s="12" t="s">
        <v>127</v>
      </c>
      <c r="C1954" s="12" t="s">
        <v>128</v>
      </c>
      <c r="D1954" s="26">
        <v>45383</v>
      </c>
      <c r="E1954" s="13" t="s">
        <v>2749</v>
      </c>
      <c r="F1954" s="22">
        <v>164</v>
      </c>
      <c r="G1954" s="22">
        <v>163</v>
      </c>
      <c r="H1954" s="15">
        <v>15250.19</v>
      </c>
      <c r="I1954" s="15">
        <v>9466.2000000000007</v>
      </c>
      <c r="J1954" s="15">
        <v>0</v>
      </c>
      <c r="K1954" s="15">
        <v>24716.39</v>
      </c>
      <c r="L1954" s="15">
        <v>103.59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24716.39</v>
      </c>
      <c r="S1954" s="15">
        <v>27097.96</v>
      </c>
      <c r="T1954" s="15">
        <v>120.73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27218.69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8">
        <f t="shared" si="30"/>
        <v>0</v>
      </c>
      <c r="AU1954" s="15">
        <v>9569.7900000000009</v>
      </c>
      <c r="AV1954" s="15">
        <v>27218.69</v>
      </c>
      <c r="AW1954" s="16">
        <v>97</v>
      </c>
      <c r="AX1954" s="16">
        <v>300</v>
      </c>
      <c r="AY1954" s="15">
        <v>270000</v>
      </c>
      <c r="AZ1954" s="15">
        <v>25674.43</v>
      </c>
      <c r="BA1954" s="14">
        <v>36.478268</v>
      </c>
      <c r="BB1954" s="14">
        <v>35.117083355405398</v>
      </c>
      <c r="BC1954" s="14">
        <v>9.5</v>
      </c>
      <c r="BD1954" s="14"/>
      <c r="BE1954" s="13" t="s">
        <v>3776</v>
      </c>
      <c r="BF1954" s="11"/>
      <c r="BG1954" s="13" t="s">
        <v>180</v>
      </c>
      <c r="BH1954" s="13" t="s">
        <v>8</v>
      </c>
      <c r="BI1954" s="13" t="s">
        <v>369</v>
      </c>
      <c r="BJ1954" s="13" t="s">
        <v>3777</v>
      </c>
      <c r="BK1954" s="12" t="s">
        <v>2</v>
      </c>
      <c r="BL1954" s="14">
        <v>200648.34607892</v>
      </c>
      <c r="BM1954" s="12" t="s">
        <v>131</v>
      </c>
      <c r="BN1954" s="14"/>
      <c r="BO1954" s="17">
        <v>39211</v>
      </c>
      <c r="BP1954" s="17">
        <v>48343</v>
      </c>
      <c r="BQ1954" s="10" t="s">
        <v>765</v>
      </c>
      <c r="BR1954" s="10" t="s">
        <v>4340</v>
      </c>
      <c r="BS1954" s="10">
        <v>39211</v>
      </c>
      <c r="BT1954" s="10">
        <v>48343</v>
      </c>
      <c r="BU1954" s="14">
        <v>15110.96</v>
      </c>
      <c r="BV1954" s="14">
        <v>40.99</v>
      </c>
      <c r="BW1954" s="14">
        <v>0</v>
      </c>
    </row>
    <row r="1955" spans="1:75" s="2" customFormat="1" ht="18.2" customHeight="1" x14ac:dyDescent="0.15">
      <c r="A1955" s="4">
        <v>1953</v>
      </c>
      <c r="B1955" s="5" t="s">
        <v>127</v>
      </c>
      <c r="C1955" s="5" t="s">
        <v>128</v>
      </c>
      <c r="D1955" s="25">
        <v>45383</v>
      </c>
      <c r="E1955" s="6" t="s">
        <v>2750</v>
      </c>
      <c r="F1955" s="21">
        <v>0</v>
      </c>
      <c r="G1955" s="21">
        <v>0</v>
      </c>
      <c r="H1955" s="8">
        <v>29626.48</v>
      </c>
      <c r="I1955" s="8">
        <v>0</v>
      </c>
      <c r="J1955" s="8">
        <v>0</v>
      </c>
      <c r="K1955" s="8">
        <v>29626.48</v>
      </c>
      <c r="L1955" s="8">
        <v>724.23</v>
      </c>
      <c r="M1955" s="8">
        <v>0</v>
      </c>
      <c r="N1955" s="8">
        <v>0</v>
      </c>
      <c r="O1955" s="8">
        <v>724.23</v>
      </c>
      <c r="P1955" s="8">
        <v>0</v>
      </c>
      <c r="Q1955" s="8">
        <v>0</v>
      </c>
      <c r="R1955" s="8">
        <v>28902.25</v>
      </c>
      <c r="S1955" s="8">
        <v>0</v>
      </c>
      <c r="T1955" s="8">
        <v>212.32</v>
      </c>
      <c r="U1955" s="8">
        <v>0</v>
      </c>
      <c r="V1955" s="8">
        <v>0</v>
      </c>
      <c r="W1955" s="8">
        <v>212.32</v>
      </c>
      <c r="X1955" s="8">
        <v>0</v>
      </c>
      <c r="Y1955" s="8">
        <v>0</v>
      </c>
      <c r="Z1955" s="8">
        <v>0</v>
      </c>
      <c r="AA1955" s="8">
        <v>69.62</v>
      </c>
      <c r="AB1955" s="8">
        <v>0</v>
      </c>
      <c r="AC1955" s="8">
        <v>0</v>
      </c>
      <c r="AD1955" s="8">
        <v>0</v>
      </c>
      <c r="AE1955" s="8">
        <v>0</v>
      </c>
      <c r="AF1955" s="8">
        <v>-40</v>
      </c>
      <c r="AG1955" s="8">
        <v>43.77</v>
      </c>
      <c r="AH1955" s="8">
        <v>133.27000000000001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7.391E-3</v>
      </c>
      <c r="AT1955" s="8">
        <f t="shared" si="30"/>
        <v>1143.2026089999999</v>
      </c>
      <c r="AU1955" s="8">
        <v>0</v>
      </c>
      <c r="AV1955" s="8">
        <v>0</v>
      </c>
      <c r="AW1955" s="9">
        <v>35</v>
      </c>
      <c r="AX1955" s="9">
        <v>240</v>
      </c>
      <c r="AY1955" s="8">
        <v>533000.01</v>
      </c>
      <c r="AZ1955" s="8">
        <v>107137.22</v>
      </c>
      <c r="BA1955" s="7">
        <v>76.923074999999997</v>
      </c>
      <c r="BB1955" s="7">
        <v>20.7514246161955</v>
      </c>
      <c r="BC1955" s="7">
        <v>8.6</v>
      </c>
      <c r="BD1955" s="7"/>
      <c r="BE1955" s="6" t="s">
        <v>3776</v>
      </c>
      <c r="BF1955" s="4"/>
      <c r="BG1955" s="6" t="s">
        <v>134</v>
      </c>
      <c r="BH1955" s="6" t="s">
        <v>40</v>
      </c>
      <c r="BI1955" s="6" t="s">
        <v>450</v>
      </c>
      <c r="BJ1955" s="6" t="s">
        <v>1</v>
      </c>
      <c r="BK1955" s="5" t="s">
        <v>2</v>
      </c>
      <c r="BL1955" s="7">
        <v>234629.27476299999</v>
      </c>
      <c r="BM1955" s="5" t="s">
        <v>131</v>
      </c>
      <c r="BN1955" s="7"/>
      <c r="BO1955" s="10">
        <v>39143</v>
      </c>
      <c r="BP1955" s="10">
        <v>46448</v>
      </c>
      <c r="BQ1955" s="10" t="s">
        <v>4319</v>
      </c>
      <c r="BR1955" s="10" t="s">
        <v>4326</v>
      </c>
      <c r="BS1955" s="10">
        <v>39143</v>
      </c>
      <c r="BT1955" s="10">
        <v>46448</v>
      </c>
      <c r="BU1955" s="7">
        <v>0</v>
      </c>
      <c r="BV1955" s="7">
        <v>69.62</v>
      </c>
      <c r="BW1955" s="7">
        <v>0</v>
      </c>
    </row>
    <row r="1956" spans="1:75" s="2" customFormat="1" ht="18.2" customHeight="1" x14ac:dyDescent="0.15">
      <c r="A1956" s="11">
        <v>1954</v>
      </c>
      <c r="B1956" s="12" t="s">
        <v>127</v>
      </c>
      <c r="C1956" s="12" t="s">
        <v>128</v>
      </c>
      <c r="D1956" s="26">
        <v>45383</v>
      </c>
      <c r="E1956" s="13" t="s">
        <v>2751</v>
      </c>
      <c r="F1956" s="22">
        <v>138</v>
      </c>
      <c r="G1956" s="22">
        <v>137</v>
      </c>
      <c r="H1956" s="15">
        <v>31998.71</v>
      </c>
      <c r="I1956" s="15">
        <v>20250.45</v>
      </c>
      <c r="J1956" s="15">
        <v>0</v>
      </c>
      <c r="K1956" s="15">
        <v>52249.16</v>
      </c>
      <c r="L1956" s="15">
        <v>232.88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52249.16</v>
      </c>
      <c r="S1956" s="15">
        <v>42668.31</v>
      </c>
      <c r="T1956" s="15">
        <v>229.32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42897.63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8">
        <f t="shared" si="30"/>
        <v>0</v>
      </c>
      <c r="AU1956" s="15">
        <v>20483.330000000002</v>
      </c>
      <c r="AV1956" s="15">
        <v>42897.63</v>
      </c>
      <c r="AW1956" s="16">
        <v>95</v>
      </c>
      <c r="AX1956" s="16">
        <v>300</v>
      </c>
      <c r="AY1956" s="15">
        <v>362999.99</v>
      </c>
      <c r="AZ1956" s="15">
        <v>56922.36</v>
      </c>
      <c r="BA1956" s="14">
        <v>60.055098000000001</v>
      </c>
      <c r="BB1956" s="14">
        <v>55.124707131216603</v>
      </c>
      <c r="BC1956" s="14">
        <v>8.6</v>
      </c>
      <c r="BD1956" s="14"/>
      <c r="BE1956" s="13" t="s">
        <v>3776</v>
      </c>
      <c r="BF1956" s="11"/>
      <c r="BG1956" s="13" t="s">
        <v>202</v>
      </c>
      <c r="BH1956" s="13" t="s">
        <v>28</v>
      </c>
      <c r="BI1956" s="13" t="s">
        <v>203</v>
      </c>
      <c r="BJ1956" s="13" t="s">
        <v>3777</v>
      </c>
      <c r="BK1956" s="12" t="s">
        <v>2</v>
      </c>
      <c r="BL1956" s="14">
        <v>424160.14385648002</v>
      </c>
      <c r="BM1956" s="12" t="s">
        <v>131</v>
      </c>
      <c r="BN1956" s="14"/>
      <c r="BO1956" s="17">
        <v>39150</v>
      </c>
      <c r="BP1956" s="17">
        <v>48282</v>
      </c>
      <c r="BQ1956" s="10" t="s">
        <v>3719</v>
      </c>
      <c r="BR1956" s="10" t="s">
        <v>4375</v>
      </c>
      <c r="BS1956" s="10">
        <v>39150</v>
      </c>
      <c r="BT1956" s="10">
        <v>48282</v>
      </c>
      <c r="BU1956" s="14">
        <v>19077.25</v>
      </c>
      <c r="BV1956" s="14">
        <v>39.26</v>
      </c>
      <c r="BW1956" s="14">
        <v>0</v>
      </c>
    </row>
    <row r="1957" spans="1:75" s="2" customFormat="1" ht="18.2" customHeight="1" x14ac:dyDescent="0.15">
      <c r="A1957" s="4">
        <v>1955</v>
      </c>
      <c r="B1957" s="5" t="s">
        <v>127</v>
      </c>
      <c r="C1957" s="5" t="s">
        <v>128</v>
      </c>
      <c r="D1957" s="25">
        <v>45383</v>
      </c>
      <c r="E1957" s="6" t="s">
        <v>2752</v>
      </c>
      <c r="F1957" s="21">
        <v>164</v>
      </c>
      <c r="G1957" s="21">
        <v>163</v>
      </c>
      <c r="H1957" s="8">
        <v>40984</v>
      </c>
      <c r="I1957" s="8">
        <v>28623.32</v>
      </c>
      <c r="J1957" s="8">
        <v>0</v>
      </c>
      <c r="K1957" s="8">
        <v>69607.320000000007</v>
      </c>
      <c r="L1957" s="8">
        <v>298.26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69607.320000000007</v>
      </c>
      <c r="S1957" s="8">
        <v>67869.41</v>
      </c>
      <c r="T1957" s="8">
        <v>293.72000000000003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68163.13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0</v>
      </c>
      <c r="AT1957" s="8">
        <f t="shared" si="30"/>
        <v>0</v>
      </c>
      <c r="AU1957" s="8">
        <v>28921.58</v>
      </c>
      <c r="AV1957" s="8">
        <v>68163.13</v>
      </c>
      <c r="AW1957" s="9">
        <v>95</v>
      </c>
      <c r="AX1957" s="9">
        <v>300</v>
      </c>
      <c r="AY1957" s="8">
        <v>310000</v>
      </c>
      <c r="AZ1957" s="8">
        <v>72905.570000000007</v>
      </c>
      <c r="BA1957" s="7">
        <v>89.999999000000003</v>
      </c>
      <c r="BB1957" s="7">
        <v>85.928396559997793</v>
      </c>
      <c r="BC1957" s="7">
        <v>8.6</v>
      </c>
      <c r="BD1957" s="7"/>
      <c r="BE1957" s="6" t="s">
        <v>3776</v>
      </c>
      <c r="BF1957" s="4"/>
      <c r="BG1957" s="6" t="s">
        <v>166</v>
      </c>
      <c r="BH1957" s="6" t="s">
        <v>39</v>
      </c>
      <c r="BI1957" s="6" t="s">
        <v>355</v>
      </c>
      <c r="BJ1957" s="6" t="s">
        <v>3777</v>
      </c>
      <c r="BK1957" s="5" t="s">
        <v>2</v>
      </c>
      <c r="BL1957" s="7">
        <v>565074.17276495998</v>
      </c>
      <c r="BM1957" s="5" t="s">
        <v>131</v>
      </c>
      <c r="BN1957" s="7"/>
      <c r="BO1957" s="10">
        <v>39143</v>
      </c>
      <c r="BP1957" s="10">
        <v>48275</v>
      </c>
      <c r="BQ1957" s="10" t="s">
        <v>757</v>
      </c>
      <c r="BR1957" s="10" t="s">
        <v>4336</v>
      </c>
      <c r="BS1957" s="10">
        <v>39143</v>
      </c>
      <c r="BT1957" s="10">
        <v>48275</v>
      </c>
      <c r="BU1957" s="7">
        <v>28351.34</v>
      </c>
      <c r="BV1957" s="7">
        <v>50.29</v>
      </c>
      <c r="BW1957" s="7">
        <v>0</v>
      </c>
    </row>
    <row r="1958" spans="1:75" s="2" customFormat="1" ht="18.2" customHeight="1" x14ac:dyDescent="0.15">
      <c r="A1958" s="11">
        <v>1956</v>
      </c>
      <c r="B1958" s="12" t="s">
        <v>127</v>
      </c>
      <c r="C1958" s="12" t="s">
        <v>128</v>
      </c>
      <c r="D1958" s="26">
        <v>45383</v>
      </c>
      <c r="E1958" s="13" t="s">
        <v>2753</v>
      </c>
      <c r="F1958" s="22">
        <v>149</v>
      </c>
      <c r="G1958" s="22">
        <v>148</v>
      </c>
      <c r="H1958" s="15">
        <v>35278.03</v>
      </c>
      <c r="I1958" s="15">
        <v>25039.17</v>
      </c>
      <c r="J1958" s="15">
        <v>0</v>
      </c>
      <c r="K1958" s="15">
        <v>60317.2</v>
      </c>
      <c r="L1958" s="15">
        <v>267.3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60317.2</v>
      </c>
      <c r="S1958" s="15">
        <v>48867.87</v>
      </c>
      <c r="T1958" s="15">
        <v>235.19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49103.06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8">
        <f t="shared" si="30"/>
        <v>0</v>
      </c>
      <c r="AU1958" s="15">
        <v>25306.47</v>
      </c>
      <c r="AV1958" s="15">
        <v>49103.06</v>
      </c>
      <c r="AW1958" s="16">
        <v>94</v>
      </c>
      <c r="AX1958" s="16">
        <v>300</v>
      </c>
      <c r="AY1958" s="15">
        <v>309000.01</v>
      </c>
      <c r="AZ1958" s="15">
        <v>65104.44</v>
      </c>
      <c r="BA1958" s="14">
        <v>80.612295000000003</v>
      </c>
      <c r="BB1958" s="14">
        <v>74.684736094404599</v>
      </c>
      <c r="BC1958" s="14">
        <v>8</v>
      </c>
      <c r="BD1958" s="14"/>
      <c r="BE1958" s="13" t="s">
        <v>3776</v>
      </c>
      <c r="BF1958" s="11"/>
      <c r="BG1958" s="13" t="s">
        <v>137</v>
      </c>
      <c r="BH1958" s="13" t="s">
        <v>9</v>
      </c>
      <c r="BI1958" s="13" t="s">
        <v>339</v>
      </c>
      <c r="BJ1958" s="13" t="s">
        <v>3777</v>
      </c>
      <c r="BK1958" s="12" t="s">
        <v>2</v>
      </c>
      <c r="BL1958" s="14">
        <v>489656.71848159999</v>
      </c>
      <c r="BM1958" s="12" t="s">
        <v>131</v>
      </c>
      <c r="BN1958" s="14"/>
      <c r="BO1958" s="17">
        <v>39141</v>
      </c>
      <c r="BP1958" s="17">
        <v>48272</v>
      </c>
      <c r="BQ1958" s="10" t="s">
        <v>747</v>
      </c>
      <c r="BR1958" s="10" t="s">
        <v>4327</v>
      </c>
      <c r="BS1958" s="10">
        <v>39141</v>
      </c>
      <c r="BT1958" s="10">
        <v>48272</v>
      </c>
      <c r="BU1958" s="14">
        <v>19610</v>
      </c>
      <c r="BV1958" s="14">
        <v>24.55</v>
      </c>
      <c r="BW1958" s="14">
        <v>0</v>
      </c>
    </row>
    <row r="1959" spans="1:75" s="2" customFormat="1" ht="18.2" customHeight="1" x14ac:dyDescent="0.15">
      <c r="A1959" s="4">
        <v>1957</v>
      </c>
      <c r="B1959" s="5" t="s">
        <v>127</v>
      </c>
      <c r="C1959" s="5" t="s">
        <v>128</v>
      </c>
      <c r="D1959" s="25">
        <v>45383</v>
      </c>
      <c r="E1959" s="6" t="s">
        <v>2754</v>
      </c>
      <c r="F1959" s="21">
        <v>153</v>
      </c>
      <c r="G1959" s="21">
        <v>152</v>
      </c>
      <c r="H1959" s="8">
        <v>30161.87</v>
      </c>
      <c r="I1959" s="8">
        <v>19056.11</v>
      </c>
      <c r="J1959" s="8">
        <v>0</v>
      </c>
      <c r="K1959" s="8">
        <v>49217.98</v>
      </c>
      <c r="L1959" s="8">
        <v>211.63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49217.98</v>
      </c>
      <c r="S1959" s="8">
        <v>47878.61</v>
      </c>
      <c r="T1959" s="8">
        <v>228.73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48107.34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f t="shared" si="30"/>
        <v>0</v>
      </c>
      <c r="AU1959" s="8">
        <v>19267.740000000002</v>
      </c>
      <c r="AV1959" s="8">
        <v>48107.34</v>
      </c>
      <c r="AW1959" s="9">
        <v>96</v>
      </c>
      <c r="AX1959" s="9">
        <v>300</v>
      </c>
      <c r="AY1959" s="8">
        <v>229999.99</v>
      </c>
      <c r="AZ1959" s="8">
        <v>52048.13</v>
      </c>
      <c r="BA1959" s="7">
        <v>86.956520999999995</v>
      </c>
      <c r="BB1959" s="7">
        <v>82.228205152569004</v>
      </c>
      <c r="BC1959" s="7">
        <v>9.1</v>
      </c>
      <c r="BD1959" s="7"/>
      <c r="BE1959" s="6" t="s">
        <v>3776</v>
      </c>
      <c r="BF1959" s="4"/>
      <c r="BG1959" s="6" t="s">
        <v>166</v>
      </c>
      <c r="BH1959" s="6" t="s">
        <v>346</v>
      </c>
      <c r="BI1959" s="6" t="s">
        <v>347</v>
      </c>
      <c r="BJ1959" s="6" t="s">
        <v>3777</v>
      </c>
      <c r="BK1959" s="5" t="s">
        <v>2</v>
      </c>
      <c r="BL1959" s="7">
        <v>399552.93974344002</v>
      </c>
      <c r="BM1959" s="5" t="s">
        <v>131</v>
      </c>
      <c r="BN1959" s="7"/>
      <c r="BO1959" s="10">
        <v>39199</v>
      </c>
      <c r="BP1959" s="10">
        <v>48331</v>
      </c>
      <c r="BQ1959" s="10" t="s">
        <v>750</v>
      </c>
      <c r="BR1959" s="10" t="s">
        <v>4324</v>
      </c>
      <c r="BS1959" s="10">
        <v>39199</v>
      </c>
      <c r="BT1959" s="10">
        <v>48331</v>
      </c>
      <c r="BU1959" s="7">
        <v>20938.349999999999</v>
      </c>
      <c r="BV1959" s="7">
        <v>47.91</v>
      </c>
      <c r="BW1959" s="7">
        <v>0</v>
      </c>
    </row>
    <row r="1960" spans="1:75" s="2" customFormat="1" ht="18.2" customHeight="1" x14ac:dyDescent="0.15">
      <c r="A1960" s="11">
        <v>1958</v>
      </c>
      <c r="B1960" s="12" t="s">
        <v>127</v>
      </c>
      <c r="C1960" s="12" t="s">
        <v>128</v>
      </c>
      <c r="D1960" s="26">
        <v>45383</v>
      </c>
      <c r="E1960" s="13" t="s">
        <v>2755</v>
      </c>
      <c r="F1960" s="22">
        <v>177</v>
      </c>
      <c r="G1960" s="22">
        <v>176</v>
      </c>
      <c r="H1960" s="15">
        <v>165173.4</v>
      </c>
      <c r="I1960" s="15">
        <v>119992.14</v>
      </c>
      <c r="J1960" s="15">
        <v>0</v>
      </c>
      <c r="K1960" s="15">
        <v>285165.53999999998</v>
      </c>
      <c r="L1960" s="15">
        <v>1201.97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285165.53999999998</v>
      </c>
      <c r="S1960" s="15">
        <v>299892.82</v>
      </c>
      <c r="T1960" s="15">
        <v>1183.74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301076.56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8">
        <f t="shared" si="30"/>
        <v>0</v>
      </c>
      <c r="AU1960" s="15">
        <v>121194.11</v>
      </c>
      <c r="AV1960" s="15">
        <v>301076.56</v>
      </c>
      <c r="AW1960" s="16">
        <v>95</v>
      </c>
      <c r="AX1960" s="16">
        <v>300</v>
      </c>
      <c r="AY1960" s="15">
        <v>1400000</v>
      </c>
      <c r="AZ1960" s="15">
        <v>293814.53999999998</v>
      </c>
      <c r="BA1960" s="14">
        <v>80.357142999999994</v>
      </c>
      <c r="BB1960" s="14">
        <v>77.991674872360704</v>
      </c>
      <c r="BC1960" s="14">
        <v>8.6</v>
      </c>
      <c r="BD1960" s="14"/>
      <c r="BE1960" s="13" t="s">
        <v>3776</v>
      </c>
      <c r="BF1960" s="11"/>
      <c r="BG1960" s="13" t="s">
        <v>166</v>
      </c>
      <c r="BH1960" s="13" t="s">
        <v>665</v>
      </c>
      <c r="BI1960" s="13" t="s">
        <v>666</v>
      </c>
      <c r="BJ1960" s="13" t="s">
        <v>3777</v>
      </c>
      <c r="BK1960" s="12" t="s">
        <v>2</v>
      </c>
      <c r="BL1960" s="14">
        <v>2314981.8383551198</v>
      </c>
      <c r="BM1960" s="12" t="s">
        <v>131</v>
      </c>
      <c r="BN1960" s="14"/>
      <c r="BO1960" s="17">
        <v>39148</v>
      </c>
      <c r="BP1960" s="17">
        <v>48280</v>
      </c>
      <c r="BQ1960" s="10" t="s">
        <v>754</v>
      </c>
      <c r="BR1960" s="10" t="s">
        <v>4343</v>
      </c>
      <c r="BS1960" s="10">
        <v>39148</v>
      </c>
      <c r="BT1960" s="10">
        <v>48280</v>
      </c>
      <c r="BU1960" s="14">
        <v>122979.18</v>
      </c>
      <c r="BV1960" s="14">
        <v>202.66</v>
      </c>
      <c r="BW1960" s="14">
        <v>0</v>
      </c>
    </row>
    <row r="1961" spans="1:75" s="2" customFormat="1" ht="18.2" customHeight="1" x14ac:dyDescent="0.15">
      <c r="A1961" s="4">
        <v>1959</v>
      </c>
      <c r="B1961" s="5" t="s">
        <v>127</v>
      </c>
      <c r="C1961" s="5" t="s">
        <v>128</v>
      </c>
      <c r="D1961" s="25">
        <v>45383</v>
      </c>
      <c r="E1961" s="6" t="s">
        <v>2756</v>
      </c>
      <c r="F1961" s="21">
        <v>162</v>
      </c>
      <c r="G1961" s="21">
        <v>161</v>
      </c>
      <c r="H1961" s="8">
        <v>22350.07</v>
      </c>
      <c r="I1961" s="8">
        <v>48964.95</v>
      </c>
      <c r="J1961" s="8">
        <v>0</v>
      </c>
      <c r="K1961" s="8">
        <v>71315.02</v>
      </c>
      <c r="L1961" s="8">
        <v>539.1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71315.02</v>
      </c>
      <c r="S1961" s="8">
        <v>66317.490000000005</v>
      </c>
      <c r="T1961" s="8">
        <v>176.94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66494.429999999993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f t="shared" si="30"/>
        <v>0</v>
      </c>
      <c r="AU1961" s="8">
        <v>49504.05</v>
      </c>
      <c r="AV1961" s="8">
        <v>66494.429999999993</v>
      </c>
      <c r="AW1961" s="9">
        <v>35</v>
      </c>
      <c r="AX1961" s="9">
        <v>240</v>
      </c>
      <c r="AY1961" s="8">
        <v>349100.01</v>
      </c>
      <c r="AZ1961" s="8">
        <v>76816.88</v>
      </c>
      <c r="BA1961" s="7">
        <v>84.216560000000001</v>
      </c>
      <c r="BB1961" s="7">
        <v>78.184712275885204</v>
      </c>
      <c r="BC1961" s="7">
        <v>9.5</v>
      </c>
      <c r="BD1961" s="7"/>
      <c r="BE1961" s="6" t="s">
        <v>3776</v>
      </c>
      <c r="BF1961" s="4"/>
      <c r="BG1961" s="6" t="s">
        <v>139</v>
      </c>
      <c r="BH1961" s="6" t="s">
        <v>212</v>
      </c>
      <c r="BI1961" s="6" t="s">
        <v>408</v>
      </c>
      <c r="BJ1961" s="6" t="s">
        <v>3777</v>
      </c>
      <c r="BK1961" s="5" t="s">
        <v>2</v>
      </c>
      <c r="BL1961" s="7">
        <v>578937.32918055996</v>
      </c>
      <c r="BM1961" s="5" t="s">
        <v>131</v>
      </c>
      <c r="BN1961" s="7"/>
      <c r="BO1961" s="10">
        <v>39144</v>
      </c>
      <c r="BP1961" s="10">
        <v>46449</v>
      </c>
      <c r="BQ1961" s="10" t="s">
        <v>768</v>
      </c>
      <c r="BR1961" s="10" t="s">
        <v>4354</v>
      </c>
      <c r="BS1961" s="10">
        <v>39144</v>
      </c>
      <c r="BT1961" s="10">
        <v>46449</v>
      </c>
      <c r="BU1961" s="7">
        <v>29142.35</v>
      </c>
      <c r="BV1961" s="7">
        <v>50.85</v>
      </c>
      <c r="BW1961" s="7">
        <v>0</v>
      </c>
    </row>
    <row r="1962" spans="1:75" s="2" customFormat="1" ht="18.2" customHeight="1" x14ac:dyDescent="0.15">
      <c r="A1962" s="11">
        <v>1960</v>
      </c>
      <c r="B1962" s="12" t="s">
        <v>127</v>
      </c>
      <c r="C1962" s="12" t="s">
        <v>128</v>
      </c>
      <c r="D1962" s="26">
        <v>45383</v>
      </c>
      <c r="E1962" s="13" t="s">
        <v>2757</v>
      </c>
      <c r="F1962" s="22">
        <v>166</v>
      </c>
      <c r="G1962" s="22">
        <v>165</v>
      </c>
      <c r="H1962" s="15">
        <v>75523.61</v>
      </c>
      <c r="I1962" s="15">
        <v>73033.09</v>
      </c>
      <c r="J1962" s="15">
        <v>0</v>
      </c>
      <c r="K1962" s="15">
        <v>148556.70000000001</v>
      </c>
      <c r="L1962" s="15">
        <v>756.36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148556.70000000001</v>
      </c>
      <c r="S1962" s="15">
        <v>140413.20000000001</v>
      </c>
      <c r="T1962" s="15">
        <v>541.25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140954.45000000001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8">
        <f t="shared" si="30"/>
        <v>0</v>
      </c>
      <c r="AU1962" s="15">
        <v>73789.45</v>
      </c>
      <c r="AV1962" s="15">
        <v>140954.45000000001</v>
      </c>
      <c r="AW1962" s="16">
        <v>95</v>
      </c>
      <c r="AX1962" s="16">
        <v>300</v>
      </c>
      <c r="AY1962" s="15">
        <v>722499.99</v>
      </c>
      <c r="AZ1962" s="15">
        <v>159808.57</v>
      </c>
      <c r="BA1962" s="14">
        <v>84.809690000000003</v>
      </c>
      <c r="BB1962" s="14">
        <v>78.838373151220907</v>
      </c>
      <c r="BC1962" s="14">
        <v>8.6</v>
      </c>
      <c r="BD1962" s="14"/>
      <c r="BE1962" s="13" t="s">
        <v>3776</v>
      </c>
      <c r="BF1962" s="11"/>
      <c r="BG1962" s="13" t="s">
        <v>148</v>
      </c>
      <c r="BH1962" s="13" t="s">
        <v>43</v>
      </c>
      <c r="BI1962" s="13" t="s">
        <v>317</v>
      </c>
      <c r="BJ1962" s="13" t="s">
        <v>3777</v>
      </c>
      <c r="BK1962" s="12" t="s">
        <v>2</v>
      </c>
      <c r="BL1962" s="14">
        <v>1205987.4501876</v>
      </c>
      <c r="BM1962" s="12" t="s">
        <v>131</v>
      </c>
      <c r="BN1962" s="14"/>
      <c r="BO1962" s="17">
        <v>39171</v>
      </c>
      <c r="BP1962" s="17">
        <v>48303</v>
      </c>
      <c r="BQ1962" s="10" t="s">
        <v>3719</v>
      </c>
      <c r="BR1962" s="10" t="s">
        <v>4375</v>
      </c>
      <c r="BS1962" s="10">
        <v>39171</v>
      </c>
      <c r="BT1962" s="10">
        <v>48303</v>
      </c>
      <c r="BU1962" s="14">
        <v>62615.19</v>
      </c>
      <c r="BV1962" s="14">
        <v>110.23</v>
      </c>
      <c r="BW1962" s="14">
        <v>0</v>
      </c>
    </row>
    <row r="1963" spans="1:75" s="2" customFormat="1" ht="18.2" customHeight="1" x14ac:dyDescent="0.15">
      <c r="A1963" s="4">
        <v>1961</v>
      </c>
      <c r="B1963" s="5" t="s">
        <v>127</v>
      </c>
      <c r="C1963" s="5" t="s">
        <v>128</v>
      </c>
      <c r="D1963" s="25">
        <v>45383</v>
      </c>
      <c r="E1963" s="6" t="s">
        <v>2758</v>
      </c>
      <c r="F1963" s="21">
        <v>170</v>
      </c>
      <c r="G1963" s="21">
        <v>169</v>
      </c>
      <c r="H1963" s="8">
        <v>77324.75</v>
      </c>
      <c r="I1963" s="8">
        <v>50291.19</v>
      </c>
      <c r="J1963" s="8">
        <v>0</v>
      </c>
      <c r="K1963" s="8">
        <v>127615.94</v>
      </c>
      <c r="L1963" s="8">
        <v>540.79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127615.94</v>
      </c>
      <c r="S1963" s="8">
        <v>144555.67000000001</v>
      </c>
      <c r="T1963" s="8">
        <v>612.15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145167.82</v>
      </c>
      <c r="AA1963" s="8">
        <v>0</v>
      </c>
      <c r="AB1963" s="8">
        <v>0</v>
      </c>
      <c r="AC1963" s="8">
        <v>0</v>
      </c>
      <c r="AD1963" s="8"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f t="shared" si="30"/>
        <v>0</v>
      </c>
      <c r="AU1963" s="8">
        <v>50831.98</v>
      </c>
      <c r="AV1963" s="8">
        <v>145167.82</v>
      </c>
      <c r="AW1963" s="9">
        <v>95</v>
      </c>
      <c r="AX1963" s="9">
        <v>300</v>
      </c>
      <c r="AY1963" s="8">
        <v>589999.99</v>
      </c>
      <c r="AZ1963" s="8">
        <v>131961.70000000001</v>
      </c>
      <c r="BA1963" s="7">
        <v>85.593222999999995</v>
      </c>
      <c r="BB1963" s="7">
        <v>82.774468734296505</v>
      </c>
      <c r="BC1963" s="7">
        <v>9.5</v>
      </c>
      <c r="BD1963" s="7"/>
      <c r="BE1963" s="6" t="s">
        <v>3776</v>
      </c>
      <c r="BF1963" s="4"/>
      <c r="BG1963" s="6" t="s">
        <v>148</v>
      </c>
      <c r="BH1963" s="6" t="s">
        <v>65</v>
      </c>
      <c r="BI1963" s="6" t="s">
        <v>205</v>
      </c>
      <c r="BJ1963" s="6" t="s">
        <v>3777</v>
      </c>
      <c r="BK1963" s="5" t="s">
        <v>2</v>
      </c>
      <c r="BL1963" s="7">
        <v>1035989.77416632</v>
      </c>
      <c r="BM1963" s="5" t="s">
        <v>131</v>
      </c>
      <c r="BN1963" s="7"/>
      <c r="BO1963" s="10">
        <v>39143</v>
      </c>
      <c r="BP1963" s="10">
        <v>48275</v>
      </c>
      <c r="BQ1963" s="10" t="s">
        <v>771</v>
      </c>
      <c r="BR1963" s="10" t="s">
        <v>4335</v>
      </c>
      <c r="BS1963" s="10">
        <v>39143</v>
      </c>
      <c r="BT1963" s="10">
        <v>48275</v>
      </c>
      <c r="BU1963" s="7">
        <v>54019.07</v>
      </c>
      <c r="BV1963" s="7">
        <v>91.64</v>
      </c>
      <c r="BW1963" s="7">
        <v>0</v>
      </c>
    </row>
    <row r="1964" spans="1:75" s="2" customFormat="1" ht="18.2" customHeight="1" x14ac:dyDescent="0.15">
      <c r="A1964" s="11">
        <v>1962</v>
      </c>
      <c r="B1964" s="12" t="s">
        <v>127</v>
      </c>
      <c r="C1964" s="12" t="s">
        <v>128</v>
      </c>
      <c r="D1964" s="26">
        <v>45383</v>
      </c>
      <c r="E1964" s="13" t="s">
        <v>2759</v>
      </c>
      <c r="F1964" s="22">
        <v>121</v>
      </c>
      <c r="G1964" s="22">
        <v>120</v>
      </c>
      <c r="H1964" s="15">
        <v>34537.129999999997</v>
      </c>
      <c r="I1964" s="15">
        <v>18668.89</v>
      </c>
      <c r="J1964" s="15">
        <v>0</v>
      </c>
      <c r="K1964" s="15">
        <v>53206.02</v>
      </c>
      <c r="L1964" s="15">
        <v>241.57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53206.02</v>
      </c>
      <c r="S1964" s="15">
        <v>43129.91</v>
      </c>
      <c r="T1964" s="15">
        <v>273.42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43403.33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8">
        <f t="shared" si="30"/>
        <v>0</v>
      </c>
      <c r="AU1964" s="15">
        <v>18910.46</v>
      </c>
      <c r="AV1964" s="15">
        <v>43403.33</v>
      </c>
      <c r="AW1964" s="16">
        <v>95</v>
      </c>
      <c r="AX1964" s="16">
        <v>300</v>
      </c>
      <c r="AY1964" s="15">
        <v>252000</v>
      </c>
      <c r="AZ1964" s="15">
        <v>58943.65</v>
      </c>
      <c r="BA1964" s="14">
        <v>89.642860999999996</v>
      </c>
      <c r="BB1964" s="14">
        <v>80.916941099223095</v>
      </c>
      <c r="BC1964" s="14">
        <v>9.5</v>
      </c>
      <c r="BD1964" s="14"/>
      <c r="BE1964" s="13" t="s">
        <v>3776</v>
      </c>
      <c r="BF1964" s="11"/>
      <c r="BG1964" s="13" t="s">
        <v>134</v>
      </c>
      <c r="BH1964" s="13" t="s">
        <v>22</v>
      </c>
      <c r="BI1964" s="13" t="s">
        <v>589</v>
      </c>
      <c r="BJ1964" s="13" t="s">
        <v>3777</v>
      </c>
      <c r="BK1964" s="12" t="s">
        <v>2</v>
      </c>
      <c r="BL1964" s="14">
        <v>431927.96012856002</v>
      </c>
      <c r="BM1964" s="12" t="s">
        <v>131</v>
      </c>
      <c r="BN1964" s="14"/>
      <c r="BO1964" s="17">
        <v>39162</v>
      </c>
      <c r="BP1964" s="17">
        <v>48294</v>
      </c>
      <c r="BQ1964" s="10" t="s">
        <v>3767</v>
      </c>
      <c r="BR1964" s="10" t="s">
        <v>4333</v>
      </c>
      <c r="BS1964" s="10">
        <v>39162</v>
      </c>
      <c r="BT1964" s="10">
        <v>48294</v>
      </c>
      <c r="BU1964" s="14">
        <v>17111.5</v>
      </c>
      <c r="BV1964" s="14">
        <v>40.93</v>
      </c>
      <c r="BW1964" s="14">
        <v>0</v>
      </c>
    </row>
    <row r="1965" spans="1:75" s="2" customFormat="1" ht="18.2" customHeight="1" x14ac:dyDescent="0.15">
      <c r="A1965" s="4">
        <v>1963</v>
      </c>
      <c r="B1965" s="5" t="s">
        <v>127</v>
      </c>
      <c r="C1965" s="5" t="s">
        <v>128</v>
      </c>
      <c r="D1965" s="25">
        <v>45383</v>
      </c>
      <c r="E1965" s="6" t="s">
        <v>2760</v>
      </c>
      <c r="F1965" s="21">
        <v>160</v>
      </c>
      <c r="G1965" s="21">
        <v>159</v>
      </c>
      <c r="H1965" s="8">
        <v>74942.179999999993</v>
      </c>
      <c r="I1965" s="8">
        <v>52395.9</v>
      </c>
      <c r="J1965" s="8">
        <v>0</v>
      </c>
      <c r="K1965" s="8">
        <v>127338.08</v>
      </c>
      <c r="L1965" s="8">
        <v>553.25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127338.08</v>
      </c>
      <c r="S1965" s="8">
        <v>120093.17</v>
      </c>
      <c r="T1965" s="8">
        <v>537.09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120630.26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0</v>
      </c>
      <c r="AT1965" s="8">
        <f t="shared" si="30"/>
        <v>0</v>
      </c>
      <c r="AU1965" s="8">
        <v>52949.15</v>
      </c>
      <c r="AV1965" s="8">
        <v>120630.26</v>
      </c>
      <c r="AW1965" s="9">
        <v>94</v>
      </c>
      <c r="AX1965" s="9">
        <v>300</v>
      </c>
      <c r="AY1965" s="8">
        <v>570000.02</v>
      </c>
      <c r="AZ1965" s="8">
        <v>134282.51</v>
      </c>
      <c r="BA1965" s="7">
        <v>89.999999000000003</v>
      </c>
      <c r="BB1965" s="7">
        <v>85.345642352544104</v>
      </c>
      <c r="BC1965" s="7">
        <v>8.6</v>
      </c>
      <c r="BD1965" s="7"/>
      <c r="BE1965" s="6" t="s">
        <v>3776</v>
      </c>
      <c r="BF1965" s="4"/>
      <c r="BG1965" s="6" t="s">
        <v>148</v>
      </c>
      <c r="BH1965" s="6" t="s">
        <v>16</v>
      </c>
      <c r="BI1965" s="6" t="s">
        <v>207</v>
      </c>
      <c r="BJ1965" s="6" t="s">
        <v>3777</v>
      </c>
      <c r="BK1965" s="5" t="s">
        <v>2</v>
      </c>
      <c r="BL1965" s="7">
        <v>1033734.09890624</v>
      </c>
      <c r="BM1965" s="5" t="s">
        <v>131</v>
      </c>
      <c r="BN1965" s="7"/>
      <c r="BO1965" s="10">
        <v>39129</v>
      </c>
      <c r="BP1965" s="10">
        <v>48260</v>
      </c>
      <c r="BQ1965" s="10" t="s">
        <v>742</v>
      </c>
      <c r="BR1965" s="10" t="s">
        <v>4341</v>
      </c>
      <c r="BS1965" s="10">
        <v>39129</v>
      </c>
      <c r="BT1965" s="10">
        <v>48260</v>
      </c>
      <c r="BU1965" s="7">
        <v>50690.16</v>
      </c>
      <c r="BV1965" s="7">
        <v>92.62</v>
      </c>
      <c r="BW1965" s="7">
        <v>0</v>
      </c>
    </row>
    <row r="1966" spans="1:75" s="2" customFormat="1" ht="18.2" customHeight="1" x14ac:dyDescent="0.15">
      <c r="A1966" s="11">
        <v>1964</v>
      </c>
      <c r="B1966" s="12" t="s">
        <v>127</v>
      </c>
      <c r="C1966" s="12" t="s">
        <v>128</v>
      </c>
      <c r="D1966" s="26">
        <v>45383</v>
      </c>
      <c r="E1966" s="13" t="s">
        <v>2761</v>
      </c>
      <c r="F1966" s="22">
        <v>119</v>
      </c>
      <c r="G1966" s="22">
        <v>118</v>
      </c>
      <c r="H1966" s="15">
        <v>74942.179999999993</v>
      </c>
      <c r="I1966" s="15">
        <v>43959.23</v>
      </c>
      <c r="J1966" s="15">
        <v>0</v>
      </c>
      <c r="K1966" s="15">
        <v>118901.41</v>
      </c>
      <c r="L1966" s="15">
        <v>553.25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118901.41</v>
      </c>
      <c r="S1966" s="15">
        <v>84700.89</v>
      </c>
      <c r="T1966" s="15">
        <v>537.09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85237.98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0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8">
        <f t="shared" si="30"/>
        <v>0</v>
      </c>
      <c r="AU1966" s="15">
        <v>44512.480000000003</v>
      </c>
      <c r="AV1966" s="15">
        <v>85237.98</v>
      </c>
      <c r="AW1966" s="16">
        <v>94</v>
      </c>
      <c r="AX1966" s="16">
        <v>300</v>
      </c>
      <c r="AY1966" s="15">
        <v>570000.02</v>
      </c>
      <c r="AZ1966" s="15">
        <v>134282.51</v>
      </c>
      <c r="BA1966" s="14">
        <v>89.999999000000003</v>
      </c>
      <c r="BB1966" s="14">
        <v>79.691143553234099</v>
      </c>
      <c r="BC1966" s="14">
        <v>8.6</v>
      </c>
      <c r="BD1966" s="14"/>
      <c r="BE1966" s="13" t="s">
        <v>3776</v>
      </c>
      <c r="BF1966" s="11"/>
      <c r="BG1966" s="13" t="s">
        <v>148</v>
      </c>
      <c r="BH1966" s="13" t="s">
        <v>65</v>
      </c>
      <c r="BI1966" s="13" t="s">
        <v>305</v>
      </c>
      <c r="BJ1966" s="13" t="s">
        <v>3777</v>
      </c>
      <c r="BK1966" s="12" t="s">
        <v>2</v>
      </c>
      <c r="BL1966" s="14">
        <v>965244.97561948001</v>
      </c>
      <c r="BM1966" s="12" t="s">
        <v>131</v>
      </c>
      <c r="BN1966" s="14"/>
      <c r="BO1966" s="17">
        <v>39129</v>
      </c>
      <c r="BP1966" s="17">
        <v>48260</v>
      </c>
      <c r="BQ1966" s="10" t="s">
        <v>3719</v>
      </c>
      <c r="BR1966" s="10" t="s">
        <v>4375</v>
      </c>
      <c r="BS1966" s="10">
        <v>39129</v>
      </c>
      <c r="BT1966" s="10">
        <v>48260</v>
      </c>
      <c r="BU1966" s="14">
        <v>37712.480000000003</v>
      </c>
      <c r="BV1966" s="14">
        <v>92.62</v>
      </c>
      <c r="BW1966" s="14">
        <v>0</v>
      </c>
    </row>
    <row r="1967" spans="1:75" s="2" customFormat="1" ht="18.2" customHeight="1" x14ac:dyDescent="0.15">
      <c r="A1967" s="4">
        <v>1965</v>
      </c>
      <c r="B1967" s="5" t="s">
        <v>127</v>
      </c>
      <c r="C1967" s="5" t="s">
        <v>128</v>
      </c>
      <c r="D1967" s="25">
        <v>45383</v>
      </c>
      <c r="E1967" s="6" t="s">
        <v>2762</v>
      </c>
      <c r="F1967" s="21">
        <v>96</v>
      </c>
      <c r="G1967" s="21">
        <v>95</v>
      </c>
      <c r="H1967" s="8">
        <v>51936.93</v>
      </c>
      <c r="I1967" s="8">
        <v>25856.66</v>
      </c>
      <c r="J1967" s="8">
        <v>0</v>
      </c>
      <c r="K1967" s="8">
        <v>77793.59</v>
      </c>
      <c r="L1967" s="8">
        <v>377.91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77793.59</v>
      </c>
      <c r="S1967" s="8">
        <v>44729.08</v>
      </c>
      <c r="T1967" s="8">
        <v>372.21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45101.29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f t="shared" si="30"/>
        <v>0</v>
      </c>
      <c r="AU1967" s="8">
        <v>26234.57</v>
      </c>
      <c r="AV1967" s="8">
        <v>45101.29</v>
      </c>
      <c r="AW1967" s="9">
        <v>95</v>
      </c>
      <c r="AX1967" s="9">
        <v>300</v>
      </c>
      <c r="AY1967" s="8">
        <v>462000.02</v>
      </c>
      <c r="AZ1967" s="8">
        <v>92382.43</v>
      </c>
      <c r="BA1967" s="7">
        <v>76.522802999999996</v>
      </c>
      <c r="BB1967" s="7">
        <v>64.438482103499197</v>
      </c>
      <c r="BC1967" s="7">
        <v>8.6</v>
      </c>
      <c r="BD1967" s="7"/>
      <c r="BE1967" s="6" t="s">
        <v>3776</v>
      </c>
      <c r="BF1967" s="4"/>
      <c r="BG1967" s="6" t="s">
        <v>198</v>
      </c>
      <c r="BH1967" s="6" t="s">
        <v>21</v>
      </c>
      <c r="BI1967" s="6" t="s">
        <v>452</v>
      </c>
      <c r="BJ1967" s="6" t="s">
        <v>3777</v>
      </c>
      <c r="BK1967" s="5" t="s">
        <v>2</v>
      </c>
      <c r="BL1967" s="7">
        <v>631530.54184051999</v>
      </c>
      <c r="BM1967" s="5" t="s">
        <v>131</v>
      </c>
      <c r="BN1967" s="7"/>
      <c r="BO1967" s="10">
        <v>39143</v>
      </c>
      <c r="BP1967" s="10">
        <v>48275</v>
      </c>
      <c r="BQ1967" s="10" t="s">
        <v>3698</v>
      </c>
      <c r="BR1967" s="10" t="s">
        <v>4322</v>
      </c>
      <c r="BS1967" s="10">
        <v>39143</v>
      </c>
      <c r="BT1967" s="10">
        <v>48275</v>
      </c>
      <c r="BU1967" s="7">
        <v>20838.25</v>
      </c>
      <c r="BV1967" s="7">
        <v>63.72</v>
      </c>
      <c r="BW1967" s="7">
        <v>0</v>
      </c>
    </row>
    <row r="1968" spans="1:75" s="2" customFormat="1" ht="18.2" customHeight="1" x14ac:dyDescent="0.15">
      <c r="A1968" s="11">
        <v>1966</v>
      </c>
      <c r="B1968" s="12" t="s">
        <v>127</v>
      </c>
      <c r="C1968" s="12" t="s">
        <v>128</v>
      </c>
      <c r="D1968" s="26">
        <v>45383</v>
      </c>
      <c r="E1968" s="13" t="s">
        <v>2763</v>
      </c>
      <c r="F1968" s="22">
        <v>142</v>
      </c>
      <c r="G1968" s="22">
        <v>141</v>
      </c>
      <c r="H1968" s="15">
        <v>35635.71</v>
      </c>
      <c r="I1968" s="15">
        <v>22960.77</v>
      </c>
      <c r="J1968" s="15">
        <v>0</v>
      </c>
      <c r="K1968" s="15">
        <v>58596.480000000003</v>
      </c>
      <c r="L1968" s="15">
        <v>259.27999999999997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58596.480000000003</v>
      </c>
      <c r="S1968" s="15">
        <v>49607.7</v>
      </c>
      <c r="T1968" s="15">
        <v>255.39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49863.09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8">
        <f t="shared" si="30"/>
        <v>0</v>
      </c>
      <c r="AU1968" s="15">
        <v>23220.05</v>
      </c>
      <c r="AV1968" s="15">
        <v>49863.09</v>
      </c>
      <c r="AW1968" s="16">
        <v>95</v>
      </c>
      <c r="AX1968" s="16">
        <v>300</v>
      </c>
      <c r="AY1968" s="15">
        <v>269999.99</v>
      </c>
      <c r="AZ1968" s="15">
        <v>63385.37</v>
      </c>
      <c r="BA1968" s="14">
        <v>89.999999000000003</v>
      </c>
      <c r="BB1968" s="14">
        <v>83.200321168804706</v>
      </c>
      <c r="BC1968" s="14">
        <v>8.6</v>
      </c>
      <c r="BD1968" s="14"/>
      <c r="BE1968" s="13" t="s">
        <v>3776</v>
      </c>
      <c r="BF1968" s="11"/>
      <c r="BG1968" s="13" t="s">
        <v>180</v>
      </c>
      <c r="BH1968" s="13" t="s">
        <v>8</v>
      </c>
      <c r="BI1968" s="13" t="s">
        <v>369</v>
      </c>
      <c r="BJ1968" s="13" t="s">
        <v>3777</v>
      </c>
      <c r="BK1968" s="12" t="s">
        <v>2</v>
      </c>
      <c r="BL1968" s="14">
        <v>475687.86534144002</v>
      </c>
      <c r="BM1968" s="12" t="s">
        <v>131</v>
      </c>
      <c r="BN1968" s="14"/>
      <c r="BO1968" s="17">
        <v>39168</v>
      </c>
      <c r="BP1968" s="17">
        <v>48300</v>
      </c>
      <c r="BQ1968" s="10" t="s">
        <v>771</v>
      </c>
      <c r="BR1968" s="10" t="s">
        <v>4335</v>
      </c>
      <c r="BS1968" s="10">
        <v>39168</v>
      </c>
      <c r="BT1968" s="10">
        <v>48300</v>
      </c>
      <c r="BU1968" s="14">
        <v>21276.6</v>
      </c>
      <c r="BV1968" s="14">
        <v>43.72</v>
      </c>
      <c r="BW1968" s="14">
        <v>0</v>
      </c>
    </row>
    <row r="1969" spans="1:75" s="2" customFormat="1" ht="18.2" customHeight="1" x14ac:dyDescent="0.15">
      <c r="A1969" s="4">
        <v>1967</v>
      </c>
      <c r="B1969" s="5" t="s">
        <v>127</v>
      </c>
      <c r="C1969" s="5" t="s">
        <v>128</v>
      </c>
      <c r="D1969" s="25">
        <v>45383</v>
      </c>
      <c r="E1969" s="6" t="s">
        <v>2764</v>
      </c>
      <c r="F1969" s="21">
        <v>153</v>
      </c>
      <c r="G1969" s="21">
        <v>152</v>
      </c>
      <c r="H1969" s="8">
        <v>40739.9</v>
      </c>
      <c r="I1969" s="8">
        <v>27397.8</v>
      </c>
      <c r="J1969" s="8">
        <v>0</v>
      </c>
      <c r="K1969" s="8">
        <v>68137.7</v>
      </c>
      <c r="L1969" s="8">
        <v>296.49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>
        <v>68137.7</v>
      </c>
      <c r="S1969" s="8">
        <v>61634.63</v>
      </c>
      <c r="T1969" s="8">
        <v>291.97000000000003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61926.6</v>
      </c>
      <c r="AA1969" s="8">
        <v>0</v>
      </c>
      <c r="AB1969" s="8">
        <v>0</v>
      </c>
      <c r="AC1969" s="8">
        <v>0</v>
      </c>
      <c r="AD1969" s="8"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0</v>
      </c>
      <c r="AT1969" s="8">
        <f t="shared" si="30"/>
        <v>0</v>
      </c>
      <c r="AU1969" s="8">
        <v>27694.29</v>
      </c>
      <c r="AV1969" s="8">
        <v>61926.6</v>
      </c>
      <c r="AW1969" s="9">
        <v>95</v>
      </c>
      <c r="AX1969" s="9">
        <v>300</v>
      </c>
      <c r="AY1969" s="8">
        <v>506399.99</v>
      </c>
      <c r="AZ1969" s="8">
        <v>72471.97</v>
      </c>
      <c r="BA1969" s="7">
        <v>54.853282</v>
      </c>
      <c r="BB1969" s="7">
        <v>51.572718016791903</v>
      </c>
      <c r="BC1969" s="7">
        <v>8.6</v>
      </c>
      <c r="BD1969" s="7"/>
      <c r="BE1969" s="6" t="s">
        <v>3776</v>
      </c>
      <c r="BF1969" s="4"/>
      <c r="BG1969" s="6" t="s">
        <v>137</v>
      </c>
      <c r="BH1969" s="6" t="s">
        <v>9</v>
      </c>
      <c r="BI1969" s="6" t="s">
        <v>150</v>
      </c>
      <c r="BJ1969" s="6" t="s">
        <v>3777</v>
      </c>
      <c r="BK1969" s="5" t="s">
        <v>2</v>
      </c>
      <c r="BL1969" s="7">
        <v>553143.75645560003</v>
      </c>
      <c r="BM1969" s="5" t="s">
        <v>131</v>
      </c>
      <c r="BN1969" s="7"/>
      <c r="BO1969" s="10">
        <v>39164</v>
      </c>
      <c r="BP1969" s="10">
        <v>48296</v>
      </c>
      <c r="BQ1969" s="10" t="s">
        <v>772</v>
      </c>
      <c r="BR1969" s="10" t="s">
        <v>4329</v>
      </c>
      <c r="BS1969" s="10">
        <v>39164</v>
      </c>
      <c r="BT1969" s="10">
        <v>48296</v>
      </c>
      <c r="BU1969" s="7">
        <v>27208</v>
      </c>
      <c r="BV1969" s="7">
        <v>49.99</v>
      </c>
      <c r="BW1969" s="7">
        <v>0</v>
      </c>
    </row>
    <row r="1970" spans="1:75" s="2" customFormat="1" ht="18.2" customHeight="1" x14ac:dyDescent="0.15">
      <c r="A1970" s="11">
        <v>1968</v>
      </c>
      <c r="B1970" s="12" t="s">
        <v>127</v>
      </c>
      <c r="C1970" s="12" t="s">
        <v>128</v>
      </c>
      <c r="D1970" s="26">
        <v>45383</v>
      </c>
      <c r="E1970" s="13" t="s">
        <v>2765</v>
      </c>
      <c r="F1970" s="22">
        <v>167</v>
      </c>
      <c r="G1970" s="22">
        <v>166</v>
      </c>
      <c r="H1970" s="15">
        <v>45944.53</v>
      </c>
      <c r="I1970" s="15">
        <v>34286.25</v>
      </c>
      <c r="J1970" s="15">
        <v>0</v>
      </c>
      <c r="K1970" s="15">
        <v>80230.78</v>
      </c>
      <c r="L1970" s="15">
        <v>371.87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80230.78</v>
      </c>
      <c r="S1970" s="15">
        <v>87823.360000000001</v>
      </c>
      <c r="T1970" s="15">
        <v>363.73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88187.09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8">
        <f t="shared" si="30"/>
        <v>0</v>
      </c>
      <c r="AU1970" s="15">
        <v>34658.120000000003</v>
      </c>
      <c r="AV1970" s="15">
        <v>88187.09</v>
      </c>
      <c r="AW1970" s="16">
        <v>95</v>
      </c>
      <c r="AX1970" s="16">
        <v>300</v>
      </c>
      <c r="AY1970" s="15">
        <v>358000.02</v>
      </c>
      <c r="AZ1970" s="15">
        <v>84194.18</v>
      </c>
      <c r="BA1970" s="14">
        <v>89.999999000000003</v>
      </c>
      <c r="BB1970" s="14">
        <v>85.763292899452395</v>
      </c>
      <c r="BC1970" s="14">
        <v>9.5</v>
      </c>
      <c r="BD1970" s="14"/>
      <c r="BE1970" s="13" t="s">
        <v>3776</v>
      </c>
      <c r="BF1970" s="11"/>
      <c r="BG1970" s="13" t="s">
        <v>148</v>
      </c>
      <c r="BH1970" s="13" t="s">
        <v>65</v>
      </c>
      <c r="BI1970" s="13" t="s">
        <v>205</v>
      </c>
      <c r="BJ1970" s="13" t="s">
        <v>3777</v>
      </c>
      <c r="BK1970" s="12" t="s">
        <v>2</v>
      </c>
      <c r="BL1970" s="14">
        <v>651315.71850184002</v>
      </c>
      <c r="BM1970" s="12" t="s">
        <v>131</v>
      </c>
      <c r="BN1970" s="14"/>
      <c r="BO1970" s="17">
        <v>39143</v>
      </c>
      <c r="BP1970" s="17">
        <v>48275</v>
      </c>
      <c r="BQ1970" s="10" t="s">
        <v>746</v>
      </c>
      <c r="BR1970" s="10" t="s">
        <v>4331</v>
      </c>
      <c r="BS1970" s="10">
        <v>39143</v>
      </c>
      <c r="BT1970" s="10">
        <v>48275</v>
      </c>
      <c r="BU1970" s="14">
        <v>33669.94</v>
      </c>
      <c r="BV1970" s="14">
        <v>58.47</v>
      </c>
      <c r="BW1970" s="14">
        <v>0</v>
      </c>
    </row>
    <row r="1971" spans="1:75" s="2" customFormat="1" ht="18.2" customHeight="1" x14ac:dyDescent="0.15">
      <c r="A1971" s="4">
        <v>1969</v>
      </c>
      <c r="B1971" s="5" t="s">
        <v>127</v>
      </c>
      <c r="C1971" s="5" t="s">
        <v>128</v>
      </c>
      <c r="D1971" s="25">
        <v>45383</v>
      </c>
      <c r="E1971" s="6" t="s">
        <v>2766</v>
      </c>
      <c r="F1971" s="21">
        <v>0</v>
      </c>
      <c r="G1971" s="21">
        <v>0</v>
      </c>
      <c r="H1971" s="8">
        <v>39260.43</v>
      </c>
      <c r="I1971" s="8">
        <v>0</v>
      </c>
      <c r="J1971" s="8">
        <v>0</v>
      </c>
      <c r="K1971" s="8">
        <v>39260.43</v>
      </c>
      <c r="L1971" s="8">
        <v>311.57</v>
      </c>
      <c r="M1971" s="8">
        <v>0</v>
      </c>
      <c r="N1971" s="8">
        <v>0</v>
      </c>
      <c r="O1971" s="8">
        <v>311.57</v>
      </c>
      <c r="P1971" s="8">
        <v>0</v>
      </c>
      <c r="Q1971" s="8">
        <v>0</v>
      </c>
      <c r="R1971" s="8">
        <v>38948.86</v>
      </c>
      <c r="S1971" s="8">
        <v>0</v>
      </c>
      <c r="T1971" s="8">
        <v>281.37</v>
      </c>
      <c r="U1971" s="8">
        <v>0</v>
      </c>
      <c r="V1971" s="8">
        <v>0</v>
      </c>
      <c r="W1971" s="8">
        <v>281.37</v>
      </c>
      <c r="X1971" s="8">
        <v>0</v>
      </c>
      <c r="Y1971" s="8">
        <v>0</v>
      </c>
      <c r="Z1971" s="8">
        <v>0</v>
      </c>
      <c r="AA1971" s="8">
        <v>50.37</v>
      </c>
      <c r="AB1971" s="8">
        <v>0</v>
      </c>
      <c r="AC1971" s="8">
        <v>0</v>
      </c>
      <c r="AD1971" s="8">
        <v>0</v>
      </c>
      <c r="AE1971" s="8">
        <v>0</v>
      </c>
      <c r="AF1971" s="8">
        <v>-27.78</v>
      </c>
      <c r="AG1971" s="8">
        <v>32.17</v>
      </c>
      <c r="AH1971" s="8">
        <v>97.64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278.37</v>
      </c>
      <c r="AQ1971" s="8">
        <v>0</v>
      </c>
      <c r="AR1971" s="8">
        <v>654.16999999999996</v>
      </c>
      <c r="AS1971" s="8">
        <v>0</v>
      </c>
      <c r="AT1971" s="8">
        <f t="shared" si="30"/>
        <v>369.54</v>
      </c>
      <c r="AU1971" s="8">
        <v>0</v>
      </c>
      <c r="AV1971" s="8">
        <v>0</v>
      </c>
      <c r="AW1971" s="9">
        <v>96</v>
      </c>
      <c r="AX1971" s="9">
        <v>300</v>
      </c>
      <c r="AY1971" s="8">
        <v>506400.01</v>
      </c>
      <c r="AZ1971" s="8">
        <v>73024.59</v>
      </c>
      <c r="BA1971" s="7">
        <v>55.378162000000003</v>
      </c>
      <c r="BB1971" s="7">
        <v>29.536848872349999</v>
      </c>
      <c r="BC1971" s="7">
        <v>8.6</v>
      </c>
      <c r="BD1971" s="7"/>
      <c r="BE1971" s="6" t="s">
        <v>3776</v>
      </c>
      <c r="BF1971" s="4"/>
      <c r="BG1971" s="6" t="s">
        <v>137</v>
      </c>
      <c r="BH1971" s="6" t="s">
        <v>9</v>
      </c>
      <c r="BI1971" s="6" t="s">
        <v>150</v>
      </c>
      <c r="BJ1971" s="6" t="s">
        <v>1</v>
      </c>
      <c r="BK1971" s="5" t="s">
        <v>2</v>
      </c>
      <c r="BL1971" s="7">
        <v>316187.93604807998</v>
      </c>
      <c r="BM1971" s="5" t="s">
        <v>131</v>
      </c>
      <c r="BN1971" s="7"/>
      <c r="BO1971" s="10">
        <v>39190</v>
      </c>
      <c r="BP1971" s="10">
        <v>48322</v>
      </c>
      <c r="BQ1971" s="10" t="s">
        <v>4319</v>
      </c>
      <c r="BR1971" s="10" t="s">
        <v>4326</v>
      </c>
      <c r="BS1971" s="10">
        <v>39190</v>
      </c>
      <c r="BT1971" s="10">
        <v>48322</v>
      </c>
      <c r="BU1971" s="7">
        <v>0</v>
      </c>
      <c r="BV1971" s="7">
        <v>50.37</v>
      </c>
      <c r="BW1971" s="7">
        <v>0</v>
      </c>
    </row>
    <row r="1972" spans="1:75" s="2" customFormat="1" ht="18.2" customHeight="1" x14ac:dyDescent="0.15">
      <c r="A1972" s="11">
        <v>1970</v>
      </c>
      <c r="B1972" s="12" t="s">
        <v>127</v>
      </c>
      <c r="C1972" s="12" t="s">
        <v>128</v>
      </c>
      <c r="D1972" s="26">
        <v>45383</v>
      </c>
      <c r="E1972" s="13" t="s">
        <v>2767</v>
      </c>
      <c r="F1972" s="22">
        <v>163</v>
      </c>
      <c r="G1972" s="22">
        <v>162</v>
      </c>
      <c r="H1972" s="15">
        <v>36442.449999999997</v>
      </c>
      <c r="I1972" s="15">
        <v>24655.01</v>
      </c>
      <c r="J1972" s="15">
        <v>0</v>
      </c>
      <c r="K1972" s="15">
        <v>61097.46</v>
      </c>
      <c r="L1972" s="15">
        <v>257.75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61097.46</v>
      </c>
      <c r="S1972" s="15">
        <v>59129.88</v>
      </c>
      <c r="T1972" s="15">
        <v>261.17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59391.05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v>0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0</v>
      </c>
      <c r="AT1972" s="8">
        <f t="shared" si="30"/>
        <v>0</v>
      </c>
      <c r="AU1972" s="15">
        <v>24912.76</v>
      </c>
      <c r="AV1972" s="15">
        <v>59391.05</v>
      </c>
      <c r="AW1972" s="16">
        <v>97</v>
      </c>
      <c r="AX1972" s="16">
        <v>300</v>
      </c>
      <c r="AY1972" s="15">
        <v>718000.02</v>
      </c>
      <c r="AZ1972" s="15">
        <v>63907.66</v>
      </c>
      <c r="BA1972" s="14">
        <v>34.178269999999998</v>
      </c>
      <c r="BB1972" s="14">
        <v>32.675355101316498</v>
      </c>
      <c r="BC1972" s="14">
        <v>8.6</v>
      </c>
      <c r="BD1972" s="14"/>
      <c r="BE1972" s="13" t="s">
        <v>3776</v>
      </c>
      <c r="BF1972" s="11"/>
      <c r="BG1972" s="13" t="s">
        <v>148</v>
      </c>
      <c r="BH1972" s="13" t="s">
        <v>65</v>
      </c>
      <c r="BI1972" s="13" t="s">
        <v>205</v>
      </c>
      <c r="BJ1972" s="13" t="s">
        <v>3777</v>
      </c>
      <c r="BK1972" s="12" t="s">
        <v>2</v>
      </c>
      <c r="BL1972" s="14">
        <v>495990.89100887999</v>
      </c>
      <c r="BM1972" s="12" t="s">
        <v>131</v>
      </c>
      <c r="BN1972" s="14"/>
      <c r="BO1972" s="17">
        <v>39204</v>
      </c>
      <c r="BP1972" s="17">
        <v>48336</v>
      </c>
      <c r="BQ1972" s="10" t="s">
        <v>746</v>
      </c>
      <c r="BR1972" s="10" t="s">
        <v>4331</v>
      </c>
      <c r="BS1972" s="10">
        <v>39204</v>
      </c>
      <c r="BT1972" s="10">
        <v>48336</v>
      </c>
      <c r="BU1972" s="14">
        <v>27257.68</v>
      </c>
      <c r="BV1972" s="14">
        <v>44.08</v>
      </c>
      <c r="BW1972" s="14">
        <v>0</v>
      </c>
    </row>
    <row r="1973" spans="1:75" s="2" customFormat="1" ht="18.2" customHeight="1" x14ac:dyDescent="0.15">
      <c r="A1973" s="4">
        <v>1971</v>
      </c>
      <c r="B1973" s="5" t="s">
        <v>127</v>
      </c>
      <c r="C1973" s="5" t="s">
        <v>128</v>
      </c>
      <c r="D1973" s="25">
        <v>45383</v>
      </c>
      <c r="E1973" s="6" t="s">
        <v>2768</v>
      </c>
      <c r="F1973" s="21">
        <v>173</v>
      </c>
      <c r="G1973" s="21">
        <v>172</v>
      </c>
      <c r="H1973" s="8">
        <v>89324.06</v>
      </c>
      <c r="I1973" s="8">
        <v>57729.25</v>
      </c>
      <c r="J1973" s="8">
        <v>0</v>
      </c>
      <c r="K1973" s="8">
        <v>147053.31</v>
      </c>
      <c r="L1973" s="8">
        <v>615.61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147053.31</v>
      </c>
      <c r="S1973" s="8">
        <v>169593.39</v>
      </c>
      <c r="T1973" s="8">
        <v>707.15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170300.54</v>
      </c>
      <c r="AA1973" s="8">
        <v>0</v>
      </c>
      <c r="AB1973" s="8">
        <v>0</v>
      </c>
      <c r="AC1973" s="8">
        <v>0</v>
      </c>
      <c r="AD1973" s="8"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0</v>
      </c>
      <c r="AT1973" s="8">
        <f t="shared" si="30"/>
        <v>0</v>
      </c>
      <c r="AU1973" s="8">
        <v>58344.86</v>
      </c>
      <c r="AV1973" s="8">
        <v>170300.54</v>
      </c>
      <c r="AW1973" s="9">
        <v>95</v>
      </c>
      <c r="AX1973" s="9">
        <v>300</v>
      </c>
      <c r="AY1973" s="8">
        <v>722499.99</v>
      </c>
      <c r="AZ1973" s="8">
        <v>151397.59</v>
      </c>
      <c r="BA1973" s="7">
        <v>80.346020999999993</v>
      </c>
      <c r="BB1973" s="7">
        <v>78.040531116641404</v>
      </c>
      <c r="BC1973" s="7">
        <v>9.5</v>
      </c>
      <c r="BD1973" s="7"/>
      <c r="BE1973" s="6" t="s">
        <v>3776</v>
      </c>
      <c r="BF1973" s="4"/>
      <c r="BG1973" s="6" t="s">
        <v>148</v>
      </c>
      <c r="BH1973" s="6" t="s">
        <v>43</v>
      </c>
      <c r="BI1973" s="6" t="s">
        <v>317</v>
      </c>
      <c r="BJ1973" s="6" t="s">
        <v>3777</v>
      </c>
      <c r="BK1973" s="5" t="s">
        <v>2</v>
      </c>
      <c r="BL1973" s="7">
        <v>1193782.88807268</v>
      </c>
      <c r="BM1973" s="5" t="s">
        <v>131</v>
      </c>
      <c r="BN1973" s="7"/>
      <c r="BO1973" s="10">
        <v>39171</v>
      </c>
      <c r="BP1973" s="10">
        <v>48303</v>
      </c>
      <c r="BQ1973" s="10" t="s">
        <v>756</v>
      </c>
      <c r="BR1973" s="10" t="s">
        <v>4337</v>
      </c>
      <c r="BS1973" s="10">
        <v>39171</v>
      </c>
      <c r="BT1973" s="10">
        <v>48303</v>
      </c>
      <c r="BU1973" s="7">
        <v>62883.72</v>
      </c>
      <c r="BV1973" s="7">
        <v>105.14</v>
      </c>
      <c r="BW1973" s="7">
        <v>0</v>
      </c>
    </row>
    <row r="1974" spans="1:75" s="2" customFormat="1" ht="18.2" customHeight="1" x14ac:dyDescent="0.15">
      <c r="A1974" s="11">
        <v>1972</v>
      </c>
      <c r="B1974" s="12" t="s">
        <v>127</v>
      </c>
      <c r="C1974" s="12" t="s">
        <v>128</v>
      </c>
      <c r="D1974" s="26">
        <v>45383</v>
      </c>
      <c r="E1974" s="13" t="s">
        <v>2769</v>
      </c>
      <c r="F1974" s="22">
        <v>134</v>
      </c>
      <c r="G1974" s="22">
        <v>133</v>
      </c>
      <c r="H1974" s="15">
        <v>57176.45</v>
      </c>
      <c r="I1974" s="15">
        <v>68663.75</v>
      </c>
      <c r="J1974" s="15">
        <v>0</v>
      </c>
      <c r="K1974" s="15">
        <v>125840.2</v>
      </c>
      <c r="L1974" s="15">
        <v>836.76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125840.2</v>
      </c>
      <c r="S1974" s="15">
        <v>102827.78</v>
      </c>
      <c r="T1974" s="15">
        <v>452.65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103280.43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8">
        <f t="shared" si="30"/>
        <v>0</v>
      </c>
      <c r="AU1974" s="15">
        <v>69500.509999999995</v>
      </c>
      <c r="AV1974" s="15">
        <v>103280.43</v>
      </c>
      <c r="AW1974" s="16">
        <v>99</v>
      </c>
      <c r="AX1974" s="16">
        <v>300</v>
      </c>
      <c r="AY1974" s="15">
        <v>628000.01</v>
      </c>
      <c r="AZ1974" s="15">
        <v>147581.24</v>
      </c>
      <c r="BA1974" s="14">
        <v>89.999998000000005</v>
      </c>
      <c r="BB1974" s="14">
        <v>76.741581438938994</v>
      </c>
      <c r="BC1974" s="14">
        <v>9.5</v>
      </c>
      <c r="BD1974" s="14"/>
      <c r="BE1974" s="13" t="s">
        <v>3776</v>
      </c>
      <c r="BF1974" s="11"/>
      <c r="BG1974" s="13" t="s">
        <v>142</v>
      </c>
      <c r="BH1974" s="13" t="s">
        <v>23</v>
      </c>
      <c r="BI1974" s="13" t="s">
        <v>195</v>
      </c>
      <c r="BJ1974" s="13" t="s">
        <v>3777</v>
      </c>
      <c r="BK1974" s="12" t="s">
        <v>2</v>
      </c>
      <c r="BL1974" s="14">
        <v>1021574.2671256</v>
      </c>
      <c r="BM1974" s="12" t="s">
        <v>131</v>
      </c>
      <c r="BN1974" s="14"/>
      <c r="BO1974" s="17">
        <v>39294</v>
      </c>
      <c r="BP1974" s="17">
        <v>48426</v>
      </c>
      <c r="BQ1974" s="10" t="s">
        <v>765</v>
      </c>
      <c r="BR1974" s="10" t="s">
        <v>4340</v>
      </c>
      <c r="BS1974" s="10">
        <v>39294</v>
      </c>
      <c r="BT1974" s="10">
        <v>48426</v>
      </c>
      <c r="BU1974" s="14">
        <v>47469.5</v>
      </c>
      <c r="BV1974" s="14">
        <v>102.49</v>
      </c>
      <c r="BW1974" s="14">
        <v>0</v>
      </c>
    </row>
    <row r="1975" spans="1:75" s="2" customFormat="1" ht="18.2" customHeight="1" x14ac:dyDescent="0.15">
      <c r="A1975" s="4">
        <v>1973</v>
      </c>
      <c r="B1975" s="5" t="s">
        <v>127</v>
      </c>
      <c r="C1975" s="5" t="s">
        <v>128</v>
      </c>
      <c r="D1975" s="25">
        <v>45383</v>
      </c>
      <c r="E1975" s="6" t="s">
        <v>2770</v>
      </c>
      <c r="F1975" s="21">
        <v>163</v>
      </c>
      <c r="G1975" s="21">
        <v>162</v>
      </c>
      <c r="H1975" s="8">
        <v>18572.64</v>
      </c>
      <c r="I1975" s="8">
        <v>40531.550000000003</v>
      </c>
      <c r="J1975" s="8">
        <v>0</v>
      </c>
      <c r="K1975" s="8">
        <v>59104.19</v>
      </c>
      <c r="L1975" s="8">
        <v>447.27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59104.19</v>
      </c>
      <c r="S1975" s="8">
        <v>55797.9</v>
      </c>
      <c r="T1975" s="8">
        <v>148.58000000000001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55946.48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0</v>
      </c>
      <c r="AT1975" s="8">
        <f t="shared" si="30"/>
        <v>0</v>
      </c>
      <c r="AU1975" s="8">
        <v>40978.82</v>
      </c>
      <c r="AV1975" s="8">
        <v>55946.48</v>
      </c>
      <c r="AW1975" s="9">
        <v>35</v>
      </c>
      <c r="AX1975" s="9">
        <v>240</v>
      </c>
      <c r="AY1975" s="8">
        <v>270000.01</v>
      </c>
      <c r="AZ1975" s="8">
        <v>63477.72</v>
      </c>
      <c r="BA1975" s="7">
        <v>90</v>
      </c>
      <c r="BB1975" s="7">
        <v>83.799120384285999</v>
      </c>
      <c r="BC1975" s="7">
        <v>9.6</v>
      </c>
      <c r="BD1975" s="7"/>
      <c r="BE1975" s="6" t="s">
        <v>3776</v>
      </c>
      <c r="BF1975" s="4"/>
      <c r="BG1975" s="6" t="s">
        <v>180</v>
      </c>
      <c r="BH1975" s="6" t="s">
        <v>8</v>
      </c>
      <c r="BI1975" s="6" t="s">
        <v>369</v>
      </c>
      <c r="BJ1975" s="6" t="s">
        <v>3777</v>
      </c>
      <c r="BK1975" s="5" t="s">
        <v>2</v>
      </c>
      <c r="BL1975" s="7">
        <v>479809.46933732001</v>
      </c>
      <c r="BM1975" s="5" t="s">
        <v>131</v>
      </c>
      <c r="BN1975" s="7"/>
      <c r="BO1975" s="10">
        <v>39146</v>
      </c>
      <c r="BP1975" s="10">
        <v>46451</v>
      </c>
      <c r="BQ1975" s="10" t="s">
        <v>751</v>
      </c>
      <c r="BR1975" s="10" t="s">
        <v>4353</v>
      </c>
      <c r="BS1975" s="10">
        <v>39146</v>
      </c>
      <c r="BT1975" s="10">
        <v>46451</v>
      </c>
      <c r="BU1975" s="7">
        <v>26178.54</v>
      </c>
      <c r="BV1975" s="7">
        <v>54.94</v>
      </c>
      <c r="BW1975" s="7">
        <v>0</v>
      </c>
    </row>
    <row r="1976" spans="1:75" s="2" customFormat="1" ht="18.2" customHeight="1" x14ac:dyDescent="0.15">
      <c r="A1976" s="11">
        <v>1974</v>
      </c>
      <c r="B1976" s="12" t="s">
        <v>127</v>
      </c>
      <c r="C1976" s="12" t="s">
        <v>128</v>
      </c>
      <c r="D1976" s="26">
        <v>45383</v>
      </c>
      <c r="E1976" s="13" t="s">
        <v>2771</v>
      </c>
      <c r="F1976" s="22">
        <v>156</v>
      </c>
      <c r="G1976" s="22">
        <v>155</v>
      </c>
      <c r="H1976" s="15">
        <v>37304.14</v>
      </c>
      <c r="I1976" s="15">
        <v>23028.74</v>
      </c>
      <c r="J1976" s="15">
        <v>0</v>
      </c>
      <c r="K1976" s="15">
        <v>60332.88</v>
      </c>
      <c r="L1976" s="15">
        <v>259.77999999999997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60332.88</v>
      </c>
      <c r="S1976" s="15">
        <v>63025.97</v>
      </c>
      <c r="T1976" s="15">
        <v>298.43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63324.4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8">
        <f t="shared" si="30"/>
        <v>0</v>
      </c>
      <c r="AU1976" s="15">
        <v>23288.52</v>
      </c>
      <c r="AV1976" s="15">
        <v>63324.4</v>
      </c>
      <c r="AW1976" s="16">
        <v>95</v>
      </c>
      <c r="AX1976" s="16">
        <v>300</v>
      </c>
      <c r="AY1976" s="15">
        <v>269999.99</v>
      </c>
      <c r="AZ1976" s="15">
        <v>63385.37</v>
      </c>
      <c r="BA1976" s="14">
        <v>89.999999000000003</v>
      </c>
      <c r="BB1976" s="14">
        <v>85.665811206389094</v>
      </c>
      <c r="BC1976" s="14">
        <v>9.6</v>
      </c>
      <c r="BD1976" s="14"/>
      <c r="BE1976" s="13" t="s">
        <v>3776</v>
      </c>
      <c r="BF1976" s="11"/>
      <c r="BG1976" s="13" t="s">
        <v>180</v>
      </c>
      <c r="BH1976" s="13" t="s">
        <v>8</v>
      </c>
      <c r="BI1976" s="13" t="s">
        <v>369</v>
      </c>
      <c r="BJ1976" s="13" t="s">
        <v>3777</v>
      </c>
      <c r="BK1976" s="12" t="s">
        <v>2</v>
      </c>
      <c r="BL1976" s="14">
        <v>489784.00916064001</v>
      </c>
      <c r="BM1976" s="12" t="s">
        <v>131</v>
      </c>
      <c r="BN1976" s="14"/>
      <c r="BO1976" s="17">
        <v>39168</v>
      </c>
      <c r="BP1976" s="17">
        <v>48300</v>
      </c>
      <c r="BQ1976" s="10" t="s">
        <v>771</v>
      </c>
      <c r="BR1976" s="10" t="s">
        <v>4335</v>
      </c>
      <c r="BS1976" s="10">
        <v>39168</v>
      </c>
      <c r="BT1976" s="10">
        <v>48300</v>
      </c>
      <c r="BU1976" s="14">
        <v>25804.74</v>
      </c>
      <c r="BV1976" s="14">
        <v>57.46</v>
      </c>
      <c r="BW1976" s="14">
        <v>0</v>
      </c>
    </row>
    <row r="1977" spans="1:75" s="2" customFormat="1" ht="18.2" customHeight="1" x14ac:dyDescent="0.15">
      <c r="A1977" s="4">
        <v>1975</v>
      </c>
      <c r="B1977" s="5" t="s">
        <v>127</v>
      </c>
      <c r="C1977" s="5" t="s">
        <v>128</v>
      </c>
      <c r="D1977" s="25">
        <v>45383</v>
      </c>
      <c r="E1977" s="6" t="s">
        <v>2772</v>
      </c>
      <c r="F1977" s="21">
        <v>179</v>
      </c>
      <c r="G1977" s="21">
        <v>178</v>
      </c>
      <c r="H1977" s="8">
        <v>34685.760000000002</v>
      </c>
      <c r="I1977" s="8">
        <v>23116.12</v>
      </c>
      <c r="J1977" s="8">
        <v>0</v>
      </c>
      <c r="K1977" s="8">
        <v>57801.88</v>
      </c>
      <c r="L1977" s="8">
        <v>242.61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57801.88</v>
      </c>
      <c r="S1977" s="8">
        <v>68947.259999999995</v>
      </c>
      <c r="T1977" s="8">
        <v>274.60000000000002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69221.86</v>
      </c>
      <c r="AA1977" s="8">
        <v>0</v>
      </c>
      <c r="AB1977" s="8">
        <v>0</v>
      </c>
      <c r="AC1977" s="8">
        <v>0</v>
      </c>
      <c r="AD1977" s="8"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Q1977" s="8">
        <v>0</v>
      </c>
      <c r="AR1977" s="8">
        <v>0</v>
      </c>
      <c r="AS1977" s="8">
        <v>0</v>
      </c>
      <c r="AT1977" s="8">
        <f t="shared" si="30"/>
        <v>0</v>
      </c>
      <c r="AU1977" s="8">
        <v>23358.73</v>
      </c>
      <c r="AV1977" s="8">
        <v>69221.86</v>
      </c>
      <c r="AW1977" s="9">
        <v>95</v>
      </c>
      <c r="AX1977" s="9">
        <v>300</v>
      </c>
      <c r="AY1977" s="8">
        <v>252000</v>
      </c>
      <c r="AZ1977" s="8">
        <v>59197.7</v>
      </c>
      <c r="BA1977" s="7">
        <v>90.000003000000007</v>
      </c>
      <c r="BB1977" s="7">
        <v>87.877896833925007</v>
      </c>
      <c r="BC1977" s="7">
        <v>9.5</v>
      </c>
      <c r="BD1977" s="7"/>
      <c r="BE1977" s="6" t="s">
        <v>3776</v>
      </c>
      <c r="BF1977" s="4"/>
      <c r="BG1977" s="6" t="s">
        <v>134</v>
      </c>
      <c r="BH1977" s="6" t="s">
        <v>14</v>
      </c>
      <c r="BI1977" s="6" t="s">
        <v>135</v>
      </c>
      <c r="BJ1977" s="6" t="s">
        <v>3777</v>
      </c>
      <c r="BK1977" s="5" t="s">
        <v>2</v>
      </c>
      <c r="BL1977" s="7">
        <v>469237.28029263997</v>
      </c>
      <c r="BM1977" s="5" t="s">
        <v>131</v>
      </c>
      <c r="BN1977" s="7"/>
      <c r="BO1977" s="10">
        <v>39156</v>
      </c>
      <c r="BP1977" s="10">
        <v>48288</v>
      </c>
      <c r="BQ1977" s="10" t="s">
        <v>765</v>
      </c>
      <c r="BR1977" s="10" t="s">
        <v>4340</v>
      </c>
      <c r="BS1977" s="10">
        <v>39156</v>
      </c>
      <c r="BT1977" s="10">
        <v>48288</v>
      </c>
      <c r="BU1977" s="7">
        <v>25168.06</v>
      </c>
      <c r="BV1977" s="7">
        <v>41.11</v>
      </c>
      <c r="BW1977" s="7">
        <v>0</v>
      </c>
    </row>
    <row r="1978" spans="1:75" s="2" customFormat="1" ht="18.2" customHeight="1" x14ac:dyDescent="0.15">
      <c r="A1978" s="11">
        <v>1976</v>
      </c>
      <c r="B1978" s="12" t="s">
        <v>127</v>
      </c>
      <c r="C1978" s="12" t="s">
        <v>128</v>
      </c>
      <c r="D1978" s="26">
        <v>45383</v>
      </c>
      <c r="E1978" s="13" t="s">
        <v>2773</v>
      </c>
      <c r="F1978" s="22">
        <v>166</v>
      </c>
      <c r="G1978" s="22">
        <v>165</v>
      </c>
      <c r="H1978" s="15">
        <v>94445.09</v>
      </c>
      <c r="I1978" s="15">
        <v>60431.25</v>
      </c>
      <c r="J1978" s="15">
        <v>0</v>
      </c>
      <c r="K1978" s="15">
        <v>154876.34</v>
      </c>
      <c r="L1978" s="15">
        <v>653.80999999999995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154876.34</v>
      </c>
      <c r="S1978" s="15">
        <v>169517.69</v>
      </c>
      <c r="T1978" s="15">
        <v>739.82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170257.51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8">
        <f t="shared" si="30"/>
        <v>0</v>
      </c>
      <c r="AU1978" s="15">
        <v>61085.06</v>
      </c>
      <c r="AV1978" s="15">
        <v>170257.51</v>
      </c>
      <c r="AW1978" s="16">
        <v>95</v>
      </c>
      <c r="AX1978" s="16">
        <v>300</v>
      </c>
      <c r="AY1978" s="15">
        <v>722499.99</v>
      </c>
      <c r="AZ1978" s="15">
        <v>160786.59</v>
      </c>
      <c r="BA1978" s="14">
        <v>85.328721000000002</v>
      </c>
      <c r="BB1978" s="14">
        <v>82.192177876035203</v>
      </c>
      <c r="BC1978" s="14">
        <v>9.4</v>
      </c>
      <c r="BD1978" s="14"/>
      <c r="BE1978" s="13" t="s">
        <v>3776</v>
      </c>
      <c r="BF1978" s="11"/>
      <c r="BG1978" s="13" t="s">
        <v>148</v>
      </c>
      <c r="BH1978" s="13" t="s">
        <v>43</v>
      </c>
      <c r="BI1978" s="13" t="s">
        <v>317</v>
      </c>
      <c r="BJ1978" s="13" t="s">
        <v>3777</v>
      </c>
      <c r="BK1978" s="12" t="s">
        <v>2</v>
      </c>
      <c r="BL1978" s="14">
        <v>1257290.4646575199</v>
      </c>
      <c r="BM1978" s="12" t="s">
        <v>131</v>
      </c>
      <c r="BN1978" s="14"/>
      <c r="BO1978" s="17">
        <v>39171</v>
      </c>
      <c r="BP1978" s="17">
        <v>48303</v>
      </c>
      <c r="BQ1978" s="10" t="s">
        <v>765</v>
      </c>
      <c r="BR1978" s="10" t="s">
        <v>4340</v>
      </c>
      <c r="BS1978" s="10">
        <v>39171</v>
      </c>
      <c r="BT1978" s="10">
        <v>48303</v>
      </c>
      <c r="BU1978" s="14">
        <v>55478.400000000001</v>
      </c>
      <c r="BV1978" s="14">
        <v>61.57</v>
      </c>
      <c r="BW1978" s="14">
        <v>0</v>
      </c>
    </row>
    <row r="1979" spans="1:75" s="2" customFormat="1" ht="18.2" customHeight="1" x14ac:dyDescent="0.15">
      <c r="A1979" s="4">
        <v>1977</v>
      </c>
      <c r="B1979" s="5" t="s">
        <v>127</v>
      </c>
      <c r="C1979" s="5" t="s">
        <v>128</v>
      </c>
      <c r="D1979" s="25">
        <v>45383</v>
      </c>
      <c r="E1979" s="6" t="s">
        <v>2774</v>
      </c>
      <c r="F1979" s="21">
        <v>1</v>
      </c>
      <c r="G1979" s="21">
        <v>0</v>
      </c>
      <c r="H1979" s="8">
        <v>7354.78</v>
      </c>
      <c r="I1979" s="8">
        <v>0</v>
      </c>
      <c r="J1979" s="8">
        <v>0</v>
      </c>
      <c r="K1979" s="8">
        <v>7354.78</v>
      </c>
      <c r="L1979" s="8">
        <v>171.95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>
        <v>7354.78</v>
      </c>
      <c r="S1979" s="8">
        <v>0</v>
      </c>
      <c r="T1979" s="8">
        <v>58.23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58.23</v>
      </c>
      <c r="AA1979" s="8">
        <v>0</v>
      </c>
      <c r="AB1979" s="8">
        <v>0</v>
      </c>
      <c r="AC1979" s="8">
        <v>0</v>
      </c>
      <c r="AD1979" s="8">
        <v>0</v>
      </c>
      <c r="AE1979" s="8">
        <v>0</v>
      </c>
      <c r="AF1979" s="8">
        <v>-0.22</v>
      </c>
      <c r="AG1979" s="8">
        <v>0</v>
      </c>
      <c r="AH1979" s="8">
        <v>0.41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Q1979" s="8">
        <v>0</v>
      </c>
      <c r="AR1979" s="8">
        <v>0.19</v>
      </c>
      <c r="AS1979" s="8">
        <v>0</v>
      </c>
      <c r="AT1979" s="8">
        <f t="shared" si="30"/>
        <v>-2.7755575615628914E-17</v>
      </c>
      <c r="AU1979" s="8">
        <v>171.95</v>
      </c>
      <c r="AV1979" s="8">
        <v>58.23</v>
      </c>
      <c r="AW1979" s="9">
        <v>36</v>
      </c>
      <c r="AX1979" s="9">
        <v>240</v>
      </c>
      <c r="AY1979" s="8">
        <v>252000</v>
      </c>
      <c r="AZ1979" s="8">
        <v>24693.39</v>
      </c>
      <c r="BA1979" s="7">
        <v>37.658723999999999</v>
      </c>
      <c r="BB1979" s="7">
        <v>11.2164279631399</v>
      </c>
      <c r="BC1979" s="7">
        <v>9.5</v>
      </c>
      <c r="BD1979" s="7"/>
      <c r="BE1979" s="6" t="s">
        <v>3776</v>
      </c>
      <c r="BF1979" s="4"/>
      <c r="BG1979" s="6" t="s">
        <v>134</v>
      </c>
      <c r="BH1979" s="6" t="s">
        <v>14</v>
      </c>
      <c r="BI1979" s="6" t="s">
        <v>135</v>
      </c>
      <c r="BJ1979" s="6" t="s">
        <v>3</v>
      </c>
      <c r="BK1979" s="5" t="s">
        <v>2</v>
      </c>
      <c r="BL1979" s="7">
        <v>59706.309973839998</v>
      </c>
      <c r="BM1979" s="5" t="s">
        <v>131</v>
      </c>
      <c r="BN1979" s="7"/>
      <c r="BO1979" s="10">
        <v>39198</v>
      </c>
      <c r="BP1979" s="10">
        <v>46503</v>
      </c>
      <c r="BQ1979" s="10" t="s">
        <v>4319</v>
      </c>
      <c r="BR1979" s="10" t="s">
        <v>4326</v>
      </c>
      <c r="BS1979" s="10">
        <v>39198</v>
      </c>
      <c r="BT1979" s="10">
        <v>46503</v>
      </c>
      <c r="BU1979" s="7">
        <v>84.8</v>
      </c>
      <c r="BV1979" s="7">
        <v>37.47</v>
      </c>
      <c r="BW1979" s="7">
        <v>0</v>
      </c>
    </row>
    <row r="1980" spans="1:75" s="2" customFormat="1" ht="18.2" customHeight="1" x14ac:dyDescent="0.15">
      <c r="A1980" s="11">
        <v>1978</v>
      </c>
      <c r="B1980" s="12" t="s">
        <v>127</v>
      </c>
      <c r="C1980" s="12" t="s">
        <v>128</v>
      </c>
      <c r="D1980" s="26">
        <v>45383</v>
      </c>
      <c r="E1980" s="13" t="s">
        <v>2775</v>
      </c>
      <c r="F1980" s="22">
        <v>142</v>
      </c>
      <c r="G1980" s="22">
        <v>141</v>
      </c>
      <c r="H1980" s="15">
        <v>9474.91</v>
      </c>
      <c r="I1980" s="15">
        <v>19365.310000000001</v>
      </c>
      <c r="J1980" s="15">
        <v>0</v>
      </c>
      <c r="K1980" s="15">
        <v>28840.22</v>
      </c>
      <c r="L1980" s="15">
        <v>228.46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28840.22</v>
      </c>
      <c r="S1980" s="15">
        <v>23406.83</v>
      </c>
      <c r="T1980" s="15">
        <v>75.010000000000005</v>
      </c>
      <c r="U1980" s="15">
        <v>0</v>
      </c>
      <c r="V1980" s="15">
        <v>0</v>
      </c>
      <c r="W1980" s="15">
        <v>0</v>
      </c>
      <c r="X1980" s="15">
        <v>0</v>
      </c>
      <c r="Y1980" s="15">
        <v>0</v>
      </c>
      <c r="Z1980" s="15">
        <v>23481.84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8">
        <f t="shared" si="30"/>
        <v>0</v>
      </c>
      <c r="AU1980" s="15">
        <v>19593.77</v>
      </c>
      <c r="AV1980" s="15">
        <v>23481.84</v>
      </c>
      <c r="AW1980" s="16">
        <v>35</v>
      </c>
      <c r="AX1980" s="16">
        <v>240</v>
      </c>
      <c r="AY1980" s="15">
        <v>310000.01</v>
      </c>
      <c r="AZ1980" s="15">
        <v>32556.83</v>
      </c>
      <c r="BA1980" s="14">
        <v>40.232007000000003</v>
      </c>
      <c r="BB1980" s="14">
        <v>35.639217114244197</v>
      </c>
      <c r="BC1980" s="14">
        <v>9.5</v>
      </c>
      <c r="BD1980" s="14"/>
      <c r="BE1980" s="13" t="s">
        <v>3776</v>
      </c>
      <c r="BF1980" s="11"/>
      <c r="BG1980" s="13" t="s">
        <v>166</v>
      </c>
      <c r="BH1980" s="13" t="s">
        <v>39</v>
      </c>
      <c r="BI1980" s="13" t="s">
        <v>355</v>
      </c>
      <c r="BJ1980" s="13" t="s">
        <v>3777</v>
      </c>
      <c r="BK1980" s="12" t="s">
        <v>2</v>
      </c>
      <c r="BL1980" s="14">
        <v>234125.71348616001</v>
      </c>
      <c r="BM1980" s="12" t="s">
        <v>131</v>
      </c>
      <c r="BN1980" s="14"/>
      <c r="BO1980" s="17">
        <v>39154</v>
      </c>
      <c r="BP1980" s="17">
        <v>46459</v>
      </c>
      <c r="BQ1980" s="10" t="s">
        <v>756</v>
      </c>
      <c r="BR1980" s="10" t="s">
        <v>4337</v>
      </c>
      <c r="BS1980" s="10">
        <v>39154</v>
      </c>
      <c r="BT1980" s="10">
        <v>46459</v>
      </c>
      <c r="BU1980" s="14">
        <v>15727.14</v>
      </c>
      <c r="BV1980" s="14">
        <v>49.39</v>
      </c>
      <c r="BW1980" s="14">
        <v>0</v>
      </c>
    </row>
    <row r="1981" spans="1:75" s="2" customFormat="1" ht="18.2" customHeight="1" x14ac:dyDescent="0.15">
      <c r="A1981" s="4">
        <v>1979</v>
      </c>
      <c r="B1981" s="5" t="s">
        <v>127</v>
      </c>
      <c r="C1981" s="5" t="s">
        <v>128</v>
      </c>
      <c r="D1981" s="25">
        <v>45383</v>
      </c>
      <c r="E1981" s="6" t="s">
        <v>2776</v>
      </c>
      <c r="F1981" s="21">
        <v>0</v>
      </c>
      <c r="G1981" s="21">
        <v>1</v>
      </c>
      <c r="H1981" s="8">
        <v>25790.62</v>
      </c>
      <c r="I1981" s="8">
        <v>626.01</v>
      </c>
      <c r="J1981" s="8">
        <v>0</v>
      </c>
      <c r="K1981" s="8">
        <v>26416.63</v>
      </c>
      <c r="L1981" s="8">
        <v>630.5</v>
      </c>
      <c r="M1981" s="8">
        <v>0</v>
      </c>
      <c r="N1981" s="8">
        <v>626.01</v>
      </c>
      <c r="O1981" s="8">
        <v>630.5</v>
      </c>
      <c r="P1981" s="8">
        <v>0</v>
      </c>
      <c r="Q1981" s="8">
        <v>0</v>
      </c>
      <c r="R1981" s="8">
        <v>25160.12</v>
      </c>
      <c r="S1981" s="8">
        <v>189.32</v>
      </c>
      <c r="T1981" s="8">
        <v>184.83</v>
      </c>
      <c r="U1981" s="8">
        <v>0</v>
      </c>
      <c r="V1981" s="8">
        <v>189.32</v>
      </c>
      <c r="W1981" s="8">
        <v>184.83</v>
      </c>
      <c r="X1981" s="8">
        <v>0</v>
      </c>
      <c r="Y1981" s="8">
        <v>0</v>
      </c>
      <c r="Z1981" s="8">
        <v>0</v>
      </c>
      <c r="AA1981" s="8">
        <v>60.61</v>
      </c>
      <c r="AB1981" s="8">
        <v>0</v>
      </c>
      <c r="AC1981" s="8">
        <v>0</v>
      </c>
      <c r="AD1981" s="8">
        <v>0</v>
      </c>
      <c r="AE1981" s="8">
        <v>0</v>
      </c>
      <c r="AF1981" s="8">
        <v>-63.61</v>
      </c>
      <c r="AG1981" s="8">
        <v>38.1</v>
      </c>
      <c r="AH1981" s="8">
        <v>115.28</v>
      </c>
      <c r="AI1981" s="8">
        <v>60.61</v>
      </c>
      <c r="AJ1981" s="8">
        <v>0</v>
      </c>
      <c r="AK1981" s="8">
        <v>0</v>
      </c>
      <c r="AL1981" s="8">
        <v>41.85</v>
      </c>
      <c r="AM1981" s="8">
        <v>0</v>
      </c>
      <c r="AN1981" s="8">
        <v>38.1</v>
      </c>
      <c r="AO1981" s="8">
        <v>112.13</v>
      </c>
      <c r="AP1981" s="8">
        <v>11.1</v>
      </c>
      <c r="AQ1981" s="8">
        <v>0</v>
      </c>
      <c r="AR1981" s="8">
        <v>0</v>
      </c>
      <c r="AS1981" s="8">
        <v>0</v>
      </c>
      <c r="AT1981" s="8">
        <f t="shared" si="30"/>
        <v>2044.83</v>
      </c>
      <c r="AU1981" s="8">
        <v>0</v>
      </c>
      <c r="AV1981" s="8">
        <v>0</v>
      </c>
      <c r="AW1981" s="9">
        <v>35</v>
      </c>
      <c r="AX1981" s="9">
        <v>240</v>
      </c>
      <c r="AY1981" s="8">
        <v>401000.01</v>
      </c>
      <c r="AZ1981" s="8">
        <v>93269.95</v>
      </c>
      <c r="BA1981" s="7">
        <v>89.102245999999994</v>
      </c>
      <c r="BB1981" s="7">
        <v>24.035857225499999</v>
      </c>
      <c r="BC1981" s="7">
        <v>8.6</v>
      </c>
      <c r="BD1981" s="7"/>
      <c r="BE1981" s="6" t="s">
        <v>3776</v>
      </c>
      <c r="BF1981" s="4"/>
      <c r="BG1981" s="6" t="s">
        <v>132</v>
      </c>
      <c r="BH1981" s="6" t="s">
        <v>59</v>
      </c>
      <c r="BI1981" s="6" t="s">
        <v>427</v>
      </c>
      <c r="BJ1981" s="6" t="s">
        <v>1</v>
      </c>
      <c r="BK1981" s="5" t="s">
        <v>2</v>
      </c>
      <c r="BL1981" s="7">
        <v>204250.55864336001</v>
      </c>
      <c r="BM1981" s="5" t="s">
        <v>131</v>
      </c>
      <c r="BN1981" s="7"/>
      <c r="BO1981" s="10">
        <v>39154</v>
      </c>
      <c r="BP1981" s="10">
        <v>46459</v>
      </c>
      <c r="BQ1981" s="10" t="s">
        <v>811</v>
      </c>
      <c r="BR1981" s="10" t="s">
        <v>4323</v>
      </c>
      <c r="BS1981" s="10">
        <v>39154</v>
      </c>
      <c r="BT1981" s="10">
        <v>46459</v>
      </c>
      <c r="BU1981" s="7">
        <v>0</v>
      </c>
      <c r="BV1981" s="7">
        <v>60.61</v>
      </c>
      <c r="BW1981" s="7">
        <v>0</v>
      </c>
    </row>
    <row r="1982" spans="1:75" s="2" customFormat="1" ht="18.2" customHeight="1" x14ac:dyDescent="0.15">
      <c r="A1982" s="11">
        <v>1980</v>
      </c>
      <c r="B1982" s="12" t="s">
        <v>127</v>
      </c>
      <c r="C1982" s="12" t="s">
        <v>128</v>
      </c>
      <c r="D1982" s="26">
        <v>45383</v>
      </c>
      <c r="E1982" s="13" t="s">
        <v>2777</v>
      </c>
      <c r="F1982" s="22">
        <v>1</v>
      </c>
      <c r="G1982" s="22">
        <v>0</v>
      </c>
      <c r="H1982" s="15">
        <v>23413.67</v>
      </c>
      <c r="I1982" s="15">
        <v>0</v>
      </c>
      <c r="J1982" s="15">
        <v>0</v>
      </c>
      <c r="K1982" s="15">
        <v>23413.67</v>
      </c>
      <c r="L1982" s="15">
        <v>163.01</v>
      </c>
      <c r="M1982" s="15">
        <v>0</v>
      </c>
      <c r="N1982" s="15">
        <v>0</v>
      </c>
      <c r="O1982" s="15">
        <v>158</v>
      </c>
      <c r="P1982" s="15">
        <v>0</v>
      </c>
      <c r="Q1982" s="15">
        <v>0</v>
      </c>
      <c r="R1982" s="15">
        <v>23255.67</v>
      </c>
      <c r="S1982" s="15">
        <v>0</v>
      </c>
      <c r="T1982" s="15">
        <v>187.31</v>
      </c>
      <c r="U1982" s="15">
        <v>0</v>
      </c>
      <c r="V1982" s="15">
        <v>0</v>
      </c>
      <c r="W1982" s="15">
        <v>187.31</v>
      </c>
      <c r="X1982" s="15">
        <v>0</v>
      </c>
      <c r="Y1982" s="15">
        <v>0</v>
      </c>
      <c r="Z1982" s="15">
        <v>0</v>
      </c>
      <c r="AA1982" s="15">
        <v>36.06</v>
      </c>
      <c r="AB1982" s="15">
        <v>0</v>
      </c>
      <c r="AC1982" s="15">
        <v>0</v>
      </c>
      <c r="AD1982" s="15">
        <v>0</v>
      </c>
      <c r="AE1982" s="15">
        <v>0</v>
      </c>
      <c r="AF1982" s="15">
        <v>-15.68</v>
      </c>
      <c r="AG1982" s="15">
        <v>19.32</v>
      </c>
      <c r="AH1982" s="15">
        <v>52.99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6.86</v>
      </c>
      <c r="AS1982" s="15">
        <v>0</v>
      </c>
      <c r="AT1982" s="8">
        <f t="shared" si="30"/>
        <v>431.14</v>
      </c>
      <c r="AU1982" s="15">
        <v>5.01</v>
      </c>
      <c r="AV1982" s="15">
        <v>0</v>
      </c>
      <c r="AW1982" s="16">
        <v>95</v>
      </c>
      <c r="AX1982" s="16">
        <v>300</v>
      </c>
      <c r="AY1982" s="15">
        <v>269999.99</v>
      </c>
      <c r="AZ1982" s="15">
        <v>39779.699999999997</v>
      </c>
      <c r="BA1982" s="14">
        <v>56.406599999999997</v>
      </c>
      <c r="BB1982" s="14">
        <v>32.975946913174297</v>
      </c>
      <c r="BC1982" s="14">
        <v>9.6</v>
      </c>
      <c r="BD1982" s="14"/>
      <c r="BE1982" s="13" t="s">
        <v>3776</v>
      </c>
      <c r="BF1982" s="11"/>
      <c r="BG1982" s="13" t="s">
        <v>180</v>
      </c>
      <c r="BH1982" s="13" t="s">
        <v>8</v>
      </c>
      <c r="BI1982" s="13" t="s">
        <v>369</v>
      </c>
      <c r="BJ1982" s="13" t="s">
        <v>3</v>
      </c>
      <c r="BK1982" s="12" t="s">
        <v>2</v>
      </c>
      <c r="BL1982" s="14">
        <v>188790.18021876001</v>
      </c>
      <c r="BM1982" s="12" t="s">
        <v>131</v>
      </c>
      <c r="BN1982" s="14"/>
      <c r="BO1982" s="17">
        <v>39147</v>
      </c>
      <c r="BP1982" s="17">
        <v>48279</v>
      </c>
      <c r="BQ1982" s="10" t="s">
        <v>4319</v>
      </c>
      <c r="BR1982" s="10" t="s">
        <v>4326</v>
      </c>
      <c r="BS1982" s="10">
        <v>39147</v>
      </c>
      <c r="BT1982" s="10">
        <v>48279</v>
      </c>
      <c r="BU1982" s="14">
        <v>0</v>
      </c>
      <c r="BV1982" s="14">
        <v>36.06</v>
      </c>
      <c r="BW1982" s="14">
        <v>0</v>
      </c>
    </row>
    <row r="1983" spans="1:75" s="2" customFormat="1" ht="18.2" customHeight="1" x14ac:dyDescent="0.15">
      <c r="A1983" s="4">
        <v>1981</v>
      </c>
      <c r="B1983" s="5" t="s">
        <v>127</v>
      </c>
      <c r="C1983" s="5" t="s">
        <v>128</v>
      </c>
      <c r="D1983" s="25">
        <v>45383</v>
      </c>
      <c r="E1983" s="6" t="s">
        <v>2778</v>
      </c>
      <c r="F1983" s="21">
        <v>123</v>
      </c>
      <c r="G1983" s="21">
        <v>122</v>
      </c>
      <c r="H1983" s="8">
        <v>24356.27</v>
      </c>
      <c r="I1983" s="8">
        <v>13181.97</v>
      </c>
      <c r="J1983" s="8">
        <v>0</v>
      </c>
      <c r="K1983" s="8">
        <v>37538.239999999998</v>
      </c>
      <c r="L1983" s="8">
        <v>169.62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>
        <v>37538.239999999998</v>
      </c>
      <c r="S1983" s="8">
        <v>31265.54</v>
      </c>
      <c r="T1983" s="8">
        <v>194.85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31460.39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f t="shared" si="30"/>
        <v>0</v>
      </c>
      <c r="AU1983" s="8">
        <v>13351.59</v>
      </c>
      <c r="AV1983" s="8">
        <v>31460.39</v>
      </c>
      <c r="AW1983" s="9">
        <v>95</v>
      </c>
      <c r="AX1983" s="9">
        <v>300</v>
      </c>
      <c r="AY1983" s="8">
        <v>269999.99</v>
      </c>
      <c r="AZ1983" s="8">
        <v>41385.839999999997</v>
      </c>
      <c r="BA1983" s="7">
        <v>58.684066000000001</v>
      </c>
      <c r="BB1983" s="7">
        <v>53.228267293447203</v>
      </c>
      <c r="BC1983" s="7">
        <v>9.6</v>
      </c>
      <c r="BD1983" s="7"/>
      <c r="BE1983" s="6" t="s">
        <v>3776</v>
      </c>
      <c r="BF1983" s="4"/>
      <c r="BG1983" s="6" t="s">
        <v>180</v>
      </c>
      <c r="BH1983" s="6" t="s">
        <v>8</v>
      </c>
      <c r="BI1983" s="6" t="s">
        <v>369</v>
      </c>
      <c r="BJ1983" s="6" t="s">
        <v>3777</v>
      </c>
      <c r="BK1983" s="5" t="s">
        <v>2</v>
      </c>
      <c r="BL1983" s="7">
        <v>304736.48339071998</v>
      </c>
      <c r="BM1983" s="5" t="s">
        <v>131</v>
      </c>
      <c r="BN1983" s="7"/>
      <c r="BO1983" s="10">
        <v>39147</v>
      </c>
      <c r="BP1983" s="10">
        <v>48279</v>
      </c>
      <c r="BQ1983" s="10" t="s">
        <v>766</v>
      </c>
      <c r="BR1983" s="10" t="s">
        <v>4356</v>
      </c>
      <c r="BS1983" s="10">
        <v>39147</v>
      </c>
      <c r="BT1983" s="10">
        <v>48279</v>
      </c>
      <c r="BU1983" s="7">
        <v>13704.26</v>
      </c>
      <c r="BV1983" s="7">
        <v>37.520000000000003</v>
      </c>
      <c r="BW1983" s="7">
        <v>0</v>
      </c>
    </row>
    <row r="1984" spans="1:75" s="2" customFormat="1" ht="18.2" customHeight="1" x14ac:dyDescent="0.15">
      <c r="A1984" s="11">
        <v>1982</v>
      </c>
      <c r="B1984" s="12" t="s">
        <v>127</v>
      </c>
      <c r="C1984" s="12" t="s">
        <v>128</v>
      </c>
      <c r="D1984" s="26">
        <v>45383</v>
      </c>
      <c r="E1984" s="13" t="s">
        <v>2779</v>
      </c>
      <c r="F1984" s="22">
        <v>114</v>
      </c>
      <c r="G1984" s="22">
        <v>113</v>
      </c>
      <c r="H1984" s="15">
        <v>76640.149999999994</v>
      </c>
      <c r="I1984" s="15">
        <v>43095.66</v>
      </c>
      <c r="J1984" s="15">
        <v>0</v>
      </c>
      <c r="K1984" s="15">
        <v>119735.81</v>
      </c>
      <c r="L1984" s="15">
        <v>557.72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119735.81</v>
      </c>
      <c r="S1984" s="15">
        <v>81991.95</v>
      </c>
      <c r="T1984" s="15">
        <v>549.25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82541.2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8">
        <f t="shared" si="30"/>
        <v>0</v>
      </c>
      <c r="AU1984" s="15">
        <v>43653.38</v>
      </c>
      <c r="AV1984" s="15">
        <v>82541.2</v>
      </c>
      <c r="AW1984" s="16">
        <v>95</v>
      </c>
      <c r="AX1984" s="16">
        <v>300</v>
      </c>
      <c r="AY1984" s="15">
        <v>580000.01</v>
      </c>
      <c r="AZ1984" s="15">
        <v>136329.95000000001</v>
      </c>
      <c r="BA1984" s="14">
        <v>90.000000999999997</v>
      </c>
      <c r="BB1984" s="14">
        <v>79.045162267981496</v>
      </c>
      <c r="BC1984" s="14">
        <v>8.6</v>
      </c>
      <c r="BD1984" s="14"/>
      <c r="BE1984" s="13" t="s">
        <v>3776</v>
      </c>
      <c r="BF1984" s="11"/>
      <c r="BG1984" s="13" t="s">
        <v>148</v>
      </c>
      <c r="BH1984" s="13" t="s">
        <v>65</v>
      </c>
      <c r="BI1984" s="13" t="s">
        <v>205</v>
      </c>
      <c r="BJ1984" s="13" t="s">
        <v>3777</v>
      </c>
      <c r="BK1984" s="12" t="s">
        <v>2</v>
      </c>
      <c r="BL1984" s="14">
        <v>972018.65818268002</v>
      </c>
      <c r="BM1984" s="12" t="s">
        <v>131</v>
      </c>
      <c r="BN1984" s="14"/>
      <c r="BO1984" s="17">
        <v>39148</v>
      </c>
      <c r="BP1984" s="17">
        <v>48280</v>
      </c>
      <c r="BQ1984" s="10" t="s">
        <v>742</v>
      </c>
      <c r="BR1984" s="10" t="s">
        <v>4341</v>
      </c>
      <c r="BS1984" s="10">
        <v>39148</v>
      </c>
      <c r="BT1984" s="10">
        <v>48280</v>
      </c>
      <c r="BU1984" s="14">
        <v>36748.76</v>
      </c>
      <c r="BV1984" s="14">
        <v>94.03</v>
      </c>
      <c r="BW1984" s="14">
        <v>0</v>
      </c>
    </row>
    <row r="1985" spans="1:75" s="2" customFormat="1" ht="18.2" customHeight="1" x14ac:dyDescent="0.15">
      <c r="A1985" s="4">
        <v>1983</v>
      </c>
      <c r="B1985" s="5" t="s">
        <v>127</v>
      </c>
      <c r="C1985" s="5" t="s">
        <v>128</v>
      </c>
      <c r="D1985" s="25">
        <v>45383</v>
      </c>
      <c r="E1985" s="6" t="s">
        <v>2780</v>
      </c>
      <c r="F1985" s="21">
        <v>149</v>
      </c>
      <c r="G1985" s="21">
        <v>148</v>
      </c>
      <c r="H1985" s="8">
        <v>31244.06</v>
      </c>
      <c r="I1985" s="8">
        <v>69534.12</v>
      </c>
      <c r="J1985" s="8">
        <v>0</v>
      </c>
      <c r="K1985" s="8">
        <v>100778.18</v>
      </c>
      <c r="L1985" s="8">
        <v>763.76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100778.18</v>
      </c>
      <c r="S1985" s="8">
        <v>76280.850000000006</v>
      </c>
      <c r="T1985" s="8">
        <v>223.92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76504.77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Q1985" s="8">
        <v>0</v>
      </c>
      <c r="AR1985" s="8">
        <v>0</v>
      </c>
      <c r="AS1985" s="8">
        <v>0</v>
      </c>
      <c r="AT1985" s="8">
        <f t="shared" si="30"/>
        <v>0</v>
      </c>
      <c r="AU1985" s="8">
        <v>70297.88</v>
      </c>
      <c r="AV1985" s="8">
        <v>76504.77</v>
      </c>
      <c r="AW1985" s="9">
        <v>35</v>
      </c>
      <c r="AX1985" s="9">
        <v>240</v>
      </c>
      <c r="AY1985" s="8">
        <v>480999.99</v>
      </c>
      <c r="AZ1985" s="8">
        <v>112986.3</v>
      </c>
      <c r="BA1985" s="7">
        <v>90.000001999999995</v>
      </c>
      <c r="BB1985" s="7">
        <v>80.275541384719702</v>
      </c>
      <c r="BC1985" s="7">
        <v>8.6</v>
      </c>
      <c r="BD1985" s="7"/>
      <c r="BE1985" s="6" t="s">
        <v>3776</v>
      </c>
      <c r="BF1985" s="4"/>
      <c r="BG1985" s="6" t="s">
        <v>146</v>
      </c>
      <c r="BH1985" s="6" t="s">
        <v>61</v>
      </c>
      <c r="BI1985" s="6" t="s">
        <v>608</v>
      </c>
      <c r="BJ1985" s="6" t="s">
        <v>3777</v>
      </c>
      <c r="BK1985" s="5" t="s">
        <v>2</v>
      </c>
      <c r="BL1985" s="7">
        <v>818120.08702903998</v>
      </c>
      <c r="BM1985" s="5" t="s">
        <v>131</v>
      </c>
      <c r="BN1985" s="7"/>
      <c r="BO1985" s="10">
        <v>39157</v>
      </c>
      <c r="BP1985" s="10">
        <v>46462</v>
      </c>
      <c r="BQ1985" s="10" t="s">
        <v>740</v>
      </c>
      <c r="BR1985" s="10" t="s">
        <v>4339</v>
      </c>
      <c r="BS1985" s="10">
        <v>39157</v>
      </c>
      <c r="BT1985" s="10">
        <v>46462</v>
      </c>
      <c r="BU1985" s="7">
        <v>38338.699999999997</v>
      </c>
      <c r="BV1985" s="7">
        <v>73.42</v>
      </c>
      <c r="BW1985" s="7">
        <v>0</v>
      </c>
    </row>
    <row r="1986" spans="1:75" s="2" customFormat="1" ht="18.2" customHeight="1" x14ac:dyDescent="0.15">
      <c r="A1986" s="11">
        <v>1984</v>
      </c>
      <c r="B1986" s="12" t="s">
        <v>127</v>
      </c>
      <c r="C1986" s="12" t="s">
        <v>128</v>
      </c>
      <c r="D1986" s="26">
        <v>45383</v>
      </c>
      <c r="E1986" s="13" t="s">
        <v>2781</v>
      </c>
      <c r="F1986" s="22">
        <v>144</v>
      </c>
      <c r="G1986" s="22">
        <v>143</v>
      </c>
      <c r="H1986" s="15">
        <v>35668.06</v>
      </c>
      <c r="I1986" s="15">
        <v>21310.799999999999</v>
      </c>
      <c r="J1986" s="15">
        <v>0</v>
      </c>
      <c r="K1986" s="15">
        <v>56978.86</v>
      </c>
      <c r="L1986" s="15">
        <v>249.5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56978.86</v>
      </c>
      <c r="S1986" s="15">
        <v>54549.9</v>
      </c>
      <c r="T1986" s="15">
        <v>282.37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54832.27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8">
        <f t="shared" si="30"/>
        <v>0</v>
      </c>
      <c r="AU1986" s="15">
        <v>21560.3</v>
      </c>
      <c r="AV1986" s="15">
        <v>54832.27</v>
      </c>
      <c r="AW1986" s="16">
        <v>95</v>
      </c>
      <c r="AX1986" s="16">
        <v>300</v>
      </c>
      <c r="AY1986" s="15">
        <v>259100.02</v>
      </c>
      <c r="AZ1986" s="15">
        <v>60875.44</v>
      </c>
      <c r="BA1986" s="14">
        <v>89.999996999999993</v>
      </c>
      <c r="BB1986" s="14">
        <v>84.239181335911795</v>
      </c>
      <c r="BC1986" s="14">
        <v>9.5</v>
      </c>
      <c r="BD1986" s="14"/>
      <c r="BE1986" s="13" t="s">
        <v>3776</v>
      </c>
      <c r="BF1986" s="11"/>
      <c r="BG1986" s="13" t="s">
        <v>134</v>
      </c>
      <c r="BH1986" s="13" t="s">
        <v>47</v>
      </c>
      <c r="BI1986" s="13" t="s">
        <v>613</v>
      </c>
      <c r="BJ1986" s="13" t="s">
        <v>3777</v>
      </c>
      <c r="BK1986" s="12" t="s">
        <v>2</v>
      </c>
      <c r="BL1986" s="14">
        <v>462555.98088808003</v>
      </c>
      <c r="BM1986" s="12" t="s">
        <v>131</v>
      </c>
      <c r="BN1986" s="14"/>
      <c r="BO1986" s="17">
        <v>39153</v>
      </c>
      <c r="BP1986" s="17">
        <v>48285</v>
      </c>
      <c r="BQ1986" s="10" t="s">
        <v>765</v>
      </c>
      <c r="BR1986" s="10" t="s">
        <v>4340</v>
      </c>
      <c r="BS1986" s="10">
        <v>39153</v>
      </c>
      <c r="BT1986" s="10">
        <v>48285</v>
      </c>
      <c r="BU1986" s="14">
        <v>20896.490000000002</v>
      </c>
      <c r="BV1986" s="14">
        <v>42.28</v>
      </c>
      <c r="BW1986" s="14">
        <v>0</v>
      </c>
    </row>
    <row r="1987" spans="1:75" s="2" customFormat="1" ht="18.2" customHeight="1" x14ac:dyDescent="0.15">
      <c r="A1987" s="4">
        <v>1985</v>
      </c>
      <c r="B1987" s="5" t="s">
        <v>127</v>
      </c>
      <c r="C1987" s="5" t="s">
        <v>128</v>
      </c>
      <c r="D1987" s="25">
        <v>45383</v>
      </c>
      <c r="E1987" s="6" t="s">
        <v>2782</v>
      </c>
      <c r="F1987" s="21">
        <v>147</v>
      </c>
      <c r="G1987" s="21">
        <v>146</v>
      </c>
      <c r="H1987" s="8">
        <v>89083.07</v>
      </c>
      <c r="I1987" s="8">
        <v>59552.959999999999</v>
      </c>
      <c r="J1987" s="8">
        <v>0</v>
      </c>
      <c r="K1987" s="8">
        <v>148636.03</v>
      </c>
      <c r="L1987" s="8">
        <v>659.18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148636.03</v>
      </c>
      <c r="S1987" s="8">
        <v>128916.26</v>
      </c>
      <c r="T1987" s="8">
        <v>638.42999999999995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129554.69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f t="shared" ref="AT1987:AT2050" si="31">AQ1987-AR1987-AS1987+AP1987+AO1987+AN1987+AL1987+AI1987+AH1987+AG1987+AF1987+AA1987+W1987+V1987+Q1987+P1987+O1987+N1987-J1987</f>
        <v>0</v>
      </c>
      <c r="AU1987" s="8">
        <v>60212.14</v>
      </c>
      <c r="AV1987" s="8">
        <v>129554.69</v>
      </c>
      <c r="AW1987" s="9">
        <v>95</v>
      </c>
      <c r="AX1987" s="9">
        <v>300</v>
      </c>
      <c r="AY1987" s="8">
        <v>722499.99</v>
      </c>
      <c r="AZ1987" s="8">
        <v>159808.57</v>
      </c>
      <c r="BA1987" s="7">
        <v>84.809690000000003</v>
      </c>
      <c r="BB1987" s="7">
        <v>78.880473225751899</v>
      </c>
      <c r="BC1987" s="7">
        <v>8.6</v>
      </c>
      <c r="BD1987" s="7"/>
      <c r="BE1987" s="6" t="s">
        <v>3776</v>
      </c>
      <c r="BF1987" s="4"/>
      <c r="BG1987" s="6" t="s">
        <v>148</v>
      </c>
      <c r="BH1987" s="6" t="s">
        <v>43</v>
      </c>
      <c r="BI1987" s="6" t="s">
        <v>317</v>
      </c>
      <c r="BJ1987" s="6" t="s">
        <v>3777</v>
      </c>
      <c r="BK1987" s="5" t="s">
        <v>2</v>
      </c>
      <c r="BL1987" s="7">
        <v>1206631.4533488399</v>
      </c>
      <c r="BM1987" s="5" t="s">
        <v>131</v>
      </c>
      <c r="BN1987" s="7"/>
      <c r="BO1987" s="10">
        <v>39171</v>
      </c>
      <c r="BP1987" s="10">
        <v>48303</v>
      </c>
      <c r="BQ1987" s="10" t="s">
        <v>4460</v>
      </c>
      <c r="BR1987" s="10" t="s">
        <v>4461</v>
      </c>
      <c r="BS1987" s="10">
        <v>39171</v>
      </c>
      <c r="BT1987" s="10">
        <v>48303</v>
      </c>
      <c r="BU1987" s="7">
        <v>55405.3</v>
      </c>
      <c r="BV1987" s="7">
        <v>110.23</v>
      </c>
      <c r="BW1987" s="7">
        <v>0</v>
      </c>
    </row>
    <row r="1988" spans="1:75" s="2" customFormat="1" ht="18.2" customHeight="1" x14ac:dyDescent="0.15">
      <c r="A1988" s="11">
        <v>1986</v>
      </c>
      <c r="B1988" s="12" t="s">
        <v>127</v>
      </c>
      <c r="C1988" s="12" t="s">
        <v>128</v>
      </c>
      <c r="D1988" s="26">
        <v>45383</v>
      </c>
      <c r="E1988" s="13" t="s">
        <v>2783</v>
      </c>
      <c r="F1988" s="22">
        <v>164</v>
      </c>
      <c r="G1988" s="22">
        <v>163</v>
      </c>
      <c r="H1988" s="15">
        <v>34268.97</v>
      </c>
      <c r="I1988" s="15">
        <v>26554.69</v>
      </c>
      <c r="J1988" s="15">
        <v>0</v>
      </c>
      <c r="K1988" s="15">
        <v>60823.66</v>
      </c>
      <c r="L1988" s="15">
        <v>276.70999999999998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60823.66</v>
      </c>
      <c r="S1988" s="15">
        <v>58580.21</v>
      </c>
      <c r="T1988" s="15">
        <v>245.59</v>
      </c>
      <c r="U1988" s="15">
        <v>0</v>
      </c>
      <c r="V1988" s="15">
        <v>0</v>
      </c>
      <c r="W1988" s="15">
        <v>0</v>
      </c>
      <c r="X1988" s="15">
        <v>0</v>
      </c>
      <c r="Y1988" s="15">
        <v>0</v>
      </c>
      <c r="Z1988" s="15">
        <v>58825.8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8">
        <f t="shared" si="31"/>
        <v>0</v>
      </c>
      <c r="AU1988" s="15">
        <v>26831.4</v>
      </c>
      <c r="AV1988" s="15">
        <v>58825.8</v>
      </c>
      <c r="AW1988" s="16">
        <v>99</v>
      </c>
      <c r="AX1988" s="16">
        <v>300</v>
      </c>
      <c r="AY1988" s="15">
        <v>286621</v>
      </c>
      <c r="AZ1988" s="15">
        <v>64323.87</v>
      </c>
      <c r="BA1988" s="14">
        <v>85.722960999999998</v>
      </c>
      <c r="BB1988" s="14">
        <v>81.058310609378097</v>
      </c>
      <c r="BC1988" s="14">
        <v>8.6</v>
      </c>
      <c r="BD1988" s="14"/>
      <c r="BE1988" s="13" t="s">
        <v>3776</v>
      </c>
      <c r="BF1988" s="11"/>
      <c r="BG1988" s="13" t="s">
        <v>173</v>
      </c>
      <c r="BH1988" s="13" t="s">
        <v>265</v>
      </c>
      <c r="BI1988" s="13" t="s">
        <v>668</v>
      </c>
      <c r="BJ1988" s="13" t="s">
        <v>3777</v>
      </c>
      <c r="BK1988" s="12" t="s">
        <v>2</v>
      </c>
      <c r="BL1988" s="14">
        <v>493768.17494247999</v>
      </c>
      <c r="BM1988" s="12" t="s">
        <v>131</v>
      </c>
      <c r="BN1988" s="14"/>
      <c r="BO1988" s="17">
        <v>39267</v>
      </c>
      <c r="BP1988" s="17">
        <v>48399</v>
      </c>
      <c r="BQ1988" s="10" t="s">
        <v>758</v>
      </c>
      <c r="BR1988" s="10" t="s">
        <v>4334</v>
      </c>
      <c r="BS1988" s="10">
        <v>39267</v>
      </c>
      <c r="BT1988" s="10">
        <v>48399</v>
      </c>
      <c r="BU1988" s="14">
        <v>25026.83</v>
      </c>
      <c r="BV1988" s="14">
        <v>44.37</v>
      </c>
      <c r="BW1988" s="14">
        <v>0</v>
      </c>
    </row>
    <row r="1989" spans="1:75" s="2" customFormat="1" ht="18.2" customHeight="1" x14ac:dyDescent="0.15">
      <c r="A1989" s="4">
        <v>1987</v>
      </c>
      <c r="B1989" s="5" t="s">
        <v>127</v>
      </c>
      <c r="C1989" s="5" t="s">
        <v>128</v>
      </c>
      <c r="D1989" s="25">
        <v>45383</v>
      </c>
      <c r="E1989" s="6" t="s">
        <v>2784</v>
      </c>
      <c r="F1989" s="21">
        <v>8</v>
      </c>
      <c r="G1989" s="21">
        <v>7</v>
      </c>
      <c r="H1989" s="8">
        <v>19194.240000000002</v>
      </c>
      <c r="I1989" s="8">
        <v>3293.55</v>
      </c>
      <c r="J1989" s="8">
        <v>0</v>
      </c>
      <c r="K1989" s="8">
        <v>22487.79</v>
      </c>
      <c r="L1989" s="8">
        <v>545.54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22487.79</v>
      </c>
      <c r="S1989" s="8">
        <v>905.9</v>
      </c>
      <c r="T1989" s="8">
        <v>137.56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1043.46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f t="shared" si="31"/>
        <v>0</v>
      </c>
      <c r="AU1989" s="8">
        <v>3839.09</v>
      </c>
      <c r="AV1989" s="8">
        <v>1043.46</v>
      </c>
      <c r="AW1989" s="9">
        <v>95</v>
      </c>
      <c r="AX1989" s="9">
        <v>300</v>
      </c>
      <c r="AY1989" s="8">
        <v>502999.99</v>
      </c>
      <c r="AZ1989" s="8">
        <v>84127.75</v>
      </c>
      <c r="BA1989" s="7">
        <v>64.046841999999998</v>
      </c>
      <c r="BB1989" s="7">
        <v>17.120057686782101</v>
      </c>
      <c r="BC1989" s="7">
        <v>8.6</v>
      </c>
      <c r="BD1989" s="7"/>
      <c r="BE1989" s="6" t="s">
        <v>3776</v>
      </c>
      <c r="BF1989" s="4"/>
      <c r="BG1989" s="6" t="s">
        <v>219</v>
      </c>
      <c r="BH1989" s="6" t="s">
        <v>41</v>
      </c>
      <c r="BI1989" s="6" t="s">
        <v>455</v>
      </c>
      <c r="BJ1989" s="6" t="s">
        <v>3777</v>
      </c>
      <c r="BK1989" s="5" t="s">
        <v>2</v>
      </c>
      <c r="BL1989" s="7">
        <v>182556.50887811999</v>
      </c>
      <c r="BM1989" s="5" t="s">
        <v>131</v>
      </c>
      <c r="BN1989" s="7"/>
      <c r="BO1989" s="10">
        <v>39149</v>
      </c>
      <c r="BP1989" s="10">
        <v>48281</v>
      </c>
      <c r="BQ1989" s="10" t="s">
        <v>740</v>
      </c>
      <c r="BR1989" s="10" t="s">
        <v>4339</v>
      </c>
      <c r="BS1989" s="10">
        <v>39149</v>
      </c>
      <c r="BT1989" s="10">
        <v>48281</v>
      </c>
      <c r="BU1989" s="7">
        <v>1431.78</v>
      </c>
      <c r="BV1989" s="7">
        <v>58.03</v>
      </c>
      <c r="BW1989" s="7">
        <v>0</v>
      </c>
    </row>
    <row r="1990" spans="1:75" s="2" customFormat="1" ht="18.2" customHeight="1" x14ac:dyDescent="0.15">
      <c r="A1990" s="11">
        <v>1988</v>
      </c>
      <c r="B1990" s="12" t="s">
        <v>127</v>
      </c>
      <c r="C1990" s="12" t="s">
        <v>128</v>
      </c>
      <c r="D1990" s="26">
        <v>45383</v>
      </c>
      <c r="E1990" s="13" t="s">
        <v>2785</v>
      </c>
      <c r="F1990" s="22">
        <v>0</v>
      </c>
      <c r="G1990" s="22">
        <v>0</v>
      </c>
      <c r="H1990" s="15">
        <v>6029.71</v>
      </c>
      <c r="I1990" s="15">
        <v>0</v>
      </c>
      <c r="J1990" s="15">
        <v>0</v>
      </c>
      <c r="K1990" s="15">
        <v>6029.71</v>
      </c>
      <c r="L1990" s="15">
        <v>360.95</v>
      </c>
      <c r="M1990" s="15">
        <v>0</v>
      </c>
      <c r="N1990" s="15">
        <v>0</v>
      </c>
      <c r="O1990" s="15">
        <v>360.95</v>
      </c>
      <c r="P1990" s="15">
        <v>0</v>
      </c>
      <c r="Q1990" s="15">
        <v>0</v>
      </c>
      <c r="R1990" s="15">
        <v>5668.76</v>
      </c>
      <c r="S1990" s="15">
        <v>0</v>
      </c>
      <c r="T1990" s="15">
        <v>45.73</v>
      </c>
      <c r="U1990" s="15">
        <v>0</v>
      </c>
      <c r="V1990" s="15">
        <v>0</v>
      </c>
      <c r="W1990" s="15">
        <v>45.73</v>
      </c>
      <c r="X1990" s="15">
        <v>0</v>
      </c>
      <c r="Y1990" s="15">
        <v>0</v>
      </c>
      <c r="Z1990" s="15">
        <v>0</v>
      </c>
      <c r="AA1990" s="15">
        <v>39.31</v>
      </c>
      <c r="AB1990" s="15">
        <v>0</v>
      </c>
      <c r="AC1990" s="15">
        <v>0</v>
      </c>
      <c r="AD1990" s="15">
        <v>0</v>
      </c>
      <c r="AE1990" s="15">
        <v>0</v>
      </c>
      <c r="AF1990" s="15">
        <v>-18.97</v>
      </c>
      <c r="AG1990" s="15">
        <v>19.399999999999999</v>
      </c>
      <c r="AH1990" s="15">
        <v>63.61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3.44</v>
      </c>
      <c r="AQ1990" s="15">
        <v>0</v>
      </c>
      <c r="AR1990" s="15">
        <v>8.42</v>
      </c>
      <c r="AS1990" s="15">
        <v>0</v>
      </c>
      <c r="AT1990" s="8">
        <f t="shared" si="31"/>
        <v>505.04999999999995</v>
      </c>
      <c r="AU1990" s="15">
        <v>0</v>
      </c>
      <c r="AV1990" s="15">
        <v>0</v>
      </c>
      <c r="AW1990" s="16">
        <v>35</v>
      </c>
      <c r="AX1990" s="16">
        <v>240</v>
      </c>
      <c r="AY1990" s="15">
        <v>403999.99</v>
      </c>
      <c r="AZ1990" s="15">
        <v>44879.57</v>
      </c>
      <c r="BA1990" s="14">
        <v>42.544255999999997</v>
      </c>
      <c r="BB1990" s="14">
        <v>5.3737853692127597</v>
      </c>
      <c r="BC1990" s="14">
        <v>9.1</v>
      </c>
      <c r="BD1990" s="14"/>
      <c r="BE1990" s="13" t="s">
        <v>3776</v>
      </c>
      <c r="BF1990" s="11"/>
      <c r="BG1990" s="13" t="s">
        <v>177</v>
      </c>
      <c r="BH1990" s="13" t="s">
        <v>12</v>
      </c>
      <c r="BI1990" s="13" t="s">
        <v>388</v>
      </c>
      <c r="BJ1990" s="13" t="s">
        <v>1</v>
      </c>
      <c r="BK1990" s="12" t="s">
        <v>2</v>
      </c>
      <c r="BL1990" s="14">
        <v>46019.152405280001</v>
      </c>
      <c r="BM1990" s="12" t="s">
        <v>131</v>
      </c>
      <c r="BN1990" s="14"/>
      <c r="BO1990" s="17">
        <v>39150</v>
      </c>
      <c r="BP1990" s="17">
        <v>46455</v>
      </c>
      <c r="BQ1990" s="10" t="s">
        <v>4319</v>
      </c>
      <c r="BR1990" s="10" t="s">
        <v>4326</v>
      </c>
      <c r="BS1990" s="10">
        <v>39150</v>
      </c>
      <c r="BT1990" s="10">
        <v>46455</v>
      </c>
      <c r="BU1990" s="14">
        <v>0</v>
      </c>
      <c r="BV1990" s="14">
        <v>39.31</v>
      </c>
      <c r="BW1990" s="14">
        <v>0</v>
      </c>
    </row>
    <row r="1991" spans="1:75" s="2" customFormat="1" ht="18.2" customHeight="1" x14ac:dyDescent="0.15">
      <c r="A1991" s="4">
        <v>1989</v>
      </c>
      <c r="B1991" s="5" t="s">
        <v>127</v>
      </c>
      <c r="C1991" s="5" t="s">
        <v>128</v>
      </c>
      <c r="D1991" s="25">
        <v>45383</v>
      </c>
      <c r="E1991" s="6" t="s">
        <v>2786</v>
      </c>
      <c r="F1991" s="21">
        <v>1</v>
      </c>
      <c r="G1991" s="21">
        <v>0</v>
      </c>
      <c r="H1991" s="8">
        <v>32504.62</v>
      </c>
      <c r="I1991" s="8">
        <v>0</v>
      </c>
      <c r="J1991" s="8">
        <v>0</v>
      </c>
      <c r="K1991" s="8">
        <v>32504.62</v>
      </c>
      <c r="L1991" s="8">
        <v>226.3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32504.62</v>
      </c>
      <c r="S1991" s="8">
        <v>0</v>
      </c>
      <c r="T1991" s="8">
        <v>260.04000000000002</v>
      </c>
      <c r="U1991" s="8">
        <v>0</v>
      </c>
      <c r="V1991" s="8">
        <v>0</v>
      </c>
      <c r="W1991" s="8">
        <v>24.16</v>
      </c>
      <c r="X1991" s="8">
        <v>0</v>
      </c>
      <c r="Y1991" s="8">
        <v>0</v>
      </c>
      <c r="Z1991" s="8">
        <v>235.88</v>
      </c>
      <c r="AA1991" s="8">
        <v>50.06</v>
      </c>
      <c r="AB1991" s="8">
        <v>0</v>
      </c>
      <c r="AC1991" s="8">
        <v>0</v>
      </c>
      <c r="AD1991" s="8">
        <v>0</v>
      </c>
      <c r="AE1991" s="8">
        <v>0</v>
      </c>
      <c r="AF1991" s="8">
        <v>-33.19</v>
      </c>
      <c r="AG1991" s="8">
        <v>26.82</v>
      </c>
      <c r="AH1991" s="8">
        <v>68.39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Q1991" s="8">
        <v>0</v>
      </c>
      <c r="AR1991" s="8">
        <v>136.24</v>
      </c>
      <c r="AS1991" s="8">
        <v>0</v>
      </c>
      <c r="AT1991" s="8">
        <f t="shared" si="31"/>
        <v>3.5527136788005009E-15</v>
      </c>
      <c r="AU1991" s="8">
        <v>226.3</v>
      </c>
      <c r="AV1991" s="8">
        <v>235.88</v>
      </c>
      <c r="AW1991" s="9">
        <v>95</v>
      </c>
      <c r="AX1991" s="9">
        <v>300</v>
      </c>
      <c r="AY1991" s="8">
        <v>240599.98</v>
      </c>
      <c r="AZ1991" s="8">
        <v>55225.13</v>
      </c>
      <c r="BA1991" s="7">
        <v>87.905238999999995</v>
      </c>
      <c r="BB1991" s="7">
        <v>51.739604591318802</v>
      </c>
      <c r="BC1991" s="7">
        <v>9.6</v>
      </c>
      <c r="BD1991" s="7"/>
      <c r="BE1991" s="6" t="s">
        <v>3776</v>
      </c>
      <c r="BF1991" s="4"/>
      <c r="BG1991" s="6" t="s">
        <v>146</v>
      </c>
      <c r="BH1991" s="6" t="s">
        <v>46</v>
      </c>
      <c r="BI1991" s="6" t="s">
        <v>429</v>
      </c>
      <c r="BJ1991" s="6" t="s">
        <v>3</v>
      </c>
      <c r="BK1991" s="5" t="s">
        <v>2</v>
      </c>
      <c r="BL1991" s="7">
        <v>263873.41528935998</v>
      </c>
      <c r="BM1991" s="5" t="s">
        <v>131</v>
      </c>
      <c r="BN1991" s="7"/>
      <c r="BO1991" s="10">
        <v>39150</v>
      </c>
      <c r="BP1991" s="10">
        <v>48282</v>
      </c>
      <c r="BQ1991" s="10" t="s">
        <v>4319</v>
      </c>
      <c r="BR1991" s="10" t="s">
        <v>4326</v>
      </c>
      <c r="BS1991" s="10">
        <v>39150</v>
      </c>
      <c r="BT1991" s="10">
        <v>48282</v>
      </c>
      <c r="BU1991" s="7">
        <v>0</v>
      </c>
      <c r="BV1991" s="7">
        <v>50.06</v>
      </c>
      <c r="BW1991" s="7">
        <v>0</v>
      </c>
    </row>
    <row r="1992" spans="1:75" s="2" customFormat="1" ht="18.2" customHeight="1" x14ac:dyDescent="0.15">
      <c r="A1992" s="11">
        <v>1990</v>
      </c>
      <c r="B1992" s="12" t="s">
        <v>127</v>
      </c>
      <c r="C1992" s="12" t="s">
        <v>128</v>
      </c>
      <c r="D1992" s="26">
        <v>45383</v>
      </c>
      <c r="E1992" s="13" t="s">
        <v>2787</v>
      </c>
      <c r="F1992" s="22">
        <v>145</v>
      </c>
      <c r="G1992" s="22">
        <v>144</v>
      </c>
      <c r="H1992" s="15">
        <v>19676.919999999998</v>
      </c>
      <c r="I1992" s="15">
        <v>11798.49</v>
      </c>
      <c r="J1992" s="15">
        <v>0</v>
      </c>
      <c r="K1992" s="15">
        <v>31475.41</v>
      </c>
      <c r="L1992" s="15">
        <v>137.61000000000001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31475.41</v>
      </c>
      <c r="S1992" s="15">
        <v>30262.85</v>
      </c>
      <c r="T1992" s="15">
        <v>155.78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30418.63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8">
        <f t="shared" si="31"/>
        <v>0</v>
      </c>
      <c r="AU1992" s="15">
        <v>11936.1</v>
      </c>
      <c r="AV1992" s="15">
        <v>30418.63</v>
      </c>
      <c r="AW1992" s="16">
        <v>95</v>
      </c>
      <c r="AX1992" s="16">
        <v>300</v>
      </c>
      <c r="AY1992" s="15">
        <v>269100.01</v>
      </c>
      <c r="AZ1992" s="15">
        <v>33580.47</v>
      </c>
      <c r="BA1992" s="14">
        <v>47.801428000000001</v>
      </c>
      <c r="BB1992" s="14">
        <v>44.804898349709802</v>
      </c>
      <c r="BC1992" s="14">
        <v>9.5</v>
      </c>
      <c r="BD1992" s="14"/>
      <c r="BE1992" s="13" t="s">
        <v>3776</v>
      </c>
      <c r="BF1992" s="11"/>
      <c r="BG1992" s="13" t="s">
        <v>134</v>
      </c>
      <c r="BH1992" s="13" t="s">
        <v>47</v>
      </c>
      <c r="BI1992" s="13" t="s">
        <v>614</v>
      </c>
      <c r="BJ1992" s="13" t="s">
        <v>3777</v>
      </c>
      <c r="BK1992" s="12" t="s">
        <v>2</v>
      </c>
      <c r="BL1992" s="14">
        <v>255518.25969147999</v>
      </c>
      <c r="BM1992" s="12" t="s">
        <v>131</v>
      </c>
      <c r="BN1992" s="14"/>
      <c r="BO1992" s="17">
        <v>39153</v>
      </c>
      <c r="BP1992" s="17">
        <v>48285</v>
      </c>
      <c r="BQ1992" s="10" t="s">
        <v>3618</v>
      </c>
      <c r="BR1992" s="10" t="s">
        <v>4321</v>
      </c>
      <c r="BS1992" s="10">
        <v>39153</v>
      </c>
      <c r="BT1992" s="10">
        <v>48285</v>
      </c>
      <c r="BU1992" s="14">
        <v>16886.88</v>
      </c>
      <c r="BV1992" s="14">
        <v>53.61</v>
      </c>
      <c r="BW1992" s="14">
        <v>0</v>
      </c>
    </row>
    <row r="1993" spans="1:75" s="2" customFormat="1" ht="18.2" customHeight="1" x14ac:dyDescent="0.15">
      <c r="A1993" s="4">
        <v>1991</v>
      </c>
      <c r="B1993" s="5" t="s">
        <v>127</v>
      </c>
      <c r="C1993" s="5" t="s">
        <v>128</v>
      </c>
      <c r="D1993" s="25">
        <v>45383</v>
      </c>
      <c r="E1993" s="6" t="s">
        <v>2788</v>
      </c>
      <c r="F1993" s="21">
        <v>64</v>
      </c>
      <c r="G1993" s="21">
        <v>64</v>
      </c>
      <c r="H1993" s="8">
        <v>0</v>
      </c>
      <c r="I1993" s="8">
        <v>32225.71</v>
      </c>
      <c r="J1993" s="8">
        <v>0</v>
      </c>
      <c r="K1993" s="8">
        <v>32225.71</v>
      </c>
      <c r="L1993" s="8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32225.71</v>
      </c>
      <c r="S1993" s="8">
        <v>7934.18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7934.18</v>
      </c>
      <c r="AA1993" s="8">
        <v>0</v>
      </c>
      <c r="AB1993" s="8">
        <v>0</v>
      </c>
      <c r="AC1993" s="8">
        <v>0</v>
      </c>
      <c r="AD1993" s="8">
        <v>0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v>0</v>
      </c>
      <c r="AS1993" s="8">
        <v>0</v>
      </c>
      <c r="AT1993" s="8">
        <f t="shared" si="31"/>
        <v>0</v>
      </c>
      <c r="AU1993" s="8">
        <v>32225.71</v>
      </c>
      <c r="AV1993" s="8">
        <v>7934.18</v>
      </c>
      <c r="AW1993" s="9">
        <v>0</v>
      </c>
      <c r="AX1993" s="9">
        <v>180</v>
      </c>
      <c r="AY1993" s="8">
        <v>301008</v>
      </c>
      <c r="AZ1993" s="8">
        <v>64348.56</v>
      </c>
      <c r="BA1993" s="7">
        <v>81.625731999999999</v>
      </c>
      <c r="BB1993" s="7">
        <v>40.878104622228101</v>
      </c>
      <c r="BC1993" s="7">
        <v>8.6</v>
      </c>
      <c r="BD1993" s="7"/>
      <c r="BE1993" s="6" t="s">
        <v>3776</v>
      </c>
      <c r="BF1993" s="4"/>
      <c r="BG1993" s="6" t="s">
        <v>173</v>
      </c>
      <c r="BH1993" s="6" t="s">
        <v>265</v>
      </c>
      <c r="BI1993" s="6" t="s">
        <v>668</v>
      </c>
      <c r="BJ1993" s="6" t="s">
        <v>3777</v>
      </c>
      <c r="BK1993" s="5" t="s">
        <v>2</v>
      </c>
      <c r="BL1993" s="7">
        <v>261609.21609988</v>
      </c>
      <c r="BM1993" s="5" t="s">
        <v>131</v>
      </c>
      <c r="BN1993" s="7"/>
      <c r="BO1993" s="10">
        <v>39260</v>
      </c>
      <c r="BP1993" s="10">
        <v>44739</v>
      </c>
      <c r="BQ1993" s="10" t="s">
        <v>740</v>
      </c>
      <c r="BR1993" s="10" t="s">
        <v>4339</v>
      </c>
      <c r="BS1993" s="10">
        <v>39260</v>
      </c>
      <c r="BT1993" s="10">
        <v>44739</v>
      </c>
      <c r="BU1993" s="7">
        <v>8936.67</v>
      </c>
      <c r="BV1993" s="7">
        <v>0</v>
      </c>
      <c r="BW1993" s="7">
        <v>0</v>
      </c>
    </row>
    <row r="1994" spans="1:75" s="2" customFormat="1" ht="18.2" customHeight="1" x14ac:dyDescent="0.15">
      <c r="A1994" s="11">
        <v>1992</v>
      </c>
      <c r="B1994" s="12" t="s">
        <v>127</v>
      </c>
      <c r="C1994" s="12" t="s">
        <v>128</v>
      </c>
      <c r="D1994" s="26">
        <v>45383</v>
      </c>
      <c r="E1994" s="13" t="s">
        <v>2789</v>
      </c>
      <c r="F1994" s="22">
        <v>71</v>
      </c>
      <c r="G1994" s="22">
        <v>70</v>
      </c>
      <c r="H1994" s="15">
        <v>32349.87</v>
      </c>
      <c r="I1994" s="15">
        <v>14004.12</v>
      </c>
      <c r="J1994" s="15">
        <v>0</v>
      </c>
      <c r="K1994" s="15">
        <v>46353.99</v>
      </c>
      <c r="L1994" s="15">
        <v>261.36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46353.99</v>
      </c>
      <c r="S1994" s="15">
        <v>21903.83</v>
      </c>
      <c r="T1994" s="15">
        <v>256.10000000000002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22159.93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8">
        <f t="shared" si="31"/>
        <v>0</v>
      </c>
      <c r="AU1994" s="15">
        <v>14265.48</v>
      </c>
      <c r="AV1994" s="15">
        <v>22159.93</v>
      </c>
      <c r="AW1994" s="16">
        <v>95</v>
      </c>
      <c r="AX1994" s="16">
        <v>300</v>
      </c>
      <c r="AY1994" s="15">
        <v>252000.01</v>
      </c>
      <c r="AZ1994" s="15">
        <v>59226.58</v>
      </c>
      <c r="BA1994" s="14">
        <v>90.000001999999995</v>
      </c>
      <c r="BB1994" s="14">
        <v>70.438968326517895</v>
      </c>
      <c r="BC1994" s="14">
        <v>9.5</v>
      </c>
      <c r="BD1994" s="14"/>
      <c r="BE1994" s="13" t="s">
        <v>3776</v>
      </c>
      <c r="BF1994" s="11"/>
      <c r="BG1994" s="13" t="s">
        <v>134</v>
      </c>
      <c r="BH1994" s="13" t="s">
        <v>14</v>
      </c>
      <c r="BI1994" s="13" t="s">
        <v>135</v>
      </c>
      <c r="BJ1994" s="13" t="s">
        <v>3777</v>
      </c>
      <c r="BK1994" s="12" t="s">
        <v>2</v>
      </c>
      <c r="BL1994" s="14">
        <v>376302.98873172002</v>
      </c>
      <c r="BM1994" s="12" t="s">
        <v>131</v>
      </c>
      <c r="BN1994" s="14"/>
      <c r="BO1994" s="17">
        <v>39149</v>
      </c>
      <c r="BP1994" s="17">
        <v>48281</v>
      </c>
      <c r="BQ1994" s="10" t="s">
        <v>3720</v>
      </c>
      <c r="BR1994" s="10" t="s">
        <v>4350</v>
      </c>
      <c r="BS1994" s="10">
        <v>39149</v>
      </c>
      <c r="BT1994" s="10">
        <v>48281</v>
      </c>
      <c r="BU1994" s="14">
        <v>9951.2000000000007</v>
      </c>
      <c r="BV1994" s="14">
        <v>41.13</v>
      </c>
      <c r="BW1994" s="14">
        <v>0</v>
      </c>
    </row>
    <row r="1995" spans="1:75" s="2" customFormat="1" ht="18.2" customHeight="1" x14ac:dyDescent="0.15">
      <c r="A1995" s="4">
        <v>1993</v>
      </c>
      <c r="B1995" s="5" t="s">
        <v>127</v>
      </c>
      <c r="C1995" s="5" t="s">
        <v>128</v>
      </c>
      <c r="D1995" s="25">
        <v>45383</v>
      </c>
      <c r="E1995" s="6" t="s">
        <v>2790</v>
      </c>
      <c r="F1995" s="21">
        <v>135</v>
      </c>
      <c r="G1995" s="21">
        <v>135</v>
      </c>
      <c r="H1995" s="8">
        <v>0</v>
      </c>
      <c r="I1995" s="8">
        <v>108527.65</v>
      </c>
      <c r="J1995" s="8">
        <v>0</v>
      </c>
      <c r="K1995" s="8">
        <v>108527.65</v>
      </c>
      <c r="L1995" s="8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108527.65</v>
      </c>
      <c r="S1995" s="8">
        <v>68524.09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68524.09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f t="shared" si="31"/>
        <v>0</v>
      </c>
      <c r="AU1995" s="8">
        <v>108527.65</v>
      </c>
      <c r="AV1995" s="8">
        <v>68524.09</v>
      </c>
      <c r="AW1995" s="9">
        <v>0</v>
      </c>
      <c r="AX1995" s="9">
        <v>180</v>
      </c>
      <c r="AY1995" s="8">
        <v>770299.99</v>
      </c>
      <c r="AZ1995" s="8">
        <v>125594.75</v>
      </c>
      <c r="BA1995" s="7">
        <v>62.443206000000004</v>
      </c>
      <c r="BB1995" s="7">
        <v>53.957784108379499</v>
      </c>
      <c r="BC1995" s="7">
        <v>9.5</v>
      </c>
      <c r="BD1995" s="7"/>
      <c r="BE1995" s="6" t="s">
        <v>3776</v>
      </c>
      <c r="BF1995" s="4"/>
      <c r="BG1995" s="6" t="s">
        <v>198</v>
      </c>
      <c r="BH1995" s="6" t="s">
        <v>21</v>
      </c>
      <c r="BI1995" s="6" t="s">
        <v>310</v>
      </c>
      <c r="BJ1995" s="6" t="s">
        <v>3777</v>
      </c>
      <c r="BK1995" s="5" t="s">
        <v>2</v>
      </c>
      <c r="BL1995" s="7">
        <v>881030.50147420005</v>
      </c>
      <c r="BM1995" s="5" t="s">
        <v>131</v>
      </c>
      <c r="BN1995" s="7"/>
      <c r="BO1995" s="10">
        <v>39150</v>
      </c>
      <c r="BP1995" s="10">
        <v>44629</v>
      </c>
      <c r="BQ1995" s="10" t="s">
        <v>740</v>
      </c>
      <c r="BR1995" s="10" t="s">
        <v>4339</v>
      </c>
      <c r="BS1995" s="10">
        <v>39150</v>
      </c>
      <c r="BT1995" s="10">
        <v>44629</v>
      </c>
      <c r="BU1995" s="7">
        <v>39001.269999999997</v>
      </c>
      <c r="BV1995" s="7">
        <v>0</v>
      </c>
      <c r="BW1995" s="7">
        <v>0</v>
      </c>
    </row>
    <row r="1996" spans="1:75" s="2" customFormat="1" ht="18.2" customHeight="1" x14ac:dyDescent="0.15">
      <c r="A1996" s="11">
        <v>1994</v>
      </c>
      <c r="B1996" s="12" t="s">
        <v>127</v>
      </c>
      <c r="C1996" s="12" t="s">
        <v>128</v>
      </c>
      <c r="D1996" s="26">
        <v>45383</v>
      </c>
      <c r="E1996" s="13" t="s">
        <v>2791</v>
      </c>
      <c r="F1996" s="22">
        <v>0</v>
      </c>
      <c r="G1996" s="22">
        <v>0</v>
      </c>
      <c r="H1996" s="15">
        <v>10115.91</v>
      </c>
      <c r="I1996" s="15">
        <v>0</v>
      </c>
      <c r="J1996" s="15">
        <v>0</v>
      </c>
      <c r="K1996" s="15">
        <v>10115.91</v>
      </c>
      <c r="L1996" s="15">
        <v>880.5</v>
      </c>
      <c r="M1996" s="15">
        <v>0</v>
      </c>
      <c r="N1996" s="15">
        <v>0</v>
      </c>
      <c r="O1996" s="15">
        <v>880.5</v>
      </c>
      <c r="P1996" s="15">
        <v>0</v>
      </c>
      <c r="Q1996" s="15">
        <v>0</v>
      </c>
      <c r="R1996" s="15">
        <v>9235.41</v>
      </c>
      <c r="S1996" s="15">
        <v>0</v>
      </c>
      <c r="T1996" s="15">
        <v>72.5</v>
      </c>
      <c r="U1996" s="15">
        <v>0</v>
      </c>
      <c r="V1996" s="15">
        <v>0</v>
      </c>
      <c r="W1996" s="15">
        <v>72.5</v>
      </c>
      <c r="X1996" s="15">
        <v>0</v>
      </c>
      <c r="Y1996" s="15">
        <v>0</v>
      </c>
      <c r="Z1996" s="15">
        <v>0</v>
      </c>
      <c r="AA1996" s="15">
        <v>80.95</v>
      </c>
      <c r="AB1996" s="15">
        <v>0</v>
      </c>
      <c r="AC1996" s="15">
        <v>0</v>
      </c>
      <c r="AD1996" s="15">
        <v>0</v>
      </c>
      <c r="AE1996" s="15">
        <v>0</v>
      </c>
      <c r="AF1996" s="15">
        <v>-42.04</v>
      </c>
      <c r="AG1996" s="15">
        <v>51.7</v>
      </c>
      <c r="AH1996" s="15">
        <v>144.87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51.74</v>
      </c>
      <c r="AQ1996" s="15">
        <v>0</v>
      </c>
      <c r="AR1996" s="15">
        <v>69.989999999999995</v>
      </c>
      <c r="AS1996" s="15">
        <v>0</v>
      </c>
      <c r="AT1996" s="8">
        <f t="shared" si="31"/>
        <v>1170.23</v>
      </c>
      <c r="AU1996" s="15">
        <v>0</v>
      </c>
      <c r="AV1996" s="15">
        <v>0</v>
      </c>
      <c r="AW1996" s="16">
        <v>95</v>
      </c>
      <c r="AX1996" s="16">
        <v>300</v>
      </c>
      <c r="AY1996" s="15">
        <v>500000.01</v>
      </c>
      <c r="AZ1996" s="15">
        <v>117368.41</v>
      </c>
      <c r="BA1996" s="14">
        <v>89.999995999999996</v>
      </c>
      <c r="BB1996" s="14">
        <v>7.0818618319730202</v>
      </c>
      <c r="BC1996" s="14">
        <v>8.6</v>
      </c>
      <c r="BD1996" s="14"/>
      <c r="BE1996" s="13" t="s">
        <v>3776</v>
      </c>
      <c r="BF1996" s="11"/>
      <c r="BG1996" s="13" t="s">
        <v>202</v>
      </c>
      <c r="BH1996" s="13" t="s">
        <v>29</v>
      </c>
      <c r="BI1996" s="13" t="s">
        <v>669</v>
      </c>
      <c r="BJ1996" s="13" t="s">
        <v>1</v>
      </c>
      <c r="BK1996" s="12" t="s">
        <v>2</v>
      </c>
      <c r="BL1996" s="14">
        <v>74973.316971480002</v>
      </c>
      <c r="BM1996" s="12" t="s">
        <v>131</v>
      </c>
      <c r="BN1996" s="14"/>
      <c r="BO1996" s="17">
        <v>39170</v>
      </c>
      <c r="BP1996" s="17">
        <v>48302</v>
      </c>
      <c r="BQ1996" s="10" t="s">
        <v>4319</v>
      </c>
      <c r="BR1996" s="10" t="s">
        <v>4326</v>
      </c>
      <c r="BS1996" s="10">
        <v>39170</v>
      </c>
      <c r="BT1996" s="10">
        <v>48302</v>
      </c>
      <c r="BU1996" s="14">
        <v>0</v>
      </c>
      <c r="BV1996" s="14">
        <v>80.95</v>
      </c>
      <c r="BW1996" s="14">
        <v>0</v>
      </c>
    </row>
    <row r="1997" spans="1:75" s="2" customFormat="1" ht="18.2" customHeight="1" x14ac:dyDescent="0.15">
      <c r="A1997" s="4">
        <v>1995</v>
      </c>
      <c r="B1997" s="5" t="s">
        <v>127</v>
      </c>
      <c r="C1997" s="5" t="s">
        <v>128</v>
      </c>
      <c r="D1997" s="25">
        <v>45383</v>
      </c>
      <c r="E1997" s="6" t="s">
        <v>2792</v>
      </c>
      <c r="F1997" s="21">
        <v>0</v>
      </c>
      <c r="G1997" s="21">
        <v>0</v>
      </c>
      <c r="H1997" s="8">
        <v>29552.57</v>
      </c>
      <c r="I1997" s="8">
        <v>0</v>
      </c>
      <c r="J1997" s="8">
        <v>0</v>
      </c>
      <c r="K1997" s="8">
        <v>29552.57</v>
      </c>
      <c r="L1997" s="8">
        <v>311.57</v>
      </c>
      <c r="M1997" s="8">
        <v>0</v>
      </c>
      <c r="N1997" s="8">
        <v>0</v>
      </c>
      <c r="O1997" s="8">
        <v>311.57</v>
      </c>
      <c r="P1997" s="8">
        <v>0</v>
      </c>
      <c r="Q1997" s="8">
        <v>0</v>
      </c>
      <c r="R1997" s="8">
        <v>29241</v>
      </c>
      <c r="S1997" s="8">
        <v>0</v>
      </c>
      <c r="T1997" s="8">
        <v>211.79</v>
      </c>
      <c r="U1997" s="8">
        <v>0</v>
      </c>
      <c r="V1997" s="8">
        <v>0</v>
      </c>
      <c r="W1997" s="8">
        <v>211.79</v>
      </c>
      <c r="X1997" s="8">
        <v>0</v>
      </c>
      <c r="Y1997" s="8">
        <v>0</v>
      </c>
      <c r="Z1997" s="8">
        <v>0</v>
      </c>
      <c r="AA1997" s="8">
        <v>44.46</v>
      </c>
      <c r="AB1997" s="8">
        <v>0</v>
      </c>
      <c r="AC1997" s="8">
        <v>0</v>
      </c>
      <c r="AD1997" s="8">
        <v>0</v>
      </c>
      <c r="AE1997" s="8">
        <v>0</v>
      </c>
      <c r="AF1997" s="8">
        <v>-21.73</v>
      </c>
      <c r="AG1997" s="8">
        <v>28.39</v>
      </c>
      <c r="AH1997" s="8">
        <v>79.56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11.59</v>
      </c>
      <c r="AQ1997" s="8">
        <v>0</v>
      </c>
      <c r="AR1997" s="8">
        <v>0.44</v>
      </c>
      <c r="AS1997" s="8">
        <v>0</v>
      </c>
      <c r="AT1997" s="8">
        <f t="shared" si="31"/>
        <v>665.19</v>
      </c>
      <c r="AU1997" s="8">
        <v>0</v>
      </c>
      <c r="AV1997" s="8">
        <v>0</v>
      </c>
      <c r="AW1997" s="9">
        <v>97</v>
      </c>
      <c r="AX1997" s="9">
        <v>300</v>
      </c>
      <c r="AY1997" s="8">
        <v>275000.01</v>
      </c>
      <c r="AZ1997" s="8">
        <v>64454.55</v>
      </c>
      <c r="BA1997" s="7">
        <v>89.999995999999996</v>
      </c>
      <c r="BB1997" s="7">
        <v>40.830164558374797</v>
      </c>
      <c r="BC1997" s="7">
        <v>8.6</v>
      </c>
      <c r="BD1997" s="7"/>
      <c r="BE1997" s="6" t="s">
        <v>3776</v>
      </c>
      <c r="BF1997" s="4"/>
      <c r="BG1997" s="6" t="s">
        <v>155</v>
      </c>
      <c r="BH1997" s="6" t="s">
        <v>35</v>
      </c>
      <c r="BI1997" s="6" t="s">
        <v>670</v>
      </c>
      <c r="BJ1997" s="6" t="s">
        <v>1</v>
      </c>
      <c r="BK1997" s="5" t="s">
        <v>2</v>
      </c>
      <c r="BL1997" s="7">
        <v>237379.25674800001</v>
      </c>
      <c r="BM1997" s="5" t="s">
        <v>131</v>
      </c>
      <c r="BN1997" s="7"/>
      <c r="BO1997" s="10">
        <v>39204</v>
      </c>
      <c r="BP1997" s="10">
        <v>48336</v>
      </c>
      <c r="BQ1997" s="10" t="s">
        <v>4319</v>
      </c>
      <c r="BR1997" s="10" t="s">
        <v>4326</v>
      </c>
      <c r="BS1997" s="10">
        <v>39204</v>
      </c>
      <c r="BT1997" s="10">
        <v>48336</v>
      </c>
      <c r="BU1997" s="7">
        <v>0</v>
      </c>
      <c r="BV1997" s="7">
        <v>44.46</v>
      </c>
      <c r="BW1997" s="7">
        <v>0</v>
      </c>
    </row>
    <row r="1998" spans="1:75" s="2" customFormat="1" ht="18.2" customHeight="1" x14ac:dyDescent="0.15">
      <c r="A1998" s="11">
        <v>1996</v>
      </c>
      <c r="B1998" s="12" t="s">
        <v>127</v>
      </c>
      <c r="C1998" s="12" t="s">
        <v>128</v>
      </c>
      <c r="D1998" s="26">
        <v>45383</v>
      </c>
      <c r="E1998" s="13" t="s">
        <v>2793</v>
      </c>
      <c r="F1998" s="22">
        <v>165</v>
      </c>
      <c r="G1998" s="22">
        <v>164</v>
      </c>
      <c r="H1998" s="15">
        <v>91359.76</v>
      </c>
      <c r="I1998" s="15">
        <v>61567.15</v>
      </c>
      <c r="J1998" s="15">
        <v>0</v>
      </c>
      <c r="K1998" s="15">
        <v>152926.91</v>
      </c>
      <c r="L1998" s="15">
        <v>668.38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152926.91</v>
      </c>
      <c r="S1998" s="15">
        <v>164604.34</v>
      </c>
      <c r="T1998" s="15">
        <v>715.65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165319.99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8">
        <f t="shared" si="31"/>
        <v>0</v>
      </c>
      <c r="AU1998" s="15">
        <v>62235.53</v>
      </c>
      <c r="AV1998" s="15">
        <v>165319.99</v>
      </c>
      <c r="AW1998" s="16">
        <v>96</v>
      </c>
      <c r="AX1998" s="16">
        <v>300</v>
      </c>
      <c r="AY1998" s="15">
        <v>722499.99</v>
      </c>
      <c r="AZ1998" s="15">
        <v>159679.26</v>
      </c>
      <c r="BA1998" s="14">
        <v>84.809690000000003</v>
      </c>
      <c r="BB1998" s="14">
        <v>81.223346286536497</v>
      </c>
      <c r="BC1998" s="14">
        <v>9.4</v>
      </c>
      <c r="BD1998" s="14"/>
      <c r="BE1998" s="13" t="s">
        <v>3776</v>
      </c>
      <c r="BF1998" s="11"/>
      <c r="BG1998" s="13" t="s">
        <v>148</v>
      </c>
      <c r="BH1998" s="13" t="s">
        <v>43</v>
      </c>
      <c r="BI1998" s="13" t="s">
        <v>317</v>
      </c>
      <c r="BJ1998" s="13" t="s">
        <v>3777</v>
      </c>
      <c r="BK1998" s="12" t="s">
        <v>2</v>
      </c>
      <c r="BL1998" s="14">
        <v>1241464.93733348</v>
      </c>
      <c r="BM1998" s="12" t="s">
        <v>131</v>
      </c>
      <c r="BN1998" s="14"/>
      <c r="BO1998" s="17">
        <v>39184</v>
      </c>
      <c r="BP1998" s="17">
        <v>48316</v>
      </c>
      <c r="BQ1998" s="10" t="s">
        <v>752</v>
      </c>
      <c r="BR1998" s="10" t="s">
        <v>4338</v>
      </c>
      <c r="BS1998" s="10">
        <v>39184</v>
      </c>
      <c r="BT1998" s="10">
        <v>48316</v>
      </c>
      <c r="BU1998" s="14">
        <v>54470.38</v>
      </c>
      <c r="BV1998" s="14">
        <v>61.15</v>
      </c>
      <c r="BW1998" s="14">
        <v>0</v>
      </c>
    </row>
    <row r="1999" spans="1:75" s="2" customFormat="1" ht="18.2" customHeight="1" x14ac:dyDescent="0.15">
      <c r="A1999" s="4">
        <v>1997</v>
      </c>
      <c r="B1999" s="5" t="s">
        <v>127</v>
      </c>
      <c r="C1999" s="5" t="s">
        <v>128</v>
      </c>
      <c r="D1999" s="25">
        <v>45383</v>
      </c>
      <c r="E1999" s="6" t="s">
        <v>2794</v>
      </c>
      <c r="F1999" s="21">
        <v>154</v>
      </c>
      <c r="G1999" s="21">
        <v>153</v>
      </c>
      <c r="H1999" s="8">
        <v>44107.34</v>
      </c>
      <c r="I1999" s="8">
        <v>102955.14</v>
      </c>
      <c r="J1999" s="8">
        <v>0</v>
      </c>
      <c r="K1999" s="8">
        <v>147062.48000000001</v>
      </c>
      <c r="L1999" s="8">
        <v>1157.17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147062.48000000001</v>
      </c>
      <c r="S1999" s="8">
        <v>126685.81</v>
      </c>
      <c r="T1999" s="8">
        <v>345.51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127031.32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f t="shared" si="31"/>
        <v>0</v>
      </c>
      <c r="AU1999" s="8">
        <v>104112.31</v>
      </c>
      <c r="AV1999" s="8">
        <v>127031.32</v>
      </c>
      <c r="AW1999" s="9">
        <v>35</v>
      </c>
      <c r="AX1999" s="9">
        <v>240</v>
      </c>
      <c r="AY1999" s="8">
        <v>699999.98</v>
      </c>
      <c r="AZ1999" s="8">
        <v>162344.9</v>
      </c>
      <c r="BA1999" s="7">
        <v>88.892857000000006</v>
      </c>
      <c r="BB1999" s="7">
        <v>80.524882547621502</v>
      </c>
      <c r="BC1999" s="7">
        <v>9.4</v>
      </c>
      <c r="BD1999" s="7"/>
      <c r="BE1999" s="6" t="s">
        <v>3776</v>
      </c>
      <c r="BF1999" s="4"/>
      <c r="BG1999" s="6" t="s">
        <v>202</v>
      </c>
      <c r="BH1999" s="6" t="s">
        <v>645</v>
      </c>
      <c r="BI1999" s="6" t="s">
        <v>671</v>
      </c>
      <c r="BJ1999" s="6" t="s">
        <v>3777</v>
      </c>
      <c r="BK1999" s="5" t="s">
        <v>2</v>
      </c>
      <c r="BL1999" s="7">
        <v>1193857.3303894401</v>
      </c>
      <c r="BM1999" s="5" t="s">
        <v>131</v>
      </c>
      <c r="BN1999" s="7"/>
      <c r="BO1999" s="10">
        <v>39164</v>
      </c>
      <c r="BP1999" s="10">
        <v>46469</v>
      </c>
      <c r="BQ1999" s="10" t="s">
        <v>757</v>
      </c>
      <c r="BR1999" s="10" t="s">
        <v>4336</v>
      </c>
      <c r="BS1999" s="10">
        <v>39164</v>
      </c>
      <c r="BT1999" s="10">
        <v>46469</v>
      </c>
      <c r="BU1999" s="7">
        <v>50216.31</v>
      </c>
      <c r="BV1999" s="7">
        <v>59.54</v>
      </c>
      <c r="BW1999" s="7">
        <v>0</v>
      </c>
    </row>
    <row r="2000" spans="1:75" s="2" customFormat="1" ht="18.2" customHeight="1" x14ac:dyDescent="0.15">
      <c r="A2000" s="11">
        <v>1998</v>
      </c>
      <c r="B2000" s="12" t="s">
        <v>127</v>
      </c>
      <c r="C2000" s="12" t="s">
        <v>128</v>
      </c>
      <c r="D2000" s="26">
        <v>45383</v>
      </c>
      <c r="E2000" s="13" t="s">
        <v>853</v>
      </c>
      <c r="F2000" s="22">
        <v>115</v>
      </c>
      <c r="G2000" s="22">
        <v>115</v>
      </c>
      <c r="H2000" s="15">
        <v>0</v>
      </c>
      <c r="I2000" s="15">
        <v>98479.03</v>
      </c>
      <c r="J2000" s="15">
        <v>0</v>
      </c>
      <c r="K2000" s="15">
        <v>98479.03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98479.03</v>
      </c>
      <c r="S2000" s="15">
        <v>51272.42</v>
      </c>
      <c r="T2000" s="15">
        <v>0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51272.42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8">
        <f t="shared" si="31"/>
        <v>0</v>
      </c>
      <c r="AU2000" s="15">
        <v>98479.03</v>
      </c>
      <c r="AV2000" s="15">
        <v>51272.42</v>
      </c>
      <c r="AW2000" s="16">
        <v>0</v>
      </c>
      <c r="AX2000" s="16">
        <v>180</v>
      </c>
      <c r="AY2000" s="15">
        <v>770299.99</v>
      </c>
      <c r="AZ2000" s="15">
        <v>125594.75</v>
      </c>
      <c r="BA2000" s="14">
        <v>62.443206000000004</v>
      </c>
      <c r="BB2000" s="14">
        <v>48.961810561111697</v>
      </c>
      <c r="BC2000" s="14">
        <v>9.5</v>
      </c>
      <c r="BD2000" s="14"/>
      <c r="BE2000" s="13" t="s">
        <v>3776</v>
      </c>
      <c r="BF2000" s="11"/>
      <c r="BG2000" s="13" t="s">
        <v>198</v>
      </c>
      <c r="BH2000" s="13" t="s">
        <v>21</v>
      </c>
      <c r="BI2000" s="13" t="s">
        <v>310</v>
      </c>
      <c r="BJ2000" s="13" t="s">
        <v>3777</v>
      </c>
      <c r="BK2000" s="12" t="s">
        <v>2</v>
      </c>
      <c r="BL2000" s="14">
        <v>799455.52295283997</v>
      </c>
      <c r="BM2000" s="12" t="s">
        <v>131</v>
      </c>
      <c r="BN2000" s="14"/>
      <c r="BO2000" s="17">
        <v>39150</v>
      </c>
      <c r="BP2000" s="17">
        <v>44629</v>
      </c>
      <c r="BQ2000" s="10" t="s">
        <v>771</v>
      </c>
      <c r="BR2000" s="10" t="s">
        <v>4335</v>
      </c>
      <c r="BS2000" s="10">
        <v>39150</v>
      </c>
      <c r="BT2000" s="10">
        <v>44629</v>
      </c>
      <c r="BU2000" s="14">
        <v>33129.480000000003</v>
      </c>
      <c r="BV2000" s="14">
        <v>0</v>
      </c>
      <c r="BW2000" s="14">
        <v>0</v>
      </c>
    </row>
    <row r="2001" spans="1:75" s="2" customFormat="1" ht="18.2" customHeight="1" x14ac:dyDescent="0.15">
      <c r="A2001" s="4">
        <v>1999</v>
      </c>
      <c r="B2001" s="5" t="s">
        <v>127</v>
      </c>
      <c r="C2001" s="5" t="s">
        <v>128</v>
      </c>
      <c r="D2001" s="25">
        <v>45383</v>
      </c>
      <c r="E2001" s="6" t="s">
        <v>2795</v>
      </c>
      <c r="F2001" s="5" t="s">
        <v>777</v>
      </c>
      <c r="G2001" s="21">
        <v>174</v>
      </c>
      <c r="H2001" s="8">
        <v>20061.349999999999</v>
      </c>
      <c r="I2001" s="8">
        <v>12521.19</v>
      </c>
      <c r="J2001" s="8">
        <v>0</v>
      </c>
      <c r="K2001" s="8">
        <v>32582.54</v>
      </c>
      <c r="L2001" s="8">
        <v>135.81</v>
      </c>
      <c r="M2001" s="8">
        <v>32582.54</v>
      </c>
      <c r="N2001" s="8">
        <v>0</v>
      </c>
      <c r="O2001" s="8">
        <v>0</v>
      </c>
      <c r="P2001" s="8">
        <v>0</v>
      </c>
      <c r="Q2001" s="8">
        <v>0</v>
      </c>
      <c r="R2001" s="8">
        <v>32582.54</v>
      </c>
      <c r="S2001" s="8">
        <v>39783.870000000003</v>
      </c>
      <c r="T2001" s="8">
        <v>165.51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39949.379999999997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Q2001" s="8">
        <v>0</v>
      </c>
      <c r="AR2001" s="8">
        <v>0</v>
      </c>
      <c r="AS2001" s="8">
        <v>0</v>
      </c>
      <c r="AT2001" s="8">
        <f t="shared" si="31"/>
        <v>0</v>
      </c>
      <c r="AU2001" s="8">
        <v>12657</v>
      </c>
      <c r="AV2001" s="8">
        <v>39949.379999999997</v>
      </c>
      <c r="AW2001" s="9">
        <v>96</v>
      </c>
      <c r="AX2001" s="9">
        <v>300</v>
      </c>
      <c r="AY2001" s="8">
        <v>286000</v>
      </c>
      <c r="AZ2001" s="8">
        <v>33418.019999999997</v>
      </c>
      <c r="BA2001" s="7">
        <v>44.899295000000002</v>
      </c>
      <c r="BB2001" s="7">
        <v>43.776772989821097</v>
      </c>
      <c r="BC2001" s="7">
        <v>9.9</v>
      </c>
      <c r="BD2001" s="7"/>
      <c r="BE2001" s="6" t="s">
        <v>3776</v>
      </c>
      <c r="BF2001" s="4"/>
      <c r="BG2001" s="6" t="s">
        <v>142</v>
      </c>
      <c r="BH2001" s="6" t="s">
        <v>7</v>
      </c>
      <c r="BI2001" s="6" t="s">
        <v>194</v>
      </c>
      <c r="BJ2001" s="6" t="s">
        <v>3777</v>
      </c>
      <c r="BK2001" s="5" t="s">
        <v>2</v>
      </c>
      <c r="BL2001" s="7">
        <v>0</v>
      </c>
      <c r="BM2001" s="5" t="s">
        <v>131</v>
      </c>
      <c r="BN2001" s="7"/>
      <c r="BO2001" s="10">
        <v>39199</v>
      </c>
      <c r="BP2001" s="10">
        <v>48331</v>
      </c>
      <c r="BQ2001" s="10" t="s">
        <v>4320</v>
      </c>
      <c r="BR2001" s="10" t="s">
        <v>4351</v>
      </c>
      <c r="BS2001" s="10">
        <v>39199</v>
      </c>
      <c r="BT2001" s="10">
        <v>48331</v>
      </c>
      <c r="BU2001" s="7">
        <v>20753.64</v>
      </c>
      <c r="BV2001" s="7">
        <v>0</v>
      </c>
      <c r="BW2001" s="7">
        <v>0</v>
      </c>
    </row>
    <row r="2002" spans="1:75" s="2" customFormat="1" ht="18.2" customHeight="1" x14ac:dyDescent="0.15">
      <c r="A2002" s="11">
        <v>2000</v>
      </c>
      <c r="B2002" s="12" t="s">
        <v>127</v>
      </c>
      <c r="C2002" s="12" t="s">
        <v>128</v>
      </c>
      <c r="D2002" s="26">
        <v>45383</v>
      </c>
      <c r="E2002" s="13" t="s">
        <v>2796</v>
      </c>
      <c r="F2002" s="22">
        <v>153</v>
      </c>
      <c r="G2002" s="22">
        <v>152</v>
      </c>
      <c r="H2002" s="15">
        <v>41319.85</v>
      </c>
      <c r="I2002" s="15">
        <v>27390.74</v>
      </c>
      <c r="J2002" s="15">
        <v>0</v>
      </c>
      <c r="K2002" s="15">
        <v>68710.59</v>
      </c>
      <c r="L2002" s="15">
        <v>296.41000000000003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68710.59</v>
      </c>
      <c r="S2002" s="15">
        <v>62452.1</v>
      </c>
      <c r="T2002" s="15">
        <v>296.13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62748.23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8">
        <f t="shared" si="31"/>
        <v>0</v>
      </c>
      <c r="AU2002" s="15">
        <v>27687.15</v>
      </c>
      <c r="AV2002" s="15">
        <v>62748.23</v>
      </c>
      <c r="AW2002" s="16">
        <v>96</v>
      </c>
      <c r="AX2002" s="16">
        <v>300</v>
      </c>
      <c r="AY2002" s="15">
        <v>418000.01</v>
      </c>
      <c r="AZ2002" s="15">
        <v>72974.53</v>
      </c>
      <c r="BA2002" s="14">
        <v>67.084140000000005</v>
      </c>
      <c r="BB2002" s="14">
        <v>63.164378572121002</v>
      </c>
      <c r="BC2002" s="14">
        <v>8.6</v>
      </c>
      <c r="BD2002" s="14"/>
      <c r="BE2002" s="13" t="s">
        <v>3776</v>
      </c>
      <c r="BF2002" s="11"/>
      <c r="BG2002" s="13" t="s">
        <v>134</v>
      </c>
      <c r="BH2002" s="13" t="s">
        <v>325</v>
      </c>
      <c r="BI2002" s="13" t="s">
        <v>667</v>
      </c>
      <c r="BJ2002" s="13" t="s">
        <v>3777</v>
      </c>
      <c r="BK2002" s="12" t="s">
        <v>2</v>
      </c>
      <c r="BL2002" s="14">
        <v>557794.49351652001</v>
      </c>
      <c r="BM2002" s="12" t="s">
        <v>131</v>
      </c>
      <c r="BN2002" s="14"/>
      <c r="BO2002" s="17">
        <v>39199</v>
      </c>
      <c r="BP2002" s="17">
        <v>48331</v>
      </c>
      <c r="BQ2002" s="10" t="s">
        <v>3698</v>
      </c>
      <c r="BR2002" s="10" t="s">
        <v>4322</v>
      </c>
      <c r="BS2002" s="10">
        <v>39199</v>
      </c>
      <c r="BT2002" s="10">
        <v>48331</v>
      </c>
      <c r="BU2002" s="14">
        <v>26849</v>
      </c>
      <c r="BV2002" s="14">
        <v>50.33</v>
      </c>
      <c r="BW2002" s="14">
        <v>0</v>
      </c>
    </row>
    <row r="2003" spans="1:75" s="2" customFormat="1" ht="18.2" customHeight="1" x14ac:dyDescent="0.15">
      <c r="A2003" s="4">
        <v>2001</v>
      </c>
      <c r="B2003" s="5" t="s">
        <v>127</v>
      </c>
      <c r="C2003" s="5" t="s">
        <v>128</v>
      </c>
      <c r="D2003" s="25">
        <v>45383</v>
      </c>
      <c r="E2003" s="6" t="s">
        <v>2797</v>
      </c>
      <c r="F2003" s="21">
        <v>123</v>
      </c>
      <c r="G2003" s="21">
        <v>122</v>
      </c>
      <c r="H2003" s="8">
        <v>147179.57</v>
      </c>
      <c r="I2003" s="8">
        <v>84460.21</v>
      </c>
      <c r="J2003" s="8">
        <v>0</v>
      </c>
      <c r="K2003" s="8">
        <v>231639.78</v>
      </c>
      <c r="L2003" s="8">
        <v>1040.82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231639.78</v>
      </c>
      <c r="S2003" s="8">
        <v>171204.21</v>
      </c>
      <c r="T2003" s="8">
        <v>1054.79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172259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0</v>
      </c>
      <c r="AG2003" s="8">
        <v>0</v>
      </c>
      <c r="AH2003" s="8">
        <v>0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0</v>
      </c>
      <c r="AS2003" s="8">
        <v>0</v>
      </c>
      <c r="AT2003" s="8">
        <f t="shared" si="31"/>
        <v>0</v>
      </c>
      <c r="AU2003" s="8">
        <v>85501.03</v>
      </c>
      <c r="AV2003" s="8">
        <v>172259</v>
      </c>
      <c r="AW2003" s="9">
        <v>97</v>
      </c>
      <c r="AX2003" s="9">
        <v>300</v>
      </c>
      <c r="AY2003" s="8">
        <v>1099999.99</v>
      </c>
      <c r="AZ2003" s="8">
        <v>258087.46</v>
      </c>
      <c r="BA2003" s="7">
        <v>90.000000999999997</v>
      </c>
      <c r="BB2003" s="7">
        <v>80.777192474364199</v>
      </c>
      <c r="BC2003" s="7">
        <v>8.6</v>
      </c>
      <c r="BD2003" s="7"/>
      <c r="BE2003" s="6" t="s">
        <v>3776</v>
      </c>
      <c r="BF2003" s="4"/>
      <c r="BG2003" s="6" t="s">
        <v>148</v>
      </c>
      <c r="BH2003" s="6" t="s">
        <v>42</v>
      </c>
      <c r="BI2003" s="6" t="s">
        <v>672</v>
      </c>
      <c r="BJ2003" s="6" t="s">
        <v>3777</v>
      </c>
      <c r="BK2003" s="5" t="s">
        <v>2</v>
      </c>
      <c r="BL2003" s="7">
        <v>1880458.2199538399</v>
      </c>
      <c r="BM2003" s="5" t="s">
        <v>131</v>
      </c>
      <c r="BN2003" s="7"/>
      <c r="BO2003" s="10">
        <v>39213</v>
      </c>
      <c r="BP2003" s="10">
        <v>48345</v>
      </c>
      <c r="BQ2003" s="10" t="s">
        <v>755</v>
      </c>
      <c r="BR2003" s="10" t="s">
        <v>4368</v>
      </c>
      <c r="BS2003" s="10">
        <v>39213</v>
      </c>
      <c r="BT2003" s="10">
        <v>48345</v>
      </c>
      <c r="BU2003" s="7">
        <v>75002.149999999994</v>
      </c>
      <c r="BV2003" s="7">
        <v>178.01</v>
      </c>
      <c r="BW2003" s="7">
        <v>0</v>
      </c>
    </row>
    <row r="2004" spans="1:75" s="2" customFormat="1" ht="18.2" customHeight="1" x14ac:dyDescent="0.15">
      <c r="A2004" s="11">
        <v>2002</v>
      </c>
      <c r="B2004" s="12" t="s">
        <v>127</v>
      </c>
      <c r="C2004" s="12" t="s">
        <v>128</v>
      </c>
      <c r="D2004" s="26">
        <v>45383</v>
      </c>
      <c r="E2004" s="13" t="s">
        <v>2798</v>
      </c>
      <c r="F2004" s="22">
        <v>129</v>
      </c>
      <c r="G2004" s="22">
        <v>128</v>
      </c>
      <c r="H2004" s="15">
        <v>84904.74</v>
      </c>
      <c r="I2004" s="15">
        <v>72828.89</v>
      </c>
      <c r="J2004" s="15">
        <v>0</v>
      </c>
      <c r="K2004" s="15">
        <v>157733.63</v>
      </c>
      <c r="L2004" s="15">
        <v>871.2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157733.63</v>
      </c>
      <c r="S2004" s="15">
        <v>116570.15</v>
      </c>
      <c r="T2004" s="15">
        <v>608.48</v>
      </c>
      <c r="U2004" s="15">
        <v>0</v>
      </c>
      <c r="V2004" s="15">
        <v>0</v>
      </c>
      <c r="W2004" s="15">
        <v>0</v>
      </c>
      <c r="X2004" s="15">
        <v>0</v>
      </c>
      <c r="Y2004" s="15">
        <v>0</v>
      </c>
      <c r="Z2004" s="15">
        <v>117178.63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0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</v>
      </c>
      <c r="AQ2004" s="15">
        <v>0</v>
      </c>
      <c r="AR2004" s="15">
        <v>0</v>
      </c>
      <c r="AS2004" s="15">
        <v>0</v>
      </c>
      <c r="AT2004" s="8">
        <f t="shared" si="31"/>
        <v>0</v>
      </c>
      <c r="AU2004" s="15">
        <v>73700.09</v>
      </c>
      <c r="AV2004" s="15">
        <v>117178.63</v>
      </c>
      <c r="AW2004" s="16">
        <v>95</v>
      </c>
      <c r="AX2004" s="16">
        <v>300</v>
      </c>
      <c r="AY2004" s="15">
        <v>775999.99</v>
      </c>
      <c r="AZ2004" s="15">
        <v>182232.16</v>
      </c>
      <c r="BA2004" s="14">
        <v>90.000003000000007</v>
      </c>
      <c r="BB2004" s="14">
        <v>77.900778727535794</v>
      </c>
      <c r="BC2004" s="14">
        <v>8.6</v>
      </c>
      <c r="BD2004" s="14"/>
      <c r="BE2004" s="13" t="s">
        <v>3776</v>
      </c>
      <c r="BF2004" s="11"/>
      <c r="BG2004" s="13" t="s">
        <v>137</v>
      </c>
      <c r="BH2004" s="13" t="s">
        <v>5</v>
      </c>
      <c r="BI2004" s="13" t="s">
        <v>673</v>
      </c>
      <c r="BJ2004" s="13" t="s">
        <v>3777</v>
      </c>
      <c r="BK2004" s="12" t="s">
        <v>2</v>
      </c>
      <c r="BL2004" s="14">
        <v>1280486.02488164</v>
      </c>
      <c r="BM2004" s="12" t="s">
        <v>131</v>
      </c>
      <c r="BN2004" s="14"/>
      <c r="BO2004" s="17">
        <v>39162</v>
      </c>
      <c r="BP2004" s="17">
        <v>48294</v>
      </c>
      <c r="BQ2004" s="10" t="s">
        <v>751</v>
      </c>
      <c r="BR2004" s="10" t="s">
        <v>4353</v>
      </c>
      <c r="BS2004" s="10">
        <v>39162</v>
      </c>
      <c r="BT2004" s="10">
        <v>48294</v>
      </c>
      <c r="BU2004" s="14">
        <v>55428.53</v>
      </c>
      <c r="BV2004" s="14">
        <v>125.69</v>
      </c>
      <c r="BW2004" s="14">
        <v>0</v>
      </c>
    </row>
    <row r="2005" spans="1:75" s="2" customFormat="1" ht="18.2" customHeight="1" x14ac:dyDescent="0.15">
      <c r="A2005" s="4">
        <v>2003</v>
      </c>
      <c r="B2005" s="5" t="s">
        <v>127</v>
      </c>
      <c r="C2005" s="5" t="s">
        <v>128</v>
      </c>
      <c r="D2005" s="25">
        <v>45383</v>
      </c>
      <c r="E2005" s="6" t="s">
        <v>2799</v>
      </c>
      <c r="F2005" s="21">
        <v>120</v>
      </c>
      <c r="G2005" s="21">
        <v>119</v>
      </c>
      <c r="H2005" s="8">
        <v>89034.89</v>
      </c>
      <c r="I2005" s="8">
        <v>47592.79</v>
      </c>
      <c r="J2005" s="8">
        <v>0</v>
      </c>
      <c r="K2005" s="8">
        <v>136627.68</v>
      </c>
      <c r="L2005" s="8">
        <v>616.35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136627.68</v>
      </c>
      <c r="S2005" s="8">
        <v>108419.84</v>
      </c>
      <c r="T2005" s="8">
        <v>697.44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109117.28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f t="shared" si="31"/>
        <v>0</v>
      </c>
      <c r="AU2005" s="8">
        <v>48209.14</v>
      </c>
      <c r="AV2005" s="8">
        <v>109117.28</v>
      </c>
      <c r="AW2005" s="9">
        <v>95</v>
      </c>
      <c r="AX2005" s="9">
        <v>300</v>
      </c>
      <c r="AY2005" s="8">
        <v>684999.99</v>
      </c>
      <c r="AZ2005" s="8">
        <v>151575.37</v>
      </c>
      <c r="BA2005" s="7">
        <v>84.744529</v>
      </c>
      <c r="BB2005" s="7">
        <v>76.387399812797597</v>
      </c>
      <c r="BC2005" s="7">
        <v>9.4</v>
      </c>
      <c r="BD2005" s="7"/>
      <c r="BE2005" s="6" t="s">
        <v>3776</v>
      </c>
      <c r="BF2005" s="4"/>
      <c r="BG2005" s="6" t="s">
        <v>148</v>
      </c>
      <c r="BH2005" s="6" t="s">
        <v>43</v>
      </c>
      <c r="BI2005" s="6" t="s">
        <v>317</v>
      </c>
      <c r="BJ2005" s="6" t="s">
        <v>3777</v>
      </c>
      <c r="BK2005" s="5" t="s">
        <v>2</v>
      </c>
      <c r="BL2005" s="7">
        <v>1109147.33181504</v>
      </c>
      <c r="BM2005" s="5" t="s">
        <v>131</v>
      </c>
      <c r="BN2005" s="7"/>
      <c r="BO2005" s="10">
        <v>39150</v>
      </c>
      <c r="BP2005" s="10">
        <v>48282</v>
      </c>
      <c r="BQ2005" s="10" t="s">
        <v>751</v>
      </c>
      <c r="BR2005" s="10" t="s">
        <v>4353</v>
      </c>
      <c r="BS2005" s="10">
        <v>39150</v>
      </c>
      <c r="BT2005" s="10">
        <v>48282</v>
      </c>
      <c r="BU2005" s="7">
        <v>37517.129999999997</v>
      </c>
      <c r="BV2005" s="7">
        <v>58.04</v>
      </c>
      <c r="BW2005" s="7">
        <v>0</v>
      </c>
    </row>
    <row r="2006" spans="1:75" s="2" customFormat="1" ht="18.2" customHeight="1" x14ac:dyDescent="0.15">
      <c r="A2006" s="11">
        <v>2004</v>
      </c>
      <c r="B2006" s="12" t="s">
        <v>127</v>
      </c>
      <c r="C2006" s="12" t="s">
        <v>128</v>
      </c>
      <c r="D2006" s="26">
        <v>45383</v>
      </c>
      <c r="E2006" s="13" t="s">
        <v>2800</v>
      </c>
      <c r="F2006" s="22">
        <v>158</v>
      </c>
      <c r="G2006" s="22">
        <v>157</v>
      </c>
      <c r="H2006" s="15">
        <v>89646.45</v>
      </c>
      <c r="I2006" s="15">
        <v>55138.29</v>
      </c>
      <c r="J2006" s="15">
        <v>0</v>
      </c>
      <c r="K2006" s="15">
        <v>144784.74</v>
      </c>
      <c r="L2006" s="15">
        <v>611.55999999999995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144784.74</v>
      </c>
      <c r="S2006" s="15">
        <v>150294.57999999999</v>
      </c>
      <c r="T2006" s="15">
        <v>702.23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150996.81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0</v>
      </c>
      <c r="AT2006" s="8">
        <f t="shared" si="31"/>
        <v>0</v>
      </c>
      <c r="AU2006" s="15">
        <v>55749.85</v>
      </c>
      <c r="AV2006" s="15">
        <v>150996.81</v>
      </c>
      <c r="AW2006" s="16">
        <v>95</v>
      </c>
      <c r="AX2006" s="16">
        <v>300</v>
      </c>
      <c r="AY2006" s="15">
        <v>684999.99</v>
      </c>
      <c r="AZ2006" s="15">
        <v>151575.37</v>
      </c>
      <c r="BA2006" s="14">
        <v>84.744529</v>
      </c>
      <c r="BB2006" s="14">
        <v>80.947944231885799</v>
      </c>
      <c r="BC2006" s="14">
        <v>9.4</v>
      </c>
      <c r="BD2006" s="14"/>
      <c r="BE2006" s="13" t="s">
        <v>3776</v>
      </c>
      <c r="BF2006" s="11"/>
      <c r="BG2006" s="13" t="s">
        <v>148</v>
      </c>
      <c r="BH2006" s="13" t="s">
        <v>43</v>
      </c>
      <c r="BI2006" s="13" t="s">
        <v>317</v>
      </c>
      <c r="BJ2006" s="13" t="s">
        <v>3777</v>
      </c>
      <c r="BK2006" s="12" t="s">
        <v>2</v>
      </c>
      <c r="BL2006" s="14">
        <v>1175366.5732927199</v>
      </c>
      <c r="BM2006" s="12" t="s">
        <v>131</v>
      </c>
      <c r="BN2006" s="14"/>
      <c r="BO2006" s="17">
        <v>39150</v>
      </c>
      <c r="BP2006" s="17">
        <v>48282</v>
      </c>
      <c r="BQ2006" s="10" t="s">
        <v>746</v>
      </c>
      <c r="BR2006" s="10" t="s">
        <v>4331</v>
      </c>
      <c r="BS2006" s="10">
        <v>39150</v>
      </c>
      <c r="BT2006" s="10">
        <v>48282</v>
      </c>
      <c r="BU2006" s="14">
        <v>49498.53</v>
      </c>
      <c r="BV2006" s="14">
        <v>58.04</v>
      </c>
      <c r="BW2006" s="14">
        <v>0</v>
      </c>
    </row>
    <row r="2007" spans="1:75" s="2" customFormat="1" ht="18.2" customHeight="1" x14ac:dyDescent="0.15">
      <c r="A2007" s="4">
        <v>2005</v>
      </c>
      <c r="B2007" s="5" t="s">
        <v>127</v>
      </c>
      <c r="C2007" s="5" t="s">
        <v>128</v>
      </c>
      <c r="D2007" s="25">
        <v>45383</v>
      </c>
      <c r="E2007" s="6" t="s">
        <v>2801</v>
      </c>
      <c r="F2007" s="21">
        <v>162</v>
      </c>
      <c r="G2007" s="21">
        <v>161</v>
      </c>
      <c r="H2007" s="8">
        <v>90436.14</v>
      </c>
      <c r="I2007" s="8">
        <v>61886.14</v>
      </c>
      <c r="J2007" s="8">
        <v>0</v>
      </c>
      <c r="K2007" s="8">
        <v>152322.28</v>
      </c>
      <c r="L2007" s="8">
        <v>678.36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  <c r="R2007" s="8">
        <v>152322.28</v>
      </c>
      <c r="S2007" s="8">
        <v>160909.78</v>
      </c>
      <c r="T2007" s="8">
        <v>708.42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161618.20000000001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0</v>
      </c>
      <c r="AT2007" s="8">
        <f t="shared" si="31"/>
        <v>0</v>
      </c>
      <c r="AU2007" s="8">
        <v>62564.5</v>
      </c>
      <c r="AV2007" s="8">
        <v>161618.20000000001</v>
      </c>
      <c r="AW2007" s="9">
        <v>95</v>
      </c>
      <c r="AX2007" s="9">
        <v>300</v>
      </c>
      <c r="AY2007" s="8">
        <v>684999.99</v>
      </c>
      <c r="AZ2007" s="8">
        <v>159996.22</v>
      </c>
      <c r="BA2007" s="7">
        <v>89.452556000000001</v>
      </c>
      <c r="BB2007" s="7">
        <v>85.162119966007197</v>
      </c>
      <c r="BC2007" s="7">
        <v>9.4</v>
      </c>
      <c r="BD2007" s="7"/>
      <c r="BE2007" s="6" t="s">
        <v>3776</v>
      </c>
      <c r="BF2007" s="4"/>
      <c r="BG2007" s="6" t="s">
        <v>148</v>
      </c>
      <c r="BH2007" s="6" t="s">
        <v>43</v>
      </c>
      <c r="BI2007" s="6" t="s">
        <v>317</v>
      </c>
      <c r="BJ2007" s="6" t="s">
        <v>3777</v>
      </c>
      <c r="BK2007" s="5" t="s">
        <v>2</v>
      </c>
      <c r="BL2007" s="7">
        <v>1236556.5340638401</v>
      </c>
      <c r="BM2007" s="5" t="s">
        <v>131</v>
      </c>
      <c r="BN2007" s="7"/>
      <c r="BO2007" s="10">
        <v>39150</v>
      </c>
      <c r="BP2007" s="10">
        <v>48282</v>
      </c>
      <c r="BQ2007" s="10" t="s">
        <v>756</v>
      </c>
      <c r="BR2007" s="10" t="s">
        <v>4337</v>
      </c>
      <c r="BS2007" s="10">
        <v>39150</v>
      </c>
      <c r="BT2007" s="10">
        <v>48282</v>
      </c>
      <c r="BU2007" s="7">
        <v>53341.14</v>
      </c>
      <c r="BV2007" s="7">
        <v>61.27</v>
      </c>
      <c r="BW2007" s="7">
        <v>0</v>
      </c>
    </row>
    <row r="2008" spans="1:75" s="2" customFormat="1" ht="18.2" customHeight="1" x14ac:dyDescent="0.15">
      <c r="A2008" s="11">
        <v>2006</v>
      </c>
      <c r="B2008" s="12" t="s">
        <v>127</v>
      </c>
      <c r="C2008" s="12" t="s">
        <v>128</v>
      </c>
      <c r="D2008" s="26">
        <v>45383</v>
      </c>
      <c r="E2008" s="13" t="s">
        <v>2802</v>
      </c>
      <c r="F2008" s="22">
        <v>143</v>
      </c>
      <c r="G2008" s="22">
        <v>142</v>
      </c>
      <c r="H2008" s="15">
        <v>93980.23</v>
      </c>
      <c r="I2008" s="15">
        <v>55629.05</v>
      </c>
      <c r="J2008" s="15">
        <v>0</v>
      </c>
      <c r="K2008" s="15">
        <v>149609.28</v>
      </c>
      <c r="L2008" s="15">
        <v>650.6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149609.28</v>
      </c>
      <c r="S2008" s="15">
        <v>140938.79999999999</v>
      </c>
      <c r="T2008" s="15">
        <v>736.18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141674.98000000001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8">
        <f t="shared" si="31"/>
        <v>0</v>
      </c>
      <c r="AU2008" s="15">
        <v>56279.65</v>
      </c>
      <c r="AV2008" s="15">
        <v>141674.98000000001</v>
      </c>
      <c r="AW2008" s="16">
        <v>95</v>
      </c>
      <c r="AX2008" s="16">
        <v>300</v>
      </c>
      <c r="AY2008" s="15">
        <v>684999.99</v>
      </c>
      <c r="AZ2008" s="15">
        <v>159996.22</v>
      </c>
      <c r="BA2008" s="14">
        <v>89.452556000000001</v>
      </c>
      <c r="BB2008" s="14">
        <v>83.645304228560406</v>
      </c>
      <c r="BC2008" s="14">
        <v>9.4</v>
      </c>
      <c r="BD2008" s="14"/>
      <c r="BE2008" s="13" t="s">
        <v>3776</v>
      </c>
      <c r="BF2008" s="11"/>
      <c r="BG2008" s="13" t="s">
        <v>148</v>
      </c>
      <c r="BH2008" s="13" t="s">
        <v>43</v>
      </c>
      <c r="BI2008" s="13" t="s">
        <v>317</v>
      </c>
      <c r="BJ2008" s="13" t="s">
        <v>3777</v>
      </c>
      <c r="BK2008" s="12" t="s">
        <v>2</v>
      </c>
      <c r="BL2008" s="14">
        <v>1214532.3240998399</v>
      </c>
      <c r="BM2008" s="12" t="s">
        <v>131</v>
      </c>
      <c r="BN2008" s="14"/>
      <c r="BO2008" s="17">
        <v>39150</v>
      </c>
      <c r="BP2008" s="17">
        <v>48282</v>
      </c>
      <c r="BQ2008" s="10" t="s">
        <v>757</v>
      </c>
      <c r="BR2008" s="10" t="s">
        <v>4336</v>
      </c>
      <c r="BS2008" s="10">
        <v>39150</v>
      </c>
      <c r="BT2008" s="10">
        <v>48282</v>
      </c>
      <c r="BU2008" s="14">
        <v>47046.06</v>
      </c>
      <c r="BV2008" s="14">
        <v>61.27</v>
      </c>
      <c r="BW2008" s="14">
        <v>0</v>
      </c>
    </row>
    <row r="2009" spans="1:75" s="2" customFormat="1" ht="18.2" customHeight="1" x14ac:dyDescent="0.15">
      <c r="A2009" s="4">
        <v>2007</v>
      </c>
      <c r="B2009" s="5" t="s">
        <v>127</v>
      </c>
      <c r="C2009" s="5" t="s">
        <v>128</v>
      </c>
      <c r="D2009" s="25">
        <v>45383</v>
      </c>
      <c r="E2009" s="6" t="s">
        <v>2803</v>
      </c>
      <c r="F2009" s="21">
        <v>155</v>
      </c>
      <c r="G2009" s="21">
        <v>154</v>
      </c>
      <c r="H2009" s="8">
        <v>59897.29</v>
      </c>
      <c r="I2009" s="8">
        <v>41159.370000000003</v>
      </c>
      <c r="J2009" s="8">
        <v>0</v>
      </c>
      <c r="K2009" s="8">
        <v>101056.66</v>
      </c>
      <c r="L2009" s="8">
        <v>442.22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101056.66</v>
      </c>
      <c r="S2009" s="8">
        <v>92412.55</v>
      </c>
      <c r="T2009" s="8">
        <v>429.26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92841.81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f t="shared" si="31"/>
        <v>0</v>
      </c>
      <c r="AU2009" s="8">
        <v>41601.589999999997</v>
      </c>
      <c r="AV2009" s="8">
        <v>92841.81</v>
      </c>
      <c r="AW2009" s="9">
        <v>94</v>
      </c>
      <c r="AX2009" s="9">
        <v>300</v>
      </c>
      <c r="AY2009" s="8">
        <v>456000.01</v>
      </c>
      <c r="AZ2009" s="8">
        <v>107327.99</v>
      </c>
      <c r="BA2009" s="7">
        <v>90.000001999999995</v>
      </c>
      <c r="BB2009" s="7">
        <v>84.741171451299095</v>
      </c>
      <c r="BC2009" s="7">
        <v>8.6</v>
      </c>
      <c r="BD2009" s="7"/>
      <c r="BE2009" s="6" t="s">
        <v>3776</v>
      </c>
      <c r="BF2009" s="4"/>
      <c r="BG2009" s="6" t="s">
        <v>148</v>
      </c>
      <c r="BH2009" s="6" t="s">
        <v>42</v>
      </c>
      <c r="BI2009" s="6" t="s">
        <v>674</v>
      </c>
      <c r="BJ2009" s="6" t="s">
        <v>3777</v>
      </c>
      <c r="BK2009" s="5" t="s">
        <v>2</v>
      </c>
      <c r="BL2009" s="7">
        <v>820380.79546647996</v>
      </c>
      <c r="BM2009" s="5" t="s">
        <v>131</v>
      </c>
      <c r="BN2009" s="7"/>
      <c r="BO2009" s="10">
        <v>39136</v>
      </c>
      <c r="BP2009" s="10">
        <v>48267</v>
      </c>
      <c r="BQ2009" s="10" t="s">
        <v>4436</v>
      </c>
      <c r="BR2009" s="10" t="s">
        <v>4437</v>
      </c>
      <c r="BS2009" s="10">
        <v>39136</v>
      </c>
      <c r="BT2009" s="10">
        <v>48267</v>
      </c>
      <c r="BU2009" s="7">
        <v>39082.6</v>
      </c>
      <c r="BV2009" s="7">
        <v>74.03</v>
      </c>
      <c r="BW2009" s="7">
        <v>0</v>
      </c>
    </row>
    <row r="2010" spans="1:75" s="2" customFormat="1" ht="18.2" customHeight="1" x14ac:dyDescent="0.15">
      <c r="A2010" s="11">
        <v>2008</v>
      </c>
      <c r="B2010" s="12" t="s">
        <v>127</v>
      </c>
      <c r="C2010" s="12" t="s">
        <v>128</v>
      </c>
      <c r="D2010" s="26">
        <v>45383</v>
      </c>
      <c r="E2010" s="13" t="s">
        <v>2804</v>
      </c>
      <c r="F2010" s="22">
        <v>126</v>
      </c>
      <c r="G2010" s="22">
        <v>125</v>
      </c>
      <c r="H2010" s="15">
        <v>46226.77</v>
      </c>
      <c r="I2010" s="15">
        <v>35067.279999999999</v>
      </c>
      <c r="J2010" s="15">
        <v>0</v>
      </c>
      <c r="K2010" s="15">
        <v>81294.05</v>
      </c>
      <c r="L2010" s="15">
        <v>442.9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81294.05</v>
      </c>
      <c r="S2010" s="15">
        <v>66040.22</v>
      </c>
      <c r="T2010" s="15">
        <v>365.96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66406.179999999993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8">
        <f t="shared" si="31"/>
        <v>0</v>
      </c>
      <c r="AU2010" s="15">
        <v>35510.18</v>
      </c>
      <c r="AV2010" s="15">
        <v>66406.179999999993</v>
      </c>
      <c r="AW2010" s="16">
        <v>95</v>
      </c>
      <c r="AX2010" s="16">
        <v>300</v>
      </c>
      <c r="AY2010" s="15">
        <v>399000</v>
      </c>
      <c r="AZ2010" s="15">
        <v>92578.62</v>
      </c>
      <c r="BA2010" s="14">
        <v>88.894733000000002</v>
      </c>
      <c r="BB2010" s="14">
        <v>78.059198433057801</v>
      </c>
      <c r="BC2010" s="14">
        <v>9.5</v>
      </c>
      <c r="BD2010" s="14"/>
      <c r="BE2010" s="13" t="s">
        <v>3776</v>
      </c>
      <c r="BF2010" s="11"/>
      <c r="BG2010" s="13" t="s">
        <v>129</v>
      </c>
      <c r="BH2010" s="13" t="s">
        <v>48</v>
      </c>
      <c r="BI2010" s="13" t="s">
        <v>130</v>
      </c>
      <c r="BJ2010" s="13" t="s">
        <v>3777</v>
      </c>
      <c r="BK2010" s="12" t="s">
        <v>2</v>
      </c>
      <c r="BL2010" s="14">
        <v>659947.37413340004</v>
      </c>
      <c r="BM2010" s="12" t="s">
        <v>131</v>
      </c>
      <c r="BN2010" s="14"/>
      <c r="BO2010" s="17">
        <v>39156</v>
      </c>
      <c r="BP2010" s="17">
        <v>48288</v>
      </c>
      <c r="BQ2010" s="10" t="s">
        <v>773</v>
      </c>
      <c r="BR2010" s="10" t="s">
        <v>4370</v>
      </c>
      <c r="BS2010" s="10">
        <v>39156</v>
      </c>
      <c r="BT2010" s="10">
        <v>48288</v>
      </c>
      <c r="BU2010" s="14">
        <v>28021.48</v>
      </c>
      <c r="BV2010" s="14">
        <v>64.290000000000006</v>
      </c>
      <c r="BW2010" s="14">
        <v>0</v>
      </c>
    </row>
    <row r="2011" spans="1:75" s="2" customFormat="1" ht="18.2" customHeight="1" x14ac:dyDescent="0.15">
      <c r="A2011" s="4">
        <v>2009</v>
      </c>
      <c r="B2011" s="5" t="s">
        <v>127</v>
      </c>
      <c r="C2011" s="5" t="s">
        <v>128</v>
      </c>
      <c r="D2011" s="25">
        <v>45383</v>
      </c>
      <c r="E2011" s="6" t="s">
        <v>2805</v>
      </c>
      <c r="F2011" s="21">
        <v>0</v>
      </c>
      <c r="G2011" s="21">
        <v>0</v>
      </c>
      <c r="H2011" s="8">
        <v>22949.09</v>
      </c>
      <c r="I2011" s="8">
        <v>0</v>
      </c>
      <c r="J2011" s="8">
        <v>0</v>
      </c>
      <c r="K2011" s="8">
        <v>22949.09</v>
      </c>
      <c r="L2011" s="8">
        <v>163.35</v>
      </c>
      <c r="M2011" s="8">
        <v>0</v>
      </c>
      <c r="N2011" s="8">
        <v>0</v>
      </c>
      <c r="O2011" s="8">
        <v>163.35</v>
      </c>
      <c r="P2011" s="8">
        <v>0</v>
      </c>
      <c r="Q2011" s="8">
        <v>0</v>
      </c>
      <c r="R2011" s="8">
        <v>22785.74</v>
      </c>
      <c r="S2011" s="8">
        <v>0</v>
      </c>
      <c r="T2011" s="8">
        <v>174.03</v>
      </c>
      <c r="U2011" s="8">
        <v>0</v>
      </c>
      <c r="V2011" s="8">
        <v>0</v>
      </c>
      <c r="W2011" s="8">
        <v>174.03</v>
      </c>
      <c r="X2011" s="8">
        <v>0</v>
      </c>
      <c r="Y2011" s="8">
        <v>0</v>
      </c>
      <c r="Z2011" s="8">
        <v>0</v>
      </c>
      <c r="AA2011" s="8">
        <v>36.71</v>
      </c>
      <c r="AB2011" s="8">
        <v>0</v>
      </c>
      <c r="AC2011" s="8">
        <v>0</v>
      </c>
      <c r="AD2011" s="8">
        <v>0</v>
      </c>
      <c r="AE2011" s="8">
        <v>0</v>
      </c>
      <c r="AF2011" s="8">
        <v>-16.059999999999999</v>
      </c>
      <c r="AG2011" s="8">
        <v>18.7</v>
      </c>
      <c r="AH2011" s="8">
        <v>55.58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2.61</v>
      </c>
      <c r="AQ2011" s="8">
        <v>0</v>
      </c>
      <c r="AR2011" s="8">
        <v>3.78</v>
      </c>
      <c r="AS2011" s="8">
        <v>0</v>
      </c>
      <c r="AT2011" s="8">
        <f t="shared" si="31"/>
        <v>431.14</v>
      </c>
      <c r="AU2011" s="8">
        <v>0</v>
      </c>
      <c r="AV2011" s="8">
        <v>0</v>
      </c>
      <c r="AW2011" s="9">
        <v>95</v>
      </c>
      <c r="AX2011" s="9">
        <v>300</v>
      </c>
      <c r="AY2011" s="8">
        <v>334999.99</v>
      </c>
      <c r="AZ2011" s="8">
        <v>39877.160000000003</v>
      </c>
      <c r="BA2011" s="7">
        <v>45.641790999999998</v>
      </c>
      <c r="BB2011" s="7">
        <v>26.079640146398098</v>
      </c>
      <c r="BC2011" s="7">
        <v>9.1</v>
      </c>
      <c r="BD2011" s="7"/>
      <c r="BE2011" s="6" t="s">
        <v>3776</v>
      </c>
      <c r="BF2011" s="4"/>
      <c r="BG2011" s="6" t="s">
        <v>142</v>
      </c>
      <c r="BH2011" s="6" t="s">
        <v>7</v>
      </c>
      <c r="BI2011" s="6" t="s">
        <v>194</v>
      </c>
      <c r="BJ2011" s="6" t="s">
        <v>1</v>
      </c>
      <c r="BK2011" s="5" t="s">
        <v>2</v>
      </c>
      <c r="BL2011" s="7">
        <v>184975.27532071999</v>
      </c>
      <c r="BM2011" s="5" t="s">
        <v>131</v>
      </c>
      <c r="BN2011" s="7"/>
      <c r="BO2011" s="10">
        <v>39171</v>
      </c>
      <c r="BP2011" s="10">
        <v>48303</v>
      </c>
      <c r="BQ2011" s="10" t="s">
        <v>4319</v>
      </c>
      <c r="BR2011" s="10" t="s">
        <v>4326</v>
      </c>
      <c r="BS2011" s="10">
        <v>39171</v>
      </c>
      <c r="BT2011" s="10">
        <v>48303</v>
      </c>
      <c r="BU2011" s="7">
        <v>0</v>
      </c>
      <c r="BV2011" s="7">
        <v>36.71</v>
      </c>
      <c r="BW2011" s="7">
        <v>0</v>
      </c>
    </row>
    <row r="2012" spans="1:75" s="2" customFormat="1" ht="18.2" customHeight="1" x14ac:dyDescent="0.15">
      <c r="A2012" s="11">
        <v>2010</v>
      </c>
      <c r="B2012" s="12" t="s">
        <v>127</v>
      </c>
      <c r="C2012" s="12" t="s">
        <v>128</v>
      </c>
      <c r="D2012" s="26">
        <v>45383</v>
      </c>
      <c r="E2012" s="13" t="s">
        <v>2806</v>
      </c>
      <c r="F2012" s="22">
        <v>115</v>
      </c>
      <c r="G2012" s="22">
        <v>115</v>
      </c>
      <c r="H2012" s="15">
        <v>0</v>
      </c>
      <c r="I2012" s="15">
        <v>66600.41</v>
      </c>
      <c r="J2012" s="15">
        <v>0</v>
      </c>
      <c r="K2012" s="15">
        <v>66600.41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66600.41</v>
      </c>
      <c r="S2012" s="15">
        <v>31397.599999999999</v>
      </c>
      <c r="T2012" s="15">
        <v>0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31397.599999999999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8">
        <f t="shared" si="31"/>
        <v>0</v>
      </c>
      <c r="AU2012" s="15">
        <v>66600.41</v>
      </c>
      <c r="AV2012" s="15">
        <v>31397.599999999999</v>
      </c>
      <c r="AW2012" s="16">
        <v>0</v>
      </c>
      <c r="AX2012" s="16">
        <v>180</v>
      </c>
      <c r="AY2012" s="15">
        <v>368000.01</v>
      </c>
      <c r="AZ2012" s="15">
        <v>86024.35</v>
      </c>
      <c r="BA2012" s="14">
        <v>89.266296999999994</v>
      </c>
      <c r="BB2012" s="14">
        <v>69.110338867794596</v>
      </c>
      <c r="BC2012" s="14">
        <v>8.6</v>
      </c>
      <c r="BD2012" s="14"/>
      <c r="BE2012" s="13" t="s">
        <v>3776</v>
      </c>
      <c r="BF2012" s="11"/>
      <c r="BG2012" s="13" t="s">
        <v>142</v>
      </c>
      <c r="BH2012" s="13" t="s">
        <v>7</v>
      </c>
      <c r="BI2012" s="13" t="s">
        <v>194</v>
      </c>
      <c r="BJ2012" s="13" t="s">
        <v>3777</v>
      </c>
      <c r="BK2012" s="12" t="s">
        <v>2</v>
      </c>
      <c r="BL2012" s="14">
        <v>540663.99319148005</v>
      </c>
      <c r="BM2012" s="12" t="s">
        <v>131</v>
      </c>
      <c r="BN2012" s="14"/>
      <c r="BO2012" s="17">
        <v>39262</v>
      </c>
      <c r="BP2012" s="17">
        <v>44741</v>
      </c>
      <c r="BQ2012" s="10" t="s">
        <v>757</v>
      </c>
      <c r="BR2012" s="10" t="s">
        <v>4336</v>
      </c>
      <c r="BS2012" s="10">
        <v>39262</v>
      </c>
      <c r="BT2012" s="10">
        <v>44741</v>
      </c>
      <c r="BU2012" s="14">
        <v>21959.25</v>
      </c>
      <c r="BV2012" s="14">
        <v>0</v>
      </c>
      <c r="BW2012" s="14">
        <v>0</v>
      </c>
    </row>
    <row r="2013" spans="1:75" s="2" customFormat="1" ht="18.2" customHeight="1" x14ac:dyDescent="0.15">
      <c r="A2013" s="4">
        <v>2011</v>
      </c>
      <c r="B2013" s="5" t="s">
        <v>127</v>
      </c>
      <c r="C2013" s="5" t="s">
        <v>128</v>
      </c>
      <c r="D2013" s="25">
        <v>45383</v>
      </c>
      <c r="E2013" s="6" t="s">
        <v>2807</v>
      </c>
      <c r="F2013" s="21">
        <v>174</v>
      </c>
      <c r="G2013" s="21">
        <v>173</v>
      </c>
      <c r="H2013" s="8">
        <v>14025.2</v>
      </c>
      <c r="I2013" s="8">
        <v>32735.82</v>
      </c>
      <c r="J2013" s="8">
        <v>0</v>
      </c>
      <c r="K2013" s="8">
        <v>46761.02</v>
      </c>
      <c r="L2013" s="8">
        <v>340.36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46761.02</v>
      </c>
      <c r="S2013" s="8">
        <v>44224.91</v>
      </c>
      <c r="T2013" s="8">
        <v>106.36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44331.27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v>0</v>
      </c>
      <c r="AS2013" s="8">
        <v>0</v>
      </c>
      <c r="AT2013" s="8">
        <f t="shared" si="31"/>
        <v>0</v>
      </c>
      <c r="AU2013" s="8">
        <v>33076.18</v>
      </c>
      <c r="AV2013" s="8">
        <v>44331.27</v>
      </c>
      <c r="AW2013" s="9">
        <v>35</v>
      </c>
      <c r="AX2013" s="9">
        <v>240</v>
      </c>
      <c r="AY2013" s="8">
        <v>362500</v>
      </c>
      <c r="AZ2013" s="8">
        <v>49297.23</v>
      </c>
      <c r="BA2013" s="7">
        <v>52.137934000000001</v>
      </c>
      <c r="BB2013" s="7">
        <v>49.455577413430298</v>
      </c>
      <c r="BC2013" s="7">
        <v>9.1</v>
      </c>
      <c r="BD2013" s="7"/>
      <c r="BE2013" s="6" t="s">
        <v>3776</v>
      </c>
      <c r="BF2013" s="4"/>
      <c r="BG2013" s="6" t="s">
        <v>202</v>
      </c>
      <c r="BH2013" s="6" t="s">
        <v>28</v>
      </c>
      <c r="BI2013" s="6" t="s">
        <v>203</v>
      </c>
      <c r="BJ2013" s="6" t="s">
        <v>3777</v>
      </c>
      <c r="BK2013" s="5" t="s">
        <v>2</v>
      </c>
      <c r="BL2013" s="7">
        <v>379607.26966856001</v>
      </c>
      <c r="BM2013" s="5" t="s">
        <v>131</v>
      </c>
      <c r="BN2013" s="7"/>
      <c r="BO2013" s="10">
        <v>39169</v>
      </c>
      <c r="BP2013" s="10">
        <v>46474</v>
      </c>
      <c r="BQ2013" s="10" t="s">
        <v>4480</v>
      </c>
      <c r="BR2013" s="10" t="s">
        <v>4481</v>
      </c>
      <c r="BS2013" s="10" t="s">
        <v>4308</v>
      </c>
      <c r="BT2013" s="10" t="s">
        <v>4308</v>
      </c>
      <c r="BU2013" s="7">
        <v>22632.36</v>
      </c>
      <c r="BV2013" s="7">
        <v>43.19</v>
      </c>
      <c r="BW2013" s="7">
        <v>0</v>
      </c>
    </row>
    <row r="2014" spans="1:75" s="2" customFormat="1" ht="18.2" customHeight="1" x14ac:dyDescent="0.15">
      <c r="A2014" s="11">
        <v>2012</v>
      </c>
      <c r="B2014" s="12" t="s">
        <v>127</v>
      </c>
      <c r="C2014" s="12" t="s">
        <v>128</v>
      </c>
      <c r="D2014" s="26">
        <v>45383</v>
      </c>
      <c r="E2014" s="13" t="s">
        <v>2808</v>
      </c>
      <c r="F2014" s="22">
        <v>146</v>
      </c>
      <c r="G2014" s="22">
        <v>146</v>
      </c>
      <c r="H2014" s="15">
        <v>0</v>
      </c>
      <c r="I2014" s="15">
        <v>124910.73</v>
      </c>
      <c r="J2014" s="15">
        <v>0</v>
      </c>
      <c r="K2014" s="15">
        <v>124910.73</v>
      </c>
      <c r="L2014" s="15">
        <v>0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124910.73</v>
      </c>
      <c r="S2014" s="15">
        <v>84864.63</v>
      </c>
      <c r="T2014" s="15">
        <v>0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84864.63</v>
      </c>
      <c r="AA2014" s="15">
        <v>0</v>
      </c>
      <c r="AB2014" s="15">
        <v>0</v>
      </c>
      <c r="AC2014" s="15">
        <v>0</v>
      </c>
      <c r="AD2014" s="15">
        <v>0</v>
      </c>
      <c r="AE2014" s="15">
        <v>0</v>
      </c>
      <c r="AF2014" s="15">
        <v>0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8">
        <f t="shared" si="31"/>
        <v>0</v>
      </c>
      <c r="AU2014" s="15">
        <v>124910.73</v>
      </c>
      <c r="AV2014" s="15">
        <v>84864.63</v>
      </c>
      <c r="AW2014" s="16">
        <v>0</v>
      </c>
      <c r="AX2014" s="16">
        <v>180</v>
      </c>
      <c r="AY2014" s="15">
        <v>589999.98</v>
      </c>
      <c r="AZ2014" s="15">
        <v>138612.76999999999</v>
      </c>
      <c r="BA2014" s="14">
        <v>90.000005000000002</v>
      </c>
      <c r="BB2014" s="14">
        <v>81.103395629087103</v>
      </c>
      <c r="BC2014" s="14">
        <v>9.4</v>
      </c>
      <c r="BD2014" s="14"/>
      <c r="BE2014" s="13" t="s">
        <v>3776</v>
      </c>
      <c r="BF2014" s="11"/>
      <c r="BG2014" s="13" t="s">
        <v>180</v>
      </c>
      <c r="BH2014" s="13" t="s">
        <v>8</v>
      </c>
      <c r="BI2014" s="13" t="s">
        <v>181</v>
      </c>
      <c r="BJ2014" s="13" t="s">
        <v>3777</v>
      </c>
      <c r="BK2014" s="12" t="s">
        <v>2</v>
      </c>
      <c r="BL2014" s="14">
        <v>1014028.80364044</v>
      </c>
      <c r="BM2014" s="12" t="s">
        <v>131</v>
      </c>
      <c r="BN2014" s="14"/>
      <c r="BO2014" s="17">
        <v>39154</v>
      </c>
      <c r="BP2014" s="17">
        <v>44633</v>
      </c>
      <c r="BQ2014" s="10" t="s">
        <v>772</v>
      </c>
      <c r="BR2014" s="10" t="s">
        <v>4329</v>
      </c>
      <c r="BS2014" s="10">
        <v>39154</v>
      </c>
      <c r="BT2014" s="10">
        <v>44633</v>
      </c>
      <c r="BU2014" s="14">
        <v>39234.99</v>
      </c>
      <c r="BV2014" s="14">
        <v>0</v>
      </c>
      <c r="BW2014" s="14">
        <v>0</v>
      </c>
    </row>
    <row r="2015" spans="1:75" s="2" customFormat="1" ht="18.2" customHeight="1" x14ac:dyDescent="0.15">
      <c r="A2015" s="4">
        <v>2013</v>
      </c>
      <c r="B2015" s="5" t="s">
        <v>127</v>
      </c>
      <c r="C2015" s="5" t="s">
        <v>128</v>
      </c>
      <c r="D2015" s="25">
        <v>45383</v>
      </c>
      <c r="E2015" s="6" t="s">
        <v>810</v>
      </c>
      <c r="F2015" s="21">
        <v>125</v>
      </c>
      <c r="G2015" s="21">
        <v>124</v>
      </c>
      <c r="H2015" s="8">
        <v>50741.86</v>
      </c>
      <c r="I2015" s="8">
        <v>101684.89</v>
      </c>
      <c r="J2015" s="8">
        <v>0</v>
      </c>
      <c r="K2015" s="8">
        <v>152426.75</v>
      </c>
      <c r="L2015" s="8">
        <v>1240.43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152426.75</v>
      </c>
      <c r="S2015" s="8">
        <v>96287.92</v>
      </c>
      <c r="T2015" s="8">
        <v>363.65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96651.57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f t="shared" si="31"/>
        <v>0</v>
      </c>
      <c r="AU2015" s="8">
        <v>102925.32</v>
      </c>
      <c r="AV2015" s="8">
        <v>96651.57</v>
      </c>
      <c r="AW2015" s="9">
        <v>35</v>
      </c>
      <c r="AX2015" s="9">
        <v>240</v>
      </c>
      <c r="AY2015" s="8">
        <v>790700.01</v>
      </c>
      <c r="AZ2015" s="8">
        <v>183499.55</v>
      </c>
      <c r="BA2015" s="7">
        <v>88.907421999999997</v>
      </c>
      <c r="BB2015" s="7">
        <v>73.852330353608494</v>
      </c>
      <c r="BC2015" s="7">
        <v>8.6</v>
      </c>
      <c r="BD2015" s="7"/>
      <c r="BE2015" s="6" t="s">
        <v>3776</v>
      </c>
      <c r="BF2015" s="4"/>
      <c r="BG2015" s="6" t="s">
        <v>137</v>
      </c>
      <c r="BH2015" s="6" t="s">
        <v>9</v>
      </c>
      <c r="BI2015" s="6" t="s">
        <v>621</v>
      </c>
      <c r="BJ2015" s="6" t="s">
        <v>3777</v>
      </c>
      <c r="BK2015" s="5" t="s">
        <v>2</v>
      </c>
      <c r="BL2015" s="7">
        <v>1237404.624449</v>
      </c>
      <c r="BM2015" s="5" t="s">
        <v>131</v>
      </c>
      <c r="BN2015" s="7"/>
      <c r="BO2015" s="10">
        <v>39155</v>
      </c>
      <c r="BP2015" s="10">
        <v>46460</v>
      </c>
      <c r="BQ2015" s="10" t="s">
        <v>3802</v>
      </c>
      <c r="BR2015" s="10" t="s">
        <v>4358</v>
      </c>
      <c r="BS2015" s="10" t="s">
        <v>4308</v>
      </c>
      <c r="BT2015" s="10" t="s">
        <v>4308</v>
      </c>
      <c r="BU2015" s="7">
        <v>52212.68</v>
      </c>
      <c r="BV2015" s="7">
        <v>119.24</v>
      </c>
      <c r="BW2015" s="7">
        <v>0</v>
      </c>
    </row>
    <row r="2016" spans="1:75" s="2" customFormat="1" ht="18.2" customHeight="1" x14ac:dyDescent="0.15">
      <c r="A2016" s="11">
        <v>2014</v>
      </c>
      <c r="B2016" s="12" t="s">
        <v>127</v>
      </c>
      <c r="C2016" s="12" t="s">
        <v>128</v>
      </c>
      <c r="D2016" s="26">
        <v>45383</v>
      </c>
      <c r="E2016" s="13" t="s">
        <v>2809</v>
      </c>
      <c r="F2016" s="22">
        <v>201</v>
      </c>
      <c r="G2016" s="22">
        <v>200</v>
      </c>
      <c r="H2016" s="15">
        <v>76853.509999999995</v>
      </c>
      <c r="I2016" s="15">
        <v>54451.360000000001</v>
      </c>
      <c r="J2016" s="15">
        <v>0</v>
      </c>
      <c r="K2016" s="15">
        <v>131304.87</v>
      </c>
      <c r="L2016" s="15">
        <v>539.92999999999995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131304.87</v>
      </c>
      <c r="S2016" s="15">
        <v>173938.63</v>
      </c>
      <c r="T2016" s="15">
        <v>602.02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174540.65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8">
        <f t="shared" si="31"/>
        <v>0</v>
      </c>
      <c r="AU2016" s="15">
        <v>54991.29</v>
      </c>
      <c r="AV2016" s="15">
        <v>174540.65</v>
      </c>
      <c r="AW2016" s="16">
        <v>95</v>
      </c>
      <c r="AX2016" s="16">
        <v>300</v>
      </c>
      <c r="AY2016" s="15">
        <v>561000.01</v>
      </c>
      <c r="AZ2016" s="15">
        <v>131749.69</v>
      </c>
      <c r="BA2016" s="14">
        <v>89.999996999999993</v>
      </c>
      <c r="BB2016" s="14">
        <v>89.696134435575402</v>
      </c>
      <c r="BC2016" s="14">
        <v>9.4</v>
      </c>
      <c r="BD2016" s="14"/>
      <c r="BE2016" s="13" t="s">
        <v>3776</v>
      </c>
      <c r="BF2016" s="11"/>
      <c r="BG2016" s="13" t="s">
        <v>139</v>
      </c>
      <c r="BH2016" s="13" t="s">
        <v>212</v>
      </c>
      <c r="BI2016" s="13" t="s">
        <v>408</v>
      </c>
      <c r="BJ2016" s="13" t="s">
        <v>3777</v>
      </c>
      <c r="BK2016" s="12" t="s">
        <v>2</v>
      </c>
      <c r="BL2016" s="14">
        <v>1065936.6111963601</v>
      </c>
      <c r="BM2016" s="12" t="s">
        <v>131</v>
      </c>
      <c r="BN2016" s="14"/>
      <c r="BO2016" s="17">
        <v>39161</v>
      </c>
      <c r="BP2016" s="17">
        <v>48293</v>
      </c>
      <c r="BQ2016" s="10" t="s">
        <v>756</v>
      </c>
      <c r="BR2016" s="10" t="s">
        <v>4337</v>
      </c>
      <c r="BS2016" s="10">
        <v>39161</v>
      </c>
      <c r="BT2016" s="10">
        <v>48293</v>
      </c>
      <c r="BU2016" s="14">
        <v>51413.99</v>
      </c>
      <c r="BV2016" s="14">
        <v>50.45</v>
      </c>
      <c r="BW2016" s="14">
        <v>0</v>
      </c>
    </row>
    <row r="2017" spans="1:75" s="2" customFormat="1" ht="18.2" customHeight="1" x14ac:dyDescent="0.15">
      <c r="A2017" s="4">
        <v>2015</v>
      </c>
      <c r="B2017" s="5" t="s">
        <v>127</v>
      </c>
      <c r="C2017" s="5" t="s">
        <v>128</v>
      </c>
      <c r="D2017" s="25">
        <v>45383</v>
      </c>
      <c r="E2017" s="6" t="s">
        <v>2810</v>
      </c>
      <c r="F2017" s="21">
        <v>121</v>
      </c>
      <c r="G2017" s="21">
        <v>120</v>
      </c>
      <c r="H2017" s="8">
        <v>27827.78</v>
      </c>
      <c r="I2017" s="8">
        <v>14910.66</v>
      </c>
      <c r="J2017" s="8">
        <v>0</v>
      </c>
      <c r="K2017" s="8">
        <v>42738.44</v>
      </c>
      <c r="L2017" s="8">
        <v>193.76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  <c r="R2017" s="8">
        <v>42738.44</v>
      </c>
      <c r="S2017" s="8">
        <v>35054.94</v>
      </c>
      <c r="T2017" s="8">
        <v>222.62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35277.56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f t="shared" si="31"/>
        <v>0</v>
      </c>
      <c r="AU2017" s="8">
        <v>15104.42</v>
      </c>
      <c r="AV2017" s="8">
        <v>35277.56</v>
      </c>
      <c r="AW2017" s="9">
        <v>95</v>
      </c>
      <c r="AX2017" s="9">
        <v>300</v>
      </c>
      <c r="AY2017" s="8">
        <v>204300.02</v>
      </c>
      <c r="AZ2017" s="8">
        <v>47280.79</v>
      </c>
      <c r="BA2017" s="7">
        <v>88.722453999999999</v>
      </c>
      <c r="BB2017" s="7">
        <v>80.198729271058298</v>
      </c>
      <c r="BC2017" s="7">
        <v>9.6</v>
      </c>
      <c r="BD2017" s="7"/>
      <c r="BE2017" s="6" t="s">
        <v>3776</v>
      </c>
      <c r="BF2017" s="4"/>
      <c r="BG2017" s="6" t="s">
        <v>132</v>
      </c>
      <c r="BH2017" s="6" t="s">
        <v>10</v>
      </c>
      <c r="BI2017" s="6" t="s">
        <v>217</v>
      </c>
      <c r="BJ2017" s="6" t="s">
        <v>3777</v>
      </c>
      <c r="BK2017" s="5" t="s">
        <v>2</v>
      </c>
      <c r="BL2017" s="7">
        <v>346951.85259631998</v>
      </c>
      <c r="BM2017" s="5" t="s">
        <v>131</v>
      </c>
      <c r="BN2017" s="7"/>
      <c r="BO2017" s="10">
        <v>39168</v>
      </c>
      <c r="BP2017" s="10">
        <v>48300</v>
      </c>
      <c r="BQ2017" s="10" t="s">
        <v>751</v>
      </c>
      <c r="BR2017" s="10" t="s">
        <v>4353</v>
      </c>
      <c r="BS2017" s="10">
        <v>39168</v>
      </c>
      <c r="BT2017" s="10">
        <v>48300</v>
      </c>
      <c r="BU2017" s="7">
        <v>15039.02</v>
      </c>
      <c r="BV2017" s="7">
        <v>42.86</v>
      </c>
      <c r="BW2017" s="7">
        <v>0</v>
      </c>
    </row>
    <row r="2018" spans="1:75" s="2" customFormat="1" ht="18.2" customHeight="1" x14ac:dyDescent="0.15">
      <c r="A2018" s="11">
        <v>2016</v>
      </c>
      <c r="B2018" s="12" t="s">
        <v>127</v>
      </c>
      <c r="C2018" s="12" t="s">
        <v>128</v>
      </c>
      <c r="D2018" s="26">
        <v>45383</v>
      </c>
      <c r="E2018" s="13" t="s">
        <v>2811</v>
      </c>
      <c r="F2018" s="22">
        <v>159</v>
      </c>
      <c r="G2018" s="22">
        <v>158</v>
      </c>
      <c r="H2018" s="15">
        <v>17917.34</v>
      </c>
      <c r="I2018" s="15">
        <v>40028.589999999997</v>
      </c>
      <c r="J2018" s="15">
        <v>0</v>
      </c>
      <c r="K2018" s="15">
        <v>57945.93</v>
      </c>
      <c r="L2018" s="15">
        <v>424.59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57945.93</v>
      </c>
      <c r="S2018" s="15">
        <v>46883.83</v>
      </c>
      <c r="T2018" s="15">
        <v>128.41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47012.24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8">
        <f t="shared" si="31"/>
        <v>0</v>
      </c>
      <c r="AU2018" s="15">
        <v>40453.18</v>
      </c>
      <c r="AV2018" s="15">
        <v>47012.24</v>
      </c>
      <c r="AW2018" s="16">
        <v>36</v>
      </c>
      <c r="AX2018" s="16">
        <v>240</v>
      </c>
      <c r="AY2018" s="15">
        <v>270000</v>
      </c>
      <c r="AZ2018" s="15">
        <v>63260.66</v>
      </c>
      <c r="BA2018" s="14">
        <v>90.000003000000007</v>
      </c>
      <c r="BB2018" s="14">
        <v>82.438815431862196</v>
      </c>
      <c r="BC2018" s="14">
        <v>8.6</v>
      </c>
      <c r="BD2018" s="14"/>
      <c r="BE2018" s="13" t="s">
        <v>3776</v>
      </c>
      <c r="BF2018" s="11"/>
      <c r="BG2018" s="13" t="s">
        <v>134</v>
      </c>
      <c r="BH2018" s="13" t="s">
        <v>52</v>
      </c>
      <c r="BI2018" s="13" t="s">
        <v>169</v>
      </c>
      <c r="BJ2018" s="13" t="s">
        <v>3777</v>
      </c>
      <c r="BK2018" s="12" t="s">
        <v>2</v>
      </c>
      <c r="BL2018" s="14">
        <v>470406.68222603999</v>
      </c>
      <c r="BM2018" s="12" t="s">
        <v>131</v>
      </c>
      <c r="BN2018" s="14"/>
      <c r="BO2018" s="17">
        <v>39192</v>
      </c>
      <c r="BP2018" s="17">
        <v>46497</v>
      </c>
      <c r="BQ2018" s="10" t="s">
        <v>4232</v>
      </c>
      <c r="BR2018" s="10" t="s">
        <v>4372</v>
      </c>
      <c r="BS2018" s="10">
        <v>39192</v>
      </c>
      <c r="BT2018" s="10">
        <v>46497</v>
      </c>
      <c r="BU2018" s="14">
        <v>22913.94</v>
      </c>
      <c r="BV2018" s="14">
        <v>41.11</v>
      </c>
      <c r="BW2018" s="14">
        <v>0</v>
      </c>
    </row>
    <row r="2019" spans="1:75" s="2" customFormat="1" ht="18.2" customHeight="1" x14ac:dyDescent="0.15">
      <c r="A2019" s="4">
        <v>2017</v>
      </c>
      <c r="B2019" s="5" t="s">
        <v>127</v>
      </c>
      <c r="C2019" s="5" t="s">
        <v>128</v>
      </c>
      <c r="D2019" s="25">
        <v>45383</v>
      </c>
      <c r="E2019" s="6" t="s">
        <v>564</v>
      </c>
      <c r="F2019" s="21">
        <v>0</v>
      </c>
      <c r="G2019" s="21">
        <v>0</v>
      </c>
      <c r="H2019" s="8">
        <v>25749.62</v>
      </c>
      <c r="I2019" s="8">
        <v>0</v>
      </c>
      <c r="J2019" s="8">
        <v>0</v>
      </c>
      <c r="K2019" s="8">
        <v>25749.62</v>
      </c>
      <c r="L2019" s="8">
        <v>601.65</v>
      </c>
      <c r="M2019" s="8">
        <v>0</v>
      </c>
      <c r="N2019" s="8">
        <v>0</v>
      </c>
      <c r="O2019" s="8">
        <v>601.65</v>
      </c>
      <c r="P2019" s="8">
        <v>0</v>
      </c>
      <c r="Q2019" s="8">
        <v>0</v>
      </c>
      <c r="R2019" s="8">
        <v>25147.97</v>
      </c>
      <c r="S2019" s="8">
        <v>0</v>
      </c>
      <c r="T2019" s="8">
        <v>203.85</v>
      </c>
      <c r="U2019" s="8">
        <v>0</v>
      </c>
      <c r="V2019" s="8">
        <v>0</v>
      </c>
      <c r="W2019" s="8">
        <v>203.85</v>
      </c>
      <c r="X2019" s="8">
        <v>0</v>
      </c>
      <c r="Y2019" s="8">
        <v>0</v>
      </c>
      <c r="Z2019" s="8">
        <v>0</v>
      </c>
      <c r="AA2019" s="8">
        <v>57.21</v>
      </c>
      <c r="AB2019" s="8">
        <v>0</v>
      </c>
      <c r="AC2019" s="8">
        <v>0</v>
      </c>
      <c r="AD2019" s="8">
        <v>0</v>
      </c>
      <c r="AE2019" s="8">
        <v>0</v>
      </c>
      <c r="AF2019" s="8">
        <v>-28.35</v>
      </c>
      <c r="AG2019" s="8">
        <v>37.53</v>
      </c>
      <c r="AH2019" s="8">
        <v>106.65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0.84</v>
      </c>
      <c r="AQ2019" s="8">
        <v>0</v>
      </c>
      <c r="AR2019" s="8">
        <v>7.0000000000000007E-2</v>
      </c>
      <c r="AS2019" s="8">
        <v>0</v>
      </c>
      <c r="AT2019" s="8">
        <f t="shared" si="31"/>
        <v>979.31</v>
      </c>
      <c r="AU2019" s="8">
        <v>0</v>
      </c>
      <c r="AV2019" s="8">
        <v>0</v>
      </c>
      <c r="AW2019" s="9">
        <v>36</v>
      </c>
      <c r="AX2019" s="9">
        <v>240</v>
      </c>
      <c r="AY2019" s="8">
        <v>368500</v>
      </c>
      <c r="AZ2019" s="8">
        <v>86415.26</v>
      </c>
      <c r="BA2019" s="7">
        <v>90.000005000000002</v>
      </c>
      <c r="BB2019" s="7">
        <v>26.1911776431599</v>
      </c>
      <c r="BC2019" s="7">
        <v>9.5</v>
      </c>
      <c r="BD2019" s="7"/>
      <c r="BE2019" s="6" t="s">
        <v>3776</v>
      </c>
      <c r="BF2019" s="4"/>
      <c r="BG2019" s="6" t="s">
        <v>134</v>
      </c>
      <c r="BH2019" s="6" t="s">
        <v>663</v>
      </c>
      <c r="BI2019" s="6" t="s">
        <v>664</v>
      </c>
      <c r="BJ2019" s="6" t="s">
        <v>1</v>
      </c>
      <c r="BK2019" s="5" t="s">
        <v>2</v>
      </c>
      <c r="BL2019" s="7">
        <v>204151.92460316001</v>
      </c>
      <c r="BM2019" s="5" t="s">
        <v>131</v>
      </c>
      <c r="BN2019" s="7"/>
      <c r="BO2019" s="10">
        <v>39185</v>
      </c>
      <c r="BP2019" s="10">
        <v>46490</v>
      </c>
      <c r="BQ2019" s="10" t="s">
        <v>4319</v>
      </c>
      <c r="BR2019" s="10" t="s">
        <v>4326</v>
      </c>
      <c r="BS2019" s="10">
        <v>39185</v>
      </c>
      <c r="BT2019" s="10">
        <v>46490</v>
      </c>
      <c r="BU2019" s="7">
        <v>0</v>
      </c>
      <c r="BV2019" s="7">
        <v>57.21</v>
      </c>
      <c r="BW2019" s="7">
        <v>0</v>
      </c>
    </row>
    <row r="2020" spans="1:75" s="2" customFormat="1" ht="18.2" customHeight="1" x14ac:dyDescent="0.15">
      <c r="A2020" s="11">
        <v>2018</v>
      </c>
      <c r="B2020" s="12" t="s">
        <v>127</v>
      </c>
      <c r="C2020" s="12" t="s">
        <v>128</v>
      </c>
      <c r="D2020" s="26">
        <v>45383</v>
      </c>
      <c r="E2020" s="13" t="s">
        <v>2812</v>
      </c>
      <c r="F2020" s="22">
        <v>0</v>
      </c>
      <c r="G2020" s="22">
        <v>1</v>
      </c>
      <c r="H2020" s="15">
        <v>33168.339999999997</v>
      </c>
      <c r="I2020" s="15">
        <v>50.9</v>
      </c>
      <c r="J2020" s="15">
        <v>0</v>
      </c>
      <c r="K2020" s="15">
        <v>33219.24</v>
      </c>
      <c r="L2020" s="15">
        <v>237.9</v>
      </c>
      <c r="M2020" s="15">
        <v>0</v>
      </c>
      <c r="N2020" s="15">
        <v>50.9</v>
      </c>
      <c r="O2020" s="15">
        <v>237.9</v>
      </c>
      <c r="P2020" s="15">
        <v>0</v>
      </c>
      <c r="Q2020" s="15">
        <v>0</v>
      </c>
      <c r="R2020" s="15">
        <v>32930.44</v>
      </c>
      <c r="S2020" s="15">
        <v>0</v>
      </c>
      <c r="T2020" s="15">
        <v>237.71</v>
      </c>
      <c r="U2020" s="15">
        <v>0</v>
      </c>
      <c r="V2020" s="15">
        <v>0</v>
      </c>
      <c r="W2020" s="15">
        <v>237.71</v>
      </c>
      <c r="X2020" s="15">
        <v>0</v>
      </c>
      <c r="Y2020" s="15">
        <v>0</v>
      </c>
      <c r="Z2020" s="15">
        <v>0</v>
      </c>
      <c r="AA2020" s="15">
        <v>40.4</v>
      </c>
      <c r="AB2020" s="15">
        <v>0</v>
      </c>
      <c r="AC2020" s="15">
        <v>0</v>
      </c>
      <c r="AD2020" s="15">
        <v>0</v>
      </c>
      <c r="AE2020" s="15">
        <v>0</v>
      </c>
      <c r="AF2020" s="15">
        <v>-16.63</v>
      </c>
      <c r="AG2020" s="15">
        <v>25.8</v>
      </c>
      <c r="AH2020" s="15">
        <v>72.290000000000006</v>
      </c>
      <c r="AI2020" s="15">
        <v>0</v>
      </c>
      <c r="AJ2020" s="15">
        <v>0</v>
      </c>
      <c r="AK2020" s="15">
        <v>0</v>
      </c>
      <c r="AL2020" s="15">
        <v>41.7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37.20608</v>
      </c>
      <c r="AT2020" s="8">
        <f t="shared" si="31"/>
        <v>652.86392000000001</v>
      </c>
      <c r="AU2020" s="15">
        <v>0</v>
      </c>
      <c r="AV2020" s="15">
        <v>0</v>
      </c>
      <c r="AW2020" s="16">
        <v>96</v>
      </c>
      <c r="AX2020" s="16">
        <v>300</v>
      </c>
      <c r="AY2020" s="15">
        <v>250000</v>
      </c>
      <c r="AZ2020" s="15">
        <v>58574.68</v>
      </c>
      <c r="BA2020" s="14">
        <v>89.999996999999993</v>
      </c>
      <c r="BB2020" s="14">
        <v>50.5976217233911</v>
      </c>
      <c r="BC2020" s="14">
        <v>8.6</v>
      </c>
      <c r="BD2020" s="14"/>
      <c r="BE2020" s="13" t="s">
        <v>3776</v>
      </c>
      <c r="BF2020" s="11"/>
      <c r="BG2020" s="13" t="s">
        <v>139</v>
      </c>
      <c r="BH2020" s="13" t="s">
        <v>140</v>
      </c>
      <c r="BI2020" s="13" t="s">
        <v>252</v>
      </c>
      <c r="BJ2020" s="13" t="s">
        <v>1</v>
      </c>
      <c r="BK2020" s="12" t="s">
        <v>2</v>
      </c>
      <c r="BL2020" s="14">
        <v>267330.23397231998</v>
      </c>
      <c r="BM2020" s="12" t="s">
        <v>131</v>
      </c>
      <c r="BN2020" s="14"/>
      <c r="BO2020" s="17">
        <v>39192</v>
      </c>
      <c r="BP2020" s="17">
        <v>48324</v>
      </c>
      <c r="BQ2020" s="10" t="s">
        <v>749</v>
      </c>
      <c r="BR2020" s="10" t="s">
        <v>4345</v>
      </c>
      <c r="BS2020" s="10">
        <v>39192</v>
      </c>
      <c r="BT2020" s="10">
        <v>48324</v>
      </c>
      <c r="BU2020" s="14">
        <v>0</v>
      </c>
      <c r="BV2020" s="14">
        <v>40.4</v>
      </c>
      <c r="BW2020" s="14">
        <v>0</v>
      </c>
    </row>
    <row r="2021" spans="1:75" s="2" customFormat="1" ht="18.2" customHeight="1" x14ac:dyDescent="0.15">
      <c r="A2021" s="4">
        <v>2019</v>
      </c>
      <c r="B2021" s="5" t="s">
        <v>127</v>
      </c>
      <c r="C2021" s="5" t="s">
        <v>128</v>
      </c>
      <c r="D2021" s="25">
        <v>45383</v>
      </c>
      <c r="E2021" s="6" t="s">
        <v>2813</v>
      </c>
      <c r="F2021" s="21">
        <v>153</v>
      </c>
      <c r="G2021" s="21">
        <v>152</v>
      </c>
      <c r="H2021" s="8">
        <v>88996.81</v>
      </c>
      <c r="I2021" s="8">
        <v>54626.559999999998</v>
      </c>
      <c r="J2021" s="8">
        <v>0</v>
      </c>
      <c r="K2021" s="8">
        <v>143623.37</v>
      </c>
      <c r="L2021" s="8">
        <v>616.08000000000004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143623.37</v>
      </c>
      <c r="S2021" s="8">
        <v>144531.37</v>
      </c>
      <c r="T2021" s="8">
        <v>697.14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145228.51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0</v>
      </c>
      <c r="AT2021" s="8">
        <f t="shared" si="31"/>
        <v>0</v>
      </c>
      <c r="AU2021" s="8">
        <v>55242.64</v>
      </c>
      <c r="AV2021" s="8">
        <v>145228.51</v>
      </c>
      <c r="AW2021" s="9">
        <v>95</v>
      </c>
      <c r="AX2021" s="9">
        <v>300</v>
      </c>
      <c r="AY2021" s="8">
        <v>685000</v>
      </c>
      <c r="AZ2021" s="8">
        <v>151509.69</v>
      </c>
      <c r="BA2021" s="7">
        <v>84.744523000000001</v>
      </c>
      <c r="BB2021" s="7">
        <v>80.33343598223</v>
      </c>
      <c r="BC2021" s="7">
        <v>9.4</v>
      </c>
      <c r="BD2021" s="7"/>
      <c r="BE2021" s="6" t="s">
        <v>3776</v>
      </c>
      <c r="BF2021" s="4"/>
      <c r="BG2021" s="6" t="s">
        <v>148</v>
      </c>
      <c r="BH2021" s="6" t="s">
        <v>43</v>
      </c>
      <c r="BI2021" s="6" t="s">
        <v>317</v>
      </c>
      <c r="BJ2021" s="6" t="s">
        <v>3777</v>
      </c>
      <c r="BK2021" s="5" t="s">
        <v>2</v>
      </c>
      <c r="BL2021" s="7">
        <v>1165938.53911436</v>
      </c>
      <c r="BM2021" s="5" t="s">
        <v>131</v>
      </c>
      <c r="BN2021" s="7"/>
      <c r="BO2021" s="10">
        <v>39157</v>
      </c>
      <c r="BP2021" s="10">
        <v>48289</v>
      </c>
      <c r="BQ2021" s="10" t="s">
        <v>3698</v>
      </c>
      <c r="BR2021" s="10" t="s">
        <v>4322</v>
      </c>
      <c r="BS2021" s="10">
        <v>39157</v>
      </c>
      <c r="BT2021" s="10">
        <v>48289</v>
      </c>
      <c r="BU2021" s="7">
        <v>47902.12</v>
      </c>
      <c r="BV2021" s="7">
        <v>58.02</v>
      </c>
      <c r="BW2021" s="7">
        <v>0</v>
      </c>
    </row>
    <row r="2022" spans="1:75" s="2" customFormat="1" ht="18.2" customHeight="1" x14ac:dyDescent="0.15">
      <c r="A2022" s="11">
        <v>2020</v>
      </c>
      <c r="B2022" s="12" t="s">
        <v>127</v>
      </c>
      <c r="C2022" s="12" t="s">
        <v>128</v>
      </c>
      <c r="D2022" s="26">
        <v>45383</v>
      </c>
      <c r="E2022" s="13" t="s">
        <v>2814</v>
      </c>
      <c r="F2022" s="22">
        <v>162</v>
      </c>
      <c r="G2022" s="22">
        <v>161</v>
      </c>
      <c r="H2022" s="15">
        <v>91492.36</v>
      </c>
      <c r="I2022" s="15">
        <v>61132.78</v>
      </c>
      <c r="J2022" s="15">
        <v>0</v>
      </c>
      <c r="K2022" s="15">
        <v>152625.14000000001</v>
      </c>
      <c r="L2022" s="15">
        <v>669.49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152625.14000000001</v>
      </c>
      <c r="S2022" s="15">
        <v>162042.19</v>
      </c>
      <c r="T2022" s="15">
        <v>716.69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162758.88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0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8">
        <f t="shared" si="31"/>
        <v>0</v>
      </c>
      <c r="AU2022" s="15">
        <v>61802.27</v>
      </c>
      <c r="AV2022" s="15">
        <v>162758.88</v>
      </c>
      <c r="AW2022" s="16">
        <v>95</v>
      </c>
      <c r="AX2022" s="16">
        <v>300</v>
      </c>
      <c r="AY2022" s="15">
        <v>685000</v>
      </c>
      <c r="AZ2022" s="15">
        <v>159926.9</v>
      </c>
      <c r="BA2022" s="14">
        <v>89.452555000000004</v>
      </c>
      <c r="BB2022" s="14">
        <v>85.368432266446106</v>
      </c>
      <c r="BC2022" s="14">
        <v>9.4</v>
      </c>
      <c r="BD2022" s="14"/>
      <c r="BE2022" s="13" t="s">
        <v>3776</v>
      </c>
      <c r="BF2022" s="11"/>
      <c r="BG2022" s="13" t="s">
        <v>148</v>
      </c>
      <c r="BH2022" s="13" t="s">
        <v>43</v>
      </c>
      <c r="BI2022" s="13" t="s">
        <v>317</v>
      </c>
      <c r="BJ2022" s="13" t="s">
        <v>3777</v>
      </c>
      <c r="BK2022" s="12" t="s">
        <v>2</v>
      </c>
      <c r="BL2022" s="14">
        <v>1239015.16002392</v>
      </c>
      <c r="BM2022" s="12" t="s">
        <v>131</v>
      </c>
      <c r="BN2022" s="14"/>
      <c r="BO2022" s="17">
        <v>39157</v>
      </c>
      <c r="BP2022" s="17">
        <v>48289</v>
      </c>
      <c r="BQ2022" s="10" t="s">
        <v>746</v>
      </c>
      <c r="BR2022" s="10" t="s">
        <v>4331</v>
      </c>
      <c r="BS2022" s="10">
        <v>39157</v>
      </c>
      <c r="BT2022" s="10">
        <v>48289</v>
      </c>
      <c r="BU2022" s="14">
        <v>53488.51</v>
      </c>
      <c r="BV2022" s="14">
        <v>61.24</v>
      </c>
      <c r="BW2022" s="14">
        <v>0</v>
      </c>
    </row>
    <row r="2023" spans="1:75" s="2" customFormat="1" ht="18.2" customHeight="1" x14ac:dyDescent="0.15">
      <c r="A2023" s="4">
        <v>2021</v>
      </c>
      <c r="B2023" s="5" t="s">
        <v>127</v>
      </c>
      <c r="C2023" s="5" t="s">
        <v>128</v>
      </c>
      <c r="D2023" s="25">
        <v>45383</v>
      </c>
      <c r="E2023" s="6" t="s">
        <v>2815</v>
      </c>
      <c r="F2023" s="21">
        <v>150</v>
      </c>
      <c r="G2023" s="21">
        <v>149</v>
      </c>
      <c r="H2023" s="8">
        <v>44623.16</v>
      </c>
      <c r="I2023" s="8">
        <v>98884.63</v>
      </c>
      <c r="J2023" s="8">
        <v>0</v>
      </c>
      <c r="K2023" s="8">
        <v>143507.79</v>
      </c>
      <c r="L2023" s="8">
        <v>1126.97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143507.79</v>
      </c>
      <c r="S2023" s="8">
        <v>121116.85</v>
      </c>
      <c r="T2023" s="8">
        <v>349.55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121466.4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f t="shared" si="31"/>
        <v>0</v>
      </c>
      <c r="AU2023" s="8">
        <v>100011.6</v>
      </c>
      <c r="AV2023" s="8">
        <v>121466.4</v>
      </c>
      <c r="AW2023" s="9">
        <v>36</v>
      </c>
      <c r="AX2023" s="9">
        <v>240</v>
      </c>
      <c r="AY2023" s="8">
        <v>685000.01</v>
      </c>
      <c r="AZ2023" s="8">
        <v>159518.39000000001</v>
      </c>
      <c r="BA2023" s="7">
        <v>89.452556000000001</v>
      </c>
      <c r="BB2023" s="7">
        <v>80.474349204572903</v>
      </c>
      <c r="BC2023" s="7">
        <v>9.4</v>
      </c>
      <c r="BD2023" s="7"/>
      <c r="BE2023" s="6" t="s">
        <v>3776</v>
      </c>
      <c r="BF2023" s="4"/>
      <c r="BG2023" s="6" t="s">
        <v>148</v>
      </c>
      <c r="BH2023" s="6" t="s">
        <v>43</v>
      </c>
      <c r="BI2023" s="6" t="s">
        <v>317</v>
      </c>
      <c r="BJ2023" s="6" t="s">
        <v>3777</v>
      </c>
      <c r="BK2023" s="5" t="s">
        <v>2</v>
      </c>
      <c r="BL2023" s="7">
        <v>1165000.25743812</v>
      </c>
      <c r="BM2023" s="5" t="s">
        <v>131</v>
      </c>
      <c r="BN2023" s="7"/>
      <c r="BO2023" s="10">
        <v>39192</v>
      </c>
      <c r="BP2023" s="10">
        <v>46497</v>
      </c>
      <c r="BQ2023" s="10" t="s">
        <v>756</v>
      </c>
      <c r="BR2023" s="10" t="s">
        <v>4337</v>
      </c>
      <c r="BS2023" s="10">
        <v>39192</v>
      </c>
      <c r="BT2023" s="10">
        <v>46497</v>
      </c>
      <c r="BU2023" s="7">
        <v>48060.46</v>
      </c>
      <c r="BV2023" s="7">
        <v>58.51</v>
      </c>
      <c r="BW2023" s="7">
        <v>0</v>
      </c>
    </row>
    <row r="2024" spans="1:75" s="2" customFormat="1" ht="18.2" customHeight="1" x14ac:dyDescent="0.15">
      <c r="A2024" s="11">
        <v>2022</v>
      </c>
      <c r="B2024" s="12" t="s">
        <v>127</v>
      </c>
      <c r="C2024" s="12" t="s">
        <v>128</v>
      </c>
      <c r="D2024" s="26">
        <v>45383</v>
      </c>
      <c r="E2024" s="13" t="s">
        <v>2816</v>
      </c>
      <c r="F2024" s="22">
        <v>147</v>
      </c>
      <c r="G2024" s="22">
        <v>146</v>
      </c>
      <c r="H2024" s="15">
        <v>88996.81</v>
      </c>
      <c r="I2024" s="15">
        <v>53475.19</v>
      </c>
      <c r="J2024" s="15">
        <v>0</v>
      </c>
      <c r="K2024" s="15">
        <v>142472</v>
      </c>
      <c r="L2024" s="15">
        <v>616.08000000000004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142472</v>
      </c>
      <c r="S2024" s="15">
        <v>138046.79999999999</v>
      </c>
      <c r="T2024" s="15">
        <v>697.14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138743.94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8">
        <f t="shared" si="31"/>
        <v>0</v>
      </c>
      <c r="AU2024" s="15">
        <v>54091.27</v>
      </c>
      <c r="AV2024" s="15">
        <v>138743.94</v>
      </c>
      <c r="AW2024" s="16">
        <v>95</v>
      </c>
      <c r="AX2024" s="16">
        <v>300</v>
      </c>
      <c r="AY2024" s="15">
        <v>685000</v>
      </c>
      <c r="AZ2024" s="15">
        <v>151509.69</v>
      </c>
      <c r="BA2024" s="14">
        <v>84.744523000000001</v>
      </c>
      <c r="BB2024" s="14">
        <v>79.689435579044499</v>
      </c>
      <c r="BC2024" s="14">
        <v>9.4</v>
      </c>
      <c r="BD2024" s="14"/>
      <c r="BE2024" s="13" t="s">
        <v>3776</v>
      </c>
      <c r="BF2024" s="11"/>
      <c r="BG2024" s="13" t="s">
        <v>148</v>
      </c>
      <c r="BH2024" s="13" t="s">
        <v>43</v>
      </c>
      <c r="BI2024" s="13" t="s">
        <v>317</v>
      </c>
      <c r="BJ2024" s="13" t="s">
        <v>3777</v>
      </c>
      <c r="BK2024" s="12" t="s">
        <v>2</v>
      </c>
      <c r="BL2024" s="14">
        <v>1156591.6852160001</v>
      </c>
      <c r="BM2024" s="12" t="s">
        <v>131</v>
      </c>
      <c r="BN2024" s="14"/>
      <c r="BO2024" s="17">
        <v>39157</v>
      </c>
      <c r="BP2024" s="17">
        <v>48289</v>
      </c>
      <c r="BQ2024" s="10" t="s">
        <v>756</v>
      </c>
      <c r="BR2024" s="10" t="s">
        <v>4337</v>
      </c>
      <c r="BS2024" s="10">
        <v>39157</v>
      </c>
      <c r="BT2024" s="10">
        <v>48289</v>
      </c>
      <c r="BU2024" s="14">
        <v>46010.92</v>
      </c>
      <c r="BV2024" s="14">
        <v>58.02</v>
      </c>
      <c r="BW2024" s="14">
        <v>0</v>
      </c>
    </row>
    <row r="2025" spans="1:75" s="2" customFormat="1" ht="18.2" customHeight="1" x14ac:dyDescent="0.15">
      <c r="A2025" s="4">
        <v>2023</v>
      </c>
      <c r="B2025" s="5" t="s">
        <v>127</v>
      </c>
      <c r="C2025" s="5" t="s">
        <v>128</v>
      </c>
      <c r="D2025" s="25">
        <v>45383</v>
      </c>
      <c r="E2025" s="6" t="s">
        <v>2817</v>
      </c>
      <c r="F2025" s="21">
        <v>152</v>
      </c>
      <c r="G2025" s="21">
        <v>151</v>
      </c>
      <c r="H2025" s="8">
        <v>88996.81</v>
      </c>
      <c r="I2025" s="8">
        <v>54438.39</v>
      </c>
      <c r="J2025" s="8">
        <v>0</v>
      </c>
      <c r="K2025" s="8">
        <v>143435.20000000001</v>
      </c>
      <c r="L2025" s="8">
        <v>616.08000000000004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  <c r="R2025" s="8">
        <v>143435.20000000001</v>
      </c>
      <c r="S2025" s="8">
        <v>143857.82999999999</v>
      </c>
      <c r="T2025" s="8">
        <v>697.14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144554.97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f t="shared" si="31"/>
        <v>0</v>
      </c>
      <c r="AU2025" s="8">
        <v>55054.47</v>
      </c>
      <c r="AV2025" s="8">
        <v>144554.97</v>
      </c>
      <c r="AW2025" s="9">
        <v>95</v>
      </c>
      <c r="AX2025" s="9">
        <v>300</v>
      </c>
      <c r="AY2025" s="8">
        <v>685000</v>
      </c>
      <c r="AZ2025" s="8">
        <v>151509.69</v>
      </c>
      <c r="BA2025" s="7">
        <v>84.744523000000001</v>
      </c>
      <c r="BB2025" s="7">
        <v>80.228186100899606</v>
      </c>
      <c r="BC2025" s="7">
        <v>9.4</v>
      </c>
      <c r="BD2025" s="7"/>
      <c r="BE2025" s="6" t="s">
        <v>3776</v>
      </c>
      <c r="BF2025" s="4"/>
      <c r="BG2025" s="6" t="s">
        <v>148</v>
      </c>
      <c r="BH2025" s="6" t="s">
        <v>43</v>
      </c>
      <c r="BI2025" s="6" t="s">
        <v>317</v>
      </c>
      <c r="BJ2025" s="6" t="s">
        <v>3777</v>
      </c>
      <c r="BK2025" s="5" t="s">
        <v>2</v>
      </c>
      <c r="BL2025" s="7">
        <v>1164410.9697856</v>
      </c>
      <c r="BM2025" s="5" t="s">
        <v>131</v>
      </c>
      <c r="BN2025" s="7"/>
      <c r="BO2025" s="10">
        <v>39157</v>
      </c>
      <c r="BP2025" s="10">
        <v>48289</v>
      </c>
      <c r="BQ2025" s="10" t="s">
        <v>746</v>
      </c>
      <c r="BR2025" s="10" t="s">
        <v>4331</v>
      </c>
      <c r="BS2025" s="10">
        <v>39157</v>
      </c>
      <c r="BT2025" s="10">
        <v>48289</v>
      </c>
      <c r="BU2025" s="7">
        <v>47893.25</v>
      </c>
      <c r="BV2025" s="7">
        <v>58.02</v>
      </c>
      <c r="BW2025" s="7">
        <v>0</v>
      </c>
    </row>
    <row r="2026" spans="1:75" s="2" customFormat="1" ht="18.2" customHeight="1" x14ac:dyDescent="0.15">
      <c r="A2026" s="11">
        <v>2024</v>
      </c>
      <c r="B2026" s="12" t="s">
        <v>127</v>
      </c>
      <c r="C2026" s="12" t="s">
        <v>128</v>
      </c>
      <c r="D2026" s="26">
        <v>45383</v>
      </c>
      <c r="E2026" s="13" t="s">
        <v>2818</v>
      </c>
      <c r="F2026" s="22">
        <v>3</v>
      </c>
      <c r="G2026" s="22">
        <v>3</v>
      </c>
      <c r="H2026" s="15">
        <v>0</v>
      </c>
      <c r="I2026" s="15">
        <v>3380.07</v>
      </c>
      <c r="J2026" s="15">
        <v>0</v>
      </c>
      <c r="K2026" s="15">
        <v>3380.07</v>
      </c>
      <c r="L2026" s="15">
        <v>0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3380.07</v>
      </c>
      <c r="S2026" s="15">
        <v>40.79</v>
      </c>
      <c r="T2026" s="15">
        <v>0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40.79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8">
        <f t="shared" si="31"/>
        <v>0</v>
      </c>
      <c r="AU2026" s="15">
        <v>3380.07</v>
      </c>
      <c r="AV2026" s="15">
        <v>40.79</v>
      </c>
      <c r="AW2026" s="16">
        <v>212</v>
      </c>
      <c r="AX2026" s="16">
        <v>300</v>
      </c>
      <c r="AY2026" s="15">
        <v>823499.99</v>
      </c>
      <c r="AZ2026" s="15">
        <v>192823.53</v>
      </c>
      <c r="BA2026" s="14">
        <v>90.000003000000007</v>
      </c>
      <c r="BB2026" s="14">
        <v>1.57764101787894</v>
      </c>
      <c r="BC2026" s="14">
        <v>9.5</v>
      </c>
      <c r="BD2026" s="14"/>
      <c r="BE2026" s="13" t="s">
        <v>3776</v>
      </c>
      <c r="BF2026" s="11"/>
      <c r="BG2026" s="13" t="s">
        <v>142</v>
      </c>
      <c r="BH2026" s="13" t="s">
        <v>7</v>
      </c>
      <c r="BI2026" s="13" t="s">
        <v>675</v>
      </c>
      <c r="BJ2026" s="13" t="s">
        <v>3</v>
      </c>
      <c r="BK2026" s="12" t="s">
        <v>2</v>
      </c>
      <c r="BL2026" s="14">
        <v>27439.502901960001</v>
      </c>
      <c r="BM2026" s="12" t="s">
        <v>131</v>
      </c>
      <c r="BN2026" s="14"/>
      <c r="BO2026" s="17">
        <v>39197</v>
      </c>
      <c r="BP2026" s="17">
        <v>48329</v>
      </c>
      <c r="BQ2026" s="10" t="s">
        <v>740</v>
      </c>
      <c r="BR2026" s="10" t="s">
        <v>4339</v>
      </c>
      <c r="BS2026" s="10">
        <v>39197</v>
      </c>
      <c r="BT2026" s="10">
        <v>48329</v>
      </c>
      <c r="BU2026" s="14">
        <v>929.15</v>
      </c>
      <c r="BV2026" s="14">
        <v>0</v>
      </c>
      <c r="BW2026" s="14">
        <v>0</v>
      </c>
    </row>
    <row r="2027" spans="1:75" s="2" customFormat="1" ht="18.2" customHeight="1" x14ac:dyDescent="0.15">
      <c r="A2027" s="4">
        <v>2025</v>
      </c>
      <c r="B2027" s="5" t="s">
        <v>127</v>
      </c>
      <c r="C2027" s="5" t="s">
        <v>128</v>
      </c>
      <c r="D2027" s="25">
        <v>45383</v>
      </c>
      <c r="E2027" s="6" t="s">
        <v>2819</v>
      </c>
      <c r="F2027" s="21">
        <v>2</v>
      </c>
      <c r="G2027" s="21">
        <v>1</v>
      </c>
      <c r="H2027" s="8">
        <v>25313.82</v>
      </c>
      <c r="I2027" s="8">
        <v>614.41</v>
      </c>
      <c r="J2027" s="8">
        <v>0</v>
      </c>
      <c r="K2027" s="8">
        <v>25928.23</v>
      </c>
      <c r="L2027" s="8">
        <v>618.80999999999995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25928.23</v>
      </c>
      <c r="S2027" s="8">
        <v>185.82</v>
      </c>
      <c r="T2027" s="8">
        <v>181.42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367.24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f t="shared" si="31"/>
        <v>0</v>
      </c>
      <c r="AU2027" s="8">
        <v>1233.22</v>
      </c>
      <c r="AV2027" s="8">
        <v>367.24</v>
      </c>
      <c r="AW2027" s="9">
        <v>35</v>
      </c>
      <c r="AX2027" s="9">
        <v>240</v>
      </c>
      <c r="AY2027" s="8">
        <v>394000.01</v>
      </c>
      <c r="AZ2027" s="8">
        <v>91542.73</v>
      </c>
      <c r="BA2027" s="7">
        <v>89.086291000000003</v>
      </c>
      <c r="BB2027" s="7">
        <v>25.232477149140401</v>
      </c>
      <c r="BC2027" s="7">
        <v>8.6</v>
      </c>
      <c r="BD2027" s="7"/>
      <c r="BE2027" s="6" t="s">
        <v>3776</v>
      </c>
      <c r="BF2027" s="4"/>
      <c r="BG2027" s="6" t="s">
        <v>155</v>
      </c>
      <c r="BH2027" s="6" t="s">
        <v>30</v>
      </c>
      <c r="BI2027" s="6" t="s">
        <v>560</v>
      </c>
      <c r="BJ2027" s="6" t="s">
        <v>3</v>
      </c>
      <c r="BK2027" s="5" t="s">
        <v>2</v>
      </c>
      <c r="BL2027" s="7">
        <v>210486.09713044</v>
      </c>
      <c r="BM2027" s="5" t="s">
        <v>131</v>
      </c>
      <c r="BN2027" s="7"/>
      <c r="BO2027" s="10">
        <v>39171</v>
      </c>
      <c r="BP2027" s="10">
        <v>46476</v>
      </c>
      <c r="BQ2027" s="10" t="s">
        <v>811</v>
      </c>
      <c r="BR2027" s="10" t="s">
        <v>4323</v>
      </c>
      <c r="BS2027" s="10">
        <v>39171</v>
      </c>
      <c r="BT2027" s="10">
        <v>46476</v>
      </c>
      <c r="BU2027" s="7">
        <v>408.87</v>
      </c>
      <c r="BV2027" s="7">
        <v>59.49</v>
      </c>
      <c r="BW2027" s="7">
        <v>0</v>
      </c>
    </row>
    <row r="2028" spans="1:75" s="2" customFormat="1" ht="18.2" customHeight="1" x14ac:dyDescent="0.15">
      <c r="A2028" s="11">
        <v>2026</v>
      </c>
      <c r="B2028" s="12" t="s">
        <v>127</v>
      </c>
      <c r="C2028" s="12" t="s">
        <v>128</v>
      </c>
      <c r="D2028" s="26">
        <v>45383</v>
      </c>
      <c r="E2028" s="13" t="s">
        <v>2820</v>
      </c>
      <c r="F2028" s="22">
        <v>147</v>
      </c>
      <c r="G2028" s="22">
        <v>146</v>
      </c>
      <c r="H2028" s="15">
        <v>47154.25</v>
      </c>
      <c r="I2028" s="15">
        <v>30998.76</v>
      </c>
      <c r="J2028" s="15">
        <v>0</v>
      </c>
      <c r="K2028" s="15">
        <v>78153.009999999995</v>
      </c>
      <c r="L2028" s="15">
        <v>343.12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78153.009999999995</v>
      </c>
      <c r="S2028" s="15">
        <v>67875.77</v>
      </c>
      <c r="T2028" s="15">
        <v>337.94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68213.710000000006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8">
        <f t="shared" si="31"/>
        <v>0</v>
      </c>
      <c r="AU2028" s="15">
        <v>31341.88</v>
      </c>
      <c r="AV2028" s="15">
        <v>68213.710000000006</v>
      </c>
      <c r="AW2028" s="16">
        <v>95</v>
      </c>
      <c r="AX2028" s="16">
        <v>300</v>
      </c>
      <c r="AY2028" s="15">
        <v>357000</v>
      </c>
      <c r="AZ2028" s="15">
        <v>83877</v>
      </c>
      <c r="BA2028" s="14">
        <v>89.999996999999993</v>
      </c>
      <c r="BB2028" s="14">
        <v>83.858157367824006</v>
      </c>
      <c r="BC2028" s="14">
        <v>8.6</v>
      </c>
      <c r="BD2028" s="14"/>
      <c r="BE2028" s="13" t="s">
        <v>3776</v>
      </c>
      <c r="BF2028" s="11"/>
      <c r="BG2028" s="13" t="s">
        <v>155</v>
      </c>
      <c r="BH2028" s="13" t="s">
        <v>11</v>
      </c>
      <c r="BI2028" s="13" t="s">
        <v>357</v>
      </c>
      <c r="BJ2028" s="13" t="s">
        <v>3777</v>
      </c>
      <c r="BK2028" s="12" t="s">
        <v>2</v>
      </c>
      <c r="BL2028" s="14">
        <v>634448.32346427999</v>
      </c>
      <c r="BM2028" s="12" t="s">
        <v>131</v>
      </c>
      <c r="BN2028" s="14"/>
      <c r="BO2028" s="17">
        <v>39153</v>
      </c>
      <c r="BP2028" s="17">
        <v>48285</v>
      </c>
      <c r="BQ2028" s="10" t="s">
        <v>757</v>
      </c>
      <c r="BR2028" s="10" t="s">
        <v>4336</v>
      </c>
      <c r="BS2028" s="10">
        <v>39153</v>
      </c>
      <c r="BT2028" s="10">
        <v>48285</v>
      </c>
      <c r="BU2028" s="14">
        <v>28953.56</v>
      </c>
      <c r="BV2028" s="14">
        <v>57.85</v>
      </c>
      <c r="BW2028" s="14">
        <v>0</v>
      </c>
    </row>
    <row r="2029" spans="1:75" s="2" customFormat="1" ht="18.2" customHeight="1" x14ac:dyDescent="0.15">
      <c r="A2029" s="4">
        <v>2027</v>
      </c>
      <c r="B2029" s="5" t="s">
        <v>127</v>
      </c>
      <c r="C2029" s="5" t="s">
        <v>128</v>
      </c>
      <c r="D2029" s="25">
        <v>45383</v>
      </c>
      <c r="E2029" s="6" t="s">
        <v>2821</v>
      </c>
      <c r="F2029" s="21">
        <v>168</v>
      </c>
      <c r="G2029" s="21">
        <v>167</v>
      </c>
      <c r="H2029" s="8">
        <v>90215.54</v>
      </c>
      <c r="I2029" s="8">
        <v>63809.48</v>
      </c>
      <c r="J2029" s="8">
        <v>0</v>
      </c>
      <c r="K2029" s="8">
        <v>154025.01999999999</v>
      </c>
      <c r="L2029" s="8">
        <v>656.52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154025.01999999999</v>
      </c>
      <c r="S2029" s="8">
        <v>153801.54999999999</v>
      </c>
      <c r="T2029" s="8">
        <v>646.54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154448.09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f t="shared" si="31"/>
        <v>0</v>
      </c>
      <c r="AU2029" s="8">
        <v>64466</v>
      </c>
      <c r="AV2029" s="8">
        <v>154448.09</v>
      </c>
      <c r="AW2029" s="9">
        <v>95</v>
      </c>
      <c r="AX2029" s="9">
        <v>300</v>
      </c>
      <c r="AY2029" s="8">
        <v>728000.01</v>
      </c>
      <c r="AZ2029" s="8">
        <v>160479.42000000001</v>
      </c>
      <c r="BA2029" s="7">
        <v>84.478019000000003</v>
      </c>
      <c r="BB2029" s="7">
        <v>81.080356384858405</v>
      </c>
      <c r="BC2029" s="7">
        <v>8.6</v>
      </c>
      <c r="BD2029" s="7"/>
      <c r="BE2029" s="6" t="s">
        <v>3776</v>
      </c>
      <c r="BF2029" s="4"/>
      <c r="BG2029" s="6" t="s">
        <v>148</v>
      </c>
      <c r="BH2029" s="6" t="s">
        <v>65</v>
      </c>
      <c r="BI2029" s="6" t="s">
        <v>205</v>
      </c>
      <c r="BJ2029" s="6" t="s">
        <v>3777</v>
      </c>
      <c r="BK2029" s="5" t="s">
        <v>2</v>
      </c>
      <c r="BL2029" s="7">
        <v>1250379.42506056</v>
      </c>
      <c r="BM2029" s="5" t="s">
        <v>131</v>
      </c>
      <c r="BN2029" s="7"/>
      <c r="BO2029" s="10">
        <v>39161</v>
      </c>
      <c r="BP2029" s="10">
        <v>48293</v>
      </c>
      <c r="BQ2029" s="10" t="s">
        <v>747</v>
      </c>
      <c r="BR2029" s="10" t="s">
        <v>4327</v>
      </c>
      <c r="BS2029" s="10">
        <v>39161</v>
      </c>
      <c r="BT2029" s="10">
        <v>48293</v>
      </c>
      <c r="BU2029" s="7">
        <v>64038.33</v>
      </c>
      <c r="BV2029" s="7">
        <v>110.69</v>
      </c>
      <c r="BW2029" s="7">
        <v>0</v>
      </c>
    </row>
    <row r="2030" spans="1:75" s="2" customFormat="1" ht="18.2" customHeight="1" x14ac:dyDescent="0.15">
      <c r="A2030" s="11">
        <v>2028</v>
      </c>
      <c r="B2030" s="12" t="s">
        <v>127</v>
      </c>
      <c r="C2030" s="12" t="s">
        <v>128</v>
      </c>
      <c r="D2030" s="26">
        <v>45383</v>
      </c>
      <c r="E2030" s="13" t="s">
        <v>2822</v>
      </c>
      <c r="F2030" s="22">
        <v>163</v>
      </c>
      <c r="G2030" s="22">
        <v>162</v>
      </c>
      <c r="H2030" s="15">
        <v>50524.5</v>
      </c>
      <c r="I2030" s="15">
        <v>34177.300000000003</v>
      </c>
      <c r="J2030" s="15">
        <v>0</v>
      </c>
      <c r="K2030" s="15">
        <v>84701.8</v>
      </c>
      <c r="L2030" s="15">
        <v>357.3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84701.8</v>
      </c>
      <c r="S2030" s="15">
        <v>82363.87</v>
      </c>
      <c r="T2030" s="15">
        <v>362.09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82725.960000000006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8">
        <f t="shared" si="31"/>
        <v>0</v>
      </c>
      <c r="AU2030" s="15">
        <v>34534.6</v>
      </c>
      <c r="AV2030" s="15">
        <v>82725.960000000006</v>
      </c>
      <c r="AW2030" s="16">
        <v>97</v>
      </c>
      <c r="AX2030" s="16">
        <v>300</v>
      </c>
      <c r="AY2030" s="15">
        <v>434500.01</v>
      </c>
      <c r="AZ2030" s="15">
        <v>88597.4</v>
      </c>
      <c r="BA2030" s="14">
        <v>78.216699000000006</v>
      </c>
      <c r="BB2030" s="14">
        <v>74.777535180018802</v>
      </c>
      <c r="BC2030" s="14">
        <v>8.6</v>
      </c>
      <c r="BD2030" s="14"/>
      <c r="BE2030" s="13" t="s">
        <v>3776</v>
      </c>
      <c r="BF2030" s="11"/>
      <c r="BG2030" s="13" t="s">
        <v>142</v>
      </c>
      <c r="BH2030" s="13" t="s">
        <v>7</v>
      </c>
      <c r="BI2030" s="13" t="s">
        <v>143</v>
      </c>
      <c r="BJ2030" s="13" t="s">
        <v>3777</v>
      </c>
      <c r="BK2030" s="12" t="s">
        <v>2</v>
      </c>
      <c r="BL2030" s="14">
        <v>687611.58405039995</v>
      </c>
      <c r="BM2030" s="12" t="s">
        <v>131</v>
      </c>
      <c r="BN2030" s="14"/>
      <c r="BO2030" s="17">
        <v>39213</v>
      </c>
      <c r="BP2030" s="17">
        <v>48345</v>
      </c>
      <c r="BQ2030" s="10" t="s">
        <v>742</v>
      </c>
      <c r="BR2030" s="10" t="s">
        <v>4341</v>
      </c>
      <c r="BS2030" s="10">
        <v>39213</v>
      </c>
      <c r="BT2030" s="10">
        <v>48345</v>
      </c>
      <c r="BU2030" s="14">
        <v>34474.550000000003</v>
      </c>
      <c r="BV2030" s="14">
        <v>61.11</v>
      </c>
      <c r="BW2030" s="14">
        <v>0</v>
      </c>
    </row>
    <row r="2031" spans="1:75" s="2" customFormat="1" ht="18.2" customHeight="1" x14ac:dyDescent="0.15">
      <c r="A2031" s="4">
        <v>2029</v>
      </c>
      <c r="B2031" s="5" t="s">
        <v>127</v>
      </c>
      <c r="C2031" s="5" t="s">
        <v>128</v>
      </c>
      <c r="D2031" s="25">
        <v>45383</v>
      </c>
      <c r="E2031" s="6" t="s">
        <v>2823</v>
      </c>
      <c r="F2031" s="21">
        <v>0</v>
      </c>
      <c r="G2031" s="21">
        <v>0</v>
      </c>
      <c r="H2031" s="8">
        <v>46738.74</v>
      </c>
      <c r="I2031" s="8">
        <v>0</v>
      </c>
      <c r="J2031" s="8">
        <v>0</v>
      </c>
      <c r="K2031" s="8">
        <v>46738.74</v>
      </c>
      <c r="L2031" s="8">
        <v>1142.69</v>
      </c>
      <c r="M2031" s="8">
        <v>0</v>
      </c>
      <c r="N2031" s="8">
        <v>0</v>
      </c>
      <c r="O2031" s="8">
        <v>1142.69</v>
      </c>
      <c r="P2031" s="8">
        <v>0</v>
      </c>
      <c r="Q2031" s="8">
        <v>0</v>
      </c>
      <c r="R2031" s="8">
        <v>45596.05</v>
      </c>
      <c r="S2031" s="8">
        <v>0</v>
      </c>
      <c r="T2031" s="8">
        <v>334.96</v>
      </c>
      <c r="U2031" s="8">
        <v>0</v>
      </c>
      <c r="V2031" s="8">
        <v>0</v>
      </c>
      <c r="W2031" s="8">
        <v>334.96</v>
      </c>
      <c r="X2031" s="8">
        <v>0</v>
      </c>
      <c r="Y2031" s="8">
        <v>0</v>
      </c>
      <c r="Z2031" s="8">
        <v>0</v>
      </c>
      <c r="AA2031" s="8">
        <v>109.84</v>
      </c>
      <c r="AB2031" s="8">
        <v>0</v>
      </c>
      <c r="AC2031" s="8">
        <v>0</v>
      </c>
      <c r="AD2031" s="8">
        <v>0</v>
      </c>
      <c r="AE2031" s="8">
        <v>0</v>
      </c>
      <c r="AF2031" s="8">
        <v>-59.77</v>
      </c>
      <c r="AG2031" s="8">
        <v>69.06</v>
      </c>
      <c r="AH2031" s="8">
        <v>209.72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0.1</v>
      </c>
      <c r="AQ2031" s="8">
        <v>0</v>
      </c>
      <c r="AR2031" s="8">
        <v>0.13</v>
      </c>
      <c r="AS2031" s="8">
        <v>0</v>
      </c>
      <c r="AT2031" s="8">
        <f t="shared" si="31"/>
        <v>1806.47</v>
      </c>
      <c r="AU2031" s="8">
        <v>0</v>
      </c>
      <c r="AV2031" s="8">
        <v>0</v>
      </c>
      <c r="AW2031" s="9">
        <v>35</v>
      </c>
      <c r="AX2031" s="9">
        <v>240</v>
      </c>
      <c r="AY2031" s="8">
        <v>747999.99</v>
      </c>
      <c r="AZ2031" s="8">
        <v>169036.22</v>
      </c>
      <c r="BA2031" s="7">
        <v>86.631018999999995</v>
      </c>
      <c r="BB2031" s="7">
        <v>23.367963823818101</v>
      </c>
      <c r="BC2031" s="7">
        <v>8.6</v>
      </c>
      <c r="BD2031" s="7"/>
      <c r="BE2031" s="6" t="s">
        <v>3776</v>
      </c>
      <c r="BF2031" s="4"/>
      <c r="BG2031" s="6" t="s">
        <v>132</v>
      </c>
      <c r="BH2031" s="6" t="s">
        <v>10</v>
      </c>
      <c r="BI2031" s="6" t="s">
        <v>677</v>
      </c>
      <c r="BJ2031" s="6" t="s">
        <v>1</v>
      </c>
      <c r="BK2031" s="5" t="s">
        <v>2</v>
      </c>
      <c r="BL2031" s="7">
        <v>370150.01058940002</v>
      </c>
      <c r="BM2031" s="5" t="s">
        <v>131</v>
      </c>
      <c r="BN2031" s="7"/>
      <c r="BO2031" s="10">
        <v>39167</v>
      </c>
      <c r="BP2031" s="10">
        <v>46472</v>
      </c>
      <c r="BQ2031" s="10" t="s">
        <v>740</v>
      </c>
      <c r="BR2031" s="10" t="s">
        <v>4339</v>
      </c>
      <c r="BS2031" s="10">
        <v>39167</v>
      </c>
      <c r="BT2031" s="10">
        <v>46472</v>
      </c>
      <c r="BU2031" s="7">
        <v>0</v>
      </c>
      <c r="BV2031" s="7">
        <v>109.84</v>
      </c>
      <c r="BW2031" s="7">
        <v>0</v>
      </c>
    </row>
    <row r="2032" spans="1:75" s="2" customFormat="1" ht="18.2" customHeight="1" x14ac:dyDescent="0.15">
      <c r="A2032" s="11">
        <v>2030</v>
      </c>
      <c r="B2032" s="12" t="s">
        <v>127</v>
      </c>
      <c r="C2032" s="12" t="s">
        <v>128</v>
      </c>
      <c r="D2032" s="26">
        <v>45383</v>
      </c>
      <c r="E2032" s="13" t="s">
        <v>2824</v>
      </c>
      <c r="F2032" s="22">
        <v>102</v>
      </c>
      <c r="G2032" s="22">
        <v>102</v>
      </c>
      <c r="H2032" s="15">
        <v>0</v>
      </c>
      <c r="I2032" s="15">
        <v>53703.38</v>
      </c>
      <c r="J2032" s="15">
        <v>0</v>
      </c>
      <c r="K2032" s="15">
        <v>53703.38</v>
      </c>
      <c r="L2032" s="15">
        <v>0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53703.38</v>
      </c>
      <c r="S2032" s="15">
        <v>22182.98</v>
      </c>
      <c r="T2032" s="15">
        <v>0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22182.98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0</v>
      </c>
      <c r="AS2032" s="15">
        <v>0</v>
      </c>
      <c r="AT2032" s="8">
        <f t="shared" si="31"/>
        <v>0</v>
      </c>
      <c r="AU2032" s="15">
        <v>53703.38</v>
      </c>
      <c r="AV2032" s="15">
        <v>22182.98</v>
      </c>
      <c r="AW2032" s="16">
        <v>0</v>
      </c>
      <c r="AX2032" s="16">
        <v>180</v>
      </c>
      <c r="AY2032" s="15">
        <v>537999.99</v>
      </c>
      <c r="AZ2032" s="15">
        <v>75103.33</v>
      </c>
      <c r="BA2032" s="14">
        <v>53.568778000000002</v>
      </c>
      <c r="BB2032" s="14">
        <v>38.304885296958702</v>
      </c>
      <c r="BC2032" s="14">
        <v>8.6</v>
      </c>
      <c r="BD2032" s="14"/>
      <c r="BE2032" s="13" t="s">
        <v>3776</v>
      </c>
      <c r="BF2032" s="11"/>
      <c r="BG2032" s="13" t="s">
        <v>166</v>
      </c>
      <c r="BH2032" s="13" t="s">
        <v>39</v>
      </c>
      <c r="BI2032" s="13" t="s">
        <v>355</v>
      </c>
      <c r="BJ2032" s="13" t="s">
        <v>3777</v>
      </c>
      <c r="BK2032" s="12" t="s">
        <v>2</v>
      </c>
      <c r="BL2032" s="14">
        <v>435965.54253464</v>
      </c>
      <c r="BM2032" s="12" t="s">
        <v>131</v>
      </c>
      <c r="BN2032" s="14"/>
      <c r="BO2032" s="17">
        <v>39184</v>
      </c>
      <c r="BP2032" s="17">
        <v>44663</v>
      </c>
      <c r="BQ2032" s="10" t="s">
        <v>747</v>
      </c>
      <c r="BR2032" s="10" t="s">
        <v>4327</v>
      </c>
      <c r="BS2032" s="10">
        <v>39184</v>
      </c>
      <c r="BT2032" s="10">
        <v>44663</v>
      </c>
      <c r="BU2032" s="14">
        <v>17846.240000000002</v>
      </c>
      <c r="BV2032" s="14">
        <v>0</v>
      </c>
      <c r="BW2032" s="14">
        <v>0</v>
      </c>
    </row>
    <row r="2033" spans="1:75" s="2" customFormat="1" ht="18.2" customHeight="1" x14ac:dyDescent="0.15">
      <c r="A2033" s="4">
        <v>2031</v>
      </c>
      <c r="B2033" s="5" t="s">
        <v>127</v>
      </c>
      <c r="C2033" s="5" t="s">
        <v>128</v>
      </c>
      <c r="D2033" s="25">
        <v>45383</v>
      </c>
      <c r="E2033" s="6" t="s">
        <v>2825</v>
      </c>
      <c r="F2033" s="21">
        <v>188</v>
      </c>
      <c r="G2033" s="21">
        <v>187</v>
      </c>
      <c r="H2033" s="8">
        <v>94006.64</v>
      </c>
      <c r="I2033" s="8">
        <v>70341.009999999995</v>
      </c>
      <c r="J2033" s="8">
        <v>0</v>
      </c>
      <c r="K2033" s="8">
        <v>164347.65</v>
      </c>
      <c r="L2033" s="8">
        <v>684.06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  <c r="R2033" s="8">
        <v>164347.65</v>
      </c>
      <c r="S2033" s="8">
        <v>183228.82</v>
      </c>
      <c r="T2033" s="8">
        <v>673.71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8">
        <v>183902.53</v>
      </c>
      <c r="AA2033" s="8">
        <v>0</v>
      </c>
      <c r="AB2033" s="8">
        <v>0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0</v>
      </c>
      <c r="AS2033" s="8">
        <v>0</v>
      </c>
      <c r="AT2033" s="8">
        <f t="shared" si="31"/>
        <v>0</v>
      </c>
      <c r="AU2033" s="8">
        <v>71025.070000000007</v>
      </c>
      <c r="AV2033" s="8">
        <v>183902.53</v>
      </c>
      <c r="AW2033" s="9">
        <v>95</v>
      </c>
      <c r="AX2033" s="9">
        <v>300</v>
      </c>
      <c r="AY2033" s="8">
        <v>712400.01</v>
      </c>
      <c r="AZ2033" s="8">
        <v>167218.04999999999</v>
      </c>
      <c r="BA2033" s="7">
        <v>89.999996999999993</v>
      </c>
      <c r="BB2033" s="7">
        <v>88.455092060677998</v>
      </c>
      <c r="BC2033" s="7">
        <v>8.6</v>
      </c>
      <c r="BD2033" s="7"/>
      <c r="BE2033" s="6" t="s">
        <v>3776</v>
      </c>
      <c r="BF2033" s="4"/>
      <c r="BG2033" s="6" t="s">
        <v>137</v>
      </c>
      <c r="BH2033" s="6" t="s">
        <v>9</v>
      </c>
      <c r="BI2033" s="6" t="s">
        <v>621</v>
      </c>
      <c r="BJ2033" s="6" t="s">
        <v>3777</v>
      </c>
      <c r="BK2033" s="5" t="s">
        <v>2</v>
      </c>
      <c r="BL2033" s="7">
        <v>1334178.8244342001</v>
      </c>
      <c r="BM2033" s="5" t="s">
        <v>131</v>
      </c>
      <c r="BN2033" s="7"/>
      <c r="BO2033" s="10">
        <v>39171</v>
      </c>
      <c r="BP2033" s="10">
        <v>48303</v>
      </c>
      <c r="BQ2033" s="10" t="s">
        <v>3827</v>
      </c>
      <c r="BR2033" s="10" t="s">
        <v>4332</v>
      </c>
      <c r="BS2033" s="10">
        <v>39171</v>
      </c>
      <c r="BT2033" s="10">
        <v>48303</v>
      </c>
      <c r="BU2033" s="7">
        <v>72148.14</v>
      </c>
      <c r="BV2033" s="7">
        <v>115.34</v>
      </c>
      <c r="BW2033" s="7">
        <v>0</v>
      </c>
    </row>
    <row r="2034" spans="1:75" s="2" customFormat="1" ht="18.2" customHeight="1" x14ac:dyDescent="0.15">
      <c r="A2034" s="11">
        <v>2032</v>
      </c>
      <c r="B2034" s="12" t="s">
        <v>127</v>
      </c>
      <c r="C2034" s="12" t="s">
        <v>128</v>
      </c>
      <c r="D2034" s="26">
        <v>45383</v>
      </c>
      <c r="E2034" s="13" t="s">
        <v>2826</v>
      </c>
      <c r="F2034" s="22">
        <v>116</v>
      </c>
      <c r="G2034" s="22">
        <v>115</v>
      </c>
      <c r="H2034" s="15">
        <v>89770.31</v>
      </c>
      <c r="I2034" s="15">
        <v>51696.68</v>
      </c>
      <c r="J2034" s="15">
        <v>0</v>
      </c>
      <c r="K2034" s="15">
        <v>141466.99</v>
      </c>
      <c r="L2034" s="15">
        <v>661.47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141466.99</v>
      </c>
      <c r="S2034" s="15">
        <v>98357.62</v>
      </c>
      <c r="T2034" s="15">
        <v>643.35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99000.97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8">
        <f t="shared" si="31"/>
        <v>0</v>
      </c>
      <c r="AU2034" s="15">
        <v>52358.15</v>
      </c>
      <c r="AV2034" s="15">
        <v>99000.97</v>
      </c>
      <c r="AW2034" s="16">
        <v>96</v>
      </c>
      <c r="AX2034" s="16">
        <v>300</v>
      </c>
      <c r="AY2034" s="15">
        <v>722499.99</v>
      </c>
      <c r="AZ2034" s="15">
        <v>160696.94</v>
      </c>
      <c r="BA2034" s="14">
        <v>85.328719000000007</v>
      </c>
      <c r="BB2034" s="14">
        <v>75.117777833764706</v>
      </c>
      <c r="BC2034" s="14">
        <v>8.6</v>
      </c>
      <c r="BD2034" s="14"/>
      <c r="BE2034" s="13" t="s">
        <v>3776</v>
      </c>
      <c r="BF2034" s="11"/>
      <c r="BG2034" s="13" t="s">
        <v>148</v>
      </c>
      <c r="BH2034" s="13" t="s">
        <v>43</v>
      </c>
      <c r="BI2034" s="13" t="s">
        <v>317</v>
      </c>
      <c r="BJ2034" s="13" t="s">
        <v>3777</v>
      </c>
      <c r="BK2034" s="12" t="s">
        <v>2</v>
      </c>
      <c r="BL2034" s="14">
        <v>1148432.9858957201</v>
      </c>
      <c r="BM2034" s="12" t="s">
        <v>131</v>
      </c>
      <c r="BN2034" s="14"/>
      <c r="BO2034" s="17">
        <v>39182</v>
      </c>
      <c r="BP2034" s="17">
        <v>48314</v>
      </c>
      <c r="BQ2034" s="10" t="s">
        <v>752</v>
      </c>
      <c r="BR2034" s="10" t="s">
        <v>4338</v>
      </c>
      <c r="BS2034" s="10">
        <v>39182</v>
      </c>
      <c r="BT2034" s="10">
        <v>48314</v>
      </c>
      <c r="BU2034" s="14">
        <v>44187.63</v>
      </c>
      <c r="BV2034" s="14">
        <v>110.84</v>
      </c>
      <c r="BW2034" s="14">
        <v>0</v>
      </c>
    </row>
    <row r="2035" spans="1:75" s="2" customFormat="1" ht="18.2" customHeight="1" x14ac:dyDescent="0.15">
      <c r="A2035" s="4">
        <v>2033</v>
      </c>
      <c r="B2035" s="5" t="s">
        <v>127</v>
      </c>
      <c r="C2035" s="5" t="s">
        <v>128</v>
      </c>
      <c r="D2035" s="25">
        <v>45383</v>
      </c>
      <c r="E2035" s="6" t="s">
        <v>2827</v>
      </c>
      <c r="F2035" s="21">
        <v>169</v>
      </c>
      <c r="G2035" s="21">
        <v>168</v>
      </c>
      <c r="H2035" s="8">
        <v>29810.71</v>
      </c>
      <c r="I2035" s="8">
        <v>70903.88</v>
      </c>
      <c r="J2035" s="8">
        <v>0</v>
      </c>
      <c r="K2035" s="8">
        <v>100714.59</v>
      </c>
      <c r="L2035" s="8">
        <v>728.73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100714.59</v>
      </c>
      <c r="S2035" s="8">
        <v>86547.86</v>
      </c>
      <c r="T2035" s="8">
        <v>213.64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86761.5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0</v>
      </c>
      <c r="AT2035" s="8">
        <f t="shared" si="31"/>
        <v>0</v>
      </c>
      <c r="AU2035" s="8">
        <v>71632.61</v>
      </c>
      <c r="AV2035" s="8">
        <v>86761.5</v>
      </c>
      <c r="AW2035" s="9">
        <v>35</v>
      </c>
      <c r="AX2035" s="9">
        <v>240</v>
      </c>
      <c r="AY2035" s="8">
        <v>465480</v>
      </c>
      <c r="AZ2035" s="8">
        <v>107803</v>
      </c>
      <c r="BA2035" s="7">
        <v>88.763131000000001</v>
      </c>
      <c r="BB2035" s="7">
        <v>82.926656454656097</v>
      </c>
      <c r="BC2035" s="7">
        <v>8.6</v>
      </c>
      <c r="BD2035" s="7"/>
      <c r="BE2035" s="6" t="s">
        <v>3776</v>
      </c>
      <c r="BF2035" s="4"/>
      <c r="BG2035" s="6" t="s">
        <v>155</v>
      </c>
      <c r="BH2035" s="6" t="s">
        <v>19</v>
      </c>
      <c r="BI2035" s="6" t="s">
        <v>164</v>
      </c>
      <c r="BJ2035" s="6" t="s">
        <v>3777</v>
      </c>
      <c r="BK2035" s="5" t="s">
        <v>2</v>
      </c>
      <c r="BL2035" s="7">
        <v>817603.86162851995</v>
      </c>
      <c r="BM2035" s="5" t="s">
        <v>131</v>
      </c>
      <c r="BN2035" s="7"/>
      <c r="BO2035" s="10">
        <v>39163</v>
      </c>
      <c r="BP2035" s="10">
        <v>46468</v>
      </c>
      <c r="BQ2035" s="10" t="s">
        <v>754</v>
      </c>
      <c r="BR2035" s="10" t="s">
        <v>4343</v>
      </c>
      <c r="BS2035" s="10">
        <v>39163</v>
      </c>
      <c r="BT2035" s="10">
        <v>46468</v>
      </c>
      <c r="BU2035" s="7">
        <v>41560.720000000001</v>
      </c>
      <c r="BV2035" s="7">
        <v>70.05</v>
      </c>
      <c r="BW2035" s="7">
        <v>0</v>
      </c>
    </row>
    <row r="2036" spans="1:75" s="2" customFormat="1" ht="18.2" customHeight="1" x14ac:dyDescent="0.15">
      <c r="A2036" s="11">
        <v>2034</v>
      </c>
      <c r="B2036" s="12" t="s">
        <v>127</v>
      </c>
      <c r="C2036" s="12" t="s">
        <v>128</v>
      </c>
      <c r="D2036" s="26">
        <v>45383</v>
      </c>
      <c r="E2036" s="13" t="s">
        <v>2828</v>
      </c>
      <c r="F2036" s="22">
        <v>4</v>
      </c>
      <c r="G2036" s="22">
        <v>4</v>
      </c>
      <c r="H2036" s="15">
        <v>0</v>
      </c>
      <c r="I2036" s="15">
        <v>997.65</v>
      </c>
      <c r="J2036" s="15">
        <v>0</v>
      </c>
      <c r="K2036" s="15">
        <v>997.65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997.65</v>
      </c>
      <c r="S2036" s="15">
        <v>19.829999999999998</v>
      </c>
      <c r="T2036" s="15">
        <v>0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19.829999999999998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8">
        <f t="shared" si="31"/>
        <v>0</v>
      </c>
      <c r="AU2036" s="15">
        <v>997.65</v>
      </c>
      <c r="AV2036" s="15">
        <v>19.829999999999998</v>
      </c>
      <c r="AW2036" s="16">
        <v>0</v>
      </c>
      <c r="AX2036" s="16">
        <v>60</v>
      </c>
      <c r="AY2036" s="15">
        <v>269999.99</v>
      </c>
      <c r="AZ2036" s="15">
        <v>12113.11</v>
      </c>
      <c r="BA2036" s="14">
        <v>17.222344</v>
      </c>
      <c r="BB2036" s="14">
        <v>1.4184525271874899</v>
      </c>
      <c r="BC2036" s="14">
        <v>9.5</v>
      </c>
      <c r="BD2036" s="14"/>
      <c r="BE2036" s="13" t="s">
        <v>3776</v>
      </c>
      <c r="BF2036" s="11"/>
      <c r="BG2036" s="13" t="s">
        <v>180</v>
      </c>
      <c r="BH2036" s="13" t="s">
        <v>8</v>
      </c>
      <c r="BI2036" s="13" t="s">
        <v>369</v>
      </c>
      <c r="BJ2036" s="13" t="s">
        <v>3</v>
      </c>
      <c r="BK2036" s="12" t="s">
        <v>2</v>
      </c>
      <c r="BL2036" s="14">
        <v>8098.9506342000004</v>
      </c>
      <c r="BM2036" s="12" t="s">
        <v>131</v>
      </c>
      <c r="BN2036" s="14"/>
      <c r="BO2036" s="17">
        <v>39206</v>
      </c>
      <c r="BP2036" s="17">
        <v>41033</v>
      </c>
      <c r="BQ2036" s="10" t="s">
        <v>740</v>
      </c>
      <c r="BR2036" s="10" t="s">
        <v>4339</v>
      </c>
      <c r="BS2036" s="10">
        <v>39206</v>
      </c>
      <c r="BT2036" s="10">
        <v>41033</v>
      </c>
      <c r="BU2036" s="14">
        <v>232.98</v>
      </c>
      <c r="BV2036" s="14">
        <v>0</v>
      </c>
      <c r="BW2036" s="14">
        <v>0</v>
      </c>
    </row>
    <row r="2037" spans="1:75" s="2" customFormat="1" ht="18.2" customHeight="1" x14ac:dyDescent="0.15">
      <c r="A2037" s="4">
        <v>2035</v>
      </c>
      <c r="B2037" s="5" t="s">
        <v>127</v>
      </c>
      <c r="C2037" s="5" t="s">
        <v>128</v>
      </c>
      <c r="D2037" s="25">
        <v>45383</v>
      </c>
      <c r="E2037" s="6" t="s">
        <v>2829</v>
      </c>
      <c r="F2037" s="21">
        <v>0</v>
      </c>
      <c r="G2037" s="21">
        <v>0</v>
      </c>
      <c r="H2037" s="8">
        <v>49129.87</v>
      </c>
      <c r="I2037" s="8">
        <v>0</v>
      </c>
      <c r="J2037" s="8">
        <v>0</v>
      </c>
      <c r="K2037" s="8">
        <v>49129.87</v>
      </c>
      <c r="L2037" s="8">
        <v>352.43</v>
      </c>
      <c r="M2037" s="8">
        <v>0</v>
      </c>
      <c r="N2037" s="8">
        <v>0</v>
      </c>
      <c r="O2037" s="8">
        <v>352.43</v>
      </c>
      <c r="P2037" s="8">
        <v>0</v>
      </c>
      <c r="Q2037" s="8">
        <v>0</v>
      </c>
      <c r="R2037" s="8">
        <v>48777.440000000002</v>
      </c>
      <c r="S2037" s="8">
        <v>0</v>
      </c>
      <c r="T2037" s="8">
        <v>352.1</v>
      </c>
      <c r="U2037" s="8">
        <v>0</v>
      </c>
      <c r="V2037" s="8">
        <v>0</v>
      </c>
      <c r="W2037" s="8">
        <v>352.1</v>
      </c>
      <c r="X2037" s="8">
        <v>0</v>
      </c>
      <c r="Y2037" s="8">
        <v>0</v>
      </c>
      <c r="Z2037" s="8">
        <v>0</v>
      </c>
      <c r="AA2037" s="8">
        <v>59.85</v>
      </c>
      <c r="AB2037" s="8">
        <v>0</v>
      </c>
      <c r="AC2037" s="8">
        <v>0</v>
      </c>
      <c r="AD2037" s="8">
        <v>0</v>
      </c>
      <c r="AE2037" s="8">
        <v>0</v>
      </c>
      <c r="AF2037" s="8">
        <v>-30.09</v>
      </c>
      <c r="AG2037" s="8">
        <v>38.22</v>
      </c>
      <c r="AH2037" s="8">
        <v>107.18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3.6949999999999999E-3</v>
      </c>
      <c r="AT2037" s="8">
        <f t="shared" si="31"/>
        <v>879.68630499999995</v>
      </c>
      <c r="AU2037" s="8">
        <v>0</v>
      </c>
      <c r="AV2037" s="8">
        <v>0</v>
      </c>
      <c r="AW2037" s="9">
        <v>96</v>
      </c>
      <c r="AX2037" s="9">
        <v>300</v>
      </c>
      <c r="AY2037" s="8">
        <v>372000.01</v>
      </c>
      <c r="AZ2037" s="8">
        <v>86767.01</v>
      </c>
      <c r="BA2037" s="7">
        <v>89.516121999999996</v>
      </c>
      <c r="BB2037" s="7">
        <v>50.322896569648798</v>
      </c>
      <c r="BC2037" s="7">
        <v>8.6</v>
      </c>
      <c r="BD2037" s="7"/>
      <c r="BE2037" s="6" t="s">
        <v>3776</v>
      </c>
      <c r="BF2037" s="4"/>
      <c r="BG2037" s="6" t="s">
        <v>134</v>
      </c>
      <c r="BH2037" s="6" t="s">
        <v>325</v>
      </c>
      <c r="BI2037" s="6" t="s">
        <v>667</v>
      </c>
      <c r="BJ2037" s="6" t="s">
        <v>1</v>
      </c>
      <c r="BK2037" s="5" t="s">
        <v>2</v>
      </c>
      <c r="BL2037" s="7">
        <v>395976.62368831999</v>
      </c>
      <c r="BM2037" s="5" t="s">
        <v>131</v>
      </c>
      <c r="BN2037" s="7"/>
      <c r="BO2037" s="10">
        <v>39185</v>
      </c>
      <c r="BP2037" s="10">
        <v>48317</v>
      </c>
      <c r="BQ2037" s="10" t="s">
        <v>4319</v>
      </c>
      <c r="BR2037" s="10" t="s">
        <v>4326</v>
      </c>
      <c r="BS2037" s="10">
        <v>39185</v>
      </c>
      <c r="BT2037" s="10">
        <v>48317</v>
      </c>
      <c r="BU2037" s="7">
        <v>0</v>
      </c>
      <c r="BV2037" s="7">
        <v>59.85</v>
      </c>
      <c r="BW2037" s="7">
        <v>0</v>
      </c>
    </row>
    <row r="2038" spans="1:75" s="2" customFormat="1" ht="18.2" customHeight="1" x14ac:dyDescent="0.15">
      <c r="A2038" s="11">
        <v>2036</v>
      </c>
      <c r="B2038" s="12" t="s">
        <v>127</v>
      </c>
      <c r="C2038" s="12" t="s">
        <v>128</v>
      </c>
      <c r="D2038" s="26">
        <v>45383</v>
      </c>
      <c r="E2038" s="13" t="s">
        <v>2830</v>
      </c>
      <c r="F2038" s="22">
        <v>154</v>
      </c>
      <c r="G2038" s="22">
        <v>153</v>
      </c>
      <c r="H2038" s="15">
        <v>35792.81</v>
      </c>
      <c r="I2038" s="15">
        <v>21828.98</v>
      </c>
      <c r="J2038" s="15">
        <v>0</v>
      </c>
      <c r="K2038" s="15">
        <v>57621.79</v>
      </c>
      <c r="L2038" s="15">
        <v>246.69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57621.79</v>
      </c>
      <c r="S2038" s="15">
        <v>58805.4</v>
      </c>
      <c r="T2038" s="15">
        <v>283.36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59088.76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8">
        <f t="shared" si="31"/>
        <v>0</v>
      </c>
      <c r="AU2038" s="15">
        <v>22075.67</v>
      </c>
      <c r="AV2038" s="15">
        <v>59088.76</v>
      </c>
      <c r="AW2038" s="16">
        <v>96</v>
      </c>
      <c r="AX2038" s="16">
        <v>300</v>
      </c>
      <c r="AY2038" s="15">
        <v>258499.99</v>
      </c>
      <c r="AZ2038" s="15">
        <v>60667.17</v>
      </c>
      <c r="BA2038" s="14">
        <v>89.999995999999996</v>
      </c>
      <c r="BB2038" s="14">
        <v>85.482162255348996</v>
      </c>
      <c r="BC2038" s="14">
        <v>9.5</v>
      </c>
      <c r="BD2038" s="14"/>
      <c r="BE2038" s="13" t="s">
        <v>3776</v>
      </c>
      <c r="BF2038" s="11"/>
      <c r="BG2038" s="13" t="s">
        <v>134</v>
      </c>
      <c r="BH2038" s="13" t="s">
        <v>47</v>
      </c>
      <c r="BI2038" s="13" t="s">
        <v>613</v>
      </c>
      <c r="BJ2038" s="13" t="s">
        <v>3777</v>
      </c>
      <c r="BK2038" s="12" t="s">
        <v>2</v>
      </c>
      <c r="BL2038" s="14">
        <v>467775.30463011999</v>
      </c>
      <c r="BM2038" s="12" t="s">
        <v>131</v>
      </c>
      <c r="BN2038" s="14"/>
      <c r="BO2038" s="17">
        <v>39174</v>
      </c>
      <c r="BP2038" s="17">
        <v>48306</v>
      </c>
      <c r="BQ2038" s="10" t="s">
        <v>763</v>
      </c>
      <c r="BR2038" s="10" t="s">
        <v>4371</v>
      </c>
      <c r="BS2038" s="10">
        <v>39174</v>
      </c>
      <c r="BT2038" s="10">
        <v>48306</v>
      </c>
      <c r="BU2038" s="14">
        <v>22278.03</v>
      </c>
      <c r="BV2038" s="14">
        <v>42.13</v>
      </c>
      <c r="BW2038" s="14">
        <v>0</v>
      </c>
    </row>
    <row r="2039" spans="1:75" s="2" customFormat="1" ht="18.2" customHeight="1" x14ac:dyDescent="0.15">
      <c r="A2039" s="4">
        <v>2037</v>
      </c>
      <c r="B2039" s="5" t="s">
        <v>127</v>
      </c>
      <c r="C2039" s="5" t="s">
        <v>128</v>
      </c>
      <c r="D2039" s="25">
        <v>45383</v>
      </c>
      <c r="E2039" s="6" t="s">
        <v>2831</v>
      </c>
      <c r="F2039" s="21">
        <v>109</v>
      </c>
      <c r="G2039" s="21">
        <v>108</v>
      </c>
      <c r="H2039" s="8">
        <v>52015.69</v>
      </c>
      <c r="I2039" s="8">
        <v>28244.73</v>
      </c>
      <c r="J2039" s="8">
        <v>0</v>
      </c>
      <c r="K2039" s="8">
        <v>80260.42</v>
      </c>
      <c r="L2039" s="8">
        <v>378.49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80260.42</v>
      </c>
      <c r="S2039" s="8">
        <v>52170.89</v>
      </c>
      <c r="T2039" s="8">
        <v>372.78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52543.67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0</v>
      </c>
      <c r="AT2039" s="8">
        <f t="shared" si="31"/>
        <v>0</v>
      </c>
      <c r="AU2039" s="8">
        <v>28623.22</v>
      </c>
      <c r="AV2039" s="8">
        <v>52543.67</v>
      </c>
      <c r="AW2039" s="9">
        <v>95</v>
      </c>
      <c r="AX2039" s="9">
        <v>300</v>
      </c>
      <c r="AY2039" s="8">
        <v>398200</v>
      </c>
      <c r="AZ2039" s="8">
        <v>92523.85</v>
      </c>
      <c r="BA2039" s="7">
        <v>89.073327000000006</v>
      </c>
      <c r="BB2039" s="7">
        <v>77.267241212047907</v>
      </c>
      <c r="BC2039" s="7">
        <v>8.6</v>
      </c>
      <c r="BD2039" s="7"/>
      <c r="BE2039" s="6" t="s">
        <v>3776</v>
      </c>
      <c r="BF2039" s="4"/>
      <c r="BG2039" s="6" t="s">
        <v>129</v>
      </c>
      <c r="BH2039" s="6" t="s">
        <v>48</v>
      </c>
      <c r="BI2039" s="6" t="s">
        <v>130</v>
      </c>
      <c r="BJ2039" s="6" t="s">
        <v>3777</v>
      </c>
      <c r="BK2039" s="5" t="s">
        <v>2</v>
      </c>
      <c r="BL2039" s="7">
        <v>651556.33685176005</v>
      </c>
      <c r="BM2039" s="5" t="s">
        <v>131</v>
      </c>
      <c r="BN2039" s="7"/>
      <c r="BO2039" s="10">
        <v>39167</v>
      </c>
      <c r="BP2039" s="10">
        <v>48299</v>
      </c>
      <c r="BQ2039" s="10" t="s">
        <v>3698</v>
      </c>
      <c r="BR2039" s="10" t="s">
        <v>4322</v>
      </c>
      <c r="BS2039" s="10">
        <v>39167</v>
      </c>
      <c r="BT2039" s="10">
        <v>48299</v>
      </c>
      <c r="BU2039" s="7">
        <v>23643.360000000001</v>
      </c>
      <c r="BV2039" s="7">
        <v>63.82</v>
      </c>
      <c r="BW2039" s="7">
        <v>0</v>
      </c>
    </row>
    <row r="2040" spans="1:75" s="2" customFormat="1" ht="18.2" customHeight="1" x14ac:dyDescent="0.15">
      <c r="A2040" s="11">
        <v>2038</v>
      </c>
      <c r="B2040" s="12" t="s">
        <v>127</v>
      </c>
      <c r="C2040" s="12" t="s">
        <v>128</v>
      </c>
      <c r="D2040" s="26">
        <v>45383</v>
      </c>
      <c r="E2040" s="13" t="s">
        <v>2832</v>
      </c>
      <c r="F2040" s="22">
        <v>177</v>
      </c>
      <c r="G2040" s="22">
        <v>176</v>
      </c>
      <c r="H2040" s="15">
        <v>52020.43</v>
      </c>
      <c r="I2040" s="15">
        <v>37789.279999999999</v>
      </c>
      <c r="J2040" s="15">
        <v>0</v>
      </c>
      <c r="K2040" s="15">
        <v>89809.71</v>
      </c>
      <c r="L2040" s="15">
        <v>378.54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89809.71</v>
      </c>
      <c r="S2040" s="15">
        <v>94038.06</v>
      </c>
      <c r="T2040" s="15">
        <v>372.81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94410.87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0</v>
      </c>
      <c r="AG2040" s="15">
        <v>0</v>
      </c>
      <c r="AH2040" s="15">
        <v>0</v>
      </c>
      <c r="AI2040" s="15">
        <v>0</v>
      </c>
      <c r="AJ2040" s="15">
        <v>0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8">
        <f t="shared" si="31"/>
        <v>0</v>
      </c>
      <c r="AU2040" s="15">
        <v>38167.82</v>
      </c>
      <c r="AV2040" s="15">
        <v>94410.87</v>
      </c>
      <c r="AW2040" s="16">
        <v>95</v>
      </c>
      <c r="AX2040" s="16">
        <v>300</v>
      </c>
      <c r="AY2040" s="15">
        <v>398199.99</v>
      </c>
      <c r="AZ2040" s="15">
        <v>92533.56</v>
      </c>
      <c r="BA2040" s="14">
        <v>89.073336999999995</v>
      </c>
      <c r="BB2040" s="14">
        <v>86.451343325624507</v>
      </c>
      <c r="BC2040" s="14">
        <v>8.6</v>
      </c>
      <c r="BD2040" s="14"/>
      <c r="BE2040" s="13" t="s">
        <v>3776</v>
      </c>
      <c r="BF2040" s="11"/>
      <c r="BG2040" s="13" t="s">
        <v>129</v>
      </c>
      <c r="BH2040" s="13" t="s">
        <v>48</v>
      </c>
      <c r="BI2040" s="13" t="s">
        <v>130</v>
      </c>
      <c r="BJ2040" s="13" t="s">
        <v>3777</v>
      </c>
      <c r="BK2040" s="12" t="s">
        <v>2</v>
      </c>
      <c r="BL2040" s="14">
        <v>729077.74045188003</v>
      </c>
      <c r="BM2040" s="12" t="s">
        <v>131</v>
      </c>
      <c r="BN2040" s="14"/>
      <c r="BO2040" s="17">
        <v>39165</v>
      </c>
      <c r="BP2040" s="17">
        <v>48297</v>
      </c>
      <c r="BQ2040" s="10" t="s">
        <v>3827</v>
      </c>
      <c r="BR2040" s="10" t="s">
        <v>4332</v>
      </c>
      <c r="BS2040" s="10">
        <v>39165</v>
      </c>
      <c r="BT2040" s="10">
        <v>48297</v>
      </c>
      <c r="BU2040" s="14">
        <v>38275.39</v>
      </c>
      <c r="BV2040" s="14">
        <v>63.82</v>
      </c>
      <c r="BW2040" s="14">
        <v>0</v>
      </c>
    </row>
    <row r="2041" spans="1:75" s="2" customFormat="1" ht="18.2" customHeight="1" x14ac:dyDescent="0.15">
      <c r="A2041" s="4">
        <v>2039</v>
      </c>
      <c r="B2041" s="5" t="s">
        <v>127</v>
      </c>
      <c r="C2041" s="5" t="s">
        <v>128</v>
      </c>
      <c r="D2041" s="25">
        <v>45383</v>
      </c>
      <c r="E2041" s="6" t="s">
        <v>2833</v>
      </c>
      <c r="F2041" s="21">
        <v>165</v>
      </c>
      <c r="G2041" s="21">
        <v>164</v>
      </c>
      <c r="H2041" s="8">
        <v>75280.679999999993</v>
      </c>
      <c r="I2041" s="8">
        <v>50170.31</v>
      </c>
      <c r="J2041" s="8">
        <v>0</v>
      </c>
      <c r="K2041" s="8">
        <v>125450.99</v>
      </c>
      <c r="L2041" s="8">
        <v>544.41999999999996</v>
      </c>
      <c r="M2041" s="8">
        <v>0</v>
      </c>
      <c r="N2041" s="8">
        <v>0</v>
      </c>
      <c r="O2041" s="8">
        <v>0</v>
      </c>
      <c r="P2041" s="8">
        <v>0</v>
      </c>
      <c r="Q2041" s="8">
        <v>0</v>
      </c>
      <c r="R2041" s="8">
        <v>125450.99</v>
      </c>
      <c r="S2041" s="8">
        <v>135550.42000000001</v>
      </c>
      <c r="T2041" s="8">
        <v>589.70000000000005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136140.12</v>
      </c>
      <c r="AA2041" s="8">
        <v>0</v>
      </c>
      <c r="AB2041" s="8">
        <v>0</v>
      </c>
      <c r="AC2041" s="8">
        <v>0</v>
      </c>
      <c r="AD2041" s="8"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Q2041" s="8">
        <v>0</v>
      </c>
      <c r="AR2041" s="8">
        <v>0</v>
      </c>
      <c r="AS2041" s="8">
        <v>0</v>
      </c>
      <c r="AT2041" s="8">
        <f t="shared" si="31"/>
        <v>0</v>
      </c>
      <c r="AU2041" s="8">
        <v>50714.73</v>
      </c>
      <c r="AV2041" s="8">
        <v>136140.12</v>
      </c>
      <c r="AW2041" s="9">
        <v>95</v>
      </c>
      <c r="AX2041" s="9">
        <v>300</v>
      </c>
      <c r="AY2041" s="8">
        <v>557999.98</v>
      </c>
      <c r="AZ2041" s="8">
        <v>130846.55</v>
      </c>
      <c r="BA2041" s="7">
        <v>89.892474000000007</v>
      </c>
      <c r="BB2041" s="7">
        <v>86.185687409024197</v>
      </c>
      <c r="BC2041" s="7">
        <v>9.4</v>
      </c>
      <c r="BD2041" s="7"/>
      <c r="BE2041" s="6" t="s">
        <v>3776</v>
      </c>
      <c r="BF2041" s="4"/>
      <c r="BG2041" s="6" t="s">
        <v>148</v>
      </c>
      <c r="BH2041" s="6" t="s">
        <v>43</v>
      </c>
      <c r="BI2041" s="6" t="s">
        <v>441</v>
      </c>
      <c r="BJ2041" s="6" t="s">
        <v>3777</v>
      </c>
      <c r="BK2041" s="5" t="s">
        <v>2</v>
      </c>
      <c r="BL2041" s="7">
        <v>1018414.64944772</v>
      </c>
      <c r="BM2041" s="5" t="s">
        <v>131</v>
      </c>
      <c r="BN2041" s="7"/>
      <c r="BO2041" s="10">
        <v>39167</v>
      </c>
      <c r="BP2041" s="10">
        <v>48299</v>
      </c>
      <c r="BQ2041" s="10" t="s">
        <v>754</v>
      </c>
      <c r="BR2041" s="10" t="s">
        <v>4343</v>
      </c>
      <c r="BS2041" s="10">
        <v>39167</v>
      </c>
      <c r="BT2041" s="10">
        <v>48299</v>
      </c>
      <c r="BU2041" s="7">
        <v>44419.44</v>
      </c>
      <c r="BV2041" s="7">
        <v>50.11</v>
      </c>
      <c r="BW2041" s="7">
        <v>0</v>
      </c>
    </row>
    <row r="2042" spans="1:75" s="2" customFormat="1" ht="18.2" customHeight="1" x14ac:dyDescent="0.15">
      <c r="A2042" s="11">
        <v>2040</v>
      </c>
      <c r="B2042" s="12" t="s">
        <v>127</v>
      </c>
      <c r="C2042" s="12" t="s">
        <v>128</v>
      </c>
      <c r="D2042" s="26">
        <v>45383</v>
      </c>
      <c r="E2042" s="13" t="s">
        <v>2834</v>
      </c>
      <c r="F2042" s="22">
        <v>155</v>
      </c>
      <c r="G2042" s="22">
        <v>154</v>
      </c>
      <c r="H2042" s="15">
        <v>54568.02</v>
      </c>
      <c r="I2042" s="15">
        <v>33398.370000000003</v>
      </c>
      <c r="J2042" s="15">
        <v>0</v>
      </c>
      <c r="K2042" s="15">
        <v>87966.39</v>
      </c>
      <c r="L2042" s="15">
        <v>376.05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87966.39</v>
      </c>
      <c r="S2042" s="15">
        <v>91041.33</v>
      </c>
      <c r="T2042" s="15">
        <v>432</v>
      </c>
      <c r="U2042" s="15">
        <v>0</v>
      </c>
      <c r="V2042" s="15">
        <v>0</v>
      </c>
      <c r="W2042" s="15">
        <v>0</v>
      </c>
      <c r="X2042" s="15">
        <v>0</v>
      </c>
      <c r="Y2042" s="15">
        <v>0</v>
      </c>
      <c r="Z2042" s="15">
        <v>91473.33</v>
      </c>
      <c r="AA2042" s="15">
        <v>0</v>
      </c>
      <c r="AB2042" s="15">
        <v>0</v>
      </c>
      <c r="AC2042" s="15">
        <v>0</v>
      </c>
      <c r="AD2042" s="15">
        <v>0</v>
      </c>
      <c r="AE2042" s="15">
        <v>0</v>
      </c>
      <c r="AF2042" s="15">
        <v>0</v>
      </c>
      <c r="AG2042" s="15">
        <v>0</v>
      </c>
      <c r="AH2042" s="15">
        <v>0</v>
      </c>
      <c r="AI2042" s="15">
        <v>0</v>
      </c>
      <c r="AJ2042" s="15">
        <v>0</v>
      </c>
      <c r="AK2042" s="15">
        <v>0</v>
      </c>
      <c r="AL2042" s="15">
        <v>0</v>
      </c>
      <c r="AM2042" s="15">
        <v>0</v>
      </c>
      <c r="AN2042" s="15">
        <v>0</v>
      </c>
      <c r="AO2042" s="15">
        <v>0</v>
      </c>
      <c r="AP2042" s="15">
        <v>0</v>
      </c>
      <c r="AQ2042" s="15">
        <v>0</v>
      </c>
      <c r="AR2042" s="15">
        <v>0</v>
      </c>
      <c r="AS2042" s="15">
        <v>0</v>
      </c>
      <c r="AT2042" s="8">
        <f t="shared" si="31"/>
        <v>0</v>
      </c>
      <c r="AU2042" s="15">
        <v>33774.42</v>
      </c>
      <c r="AV2042" s="15">
        <v>91473.33</v>
      </c>
      <c r="AW2042" s="16">
        <v>96</v>
      </c>
      <c r="AX2042" s="16">
        <v>300</v>
      </c>
      <c r="AY2042" s="15">
        <v>398200</v>
      </c>
      <c r="AZ2042" s="15">
        <v>92486.34</v>
      </c>
      <c r="BA2042" s="14">
        <v>89.073335</v>
      </c>
      <c r="BB2042" s="14">
        <v>84.720183815368301</v>
      </c>
      <c r="BC2042" s="14">
        <v>9.5</v>
      </c>
      <c r="BD2042" s="14"/>
      <c r="BE2042" s="13" t="s">
        <v>3776</v>
      </c>
      <c r="BF2042" s="11"/>
      <c r="BG2042" s="13" t="s">
        <v>129</v>
      </c>
      <c r="BH2042" s="13" t="s">
        <v>48</v>
      </c>
      <c r="BI2042" s="13" t="s">
        <v>130</v>
      </c>
      <c r="BJ2042" s="13" t="s">
        <v>3777</v>
      </c>
      <c r="BK2042" s="12" t="s">
        <v>2</v>
      </c>
      <c r="BL2042" s="14">
        <v>714113.61707892001</v>
      </c>
      <c r="BM2042" s="12" t="s">
        <v>131</v>
      </c>
      <c r="BN2042" s="14"/>
      <c r="BO2042" s="17">
        <v>39175</v>
      </c>
      <c r="BP2042" s="17">
        <v>48307</v>
      </c>
      <c r="BQ2042" s="10" t="s">
        <v>768</v>
      </c>
      <c r="BR2042" s="10" t="s">
        <v>4354</v>
      </c>
      <c r="BS2042" s="10">
        <v>39175</v>
      </c>
      <c r="BT2042" s="10">
        <v>48307</v>
      </c>
      <c r="BU2042" s="14">
        <v>34431.870000000003</v>
      </c>
      <c r="BV2042" s="14">
        <v>64.23</v>
      </c>
      <c r="BW2042" s="14">
        <v>0</v>
      </c>
    </row>
    <row r="2043" spans="1:75" s="2" customFormat="1" ht="18.2" customHeight="1" x14ac:dyDescent="0.15">
      <c r="A2043" s="4">
        <v>2041</v>
      </c>
      <c r="B2043" s="5" t="s">
        <v>127</v>
      </c>
      <c r="C2043" s="5" t="s">
        <v>128</v>
      </c>
      <c r="D2043" s="25">
        <v>45383</v>
      </c>
      <c r="E2043" s="6" t="s">
        <v>2835</v>
      </c>
      <c r="F2043" s="21">
        <v>162</v>
      </c>
      <c r="G2043" s="21">
        <v>161</v>
      </c>
      <c r="H2043" s="8">
        <v>90165.08</v>
      </c>
      <c r="I2043" s="8">
        <v>62033.77</v>
      </c>
      <c r="J2043" s="8">
        <v>0</v>
      </c>
      <c r="K2043" s="8">
        <v>152198.85</v>
      </c>
      <c r="L2043" s="8">
        <v>679.36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152198.85</v>
      </c>
      <c r="S2043" s="8">
        <v>160044.99</v>
      </c>
      <c r="T2043" s="8">
        <v>706.29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160751.28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0</v>
      </c>
      <c r="AT2043" s="8">
        <f t="shared" si="31"/>
        <v>0</v>
      </c>
      <c r="AU2043" s="8">
        <v>62713.13</v>
      </c>
      <c r="AV2043" s="8">
        <v>160751.28</v>
      </c>
      <c r="AW2043" s="9">
        <v>95</v>
      </c>
      <c r="AX2043" s="9">
        <v>300</v>
      </c>
      <c r="AY2043" s="8">
        <v>685000.01</v>
      </c>
      <c r="AZ2043" s="8">
        <v>159866.35999999999</v>
      </c>
      <c r="BA2043" s="7">
        <v>89.452555000000004</v>
      </c>
      <c r="BB2043" s="7">
        <v>85.162231757586497</v>
      </c>
      <c r="BC2043" s="7">
        <v>9.4</v>
      </c>
      <c r="BD2043" s="7"/>
      <c r="BE2043" s="6" t="s">
        <v>3776</v>
      </c>
      <c r="BF2043" s="4"/>
      <c r="BG2043" s="6" t="s">
        <v>148</v>
      </c>
      <c r="BH2043" s="6" t="s">
        <v>43</v>
      </c>
      <c r="BI2043" s="6" t="s">
        <v>317</v>
      </c>
      <c r="BJ2043" s="6" t="s">
        <v>3777</v>
      </c>
      <c r="BK2043" s="5" t="s">
        <v>2</v>
      </c>
      <c r="BL2043" s="7">
        <v>1235554.5258678</v>
      </c>
      <c r="BM2043" s="5" t="s">
        <v>131</v>
      </c>
      <c r="BN2043" s="7"/>
      <c r="BO2043" s="10">
        <v>39164</v>
      </c>
      <c r="BP2043" s="10">
        <v>48296</v>
      </c>
      <c r="BQ2043" s="10" t="s">
        <v>764</v>
      </c>
      <c r="BR2043" s="10" t="s">
        <v>4357</v>
      </c>
      <c r="BS2043" s="10">
        <v>39164</v>
      </c>
      <c r="BT2043" s="10">
        <v>48296</v>
      </c>
      <c r="BU2043" s="7">
        <v>53300.639999999999</v>
      </c>
      <c r="BV2043" s="7">
        <v>61.22</v>
      </c>
      <c r="BW2043" s="7">
        <v>0</v>
      </c>
    </row>
    <row r="2044" spans="1:75" s="2" customFormat="1" ht="18.2" customHeight="1" x14ac:dyDescent="0.15">
      <c r="A2044" s="11">
        <v>2042</v>
      </c>
      <c r="B2044" s="12" t="s">
        <v>127</v>
      </c>
      <c r="C2044" s="12" t="s">
        <v>128</v>
      </c>
      <c r="D2044" s="26">
        <v>45383</v>
      </c>
      <c r="E2044" s="13" t="s">
        <v>2836</v>
      </c>
      <c r="F2044" s="22">
        <v>169</v>
      </c>
      <c r="G2044" s="22">
        <v>168</v>
      </c>
      <c r="H2044" s="15">
        <v>54324.88</v>
      </c>
      <c r="I2044" s="15">
        <v>35047.230000000003</v>
      </c>
      <c r="J2044" s="15">
        <v>0</v>
      </c>
      <c r="K2044" s="15">
        <v>89372.11</v>
      </c>
      <c r="L2044" s="15">
        <v>377.94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89372.11</v>
      </c>
      <c r="S2044" s="15">
        <v>100698.45</v>
      </c>
      <c r="T2044" s="15">
        <v>430.07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101128.52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8">
        <f t="shared" si="31"/>
        <v>0</v>
      </c>
      <c r="AU2044" s="15">
        <v>35425.17</v>
      </c>
      <c r="AV2044" s="15">
        <v>101128.52</v>
      </c>
      <c r="AW2044" s="16">
        <v>96</v>
      </c>
      <c r="AX2044" s="16">
        <v>300</v>
      </c>
      <c r="AY2044" s="15">
        <v>398200</v>
      </c>
      <c r="AZ2044" s="15">
        <v>92481.66</v>
      </c>
      <c r="BA2044" s="14">
        <v>89.073330999999996</v>
      </c>
      <c r="BB2044" s="14">
        <v>86.078380688651194</v>
      </c>
      <c r="BC2044" s="14">
        <v>9.5</v>
      </c>
      <c r="BD2044" s="14"/>
      <c r="BE2044" s="13" t="s">
        <v>3776</v>
      </c>
      <c r="BF2044" s="11"/>
      <c r="BG2044" s="13" t="s">
        <v>129</v>
      </c>
      <c r="BH2044" s="13" t="s">
        <v>48</v>
      </c>
      <c r="BI2044" s="13" t="s">
        <v>130</v>
      </c>
      <c r="BJ2044" s="13" t="s">
        <v>3777</v>
      </c>
      <c r="BK2044" s="12" t="s">
        <v>2</v>
      </c>
      <c r="BL2044" s="14">
        <v>725525.29139907996</v>
      </c>
      <c r="BM2044" s="12" t="s">
        <v>131</v>
      </c>
      <c r="BN2044" s="14"/>
      <c r="BO2044" s="17">
        <v>39176</v>
      </c>
      <c r="BP2044" s="17">
        <v>48308</v>
      </c>
      <c r="BQ2044" s="10" t="s">
        <v>769</v>
      </c>
      <c r="BR2044" s="10" t="s">
        <v>4346</v>
      </c>
      <c r="BS2044" s="10">
        <v>39176</v>
      </c>
      <c r="BT2044" s="10">
        <v>48308</v>
      </c>
      <c r="BU2044" s="14">
        <v>37533.78</v>
      </c>
      <c r="BV2044" s="14">
        <v>64.22</v>
      </c>
      <c r="BW2044" s="14">
        <v>0</v>
      </c>
    </row>
    <row r="2045" spans="1:75" s="2" customFormat="1" ht="18.2" customHeight="1" x14ac:dyDescent="0.15">
      <c r="A2045" s="4">
        <v>2043</v>
      </c>
      <c r="B2045" s="5" t="s">
        <v>127</v>
      </c>
      <c r="C2045" s="5" t="s">
        <v>128</v>
      </c>
      <c r="D2045" s="25">
        <v>45383</v>
      </c>
      <c r="E2045" s="6" t="s">
        <v>2837</v>
      </c>
      <c r="F2045" s="21">
        <v>179</v>
      </c>
      <c r="G2045" s="21">
        <v>178</v>
      </c>
      <c r="H2045" s="8">
        <v>21241.42</v>
      </c>
      <c r="I2045" s="8">
        <v>50540.72</v>
      </c>
      <c r="J2045" s="8">
        <v>0</v>
      </c>
      <c r="K2045" s="8">
        <v>71782.14</v>
      </c>
      <c r="L2045" s="8">
        <v>503.43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  <c r="R2045" s="8">
        <v>71782.14</v>
      </c>
      <c r="S2045" s="8">
        <v>66166.740000000005</v>
      </c>
      <c r="T2045" s="8">
        <v>152.22999999999999</v>
      </c>
      <c r="U2045" s="8">
        <v>0</v>
      </c>
      <c r="V2045" s="8">
        <v>0</v>
      </c>
      <c r="W2045" s="8">
        <v>0</v>
      </c>
      <c r="X2045" s="8">
        <v>0</v>
      </c>
      <c r="Y2045" s="8">
        <v>0</v>
      </c>
      <c r="Z2045" s="8">
        <v>66318.97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Q2045" s="8">
        <v>0</v>
      </c>
      <c r="AR2045" s="8">
        <v>0</v>
      </c>
      <c r="AS2045" s="8">
        <v>0</v>
      </c>
      <c r="AT2045" s="8">
        <f t="shared" si="31"/>
        <v>0</v>
      </c>
      <c r="AU2045" s="8">
        <v>51044.15</v>
      </c>
      <c r="AV2045" s="8">
        <v>66318.97</v>
      </c>
      <c r="AW2045" s="9">
        <v>36</v>
      </c>
      <c r="AX2045" s="9">
        <v>240</v>
      </c>
      <c r="AY2045" s="8">
        <v>343000.02</v>
      </c>
      <c r="AZ2045" s="8">
        <v>75003.95</v>
      </c>
      <c r="BA2045" s="7">
        <v>83.965016000000006</v>
      </c>
      <c r="BB2045" s="7">
        <v>80.358281578693393</v>
      </c>
      <c r="BC2045" s="7">
        <v>8.6</v>
      </c>
      <c r="BD2045" s="7"/>
      <c r="BE2045" s="6" t="s">
        <v>3776</v>
      </c>
      <c r="BF2045" s="4"/>
      <c r="BG2045" s="6" t="s">
        <v>182</v>
      </c>
      <c r="BH2045" s="6" t="s">
        <v>58</v>
      </c>
      <c r="BI2045" s="6" t="s">
        <v>680</v>
      </c>
      <c r="BJ2045" s="6" t="s">
        <v>3777</v>
      </c>
      <c r="BK2045" s="5" t="s">
        <v>2</v>
      </c>
      <c r="BL2045" s="7">
        <v>582729.42241991998</v>
      </c>
      <c r="BM2045" s="5" t="s">
        <v>131</v>
      </c>
      <c r="BN2045" s="7"/>
      <c r="BO2045" s="10">
        <v>39189</v>
      </c>
      <c r="BP2045" s="10">
        <v>46494</v>
      </c>
      <c r="BQ2045" s="10" t="s">
        <v>743</v>
      </c>
      <c r="BR2045" s="10" t="s">
        <v>4316</v>
      </c>
      <c r="BS2045" s="10">
        <v>39189</v>
      </c>
      <c r="BT2045" s="10">
        <v>46494</v>
      </c>
      <c r="BU2045" s="7">
        <v>30585.53</v>
      </c>
      <c r="BV2045" s="7">
        <v>48.74</v>
      </c>
      <c r="BW2045" s="7">
        <v>0</v>
      </c>
    </row>
    <row r="2046" spans="1:75" s="2" customFormat="1" ht="18.2" customHeight="1" x14ac:dyDescent="0.15">
      <c r="A2046" s="11">
        <v>2044</v>
      </c>
      <c r="B2046" s="12" t="s">
        <v>127</v>
      </c>
      <c r="C2046" s="12" t="s">
        <v>128</v>
      </c>
      <c r="D2046" s="26">
        <v>45383</v>
      </c>
      <c r="E2046" s="13" t="s">
        <v>2838</v>
      </c>
      <c r="F2046" s="22">
        <v>131</v>
      </c>
      <c r="G2046" s="22">
        <v>130</v>
      </c>
      <c r="H2046" s="15">
        <v>88760.07</v>
      </c>
      <c r="I2046" s="15">
        <v>56172.12</v>
      </c>
      <c r="J2046" s="15">
        <v>0</v>
      </c>
      <c r="K2046" s="15">
        <v>144932.19</v>
      </c>
      <c r="L2046" s="15">
        <v>690.36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144932.19</v>
      </c>
      <c r="S2046" s="15">
        <v>123769.25</v>
      </c>
      <c r="T2046" s="15">
        <v>695.29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124464.54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8">
        <f t="shared" si="31"/>
        <v>0</v>
      </c>
      <c r="AU2046" s="15">
        <v>56862.48</v>
      </c>
      <c r="AV2046" s="15">
        <v>124464.54</v>
      </c>
      <c r="AW2046" s="16">
        <v>95</v>
      </c>
      <c r="AX2046" s="16">
        <v>300</v>
      </c>
      <c r="AY2046" s="15">
        <v>685000.01</v>
      </c>
      <c r="AZ2046" s="15">
        <v>159866.35999999999</v>
      </c>
      <c r="BA2046" s="14">
        <v>89.452555000000004</v>
      </c>
      <c r="BB2046" s="14">
        <v>81.096202460889501</v>
      </c>
      <c r="BC2046" s="14">
        <v>9.4</v>
      </c>
      <c r="BD2046" s="14"/>
      <c r="BE2046" s="13" t="s">
        <v>3776</v>
      </c>
      <c r="BF2046" s="11"/>
      <c r="BG2046" s="13" t="s">
        <v>148</v>
      </c>
      <c r="BH2046" s="13" t="s">
        <v>43</v>
      </c>
      <c r="BI2046" s="13" t="s">
        <v>317</v>
      </c>
      <c r="BJ2046" s="13" t="s">
        <v>3777</v>
      </c>
      <c r="BK2046" s="12" t="s">
        <v>2</v>
      </c>
      <c r="BL2046" s="14">
        <v>1176563.57652132</v>
      </c>
      <c r="BM2046" s="12" t="s">
        <v>131</v>
      </c>
      <c r="BN2046" s="14"/>
      <c r="BO2046" s="17">
        <v>39164</v>
      </c>
      <c r="BP2046" s="17">
        <v>48296</v>
      </c>
      <c r="BQ2046" s="10" t="s">
        <v>3698</v>
      </c>
      <c r="BR2046" s="10" t="s">
        <v>4322</v>
      </c>
      <c r="BS2046" s="10">
        <v>39164</v>
      </c>
      <c r="BT2046" s="10">
        <v>48296</v>
      </c>
      <c r="BU2046" s="14">
        <v>43037.8</v>
      </c>
      <c r="BV2046" s="14">
        <v>61.22</v>
      </c>
      <c r="BW2046" s="14">
        <v>0</v>
      </c>
    </row>
    <row r="2047" spans="1:75" s="2" customFormat="1" ht="18.2" customHeight="1" x14ac:dyDescent="0.15">
      <c r="A2047" s="4">
        <v>2045</v>
      </c>
      <c r="B2047" s="5" t="s">
        <v>127</v>
      </c>
      <c r="C2047" s="5" t="s">
        <v>128</v>
      </c>
      <c r="D2047" s="25">
        <v>45383</v>
      </c>
      <c r="E2047" s="6" t="s">
        <v>2839</v>
      </c>
      <c r="F2047" s="21">
        <v>144</v>
      </c>
      <c r="G2047" s="21">
        <v>144</v>
      </c>
      <c r="H2047" s="8">
        <v>0</v>
      </c>
      <c r="I2047" s="8">
        <v>143948.35</v>
      </c>
      <c r="J2047" s="8">
        <v>0</v>
      </c>
      <c r="K2047" s="8">
        <v>143948.35</v>
      </c>
      <c r="L2047" s="8">
        <v>0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  <c r="R2047" s="8">
        <v>143948.35</v>
      </c>
      <c r="S2047" s="8">
        <v>97824.72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97824.72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f t="shared" si="31"/>
        <v>0</v>
      </c>
      <c r="AU2047" s="8">
        <v>143948.35</v>
      </c>
      <c r="AV2047" s="8">
        <v>97824.72</v>
      </c>
      <c r="AW2047" s="9">
        <v>0</v>
      </c>
      <c r="AX2047" s="9">
        <v>180</v>
      </c>
      <c r="AY2047" s="8">
        <v>722499.99</v>
      </c>
      <c r="AZ2047" s="8">
        <v>160786.59</v>
      </c>
      <c r="BA2047" s="7">
        <v>85.328721000000002</v>
      </c>
      <c r="BB2047" s="7">
        <v>76.392742675619601</v>
      </c>
      <c r="BC2047" s="7">
        <v>9.5</v>
      </c>
      <c r="BD2047" s="7"/>
      <c r="BE2047" s="6" t="s">
        <v>3776</v>
      </c>
      <c r="BF2047" s="4"/>
      <c r="BG2047" s="6" t="s">
        <v>148</v>
      </c>
      <c r="BH2047" s="6" t="s">
        <v>43</v>
      </c>
      <c r="BI2047" s="6" t="s">
        <v>317</v>
      </c>
      <c r="BJ2047" s="6" t="s">
        <v>3777</v>
      </c>
      <c r="BK2047" s="5" t="s">
        <v>2</v>
      </c>
      <c r="BL2047" s="7">
        <v>1168576.7358538001</v>
      </c>
      <c r="BM2047" s="5" t="s">
        <v>131</v>
      </c>
      <c r="BN2047" s="7"/>
      <c r="BO2047" s="10">
        <v>39171</v>
      </c>
      <c r="BP2047" s="10">
        <v>44650</v>
      </c>
      <c r="BQ2047" s="10" t="s">
        <v>746</v>
      </c>
      <c r="BR2047" s="10" t="s">
        <v>4331</v>
      </c>
      <c r="BS2047" s="10">
        <v>39171</v>
      </c>
      <c r="BT2047" s="10">
        <v>44650</v>
      </c>
      <c r="BU2047" s="7">
        <v>52098.29</v>
      </c>
      <c r="BV2047" s="7">
        <v>0</v>
      </c>
      <c r="BW2047" s="7">
        <v>0</v>
      </c>
    </row>
    <row r="2048" spans="1:75" s="2" customFormat="1" ht="18.2" customHeight="1" x14ac:dyDescent="0.15">
      <c r="A2048" s="11">
        <v>2046</v>
      </c>
      <c r="B2048" s="12" t="s">
        <v>127</v>
      </c>
      <c r="C2048" s="12" t="s">
        <v>128</v>
      </c>
      <c r="D2048" s="26">
        <v>45383</v>
      </c>
      <c r="E2048" s="13" t="s">
        <v>792</v>
      </c>
      <c r="F2048" s="22">
        <v>186</v>
      </c>
      <c r="G2048" s="22">
        <v>185</v>
      </c>
      <c r="H2048" s="15">
        <v>94789.2</v>
      </c>
      <c r="I2048" s="15">
        <v>63315.26</v>
      </c>
      <c r="J2048" s="15">
        <v>0</v>
      </c>
      <c r="K2048" s="15">
        <v>158104.46</v>
      </c>
      <c r="L2048" s="15">
        <v>653.24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158104.46</v>
      </c>
      <c r="S2048" s="15">
        <v>195094.93</v>
      </c>
      <c r="T2048" s="15">
        <v>750.41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195845.34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8">
        <f t="shared" si="31"/>
        <v>0</v>
      </c>
      <c r="AU2048" s="15">
        <v>63968.5</v>
      </c>
      <c r="AV2048" s="15">
        <v>195845.34</v>
      </c>
      <c r="AW2048" s="16">
        <v>96</v>
      </c>
      <c r="AX2048" s="16">
        <v>300</v>
      </c>
      <c r="AY2048" s="15">
        <v>722499.99</v>
      </c>
      <c r="AZ2048" s="15">
        <v>160656.49</v>
      </c>
      <c r="BA2048" s="14">
        <v>85.328721000000002</v>
      </c>
      <c r="BB2048" s="14">
        <v>83.973273387185699</v>
      </c>
      <c r="BC2048" s="14">
        <v>9.5</v>
      </c>
      <c r="BD2048" s="14"/>
      <c r="BE2048" s="13" t="s">
        <v>3776</v>
      </c>
      <c r="BF2048" s="11"/>
      <c r="BG2048" s="13" t="s">
        <v>148</v>
      </c>
      <c r="BH2048" s="13" t="s">
        <v>43</v>
      </c>
      <c r="BI2048" s="13" t="s">
        <v>317</v>
      </c>
      <c r="BJ2048" s="13" t="s">
        <v>3777</v>
      </c>
      <c r="BK2048" s="12" t="s">
        <v>2</v>
      </c>
      <c r="BL2048" s="14">
        <v>1283496.43320488</v>
      </c>
      <c r="BM2048" s="12" t="s">
        <v>131</v>
      </c>
      <c r="BN2048" s="14"/>
      <c r="BO2048" s="17">
        <v>39184</v>
      </c>
      <c r="BP2048" s="17">
        <v>48316</v>
      </c>
      <c r="BQ2048" s="10" t="s">
        <v>753</v>
      </c>
      <c r="BR2048" s="10" t="s">
        <v>4347</v>
      </c>
      <c r="BS2048" s="10" t="s">
        <v>4308</v>
      </c>
      <c r="BT2048" s="10" t="s">
        <v>4308</v>
      </c>
      <c r="BU2048" s="14">
        <v>70173.710000000006</v>
      </c>
      <c r="BV2048" s="14">
        <v>111.57</v>
      </c>
      <c r="BW2048" s="14">
        <v>0</v>
      </c>
    </row>
    <row r="2049" spans="1:75" s="2" customFormat="1" ht="18.2" customHeight="1" x14ac:dyDescent="0.15">
      <c r="A2049" s="4">
        <v>2047</v>
      </c>
      <c r="B2049" s="5" t="s">
        <v>127</v>
      </c>
      <c r="C2049" s="5" t="s">
        <v>128</v>
      </c>
      <c r="D2049" s="25">
        <v>45383</v>
      </c>
      <c r="E2049" s="6" t="s">
        <v>2840</v>
      </c>
      <c r="F2049" s="21">
        <v>0</v>
      </c>
      <c r="G2049" s="21">
        <v>0</v>
      </c>
      <c r="H2049" s="8">
        <v>19498.490000000002</v>
      </c>
      <c r="I2049" s="8">
        <v>0</v>
      </c>
      <c r="J2049" s="8">
        <v>0</v>
      </c>
      <c r="K2049" s="8">
        <v>19498.490000000002</v>
      </c>
      <c r="L2049" s="8">
        <v>134.37</v>
      </c>
      <c r="M2049" s="8">
        <v>0</v>
      </c>
      <c r="N2049" s="8">
        <v>0</v>
      </c>
      <c r="O2049" s="8">
        <v>134.37</v>
      </c>
      <c r="P2049" s="8">
        <v>0</v>
      </c>
      <c r="Q2049" s="8">
        <v>0</v>
      </c>
      <c r="R2049" s="8">
        <v>19364.12</v>
      </c>
      <c r="S2049" s="8">
        <v>0</v>
      </c>
      <c r="T2049" s="8">
        <v>154.36000000000001</v>
      </c>
      <c r="U2049" s="8">
        <v>0</v>
      </c>
      <c r="V2049" s="8">
        <v>0</v>
      </c>
      <c r="W2049" s="8">
        <v>154.36000000000001</v>
      </c>
      <c r="X2049" s="8">
        <v>0</v>
      </c>
      <c r="Y2049" s="8">
        <v>0</v>
      </c>
      <c r="Z2049" s="8">
        <v>0</v>
      </c>
      <c r="AA2049" s="8">
        <v>52.76</v>
      </c>
      <c r="AB2049" s="8">
        <v>0</v>
      </c>
      <c r="AC2049" s="8">
        <v>0</v>
      </c>
      <c r="AD2049" s="8">
        <v>0</v>
      </c>
      <c r="AE2049" s="8">
        <v>0</v>
      </c>
      <c r="AF2049" s="8">
        <v>-12.32</v>
      </c>
      <c r="AG2049" s="8">
        <v>17.07</v>
      </c>
      <c r="AH2049" s="8">
        <v>44.94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0.67</v>
      </c>
      <c r="AQ2049" s="8">
        <v>0</v>
      </c>
      <c r="AR2049" s="8">
        <v>22.29</v>
      </c>
      <c r="AS2049" s="8">
        <v>0</v>
      </c>
      <c r="AT2049" s="8">
        <f t="shared" si="31"/>
        <v>369.56</v>
      </c>
      <c r="AU2049" s="8">
        <v>0</v>
      </c>
      <c r="AV2049" s="8">
        <v>0</v>
      </c>
      <c r="AW2049" s="9">
        <v>96</v>
      </c>
      <c r="AX2049" s="9">
        <v>300</v>
      </c>
      <c r="AY2049" s="8">
        <v>248500.01</v>
      </c>
      <c r="AZ2049" s="8">
        <v>33047.019999999997</v>
      </c>
      <c r="BA2049" s="7">
        <v>51.025354999999998</v>
      </c>
      <c r="BB2049" s="7">
        <v>29.898644333516302</v>
      </c>
      <c r="BC2049" s="7">
        <v>9.5</v>
      </c>
      <c r="BD2049" s="7"/>
      <c r="BE2049" s="6" t="s">
        <v>3776</v>
      </c>
      <c r="BF2049" s="4"/>
      <c r="BG2049" s="6" t="s">
        <v>139</v>
      </c>
      <c r="BH2049" s="6" t="s">
        <v>140</v>
      </c>
      <c r="BI2049" s="6" t="s">
        <v>319</v>
      </c>
      <c r="BJ2049" s="6" t="s">
        <v>1</v>
      </c>
      <c r="BK2049" s="5" t="s">
        <v>2</v>
      </c>
      <c r="BL2049" s="7">
        <v>157198.46835536</v>
      </c>
      <c r="BM2049" s="5" t="s">
        <v>131</v>
      </c>
      <c r="BN2049" s="7"/>
      <c r="BO2049" s="10">
        <v>39183</v>
      </c>
      <c r="BP2049" s="10">
        <v>48315</v>
      </c>
      <c r="BQ2049" s="10" t="s">
        <v>740</v>
      </c>
      <c r="BR2049" s="10" t="s">
        <v>4339</v>
      </c>
      <c r="BS2049" s="10">
        <v>39183</v>
      </c>
      <c r="BT2049" s="10">
        <v>48315</v>
      </c>
      <c r="BU2049" s="7">
        <v>0</v>
      </c>
      <c r="BV2049" s="7">
        <v>52.76</v>
      </c>
      <c r="BW2049" s="7">
        <v>0</v>
      </c>
    </row>
    <row r="2050" spans="1:75" s="2" customFormat="1" ht="18.2" customHeight="1" x14ac:dyDescent="0.15">
      <c r="A2050" s="11">
        <v>2048</v>
      </c>
      <c r="B2050" s="12" t="s">
        <v>127</v>
      </c>
      <c r="C2050" s="12" t="s">
        <v>128</v>
      </c>
      <c r="D2050" s="26">
        <v>45383</v>
      </c>
      <c r="E2050" s="13" t="s">
        <v>2841</v>
      </c>
      <c r="F2050" s="22">
        <v>177</v>
      </c>
      <c r="G2050" s="22">
        <v>176</v>
      </c>
      <c r="H2050" s="15">
        <v>34181.699999999997</v>
      </c>
      <c r="I2050" s="15">
        <v>22659.95</v>
      </c>
      <c r="J2050" s="15">
        <v>0</v>
      </c>
      <c r="K2050" s="15">
        <v>56841.65</v>
      </c>
      <c r="L2050" s="15">
        <v>239.06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56841.65</v>
      </c>
      <c r="S2050" s="15">
        <v>66882.289999999994</v>
      </c>
      <c r="T2050" s="15">
        <v>270.61</v>
      </c>
      <c r="U2050" s="15">
        <v>0</v>
      </c>
      <c r="V2050" s="15">
        <v>0</v>
      </c>
      <c r="W2050" s="15">
        <v>0</v>
      </c>
      <c r="X2050" s="15">
        <v>0</v>
      </c>
      <c r="Y2050" s="15">
        <v>0</v>
      </c>
      <c r="Z2050" s="15">
        <v>67152.899999999994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0</v>
      </c>
      <c r="AG2050" s="15">
        <v>0</v>
      </c>
      <c r="AH2050" s="15">
        <v>0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0</v>
      </c>
      <c r="AS2050" s="15">
        <v>0</v>
      </c>
      <c r="AT2050" s="8">
        <f t="shared" si="31"/>
        <v>0</v>
      </c>
      <c r="AU2050" s="15">
        <v>22899.01</v>
      </c>
      <c r="AV2050" s="15">
        <v>67152.899999999994</v>
      </c>
      <c r="AW2050" s="16">
        <v>95</v>
      </c>
      <c r="AX2050" s="16">
        <v>300</v>
      </c>
      <c r="AY2050" s="15">
        <v>248500.02</v>
      </c>
      <c r="AZ2050" s="15">
        <v>58335.05</v>
      </c>
      <c r="BA2050" s="14">
        <v>89.999988999999999</v>
      </c>
      <c r="BB2050" s="14">
        <v>87.695954228921494</v>
      </c>
      <c r="BC2050" s="14">
        <v>9.5</v>
      </c>
      <c r="BD2050" s="14"/>
      <c r="BE2050" s="13" t="s">
        <v>3776</v>
      </c>
      <c r="BF2050" s="11"/>
      <c r="BG2050" s="13" t="s">
        <v>139</v>
      </c>
      <c r="BH2050" s="13" t="s">
        <v>140</v>
      </c>
      <c r="BI2050" s="13" t="s">
        <v>319</v>
      </c>
      <c r="BJ2050" s="13" t="s">
        <v>3777</v>
      </c>
      <c r="BK2050" s="12" t="s">
        <v>2</v>
      </c>
      <c r="BL2050" s="14">
        <v>461442.10626620002</v>
      </c>
      <c r="BM2050" s="12" t="s">
        <v>131</v>
      </c>
      <c r="BN2050" s="14"/>
      <c r="BO2050" s="17">
        <v>39169</v>
      </c>
      <c r="BP2050" s="17">
        <v>48301</v>
      </c>
      <c r="BQ2050" s="10" t="s">
        <v>3618</v>
      </c>
      <c r="BR2050" s="10" t="s">
        <v>4321</v>
      </c>
      <c r="BS2050" s="10">
        <v>39169</v>
      </c>
      <c r="BT2050" s="10">
        <v>48301</v>
      </c>
      <c r="BU2050" s="14">
        <v>24479</v>
      </c>
      <c r="BV2050" s="14">
        <v>40.51</v>
      </c>
      <c r="BW2050" s="14">
        <v>0</v>
      </c>
    </row>
    <row r="2051" spans="1:75" s="2" customFormat="1" ht="18.2" customHeight="1" x14ac:dyDescent="0.15">
      <c r="A2051" s="4">
        <v>2049</v>
      </c>
      <c r="B2051" s="5" t="s">
        <v>127</v>
      </c>
      <c r="C2051" s="5" t="s">
        <v>128</v>
      </c>
      <c r="D2051" s="25">
        <v>45383</v>
      </c>
      <c r="E2051" s="6" t="s">
        <v>2842</v>
      </c>
      <c r="F2051" s="21">
        <v>171</v>
      </c>
      <c r="G2051" s="21">
        <v>170</v>
      </c>
      <c r="H2051" s="8">
        <v>16974.560000000001</v>
      </c>
      <c r="I2051" s="8">
        <v>38177.839999999997</v>
      </c>
      <c r="J2051" s="8">
        <v>0</v>
      </c>
      <c r="K2051" s="8">
        <v>55152.4</v>
      </c>
      <c r="L2051" s="8">
        <v>409.38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  <c r="R2051" s="8">
        <v>55152.4</v>
      </c>
      <c r="S2051" s="8">
        <v>54019.37</v>
      </c>
      <c r="T2051" s="8">
        <v>134.38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54153.75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0</v>
      </c>
      <c r="AT2051" s="8">
        <f t="shared" ref="AT2051:AT2114" si="32">AQ2051-AR2051-AS2051+AP2051+AO2051+AN2051+AL2051+AI2051+AH2051+AG2051+AF2051+AA2051+W2051+V2051+Q2051+P2051+O2051+N2051-J2051</f>
        <v>0</v>
      </c>
      <c r="AU2051" s="8">
        <v>38587.22</v>
      </c>
      <c r="AV2051" s="8">
        <v>54153.75</v>
      </c>
      <c r="AW2051" s="9">
        <v>35</v>
      </c>
      <c r="AX2051" s="9">
        <v>240</v>
      </c>
      <c r="AY2051" s="8">
        <v>248500.02</v>
      </c>
      <c r="AZ2051" s="8">
        <v>58335.05</v>
      </c>
      <c r="BA2051" s="7">
        <v>89.999988999999999</v>
      </c>
      <c r="BB2051" s="7">
        <v>85.089759815472902</v>
      </c>
      <c r="BC2051" s="7">
        <v>9.5</v>
      </c>
      <c r="BD2051" s="7"/>
      <c r="BE2051" s="6" t="s">
        <v>3776</v>
      </c>
      <c r="BF2051" s="4"/>
      <c r="BG2051" s="6" t="s">
        <v>139</v>
      </c>
      <c r="BH2051" s="6" t="s">
        <v>140</v>
      </c>
      <c r="BI2051" s="6" t="s">
        <v>319</v>
      </c>
      <c r="BJ2051" s="6" t="s">
        <v>3777</v>
      </c>
      <c r="BK2051" s="5" t="s">
        <v>2</v>
      </c>
      <c r="BL2051" s="7">
        <v>447728.72746720002</v>
      </c>
      <c r="BM2051" s="5" t="s">
        <v>131</v>
      </c>
      <c r="BN2051" s="7"/>
      <c r="BO2051" s="10">
        <v>39169</v>
      </c>
      <c r="BP2051" s="10">
        <v>46474</v>
      </c>
      <c r="BQ2051" s="10" t="s">
        <v>740</v>
      </c>
      <c r="BR2051" s="10" t="s">
        <v>4339</v>
      </c>
      <c r="BS2051" s="10">
        <v>39169</v>
      </c>
      <c r="BT2051" s="10">
        <v>46474</v>
      </c>
      <c r="BU2051" s="7">
        <v>23109.88</v>
      </c>
      <c r="BV2051" s="7">
        <v>38.61</v>
      </c>
      <c r="BW2051" s="7">
        <v>0</v>
      </c>
    </row>
    <row r="2052" spans="1:75" s="2" customFormat="1" ht="18.2" customHeight="1" x14ac:dyDescent="0.15">
      <c r="A2052" s="11">
        <v>2050</v>
      </c>
      <c r="B2052" s="12" t="s">
        <v>127</v>
      </c>
      <c r="C2052" s="12" t="s">
        <v>128</v>
      </c>
      <c r="D2052" s="26">
        <v>45383</v>
      </c>
      <c r="E2052" s="13" t="s">
        <v>2843</v>
      </c>
      <c r="F2052" s="22">
        <v>56</v>
      </c>
      <c r="G2052" s="22">
        <v>56</v>
      </c>
      <c r="H2052" s="15">
        <v>0</v>
      </c>
      <c r="I2052" s="15">
        <v>34414.519999999997</v>
      </c>
      <c r="J2052" s="15">
        <v>0</v>
      </c>
      <c r="K2052" s="15">
        <v>34414.519999999997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34414.519999999997</v>
      </c>
      <c r="S2052" s="15">
        <v>7488.2</v>
      </c>
      <c r="T2052" s="15">
        <v>0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7488.2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8">
        <f t="shared" si="32"/>
        <v>0</v>
      </c>
      <c r="AU2052" s="15">
        <v>34414.519999999997</v>
      </c>
      <c r="AV2052" s="15">
        <v>7488.2</v>
      </c>
      <c r="AW2052" s="16">
        <v>0</v>
      </c>
      <c r="AX2052" s="16">
        <v>180</v>
      </c>
      <c r="AY2052" s="15">
        <v>347999.99</v>
      </c>
      <c r="AZ2052" s="15">
        <v>75534.490000000005</v>
      </c>
      <c r="BA2052" s="14">
        <v>83.224142999999998</v>
      </c>
      <c r="BB2052" s="14">
        <v>37.918028357063903</v>
      </c>
      <c r="BC2052" s="14">
        <v>8.6</v>
      </c>
      <c r="BD2052" s="14"/>
      <c r="BE2052" s="13" t="s">
        <v>3776</v>
      </c>
      <c r="BF2052" s="11"/>
      <c r="BG2052" s="13" t="s">
        <v>182</v>
      </c>
      <c r="BH2052" s="13" t="s">
        <v>58</v>
      </c>
      <c r="BI2052" s="13" t="s">
        <v>191</v>
      </c>
      <c r="BJ2052" s="13" t="s">
        <v>3777</v>
      </c>
      <c r="BK2052" s="12" t="s">
        <v>2</v>
      </c>
      <c r="BL2052" s="14">
        <v>279378.03696656</v>
      </c>
      <c r="BM2052" s="12" t="s">
        <v>131</v>
      </c>
      <c r="BN2052" s="14"/>
      <c r="BO2052" s="17">
        <v>39171</v>
      </c>
      <c r="BP2052" s="17">
        <v>44650</v>
      </c>
      <c r="BQ2052" s="10" t="s">
        <v>3618</v>
      </c>
      <c r="BR2052" s="10" t="s">
        <v>4321</v>
      </c>
      <c r="BS2052" s="10">
        <v>39171</v>
      </c>
      <c r="BT2052" s="10">
        <v>44650</v>
      </c>
      <c r="BU2052" s="14">
        <v>9439.2800000000007</v>
      </c>
      <c r="BV2052" s="14">
        <v>0</v>
      </c>
      <c r="BW2052" s="14">
        <v>0</v>
      </c>
    </row>
    <row r="2053" spans="1:75" s="2" customFormat="1" ht="18.2" customHeight="1" x14ac:dyDescent="0.15">
      <c r="A2053" s="4">
        <v>2051</v>
      </c>
      <c r="B2053" s="5" t="s">
        <v>127</v>
      </c>
      <c r="C2053" s="5" t="s">
        <v>128</v>
      </c>
      <c r="D2053" s="25">
        <v>45383</v>
      </c>
      <c r="E2053" s="6" t="s">
        <v>2844</v>
      </c>
      <c r="F2053" s="21">
        <v>0</v>
      </c>
      <c r="G2053" s="21">
        <v>0</v>
      </c>
      <c r="H2053" s="8">
        <v>43003.14</v>
      </c>
      <c r="I2053" s="8">
        <v>0</v>
      </c>
      <c r="J2053" s="8">
        <v>0</v>
      </c>
      <c r="K2053" s="8">
        <v>43003.14</v>
      </c>
      <c r="L2053" s="8">
        <v>300.75</v>
      </c>
      <c r="M2053" s="8">
        <v>0</v>
      </c>
      <c r="N2053" s="8">
        <v>0</v>
      </c>
      <c r="O2053" s="8">
        <v>300.75</v>
      </c>
      <c r="P2053" s="8">
        <v>0</v>
      </c>
      <c r="Q2053" s="8">
        <v>0</v>
      </c>
      <c r="R2053" s="8">
        <v>42702.39</v>
      </c>
      <c r="S2053" s="8">
        <v>0</v>
      </c>
      <c r="T2053" s="8">
        <v>340.44</v>
      </c>
      <c r="U2053" s="8">
        <v>0</v>
      </c>
      <c r="V2053" s="8">
        <v>0</v>
      </c>
      <c r="W2053" s="8">
        <v>340.44</v>
      </c>
      <c r="X2053" s="8">
        <v>0</v>
      </c>
      <c r="Y2053" s="8">
        <v>0</v>
      </c>
      <c r="Z2053" s="8">
        <v>0</v>
      </c>
      <c r="AA2053" s="8">
        <v>50.96</v>
      </c>
      <c r="AB2053" s="8">
        <v>0</v>
      </c>
      <c r="AC2053" s="8">
        <v>0</v>
      </c>
      <c r="AD2053" s="8">
        <v>0</v>
      </c>
      <c r="AE2053" s="8">
        <v>0</v>
      </c>
      <c r="AF2053" s="8">
        <v>-25.73</v>
      </c>
      <c r="AG2053" s="8">
        <v>34.61</v>
      </c>
      <c r="AH2053" s="8">
        <v>91.26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0.66</v>
      </c>
      <c r="AQ2053" s="8">
        <v>0</v>
      </c>
      <c r="AR2053" s="8">
        <v>23.06</v>
      </c>
      <c r="AS2053" s="8">
        <v>0</v>
      </c>
      <c r="AT2053" s="8">
        <f t="shared" si="32"/>
        <v>769.89</v>
      </c>
      <c r="AU2053" s="8">
        <v>0</v>
      </c>
      <c r="AV2053" s="8">
        <v>0</v>
      </c>
      <c r="AW2053" s="9">
        <v>95</v>
      </c>
      <c r="AX2053" s="9">
        <v>300</v>
      </c>
      <c r="AY2053" s="8">
        <v>330000</v>
      </c>
      <c r="AZ2053" s="8">
        <v>73388.47</v>
      </c>
      <c r="BA2053" s="7">
        <v>85.265859000000006</v>
      </c>
      <c r="BB2053" s="7">
        <v>49.613460598143099</v>
      </c>
      <c r="BC2053" s="7">
        <v>9.5</v>
      </c>
      <c r="BD2053" s="7"/>
      <c r="BE2053" s="6" t="s">
        <v>3776</v>
      </c>
      <c r="BF2053" s="4"/>
      <c r="BG2053" s="6" t="s">
        <v>134</v>
      </c>
      <c r="BH2053" s="6" t="s">
        <v>52</v>
      </c>
      <c r="BI2053" s="6" t="s">
        <v>169</v>
      </c>
      <c r="BJ2053" s="6" t="s">
        <v>1</v>
      </c>
      <c r="BK2053" s="5" t="s">
        <v>2</v>
      </c>
      <c r="BL2053" s="7">
        <v>346659.19768692</v>
      </c>
      <c r="BM2053" s="5" t="s">
        <v>131</v>
      </c>
      <c r="BN2053" s="7"/>
      <c r="BO2053" s="10">
        <v>39170</v>
      </c>
      <c r="BP2053" s="10">
        <v>48302</v>
      </c>
      <c r="BQ2053" s="10" t="s">
        <v>4319</v>
      </c>
      <c r="BR2053" s="10" t="s">
        <v>4326</v>
      </c>
      <c r="BS2053" s="10">
        <v>39170</v>
      </c>
      <c r="BT2053" s="10">
        <v>48302</v>
      </c>
      <c r="BU2053" s="7">
        <v>0</v>
      </c>
      <c r="BV2053" s="7">
        <v>50.96</v>
      </c>
      <c r="BW2053" s="7">
        <v>0</v>
      </c>
    </row>
    <row r="2054" spans="1:75" s="2" customFormat="1" ht="18.2" customHeight="1" x14ac:dyDescent="0.15">
      <c r="A2054" s="11">
        <v>2052</v>
      </c>
      <c r="B2054" s="12" t="s">
        <v>127</v>
      </c>
      <c r="C2054" s="12" t="s">
        <v>128</v>
      </c>
      <c r="D2054" s="26">
        <v>45383</v>
      </c>
      <c r="E2054" s="13" t="s">
        <v>2845</v>
      </c>
      <c r="F2054" s="22">
        <v>0</v>
      </c>
      <c r="G2054" s="22">
        <v>0</v>
      </c>
      <c r="H2054" s="15">
        <v>33004.29</v>
      </c>
      <c r="I2054" s="15">
        <v>0</v>
      </c>
      <c r="J2054" s="15">
        <v>0</v>
      </c>
      <c r="K2054" s="15">
        <v>33004.29</v>
      </c>
      <c r="L2054" s="15">
        <v>236.72</v>
      </c>
      <c r="M2054" s="15">
        <v>0</v>
      </c>
      <c r="N2054" s="15">
        <v>0</v>
      </c>
      <c r="O2054" s="15">
        <v>236.72</v>
      </c>
      <c r="P2054" s="15">
        <v>0</v>
      </c>
      <c r="Q2054" s="15">
        <v>0</v>
      </c>
      <c r="R2054" s="15">
        <v>32767.57</v>
      </c>
      <c r="S2054" s="15">
        <v>0</v>
      </c>
      <c r="T2054" s="15">
        <v>236.53</v>
      </c>
      <c r="U2054" s="15">
        <v>0</v>
      </c>
      <c r="V2054" s="15">
        <v>0</v>
      </c>
      <c r="W2054" s="15">
        <v>236.53</v>
      </c>
      <c r="X2054" s="15">
        <v>0</v>
      </c>
      <c r="Y2054" s="15">
        <v>0</v>
      </c>
      <c r="Z2054" s="15">
        <v>0</v>
      </c>
      <c r="AA2054" s="15">
        <v>40.200000000000003</v>
      </c>
      <c r="AB2054" s="15">
        <v>0</v>
      </c>
      <c r="AC2054" s="15">
        <v>0</v>
      </c>
      <c r="AD2054" s="15">
        <v>0</v>
      </c>
      <c r="AE2054" s="15">
        <v>0</v>
      </c>
      <c r="AF2054" s="15">
        <v>-23.18</v>
      </c>
      <c r="AG2054" s="15">
        <v>25.67</v>
      </c>
      <c r="AH2054" s="15">
        <v>81.83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0.28000000000000003</v>
      </c>
      <c r="AQ2054" s="15">
        <v>0</v>
      </c>
      <c r="AR2054" s="15">
        <v>0</v>
      </c>
      <c r="AS2054" s="15">
        <v>0</v>
      </c>
      <c r="AT2054" s="8">
        <f t="shared" si="32"/>
        <v>598.04999999999995</v>
      </c>
      <c r="AU2054" s="15">
        <v>0</v>
      </c>
      <c r="AV2054" s="15">
        <v>0</v>
      </c>
      <c r="AW2054" s="16">
        <v>96</v>
      </c>
      <c r="AX2054" s="16">
        <v>300</v>
      </c>
      <c r="AY2054" s="15">
        <v>506399.99</v>
      </c>
      <c r="AZ2054" s="15">
        <v>58284.14</v>
      </c>
      <c r="BA2054" s="14">
        <v>44.238745000000002</v>
      </c>
      <c r="BB2054" s="14">
        <v>24.871194350635498</v>
      </c>
      <c r="BC2054" s="14">
        <v>8.6</v>
      </c>
      <c r="BD2054" s="14"/>
      <c r="BE2054" s="13" t="s">
        <v>3776</v>
      </c>
      <c r="BF2054" s="11"/>
      <c r="BG2054" s="13" t="s">
        <v>137</v>
      </c>
      <c r="BH2054" s="13" t="s">
        <v>9</v>
      </c>
      <c r="BI2054" s="13" t="s">
        <v>150</v>
      </c>
      <c r="BJ2054" s="13" t="s">
        <v>1</v>
      </c>
      <c r="BK2054" s="12" t="s">
        <v>2</v>
      </c>
      <c r="BL2054" s="14">
        <v>266008.05075196002</v>
      </c>
      <c r="BM2054" s="12" t="s">
        <v>131</v>
      </c>
      <c r="BN2054" s="14"/>
      <c r="BO2054" s="17">
        <v>39197</v>
      </c>
      <c r="BP2054" s="17">
        <v>48329</v>
      </c>
      <c r="BQ2054" s="10" t="s">
        <v>4319</v>
      </c>
      <c r="BR2054" s="10" t="s">
        <v>4326</v>
      </c>
      <c r="BS2054" s="10">
        <v>39197</v>
      </c>
      <c r="BT2054" s="10">
        <v>48329</v>
      </c>
      <c r="BU2054" s="14">
        <v>0</v>
      </c>
      <c r="BV2054" s="14">
        <v>40.200000000000003</v>
      </c>
      <c r="BW2054" s="14">
        <v>0</v>
      </c>
    </row>
    <row r="2055" spans="1:75" s="2" customFormat="1" ht="18.2" customHeight="1" x14ac:dyDescent="0.15">
      <c r="A2055" s="4">
        <v>2053</v>
      </c>
      <c r="B2055" s="5" t="s">
        <v>127</v>
      </c>
      <c r="C2055" s="5" t="s">
        <v>128</v>
      </c>
      <c r="D2055" s="25">
        <v>45383</v>
      </c>
      <c r="E2055" s="6" t="s">
        <v>2846</v>
      </c>
      <c r="F2055" s="21">
        <v>160</v>
      </c>
      <c r="G2055" s="21">
        <v>159</v>
      </c>
      <c r="H2055" s="8">
        <v>20178.47</v>
      </c>
      <c r="I2055" s="8">
        <v>43922.18</v>
      </c>
      <c r="J2055" s="8">
        <v>0</v>
      </c>
      <c r="K2055" s="8">
        <v>64100.65</v>
      </c>
      <c r="L2055" s="8">
        <v>486.6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64100.65</v>
      </c>
      <c r="S2055" s="8">
        <v>58438.29</v>
      </c>
      <c r="T2055" s="8">
        <v>159.75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58598.04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f t="shared" si="32"/>
        <v>0</v>
      </c>
      <c r="AU2055" s="8">
        <v>44408.78</v>
      </c>
      <c r="AV2055" s="8">
        <v>58598.04</v>
      </c>
      <c r="AW2055" s="9">
        <v>35</v>
      </c>
      <c r="AX2055" s="9">
        <v>240</v>
      </c>
      <c r="AY2055" s="8">
        <v>295399.99</v>
      </c>
      <c r="AZ2055" s="8">
        <v>69341.259999999995</v>
      </c>
      <c r="BA2055" s="7">
        <v>90.000005000000002</v>
      </c>
      <c r="BB2055" s="7">
        <v>83.198067362826293</v>
      </c>
      <c r="BC2055" s="7">
        <v>9.5</v>
      </c>
      <c r="BD2055" s="7"/>
      <c r="BE2055" s="6" t="s">
        <v>3776</v>
      </c>
      <c r="BF2055" s="4"/>
      <c r="BG2055" s="6" t="s">
        <v>177</v>
      </c>
      <c r="BH2055" s="6" t="s">
        <v>24</v>
      </c>
      <c r="BI2055" s="6" t="s">
        <v>375</v>
      </c>
      <c r="BJ2055" s="6" t="s">
        <v>3777</v>
      </c>
      <c r="BK2055" s="5" t="s">
        <v>2</v>
      </c>
      <c r="BL2055" s="7">
        <v>520370.87151819997</v>
      </c>
      <c r="BM2055" s="5" t="s">
        <v>131</v>
      </c>
      <c r="BN2055" s="7"/>
      <c r="BO2055" s="10">
        <v>39170</v>
      </c>
      <c r="BP2055" s="10">
        <v>46475</v>
      </c>
      <c r="BQ2055" s="10" t="s">
        <v>3698</v>
      </c>
      <c r="BR2055" s="10" t="s">
        <v>4322</v>
      </c>
      <c r="BS2055" s="10">
        <v>39170</v>
      </c>
      <c r="BT2055" s="10">
        <v>46475</v>
      </c>
      <c r="BU2055" s="7">
        <v>25693.98</v>
      </c>
      <c r="BV2055" s="7">
        <v>45.9</v>
      </c>
      <c r="BW2055" s="7">
        <v>0</v>
      </c>
    </row>
    <row r="2056" spans="1:75" s="2" customFormat="1" ht="18.2" customHeight="1" x14ac:dyDescent="0.15">
      <c r="A2056" s="11">
        <v>2054</v>
      </c>
      <c r="B2056" s="12" t="s">
        <v>127</v>
      </c>
      <c r="C2056" s="12" t="s">
        <v>128</v>
      </c>
      <c r="D2056" s="26">
        <v>45383</v>
      </c>
      <c r="E2056" s="13" t="s">
        <v>823</v>
      </c>
      <c r="F2056" s="22">
        <v>141</v>
      </c>
      <c r="G2056" s="22">
        <v>140</v>
      </c>
      <c r="H2056" s="15">
        <v>49256.2</v>
      </c>
      <c r="I2056" s="15">
        <v>29091.87</v>
      </c>
      <c r="J2056" s="15">
        <v>0</v>
      </c>
      <c r="K2056" s="15">
        <v>78348.070000000007</v>
      </c>
      <c r="L2056" s="15">
        <v>344.55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78348.070000000007</v>
      </c>
      <c r="S2056" s="15">
        <v>73736.73</v>
      </c>
      <c r="T2056" s="15">
        <v>389.94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74126.67</v>
      </c>
      <c r="AA2056" s="15">
        <v>0</v>
      </c>
      <c r="AB2056" s="15">
        <v>0</v>
      </c>
      <c r="AC2056" s="15">
        <v>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8">
        <f t="shared" si="32"/>
        <v>0</v>
      </c>
      <c r="AU2056" s="15">
        <v>29436.42</v>
      </c>
      <c r="AV2056" s="15">
        <v>74126.67</v>
      </c>
      <c r="AW2056" s="16">
        <v>95</v>
      </c>
      <c r="AX2056" s="16">
        <v>300</v>
      </c>
      <c r="AY2056" s="15">
        <v>358000.02</v>
      </c>
      <c r="AZ2056" s="15">
        <v>84066.46</v>
      </c>
      <c r="BA2056" s="14">
        <v>89.999998000000005</v>
      </c>
      <c r="BB2056" s="14">
        <v>83.877995377750693</v>
      </c>
      <c r="BC2056" s="14">
        <v>9.5</v>
      </c>
      <c r="BD2056" s="14"/>
      <c r="BE2056" s="13" t="s">
        <v>3776</v>
      </c>
      <c r="BF2056" s="11"/>
      <c r="BG2056" s="13" t="s">
        <v>148</v>
      </c>
      <c r="BH2056" s="13" t="s">
        <v>65</v>
      </c>
      <c r="BI2056" s="13" t="s">
        <v>205</v>
      </c>
      <c r="BJ2056" s="13" t="s">
        <v>3777</v>
      </c>
      <c r="BK2056" s="12" t="s">
        <v>2</v>
      </c>
      <c r="BL2056" s="14">
        <v>636031.82600596</v>
      </c>
      <c r="BM2056" s="12" t="s">
        <v>131</v>
      </c>
      <c r="BN2056" s="14"/>
      <c r="BO2056" s="17">
        <v>39163</v>
      </c>
      <c r="BP2056" s="17">
        <v>48295</v>
      </c>
      <c r="BQ2056" s="10" t="s">
        <v>766</v>
      </c>
      <c r="BR2056" s="10" t="s">
        <v>4356</v>
      </c>
      <c r="BS2056" s="10">
        <v>39163</v>
      </c>
      <c r="BT2056" s="10">
        <v>48295</v>
      </c>
      <c r="BU2056" s="14">
        <v>28452.33</v>
      </c>
      <c r="BV2056" s="14">
        <v>58.38</v>
      </c>
      <c r="BW2056" s="14">
        <v>0</v>
      </c>
    </row>
    <row r="2057" spans="1:75" s="2" customFormat="1" ht="18.2" customHeight="1" x14ac:dyDescent="0.15">
      <c r="A2057" s="4">
        <v>2055</v>
      </c>
      <c r="B2057" s="5" t="s">
        <v>127</v>
      </c>
      <c r="C2057" s="5" t="s">
        <v>128</v>
      </c>
      <c r="D2057" s="25">
        <v>45383</v>
      </c>
      <c r="E2057" s="6" t="s">
        <v>2847</v>
      </c>
      <c r="F2057" s="21">
        <v>0</v>
      </c>
      <c r="G2057" s="21">
        <v>0</v>
      </c>
      <c r="H2057" s="8">
        <v>87303.07</v>
      </c>
      <c r="I2057" s="8">
        <v>0</v>
      </c>
      <c r="J2057" s="8">
        <v>0</v>
      </c>
      <c r="K2057" s="8">
        <v>87303.07</v>
      </c>
      <c r="L2057" s="8">
        <v>608.73</v>
      </c>
      <c r="M2057" s="8">
        <v>0</v>
      </c>
      <c r="N2057" s="8">
        <v>0</v>
      </c>
      <c r="O2057" s="8">
        <v>608.73</v>
      </c>
      <c r="P2057" s="8">
        <v>0</v>
      </c>
      <c r="Q2057" s="8">
        <v>0</v>
      </c>
      <c r="R2057" s="8">
        <v>86694.34</v>
      </c>
      <c r="S2057" s="8">
        <v>0</v>
      </c>
      <c r="T2057" s="8">
        <v>625.66999999999996</v>
      </c>
      <c r="U2057" s="8">
        <v>0</v>
      </c>
      <c r="V2057" s="8">
        <v>0</v>
      </c>
      <c r="W2057" s="8">
        <v>625.66999999999996</v>
      </c>
      <c r="X2057" s="8">
        <v>0</v>
      </c>
      <c r="Y2057" s="8">
        <v>0</v>
      </c>
      <c r="Z2057" s="8">
        <v>0</v>
      </c>
      <c r="AA2057" s="8">
        <v>104.86</v>
      </c>
      <c r="AB2057" s="8">
        <v>0</v>
      </c>
      <c r="AC2057" s="8">
        <v>0</v>
      </c>
      <c r="AD2057" s="8">
        <v>0</v>
      </c>
      <c r="AE2057" s="8">
        <v>0</v>
      </c>
      <c r="AF2057" s="8">
        <v>-62.69</v>
      </c>
      <c r="AG2057" s="8">
        <v>66.959999999999994</v>
      </c>
      <c r="AH2057" s="8">
        <v>192.81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0.48</v>
      </c>
      <c r="AQ2057" s="8">
        <v>0</v>
      </c>
      <c r="AR2057" s="8">
        <v>0.49</v>
      </c>
      <c r="AS2057" s="8">
        <v>0</v>
      </c>
      <c r="AT2057" s="8">
        <f t="shared" si="32"/>
        <v>1536.33</v>
      </c>
      <c r="AU2057" s="8">
        <v>0</v>
      </c>
      <c r="AV2057" s="8">
        <v>0</v>
      </c>
      <c r="AW2057" s="9">
        <v>98</v>
      </c>
      <c r="AX2057" s="9">
        <v>300</v>
      </c>
      <c r="AY2057" s="8">
        <v>777999.99</v>
      </c>
      <c r="AZ2057" s="8">
        <v>152023.96</v>
      </c>
      <c r="BA2057" s="7">
        <v>74.614395999999999</v>
      </c>
      <c r="BB2057" s="7">
        <v>42.550173115597303</v>
      </c>
      <c r="BC2057" s="7">
        <v>8.6</v>
      </c>
      <c r="BD2057" s="7"/>
      <c r="BE2057" s="6" t="s">
        <v>3776</v>
      </c>
      <c r="BF2057" s="4"/>
      <c r="BG2057" s="6" t="s">
        <v>148</v>
      </c>
      <c r="BH2057" s="6" t="s">
        <v>43</v>
      </c>
      <c r="BI2057" s="6" t="s">
        <v>317</v>
      </c>
      <c r="BJ2057" s="6" t="s">
        <v>1</v>
      </c>
      <c r="BK2057" s="5" t="s">
        <v>2</v>
      </c>
      <c r="BL2057" s="7">
        <v>703787.07956152002</v>
      </c>
      <c r="BM2057" s="5" t="s">
        <v>131</v>
      </c>
      <c r="BN2057" s="7"/>
      <c r="BO2057" s="10">
        <v>39261</v>
      </c>
      <c r="BP2057" s="10">
        <v>48393</v>
      </c>
      <c r="BQ2057" s="10" t="s">
        <v>4319</v>
      </c>
      <c r="BR2057" s="10" t="s">
        <v>4326</v>
      </c>
      <c r="BS2057" s="10">
        <v>39261</v>
      </c>
      <c r="BT2057" s="10">
        <v>48393</v>
      </c>
      <c r="BU2057" s="7">
        <v>0</v>
      </c>
      <c r="BV2057" s="7">
        <v>104.86</v>
      </c>
      <c r="BW2057" s="7">
        <v>0</v>
      </c>
    </row>
    <row r="2058" spans="1:75" s="2" customFormat="1" ht="18.2" customHeight="1" x14ac:dyDescent="0.15">
      <c r="A2058" s="11">
        <v>2056</v>
      </c>
      <c r="B2058" s="12" t="s">
        <v>127</v>
      </c>
      <c r="C2058" s="12" t="s">
        <v>128</v>
      </c>
      <c r="D2058" s="26">
        <v>45383</v>
      </c>
      <c r="E2058" s="13" t="s">
        <v>2848</v>
      </c>
      <c r="F2058" s="22">
        <v>157</v>
      </c>
      <c r="G2058" s="22">
        <v>156</v>
      </c>
      <c r="H2058" s="15">
        <v>79387.899999999994</v>
      </c>
      <c r="I2058" s="15">
        <v>76028.94</v>
      </c>
      <c r="J2058" s="15">
        <v>0</v>
      </c>
      <c r="K2058" s="15">
        <v>155416.84</v>
      </c>
      <c r="L2058" s="15">
        <v>849.07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155416.84</v>
      </c>
      <c r="S2058" s="15">
        <v>152018.98000000001</v>
      </c>
      <c r="T2058" s="15">
        <v>621.87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152640.85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8">
        <f t="shared" si="32"/>
        <v>0</v>
      </c>
      <c r="AU2058" s="15">
        <v>76878.009999999995</v>
      </c>
      <c r="AV2058" s="15">
        <v>152640.85</v>
      </c>
      <c r="AW2058" s="16">
        <v>95</v>
      </c>
      <c r="AX2058" s="16">
        <v>300</v>
      </c>
      <c r="AY2058" s="15">
        <v>811405.33</v>
      </c>
      <c r="AZ2058" s="15">
        <v>169706.14</v>
      </c>
      <c r="BA2058" s="14">
        <v>80.194199999999995</v>
      </c>
      <c r="BB2058" s="14">
        <v>73.441828034790007</v>
      </c>
      <c r="BC2058" s="14">
        <v>9.4</v>
      </c>
      <c r="BD2058" s="14"/>
      <c r="BE2058" s="13" t="s">
        <v>3776</v>
      </c>
      <c r="BF2058" s="11"/>
      <c r="BG2058" s="13" t="s">
        <v>148</v>
      </c>
      <c r="BH2058" s="13" t="s">
        <v>43</v>
      </c>
      <c r="BI2058" s="13" t="s">
        <v>317</v>
      </c>
      <c r="BJ2058" s="13" t="s">
        <v>3777</v>
      </c>
      <c r="BK2058" s="12" t="s">
        <v>2</v>
      </c>
      <c r="BL2058" s="14">
        <v>1261678.25879152</v>
      </c>
      <c r="BM2058" s="12" t="s">
        <v>131</v>
      </c>
      <c r="BN2058" s="14"/>
      <c r="BO2058" s="17">
        <v>39171</v>
      </c>
      <c r="BP2058" s="17">
        <v>48303</v>
      </c>
      <c r="BQ2058" s="10" t="s">
        <v>771</v>
      </c>
      <c r="BR2058" s="10" t="s">
        <v>4335</v>
      </c>
      <c r="BS2058" s="10">
        <v>39171</v>
      </c>
      <c r="BT2058" s="10">
        <v>48303</v>
      </c>
      <c r="BU2058" s="14">
        <v>55327.96</v>
      </c>
      <c r="BV2058" s="14">
        <v>64.98</v>
      </c>
      <c r="BW2058" s="14">
        <v>0</v>
      </c>
    </row>
    <row r="2059" spans="1:75" s="2" customFormat="1" ht="18.2" customHeight="1" x14ac:dyDescent="0.15">
      <c r="A2059" s="4">
        <v>2057</v>
      </c>
      <c r="B2059" s="5" t="s">
        <v>127</v>
      </c>
      <c r="C2059" s="5" t="s">
        <v>128</v>
      </c>
      <c r="D2059" s="25">
        <v>45383</v>
      </c>
      <c r="E2059" s="6" t="s">
        <v>2849</v>
      </c>
      <c r="F2059" s="21">
        <v>133</v>
      </c>
      <c r="G2059" s="21">
        <v>132</v>
      </c>
      <c r="H2059" s="8">
        <v>88930.13</v>
      </c>
      <c r="I2059" s="8">
        <v>50532.76</v>
      </c>
      <c r="J2059" s="8">
        <v>0</v>
      </c>
      <c r="K2059" s="8">
        <v>139462.89000000001</v>
      </c>
      <c r="L2059" s="8">
        <v>615.63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139462.89000000001</v>
      </c>
      <c r="S2059" s="8">
        <v>122684.24</v>
      </c>
      <c r="T2059" s="8">
        <v>696.62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123380.86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f t="shared" si="32"/>
        <v>0</v>
      </c>
      <c r="AU2059" s="8">
        <v>51148.39</v>
      </c>
      <c r="AV2059" s="8">
        <v>123380.86</v>
      </c>
      <c r="AW2059" s="9">
        <v>95</v>
      </c>
      <c r="AX2059" s="9">
        <v>300</v>
      </c>
      <c r="AY2059" s="8">
        <v>722499.99</v>
      </c>
      <c r="AZ2059" s="8">
        <v>151397.59</v>
      </c>
      <c r="BA2059" s="7">
        <v>80.346020999999993</v>
      </c>
      <c r="BB2059" s="7">
        <v>74.012329315550502</v>
      </c>
      <c r="BC2059" s="7">
        <v>9.4</v>
      </c>
      <c r="BD2059" s="7"/>
      <c r="BE2059" s="6" t="s">
        <v>3776</v>
      </c>
      <c r="BF2059" s="4"/>
      <c r="BG2059" s="6" t="s">
        <v>148</v>
      </c>
      <c r="BH2059" s="6" t="s">
        <v>43</v>
      </c>
      <c r="BI2059" s="6" t="s">
        <v>317</v>
      </c>
      <c r="BJ2059" s="6" t="s">
        <v>3777</v>
      </c>
      <c r="BK2059" s="5" t="s">
        <v>2</v>
      </c>
      <c r="BL2059" s="7">
        <v>1132163.6459809199</v>
      </c>
      <c r="BM2059" s="5" t="s">
        <v>131</v>
      </c>
      <c r="BN2059" s="7"/>
      <c r="BO2059" s="10">
        <v>39171</v>
      </c>
      <c r="BP2059" s="10">
        <v>48303</v>
      </c>
      <c r="BQ2059" s="10" t="s">
        <v>774</v>
      </c>
      <c r="BR2059" s="10" t="s">
        <v>4364</v>
      </c>
      <c r="BS2059" s="10">
        <v>39171</v>
      </c>
      <c r="BT2059" s="10">
        <v>48303</v>
      </c>
      <c r="BU2059" s="7">
        <v>42075.61</v>
      </c>
      <c r="BV2059" s="7">
        <v>57.98</v>
      </c>
      <c r="BW2059" s="7">
        <v>0</v>
      </c>
    </row>
    <row r="2060" spans="1:75" s="2" customFormat="1" ht="18.2" customHeight="1" x14ac:dyDescent="0.15">
      <c r="A2060" s="11">
        <v>2058</v>
      </c>
      <c r="B2060" s="12" t="s">
        <v>127</v>
      </c>
      <c r="C2060" s="12" t="s">
        <v>128</v>
      </c>
      <c r="D2060" s="26">
        <v>45383</v>
      </c>
      <c r="E2060" s="13" t="s">
        <v>2850</v>
      </c>
      <c r="F2060" s="22">
        <v>154</v>
      </c>
      <c r="G2060" s="22">
        <v>153</v>
      </c>
      <c r="H2060" s="15">
        <v>42569.7</v>
      </c>
      <c r="I2060" s="15">
        <v>101938.67</v>
      </c>
      <c r="J2060" s="15">
        <v>0</v>
      </c>
      <c r="K2060" s="15">
        <v>144508.37</v>
      </c>
      <c r="L2060" s="15">
        <v>1145.75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144508.37</v>
      </c>
      <c r="S2060" s="15">
        <v>124380.45</v>
      </c>
      <c r="T2060" s="15">
        <v>333.46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124713.91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8">
        <f t="shared" si="32"/>
        <v>0</v>
      </c>
      <c r="AU2060" s="15">
        <v>103084.42</v>
      </c>
      <c r="AV2060" s="15">
        <v>124713.91</v>
      </c>
      <c r="AW2060" s="16">
        <v>35</v>
      </c>
      <c r="AX2060" s="16">
        <v>240</v>
      </c>
      <c r="AY2060" s="15">
        <v>722499.99</v>
      </c>
      <c r="AZ2060" s="15">
        <v>159808.57</v>
      </c>
      <c r="BA2060" s="14">
        <v>84.809690000000003</v>
      </c>
      <c r="BB2060" s="14">
        <v>76.689942611371194</v>
      </c>
      <c r="BC2060" s="14">
        <v>9.4</v>
      </c>
      <c r="BD2060" s="14"/>
      <c r="BE2060" s="13" t="s">
        <v>3776</v>
      </c>
      <c r="BF2060" s="11"/>
      <c r="BG2060" s="13" t="s">
        <v>148</v>
      </c>
      <c r="BH2060" s="13" t="s">
        <v>43</v>
      </c>
      <c r="BI2060" s="13" t="s">
        <v>317</v>
      </c>
      <c r="BJ2060" s="13" t="s">
        <v>3777</v>
      </c>
      <c r="BK2060" s="12" t="s">
        <v>2</v>
      </c>
      <c r="BL2060" s="14">
        <v>1173122.99389436</v>
      </c>
      <c r="BM2060" s="12" t="s">
        <v>131</v>
      </c>
      <c r="BN2060" s="14"/>
      <c r="BO2060" s="17">
        <v>39171</v>
      </c>
      <c r="BP2060" s="17">
        <v>46476</v>
      </c>
      <c r="BQ2060" s="10" t="s">
        <v>746</v>
      </c>
      <c r="BR2060" s="10" t="s">
        <v>4331</v>
      </c>
      <c r="BS2060" s="10">
        <v>39171</v>
      </c>
      <c r="BT2060" s="10">
        <v>46476</v>
      </c>
      <c r="BU2060" s="14">
        <v>49953.72</v>
      </c>
      <c r="BV2060" s="14">
        <v>58.61</v>
      </c>
      <c r="BW2060" s="14">
        <v>0</v>
      </c>
    </row>
    <row r="2061" spans="1:75" s="2" customFormat="1" ht="18.2" customHeight="1" x14ac:dyDescent="0.15">
      <c r="A2061" s="4">
        <v>2059</v>
      </c>
      <c r="B2061" s="5" t="s">
        <v>127</v>
      </c>
      <c r="C2061" s="5" t="s">
        <v>128</v>
      </c>
      <c r="D2061" s="25">
        <v>45383</v>
      </c>
      <c r="E2061" s="6" t="s">
        <v>2851</v>
      </c>
      <c r="F2061" s="21">
        <v>156</v>
      </c>
      <c r="G2061" s="21">
        <v>155</v>
      </c>
      <c r="H2061" s="8">
        <v>61768.14</v>
      </c>
      <c r="I2061" s="8">
        <v>80719.199999999997</v>
      </c>
      <c r="J2061" s="8">
        <v>0</v>
      </c>
      <c r="K2061" s="8">
        <v>142487.34</v>
      </c>
      <c r="L2061" s="8">
        <v>901.3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  <c r="R2061" s="8">
        <v>142487.34</v>
      </c>
      <c r="S2061" s="8">
        <v>133699.91</v>
      </c>
      <c r="T2061" s="8">
        <v>483.85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134183.76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f t="shared" si="32"/>
        <v>0</v>
      </c>
      <c r="AU2061" s="8">
        <v>81620.5</v>
      </c>
      <c r="AV2061" s="8">
        <v>134183.76</v>
      </c>
      <c r="AW2061" s="9">
        <v>95</v>
      </c>
      <c r="AX2061" s="9">
        <v>300</v>
      </c>
      <c r="AY2061" s="8">
        <v>722499.99</v>
      </c>
      <c r="AZ2061" s="8">
        <v>159808.57</v>
      </c>
      <c r="BA2061" s="7">
        <v>84.809690000000003</v>
      </c>
      <c r="BB2061" s="7">
        <v>75.617391071859302</v>
      </c>
      <c r="BC2061" s="7">
        <v>9.4</v>
      </c>
      <c r="BD2061" s="7"/>
      <c r="BE2061" s="6" t="s">
        <v>3776</v>
      </c>
      <c r="BF2061" s="4"/>
      <c r="BG2061" s="6" t="s">
        <v>148</v>
      </c>
      <c r="BH2061" s="6" t="s">
        <v>43</v>
      </c>
      <c r="BI2061" s="6" t="s">
        <v>317</v>
      </c>
      <c r="BJ2061" s="6" t="s">
        <v>3777</v>
      </c>
      <c r="BK2061" s="5" t="s">
        <v>2</v>
      </c>
      <c r="BL2061" s="7">
        <v>1156716.21576552</v>
      </c>
      <c r="BM2061" s="5" t="s">
        <v>131</v>
      </c>
      <c r="BN2061" s="7"/>
      <c r="BO2061" s="10">
        <v>39171</v>
      </c>
      <c r="BP2061" s="10">
        <v>48303</v>
      </c>
      <c r="BQ2061" s="10" t="s">
        <v>746</v>
      </c>
      <c r="BR2061" s="10" t="s">
        <v>4331</v>
      </c>
      <c r="BS2061" s="10">
        <v>39171</v>
      </c>
      <c r="BT2061" s="10">
        <v>48303</v>
      </c>
      <c r="BU2061" s="7">
        <v>51521.47</v>
      </c>
      <c r="BV2061" s="7">
        <v>61.2</v>
      </c>
      <c r="BW2061" s="7">
        <v>0</v>
      </c>
    </row>
    <row r="2062" spans="1:75" s="2" customFormat="1" ht="18.2" customHeight="1" x14ac:dyDescent="0.15">
      <c r="A2062" s="11">
        <v>2060</v>
      </c>
      <c r="B2062" s="12" t="s">
        <v>127</v>
      </c>
      <c r="C2062" s="12" t="s">
        <v>128</v>
      </c>
      <c r="D2062" s="26">
        <v>45383</v>
      </c>
      <c r="E2062" s="13" t="s">
        <v>2852</v>
      </c>
      <c r="F2062" s="22">
        <v>127</v>
      </c>
      <c r="G2062" s="22">
        <v>126</v>
      </c>
      <c r="H2062" s="15">
        <v>113099.19</v>
      </c>
      <c r="I2062" s="15">
        <v>67171.899999999994</v>
      </c>
      <c r="J2062" s="15">
        <v>0</v>
      </c>
      <c r="K2062" s="15">
        <v>180271.09</v>
      </c>
      <c r="L2062" s="15">
        <v>811.34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180271.09</v>
      </c>
      <c r="S2062" s="15">
        <v>137184.98000000001</v>
      </c>
      <c r="T2062" s="15">
        <v>810.54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137995.51999999999</v>
      </c>
      <c r="AA2062" s="15">
        <v>0</v>
      </c>
      <c r="AB2062" s="15">
        <v>0</v>
      </c>
      <c r="AC2062" s="15">
        <v>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8">
        <f t="shared" si="32"/>
        <v>0</v>
      </c>
      <c r="AU2062" s="15">
        <v>67983.240000000005</v>
      </c>
      <c r="AV2062" s="15">
        <v>137995.51999999999</v>
      </c>
      <c r="AW2062" s="16">
        <v>96</v>
      </c>
      <c r="AX2062" s="16">
        <v>300</v>
      </c>
      <c r="AY2062" s="15">
        <v>1089999.99</v>
      </c>
      <c r="AZ2062" s="15">
        <v>199743.82</v>
      </c>
      <c r="BA2062" s="14">
        <v>70.302751999999998</v>
      </c>
      <c r="BB2062" s="14">
        <v>63.449040541227703</v>
      </c>
      <c r="BC2062" s="14">
        <v>8.6</v>
      </c>
      <c r="BD2062" s="14"/>
      <c r="BE2062" s="13" t="s">
        <v>3776</v>
      </c>
      <c r="BF2062" s="11"/>
      <c r="BG2062" s="13" t="s">
        <v>137</v>
      </c>
      <c r="BH2062" s="13" t="s">
        <v>18</v>
      </c>
      <c r="BI2062" s="13" t="s">
        <v>681</v>
      </c>
      <c r="BJ2062" s="13" t="s">
        <v>3777</v>
      </c>
      <c r="BK2062" s="12" t="s">
        <v>2</v>
      </c>
      <c r="BL2062" s="14">
        <v>1463445.7562105199</v>
      </c>
      <c r="BM2062" s="12" t="s">
        <v>131</v>
      </c>
      <c r="BN2062" s="14"/>
      <c r="BO2062" s="17">
        <v>39182</v>
      </c>
      <c r="BP2062" s="17">
        <v>48314</v>
      </c>
      <c r="BQ2062" s="10" t="s">
        <v>769</v>
      </c>
      <c r="BR2062" s="10" t="s">
        <v>4346</v>
      </c>
      <c r="BS2062" s="10">
        <v>39182</v>
      </c>
      <c r="BT2062" s="10">
        <v>48314</v>
      </c>
      <c r="BU2062" s="14">
        <v>61150.38</v>
      </c>
      <c r="BV2062" s="14">
        <v>137.77000000000001</v>
      </c>
      <c r="BW2062" s="14">
        <v>0</v>
      </c>
    </row>
    <row r="2063" spans="1:75" s="2" customFormat="1" ht="18.2" customHeight="1" x14ac:dyDescent="0.15">
      <c r="A2063" s="4">
        <v>2061</v>
      </c>
      <c r="B2063" s="5" t="s">
        <v>127</v>
      </c>
      <c r="C2063" s="5" t="s">
        <v>128</v>
      </c>
      <c r="D2063" s="25">
        <v>45383</v>
      </c>
      <c r="E2063" s="6" t="s">
        <v>2853</v>
      </c>
      <c r="F2063" s="21">
        <v>168</v>
      </c>
      <c r="G2063" s="21">
        <v>167</v>
      </c>
      <c r="H2063" s="8">
        <v>84839.08</v>
      </c>
      <c r="I2063" s="8">
        <v>66914.38</v>
      </c>
      <c r="J2063" s="8">
        <v>0</v>
      </c>
      <c r="K2063" s="8">
        <v>151753.46</v>
      </c>
      <c r="L2063" s="8">
        <v>720.47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  <c r="R2063" s="8">
        <v>151753.46</v>
      </c>
      <c r="S2063" s="8">
        <v>164387.29</v>
      </c>
      <c r="T2063" s="8">
        <v>664.57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165051.85999999999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0</v>
      </c>
      <c r="AT2063" s="8">
        <f t="shared" si="32"/>
        <v>0</v>
      </c>
      <c r="AU2063" s="8">
        <v>67634.850000000006</v>
      </c>
      <c r="AV2063" s="8">
        <v>165051.85999999999</v>
      </c>
      <c r="AW2063" s="9">
        <v>95</v>
      </c>
      <c r="AX2063" s="9">
        <v>300</v>
      </c>
      <c r="AY2063" s="8">
        <v>722499.99</v>
      </c>
      <c r="AZ2063" s="8">
        <v>159795.53</v>
      </c>
      <c r="BA2063" s="7">
        <v>84.802769999999995</v>
      </c>
      <c r="BB2063" s="7">
        <v>80.5348795744424</v>
      </c>
      <c r="BC2063" s="7">
        <v>9.4</v>
      </c>
      <c r="BD2063" s="7"/>
      <c r="BE2063" s="6" t="s">
        <v>3776</v>
      </c>
      <c r="BF2063" s="4"/>
      <c r="BG2063" s="6" t="s">
        <v>148</v>
      </c>
      <c r="BH2063" s="6" t="s">
        <v>43</v>
      </c>
      <c r="BI2063" s="6" t="s">
        <v>317</v>
      </c>
      <c r="BJ2063" s="6" t="s">
        <v>3777</v>
      </c>
      <c r="BK2063" s="5" t="s">
        <v>2</v>
      </c>
      <c r="BL2063" s="7">
        <v>1231938.83737688</v>
      </c>
      <c r="BM2063" s="5" t="s">
        <v>131</v>
      </c>
      <c r="BN2063" s="7"/>
      <c r="BO2063" s="10">
        <v>39171</v>
      </c>
      <c r="BP2063" s="10">
        <v>48303</v>
      </c>
      <c r="BQ2063" s="10" t="s">
        <v>772</v>
      </c>
      <c r="BR2063" s="10" t="s">
        <v>4329</v>
      </c>
      <c r="BS2063" s="10">
        <v>39171</v>
      </c>
      <c r="BT2063" s="10">
        <v>48303</v>
      </c>
      <c r="BU2063" s="7">
        <v>55749.07</v>
      </c>
      <c r="BV2063" s="7">
        <v>61.19</v>
      </c>
      <c r="BW2063" s="7">
        <v>0</v>
      </c>
    </row>
    <row r="2064" spans="1:75" s="2" customFormat="1" ht="18.2" customHeight="1" x14ac:dyDescent="0.15">
      <c r="A2064" s="11">
        <v>2062</v>
      </c>
      <c r="B2064" s="12" t="s">
        <v>127</v>
      </c>
      <c r="C2064" s="12" t="s">
        <v>128</v>
      </c>
      <c r="D2064" s="26">
        <v>45383</v>
      </c>
      <c r="E2064" s="13" t="s">
        <v>2854</v>
      </c>
      <c r="F2064" s="22">
        <v>145</v>
      </c>
      <c r="G2064" s="22">
        <v>144</v>
      </c>
      <c r="H2064" s="15">
        <v>77227.429999999993</v>
      </c>
      <c r="I2064" s="15">
        <v>67219.66</v>
      </c>
      <c r="J2064" s="15">
        <v>0</v>
      </c>
      <c r="K2064" s="15">
        <v>144447.09</v>
      </c>
      <c r="L2064" s="15">
        <v>780.2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144447.09</v>
      </c>
      <c r="S2064" s="15">
        <v>131345.79999999999</v>
      </c>
      <c r="T2064" s="15">
        <v>604.95000000000005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131950.75</v>
      </c>
      <c r="AA2064" s="15">
        <v>0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8">
        <f t="shared" si="32"/>
        <v>0</v>
      </c>
      <c r="AU2064" s="15">
        <v>67999.86</v>
      </c>
      <c r="AV2064" s="15">
        <v>131950.75</v>
      </c>
      <c r="AW2064" s="16">
        <v>95</v>
      </c>
      <c r="AX2064" s="16">
        <v>300</v>
      </c>
      <c r="AY2064" s="15">
        <v>722499.99</v>
      </c>
      <c r="AZ2064" s="15">
        <v>159808.57</v>
      </c>
      <c r="BA2064" s="14">
        <v>84.809690000000003</v>
      </c>
      <c r="BB2064" s="14">
        <v>76.657421590732596</v>
      </c>
      <c r="BC2064" s="14">
        <v>9.4</v>
      </c>
      <c r="BD2064" s="14"/>
      <c r="BE2064" s="13" t="s">
        <v>3776</v>
      </c>
      <c r="BF2064" s="11"/>
      <c r="BG2064" s="13" t="s">
        <v>148</v>
      </c>
      <c r="BH2064" s="13" t="s">
        <v>43</v>
      </c>
      <c r="BI2064" s="13" t="s">
        <v>317</v>
      </c>
      <c r="BJ2064" s="13" t="s">
        <v>3777</v>
      </c>
      <c r="BK2064" s="12" t="s">
        <v>2</v>
      </c>
      <c r="BL2064" s="14">
        <v>1172625.52113852</v>
      </c>
      <c r="BM2064" s="12" t="s">
        <v>131</v>
      </c>
      <c r="BN2064" s="14"/>
      <c r="BO2064" s="17">
        <v>39171</v>
      </c>
      <c r="BP2064" s="17">
        <v>48303</v>
      </c>
      <c r="BQ2064" s="10" t="s">
        <v>4385</v>
      </c>
      <c r="BR2064" s="10" t="s">
        <v>4386</v>
      </c>
      <c r="BS2064" s="10">
        <v>39171</v>
      </c>
      <c r="BT2064" s="10">
        <v>48303</v>
      </c>
      <c r="BU2064" s="14">
        <v>47864.52</v>
      </c>
      <c r="BV2064" s="14">
        <v>61.2</v>
      </c>
      <c r="BW2064" s="14">
        <v>0</v>
      </c>
    </row>
    <row r="2065" spans="1:75" s="2" customFormat="1" ht="18.2" customHeight="1" x14ac:dyDescent="0.15">
      <c r="A2065" s="4">
        <v>2063</v>
      </c>
      <c r="B2065" s="5" t="s">
        <v>127</v>
      </c>
      <c r="C2065" s="5" t="s">
        <v>128</v>
      </c>
      <c r="D2065" s="25">
        <v>45383</v>
      </c>
      <c r="E2065" s="6" t="s">
        <v>2855</v>
      </c>
      <c r="F2065" s="21">
        <v>158</v>
      </c>
      <c r="G2065" s="21">
        <v>157</v>
      </c>
      <c r="H2065" s="8">
        <v>88930.13</v>
      </c>
      <c r="I2065" s="8">
        <v>55505.36</v>
      </c>
      <c r="J2065" s="8">
        <v>0</v>
      </c>
      <c r="K2065" s="8">
        <v>144435.49</v>
      </c>
      <c r="L2065" s="8">
        <v>615.63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  <c r="R2065" s="8">
        <v>144435.49</v>
      </c>
      <c r="S2065" s="8">
        <v>150517.89000000001</v>
      </c>
      <c r="T2065" s="8">
        <v>696.62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151214.51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f t="shared" si="32"/>
        <v>0</v>
      </c>
      <c r="AU2065" s="8">
        <v>56120.99</v>
      </c>
      <c r="AV2065" s="8">
        <v>151214.51</v>
      </c>
      <c r="AW2065" s="9">
        <v>95</v>
      </c>
      <c r="AX2065" s="9">
        <v>300</v>
      </c>
      <c r="AY2065" s="8">
        <v>722499.99</v>
      </c>
      <c r="AZ2065" s="8">
        <v>151397.59</v>
      </c>
      <c r="BA2065" s="7">
        <v>80.346020999999993</v>
      </c>
      <c r="BB2065" s="7">
        <v>76.651265800765302</v>
      </c>
      <c r="BC2065" s="7">
        <v>9.4</v>
      </c>
      <c r="BD2065" s="7"/>
      <c r="BE2065" s="6" t="s">
        <v>3776</v>
      </c>
      <c r="BF2065" s="4"/>
      <c r="BG2065" s="6" t="s">
        <v>148</v>
      </c>
      <c r="BH2065" s="6" t="s">
        <v>43</v>
      </c>
      <c r="BI2065" s="6" t="s">
        <v>317</v>
      </c>
      <c r="BJ2065" s="6" t="s">
        <v>3777</v>
      </c>
      <c r="BK2065" s="5" t="s">
        <v>2</v>
      </c>
      <c r="BL2065" s="7">
        <v>1172531.35201372</v>
      </c>
      <c r="BM2065" s="5" t="s">
        <v>131</v>
      </c>
      <c r="BN2065" s="7"/>
      <c r="BO2065" s="10">
        <v>39171</v>
      </c>
      <c r="BP2065" s="10">
        <v>48303</v>
      </c>
      <c r="BQ2065" s="10" t="s">
        <v>746</v>
      </c>
      <c r="BR2065" s="10" t="s">
        <v>4331</v>
      </c>
      <c r="BS2065" s="10">
        <v>39171</v>
      </c>
      <c r="BT2065" s="10">
        <v>48303</v>
      </c>
      <c r="BU2065" s="7">
        <v>49984.26</v>
      </c>
      <c r="BV2065" s="7">
        <v>57.98</v>
      </c>
      <c r="BW2065" s="7">
        <v>0</v>
      </c>
    </row>
    <row r="2066" spans="1:75" s="2" customFormat="1" ht="18.2" customHeight="1" x14ac:dyDescent="0.15">
      <c r="A2066" s="11">
        <v>2064</v>
      </c>
      <c r="B2066" s="12" t="s">
        <v>127</v>
      </c>
      <c r="C2066" s="12" t="s">
        <v>128</v>
      </c>
      <c r="D2066" s="26">
        <v>45383</v>
      </c>
      <c r="E2066" s="13" t="s">
        <v>2856</v>
      </c>
      <c r="F2066" s="22">
        <v>0</v>
      </c>
      <c r="G2066" s="22">
        <v>0</v>
      </c>
      <c r="H2066" s="15">
        <v>1134.48</v>
      </c>
      <c r="I2066" s="15">
        <v>0</v>
      </c>
      <c r="J2066" s="15">
        <v>0</v>
      </c>
      <c r="K2066" s="15">
        <v>1134.48</v>
      </c>
      <c r="L2066" s="15">
        <v>624.08000000000004</v>
      </c>
      <c r="M2066" s="15">
        <v>0</v>
      </c>
      <c r="N2066" s="15">
        <v>0</v>
      </c>
      <c r="O2066" s="15">
        <v>624.08000000000004</v>
      </c>
      <c r="P2066" s="15">
        <v>0</v>
      </c>
      <c r="Q2066" s="15">
        <v>0</v>
      </c>
      <c r="R2066" s="15">
        <v>510.4</v>
      </c>
      <c r="S2066" s="15">
        <v>0</v>
      </c>
      <c r="T2066" s="15">
        <v>8.98</v>
      </c>
      <c r="U2066" s="15">
        <v>0</v>
      </c>
      <c r="V2066" s="15">
        <v>0</v>
      </c>
      <c r="W2066" s="15">
        <v>8.98</v>
      </c>
      <c r="X2066" s="15">
        <v>0</v>
      </c>
      <c r="Y2066" s="15">
        <v>0</v>
      </c>
      <c r="Z2066" s="15">
        <v>0</v>
      </c>
      <c r="AA2066" s="15">
        <v>50.32</v>
      </c>
      <c r="AB2066" s="15">
        <v>0</v>
      </c>
      <c r="AC2066" s="15">
        <v>0</v>
      </c>
      <c r="AD2066" s="15">
        <v>0</v>
      </c>
      <c r="AE2066" s="15">
        <v>0</v>
      </c>
      <c r="AF2066" s="15">
        <v>-25.04</v>
      </c>
      <c r="AG2066" s="15">
        <v>34.17</v>
      </c>
      <c r="AH2066" s="15">
        <v>91.52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0.05</v>
      </c>
      <c r="AQ2066" s="15">
        <v>0</v>
      </c>
      <c r="AR2066" s="15">
        <v>0.03</v>
      </c>
      <c r="AS2066" s="15">
        <v>0</v>
      </c>
      <c r="AT2066" s="8">
        <f t="shared" si="32"/>
        <v>784.05</v>
      </c>
      <c r="AU2066" s="15">
        <v>0</v>
      </c>
      <c r="AV2066" s="15">
        <v>0</v>
      </c>
      <c r="AW2066" s="16">
        <v>96</v>
      </c>
      <c r="AX2066" s="16">
        <v>300</v>
      </c>
      <c r="AY2066" s="15">
        <v>363000</v>
      </c>
      <c r="AZ2066" s="15">
        <v>72458.009999999995</v>
      </c>
      <c r="BA2066" s="14">
        <v>76.616800999999995</v>
      </c>
      <c r="BB2066" s="14">
        <v>0.53969485541212103</v>
      </c>
      <c r="BC2066" s="14">
        <v>9.5</v>
      </c>
      <c r="BD2066" s="14"/>
      <c r="BE2066" s="13" t="s">
        <v>3776</v>
      </c>
      <c r="BF2066" s="11"/>
      <c r="BG2066" s="13" t="s">
        <v>361</v>
      </c>
      <c r="BH2066" s="13" t="s">
        <v>31</v>
      </c>
      <c r="BI2066" s="13" t="s">
        <v>362</v>
      </c>
      <c r="BJ2066" s="13" t="s">
        <v>1</v>
      </c>
      <c r="BK2066" s="12" t="s">
        <v>2</v>
      </c>
      <c r="BL2066" s="14">
        <v>4143.4414912000002</v>
      </c>
      <c r="BM2066" s="12" t="s">
        <v>131</v>
      </c>
      <c r="BN2066" s="14"/>
      <c r="BO2066" s="17">
        <v>39186</v>
      </c>
      <c r="BP2066" s="17">
        <v>48318</v>
      </c>
      <c r="BQ2066" s="10" t="s">
        <v>3618</v>
      </c>
      <c r="BR2066" s="10" t="s">
        <v>4321</v>
      </c>
      <c r="BS2066" s="10">
        <v>39186</v>
      </c>
      <c r="BT2066" s="10">
        <v>48318</v>
      </c>
      <c r="BU2066" s="14">
        <v>0</v>
      </c>
      <c r="BV2066" s="14">
        <v>50.32</v>
      </c>
      <c r="BW2066" s="14">
        <v>0</v>
      </c>
    </row>
    <row r="2067" spans="1:75" s="2" customFormat="1" ht="18.2" customHeight="1" x14ac:dyDescent="0.15">
      <c r="A2067" s="4">
        <v>2065</v>
      </c>
      <c r="B2067" s="5" t="s">
        <v>127</v>
      </c>
      <c r="C2067" s="5" t="s">
        <v>128</v>
      </c>
      <c r="D2067" s="25">
        <v>45383</v>
      </c>
      <c r="E2067" s="6" t="s">
        <v>2857</v>
      </c>
      <c r="F2067" s="21">
        <v>161</v>
      </c>
      <c r="G2067" s="21">
        <v>160</v>
      </c>
      <c r="H2067" s="8">
        <v>87282.98</v>
      </c>
      <c r="I2067" s="8">
        <v>57828.85</v>
      </c>
      <c r="J2067" s="8">
        <v>0</v>
      </c>
      <c r="K2067" s="8">
        <v>145111.82999999999</v>
      </c>
      <c r="L2067" s="8">
        <v>608.57000000000005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145111.82999999999</v>
      </c>
      <c r="S2067" s="8">
        <v>139627.15</v>
      </c>
      <c r="T2067" s="8">
        <v>625.53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140252.68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f t="shared" si="32"/>
        <v>0</v>
      </c>
      <c r="AU2067" s="8">
        <v>58437.42</v>
      </c>
      <c r="AV2067" s="8">
        <v>140252.68</v>
      </c>
      <c r="AW2067" s="9">
        <v>98</v>
      </c>
      <c r="AX2067" s="9">
        <v>300</v>
      </c>
      <c r="AY2067" s="8">
        <v>896999.98</v>
      </c>
      <c r="AZ2067" s="8">
        <v>151987.29999999999</v>
      </c>
      <c r="BA2067" s="7">
        <v>64.715719000000007</v>
      </c>
      <c r="BB2067" s="7">
        <v>61.7881652865455</v>
      </c>
      <c r="BC2067" s="7">
        <v>8.6</v>
      </c>
      <c r="BD2067" s="7"/>
      <c r="BE2067" s="6" t="s">
        <v>3776</v>
      </c>
      <c r="BF2067" s="4"/>
      <c r="BG2067" s="6" t="s">
        <v>148</v>
      </c>
      <c r="BH2067" s="6" t="s">
        <v>43</v>
      </c>
      <c r="BI2067" s="6" t="s">
        <v>317</v>
      </c>
      <c r="BJ2067" s="6" t="s">
        <v>3777</v>
      </c>
      <c r="BK2067" s="5" t="s">
        <v>2</v>
      </c>
      <c r="BL2067" s="7">
        <v>1178021.8990712401</v>
      </c>
      <c r="BM2067" s="5" t="s">
        <v>131</v>
      </c>
      <c r="BN2067" s="7"/>
      <c r="BO2067" s="10">
        <v>39248</v>
      </c>
      <c r="BP2067" s="10">
        <v>48380</v>
      </c>
      <c r="BQ2067" s="10" t="s">
        <v>757</v>
      </c>
      <c r="BR2067" s="10" t="s">
        <v>4336</v>
      </c>
      <c r="BS2067" s="10">
        <v>39248</v>
      </c>
      <c r="BT2067" s="10">
        <v>48380</v>
      </c>
      <c r="BU2067" s="7">
        <v>59431.98</v>
      </c>
      <c r="BV2067" s="7">
        <v>104.83</v>
      </c>
      <c r="BW2067" s="7">
        <v>0</v>
      </c>
    </row>
    <row r="2068" spans="1:75" s="2" customFormat="1" ht="18.2" customHeight="1" x14ac:dyDescent="0.15">
      <c r="A2068" s="11">
        <v>2066</v>
      </c>
      <c r="B2068" s="12" t="s">
        <v>127</v>
      </c>
      <c r="C2068" s="12" t="s">
        <v>128</v>
      </c>
      <c r="D2068" s="26">
        <v>45383</v>
      </c>
      <c r="E2068" s="13" t="s">
        <v>2858</v>
      </c>
      <c r="F2068" s="22">
        <v>160</v>
      </c>
      <c r="G2068" s="22">
        <v>159</v>
      </c>
      <c r="H2068" s="15">
        <v>93876.61</v>
      </c>
      <c r="I2068" s="15">
        <v>58968.22</v>
      </c>
      <c r="J2068" s="15">
        <v>0</v>
      </c>
      <c r="K2068" s="15">
        <v>152844.82999999999</v>
      </c>
      <c r="L2068" s="15">
        <v>649.85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152844.82999999999</v>
      </c>
      <c r="S2068" s="15">
        <v>160307.06</v>
      </c>
      <c r="T2068" s="15">
        <v>735.37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161042.43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8">
        <f t="shared" si="32"/>
        <v>0</v>
      </c>
      <c r="AU2068" s="15">
        <v>59618.07</v>
      </c>
      <c r="AV2068" s="15">
        <v>161042.43</v>
      </c>
      <c r="AW2068" s="16">
        <v>95</v>
      </c>
      <c r="AX2068" s="16">
        <v>300</v>
      </c>
      <c r="AY2068" s="15">
        <v>722500.01</v>
      </c>
      <c r="AZ2068" s="15">
        <v>159816.65</v>
      </c>
      <c r="BA2068" s="14">
        <v>84.809684000000004</v>
      </c>
      <c r="BB2068" s="14">
        <v>81.109957775574202</v>
      </c>
      <c r="BC2068" s="14">
        <v>9.4</v>
      </c>
      <c r="BD2068" s="14"/>
      <c r="BE2068" s="13" t="s">
        <v>3776</v>
      </c>
      <c r="BF2068" s="11"/>
      <c r="BG2068" s="13" t="s">
        <v>148</v>
      </c>
      <c r="BH2068" s="13" t="s">
        <v>43</v>
      </c>
      <c r="BI2068" s="13" t="s">
        <v>317</v>
      </c>
      <c r="BJ2068" s="13" t="s">
        <v>3777</v>
      </c>
      <c r="BK2068" s="12" t="s">
        <v>2</v>
      </c>
      <c r="BL2068" s="14">
        <v>1240798.6095952401</v>
      </c>
      <c r="BM2068" s="12" t="s">
        <v>131</v>
      </c>
      <c r="BN2068" s="14"/>
      <c r="BO2068" s="17">
        <v>39170</v>
      </c>
      <c r="BP2068" s="17">
        <v>48302</v>
      </c>
      <c r="BQ2068" s="10" t="s">
        <v>759</v>
      </c>
      <c r="BR2068" s="10" t="s">
        <v>4367</v>
      </c>
      <c r="BS2068" s="10">
        <v>39170</v>
      </c>
      <c r="BT2068" s="10">
        <v>48302</v>
      </c>
      <c r="BU2068" s="14">
        <v>52851.27</v>
      </c>
      <c r="BV2068" s="14">
        <v>61.2</v>
      </c>
      <c r="BW2068" s="14">
        <v>0</v>
      </c>
    </row>
    <row r="2069" spans="1:75" s="2" customFormat="1" ht="18.2" customHeight="1" x14ac:dyDescent="0.15">
      <c r="A2069" s="4">
        <v>2067</v>
      </c>
      <c r="B2069" s="5" t="s">
        <v>127</v>
      </c>
      <c r="C2069" s="5" t="s">
        <v>128</v>
      </c>
      <c r="D2069" s="25">
        <v>45383</v>
      </c>
      <c r="E2069" s="6" t="s">
        <v>2859</v>
      </c>
      <c r="F2069" s="21">
        <v>191</v>
      </c>
      <c r="G2069" s="21">
        <v>190</v>
      </c>
      <c r="H2069" s="8">
        <v>94445.1</v>
      </c>
      <c r="I2069" s="8">
        <v>64513.39</v>
      </c>
      <c r="J2069" s="8">
        <v>0</v>
      </c>
      <c r="K2069" s="8">
        <v>158958.49</v>
      </c>
      <c r="L2069" s="8">
        <v>653.80999999999995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158958.49</v>
      </c>
      <c r="S2069" s="8">
        <v>200276.3</v>
      </c>
      <c r="T2069" s="8">
        <v>739.82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201016.12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f t="shared" si="32"/>
        <v>0</v>
      </c>
      <c r="AU2069" s="8">
        <v>65167.199999999997</v>
      </c>
      <c r="AV2069" s="8">
        <v>201016.12</v>
      </c>
      <c r="AW2069" s="9">
        <v>95</v>
      </c>
      <c r="AX2069" s="9">
        <v>300</v>
      </c>
      <c r="AY2069" s="8">
        <v>722499.99</v>
      </c>
      <c r="AZ2069" s="8">
        <v>160786.59</v>
      </c>
      <c r="BA2069" s="7">
        <v>85.328721000000002</v>
      </c>
      <c r="BB2069" s="7">
        <v>84.358556542503294</v>
      </c>
      <c r="BC2069" s="7">
        <v>9.4</v>
      </c>
      <c r="BD2069" s="7"/>
      <c r="BE2069" s="6" t="s">
        <v>3776</v>
      </c>
      <c r="BF2069" s="4"/>
      <c r="BG2069" s="6" t="s">
        <v>148</v>
      </c>
      <c r="BH2069" s="6" t="s">
        <v>43</v>
      </c>
      <c r="BI2069" s="6" t="s">
        <v>317</v>
      </c>
      <c r="BJ2069" s="6" t="s">
        <v>3777</v>
      </c>
      <c r="BK2069" s="5" t="s">
        <v>2</v>
      </c>
      <c r="BL2069" s="7">
        <v>1290429.4726577201</v>
      </c>
      <c r="BM2069" s="5" t="s">
        <v>131</v>
      </c>
      <c r="BN2069" s="7"/>
      <c r="BO2069" s="10">
        <v>39171</v>
      </c>
      <c r="BP2069" s="10">
        <v>48303</v>
      </c>
      <c r="BQ2069" s="10" t="s">
        <v>760</v>
      </c>
      <c r="BR2069" s="10" t="s">
        <v>4328</v>
      </c>
      <c r="BS2069" s="10">
        <v>39171</v>
      </c>
      <c r="BT2069" s="10">
        <v>48303</v>
      </c>
      <c r="BU2069" s="7">
        <v>61483.63</v>
      </c>
      <c r="BV2069" s="7">
        <v>61.57</v>
      </c>
      <c r="BW2069" s="7">
        <v>0</v>
      </c>
    </row>
    <row r="2070" spans="1:75" s="2" customFormat="1" ht="18.2" customHeight="1" x14ac:dyDescent="0.15">
      <c r="A2070" s="11">
        <v>2068</v>
      </c>
      <c r="B2070" s="12" t="s">
        <v>127</v>
      </c>
      <c r="C2070" s="12" t="s">
        <v>128</v>
      </c>
      <c r="D2070" s="26">
        <v>45383</v>
      </c>
      <c r="E2070" s="13" t="s">
        <v>2860</v>
      </c>
      <c r="F2070" s="22">
        <v>127</v>
      </c>
      <c r="G2070" s="22">
        <v>126</v>
      </c>
      <c r="H2070" s="15">
        <v>39088.11</v>
      </c>
      <c r="I2070" s="15">
        <v>22566.44</v>
      </c>
      <c r="J2070" s="15">
        <v>0</v>
      </c>
      <c r="K2070" s="15">
        <v>61654.55</v>
      </c>
      <c r="L2070" s="15">
        <v>272.57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61654.55</v>
      </c>
      <c r="S2070" s="15">
        <v>47073.760000000002</v>
      </c>
      <c r="T2070" s="15">
        <v>280.13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47353.89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0</v>
      </c>
      <c r="AS2070" s="15">
        <v>0</v>
      </c>
      <c r="AT2070" s="8">
        <f t="shared" si="32"/>
        <v>0</v>
      </c>
      <c r="AU2070" s="15">
        <v>22839.01</v>
      </c>
      <c r="AV2070" s="15">
        <v>47353.89</v>
      </c>
      <c r="AW2070" s="16">
        <v>98</v>
      </c>
      <c r="AX2070" s="16">
        <v>300</v>
      </c>
      <c r="AY2070" s="15">
        <v>537999.99</v>
      </c>
      <c r="AZ2070" s="15">
        <v>68068.03</v>
      </c>
      <c r="BA2070" s="14">
        <v>48.327137999999998</v>
      </c>
      <c r="BB2070" s="14">
        <v>43.773676808009597</v>
      </c>
      <c r="BC2070" s="14">
        <v>8.6</v>
      </c>
      <c r="BD2070" s="14"/>
      <c r="BE2070" s="13" t="s">
        <v>3776</v>
      </c>
      <c r="BF2070" s="11"/>
      <c r="BG2070" s="13" t="s">
        <v>202</v>
      </c>
      <c r="BH2070" s="13" t="s">
        <v>28</v>
      </c>
      <c r="BI2070" s="13" t="s">
        <v>203</v>
      </c>
      <c r="BJ2070" s="13" t="s">
        <v>3777</v>
      </c>
      <c r="BK2070" s="12" t="s">
        <v>2</v>
      </c>
      <c r="BL2070" s="14">
        <v>500513.3632274</v>
      </c>
      <c r="BM2070" s="12" t="s">
        <v>131</v>
      </c>
      <c r="BN2070" s="14"/>
      <c r="BO2070" s="17">
        <v>39246</v>
      </c>
      <c r="BP2070" s="17">
        <v>48378</v>
      </c>
      <c r="BQ2070" s="10" t="s">
        <v>3827</v>
      </c>
      <c r="BR2070" s="10" t="s">
        <v>4332</v>
      </c>
      <c r="BS2070" s="10">
        <v>39246</v>
      </c>
      <c r="BT2070" s="10">
        <v>48378</v>
      </c>
      <c r="BU2070" s="14">
        <v>21664.71</v>
      </c>
      <c r="BV2070" s="14">
        <v>46.95</v>
      </c>
      <c r="BW2070" s="14">
        <v>0</v>
      </c>
    </row>
    <row r="2071" spans="1:75" s="2" customFormat="1" ht="18.2" customHeight="1" x14ac:dyDescent="0.15">
      <c r="A2071" s="4">
        <v>2069</v>
      </c>
      <c r="B2071" s="5" t="s">
        <v>127</v>
      </c>
      <c r="C2071" s="5" t="s">
        <v>128</v>
      </c>
      <c r="D2071" s="25">
        <v>45383</v>
      </c>
      <c r="E2071" s="6" t="s">
        <v>2861</v>
      </c>
      <c r="F2071" s="21">
        <v>162</v>
      </c>
      <c r="G2071" s="21">
        <v>161</v>
      </c>
      <c r="H2071" s="8">
        <v>34956.01</v>
      </c>
      <c r="I2071" s="8">
        <v>21879.75</v>
      </c>
      <c r="J2071" s="8">
        <v>0</v>
      </c>
      <c r="K2071" s="8">
        <v>56835.76</v>
      </c>
      <c r="L2071" s="8">
        <v>240.89</v>
      </c>
      <c r="M2071" s="8">
        <v>0</v>
      </c>
      <c r="N2071" s="8">
        <v>0</v>
      </c>
      <c r="O2071" s="8">
        <v>0</v>
      </c>
      <c r="P2071" s="8">
        <v>0</v>
      </c>
      <c r="Q2071" s="8">
        <v>0</v>
      </c>
      <c r="R2071" s="8">
        <v>56835.76</v>
      </c>
      <c r="S2071" s="8">
        <v>61458.68</v>
      </c>
      <c r="T2071" s="8">
        <v>276.74</v>
      </c>
      <c r="U2071" s="8">
        <v>0</v>
      </c>
      <c r="V2071" s="8">
        <v>0</v>
      </c>
      <c r="W2071" s="8">
        <v>0</v>
      </c>
      <c r="X2071" s="8">
        <v>0</v>
      </c>
      <c r="Y2071" s="8">
        <v>0</v>
      </c>
      <c r="Z2071" s="8">
        <v>61735.42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Q2071" s="8">
        <v>0</v>
      </c>
      <c r="AR2071" s="8">
        <v>0</v>
      </c>
      <c r="AS2071" s="8">
        <v>0</v>
      </c>
      <c r="AT2071" s="8">
        <f t="shared" si="32"/>
        <v>0</v>
      </c>
      <c r="AU2071" s="8">
        <v>22120.639999999999</v>
      </c>
      <c r="AV2071" s="8">
        <v>61735.42</v>
      </c>
      <c r="AW2071" s="9">
        <v>96</v>
      </c>
      <c r="AX2071" s="9">
        <v>300</v>
      </c>
      <c r="AY2071" s="8">
        <v>258499.99</v>
      </c>
      <c r="AZ2071" s="8">
        <v>59246</v>
      </c>
      <c r="BA2071" s="7">
        <v>87.891683999999998</v>
      </c>
      <c r="BB2071" s="7">
        <v>84.316083074297694</v>
      </c>
      <c r="BC2071" s="7">
        <v>9.5</v>
      </c>
      <c r="BD2071" s="7"/>
      <c r="BE2071" s="6" t="s">
        <v>3776</v>
      </c>
      <c r="BF2071" s="4"/>
      <c r="BG2071" s="6" t="s">
        <v>134</v>
      </c>
      <c r="BH2071" s="6" t="s">
        <v>47</v>
      </c>
      <c r="BI2071" s="6" t="s">
        <v>613</v>
      </c>
      <c r="BJ2071" s="6" t="s">
        <v>3777</v>
      </c>
      <c r="BK2071" s="5" t="s">
        <v>2</v>
      </c>
      <c r="BL2071" s="7">
        <v>461394.29108127998</v>
      </c>
      <c r="BM2071" s="5" t="s">
        <v>131</v>
      </c>
      <c r="BN2071" s="7"/>
      <c r="BO2071" s="10">
        <v>39174</v>
      </c>
      <c r="BP2071" s="10">
        <v>48306</v>
      </c>
      <c r="BQ2071" s="10" t="s">
        <v>746</v>
      </c>
      <c r="BR2071" s="10" t="s">
        <v>4331</v>
      </c>
      <c r="BS2071" s="10">
        <v>39174</v>
      </c>
      <c r="BT2071" s="10">
        <v>48306</v>
      </c>
      <c r="BU2071" s="7">
        <v>23072.799999999999</v>
      </c>
      <c r="BV2071" s="7">
        <v>41.14</v>
      </c>
      <c r="BW2071" s="7">
        <v>0</v>
      </c>
    </row>
    <row r="2072" spans="1:75" s="2" customFormat="1" ht="18.2" customHeight="1" x14ac:dyDescent="0.15">
      <c r="A2072" s="11">
        <v>2070</v>
      </c>
      <c r="B2072" s="12" t="s">
        <v>127</v>
      </c>
      <c r="C2072" s="12" t="s">
        <v>128</v>
      </c>
      <c r="D2072" s="26">
        <v>45383</v>
      </c>
      <c r="E2072" s="13" t="s">
        <v>2862</v>
      </c>
      <c r="F2072" s="22">
        <v>153</v>
      </c>
      <c r="G2072" s="22">
        <v>152</v>
      </c>
      <c r="H2072" s="15">
        <v>112829.17</v>
      </c>
      <c r="I2072" s="15">
        <v>74788.7</v>
      </c>
      <c r="J2072" s="15">
        <v>0</v>
      </c>
      <c r="K2072" s="15">
        <v>187617.87</v>
      </c>
      <c r="L2072" s="15">
        <v>809.34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187617.87</v>
      </c>
      <c r="S2072" s="15">
        <v>170926.9</v>
      </c>
      <c r="T2072" s="15">
        <v>808.61</v>
      </c>
      <c r="U2072" s="15">
        <v>0</v>
      </c>
      <c r="V2072" s="15">
        <v>0</v>
      </c>
      <c r="W2072" s="15">
        <v>0</v>
      </c>
      <c r="X2072" s="15">
        <v>0</v>
      </c>
      <c r="Y2072" s="15">
        <v>0</v>
      </c>
      <c r="Z2072" s="15">
        <v>171735.51</v>
      </c>
      <c r="AA2072" s="15">
        <v>0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0</v>
      </c>
      <c r="AH2072" s="15">
        <v>0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8">
        <f t="shared" si="32"/>
        <v>0</v>
      </c>
      <c r="AU2072" s="15">
        <v>75598.039999999994</v>
      </c>
      <c r="AV2072" s="15">
        <v>171735.51</v>
      </c>
      <c r="AW2072" s="16">
        <v>96</v>
      </c>
      <c r="AX2072" s="16">
        <v>300</v>
      </c>
      <c r="AY2072" s="15">
        <v>926999.98</v>
      </c>
      <c r="AZ2072" s="15">
        <v>199260.72</v>
      </c>
      <c r="BA2072" s="14">
        <v>82.610142999999994</v>
      </c>
      <c r="BB2072" s="14">
        <v>77.783213219621999</v>
      </c>
      <c r="BC2072" s="14">
        <v>8.6</v>
      </c>
      <c r="BD2072" s="14"/>
      <c r="BE2072" s="13" t="s">
        <v>3776</v>
      </c>
      <c r="BF2072" s="11"/>
      <c r="BG2072" s="13" t="s">
        <v>137</v>
      </c>
      <c r="BH2072" s="13" t="s">
        <v>9</v>
      </c>
      <c r="BI2072" s="13" t="s">
        <v>682</v>
      </c>
      <c r="BJ2072" s="13" t="s">
        <v>3777</v>
      </c>
      <c r="BK2072" s="12" t="s">
        <v>2</v>
      </c>
      <c r="BL2072" s="14">
        <v>1523087.1219603601</v>
      </c>
      <c r="BM2072" s="12" t="s">
        <v>131</v>
      </c>
      <c r="BN2072" s="14"/>
      <c r="BO2072" s="17">
        <v>39196</v>
      </c>
      <c r="BP2072" s="17">
        <v>48328</v>
      </c>
      <c r="BQ2072" s="10" t="s">
        <v>757</v>
      </c>
      <c r="BR2072" s="10" t="s">
        <v>4336</v>
      </c>
      <c r="BS2072" s="10">
        <v>39196</v>
      </c>
      <c r="BT2072" s="10">
        <v>48328</v>
      </c>
      <c r="BU2072" s="14">
        <v>72060.44</v>
      </c>
      <c r="BV2072" s="14">
        <v>137.44</v>
      </c>
      <c r="BW2072" s="14">
        <v>0</v>
      </c>
    </row>
    <row r="2073" spans="1:75" s="2" customFormat="1" ht="18.2" customHeight="1" x14ac:dyDescent="0.15">
      <c r="A2073" s="4">
        <v>2071</v>
      </c>
      <c r="B2073" s="5" t="s">
        <v>127</v>
      </c>
      <c r="C2073" s="5" t="s">
        <v>128</v>
      </c>
      <c r="D2073" s="25">
        <v>45383</v>
      </c>
      <c r="E2073" s="6" t="s">
        <v>2863</v>
      </c>
      <c r="F2073" s="21">
        <v>0</v>
      </c>
      <c r="G2073" s="21">
        <v>0</v>
      </c>
      <c r="H2073" s="8">
        <v>117971.03</v>
      </c>
      <c r="I2073" s="8">
        <v>0</v>
      </c>
      <c r="J2073" s="8">
        <v>0</v>
      </c>
      <c r="K2073" s="8">
        <v>117971.03</v>
      </c>
      <c r="L2073" s="8">
        <v>846.25</v>
      </c>
      <c r="M2073" s="8">
        <v>0</v>
      </c>
      <c r="N2073" s="8">
        <v>0</v>
      </c>
      <c r="O2073" s="8">
        <v>846.25</v>
      </c>
      <c r="P2073" s="8">
        <v>0</v>
      </c>
      <c r="Q2073" s="8">
        <v>0</v>
      </c>
      <c r="R2073" s="8">
        <v>117124.78</v>
      </c>
      <c r="S2073" s="8">
        <v>0</v>
      </c>
      <c r="T2073" s="8">
        <v>845.46</v>
      </c>
      <c r="U2073" s="8">
        <v>0</v>
      </c>
      <c r="V2073" s="8">
        <v>0</v>
      </c>
      <c r="W2073" s="8">
        <v>845.46</v>
      </c>
      <c r="X2073" s="8">
        <v>0</v>
      </c>
      <c r="Y2073" s="8">
        <v>0</v>
      </c>
      <c r="Z2073" s="8">
        <v>0</v>
      </c>
      <c r="AA2073" s="8">
        <v>143.69</v>
      </c>
      <c r="AB2073" s="8">
        <v>0</v>
      </c>
      <c r="AC2073" s="8">
        <v>0</v>
      </c>
      <c r="AD2073" s="8">
        <v>0</v>
      </c>
      <c r="AE2073" s="8">
        <v>0</v>
      </c>
      <c r="AF2073" s="8">
        <v>-73.25</v>
      </c>
      <c r="AG2073" s="8">
        <v>91.77</v>
      </c>
      <c r="AH2073" s="8">
        <v>262.11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1.2318000000000001E-2</v>
      </c>
      <c r="AT2073" s="8">
        <f t="shared" si="32"/>
        <v>2116.0176820000001</v>
      </c>
      <c r="AU2073" s="8">
        <v>0</v>
      </c>
      <c r="AV2073" s="8">
        <v>0</v>
      </c>
      <c r="AW2073" s="9">
        <v>96</v>
      </c>
      <c r="AX2073" s="9">
        <v>300</v>
      </c>
      <c r="AY2073" s="8">
        <v>1017399.98</v>
      </c>
      <c r="AZ2073" s="8">
        <v>208344.29</v>
      </c>
      <c r="BA2073" s="7">
        <v>78.631806999999995</v>
      </c>
      <c r="BB2073" s="7">
        <v>44.204394062719302</v>
      </c>
      <c r="BC2073" s="7">
        <v>8.6</v>
      </c>
      <c r="BD2073" s="7"/>
      <c r="BE2073" s="6" t="s">
        <v>3776</v>
      </c>
      <c r="BF2073" s="4"/>
      <c r="BG2073" s="6" t="s">
        <v>198</v>
      </c>
      <c r="BH2073" s="6" t="s">
        <v>21</v>
      </c>
      <c r="BI2073" s="6" t="s">
        <v>354</v>
      </c>
      <c r="BJ2073" s="6" t="s">
        <v>1</v>
      </c>
      <c r="BK2073" s="5" t="s">
        <v>2</v>
      </c>
      <c r="BL2073" s="7">
        <v>950822.24353384005</v>
      </c>
      <c r="BM2073" s="5" t="s">
        <v>131</v>
      </c>
      <c r="BN2073" s="7"/>
      <c r="BO2073" s="10">
        <v>39189</v>
      </c>
      <c r="BP2073" s="10">
        <v>48321</v>
      </c>
      <c r="BQ2073" s="10" t="s">
        <v>4319</v>
      </c>
      <c r="BR2073" s="10" t="s">
        <v>4326</v>
      </c>
      <c r="BS2073" s="10">
        <v>39189</v>
      </c>
      <c r="BT2073" s="10">
        <v>48321</v>
      </c>
      <c r="BU2073" s="7">
        <v>0</v>
      </c>
      <c r="BV2073" s="7">
        <v>143.69</v>
      </c>
      <c r="BW2073" s="7">
        <v>0</v>
      </c>
    </row>
    <row r="2074" spans="1:75" s="2" customFormat="1" ht="18.2" customHeight="1" x14ac:dyDescent="0.15">
      <c r="A2074" s="11">
        <v>2072</v>
      </c>
      <c r="B2074" s="12" t="s">
        <v>127</v>
      </c>
      <c r="C2074" s="12" t="s">
        <v>128</v>
      </c>
      <c r="D2074" s="26">
        <v>45383</v>
      </c>
      <c r="E2074" s="13" t="s">
        <v>2864</v>
      </c>
      <c r="F2074" s="22">
        <v>189</v>
      </c>
      <c r="G2074" s="22">
        <v>188</v>
      </c>
      <c r="H2074" s="15">
        <v>39159.480000000003</v>
      </c>
      <c r="I2074" s="15">
        <v>25965.11</v>
      </c>
      <c r="J2074" s="15">
        <v>0</v>
      </c>
      <c r="K2074" s="15">
        <v>65124.59</v>
      </c>
      <c r="L2074" s="15">
        <v>265.95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65124.59</v>
      </c>
      <c r="S2074" s="15">
        <v>82135.070000000007</v>
      </c>
      <c r="T2074" s="15">
        <v>310.01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82445.08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8">
        <f t="shared" si="32"/>
        <v>0</v>
      </c>
      <c r="AU2074" s="15">
        <v>26231.06</v>
      </c>
      <c r="AV2074" s="15">
        <v>82445.08</v>
      </c>
      <c r="AW2074" s="16">
        <v>97</v>
      </c>
      <c r="AX2074" s="16">
        <v>300</v>
      </c>
      <c r="AY2074" s="15">
        <v>285999.98</v>
      </c>
      <c r="AZ2074" s="15">
        <v>65921.929999999993</v>
      </c>
      <c r="BA2074" s="14">
        <v>88.461541999999994</v>
      </c>
      <c r="BB2074" s="14">
        <v>87.391580518315806</v>
      </c>
      <c r="BC2074" s="14">
        <v>9.5</v>
      </c>
      <c r="BD2074" s="14"/>
      <c r="BE2074" s="13" t="s">
        <v>3776</v>
      </c>
      <c r="BF2074" s="11"/>
      <c r="BG2074" s="13" t="s">
        <v>142</v>
      </c>
      <c r="BH2074" s="13" t="s">
        <v>7</v>
      </c>
      <c r="BI2074" s="13" t="s">
        <v>194</v>
      </c>
      <c r="BJ2074" s="13" t="s">
        <v>3777</v>
      </c>
      <c r="BK2074" s="12" t="s">
        <v>2</v>
      </c>
      <c r="BL2074" s="14">
        <v>528683.24510852003</v>
      </c>
      <c r="BM2074" s="12" t="s">
        <v>131</v>
      </c>
      <c r="BN2074" s="14"/>
      <c r="BO2074" s="17">
        <v>39220</v>
      </c>
      <c r="BP2074" s="17">
        <v>48352</v>
      </c>
      <c r="BQ2074" s="10" t="s">
        <v>746</v>
      </c>
      <c r="BR2074" s="10" t="s">
        <v>4331</v>
      </c>
      <c r="BS2074" s="10">
        <v>39220</v>
      </c>
      <c r="BT2074" s="10">
        <v>48352</v>
      </c>
      <c r="BU2074" s="14">
        <v>29016.43</v>
      </c>
      <c r="BV2074" s="14">
        <v>45.78</v>
      </c>
      <c r="BW2074" s="14">
        <v>0</v>
      </c>
    </row>
    <row r="2075" spans="1:75" s="2" customFormat="1" ht="18.2" customHeight="1" x14ac:dyDescent="0.15">
      <c r="A2075" s="4">
        <v>2073</v>
      </c>
      <c r="B2075" s="5" t="s">
        <v>127</v>
      </c>
      <c r="C2075" s="5" t="s">
        <v>128</v>
      </c>
      <c r="D2075" s="25">
        <v>45383</v>
      </c>
      <c r="E2075" s="6" t="s">
        <v>2865</v>
      </c>
      <c r="F2075" s="21">
        <v>1</v>
      </c>
      <c r="G2075" s="21">
        <v>1</v>
      </c>
      <c r="H2075" s="8">
        <v>46307.55</v>
      </c>
      <c r="I2075" s="8">
        <v>316.66000000000003</v>
      </c>
      <c r="J2075" s="8">
        <v>0</v>
      </c>
      <c r="K2075" s="8">
        <v>46624.21</v>
      </c>
      <c r="L2075" s="8">
        <v>319.17</v>
      </c>
      <c r="M2075" s="8">
        <v>0</v>
      </c>
      <c r="N2075" s="8">
        <v>316.66000000000003</v>
      </c>
      <c r="O2075" s="8">
        <v>0</v>
      </c>
      <c r="P2075" s="8">
        <v>0</v>
      </c>
      <c r="Q2075" s="8">
        <v>0</v>
      </c>
      <c r="R2075" s="8">
        <v>46307.55</v>
      </c>
      <c r="S2075" s="8">
        <v>369.11</v>
      </c>
      <c r="T2075" s="8">
        <v>366.6</v>
      </c>
      <c r="U2075" s="8">
        <v>0</v>
      </c>
      <c r="V2075" s="8">
        <v>369.11</v>
      </c>
      <c r="W2075" s="8">
        <v>0</v>
      </c>
      <c r="X2075" s="8">
        <v>0</v>
      </c>
      <c r="Y2075" s="8">
        <v>0</v>
      </c>
      <c r="Z2075" s="8">
        <v>366.6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-39.68</v>
      </c>
      <c r="AG2075" s="8">
        <v>0</v>
      </c>
      <c r="AH2075" s="8">
        <v>30.81</v>
      </c>
      <c r="AI2075" s="8">
        <v>54.51</v>
      </c>
      <c r="AJ2075" s="8">
        <v>0</v>
      </c>
      <c r="AK2075" s="8">
        <v>0</v>
      </c>
      <c r="AL2075" s="8">
        <v>41.75</v>
      </c>
      <c r="AM2075" s="8">
        <v>0</v>
      </c>
      <c r="AN2075" s="8">
        <v>37.01</v>
      </c>
      <c r="AO2075" s="8">
        <v>95.22</v>
      </c>
      <c r="AP2075" s="8">
        <v>0</v>
      </c>
      <c r="AQ2075" s="8">
        <v>0</v>
      </c>
      <c r="AR2075" s="8">
        <v>0</v>
      </c>
      <c r="AS2075" s="8">
        <v>0</v>
      </c>
      <c r="AT2075" s="8">
        <f t="shared" si="32"/>
        <v>905.3900000000001</v>
      </c>
      <c r="AU2075" s="8">
        <v>319.17</v>
      </c>
      <c r="AV2075" s="8">
        <v>366.6</v>
      </c>
      <c r="AW2075" s="9">
        <v>96</v>
      </c>
      <c r="AX2075" s="9">
        <v>300</v>
      </c>
      <c r="AY2075" s="8">
        <v>343999.99</v>
      </c>
      <c r="AZ2075" s="8">
        <v>78490.070000000007</v>
      </c>
      <c r="BA2075" s="7">
        <v>87.645345000000006</v>
      </c>
      <c r="BB2075" s="7">
        <v>51.708976636850402</v>
      </c>
      <c r="BC2075" s="7">
        <v>9.5</v>
      </c>
      <c r="BD2075" s="7"/>
      <c r="BE2075" s="6" t="s">
        <v>3776</v>
      </c>
      <c r="BF2075" s="4"/>
      <c r="BG2075" s="6" t="s">
        <v>155</v>
      </c>
      <c r="BH2075" s="6" t="s">
        <v>534</v>
      </c>
      <c r="BI2075" s="6" t="s">
        <v>683</v>
      </c>
      <c r="BJ2075" s="6" t="s">
        <v>3</v>
      </c>
      <c r="BK2075" s="5" t="s">
        <v>2</v>
      </c>
      <c r="BL2075" s="7">
        <v>375925.98751140002</v>
      </c>
      <c r="BM2075" s="5" t="s">
        <v>131</v>
      </c>
      <c r="BN2075" s="7"/>
      <c r="BO2075" s="10">
        <v>39192</v>
      </c>
      <c r="BP2075" s="10">
        <v>48324</v>
      </c>
      <c r="BQ2075" s="10" t="s">
        <v>811</v>
      </c>
      <c r="BR2075" s="10" t="s">
        <v>4323</v>
      </c>
      <c r="BS2075" s="10">
        <v>39192</v>
      </c>
      <c r="BT2075" s="10">
        <v>48324</v>
      </c>
      <c r="BU2075" s="7">
        <v>157.94</v>
      </c>
      <c r="BV2075" s="7">
        <v>54.51</v>
      </c>
      <c r="BW2075" s="7">
        <v>0</v>
      </c>
    </row>
    <row r="2076" spans="1:75" s="2" customFormat="1" ht="18.2" customHeight="1" x14ac:dyDescent="0.15">
      <c r="A2076" s="11">
        <v>2074</v>
      </c>
      <c r="B2076" s="12" t="s">
        <v>127</v>
      </c>
      <c r="C2076" s="12" t="s">
        <v>128</v>
      </c>
      <c r="D2076" s="26">
        <v>45383</v>
      </c>
      <c r="E2076" s="13" t="s">
        <v>2866</v>
      </c>
      <c r="F2076" s="22">
        <v>151</v>
      </c>
      <c r="G2076" s="22">
        <v>150</v>
      </c>
      <c r="H2076" s="15">
        <v>77010.13</v>
      </c>
      <c r="I2076" s="15">
        <v>51403.44</v>
      </c>
      <c r="J2076" s="15">
        <v>0</v>
      </c>
      <c r="K2076" s="15">
        <v>128413.57</v>
      </c>
      <c r="L2076" s="15">
        <v>560.38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128413.57</v>
      </c>
      <c r="S2076" s="15">
        <v>114779.05</v>
      </c>
      <c r="T2076" s="15">
        <v>551.91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115330.96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8">
        <f t="shared" si="32"/>
        <v>0</v>
      </c>
      <c r="AU2076" s="15">
        <v>51963.82</v>
      </c>
      <c r="AV2076" s="15">
        <v>115330.96</v>
      </c>
      <c r="AW2076" s="16">
        <v>95</v>
      </c>
      <c r="AX2076" s="16">
        <v>300</v>
      </c>
      <c r="AY2076" s="15">
        <v>585000.01</v>
      </c>
      <c r="AZ2076" s="15">
        <v>136985.48000000001</v>
      </c>
      <c r="BA2076" s="14">
        <v>89.784612999999993</v>
      </c>
      <c r="BB2076" s="14">
        <v>84.166312271916794</v>
      </c>
      <c r="BC2076" s="14">
        <v>8.6</v>
      </c>
      <c r="BD2076" s="14"/>
      <c r="BE2076" s="13" t="s">
        <v>3776</v>
      </c>
      <c r="BF2076" s="11"/>
      <c r="BG2076" s="13" t="s">
        <v>146</v>
      </c>
      <c r="BH2076" s="13" t="s">
        <v>61</v>
      </c>
      <c r="BI2076" s="13" t="s">
        <v>608</v>
      </c>
      <c r="BJ2076" s="13" t="s">
        <v>3777</v>
      </c>
      <c r="BK2076" s="12" t="s">
        <v>2</v>
      </c>
      <c r="BL2076" s="14">
        <v>1042464.95683996</v>
      </c>
      <c r="BM2076" s="12" t="s">
        <v>131</v>
      </c>
      <c r="BN2076" s="14"/>
      <c r="BO2076" s="17">
        <v>39171</v>
      </c>
      <c r="BP2076" s="17">
        <v>48303</v>
      </c>
      <c r="BQ2076" s="10" t="s">
        <v>758</v>
      </c>
      <c r="BR2076" s="10" t="s">
        <v>4334</v>
      </c>
      <c r="BS2076" s="10">
        <v>39171</v>
      </c>
      <c r="BT2076" s="10">
        <v>48303</v>
      </c>
      <c r="BU2076" s="14">
        <v>48593.1</v>
      </c>
      <c r="BV2076" s="14">
        <v>94.48</v>
      </c>
      <c r="BW2076" s="14">
        <v>0</v>
      </c>
    </row>
    <row r="2077" spans="1:75" s="2" customFormat="1" ht="18.2" customHeight="1" x14ac:dyDescent="0.15">
      <c r="A2077" s="4">
        <v>2075</v>
      </c>
      <c r="B2077" s="5" t="s">
        <v>127</v>
      </c>
      <c r="C2077" s="5" t="s">
        <v>128</v>
      </c>
      <c r="D2077" s="25">
        <v>45383</v>
      </c>
      <c r="E2077" s="6" t="s">
        <v>2867</v>
      </c>
      <c r="F2077" s="21">
        <v>178</v>
      </c>
      <c r="G2077" s="21">
        <v>177</v>
      </c>
      <c r="H2077" s="8">
        <v>153359.65</v>
      </c>
      <c r="I2077" s="8">
        <v>111727.64</v>
      </c>
      <c r="J2077" s="8">
        <v>0</v>
      </c>
      <c r="K2077" s="8">
        <v>265087.28999999998</v>
      </c>
      <c r="L2077" s="8">
        <v>1116.02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  <c r="R2077" s="8">
        <v>265087.28999999998</v>
      </c>
      <c r="S2077" s="8">
        <v>280345.05</v>
      </c>
      <c r="T2077" s="8">
        <v>1099.08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281444.13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f t="shared" si="32"/>
        <v>0</v>
      </c>
      <c r="AU2077" s="8">
        <v>112843.66</v>
      </c>
      <c r="AV2077" s="8">
        <v>281444.13</v>
      </c>
      <c r="AW2077" s="9">
        <v>95</v>
      </c>
      <c r="AX2077" s="9">
        <v>300</v>
      </c>
      <c r="AY2077" s="8">
        <v>1214099.98</v>
      </c>
      <c r="AZ2077" s="8">
        <v>272802.55</v>
      </c>
      <c r="BA2077" s="7">
        <v>86.154353999999998</v>
      </c>
      <c r="BB2077" s="7">
        <v>83.717781316782606</v>
      </c>
      <c r="BC2077" s="7">
        <v>8.6</v>
      </c>
      <c r="BD2077" s="7"/>
      <c r="BE2077" s="6" t="s">
        <v>3776</v>
      </c>
      <c r="BF2077" s="4"/>
      <c r="BG2077" s="6" t="s">
        <v>137</v>
      </c>
      <c r="BH2077" s="6" t="s">
        <v>5</v>
      </c>
      <c r="BI2077" s="6" t="s">
        <v>685</v>
      </c>
      <c r="BJ2077" s="6" t="s">
        <v>3777</v>
      </c>
      <c r="BK2077" s="5" t="s">
        <v>2</v>
      </c>
      <c r="BL2077" s="7">
        <v>2151986.04266412</v>
      </c>
      <c r="BM2077" s="5" t="s">
        <v>131</v>
      </c>
      <c r="BN2077" s="7"/>
      <c r="BO2077" s="10">
        <v>39171</v>
      </c>
      <c r="BP2077" s="10">
        <v>48303</v>
      </c>
      <c r="BQ2077" s="10" t="s">
        <v>768</v>
      </c>
      <c r="BR2077" s="10" t="s">
        <v>4354</v>
      </c>
      <c r="BS2077" s="10">
        <v>39171</v>
      </c>
      <c r="BT2077" s="10">
        <v>48303</v>
      </c>
      <c r="BU2077" s="7">
        <v>114099.15</v>
      </c>
      <c r="BV2077" s="7">
        <v>188.16</v>
      </c>
      <c r="BW2077" s="7">
        <v>0</v>
      </c>
    </row>
    <row r="2078" spans="1:75" s="2" customFormat="1" ht="18.2" customHeight="1" x14ac:dyDescent="0.15">
      <c r="A2078" s="11">
        <v>2076</v>
      </c>
      <c r="B2078" s="12" t="s">
        <v>127</v>
      </c>
      <c r="C2078" s="12" t="s">
        <v>128</v>
      </c>
      <c r="D2078" s="26">
        <v>45383</v>
      </c>
      <c r="E2078" s="13" t="s">
        <v>2868</v>
      </c>
      <c r="F2078" s="22">
        <v>138</v>
      </c>
      <c r="G2078" s="22">
        <v>137</v>
      </c>
      <c r="H2078" s="15">
        <v>101199.47</v>
      </c>
      <c r="I2078" s="15">
        <v>64127.839999999997</v>
      </c>
      <c r="J2078" s="15">
        <v>0</v>
      </c>
      <c r="K2078" s="15">
        <v>165327.31</v>
      </c>
      <c r="L2078" s="15">
        <v>736.44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165327.31</v>
      </c>
      <c r="S2078" s="15">
        <v>135801.41</v>
      </c>
      <c r="T2078" s="15">
        <v>725.26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136526.67000000001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8">
        <f t="shared" si="32"/>
        <v>0</v>
      </c>
      <c r="AU2078" s="15">
        <v>64864.28</v>
      </c>
      <c r="AV2078" s="15">
        <v>136526.67000000001</v>
      </c>
      <c r="AW2078" s="16">
        <v>95</v>
      </c>
      <c r="AX2078" s="16">
        <v>300</v>
      </c>
      <c r="AY2078" s="15">
        <v>777999.98</v>
      </c>
      <c r="AZ2078" s="15">
        <v>180017.06</v>
      </c>
      <c r="BA2078" s="14">
        <v>88.714652999999998</v>
      </c>
      <c r="BB2078" s="14">
        <v>81.475360935643707</v>
      </c>
      <c r="BC2078" s="14">
        <v>8.6</v>
      </c>
      <c r="BD2078" s="14"/>
      <c r="BE2078" s="13" t="s">
        <v>3776</v>
      </c>
      <c r="BF2078" s="11"/>
      <c r="BG2078" s="13" t="s">
        <v>236</v>
      </c>
      <c r="BH2078" s="13" t="s">
        <v>38</v>
      </c>
      <c r="BI2078" s="13" t="s">
        <v>686</v>
      </c>
      <c r="BJ2078" s="13" t="s">
        <v>3777</v>
      </c>
      <c r="BK2078" s="12" t="s">
        <v>2</v>
      </c>
      <c r="BL2078" s="14">
        <v>1342131.7317446801</v>
      </c>
      <c r="BM2078" s="12" t="s">
        <v>131</v>
      </c>
      <c r="BN2078" s="14"/>
      <c r="BO2078" s="17">
        <v>39170</v>
      </c>
      <c r="BP2078" s="17">
        <v>48302</v>
      </c>
      <c r="BQ2078" s="10" t="s">
        <v>3720</v>
      </c>
      <c r="BR2078" s="10" t="s">
        <v>4350</v>
      </c>
      <c r="BS2078" s="10">
        <v>39170</v>
      </c>
      <c r="BT2078" s="10">
        <v>48302</v>
      </c>
      <c r="BU2078" s="14">
        <v>58372.959999999999</v>
      </c>
      <c r="BV2078" s="14">
        <v>124.17</v>
      </c>
      <c r="BW2078" s="14">
        <v>0</v>
      </c>
    </row>
    <row r="2079" spans="1:75" s="2" customFormat="1" ht="18.2" customHeight="1" x14ac:dyDescent="0.15">
      <c r="A2079" s="4">
        <v>2077</v>
      </c>
      <c r="B2079" s="5" t="s">
        <v>127</v>
      </c>
      <c r="C2079" s="5" t="s">
        <v>128</v>
      </c>
      <c r="D2079" s="25">
        <v>45383</v>
      </c>
      <c r="E2079" s="6" t="s">
        <v>2869</v>
      </c>
      <c r="F2079" s="21">
        <v>74</v>
      </c>
      <c r="G2079" s="21">
        <v>73</v>
      </c>
      <c r="H2079" s="8">
        <v>57303.57</v>
      </c>
      <c r="I2079" s="8">
        <v>22157.19</v>
      </c>
      <c r="J2079" s="8">
        <v>0</v>
      </c>
      <c r="K2079" s="8">
        <v>79460.759999999995</v>
      </c>
      <c r="L2079" s="8">
        <v>400.8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  <c r="R2079" s="8">
        <v>79460.759999999995</v>
      </c>
      <c r="S2079" s="8">
        <v>39841.300000000003</v>
      </c>
      <c r="T2079" s="8">
        <v>453.65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40294.949999999997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0</v>
      </c>
      <c r="AT2079" s="8">
        <f t="shared" si="32"/>
        <v>0</v>
      </c>
      <c r="AU2079" s="8">
        <v>22557.99</v>
      </c>
      <c r="AV2079" s="8">
        <v>40294.949999999997</v>
      </c>
      <c r="AW2079" s="9">
        <v>95</v>
      </c>
      <c r="AX2079" s="9">
        <v>300</v>
      </c>
      <c r="AY2079" s="8">
        <v>434999.99</v>
      </c>
      <c r="AZ2079" s="8">
        <v>97797.09</v>
      </c>
      <c r="BA2079" s="7">
        <v>86.206900000000005</v>
      </c>
      <c r="BB2079" s="7">
        <v>70.043656628678804</v>
      </c>
      <c r="BC2079" s="7">
        <v>9.5</v>
      </c>
      <c r="BD2079" s="7"/>
      <c r="BE2079" s="6" t="s">
        <v>3776</v>
      </c>
      <c r="BF2079" s="4"/>
      <c r="BG2079" s="6" t="s">
        <v>219</v>
      </c>
      <c r="BH2079" s="6" t="s">
        <v>41</v>
      </c>
      <c r="BI2079" s="6" t="s">
        <v>220</v>
      </c>
      <c r="BJ2079" s="6" t="s">
        <v>3777</v>
      </c>
      <c r="BK2079" s="5" t="s">
        <v>2</v>
      </c>
      <c r="BL2079" s="7">
        <v>645064.67458127998</v>
      </c>
      <c r="BM2079" s="5" t="s">
        <v>131</v>
      </c>
      <c r="BN2079" s="7"/>
      <c r="BO2079" s="10">
        <v>39172</v>
      </c>
      <c r="BP2079" s="10">
        <v>48304</v>
      </c>
      <c r="BQ2079" s="10" t="s">
        <v>3618</v>
      </c>
      <c r="BR2079" s="10" t="s">
        <v>4321</v>
      </c>
      <c r="BS2079" s="10">
        <v>39172</v>
      </c>
      <c r="BT2079" s="10">
        <v>48304</v>
      </c>
      <c r="BU2079" s="7">
        <v>17187.849999999999</v>
      </c>
      <c r="BV2079" s="7">
        <v>67.92</v>
      </c>
      <c r="BW2079" s="7">
        <v>0</v>
      </c>
    </row>
    <row r="2080" spans="1:75" s="2" customFormat="1" ht="18.2" customHeight="1" x14ac:dyDescent="0.15">
      <c r="A2080" s="11">
        <v>2078</v>
      </c>
      <c r="B2080" s="12" t="s">
        <v>127</v>
      </c>
      <c r="C2080" s="12" t="s">
        <v>128</v>
      </c>
      <c r="D2080" s="26">
        <v>45383</v>
      </c>
      <c r="E2080" s="13" t="s">
        <v>824</v>
      </c>
      <c r="F2080" s="22">
        <v>161</v>
      </c>
      <c r="G2080" s="22">
        <v>160</v>
      </c>
      <c r="H2080" s="15">
        <v>142365.51</v>
      </c>
      <c r="I2080" s="15">
        <v>98443.12</v>
      </c>
      <c r="J2080" s="15">
        <v>0</v>
      </c>
      <c r="K2080" s="15">
        <v>240808.63</v>
      </c>
      <c r="L2080" s="15">
        <v>1035.98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240808.63</v>
      </c>
      <c r="S2080" s="15">
        <v>230560.08</v>
      </c>
      <c r="T2080" s="15">
        <v>1020.29</v>
      </c>
      <c r="U2080" s="15">
        <v>0</v>
      </c>
      <c r="V2080" s="15">
        <v>0</v>
      </c>
      <c r="W2080" s="15">
        <v>0</v>
      </c>
      <c r="X2080" s="15">
        <v>0</v>
      </c>
      <c r="Y2080" s="15">
        <v>0</v>
      </c>
      <c r="Z2080" s="15">
        <v>231580.37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</v>
      </c>
      <c r="AQ2080" s="15">
        <v>0</v>
      </c>
      <c r="AR2080" s="15">
        <v>0</v>
      </c>
      <c r="AS2080" s="15">
        <v>0</v>
      </c>
      <c r="AT2080" s="8">
        <f t="shared" si="32"/>
        <v>0</v>
      </c>
      <c r="AU2080" s="15">
        <v>99479.1</v>
      </c>
      <c r="AV2080" s="15">
        <v>231580.37</v>
      </c>
      <c r="AW2080" s="16">
        <v>95</v>
      </c>
      <c r="AX2080" s="16">
        <v>300</v>
      </c>
      <c r="AY2080" s="15">
        <v>1214099.98</v>
      </c>
      <c r="AZ2080" s="15">
        <v>253242.14</v>
      </c>
      <c r="BA2080" s="14">
        <v>79.976939000000002</v>
      </c>
      <c r="BB2080" s="14">
        <v>76.050285754904706</v>
      </c>
      <c r="BC2080" s="14">
        <v>8.6</v>
      </c>
      <c r="BD2080" s="14"/>
      <c r="BE2080" s="13" t="s">
        <v>3776</v>
      </c>
      <c r="BF2080" s="11"/>
      <c r="BG2080" s="13" t="s">
        <v>137</v>
      </c>
      <c r="BH2080" s="13" t="s">
        <v>5</v>
      </c>
      <c r="BI2080" s="13" t="s">
        <v>685</v>
      </c>
      <c r="BJ2080" s="13" t="s">
        <v>3777</v>
      </c>
      <c r="BK2080" s="12" t="s">
        <v>2</v>
      </c>
      <c r="BL2080" s="14">
        <v>1954891.20098164</v>
      </c>
      <c r="BM2080" s="12" t="s">
        <v>131</v>
      </c>
      <c r="BN2080" s="14"/>
      <c r="BO2080" s="17">
        <v>39171</v>
      </c>
      <c r="BP2080" s="17">
        <v>48303</v>
      </c>
      <c r="BQ2080" s="10" t="s">
        <v>768</v>
      </c>
      <c r="BR2080" s="10" t="s">
        <v>4354</v>
      </c>
      <c r="BS2080" s="10">
        <v>39171</v>
      </c>
      <c r="BT2080" s="10">
        <v>48303</v>
      </c>
      <c r="BU2080" s="14">
        <v>97232.59</v>
      </c>
      <c r="BV2080" s="14">
        <v>174.67</v>
      </c>
      <c r="BW2080" s="14">
        <v>0</v>
      </c>
    </row>
    <row r="2081" spans="1:75" s="2" customFormat="1" ht="18.2" customHeight="1" x14ac:dyDescent="0.15">
      <c r="A2081" s="4">
        <v>2079</v>
      </c>
      <c r="B2081" s="5" t="s">
        <v>127</v>
      </c>
      <c r="C2081" s="5" t="s">
        <v>128</v>
      </c>
      <c r="D2081" s="25">
        <v>45383</v>
      </c>
      <c r="E2081" s="6" t="s">
        <v>2870</v>
      </c>
      <c r="F2081" s="21">
        <v>0</v>
      </c>
      <c r="G2081" s="21">
        <v>0</v>
      </c>
      <c r="H2081" s="8">
        <v>35919.33</v>
      </c>
      <c r="I2081" s="8">
        <v>0</v>
      </c>
      <c r="J2081" s="8">
        <v>0</v>
      </c>
      <c r="K2081" s="8">
        <v>35919.33</v>
      </c>
      <c r="L2081" s="8">
        <v>250.1</v>
      </c>
      <c r="M2081" s="8">
        <v>0</v>
      </c>
      <c r="N2081" s="8">
        <v>0</v>
      </c>
      <c r="O2081" s="8">
        <v>250.1</v>
      </c>
      <c r="P2081" s="8">
        <v>0</v>
      </c>
      <c r="Q2081" s="8">
        <v>0</v>
      </c>
      <c r="R2081" s="8">
        <v>35669.230000000003</v>
      </c>
      <c r="S2081" s="8">
        <v>0</v>
      </c>
      <c r="T2081" s="8">
        <v>287.35000000000002</v>
      </c>
      <c r="U2081" s="8">
        <v>0</v>
      </c>
      <c r="V2081" s="8">
        <v>0</v>
      </c>
      <c r="W2081" s="8">
        <v>287.35000000000002</v>
      </c>
      <c r="X2081" s="8">
        <v>0</v>
      </c>
      <c r="Y2081" s="8">
        <v>0</v>
      </c>
      <c r="Z2081" s="8">
        <v>0</v>
      </c>
      <c r="AA2081" s="8">
        <v>55.32</v>
      </c>
      <c r="AB2081" s="8">
        <v>0</v>
      </c>
      <c r="AC2081" s="8">
        <v>0</v>
      </c>
      <c r="AD2081" s="8">
        <v>0</v>
      </c>
      <c r="AE2081" s="8">
        <v>0</v>
      </c>
      <c r="AF2081" s="8">
        <v>-21.09</v>
      </c>
      <c r="AG2081" s="8">
        <v>29.64</v>
      </c>
      <c r="AH2081" s="8">
        <v>75.91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0.3</v>
      </c>
      <c r="AQ2081" s="8">
        <v>0</v>
      </c>
      <c r="AR2081" s="8">
        <v>0.03</v>
      </c>
      <c r="AS2081" s="8">
        <v>0</v>
      </c>
      <c r="AT2081" s="8">
        <f t="shared" si="32"/>
        <v>677.5</v>
      </c>
      <c r="AU2081" s="8">
        <v>0</v>
      </c>
      <c r="AV2081" s="8">
        <v>0</v>
      </c>
      <c r="AW2081" s="9">
        <v>95</v>
      </c>
      <c r="AX2081" s="9">
        <v>300</v>
      </c>
      <c r="AY2081" s="8">
        <v>276000.01</v>
      </c>
      <c r="AZ2081" s="8">
        <v>61028.49</v>
      </c>
      <c r="BA2081" s="7">
        <v>84.782611000000003</v>
      </c>
      <c r="BB2081" s="7">
        <v>49.552765466743999</v>
      </c>
      <c r="BC2081" s="7">
        <v>9.6</v>
      </c>
      <c r="BD2081" s="7"/>
      <c r="BE2081" s="6" t="s">
        <v>3776</v>
      </c>
      <c r="BF2081" s="4"/>
      <c r="BG2081" s="6" t="s">
        <v>146</v>
      </c>
      <c r="BH2081" s="6" t="s">
        <v>46</v>
      </c>
      <c r="BI2081" s="6" t="s">
        <v>390</v>
      </c>
      <c r="BJ2081" s="6" t="s">
        <v>1</v>
      </c>
      <c r="BK2081" s="5" t="s">
        <v>2</v>
      </c>
      <c r="BL2081" s="7">
        <v>289563.80787844001</v>
      </c>
      <c r="BM2081" s="5" t="s">
        <v>131</v>
      </c>
      <c r="BN2081" s="7"/>
      <c r="BO2081" s="10">
        <v>39171</v>
      </c>
      <c r="BP2081" s="10">
        <v>48303</v>
      </c>
      <c r="BQ2081" s="10" t="s">
        <v>740</v>
      </c>
      <c r="BR2081" s="10" t="s">
        <v>4339</v>
      </c>
      <c r="BS2081" s="10">
        <v>39171</v>
      </c>
      <c r="BT2081" s="10">
        <v>48303</v>
      </c>
      <c r="BU2081" s="7">
        <v>0</v>
      </c>
      <c r="BV2081" s="7">
        <v>55.32</v>
      </c>
      <c r="BW2081" s="7">
        <v>0</v>
      </c>
    </row>
    <row r="2082" spans="1:75" s="2" customFormat="1" ht="18.2" customHeight="1" x14ac:dyDescent="0.15">
      <c r="A2082" s="11">
        <v>2080</v>
      </c>
      <c r="B2082" s="12" t="s">
        <v>127</v>
      </c>
      <c r="C2082" s="12" t="s">
        <v>128</v>
      </c>
      <c r="D2082" s="26">
        <v>45383</v>
      </c>
      <c r="E2082" s="13" t="s">
        <v>2871</v>
      </c>
      <c r="F2082" s="22">
        <v>169</v>
      </c>
      <c r="G2082" s="22">
        <v>168</v>
      </c>
      <c r="H2082" s="15">
        <v>76464.56</v>
      </c>
      <c r="I2082" s="15">
        <v>51982.05</v>
      </c>
      <c r="J2082" s="15">
        <v>0</v>
      </c>
      <c r="K2082" s="15">
        <v>128446.61</v>
      </c>
      <c r="L2082" s="15">
        <v>533.16999999999996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128446.61</v>
      </c>
      <c r="S2082" s="15">
        <v>129654.51</v>
      </c>
      <c r="T2082" s="15">
        <v>548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130202.51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8">
        <f t="shared" si="32"/>
        <v>0</v>
      </c>
      <c r="AU2082" s="15">
        <v>52515.22</v>
      </c>
      <c r="AV2082" s="15">
        <v>130202.51</v>
      </c>
      <c r="AW2082" s="16">
        <v>98</v>
      </c>
      <c r="AX2082" s="16">
        <v>300</v>
      </c>
      <c r="AY2082" s="15">
        <v>567400.01</v>
      </c>
      <c r="AZ2082" s="15">
        <v>133152.46</v>
      </c>
      <c r="BA2082" s="14">
        <v>89.593933000000007</v>
      </c>
      <c r="BB2082" s="14">
        <v>86.427520531105003</v>
      </c>
      <c r="BC2082" s="14">
        <v>8.6</v>
      </c>
      <c r="BD2082" s="14"/>
      <c r="BE2082" s="13" t="s">
        <v>3776</v>
      </c>
      <c r="BF2082" s="11"/>
      <c r="BG2082" s="13" t="s">
        <v>155</v>
      </c>
      <c r="BH2082" s="13" t="s">
        <v>19</v>
      </c>
      <c r="BI2082" s="13" t="s">
        <v>164</v>
      </c>
      <c r="BJ2082" s="13" t="s">
        <v>3777</v>
      </c>
      <c r="BK2082" s="12" t="s">
        <v>2</v>
      </c>
      <c r="BL2082" s="14">
        <v>1042733.17648508</v>
      </c>
      <c r="BM2082" s="12" t="s">
        <v>131</v>
      </c>
      <c r="BN2082" s="14"/>
      <c r="BO2082" s="17">
        <v>39258</v>
      </c>
      <c r="BP2082" s="17">
        <v>48390</v>
      </c>
      <c r="BQ2082" s="10" t="s">
        <v>740</v>
      </c>
      <c r="BR2082" s="10" t="s">
        <v>4339</v>
      </c>
      <c r="BS2082" s="10">
        <v>39258</v>
      </c>
      <c r="BT2082" s="10">
        <v>48390</v>
      </c>
      <c r="BU2082" s="14">
        <v>53224.15</v>
      </c>
      <c r="BV2082" s="14">
        <v>91.84</v>
      </c>
      <c r="BW2082" s="14">
        <v>0</v>
      </c>
    </row>
    <row r="2083" spans="1:75" s="2" customFormat="1" ht="18.2" customHeight="1" x14ac:dyDescent="0.15">
      <c r="A2083" s="4">
        <v>2081</v>
      </c>
      <c r="B2083" s="5" t="s">
        <v>127</v>
      </c>
      <c r="C2083" s="5" t="s">
        <v>128</v>
      </c>
      <c r="D2083" s="25">
        <v>45383</v>
      </c>
      <c r="E2083" s="6" t="s">
        <v>2872</v>
      </c>
      <c r="F2083" s="21">
        <v>98</v>
      </c>
      <c r="G2083" s="21">
        <v>97</v>
      </c>
      <c r="H2083" s="8">
        <v>93920.36</v>
      </c>
      <c r="I2083" s="8">
        <v>48352.02</v>
      </c>
      <c r="J2083" s="8">
        <v>0</v>
      </c>
      <c r="K2083" s="8">
        <v>142272.38</v>
      </c>
      <c r="L2083" s="8">
        <v>693.36</v>
      </c>
      <c r="M2083" s="8">
        <v>0</v>
      </c>
      <c r="N2083" s="8">
        <v>0</v>
      </c>
      <c r="O2083" s="8">
        <v>0</v>
      </c>
      <c r="P2083" s="8">
        <v>0</v>
      </c>
      <c r="Q2083" s="8">
        <v>0</v>
      </c>
      <c r="R2083" s="8">
        <v>142272.38</v>
      </c>
      <c r="S2083" s="8">
        <v>83274.17</v>
      </c>
      <c r="T2083" s="8">
        <v>673.1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83947.27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v>0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v>0</v>
      </c>
      <c r="AS2083" s="8">
        <v>0</v>
      </c>
      <c r="AT2083" s="8">
        <f t="shared" si="32"/>
        <v>0</v>
      </c>
      <c r="AU2083" s="8">
        <v>49045.38</v>
      </c>
      <c r="AV2083" s="8">
        <v>83947.27</v>
      </c>
      <c r="AW2083" s="9">
        <v>94</v>
      </c>
      <c r="AX2083" s="9">
        <v>300</v>
      </c>
      <c r="AY2083" s="8">
        <v>715000</v>
      </c>
      <c r="AZ2083" s="8">
        <v>168288.4</v>
      </c>
      <c r="BA2083" s="7">
        <v>90.000000999999997</v>
      </c>
      <c r="BB2083" s="7">
        <v>76.086731719312695</v>
      </c>
      <c r="BC2083" s="7">
        <v>8.6</v>
      </c>
      <c r="BD2083" s="7"/>
      <c r="BE2083" s="6" t="s">
        <v>3776</v>
      </c>
      <c r="BF2083" s="4"/>
      <c r="BG2083" s="6" t="s">
        <v>148</v>
      </c>
      <c r="BH2083" s="6" t="s">
        <v>65</v>
      </c>
      <c r="BI2083" s="6" t="s">
        <v>205</v>
      </c>
      <c r="BJ2083" s="6" t="s">
        <v>3777</v>
      </c>
      <c r="BK2083" s="5" t="s">
        <v>2</v>
      </c>
      <c r="BL2083" s="7">
        <v>1154971.16446664</v>
      </c>
      <c r="BM2083" s="5" t="s">
        <v>131</v>
      </c>
      <c r="BN2083" s="7"/>
      <c r="BO2083" s="10">
        <v>39136</v>
      </c>
      <c r="BP2083" s="10">
        <v>48267</v>
      </c>
      <c r="BQ2083" s="10" t="s">
        <v>754</v>
      </c>
      <c r="BR2083" s="10" t="s">
        <v>4343</v>
      </c>
      <c r="BS2083" s="10">
        <v>39136</v>
      </c>
      <c r="BT2083" s="10">
        <v>48267</v>
      </c>
      <c r="BU2083" s="7">
        <v>38600.18</v>
      </c>
      <c r="BV2083" s="7">
        <v>116.08</v>
      </c>
      <c r="BW2083" s="7">
        <v>0</v>
      </c>
    </row>
    <row r="2084" spans="1:75" s="2" customFormat="1" ht="18.2" customHeight="1" x14ac:dyDescent="0.15">
      <c r="A2084" s="11">
        <v>2082</v>
      </c>
      <c r="B2084" s="12" t="s">
        <v>127</v>
      </c>
      <c r="C2084" s="12" t="s">
        <v>128</v>
      </c>
      <c r="D2084" s="26">
        <v>45383</v>
      </c>
      <c r="E2084" s="13" t="s">
        <v>2873</v>
      </c>
      <c r="F2084" s="22">
        <v>122</v>
      </c>
      <c r="G2084" s="22">
        <v>121</v>
      </c>
      <c r="H2084" s="15">
        <v>4725.53</v>
      </c>
      <c r="I2084" s="15">
        <v>8576.67</v>
      </c>
      <c r="J2084" s="15">
        <v>0</v>
      </c>
      <c r="K2084" s="15">
        <v>13302.2</v>
      </c>
      <c r="L2084" s="15">
        <v>110.43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13302.2</v>
      </c>
      <c r="S2084" s="15">
        <v>9212.15</v>
      </c>
      <c r="T2084" s="15">
        <v>37.409999999999997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9249.56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8">
        <f t="shared" si="32"/>
        <v>0</v>
      </c>
      <c r="AU2084" s="15">
        <v>8687.1</v>
      </c>
      <c r="AV2084" s="15">
        <v>9249.56</v>
      </c>
      <c r="AW2084" s="16">
        <v>36</v>
      </c>
      <c r="AX2084" s="16">
        <v>240</v>
      </c>
      <c r="AY2084" s="15">
        <v>325000.02</v>
      </c>
      <c r="AZ2084" s="15">
        <v>15860.39</v>
      </c>
      <c r="BA2084" s="14">
        <v>18.757570000000001</v>
      </c>
      <c r="BB2084" s="14">
        <v>15.732081471767099</v>
      </c>
      <c r="BC2084" s="14">
        <v>9.5</v>
      </c>
      <c r="BD2084" s="14"/>
      <c r="BE2084" s="13" t="s">
        <v>3776</v>
      </c>
      <c r="BF2084" s="11"/>
      <c r="BG2084" s="13" t="s">
        <v>182</v>
      </c>
      <c r="BH2084" s="13" t="s">
        <v>58</v>
      </c>
      <c r="BI2084" s="13" t="s">
        <v>687</v>
      </c>
      <c r="BJ2084" s="13" t="s">
        <v>3777</v>
      </c>
      <c r="BK2084" s="12" t="s">
        <v>2</v>
      </c>
      <c r="BL2084" s="14">
        <v>107987.6320616</v>
      </c>
      <c r="BM2084" s="12" t="s">
        <v>131</v>
      </c>
      <c r="BN2084" s="14"/>
      <c r="BO2084" s="17">
        <v>39197</v>
      </c>
      <c r="BP2084" s="17">
        <v>46502</v>
      </c>
      <c r="BQ2084" s="10" t="s">
        <v>765</v>
      </c>
      <c r="BR2084" s="10" t="s">
        <v>4340</v>
      </c>
      <c r="BS2084" s="10">
        <v>39197</v>
      </c>
      <c r="BT2084" s="10">
        <v>46502</v>
      </c>
      <c r="BU2084" s="14">
        <v>7383.42</v>
      </c>
      <c r="BV2084" s="14">
        <v>24.06</v>
      </c>
      <c r="BW2084" s="14">
        <v>0</v>
      </c>
    </row>
    <row r="2085" spans="1:75" s="2" customFormat="1" ht="18.2" customHeight="1" x14ac:dyDescent="0.15">
      <c r="A2085" s="4">
        <v>2083</v>
      </c>
      <c r="B2085" s="5" t="s">
        <v>127</v>
      </c>
      <c r="C2085" s="5" t="s">
        <v>128</v>
      </c>
      <c r="D2085" s="25">
        <v>45383</v>
      </c>
      <c r="E2085" s="6" t="s">
        <v>2874</v>
      </c>
      <c r="F2085" s="21">
        <v>1</v>
      </c>
      <c r="G2085" s="21">
        <v>0</v>
      </c>
      <c r="H2085" s="8">
        <v>59473.95</v>
      </c>
      <c r="I2085" s="8">
        <v>0</v>
      </c>
      <c r="J2085" s="8">
        <v>0</v>
      </c>
      <c r="K2085" s="8">
        <v>59473.95</v>
      </c>
      <c r="L2085" s="8">
        <v>392.3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59473.95</v>
      </c>
      <c r="S2085" s="8">
        <v>0</v>
      </c>
      <c r="T2085" s="8">
        <v>470.84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470.84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0</v>
      </c>
      <c r="AT2085" s="8">
        <f t="shared" si="32"/>
        <v>0</v>
      </c>
      <c r="AU2085" s="8">
        <v>392.3</v>
      </c>
      <c r="AV2085" s="8">
        <v>470.84</v>
      </c>
      <c r="AW2085" s="9">
        <v>99</v>
      </c>
      <c r="AX2085" s="9">
        <v>300</v>
      </c>
      <c r="AY2085" s="8">
        <v>489999.99</v>
      </c>
      <c r="AZ2085" s="8">
        <v>98791.61</v>
      </c>
      <c r="BA2085" s="7">
        <v>77.142861999999994</v>
      </c>
      <c r="BB2085" s="7">
        <v>46.441096743386403</v>
      </c>
      <c r="BC2085" s="7">
        <v>9.5</v>
      </c>
      <c r="BD2085" s="7"/>
      <c r="BE2085" s="6" t="s">
        <v>3776</v>
      </c>
      <c r="BF2085" s="4"/>
      <c r="BG2085" s="6" t="s">
        <v>155</v>
      </c>
      <c r="BH2085" s="6" t="s">
        <v>348</v>
      </c>
      <c r="BI2085" s="6" t="s">
        <v>688</v>
      </c>
      <c r="BJ2085" s="6" t="s">
        <v>3</v>
      </c>
      <c r="BK2085" s="5" t="s">
        <v>2</v>
      </c>
      <c r="BL2085" s="7">
        <v>482811.19137060002</v>
      </c>
      <c r="BM2085" s="5" t="s">
        <v>131</v>
      </c>
      <c r="BN2085" s="7"/>
      <c r="BO2085" s="10">
        <v>39288</v>
      </c>
      <c r="BP2085" s="10">
        <v>48420</v>
      </c>
      <c r="BQ2085" s="10" t="s">
        <v>4319</v>
      </c>
      <c r="BR2085" s="10" t="s">
        <v>4326</v>
      </c>
      <c r="BS2085" s="10">
        <v>39288</v>
      </c>
      <c r="BT2085" s="10">
        <v>48420</v>
      </c>
      <c r="BU2085" s="7">
        <v>239.85</v>
      </c>
      <c r="BV2085" s="7">
        <v>68.61</v>
      </c>
      <c r="BW2085" s="7">
        <v>0</v>
      </c>
    </row>
    <row r="2086" spans="1:75" s="2" customFormat="1" ht="18.2" customHeight="1" x14ac:dyDescent="0.15">
      <c r="A2086" s="11">
        <v>2084</v>
      </c>
      <c r="B2086" s="12" t="s">
        <v>127</v>
      </c>
      <c r="C2086" s="12" t="s">
        <v>128</v>
      </c>
      <c r="D2086" s="26">
        <v>45383</v>
      </c>
      <c r="E2086" s="13" t="s">
        <v>2875</v>
      </c>
      <c r="F2086" s="22">
        <v>147</v>
      </c>
      <c r="G2086" s="22">
        <v>146</v>
      </c>
      <c r="H2086" s="15">
        <v>52196.42</v>
      </c>
      <c r="I2086" s="15">
        <v>31070.9</v>
      </c>
      <c r="J2086" s="15">
        <v>0</v>
      </c>
      <c r="K2086" s="15">
        <v>83267.320000000007</v>
      </c>
      <c r="L2086" s="15">
        <v>359.74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83267.320000000007</v>
      </c>
      <c r="S2086" s="15">
        <v>81781.259999999995</v>
      </c>
      <c r="T2086" s="15">
        <v>413.22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82194.48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8">
        <f t="shared" si="32"/>
        <v>0</v>
      </c>
      <c r="AU2086" s="15">
        <v>31430.639999999999</v>
      </c>
      <c r="AV2086" s="15">
        <v>82194.48</v>
      </c>
      <c r="AW2086" s="16">
        <v>96</v>
      </c>
      <c r="AX2086" s="16">
        <v>300</v>
      </c>
      <c r="AY2086" s="15">
        <v>437999.98</v>
      </c>
      <c r="AZ2086" s="15">
        <v>88469.49</v>
      </c>
      <c r="BA2086" s="14">
        <v>77.625577000000007</v>
      </c>
      <c r="BB2086" s="14">
        <v>73.061049184794001</v>
      </c>
      <c r="BC2086" s="14">
        <v>9.5</v>
      </c>
      <c r="BD2086" s="14"/>
      <c r="BE2086" s="13" t="s">
        <v>3776</v>
      </c>
      <c r="BF2086" s="11"/>
      <c r="BG2086" s="13" t="s">
        <v>137</v>
      </c>
      <c r="BH2086" s="13" t="s">
        <v>9</v>
      </c>
      <c r="BI2086" s="13" t="s">
        <v>593</v>
      </c>
      <c r="BJ2086" s="13" t="s">
        <v>3777</v>
      </c>
      <c r="BK2086" s="12" t="s">
        <v>2</v>
      </c>
      <c r="BL2086" s="14">
        <v>675966.43524496001</v>
      </c>
      <c r="BM2086" s="12" t="s">
        <v>131</v>
      </c>
      <c r="BN2086" s="14"/>
      <c r="BO2086" s="17">
        <v>39198</v>
      </c>
      <c r="BP2086" s="17">
        <v>48330</v>
      </c>
      <c r="BQ2086" s="10" t="s">
        <v>746</v>
      </c>
      <c r="BR2086" s="10" t="s">
        <v>4331</v>
      </c>
      <c r="BS2086" s="10">
        <v>39198</v>
      </c>
      <c r="BT2086" s="10">
        <v>48330</v>
      </c>
      <c r="BU2086" s="14">
        <v>31534.31</v>
      </c>
      <c r="BV2086" s="14">
        <v>61.44</v>
      </c>
      <c r="BW2086" s="14">
        <v>0</v>
      </c>
    </row>
    <row r="2087" spans="1:75" s="2" customFormat="1" ht="18.2" customHeight="1" x14ac:dyDescent="0.15">
      <c r="A2087" s="4">
        <v>2085</v>
      </c>
      <c r="B2087" s="5" t="s">
        <v>127</v>
      </c>
      <c r="C2087" s="5" t="s">
        <v>128</v>
      </c>
      <c r="D2087" s="25">
        <v>45383</v>
      </c>
      <c r="E2087" s="6" t="s">
        <v>2876</v>
      </c>
      <c r="F2087" s="21">
        <v>128</v>
      </c>
      <c r="G2087" s="21">
        <v>127</v>
      </c>
      <c r="H2087" s="8">
        <v>51185.38</v>
      </c>
      <c r="I2087" s="8">
        <v>58686.2</v>
      </c>
      <c r="J2087" s="8">
        <v>0</v>
      </c>
      <c r="K2087" s="8">
        <v>109871.58</v>
      </c>
      <c r="L2087" s="8">
        <v>705.4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109871.58</v>
      </c>
      <c r="S2087" s="8">
        <v>77158.210000000006</v>
      </c>
      <c r="T2087" s="8">
        <v>366.83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77525.039999999994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f t="shared" si="32"/>
        <v>0</v>
      </c>
      <c r="AU2087" s="8">
        <v>59391.6</v>
      </c>
      <c r="AV2087" s="8">
        <v>77525.039999999994</v>
      </c>
      <c r="AW2087" s="9">
        <v>96</v>
      </c>
      <c r="AX2087" s="9">
        <v>300</v>
      </c>
      <c r="AY2087" s="8">
        <v>590000</v>
      </c>
      <c r="AZ2087" s="8">
        <v>132051.9</v>
      </c>
      <c r="BA2087" s="7">
        <v>86.016952000000003</v>
      </c>
      <c r="BB2087" s="7">
        <v>71.568969647723094</v>
      </c>
      <c r="BC2087" s="7">
        <v>8.6</v>
      </c>
      <c r="BD2087" s="7"/>
      <c r="BE2087" s="6" t="s">
        <v>3776</v>
      </c>
      <c r="BF2087" s="4"/>
      <c r="BG2087" s="6" t="s">
        <v>148</v>
      </c>
      <c r="BH2087" s="6" t="s">
        <v>65</v>
      </c>
      <c r="BI2087" s="6" t="s">
        <v>205</v>
      </c>
      <c r="BJ2087" s="6" t="s">
        <v>3777</v>
      </c>
      <c r="BK2087" s="5" t="s">
        <v>2</v>
      </c>
      <c r="BL2087" s="7">
        <v>891940.56284423999</v>
      </c>
      <c r="BM2087" s="5" t="s">
        <v>131</v>
      </c>
      <c r="BN2087" s="7"/>
      <c r="BO2087" s="10">
        <v>39196</v>
      </c>
      <c r="BP2087" s="10">
        <v>48328</v>
      </c>
      <c r="BQ2087" s="10" t="s">
        <v>750</v>
      </c>
      <c r="BR2087" s="10" t="s">
        <v>4324</v>
      </c>
      <c r="BS2087" s="10">
        <v>39196</v>
      </c>
      <c r="BT2087" s="10">
        <v>48328</v>
      </c>
      <c r="BU2087" s="7">
        <v>39782.75</v>
      </c>
      <c r="BV2087" s="7">
        <v>91.08</v>
      </c>
      <c r="BW2087" s="7">
        <v>0</v>
      </c>
    </row>
    <row r="2088" spans="1:75" s="2" customFormat="1" ht="18.2" customHeight="1" x14ac:dyDescent="0.15">
      <c r="A2088" s="11">
        <v>2086</v>
      </c>
      <c r="B2088" s="12" t="s">
        <v>127</v>
      </c>
      <c r="C2088" s="12" t="s">
        <v>128</v>
      </c>
      <c r="D2088" s="26">
        <v>45383</v>
      </c>
      <c r="E2088" s="13" t="s">
        <v>2877</v>
      </c>
      <c r="F2088" s="22">
        <v>166</v>
      </c>
      <c r="G2088" s="22">
        <v>165</v>
      </c>
      <c r="H2088" s="15">
        <v>95746.84</v>
      </c>
      <c r="I2088" s="15">
        <v>61263.38</v>
      </c>
      <c r="J2088" s="15">
        <v>0</v>
      </c>
      <c r="K2088" s="15">
        <v>157010.22</v>
      </c>
      <c r="L2088" s="15">
        <v>662.81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157010.22</v>
      </c>
      <c r="S2088" s="15">
        <v>171853.59</v>
      </c>
      <c r="T2088" s="15">
        <v>750.02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172603.61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8">
        <f t="shared" si="32"/>
        <v>0</v>
      </c>
      <c r="AU2088" s="15">
        <v>61926.19</v>
      </c>
      <c r="AV2088" s="15">
        <v>172603.61</v>
      </c>
      <c r="AW2088" s="16">
        <v>96</v>
      </c>
      <c r="AX2088" s="16">
        <v>300</v>
      </c>
      <c r="AY2088" s="15">
        <v>695000.02</v>
      </c>
      <c r="AZ2088" s="15">
        <v>163001.84</v>
      </c>
      <c r="BA2088" s="14">
        <v>89.999998000000005</v>
      </c>
      <c r="BB2088" s="14">
        <v>86.691778976111905</v>
      </c>
      <c r="BC2088" s="14">
        <v>9.4</v>
      </c>
      <c r="BD2088" s="14"/>
      <c r="BE2088" s="13" t="s">
        <v>3776</v>
      </c>
      <c r="BF2088" s="11"/>
      <c r="BG2088" s="13" t="s">
        <v>134</v>
      </c>
      <c r="BH2088" s="13" t="s">
        <v>22</v>
      </c>
      <c r="BI2088" s="13" t="s">
        <v>66</v>
      </c>
      <c r="BJ2088" s="13" t="s">
        <v>3777</v>
      </c>
      <c r="BK2088" s="12" t="s">
        <v>2</v>
      </c>
      <c r="BL2088" s="14">
        <v>1274613.3622461599</v>
      </c>
      <c r="BM2088" s="12" t="s">
        <v>131</v>
      </c>
      <c r="BN2088" s="14"/>
      <c r="BO2088" s="17">
        <v>39184</v>
      </c>
      <c r="BP2088" s="17">
        <v>48316</v>
      </c>
      <c r="BQ2088" s="10" t="s">
        <v>774</v>
      </c>
      <c r="BR2088" s="10" t="s">
        <v>4364</v>
      </c>
      <c r="BS2088" s="10">
        <v>39184</v>
      </c>
      <c r="BT2088" s="10">
        <v>48316</v>
      </c>
      <c r="BU2088" s="14">
        <v>56003.199999999997</v>
      </c>
      <c r="BV2088" s="14">
        <v>62.42</v>
      </c>
      <c r="BW2088" s="14">
        <v>0</v>
      </c>
    </row>
    <row r="2089" spans="1:75" s="2" customFormat="1" ht="18.2" customHeight="1" x14ac:dyDescent="0.15">
      <c r="A2089" s="4">
        <v>2087</v>
      </c>
      <c r="B2089" s="5" t="s">
        <v>127</v>
      </c>
      <c r="C2089" s="5" t="s">
        <v>128</v>
      </c>
      <c r="D2089" s="25">
        <v>45383</v>
      </c>
      <c r="E2089" s="6" t="s">
        <v>2878</v>
      </c>
      <c r="F2089" s="21">
        <v>0</v>
      </c>
      <c r="G2089" s="21">
        <v>0</v>
      </c>
      <c r="H2089" s="8">
        <v>51193.71</v>
      </c>
      <c r="I2089" s="8">
        <v>0</v>
      </c>
      <c r="J2089" s="8">
        <v>0</v>
      </c>
      <c r="K2089" s="8">
        <v>51193.71</v>
      </c>
      <c r="L2089" s="8">
        <v>352.8</v>
      </c>
      <c r="M2089" s="8">
        <v>0</v>
      </c>
      <c r="N2089" s="8">
        <v>0</v>
      </c>
      <c r="O2089" s="8">
        <v>352.8</v>
      </c>
      <c r="P2089" s="8">
        <v>0</v>
      </c>
      <c r="Q2089" s="8">
        <v>0</v>
      </c>
      <c r="R2089" s="8">
        <v>50840.91</v>
      </c>
      <c r="S2089" s="8">
        <v>0</v>
      </c>
      <c r="T2089" s="8">
        <v>405.28</v>
      </c>
      <c r="U2089" s="8">
        <v>0</v>
      </c>
      <c r="V2089" s="8">
        <v>0</v>
      </c>
      <c r="W2089" s="8">
        <v>405.28</v>
      </c>
      <c r="X2089" s="8">
        <v>0</v>
      </c>
      <c r="Y2089" s="8">
        <v>0</v>
      </c>
      <c r="Z2089" s="8">
        <v>0</v>
      </c>
      <c r="AA2089" s="8">
        <v>60.26</v>
      </c>
      <c r="AB2089" s="8">
        <v>0</v>
      </c>
      <c r="AC2089" s="8">
        <v>0</v>
      </c>
      <c r="AD2089" s="8">
        <v>0</v>
      </c>
      <c r="AE2089" s="8">
        <v>0</v>
      </c>
      <c r="AF2089" s="8">
        <v>-29.69</v>
      </c>
      <c r="AG2089" s="8">
        <v>40.92</v>
      </c>
      <c r="AH2089" s="8">
        <v>108.02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0.88</v>
      </c>
      <c r="AQ2089" s="8">
        <v>0</v>
      </c>
      <c r="AR2089" s="8">
        <v>1.05</v>
      </c>
      <c r="AS2089" s="8">
        <v>0</v>
      </c>
      <c r="AT2089" s="8">
        <f t="shared" si="32"/>
        <v>937.41999999999985</v>
      </c>
      <c r="AU2089" s="8">
        <v>0</v>
      </c>
      <c r="AV2089" s="8">
        <v>0</v>
      </c>
      <c r="AW2089" s="9">
        <v>96</v>
      </c>
      <c r="AX2089" s="9">
        <v>300</v>
      </c>
      <c r="AY2089" s="8">
        <v>393999.99</v>
      </c>
      <c r="AZ2089" s="8">
        <v>86767.01</v>
      </c>
      <c r="BA2089" s="7">
        <v>84.517764</v>
      </c>
      <c r="BB2089" s="7">
        <v>49.5229699966063</v>
      </c>
      <c r="BC2089" s="7">
        <v>9.5</v>
      </c>
      <c r="BD2089" s="7"/>
      <c r="BE2089" s="6" t="s">
        <v>3776</v>
      </c>
      <c r="BF2089" s="4"/>
      <c r="BG2089" s="6" t="s">
        <v>134</v>
      </c>
      <c r="BH2089" s="6" t="s">
        <v>187</v>
      </c>
      <c r="BI2089" s="6" t="s">
        <v>293</v>
      </c>
      <c r="BJ2089" s="6" t="s">
        <v>1</v>
      </c>
      <c r="BK2089" s="5" t="s">
        <v>2</v>
      </c>
      <c r="BL2089" s="7">
        <v>412727.93092547997</v>
      </c>
      <c r="BM2089" s="5" t="s">
        <v>131</v>
      </c>
      <c r="BN2089" s="7"/>
      <c r="BO2089" s="10">
        <v>39185</v>
      </c>
      <c r="BP2089" s="10">
        <v>48317</v>
      </c>
      <c r="BQ2089" s="10" t="s">
        <v>4319</v>
      </c>
      <c r="BR2089" s="10" t="s">
        <v>4326</v>
      </c>
      <c r="BS2089" s="10">
        <v>39185</v>
      </c>
      <c r="BT2089" s="10">
        <v>48317</v>
      </c>
      <c r="BU2089" s="7">
        <v>0</v>
      </c>
      <c r="BV2089" s="7">
        <v>60.26</v>
      </c>
      <c r="BW2089" s="7">
        <v>0</v>
      </c>
    </row>
    <row r="2090" spans="1:75" s="2" customFormat="1" ht="18.2" customHeight="1" x14ac:dyDescent="0.15">
      <c r="A2090" s="11">
        <v>2088</v>
      </c>
      <c r="B2090" s="12" t="s">
        <v>127</v>
      </c>
      <c r="C2090" s="12" t="s">
        <v>128</v>
      </c>
      <c r="D2090" s="26">
        <v>45383</v>
      </c>
      <c r="E2090" s="13" t="s">
        <v>2879</v>
      </c>
      <c r="F2090" s="22">
        <v>107</v>
      </c>
      <c r="G2090" s="22">
        <v>106</v>
      </c>
      <c r="H2090" s="15">
        <v>31351.25</v>
      </c>
      <c r="I2090" s="15">
        <v>26652.36</v>
      </c>
      <c r="J2090" s="15">
        <v>0</v>
      </c>
      <c r="K2090" s="15">
        <v>58003.61</v>
      </c>
      <c r="L2090" s="15">
        <v>359.78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58003.61</v>
      </c>
      <c r="S2090" s="15">
        <v>35233.53</v>
      </c>
      <c r="T2090" s="15">
        <v>224.68</v>
      </c>
      <c r="U2090" s="15">
        <v>0</v>
      </c>
      <c r="V2090" s="15">
        <v>0</v>
      </c>
      <c r="W2090" s="15">
        <v>0</v>
      </c>
      <c r="X2090" s="15">
        <v>0</v>
      </c>
      <c r="Y2090" s="15">
        <v>0</v>
      </c>
      <c r="Z2090" s="15">
        <v>35458.21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v>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</v>
      </c>
      <c r="AS2090" s="15">
        <v>0</v>
      </c>
      <c r="AT2090" s="8">
        <f t="shared" si="32"/>
        <v>0</v>
      </c>
      <c r="AU2090" s="15">
        <v>27012.14</v>
      </c>
      <c r="AV2090" s="15">
        <v>35458.21</v>
      </c>
      <c r="AW2090" s="16">
        <v>96</v>
      </c>
      <c r="AX2090" s="16">
        <v>300</v>
      </c>
      <c r="AY2090" s="15">
        <v>349999.99</v>
      </c>
      <c r="AZ2090" s="15">
        <v>71979.649999999994</v>
      </c>
      <c r="BA2090" s="14">
        <v>78.918080000000003</v>
      </c>
      <c r="BB2090" s="14">
        <v>63.594829014433998</v>
      </c>
      <c r="BC2090" s="14">
        <v>8.6</v>
      </c>
      <c r="BD2090" s="14"/>
      <c r="BE2090" s="13" t="s">
        <v>3776</v>
      </c>
      <c r="BF2090" s="11"/>
      <c r="BG2090" s="13" t="s">
        <v>142</v>
      </c>
      <c r="BH2090" s="13" t="s">
        <v>7</v>
      </c>
      <c r="BI2090" s="13" t="s">
        <v>143</v>
      </c>
      <c r="BJ2090" s="13" t="s">
        <v>3777</v>
      </c>
      <c r="BK2090" s="12" t="s">
        <v>2</v>
      </c>
      <c r="BL2090" s="14">
        <v>470874.93008108001</v>
      </c>
      <c r="BM2090" s="12" t="s">
        <v>131</v>
      </c>
      <c r="BN2090" s="14"/>
      <c r="BO2090" s="17">
        <v>39184</v>
      </c>
      <c r="BP2090" s="17">
        <v>48316</v>
      </c>
      <c r="BQ2090" s="10" t="s">
        <v>3698</v>
      </c>
      <c r="BR2090" s="10" t="s">
        <v>4322</v>
      </c>
      <c r="BS2090" s="10">
        <v>39184</v>
      </c>
      <c r="BT2090" s="10">
        <v>48316</v>
      </c>
      <c r="BU2090" s="14">
        <v>18217.16</v>
      </c>
      <c r="BV2090" s="14">
        <v>49.65</v>
      </c>
      <c r="BW2090" s="14">
        <v>0</v>
      </c>
    </row>
    <row r="2091" spans="1:75" s="2" customFormat="1" ht="18.2" customHeight="1" x14ac:dyDescent="0.15">
      <c r="A2091" s="4">
        <v>2089</v>
      </c>
      <c r="B2091" s="5" t="s">
        <v>127</v>
      </c>
      <c r="C2091" s="5" t="s">
        <v>128</v>
      </c>
      <c r="D2091" s="25">
        <v>45383</v>
      </c>
      <c r="E2091" s="6" t="s">
        <v>2880</v>
      </c>
      <c r="F2091" s="21">
        <v>168</v>
      </c>
      <c r="G2091" s="21">
        <v>167</v>
      </c>
      <c r="H2091" s="8">
        <v>35485.03</v>
      </c>
      <c r="I2091" s="8">
        <v>22613.4</v>
      </c>
      <c r="J2091" s="8">
        <v>0</v>
      </c>
      <c r="K2091" s="8">
        <v>58098.43</v>
      </c>
      <c r="L2091" s="8">
        <v>244.56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  <c r="R2091" s="8">
        <v>58098.43</v>
      </c>
      <c r="S2091" s="8">
        <v>65141.77</v>
      </c>
      <c r="T2091" s="8">
        <v>280.92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65422.69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0</v>
      </c>
      <c r="AT2091" s="8">
        <f t="shared" si="32"/>
        <v>0</v>
      </c>
      <c r="AU2091" s="8">
        <v>22857.96</v>
      </c>
      <c r="AV2091" s="8">
        <v>65422.69</v>
      </c>
      <c r="AW2091" s="9">
        <v>96</v>
      </c>
      <c r="AX2091" s="9">
        <v>300</v>
      </c>
      <c r="AY2091" s="8">
        <v>257000.02</v>
      </c>
      <c r="AZ2091" s="8">
        <v>60144.25</v>
      </c>
      <c r="BA2091" s="7">
        <v>89.883258999999995</v>
      </c>
      <c r="BB2091" s="7">
        <v>86.825860014604402</v>
      </c>
      <c r="BC2091" s="7">
        <v>9.5</v>
      </c>
      <c r="BD2091" s="7"/>
      <c r="BE2091" s="6" t="s">
        <v>3776</v>
      </c>
      <c r="BF2091" s="4"/>
      <c r="BG2091" s="6" t="s">
        <v>180</v>
      </c>
      <c r="BH2091" s="6" t="s">
        <v>8</v>
      </c>
      <c r="BI2091" s="6" t="s">
        <v>369</v>
      </c>
      <c r="BJ2091" s="6" t="s">
        <v>3777</v>
      </c>
      <c r="BK2091" s="5" t="s">
        <v>2</v>
      </c>
      <c r="BL2091" s="7">
        <v>471644.68149604002</v>
      </c>
      <c r="BM2091" s="5" t="s">
        <v>131</v>
      </c>
      <c r="BN2091" s="7"/>
      <c r="BO2091" s="10">
        <v>39191</v>
      </c>
      <c r="BP2091" s="10">
        <v>48323</v>
      </c>
      <c r="BQ2091" s="10" t="s">
        <v>752</v>
      </c>
      <c r="BR2091" s="10" t="s">
        <v>4338</v>
      </c>
      <c r="BS2091" s="10">
        <v>39191</v>
      </c>
      <c r="BT2091" s="10">
        <v>48323</v>
      </c>
      <c r="BU2091" s="7">
        <v>24188</v>
      </c>
      <c r="BV2091" s="7">
        <v>41.77</v>
      </c>
      <c r="BW2091" s="7">
        <v>0</v>
      </c>
    </row>
    <row r="2092" spans="1:75" s="2" customFormat="1" ht="18.2" customHeight="1" x14ac:dyDescent="0.15">
      <c r="A2092" s="11">
        <v>2090</v>
      </c>
      <c r="B2092" s="12" t="s">
        <v>127</v>
      </c>
      <c r="C2092" s="12" t="s">
        <v>128</v>
      </c>
      <c r="D2092" s="26">
        <v>45383</v>
      </c>
      <c r="E2092" s="13" t="s">
        <v>843</v>
      </c>
      <c r="F2092" s="22">
        <v>160</v>
      </c>
      <c r="G2092" s="22">
        <v>159</v>
      </c>
      <c r="H2092" s="15">
        <v>19244.759999999998</v>
      </c>
      <c r="I2092" s="15">
        <v>11935.87</v>
      </c>
      <c r="J2092" s="15">
        <v>0</v>
      </c>
      <c r="K2092" s="15">
        <v>31180.63</v>
      </c>
      <c r="L2092" s="15">
        <v>132.61000000000001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31180.63</v>
      </c>
      <c r="S2092" s="15">
        <v>33092.21</v>
      </c>
      <c r="T2092" s="15">
        <v>152.35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33244.559999999998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8">
        <f t="shared" si="32"/>
        <v>0</v>
      </c>
      <c r="AU2092" s="15">
        <v>12068.48</v>
      </c>
      <c r="AV2092" s="15">
        <v>33244.559999999998</v>
      </c>
      <c r="AW2092" s="16">
        <v>96</v>
      </c>
      <c r="AX2092" s="16">
        <v>300</v>
      </c>
      <c r="AY2092" s="15">
        <v>270900</v>
      </c>
      <c r="AZ2092" s="15">
        <v>32615.67</v>
      </c>
      <c r="BA2092" s="14">
        <v>46.265152999999998</v>
      </c>
      <c r="BB2092" s="14">
        <v>44.229556455114697</v>
      </c>
      <c r="BC2092" s="14">
        <v>9.5</v>
      </c>
      <c r="BD2092" s="14"/>
      <c r="BE2092" s="13" t="s">
        <v>3776</v>
      </c>
      <c r="BF2092" s="11"/>
      <c r="BG2092" s="13" t="s">
        <v>134</v>
      </c>
      <c r="BH2092" s="13" t="s">
        <v>47</v>
      </c>
      <c r="BI2092" s="13" t="s">
        <v>613</v>
      </c>
      <c r="BJ2092" s="13" t="s">
        <v>3777</v>
      </c>
      <c r="BK2092" s="12" t="s">
        <v>2</v>
      </c>
      <c r="BL2092" s="14">
        <v>253125.22739764</v>
      </c>
      <c r="BM2092" s="12" t="s">
        <v>131</v>
      </c>
      <c r="BN2092" s="14"/>
      <c r="BO2092" s="17">
        <v>39195</v>
      </c>
      <c r="BP2092" s="17">
        <v>48327</v>
      </c>
      <c r="BQ2092" s="10" t="s">
        <v>742</v>
      </c>
      <c r="BR2092" s="10" t="s">
        <v>4341</v>
      </c>
      <c r="BS2092" s="10">
        <v>39195</v>
      </c>
      <c r="BT2092" s="10">
        <v>48327</v>
      </c>
      <c r="BU2092" s="14">
        <v>18164.37</v>
      </c>
      <c r="BV2092" s="14">
        <v>52.07</v>
      </c>
      <c r="BW2092" s="14">
        <v>0</v>
      </c>
    </row>
    <row r="2093" spans="1:75" s="2" customFormat="1" ht="18.2" customHeight="1" x14ac:dyDescent="0.15">
      <c r="A2093" s="4">
        <v>2091</v>
      </c>
      <c r="B2093" s="5" t="s">
        <v>127</v>
      </c>
      <c r="C2093" s="5" t="s">
        <v>128</v>
      </c>
      <c r="D2093" s="25">
        <v>45383</v>
      </c>
      <c r="E2093" s="6" t="s">
        <v>2881</v>
      </c>
      <c r="F2093" s="21">
        <v>147</v>
      </c>
      <c r="G2093" s="21">
        <v>146</v>
      </c>
      <c r="H2093" s="8">
        <v>127674.76</v>
      </c>
      <c r="I2093" s="8">
        <v>82738.41</v>
      </c>
      <c r="J2093" s="8">
        <v>0</v>
      </c>
      <c r="K2093" s="8">
        <v>210413.17</v>
      </c>
      <c r="L2093" s="8">
        <v>915.82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  <c r="R2093" s="8">
        <v>210413.17</v>
      </c>
      <c r="S2093" s="8">
        <v>184561.31</v>
      </c>
      <c r="T2093" s="8">
        <v>915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185476.31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f t="shared" si="32"/>
        <v>0</v>
      </c>
      <c r="AU2093" s="8">
        <v>83654.23</v>
      </c>
      <c r="AV2093" s="8">
        <v>185476.31</v>
      </c>
      <c r="AW2093" s="9">
        <v>96</v>
      </c>
      <c r="AX2093" s="9">
        <v>300</v>
      </c>
      <c r="AY2093" s="8">
        <v>1044999.98</v>
      </c>
      <c r="AZ2093" s="8">
        <v>225477.25</v>
      </c>
      <c r="BA2093" s="7">
        <v>82.773218</v>
      </c>
      <c r="BB2093" s="7">
        <v>77.243159522661699</v>
      </c>
      <c r="BC2093" s="7">
        <v>8.6</v>
      </c>
      <c r="BD2093" s="7"/>
      <c r="BE2093" s="6" t="s">
        <v>3776</v>
      </c>
      <c r="BF2093" s="4"/>
      <c r="BG2093" s="6" t="s">
        <v>137</v>
      </c>
      <c r="BH2093" s="6" t="s">
        <v>5</v>
      </c>
      <c r="BI2093" s="6" t="s">
        <v>514</v>
      </c>
      <c r="BJ2093" s="6" t="s">
        <v>3777</v>
      </c>
      <c r="BK2093" s="5" t="s">
        <v>2</v>
      </c>
      <c r="BL2093" s="7">
        <v>1708140.00562876</v>
      </c>
      <c r="BM2093" s="5" t="s">
        <v>131</v>
      </c>
      <c r="BN2093" s="7"/>
      <c r="BO2093" s="10">
        <v>39181</v>
      </c>
      <c r="BP2093" s="10">
        <v>48313</v>
      </c>
      <c r="BQ2093" s="10" t="s">
        <v>775</v>
      </c>
      <c r="BR2093" s="10" t="s">
        <v>4348</v>
      </c>
      <c r="BS2093" s="10">
        <v>39181</v>
      </c>
      <c r="BT2093" s="10">
        <v>48313</v>
      </c>
      <c r="BU2093" s="7">
        <v>78832.52</v>
      </c>
      <c r="BV2093" s="7">
        <v>155.52000000000001</v>
      </c>
      <c r="BW2093" s="7">
        <v>0</v>
      </c>
    </row>
    <row r="2094" spans="1:75" s="2" customFormat="1" ht="18.2" customHeight="1" x14ac:dyDescent="0.15">
      <c r="A2094" s="11">
        <v>2092</v>
      </c>
      <c r="B2094" s="12" t="s">
        <v>127</v>
      </c>
      <c r="C2094" s="12" t="s">
        <v>128</v>
      </c>
      <c r="D2094" s="26">
        <v>45383</v>
      </c>
      <c r="E2094" s="13" t="s">
        <v>2882</v>
      </c>
      <c r="F2094" s="22">
        <v>198</v>
      </c>
      <c r="G2094" s="22">
        <v>197</v>
      </c>
      <c r="H2094" s="15">
        <v>107789.18</v>
      </c>
      <c r="I2094" s="15">
        <v>73983.03</v>
      </c>
      <c r="J2094" s="15">
        <v>0</v>
      </c>
      <c r="K2094" s="15">
        <v>181772.21</v>
      </c>
      <c r="L2094" s="15">
        <v>742.82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181772.21</v>
      </c>
      <c r="S2094" s="15">
        <v>240458.53</v>
      </c>
      <c r="T2094" s="15">
        <v>853.33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241311.86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0</v>
      </c>
      <c r="AQ2094" s="15">
        <v>0</v>
      </c>
      <c r="AR2094" s="15">
        <v>0</v>
      </c>
      <c r="AS2094" s="15">
        <v>0</v>
      </c>
      <c r="AT2094" s="8">
        <f t="shared" si="32"/>
        <v>0</v>
      </c>
      <c r="AU2094" s="15">
        <v>74725.850000000006</v>
      </c>
      <c r="AV2094" s="15">
        <v>241311.86</v>
      </c>
      <c r="AW2094" s="16">
        <v>96</v>
      </c>
      <c r="AX2094" s="16">
        <v>300</v>
      </c>
      <c r="AY2094" s="15">
        <v>780000</v>
      </c>
      <c r="AZ2094" s="15">
        <v>182688.95</v>
      </c>
      <c r="BA2094" s="14">
        <v>90.000000999999997</v>
      </c>
      <c r="BB2094" s="14">
        <v>89.548377620935497</v>
      </c>
      <c r="BC2094" s="14">
        <v>9.5</v>
      </c>
      <c r="BD2094" s="14"/>
      <c r="BE2094" s="13" t="s">
        <v>3776</v>
      </c>
      <c r="BF2094" s="11"/>
      <c r="BG2094" s="13" t="s">
        <v>148</v>
      </c>
      <c r="BH2094" s="13" t="s">
        <v>65</v>
      </c>
      <c r="BI2094" s="13" t="s">
        <v>305</v>
      </c>
      <c r="BJ2094" s="13" t="s">
        <v>3777</v>
      </c>
      <c r="BK2094" s="12" t="s">
        <v>2</v>
      </c>
      <c r="BL2094" s="14">
        <v>1475631.89040188</v>
      </c>
      <c r="BM2094" s="12" t="s">
        <v>131</v>
      </c>
      <c r="BN2094" s="14"/>
      <c r="BO2094" s="17">
        <v>39199</v>
      </c>
      <c r="BP2094" s="17">
        <v>48331</v>
      </c>
      <c r="BQ2094" s="10" t="s">
        <v>757</v>
      </c>
      <c r="BR2094" s="10" t="s">
        <v>4336</v>
      </c>
      <c r="BS2094" s="10">
        <v>39199</v>
      </c>
      <c r="BT2094" s="10">
        <v>48331</v>
      </c>
      <c r="BU2094" s="14">
        <v>82787.69</v>
      </c>
      <c r="BV2094" s="14">
        <v>126.87</v>
      </c>
      <c r="BW2094" s="14">
        <v>0</v>
      </c>
    </row>
    <row r="2095" spans="1:75" s="2" customFormat="1" ht="18.2" customHeight="1" x14ac:dyDescent="0.15">
      <c r="A2095" s="4">
        <v>2093</v>
      </c>
      <c r="B2095" s="5" t="s">
        <v>127</v>
      </c>
      <c r="C2095" s="5" t="s">
        <v>128</v>
      </c>
      <c r="D2095" s="25">
        <v>45383</v>
      </c>
      <c r="E2095" s="6" t="s">
        <v>2883</v>
      </c>
      <c r="F2095" s="21">
        <v>164</v>
      </c>
      <c r="G2095" s="21">
        <v>163</v>
      </c>
      <c r="H2095" s="8">
        <v>37387.08</v>
      </c>
      <c r="I2095" s="8">
        <v>23541.78</v>
      </c>
      <c r="J2095" s="8">
        <v>0</v>
      </c>
      <c r="K2095" s="8">
        <v>60928.86</v>
      </c>
      <c r="L2095" s="8">
        <v>257.62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60928.86</v>
      </c>
      <c r="S2095" s="8">
        <v>66330.98</v>
      </c>
      <c r="T2095" s="8">
        <v>295.98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66626.960000000006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f t="shared" si="32"/>
        <v>0</v>
      </c>
      <c r="AU2095" s="8">
        <v>23799.4</v>
      </c>
      <c r="AV2095" s="8">
        <v>66626.960000000006</v>
      </c>
      <c r="AW2095" s="9">
        <v>96</v>
      </c>
      <c r="AX2095" s="9">
        <v>300</v>
      </c>
      <c r="AY2095" s="8">
        <v>270200.02</v>
      </c>
      <c r="AZ2095" s="8">
        <v>63363.37</v>
      </c>
      <c r="BA2095" s="7">
        <v>89.999993000000003</v>
      </c>
      <c r="BB2095" s="7">
        <v>86.542066394163996</v>
      </c>
      <c r="BC2095" s="7">
        <v>9.5</v>
      </c>
      <c r="BD2095" s="7"/>
      <c r="BE2095" s="6" t="s">
        <v>3776</v>
      </c>
      <c r="BF2095" s="4"/>
      <c r="BG2095" s="6" t="s">
        <v>134</v>
      </c>
      <c r="BH2095" s="6" t="s">
        <v>47</v>
      </c>
      <c r="BI2095" s="6" t="s">
        <v>613</v>
      </c>
      <c r="BJ2095" s="6" t="s">
        <v>3777</v>
      </c>
      <c r="BK2095" s="5" t="s">
        <v>2</v>
      </c>
      <c r="BL2095" s="7">
        <v>494622.19148808002</v>
      </c>
      <c r="BM2095" s="5" t="s">
        <v>131</v>
      </c>
      <c r="BN2095" s="7"/>
      <c r="BO2095" s="10">
        <v>39185</v>
      </c>
      <c r="BP2095" s="10">
        <v>48317</v>
      </c>
      <c r="BQ2095" s="10" t="s">
        <v>765</v>
      </c>
      <c r="BR2095" s="10" t="s">
        <v>4340</v>
      </c>
      <c r="BS2095" s="10">
        <v>39185</v>
      </c>
      <c r="BT2095" s="10">
        <v>48317</v>
      </c>
      <c r="BU2095" s="7">
        <v>24791.86</v>
      </c>
      <c r="BV2095" s="7">
        <v>44</v>
      </c>
      <c r="BW2095" s="7">
        <v>0</v>
      </c>
    </row>
    <row r="2096" spans="1:75" s="2" customFormat="1" ht="18.2" customHeight="1" x14ac:dyDescent="0.15">
      <c r="A2096" s="11">
        <v>2094</v>
      </c>
      <c r="B2096" s="12" t="s">
        <v>127</v>
      </c>
      <c r="C2096" s="12" t="s">
        <v>128</v>
      </c>
      <c r="D2096" s="26">
        <v>45383</v>
      </c>
      <c r="E2096" s="13" t="s">
        <v>2884</v>
      </c>
      <c r="F2096" s="22">
        <v>154</v>
      </c>
      <c r="G2096" s="22">
        <v>153</v>
      </c>
      <c r="H2096" s="15">
        <v>33279.22</v>
      </c>
      <c r="I2096" s="15">
        <v>21829.54</v>
      </c>
      <c r="J2096" s="15">
        <v>0</v>
      </c>
      <c r="K2096" s="15">
        <v>55108.76</v>
      </c>
      <c r="L2096" s="15">
        <v>235.38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55108.76</v>
      </c>
      <c r="S2096" s="15">
        <v>50410.8</v>
      </c>
      <c r="T2096" s="15">
        <v>238.5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50649.3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0</v>
      </c>
      <c r="AT2096" s="8">
        <f t="shared" si="32"/>
        <v>0</v>
      </c>
      <c r="AU2096" s="15">
        <v>22064.92</v>
      </c>
      <c r="AV2096" s="15">
        <v>50649.3</v>
      </c>
      <c r="AW2096" s="16">
        <v>97</v>
      </c>
      <c r="AX2096" s="16">
        <v>300</v>
      </c>
      <c r="AY2096" s="15">
        <v>251999.99</v>
      </c>
      <c r="AZ2096" s="15">
        <v>58360.67</v>
      </c>
      <c r="BA2096" s="14">
        <v>88.928579999999997</v>
      </c>
      <c r="BB2096" s="14">
        <v>83.973398049761897</v>
      </c>
      <c r="BC2096" s="14">
        <v>8.6</v>
      </c>
      <c r="BD2096" s="14"/>
      <c r="BE2096" s="13" t="s">
        <v>3776</v>
      </c>
      <c r="BF2096" s="11"/>
      <c r="BG2096" s="13" t="s">
        <v>134</v>
      </c>
      <c r="BH2096" s="13" t="s">
        <v>22</v>
      </c>
      <c r="BI2096" s="13" t="s">
        <v>589</v>
      </c>
      <c r="BJ2096" s="13" t="s">
        <v>3777</v>
      </c>
      <c r="BK2096" s="12" t="s">
        <v>2</v>
      </c>
      <c r="BL2096" s="14">
        <v>447374.45672527998</v>
      </c>
      <c r="BM2096" s="12" t="s">
        <v>131</v>
      </c>
      <c r="BN2096" s="14"/>
      <c r="BO2096" s="17">
        <v>39204</v>
      </c>
      <c r="BP2096" s="17">
        <v>48336</v>
      </c>
      <c r="BQ2096" s="10" t="s">
        <v>747</v>
      </c>
      <c r="BR2096" s="10" t="s">
        <v>4327</v>
      </c>
      <c r="BS2096" s="10">
        <v>39204</v>
      </c>
      <c r="BT2096" s="10">
        <v>48336</v>
      </c>
      <c r="BU2096" s="14">
        <v>21134.04</v>
      </c>
      <c r="BV2096" s="14">
        <v>40.25</v>
      </c>
      <c r="BW2096" s="14">
        <v>0</v>
      </c>
    </row>
    <row r="2097" spans="1:75" s="2" customFormat="1" ht="18.2" customHeight="1" x14ac:dyDescent="0.15">
      <c r="A2097" s="4">
        <v>2095</v>
      </c>
      <c r="B2097" s="5" t="s">
        <v>127</v>
      </c>
      <c r="C2097" s="5" t="s">
        <v>128</v>
      </c>
      <c r="D2097" s="25">
        <v>45383</v>
      </c>
      <c r="E2097" s="6" t="s">
        <v>2885</v>
      </c>
      <c r="F2097" s="21">
        <v>182</v>
      </c>
      <c r="G2097" s="21">
        <v>181</v>
      </c>
      <c r="H2097" s="8">
        <v>23053.78</v>
      </c>
      <c r="I2097" s="8">
        <v>15895.14</v>
      </c>
      <c r="J2097" s="8">
        <v>0</v>
      </c>
      <c r="K2097" s="8">
        <v>38948.92</v>
      </c>
      <c r="L2097" s="8">
        <v>161.75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  <c r="R2097" s="8">
        <v>38948.92</v>
      </c>
      <c r="S2097" s="8">
        <v>45024.03</v>
      </c>
      <c r="T2097" s="8">
        <v>174.82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45198.85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>
        <v>0</v>
      </c>
      <c r="AT2097" s="8">
        <f t="shared" si="32"/>
        <v>0</v>
      </c>
      <c r="AU2097" s="8">
        <v>16056.89</v>
      </c>
      <c r="AV2097" s="8">
        <v>45198.85</v>
      </c>
      <c r="AW2097" s="9">
        <v>96</v>
      </c>
      <c r="AX2097" s="9">
        <v>300</v>
      </c>
      <c r="AY2097" s="8">
        <v>266599.99</v>
      </c>
      <c r="AZ2097" s="8">
        <v>39781</v>
      </c>
      <c r="BA2097" s="7">
        <v>57.267094999999998</v>
      </c>
      <c r="BB2097" s="7">
        <v>56.069266780307203</v>
      </c>
      <c r="BC2097" s="7">
        <v>9.1</v>
      </c>
      <c r="BD2097" s="7"/>
      <c r="BE2097" s="6" t="s">
        <v>3776</v>
      </c>
      <c r="BF2097" s="4"/>
      <c r="BG2097" s="6" t="s">
        <v>134</v>
      </c>
      <c r="BH2097" s="6" t="s">
        <v>47</v>
      </c>
      <c r="BI2097" s="6" t="s">
        <v>613</v>
      </c>
      <c r="BJ2097" s="6" t="s">
        <v>3777</v>
      </c>
      <c r="BK2097" s="5" t="s">
        <v>2</v>
      </c>
      <c r="BL2097" s="7">
        <v>316188.42312976002</v>
      </c>
      <c r="BM2097" s="5" t="s">
        <v>131</v>
      </c>
      <c r="BN2097" s="7"/>
      <c r="BO2097" s="10">
        <v>39185</v>
      </c>
      <c r="BP2097" s="10">
        <v>48317</v>
      </c>
      <c r="BQ2097" s="10" t="s">
        <v>775</v>
      </c>
      <c r="BR2097" s="10" t="s">
        <v>4348</v>
      </c>
      <c r="BS2097" s="10">
        <v>39185</v>
      </c>
      <c r="BT2097" s="10">
        <v>48317</v>
      </c>
      <c r="BU2097" s="7">
        <v>19415.16</v>
      </c>
      <c r="BV2097" s="7">
        <v>36.61</v>
      </c>
      <c r="BW2097" s="7">
        <v>0</v>
      </c>
    </row>
    <row r="2098" spans="1:75" s="2" customFormat="1" ht="18.2" customHeight="1" x14ac:dyDescent="0.15">
      <c r="A2098" s="11">
        <v>2096</v>
      </c>
      <c r="B2098" s="12" t="s">
        <v>127</v>
      </c>
      <c r="C2098" s="12" t="s">
        <v>128</v>
      </c>
      <c r="D2098" s="26">
        <v>45383</v>
      </c>
      <c r="E2098" s="13" t="s">
        <v>2886</v>
      </c>
      <c r="F2098" s="22">
        <v>154</v>
      </c>
      <c r="G2098" s="22">
        <v>153</v>
      </c>
      <c r="H2098" s="15">
        <v>34589.24</v>
      </c>
      <c r="I2098" s="15">
        <v>112859.09</v>
      </c>
      <c r="J2098" s="15">
        <v>0</v>
      </c>
      <c r="K2098" s="15">
        <v>147448.32999999999</v>
      </c>
      <c r="L2098" s="15">
        <v>1217.4000000000001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147448.32999999999</v>
      </c>
      <c r="S2098" s="15">
        <v>110339.87</v>
      </c>
      <c r="T2098" s="15">
        <v>247.89</v>
      </c>
      <c r="U2098" s="15">
        <v>0</v>
      </c>
      <c r="V2098" s="15">
        <v>0</v>
      </c>
      <c r="W2098" s="15">
        <v>0</v>
      </c>
      <c r="X2098" s="15">
        <v>0</v>
      </c>
      <c r="Y2098" s="15">
        <v>0</v>
      </c>
      <c r="Z2098" s="15">
        <v>110587.76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0</v>
      </c>
      <c r="AG2098" s="15">
        <v>0</v>
      </c>
      <c r="AH2098" s="15">
        <v>0</v>
      </c>
      <c r="AI2098" s="15">
        <v>0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0</v>
      </c>
      <c r="AT2098" s="8">
        <f t="shared" si="32"/>
        <v>0</v>
      </c>
      <c r="AU2098" s="15">
        <v>114076.49</v>
      </c>
      <c r="AV2098" s="15">
        <v>110587.76</v>
      </c>
      <c r="AW2098" s="16">
        <v>37</v>
      </c>
      <c r="AX2098" s="16">
        <v>240</v>
      </c>
      <c r="AY2098" s="15">
        <v>714999.99</v>
      </c>
      <c r="AZ2098" s="15">
        <v>167621.95000000001</v>
      </c>
      <c r="BA2098" s="14">
        <v>90.000000999999997</v>
      </c>
      <c r="BB2098" s="14">
        <v>79.168329967813506</v>
      </c>
      <c r="BC2098" s="14">
        <v>8.6</v>
      </c>
      <c r="BD2098" s="14"/>
      <c r="BE2098" s="13" t="s">
        <v>3776</v>
      </c>
      <c r="BF2098" s="11"/>
      <c r="BG2098" s="13" t="s">
        <v>148</v>
      </c>
      <c r="BH2098" s="13" t="s">
        <v>65</v>
      </c>
      <c r="BI2098" s="13" t="s">
        <v>205</v>
      </c>
      <c r="BJ2098" s="13" t="s">
        <v>3777</v>
      </c>
      <c r="BK2098" s="12" t="s">
        <v>2</v>
      </c>
      <c r="BL2098" s="14">
        <v>1196989.6714932399</v>
      </c>
      <c r="BM2098" s="12" t="s">
        <v>131</v>
      </c>
      <c r="BN2098" s="14"/>
      <c r="BO2098" s="17">
        <v>39224</v>
      </c>
      <c r="BP2098" s="17">
        <v>46529</v>
      </c>
      <c r="BQ2098" s="10" t="s">
        <v>764</v>
      </c>
      <c r="BR2098" s="10" t="s">
        <v>4357</v>
      </c>
      <c r="BS2098" s="10">
        <v>39224</v>
      </c>
      <c r="BT2098" s="10">
        <v>46529</v>
      </c>
      <c r="BU2098" s="14">
        <v>58799.61</v>
      </c>
      <c r="BV2098" s="14">
        <v>108.93</v>
      </c>
      <c r="BW2098" s="14">
        <v>0</v>
      </c>
    </row>
    <row r="2099" spans="1:75" s="2" customFormat="1" ht="18.2" customHeight="1" x14ac:dyDescent="0.15">
      <c r="A2099" s="4">
        <v>2097</v>
      </c>
      <c r="B2099" s="5" t="s">
        <v>127</v>
      </c>
      <c r="C2099" s="5" t="s">
        <v>128</v>
      </c>
      <c r="D2099" s="25">
        <v>45383</v>
      </c>
      <c r="E2099" s="6" t="s">
        <v>2887</v>
      </c>
      <c r="F2099" s="21">
        <v>177</v>
      </c>
      <c r="G2099" s="21">
        <v>176</v>
      </c>
      <c r="H2099" s="8">
        <v>78363.09</v>
      </c>
      <c r="I2099" s="8">
        <v>56116.12</v>
      </c>
      <c r="J2099" s="8">
        <v>0</v>
      </c>
      <c r="K2099" s="8">
        <v>134479.21</v>
      </c>
      <c r="L2099" s="8">
        <v>562.12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  <c r="R2099" s="8">
        <v>134479.21</v>
      </c>
      <c r="S2099" s="8">
        <v>141658.6</v>
      </c>
      <c r="T2099" s="8">
        <v>561.6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142220.20000000001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f t="shared" si="32"/>
        <v>0</v>
      </c>
      <c r="AU2099" s="8">
        <v>56678.239999999998</v>
      </c>
      <c r="AV2099" s="8">
        <v>142220.20000000001</v>
      </c>
      <c r="AW2099" s="9">
        <v>96</v>
      </c>
      <c r="AX2099" s="9">
        <v>300</v>
      </c>
      <c r="AY2099" s="8">
        <v>590000</v>
      </c>
      <c r="AZ2099" s="8">
        <v>138393.07999999999</v>
      </c>
      <c r="BA2099" s="7">
        <v>89.999999000000003</v>
      </c>
      <c r="BB2099" s="7">
        <v>87.454725088283297</v>
      </c>
      <c r="BC2099" s="7">
        <v>8.6</v>
      </c>
      <c r="BD2099" s="7"/>
      <c r="BE2099" s="6" t="s">
        <v>3776</v>
      </c>
      <c r="BF2099" s="4"/>
      <c r="BG2099" s="6" t="s">
        <v>148</v>
      </c>
      <c r="BH2099" s="6" t="s">
        <v>16</v>
      </c>
      <c r="BI2099" s="6" t="s">
        <v>207</v>
      </c>
      <c r="BJ2099" s="6" t="s">
        <v>3777</v>
      </c>
      <c r="BK2099" s="5" t="s">
        <v>2</v>
      </c>
      <c r="BL2099" s="7">
        <v>1091705.9921978801</v>
      </c>
      <c r="BM2099" s="5" t="s">
        <v>131</v>
      </c>
      <c r="BN2099" s="7"/>
      <c r="BO2099" s="10">
        <v>39183</v>
      </c>
      <c r="BP2099" s="10">
        <v>48315</v>
      </c>
      <c r="BQ2099" s="10" t="s">
        <v>765</v>
      </c>
      <c r="BR2099" s="10" t="s">
        <v>4340</v>
      </c>
      <c r="BS2099" s="10">
        <v>39183</v>
      </c>
      <c r="BT2099" s="10">
        <v>48315</v>
      </c>
      <c r="BU2099" s="7">
        <v>57341.279999999999</v>
      </c>
      <c r="BV2099" s="7">
        <v>95.46</v>
      </c>
      <c r="BW2099" s="7">
        <v>0</v>
      </c>
    </row>
    <row r="2100" spans="1:75" s="2" customFormat="1" ht="18.2" customHeight="1" x14ac:dyDescent="0.15">
      <c r="A2100" s="11">
        <v>2098</v>
      </c>
      <c r="B2100" s="12" t="s">
        <v>127</v>
      </c>
      <c r="C2100" s="12" t="s">
        <v>128</v>
      </c>
      <c r="D2100" s="26">
        <v>45383</v>
      </c>
      <c r="E2100" s="13" t="s">
        <v>2888</v>
      </c>
      <c r="F2100" s="22">
        <v>137</v>
      </c>
      <c r="G2100" s="22">
        <v>136</v>
      </c>
      <c r="H2100" s="15">
        <v>57641.56</v>
      </c>
      <c r="I2100" s="15">
        <v>32911.19</v>
      </c>
      <c r="J2100" s="15">
        <v>0</v>
      </c>
      <c r="K2100" s="15">
        <v>90552.75</v>
      </c>
      <c r="L2100" s="15">
        <v>397.26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90552.75</v>
      </c>
      <c r="S2100" s="15">
        <v>82360.83</v>
      </c>
      <c r="T2100" s="15">
        <v>456.33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82817.16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8">
        <f t="shared" si="32"/>
        <v>0</v>
      </c>
      <c r="AU2100" s="15">
        <v>33308.449999999997</v>
      </c>
      <c r="AV2100" s="15">
        <v>82817.16</v>
      </c>
      <c r="AW2100" s="16">
        <v>96</v>
      </c>
      <c r="AX2100" s="16">
        <v>300</v>
      </c>
      <c r="AY2100" s="15">
        <v>435000.02</v>
      </c>
      <c r="AZ2100" s="15">
        <v>97698.31</v>
      </c>
      <c r="BA2100" s="14">
        <v>86.206896</v>
      </c>
      <c r="BB2100" s="14">
        <v>79.9018069172742</v>
      </c>
      <c r="BC2100" s="14">
        <v>9.5</v>
      </c>
      <c r="BD2100" s="14"/>
      <c r="BE2100" s="13" t="s">
        <v>3776</v>
      </c>
      <c r="BF2100" s="11"/>
      <c r="BG2100" s="13" t="s">
        <v>219</v>
      </c>
      <c r="BH2100" s="13" t="s">
        <v>41</v>
      </c>
      <c r="BI2100" s="13" t="s">
        <v>220</v>
      </c>
      <c r="BJ2100" s="13" t="s">
        <v>3777</v>
      </c>
      <c r="BK2100" s="12" t="s">
        <v>2</v>
      </c>
      <c r="BL2100" s="14">
        <v>735109.75997699995</v>
      </c>
      <c r="BM2100" s="12" t="s">
        <v>131</v>
      </c>
      <c r="BN2100" s="14"/>
      <c r="BO2100" s="17">
        <v>39186</v>
      </c>
      <c r="BP2100" s="17">
        <v>48318</v>
      </c>
      <c r="BQ2100" s="10" t="s">
        <v>3698</v>
      </c>
      <c r="BR2100" s="10" t="s">
        <v>4322</v>
      </c>
      <c r="BS2100" s="10">
        <v>39186</v>
      </c>
      <c r="BT2100" s="10">
        <v>48318</v>
      </c>
      <c r="BU2100" s="14">
        <v>31988.560000000001</v>
      </c>
      <c r="BV2100" s="14">
        <v>67.84</v>
      </c>
      <c r="BW2100" s="14">
        <v>0</v>
      </c>
    </row>
    <row r="2101" spans="1:75" s="2" customFormat="1" ht="18.2" customHeight="1" x14ac:dyDescent="0.15">
      <c r="A2101" s="4">
        <v>2099</v>
      </c>
      <c r="B2101" s="5" t="s">
        <v>127</v>
      </c>
      <c r="C2101" s="5" t="s">
        <v>128</v>
      </c>
      <c r="D2101" s="25">
        <v>45383</v>
      </c>
      <c r="E2101" s="6" t="s">
        <v>2889</v>
      </c>
      <c r="F2101" s="21">
        <v>165</v>
      </c>
      <c r="G2101" s="21">
        <v>164</v>
      </c>
      <c r="H2101" s="8">
        <v>33113.49</v>
      </c>
      <c r="I2101" s="8">
        <v>20610.05</v>
      </c>
      <c r="J2101" s="8">
        <v>0</v>
      </c>
      <c r="K2101" s="8">
        <v>53723.54</v>
      </c>
      <c r="L2101" s="8">
        <v>224.86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53723.54</v>
      </c>
      <c r="S2101" s="8">
        <v>59259.59</v>
      </c>
      <c r="T2101" s="8">
        <v>262.14999999999998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59521.74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f t="shared" si="32"/>
        <v>0</v>
      </c>
      <c r="AU2101" s="8">
        <v>20834.91</v>
      </c>
      <c r="AV2101" s="8">
        <v>59521.74</v>
      </c>
      <c r="AW2101" s="9">
        <v>97</v>
      </c>
      <c r="AX2101" s="9">
        <v>300</v>
      </c>
      <c r="AY2101" s="8">
        <v>391000</v>
      </c>
      <c r="AZ2101" s="8">
        <v>55741.47</v>
      </c>
      <c r="BA2101" s="7">
        <v>54.685220000000001</v>
      </c>
      <c r="BB2101" s="7">
        <v>52.705527932413702</v>
      </c>
      <c r="BC2101" s="7">
        <v>9.5</v>
      </c>
      <c r="BD2101" s="7"/>
      <c r="BE2101" s="6" t="s">
        <v>3776</v>
      </c>
      <c r="BF2101" s="4"/>
      <c r="BG2101" s="6" t="s">
        <v>142</v>
      </c>
      <c r="BH2101" s="6" t="s">
        <v>23</v>
      </c>
      <c r="BI2101" s="6" t="s">
        <v>195</v>
      </c>
      <c r="BJ2101" s="6" t="s">
        <v>3777</v>
      </c>
      <c r="BK2101" s="5" t="s">
        <v>2</v>
      </c>
      <c r="BL2101" s="7">
        <v>436129.20197911997</v>
      </c>
      <c r="BM2101" s="5" t="s">
        <v>131</v>
      </c>
      <c r="BN2101" s="7"/>
      <c r="BO2101" s="10">
        <v>39213</v>
      </c>
      <c r="BP2101" s="10">
        <v>48345</v>
      </c>
      <c r="BQ2101" s="10" t="s">
        <v>775</v>
      </c>
      <c r="BR2101" s="10" t="s">
        <v>4348</v>
      </c>
      <c r="BS2101" s="10">
        <v>39213</v>
      </c>
      <c r="BT2101" s="10">
        <v>48345</v>
      </c>
      <c r="BU2101" s="7">
        <v>23039.55</v>
      </c>
      <c r="BV2101" s="7">
        <v>38.71</v>
      </c>
      <c r="BW2101" s="7">
        <v>0</v>
      </c>
    </row>
    <row r="2102" spans="1:75" s="2" customFormat="1" ht="18.2" customHeight="1" x14ac:dyDescent="0.15">
      <c r="A2102" s="11">
        <v>2100</v>
      </c>
      <c r="B2102" s="12" t="s">
        <v>127</v>
      </c>
      <c r="C2102" s="12" t="s">
        <v>128</v>
      </c>
      <c r="D2102" s="26">
        <v>45383</v>
      </c>
      <c r="E2102" s="13" t="s">
        <v>2890</v>
      </c>
      <c r="F2102" s="22">
        <v>138</v>
      </c>
      <c r="G2102" s="22">
        <v>137</v>
      </c>
      <c r="H2102" s="15">
        <v>40957.019999999997</v>
      </c>
      <c r="I2102" s="15">
        <v>23546.18</v>
      </c>
      <c r="J2102" s="15">
        <v>0</v>
      </c>
      <c r="K2102" s="15">
        <v>64503.199999999997</v>
      </c>
      <c r="L2102" s="15">
        <v>282.22000000000003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64503.199999999997</v>
      </c>
      <c r="S2102" s="15">
        <v>59538.84</v>
      </c>
      <c r="T2102" s="15">
        <v>324.24</v>
      </c>
      <c r="U2102" s="15">
        <v>0</v>
      </c>
      <c r="V2102" s="15">
        <v>0</v>
      </c>
      <c r="W2102" s="15">
        <v>0</v>
      </c>
      <c r="X2102" s="15">
        <v>0</v>
      </c>
      <c r="Y2102" s="15">
        <v>0</v>
      </c>
      <c r="Z2102" s="15">
        <v>59863.08</v>
      </c>
      <c r="AA2102" s="15">
        <v>0</v>
      </c>
      <c r="AB2102" s="15">
        <v>0</v>
      </c>
      <c r="AC2102" s="15">
        <v>0</v>
      </c>
      <c r="AD2102" s="15">
        <v>0</v>
      </c>
      <c r="AE2102" s="15">
        <v>0</v>
      </c>
      <c r="AF2102" s="15">
        <v>0</v>
      </c>
      <c r="AG2102" s="15">
        <v>0</v>
      </c>
      <c r="AH2102" s="15">
        <v>0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</v>
      </c>
      <c r="AQ2102" s="15">
        <v>0</v>
      </c>
      <c r="AR2102" s="15">
        <v>0</v>
      </c>
      <c r="AS2102" s="15">
        <v>0</v>
      </c>
      <c r="AT2102" s="8">
        <f t="shared" si="32"/>
        <v>0</v>
      </c>
      <c r="AU2102" s="15">
        <v>23828.400000000001</v>
      </c>
      <c r="AV2102" s="15">
        <v>59863.08</v>
      </c>
      <c r="AW2102" s="16">
        <v>96</v>
      </c>
      <c r="AX2102" s="16">
        <v>300</v>
      </c>
      <c r="AY2102" s="15">
        <v>295999.98</v>
      </c>
      <c r="AZ2102" s="15">
        <v>69413.61</v>
      </c>
      <c r="BA2102" s="14">
        <v>90.000004000000004</v>
      </c>
      <c r="BB2102" s="14">
        <v>83.633285432248798</v>
      </c>
      <c r="BC2102" s="14">
        <v>9.5</v>
      </c>
      <c r="BD2102" s="14"/>
      <c r="BE2102" s="13" t="s">
        <v>3776</v>
      </c>
      <c r="BF2102" s="11"/>
      <c r="BG2102" s="13" t="s">
        <v>142</v>
      </c>
      <c r="BH2102" s="13" t="s">
        <v>7</v>
      </c>
      <c r="BI2102" s="13" t="s">
        <v>222</v>
      </c>
      <c r="BJ2102" s="13" t="s">
        <v>3777</v>
      </c>
      <c r="BK2102" s="12" t="s">
        <v>2</v>
      </c>
      <c r="BL2102" s="14">
        <v>523638.78368960001</v>
      </c>
      <c r="BM2102" s="12" t="s">
        <v>131</v>
      </c>
      <c r="BN2102" s="14"/>
      <c r="BO2102" s="17">
        <v>39185</v>
      </c>
      <c r="BP2102" s="17">
        <v>48317</v>
      </c>
      <c r="BQ2102" s="10" t="s">
        <v>4385</v>
      </c>
      <c r="BR2102" s="10" t="s">
        <v>4386</v>
      </c>
      <c r="BS2102" s="10">
        <v>39185</v>
      </c>
      <c r="BT2102" s="10">
        <v>48317</v>
      </c>
      <c r="BU2102" s="14">
        <v>22938.02</v>
      </c>
      <c r="BV2102" s="14">
        <v>48.2</v>
      </c>
      <c r="BW2102" s="14">
        <v>0</v>
      </c>
    </row>
    <row r="2103" spans="1:75" s="2" customFormat="1" ht="18.2" customHeight="1" x14ac:dyDescent="0.15">
      <c r="A2103" s="4">
        <v>2101</v>
      </c>
      <c r="B2103" s="5" t="s">
        <v>127</v>
      </c>
      <c r="C2103" s="5" t="s">
        <v>128</v>
      </c>
      <c r="D2103" s="25">
        <v>45383</v>
      </c>
      <c r="E2103" s="6" t="s">
        <v>2891</v>
      </c>
      <c r="F2103" s="21">
        <v>107</v>
      </c>
      <c r="G2103" s="21">
        <v>106</v>
      </c>
      <c r="H2103" s="8">
        <v>39122.42</v>
      </c>
      <c r="I2103" s="8">
        <v>20790.810000000001</v>
      </c>
      <c r="J2103" s="8">
        <v>0</v>
      </c>
      <c r="K2103" s="8">
        <v>59913.23</v>
      </c>
      <c r="L2103" s="8">
        <v>280.64999999999998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59913.23</v>
      </c>
      <c r="S2103" s="8">
        <v>38535.86</v>
      </c>
      <c r="T2103" s="8">
        <v>280.38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38816.239999999998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f t="shared" si="32"/>
        <v>0</v>
      </c>
      <c r="AU2103" s="8">
        <v>21071.46</v>
      </c>
      <c r="AV2103" s="8">
        <v>38816.239999999998</v>
      </c>
      <c r="AW2103" s="9">
        <v>96</v>
      </c>
      <c r="AX2103" s="9">
        <v>300</v>
      </c>
      <c r="AY2103" s="8">
        <v>300000</v>
      </c>
      <c r="AZ2103" s="8">
        <v>69093.899999999994</v>
      </c>
      <c r="BA2103" s="7">
        <v>88.500004000000004</v>
      </c>
      <c r="BB2103" s="7">
        <v>76.740799038018096</v>
      </c>
      <c r="BC2103" s="7">
        <v>8.6</v>
      </c>
      <c r="BD2103" s="7"/>
      <c r="BE2103" s="6" t="s">
        <v>3776</v>
      </c>
      <c r="BF2103" s="4"/>
      <c r="BG2103" s="6" t="s">
        <v>148</v>
      </c>
      <c r="BH2103" s="6" t="s">
        <v>43</v>
      </c>
      <c r="BI2103" s="6" t="s">
        <v>245</v>
      </c>
      <c r="BJ2103" s="6" t="s">
        <v>3777</v>
      </c>
      <c r="BK2103" s="5" t="s">
        <v>2</v>
      </c>
      <c r="BL2103" s="7">
        <v>486377.27871043998</v>
      </c>
      <c r="BM2103" s="5" t="s">
        <v>131</v>
      </c>
      <c r="BN2103" s="7"/>
      <c r="BO2103" s="10">
        <v>39199</v>
      </c>
      <c r="BP2103" s="10">
        <v>48331</v>
      </c>
      <c r="BQ2103" s="10" t="s">
        <v>767</v>
      </c>
      <c r="BR2103" s="10" t="s">
        <v>4342</v>
      </c>
      <c r="BS2103" s="10">
        <v>39199</v>
      </c>
      <c r="BT2103" s="10">
        <v>48331</v>
      </c>
      <c r="BU2103" s="7">
        <v>17337.36</v>
      </c>
      <c r="BV2103" s="7">
        <v>47.66</v>
      </c>
      <c r="BW2103" s="7">
        <v>0</v>
      </c>
    </row>
    <row r="2104" spans="1:75" s="2" customFormat="1" ht="18.2" customHeight="1" x14ac:dyDescent="0.15">
      <c r="A2104" s="11">
        <v>2102</v>
      </c>
      <c r="B2104" s="12" t="s">
        <v>127</v>
      </c>
      <c r="C2104" s="12" t="s">
        <v>128</v>
      </c>
      <c r="D2104" s="26">
        <v>45383</v>
      </c>
      <c r="E2104" s="13" t="s">
        <v>2892</v>
      </c>
      <c r="F2104" s="22">
        <v>135</v>
      </c>
      <c r="G2104" s="22">
        <v>134</v>
      </c>
      <c r="H2104" s="15">
        <v>110858.22</v>
      </c>
      <c r="I2104" s="15">
        <v>68340.3</v>
      </c>
      <c r="J2104" s="15">
        <v>0</v>
      </c>
      <c r="K2104" s="15">
        <v>179198.52</v>
      </c>
      <c r="L2104" s="15">
        <v>795.19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179198.52</v>
      </c>
      <c r="S2104" s="15">
        <v>144651.65</v>
      </c>
      <c r="T2104" s="15">
        <v>794.48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145446.13</v>
      </c>
      <c r="AA2104" s="15">
        <v>0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8">
        <f t="shared" si="32"/>
        <v>0</v>
      </c>
      <c r="AU2104" s="15">
        <v>69135.490000000005</v>
      </c>
      <c r="AV2104" s="15">
        <v>145446.13</v>
      </c>
      <c r="AW2104" s="16">
        <v>96</v>
      </c>
      <c r="AX2104" s="16">
        <v>300</v>
      </c>
      <c r="AY2104" s="15">
        <v>940809.99</v>
      </c>
      <c r="AZ2104" s="15">
        <v>195778.11</v>
      </c>
      <c r="BA2104" s="14">
        <v>79.854062999999996</v>
      </c>
      <c r="BB2104" s="14">
        <v>73.091572421384399</v>
      </c>
      <c r="BC2104" s="14">
        <v>8.6</v>
      </c>
      <c r="BD2104" s="14"/>
      <c r="BE2104" s="13" t="s">
        <v>3776</v>
      </c>
      <c r="BF2104" s="11"/>
      <c r="BG2104" s="13" t="s">
        <v>198</v>
      </c>
      <c r="BH2104" s="13" t="s">
        <v>21</v>
      </c>
      <c r="BI2104" s="13" t="s">
        <v>453</v>
      </c>
      <c r="BJ2104" s="13" t="s">
        <v>3777</v>
      </c>
      <c r="BK2104" s="12" t="s">
        <v>2</v>
      </c>
      <c r="BL2104" s="14">
        <v>1454738.6029185599</v>
      </c>
      <c r="BM2104" s="12" t="s">
        <v>131</v>
      </c>
      <c r="BN2104" s="14"/>
      <c r="BO2104" s="17">
        <v>39184</v>
      </c>
      <c r="BP2104" s="17">
        <v>48316</v>
      </c>
      <c r="BQ2104" s="10" t="s">
        <v>767</v>
      </c>
      <c r="BR2104" s="10" t="s">
        <v>4342</v>
      </c>
      <c r="BS2104" s="10">
        <v>39184</v>
      </c>
      <c r="BT2104" s="10">
        <v>48316</v>
      </c>
      <c r="BU2104" s="14">
        <v>62580.68</v>
      </c>
      <c r="BV2104" s="14">
        <v>135.04</v>
      </c>
      <c r="BW2104" s="14">
        <v>0</v>
      </c>
    </row>
    <row r="2105" spans="1:75" s="2" customFormat="1" ht="18.2" customHeight="1" x14ac:dyDescent="0.15">
      <c r="A2105" s="4">
        <v>2103</v>
      </c>
      <c r="B2105" s="5" t="s">
        <v>127</v>
      </c>
      <c r="C2105" s="5" t="s">
        <v>128</v>
      </c>
      <c r="D2105" s="25">
        <v>45383</v>
      </c>
      <c r="E2105" s="6" t="s">
        <v>2893</v>
      </c>
      <c r="F2105" s="21">
        <v>167</v>
      </c>
      <c r="G2105" s="21">
        <v>166</v>
      </c>
      <c r="H2105" s="8">
        <v>54501.4</v>
      </c>
      <c r="I2105" s="8">
        <v>34628.089999999997</v>
      </c>
      <c r="J2105" s="8">
        <v>0</v>
      </c>
      <c r="K2105" s="8">
        <v>89129.49</v>
      </c>
      <c r="L2105" s="8">
        <v>375.58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89129.49</v>
      </c>
      <c r="S2105" s="8">
        <v>98913.75</v>
      </c>
      <c r="T2105" s="8">
        <v>431.47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99345.22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f t="shared" si="32"/>
        <v>0</v>
      </c>
      <c r="AU2105" s="8">
        <v>35003.67</v>
      </c>
      <c r="AV2105" s="8">
        <v>99345.22</v>
      </c>
      <c r="AW2105" s="9">
        <v>96</v>
      </c>
      <c r="AX2105" s="9">
        <v>300</v>
      </c>
      <c r="AY2105" s="8">
        <v>398199.99</v>
      </c>
      <c r="AZ2105" s="8">
        <v>92372.05</v>
      </c>
      <c r="BA2105" s="7">
        <v>89.073335</v>
      </c>
      <c r="BB2105" s="7">
        <v>85.946570647172507</v>
      </c>
      <c r="BC2105" s="7">
        <v>9.5</v>
      </c>
      <c r="BD2105" s="7"/>
      <c r="BE2105" s="6" t="s">
        <v>3776</v>
      </c>
      <c r="BF2105" s="4"/>
      <c r="BG2105" s="6" t="s">
        <v>129</v>
      </c>
      <c r="BH2105" s="6" t="s">
        <v>48</v>
      </c>
      <c r="BI2105" s="6" t="s">
        <v>130</v>
      </c>
      <c r="BJ2105" s="6" t="s">
        <v>3777</v>
      </c>
      <c r="BK2105" s="5" t="s">
        <v>2</v>
      </c>
      <c r="BL2105" s="7">
        <v>723555.69544571999</v>
      </c>
      <c r="BM2105" s="5" t="s">
        <v>131</v>
      </c>
      <c r="BN2105" s="7"/>
      <c r="BO2105" s="10">
        <v>39189</v>
      </c>
      <c r="BP2105" s="10">
        <v>48321</v>
      </c>
      <c r="BQ2105" s="10" t="s">
        <v>740</v>
      </c>
      <c r="BR2105" s="10" t="s">
        <v>4339</v>
      </c>
      <c r="BS2105" s="10">
        <v>39189</v>
      </c>
      <c r="BT2105" s="10">
        <v>48321</v>
      </c>
      <c r="BU2105" s="7">
        <v>36833.300000000003</v>
      </c>
      <c r="BV2105" s="7">
        <v>64.150000000000006</v>
      </c>
      <c r="BW2105" s="7">
        <v>0</v>
      </c>
    </row>
    <row r="2106" spans="1:75" s="2" customFormat="1" ht="18.2" customHeight="1" x14ac:dyDescent="0.15">
      <c r="A2106" s="11">
        <v>2104</v>
      </c>
      <c r="B2106" s="12" t="s">
        <v>127</v>
      </c>
      <c r="C2106" s="12" t="s">
        <v>128</v>
      </c>
      <c r="D2106" s="26">
        <v>45383</v>
      </c>
      <c r="E2106" s="13" t="s">
        <v>2894</v>
      </c>
      <c r="F2106" s="22">
        <v>172</v>
      </c>
      <c r="G2106" s="22">
        <v>171</v>
      </c>
      <c r="H2106" s="15">
        <v>32158.95</v>
      </c>
      <c r="I2106" s="15">
        <v>22059.01</v>
      </c>
      <c r="J2106" s="15">
        <v>0</v>
      </c>
      <c r="K2106" s="15">
        <v>54217.96</v>
      </c>
      <c r="L2106" s="15">
        <v>224.21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54217.96</v>
      </c>
      <c r="S2106" s="15">
        <v>55681.77</v>
      </c>
      <c r="T2106" s="15">
        <v>230.47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55912.24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8">
        <f t="shared" si="32"/>
        <v>0</v>
      </c>
      <c r="AU2106" s="15">
        <v>22283.22</v>
      </c>
      <c r="AV2106" s="15">
        <v>55912.24</v>
      </c>
      <c r="AW2106" s="16">
        <v>98</v>
      </c>
      <c r="AX2106" s="16">
        <v>300</v>
      </c>
      <c r="AY2106" s="15">
        <v>270000.02</v>
      </c>
      <c r="AZ2106" s="15">
        <v>55997.07</v>
      </c>
      <c r="BA2106" s="14">
        <v>79.356305000000006</v>
      </c>
      <c r="BB2106" s="14">
        <v>76.835037444598498</v>
      </c>
      <c r="BC2106" s="14">
        <v>8.6</v>
      </c>
      <c r="BD2106" s="14"/>
      <c r="BE2106" s="13" t="s">
        <v>3776</v>
      </c>
      <c r="BF2106" s="11"/>
      <c r="BG2106" s="13" t="s">
        <v>180</v>
      </c>
      <c r="BH2106" s="13" t="s">
        <v>8</v>
      </c>
      <c r="BI2106" s="13" t="s">
        <v>369</v>
      </c>
      <c r="BJ2106" s="13" t="s">
        <v>3777</v>
      </c>
      <c r="BK2106" s="12" t="s">
        <v>2</v>
      </c>
      <c r="BL2106" s="14">
        <v>440142.91738288</v>
      </c>
      <c r="BM2106" s="12" t="s">
        <v>131</v>
      </c>
      <c r="BN2106" s="14"/>
      <c r="BO2106" s="17">
        <v>39238</v>
      </c>
      <c r="BP2106" s="17">
        <v>48370</v>
      </c>
      <c r="BQ2106" s="10" t="s">
        <v>766</v>
      </c>
      <c r="BR2106" s="10" t="s">
        <v>4356</v>
      </c>
      <c r="BS2106" s="10">
        <v>39238</v>
      </c>
      <c r="BT2106" s="10">
        <v>48370</v>
      </c>
      <c r="BU2106" s="14">
        <v>22827.57</v>
      </c>
      <c r="BV2106" s="14">
        <v>38.61</v>
      </c>
      <c r="BW2106" s="14">
        <v>0</v>
      </c>
    </row>
    <row r="2107" spans="1:75" s="2" customFormat="1" ht="18.2" customHeight="1" x14ac:dyDescent="0.15">
      <c r="A2107" s="4">
        <v>2105</v>
      </c>
      <c r="B2107" s="5" t="s">
        <v>127</v>
      </c>
      <c r="C2107" s="5" t="s">
        <v>128</v>
      </c>
      <c r="D2107" s="25">
        <v>45383</v>
      </c>
      <c r="E2107" s="6" t="s">
        <v>2895</v>
      </c>
      <c r="F2107" s="21">
        <v>155</v>
      </c>
      <c r="G2107" s="21">
        <v>154</v>
      </c>
      <c r="H2107" s="8">
        <v>34969.46</v>
      </c>
      <c r="I2107" s="8">
        <v>21089.35</v>
      </c>
      <c r="J2107" s="8">
        <v>0</v>
      </c>
      <c r="K2107" s="8">
        <v>56058.81</v>
      </c>
      <c r="L2107" s="8">
        <v>237.46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56058.81</v>
      </c>
      <c r="S2107" s="8">
        <v>58112.84</v>
      </c>
      <c r="T2107" s="8">
        <v>276.83999999999997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58389.68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f t="shared" si="32"/>
        <v>0</v>
      </c>
      <c r="AU2107" s="8">
        <v>21326.81</v>
      </c>
      <c r="AV2107" s="8">
        <v>58389.68</v>
      </c>
      <c r="AW2107" s="9">
        <v>97</v>
      </c>
      <c r="AX2107" s="9">
        <v>300</v>
      </c>
      <c r="AY2107" s="8">
        <v>252000.01</v>
      </c>
      <c r="AZ2107" s="8">
        <v>58865.04</v>
      </c>
      <c r="BA2107" s="7">
        <v>89.642857000000006</v>
      </c>
      <c r="BB2107" s="7">
        <v>85.369378640024195</v>
      </c>
      <c r="BC2107" s="7">
        <v>9.5</v>
      </c>
      <c r="BD2107" s="7"/>
      <c r="BE2107" s="6" t="s">
        <v>3776</v>
      </c>
      <c r="BF2107" s="4"/>
      <c r="BG2107" s="6" t="s">
        <v>134</v>
      </c>
      <c r="BH2107" s="6" t="s">
        <v>22</v>
      </c>
      <c r="BI2107" s="6" t="s">
        <v>589</v>
      </c>
      <c r="BJ2107" s="6" t="s">
        <v>3777</v>
      </c>
      <c r="BK2107" s="5" t="s">
        <v>2</v>
      </c>
      <c r="BL2107" s="7">
        <v>455086.98922668002</v>
      </c>
      <c r="BM2107" s="5" t="s">
        <v>131</v>
      </c>
      <c r="BN2107" s="7"/>
      <c r="BO2107" s="10">
        <v>39219</v>
      </c>
      <c r="BP2107" s="10">
        <v>48351</v>
      </c>
      <c r="BQ2107" s="10" t="s">
        <v>746</v>
      </c>
      <c r="BR2107" s="10" t="s">
        <v>4331</v>
      </c>
      <c r="BS2107" s="10">
        <v>39219</v>
      </c>
      <c r="BT2107" s="10">
        <v>48351</v>
      </c>
      <c r="BU2107" s="7">
        <v>21907.360000000001</v>
      </c>
      <c r="BV2107" s="7">
        <v>40.880000000000003</v>
      </c>
      <c r="BW2107" s="7">
        <v>0</v>
      </c>
    </row>
    <row r="2108" spans="1:75" s="2" customFormat="1" ht="18.2" customHeight="1" x14ac:dyDescent="0.15">
      <c r="A2108" s="11">
        <v>2106</v>
      </c>
      <c r="B2108" s="12" t="s">
        <v>127</v>
      </c>
      <c r="C2108" s="12" t="s">
        <v>128</v>
      </c>
      <c r="D2108" s="26">
        <v>45383</v>
      </c>
      <c r="E2108" s="13" t="s">
        <v>2896</v>
      </c>
      <c r="F2108" s="22">
        <v>168</v>
      </c>
      <c r="G2108" s="22">
        <v>167</v>
      </c>
      <c r="H2108" s="15">
        <v>32825.919999999998</v>
      </c>
      <c r="I2108" s="15">
        <v>75611.899999999994</v>
      </c>
      <c r="J2108" s="15">
        <v>0</v>
      </c>
      <c r="K2108" s="15">
        <v>108437.82</v>
      </c>
      <c r="L2108" s="15">
        <v>777.95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108437.82</v>
      </c>
      <c r="S2108" s="15">
        <v>92837.11</v>
      </c>
      <c r="T2108" s="15">
        <v>235.25</v>
      </c>
      <c r="U2108" s="15">
        <v>0</v>
      </c>
      <c r="V2108" s="15">
        <v>0</v>
      </c>
      <c r="W2108" s="15">
        <v>0</v>
      </c>
      <c r="X2108" s="15">
        <v>0</v>
      </c>
      <c r="Y2108" s="15">
        <v>0</v>
      </c>
      <c r="Z2108" s="15">
        <v>93072.36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K2108" s="15">
        <v>0</v>
      </c>
      <c r="AL2108" s="15">
        <v>0</v>
      </c>
      <c r="AM2108" s="15">
        <v>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0</v>
      </c>
      <c r="AT2108" s="8">
        <f t="shared" si="32"/>
        <v>0</v>
      </c>
      <c r="AU2108" s="15">
        <v>76389.850000000006</v>
      </c>
      <c r="AV2108" s="15">
        <v>93072.36</v>
      </c>
      <c r="AW2108" s="16">
        <v>36</v>
      </c>
      <c r="AX2108" s="16">
        <v>240</v>
      </c>
      <c r="AY2108" s="15">
        <v>495799.99</v>
      </c>
      <c r="AZ2108" s="15">
        <v>115904.85</v>
      </c>
      <c r="BA2108" s="14">
        <v>89.854781000000003</v>
      </c>
      <c r="BB2108" s="14">
        <v>84.065995238485897</v>
      </c>
      <c r="BC2108" s="14">
        <v>8.6</v>
      </c>
      <c r="BD2108" s="14"/>
      <c r="BE2108" s="13" t="s">
        <v>3776</v>
      </c>
      <c r="BF2108" s="11"/>
      <c r="BG2108" s="13" t="s">
        <v>272</v>
      </c>
      <c r="BH2108" s="13" t="s">
        <v>691</v>
      </c>
      <c r="BI2108" s="13" t="s">
        <v>692</v>
      </c>
      <c r="BJ2108" s="13" t="s">
        <v>3777</v>
      </c>
      <c r="BK2108" s="12" t="s">
        <v>2</v>
      </c>
      <c r="BL2108" s="14">
        <v>880301.25901895994</v>
      </c>
      <c r="BM2108" s="12" t="s">
        <v>131</v>
      </c>
      <c r="BN2108" s="14"/>
      <c r="BO2108" s="17">
        <v>39197</v>
      </c>
      <c r="BP2108" s="17">
        <v>46502</v>
      </c>
      <c r="BQ2108" s="10" t="s">
        <v>740</v>
      </c>
      <c r="BR2108" s="10" t="s">
        <v>4339</v>
      </c>
      <c r="BS2108" s="10">
        <v>39197</v>
      </c>
      <c r="BT2108" s="10">
        <v>46502</v>
      </c>
      <c r="BU2108" s="14">
        <v>44380.65</v>
      </c>
      <c r="BV2108" s="14">
        <v>75.31</v>
      </c>
      <c r="BW2108" s="14">
        <v>0</v>
      </c>
    </row>
    <row r="2109" spans="1:75" s="2" customFormat="1" ht="18.2" customHeight="1" x14ac:dyDescent="0.15">
      <c r="A2109" s="4">
        <v>2107</v>
      </c>
      <c r="B2109" s="5" t="s">
        <v>127</v>
      </c>
      <c r="C2109" s="5" t="s">
        <v>128</v>
      </c>
      <c r="D2109" s="25">
        <v>45383</v>
      </c>
      <c r="E2109" s="6" t="s">
        <v>2897</v>
      </c>
      <c r="F2109" s="21">
        <v>171</v>
      </c>
      <c r="G2109" s="21">
        <v>170</v>
      </c>
      <c r="H2109" s="8">
        <v>15029.51</v>
      </c>
      <c r="I2109" s="8">
        <v>9663.1</v>
      </c>
      <c r="J2109" s="8">
        <v>0</v>
      </c>
      <c r="K2109" s="8">
        <v>24692.61</v>
      </c>
      <c r="L2109" s="8">
        <v>103.62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  <c r="R2109" s="8">
        <v>24692.61</v>
      </c>
      <c r="S2109" s="8">
        <v>28178.91</v>
      </c>
      <c r="T2109" s="8">
        <v>118.98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28297.89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f t="shared" si="32"/>
        <v>0</v>
      </c>
      <c r="AU2109" s="8">
        <v>9766.7199999999993</v>
      </c>
      <c r="AV2109" s="8">
        <v>28297.89</v>
      </c>
      <c r="AW2109" s="9">
        <v>96</v>
      </c>
      <c r="AX2109" s="9">
        <v>300</v>
      </c>
      <c r="AY2109" s="8">
        <v>261300.01</v>
      </c>
      <c r="AZ2109" s="8">
        <v>25477.37</v>
      </c>
      <c r="BA2109" s="7">
        <v>37.467255000000002</v>
      </c>
      <c r="BB2109" s="7">
        <v>36.313179715392501</v>
      </c>
      <c r="BC2109" s="7">
        <v>9.5</v>
      </c>
      <c r="BD2109" s="7"/>
      <c r="BE2109" s="6" t="s">
        <v>3776</v>
      </c>
      <c r="BF2109" s="4"/>
      <c r="BG2109" s="6" t="s">
        <v>134</v>
      </c>
      <c r="BH2109" s="6" t="s">
        <v>47</v>
      </c>
      <c r="BI2109" s="6" t="s">
        <v>613</v>
      </c>
      <c r="BJ2109" s="6" t="s">
        <v>3777</v>
      </c>
      <c r="BK2109" s="5" t="s">
        <v>2</v>
      </c>
      <c r="BL2109" s="7">
        <v>200455.29937307999</v>
      </c>
      <c r="BM2109" s="5" t="s">
        <v>131</v>
      </c>
      <c r="BN2109" s="7"/>
      <c r="BO2109" s="10">
        <v>39195</v>
      </c>
      <c r="BP2109" s="10">
        <v>48327</v>
      </c>
      <c r="BQ2109" s="10" t="s">
        <v>742</v>
      </c>
      <c r="BR2109" s="10" t="s">
        <v>4341</v>
      </c>
      <c r="BS2109" s="10">
        <v>39195</v>
      </c>
      <c r="BT2109" s="10">
        <v>48327</v>
      </c>
      <c r="BU2109" s="7">
        <v>15561.16</v>
      </c>
      <c r="BV2109" s="7">
        <v>40.67</v>
      </c>
      <c r="BW2109" s="7">
        <v>0</v>
      </c>
    </row>
    <row r="2110" spans="1:75" s="2" customFormat="1" ht="18.2" customHeight="1" x14ac:dyDescent="0.15">
      <c r="A2110" s="11">
        <v>2108</v>
      </c>
      <c r="B2110" s="12" t="s">
        <v>127</v>
      </c>
      <c r="C2110" s="12" t="s">
        <v>128</v>
      </c>
      <c r="D2110" s="26">
        <v>45383</v>
      </c>
      <c r="E2110" s="13" t="s">
        <v>2898</v>
      </c>
      <c r="F2110" s="22">
        <v>131</v>
      </c>
      <c r="G2110" s="22">
        <v>130</v>
      </c>
      <c r="H2110" s="15">
        <v>35220.629999999997</v>
      </c>
      <c r="I2110" s="15">
        <v>19659.34</v>
      </c>
      <c r="J2110" s="15">
        <v>0</v>
      </c>
      <c r="K2110" s="15">
        <v>54879.97</v>
      </c>
      <c r="L2110" s="15">
        <v>242.71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54879.97</v>
      </c>
      <c r="S2110" s="15">
        <v>48006.15</v>
      </c>
      <c r="T2110" s="15">
        <v>278.83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48284.98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8">
        <f t="shared" si="32"/>
        <v>0</v>
      </c>
      <c r="AU2110" s="15">
        <v>19902.05</v>
      </c>
      <c r="AV2110" s="15">
        <v>48284.98</v>
      </c>
      <c r="AW2110" s="16">
        <v>96</v>
      </c>
      <c r="AX2110" s="16">
        <v>300</v>
      </c>
      <c r="AY2110" s="15">
        <v>254899.99</v>
      </c>
      <c r="AZ2110" s="15">
        <v>59693.48</v>
      </c>
      <c r="BA2110" s="14">
        <v>89.999998000000005</v>
      </c>
      <c r="BB2110" s="14">
        <v>82.742657828628197</v>
      </c>
      <c r="BC2110" s="14">
        <v>9.5</v>
      </c>
      <c r="BD2110" s="14"/>
      <c r="BE2110" s="13" t="s">
        <v>3776</v>
      </c>
      <c r="BF2110" s="11"/>
      <c r="BG2110" s="13" t="s">
        <v>134</v>
      </c>
      <c r="BH2110" s="13" t="s">
        <v>14</v>
      </c>
      <c r="BI2110" s="13" t="s">
        <v>135</v>
      </c>
      <c r="BJ2110" s="13" t="s">
        <v>3777</v>
      </c>
      <c r="BK2110" s="12" t="s">
        <v>2</v>
      </c>
      <c r="BL2110" s="14">
        <v>445517.13309915998</v>
      </c>
      <c r="BM2110" s="12" t="s">
        <v>131</v>
      </c>
      <c r="BN2110" s="14"/>
      <c r="BO2110" s="17">
        <v>39198</v>
      </c>
      <c r="BP2110" s="17">
        <v>48330</v>
      </c>
      <c r="BQ2110" s="10" t="s">
        <v>765</v>
      </c>
      <c r="BR2110" s="10" t="s">
        <v>4340</v>
      </c>
      <c r="BS2110" s="10">
        <v>39198</v>
      </c>
      <c r="BT2110" s="10">
        <v>48330</v>
      </c>
      <c r="BU2110" s="14">
        <v>18627.7</v>
      </c>
      <c r="BV2110" s="14">
        <v>41.45</v>
      </c>
      <c r="BW2110" s="14">
        <v>0</v>
      </c>
    </row>
    <row r="2111" spans="1:75" s="2" customFormat="1" ht="18.2" customHeight="1" x14ac:dyDescent="0.15">
      <c r="A2111" s="4">
        <v>2109</v>
      </c>
      <c r="B2111" s="5" t="s">
        <v>127</v>
      </c>
      <c r="C2111" s="5" t="s">
        <v>128</v>
      </c>
      <c r="D2111" s="25">
        <v>45383</v>
      </c>
      <c r="E2111" s="6" t="s">
        <v>2899</v>
      </c>
      <c r="F2111" s="21">
        <v>174</v>
      </c>
      <c r="G2111" s="21">
        <v>173</v>
      </c>
      <c r="H2111" s="8">
        <v>11042.71</v>
      </c>
      <c r="I2111" s="8">
        <v>7157.53</v>
      </c>
      <c r="J2111" s="8">
        <v>0</v>
      </c>
      <c r="K2111" s="8">
        <v>18200.240000000002</v>
      </c>
      <c r="L2111" s="8">
        <v>76.12</v>
      </c>
      <c r="M2111" s="8">
        <v>0</v>
      </c>
      <c r="N2111" s="8">
        <v>0</v>
      </c>
      <c r="O2111" s="8">
        <v>0</v>
      </c>
      <c r="P2111" s="8">
        <v>0</v>
      </c>
      <c r="Q2111" s="8">
        <v>0</v>
      </c>
      <c r="R2111" s="8">
        <v>18200.240000000002</v>
      </c>
      <c r="S2111" s="8">
        <v>21134.9</v>
      </c>
      <c r="T2111" s="8">
        <v>87.42</v>
      </c>
      <c r="U2111" s="8">
        <v>0</v>
      </c>
      <c r="V2111" s="8">
        <v>0</v>
      </c>
      <c r="W2111" s="8">
        <v>0</v>
      </c>
      <c r="X2111" s="8">
        <v>0</v>
      </c>
      <c r="Y2111" s="8">
        <v>0</v>
      </c>
      <c r="Z2111" s="8">
        <v>21222.32</v>
      </c>
      <c r="AA2111" s="8">
        <v>0</v>
      </c>
      <c r="AB2111" s="8">
        <v>0</v>
      </c>
      <c r="AC2111" s="8">
        <v>0</v>
      </c>
      <c r="AD2111" s="8">
        <v>0</v>
      </c>
      <c r="AE2111" s="8">
        <v>0</v>
      </c>
      <c r="AF2111" s="8">
        <v>0</v>
      </c>
      <c r="AG2111" s="8">
        <v>0</v>
      </c>
      <c r="AH2111" s="8">
        <v>0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Q2111" s="8">
        <v>0</v>
      </c>
      <c r="AR2111" s="8">
        <v>0</v>
      </c>
      <c r="AS2111" s="8">
        <v>0</v>
      </c>
      <c r="AT2111" s="8">
        <f t="shared" si="32"/>
        <v>0</v>
      </c>
      <c r="AU2111" s="8">
        <v>7233.65</v>
      </c>
      <c r="AV2111" s="8">
        <v>21222.32</v>
      </c>
      <c r="AW2111" s="9">
        <v>96</v>
      </c>
      <c r="AX2111" s="9">
        <v>300</v>
      </c>
      <c r="AY2111" s="8">
        <v>260599.98</v>
      </c>
      <c r="AZ2111" s="8">
        <v>18717.93</v>
      </c>
      <c r="BA2111" s="7">
        <v>27.600702999999999</v>
      </c>
      <c r="BB2111" s="7">
        <v>26.837338251009601</v>
      </c>
      <c r="BC2111" s="7">
        <v>9.5</v>
      </c>
      <c r="BD2111" s="7"/>
      <c r="BE2111" s="6" t="s">
        <v>3776</v>
      </c>
      <c r="BF2111" s="4"/>
      <c r="BG2111" s="6" t="s">
        <v>134</v>
      </c>
      <c r="BH2111" s="6" t="s">
        <v>47</v>
      </c>
      <c r="BI2111" s="6" t="s">
        <v>613</v>
      </c>
      <c r="BJ2111" s="6" t="s">
        <v>3777</v>
      </c>
      <c r="BK2111" s="5" t="s">
        <v>2</v>
      </c>
      <c r="BL2111" s="7">
        <v>147750.05792672001</v>
      </c>
      <c r="BM2111" s="5" t="s">
        <v>131</v>
      </c>
      <c r="BN2111" s="7"/>
      <c r="BO2111" s="10">
        <v>39195</v>
      </c>
      <c r="BP2111" s="10">
        <v>48327</v>
      </c>
      <c r="BQ2111" s="10" t="s">
        <v>747</v>
      </c>
      <c r="BR2111" s="10" t="s">
        <v>4327</v>
      </c>
      <c r="BS2111" s="10">
        <v>39195</v>
      </c>
      <c r="BT2111" s="10">
        <v>48327</v>
      </c>
      <c r="BU2111" s="7">
        <v>12065.19</v>
      </c>
      <c r="BV2111" s="7">
        <v>29.88</v>
      </c>
      <c r="BW2111" s="7">
        <v>0</v>
      </c>
    </row>
    <row r="2112" spans="1:75" s="2" customFormat="1" ht="18.2" customHeight="1" x14ac:dyDescent="0.15">
      <c r="A2112" s="11">
        <v>2110</v>
      </c>
      <c r="B2112" s="12" t="s">
        <v>127</v>
      </c>
      <c r="C2112" s="12" t="s">
        <v>128</v>
      </c>
      <c r="D2112" s="26">
        <v>45383</v>
      </c>
      <c r="E2112" s="13" t="s">
        <v>2900</v>
      </c>
      <c r="F2112" s="22">
        <v>142</v>
      </c>
      <c r="G2112" s="22">
        <v>141</v>
      </c>
      <c r="H2112" s="15">
        <v>96559.56</v>
      </c>
      <c r="I2112" s="15">
        <v>54777.36</v>
      </c>
      <c r="J2112" s="15">
        <v>0</v>
      </c>
      <c r="K2112" s="15">
        <v>151336.92000000001</v>
      </c>
      <c r="L2112" s="15">
        <v>646.23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151336.92000000001</v>
      </c>
      <c r="S2112" s="15">
        <v>143401.72</v>
      </c>
      <c r="T2112" s="15">
        <v>764.43</v>
      </c>
      <c r="U2112" s="15">
        <v>0</v>
      </c>
      <c r="V2112" s="15">
        <v>0</v>
      </c>
      <c r="W2112" s="15">
        <v>0</v>
      </c>
      <c r="X2112" s="15">
        <v>0</v>
      </c>
      <c r="Y2112" s="15">
        <v>0</v>
      </c>
      <c r="Z2112" s="15">
        <v>144166.15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0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0</v>
      </c>
      <c r="AQ2112" s="15">
        <v>0</v>
      </c>
      <c r="AR2112" s="15">
        <v>0</v>
      </c>
      <c r="AS2112" s="15">
        <v>0</v>
      </c>
      <c r="AT2112" s="8">
        <f t="shared" si="32"/>
        <v>0</v>
      </c>
      <c r="AU2112" s="15">
        <v>55423.59</v>
      </c>
      <c r="AV2112" s="15">
        <v>144166.15</v>
      </c>
      <c r="AW2112" s="16">
        <v>98</v>
      </c>
      <c r="AX2112" s="16">
        <v>300</v>
      </c>
      <c r="AY2112" s="15">
        <v>744999.99</v>
      </c>
      <c r="AZ2112" s="15">
        <v>161458.70000000001</v>
      </c>
      <c r="BA2112" s="14">
        <v>82.751681000000005</v>
      </c>
      <c r="BB2112" s="14">
        <v>77.564011895069896</v>
      </c>
      <c r="BC2112" s="14">
        <v>9.5</v>
      </c>
      <c r="BD2112" s="14"/>
      <c r="BE2112" s="13" t="s">
        <v>3776</v>
      </c>
      <c r="BF2112" s="11"/>
      <c r="BG2112" s="13" t="s">
        <v>148</v>
      </c>
      <c r="BH2112" s="13" t="s">
        <v>43</v>
      </c>
      <c r="BI2112" s="13" t="s">
        <v>317</v>
      </c>
      <c r="BJ2112" s="13" t="s">
        <v>3777</v>
      </c>
      <c r="BK2112" s="12" t="s">
        <v>2</v>
      </c>
      <c r="BL2112" s="14">
        <v>1228557.35399376</v>
      </c>
      <c r="BM2112" s="12" t="s">
        <v>131</v>
      </c>
      <c r="BN2112" s="14"/>
      <c r="BO2112" s="17">
        <v>39255</v>
      </c>
      <c r="BP2112" s="17">
        <v>48387</v>
      </c>
      <c r="BQ2112" s="10" t="s">
        <v>3698</v>
      </c>
      <c r="BR2112" s="10" t="s">
        <v>4322</v>
      </c>
      <c r="BS2112" s="10">
        <v>39255</v>
      </c>
      <c r="BT2112" s="10">
        <v>48387</v>
      </c>
      <c r="BU2112" s="14">
        <v>54971.91</v>
      </c>
      <c r="BV2112" s="14">
        <v>112.12</v>
      </c>
      <c r="BW2112" s="14">
        <v>0</v>
      </c>
    </row>
    <row r="2113" spans="1:75" s="2" customFormat="1" ht="18.2" customHeight="1" x14ac:dyDescent="0.15">
      <c r="A2113" s="4">
        <v>2111</v>
      </c>
      <c r="B2113" s="5" t="s">
        <v>127</v>
      </c>
      <c r="C2113" s="5" t="s">
        <v>128</v>
      </c>
      <c r="D2113" s="25">
        <v>45383</v>
      </c>
      <c r="E2113" s="6" t="s">
        <v>2901</v>
      </c>
      <c r="F2113" s="21">
        <v>0</v>
      </c>
      <c r="G2113" s="21">
        <v>0</v>
      </c>
      <c r="H2113" s="8">
        <v>33580.69</v>
      </c>
      <c r="I2113" s="8">
        <v>0</v>
      </c>
      <c r="J2113" s="8">
        <v>0</v>
      </c>
      <c r="K2113" s="8">
        <v>33580.69</v>
      </c>
      <c r="L2113" s="8">
        <v>237.49</v>
      </c>
      <c r="M2113" s="8">
        <v>0</v>
      </c>
      <c r="N2113" s="8">
        <v>0</v>
      </c>
      <c r="O2113" s="8">
        <v>237.49</v>
      </c>
      <c r="P2113" s="8">
        <v>0</v>
      </c>
      <c r="Q2113" s="8">
        <v>0</v>
      </c>
      <c r="R2113" s="8">
        <v>33343.199999999997</v>
      </c>
      <c r="S2113" s="8">
        <v>0</v>
      </c>
      <c r="T2113" s="8">
        <v>240.66</v>
      </c>
      <c r="U2113" s="8">
        <v>0</v>
      </c>
      <c r="V2113" s="8">
        <v>0</v>
      </c>
      <c r="W2113" s="8">
        <v>240.66</v>
      </c>
      <c r="X2113" s="8">
        <v>0</v>
      </c>
      <c r="Y2113" s="8">
        <v>0</v>
      </c>
      <c r="Z2113" s="8">
        <v>0</v>
      </c>
      <c r="AA2113" s="8">
        <v>40.61</v>
      </c>
      <c r="AB2113" s="8">
        <v>0</v>
      </c>
      <c r="AC2113" s="8">
        <v>0</v>
      </c>
      <c r="AD2113" s="8">
        <v>0</v>
      </c>
      <c r="AE2113" s="8">
        <v>0</v>
      </c>
      <c r="AF2113" s="8">
        <v>-20.56</v>
      </c>
      <c r="AG2113" s="8">
        <v>25.94</v>
      </c>
      <c r="AH2113" s="8">
        <v>73.03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41.65</v>
      </c>
      <c r="AQ2113" s="8">
        <v>0</v>
      </c>
      <c r="AR2113" s="8">
        <v>41.38</v>
      </c>
      <c r="AS2113" s="8">
        <v>0</v>
      </c>
      <c r="AT2113" s="8">
        <f t="shared" si="32"/>
        <v>597.44000000000005</v>
      </c>
      <c r="AU2113" s="8">
        <v>0</v>
      </c>
      <c r="AV2113" s="8">
        <v>0</v>
      </c>
      <c r="AW2113" s="9">
        <v>97</v>
      </c>
      <c r="AX2113" s="9">
        <v>300</v>
      </c>
      <c r="AY2113" s="8">
        <v>260000</v>
      </c>
      <c r="AZ2113" s="8">
        <v>58886.95</v>
      </c>
      <c r="BA2113" s="7">
        <v>86.884613000000002</v>
      </c>
      <c r="BB2113" s="7">
        <v>49.196146653572697</v>
      </c>
      <c r="BC2113" s="7">
        <v>8.6</v>
      </c>
      <c r="BD2113" s="7"/>
      <c r="BE2113" s="6" t="s">
        <v>3776</v>
      </c>
      <c r="BF2113" s="4"/>
      <c r="BG2113" s="6" t="s">
        <v>134</v>
      </c>
      <c r="BH2113" s="6" t="s">
        <v>22</v>
      </c>
      <c r="BI2113" s="6" t="s">
        <v>589</v>
      </c>
      <c r="BJ2113" s="6" t="s">
        <v>1</v>
      </c>
      <c r="BK2113" s="5" t="s">
        <v>2</v>
      </c>
      <c r="BL2113" s="7">
        <v>270681.03120959998</v>
      </c>
      <c r="BM2113" s="5" t="s">
        <v>131</v>
      </c>
      <c r="BN2113" s="7"/>
      <c r="BO2113" s="10">
        <v>39211</v>
      </c>
      <c r="BP2113" s="10">
        <v>48343</v>
      </c>
      <c r="BQ2113" s="10" t="s">
        <v>4319</v>
      </c>
      <c r="BR2113" s="10" t="s">
        <v>4326</v>
      </c>
      <c r="BS2113" s="10">
        <v>39211</v>
      </c>
      <c r="BT2113" s="10">
        <v>48343</v>
      </c>
      <c r="BU2113" s="7">
        <v>0</v>
      </c>
      <c r="BV2113" s="7">
        <v>40.61</v>
      </c>
      <c r="BW2113" s="7">
        <v>0</v>
      </c>
    </row>
    <row r="2114" spans="1:75" s="2" customFormat="1" ht="18.2" customHeight="1" x14ac:dyDescent="0.15">
      <c r="A2114" s="11">
        <v>2112</v>
      </c>
      <c r="B2114" s="12" t="s">
        <v>127</v>
      </c>
      <c r="C2114" s="12" t="s">
        <v>128</v>
      </c>
      <c r="D2114" s="26">
        <v>45383</v>
      </c>
      <c r="E2114" s="13" t="s">
        <v>2902</v>
      </c>
      <c r="F2114" s="22">
        <v>152</v>
      </c>
      <c r="G2114" s="22">
        <v>151</v>
      </c>
      <c r="H2114" s="15">
        <v>90938.04</v>
      </c>
      <c r="I2114" s="15">
        <v>63038.61</v>
      </c>
      <c r="J2114" s="15">
        <v>0</v>
      </c>
      <c r="K2114" s="15">
        <v>153976.65</v>
      </c>
      <c r="L2114" s="15">
        <v>684.69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153976.65</v>
      </c>
      <c r="S2114" s="15">
        <v>138759.29</v>
      </c>
      <c r="T2114" s="15">
        <v>651.72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139411.01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8">
        <f t="shared" si="32"/>
        <v>0</v>
      </c>
      <c r="AU2114" s="15">
        <v>63723.3</v>
      </c>
      <c r="AV2114" s="15">
        <v>139411.01</v>
      </c>
      <c r="AW2114" s="16">
        <v>98</v>
      </c>
      <c r="AX2114" s="16">
        <v>300</v>
      </c>
      <c r="AY2114" s="15">
        <v>664099.99</v>
      </c>
      <c r="AZ2114" s="15">
        <v>164587.17000000001</v>
      </c>
      <c r="BA2114" s="14">
        <v>94.627313999999998</v>
      </c>
      <c r="BB2114" s="14">
        <v>88.526929579128804</v>
      </c>
      <c r="BC2114" s="14">
        <v>8.6</v>
      </c>
      <c r="BD2114" s="14"/>
      <c r="BE2114" s="13" t="s">
        <v>3776</v>
      </c>
      <c r="BF2114" s="11"/>
      <c r="BG2114" s="13" t="s">
        <v>137</v>
      </c>
      <c r="BH2114" s="13" t="s">
        <v>9</v>
      </c>
      <c r="BI2114" s="13" t="s">
        <v>150</v>
      </c>
      <c r="BJ2114" s="13" t="s">
        <v>3777</v>
      </c>
      <c r="BK2114" s="12" t="s">
        <v>2</v>
      </c>
      <c r="BL2114" s="14">
        <v>1249986.7560461999</v>
      </c>
      <c r="BM2114" s="12" t="s">
        <v>131</v>
      </c>
      <c r="BN2114" s="14"/>
      <c r="BO2114" s="17">
        <v>39256</v>
      </c>
      <c r="BP2114" s="17">
        <v>48388</v>
      </c>
      <c r="BQ2114" s="10" t="s">
        <v>771</v>
      </c>
      <c r="BR2114" s="10" t="s">
        <v>4335</v>
      </c>
      <c r="BS2114" s="10">
        <v>39256</v>
      </c>
      <c r="BT2114" s="10">
        <v>48388</v>
      </c>
      <c r="BU2114" s="14">
        <v>58603.5</v>
      </c>
      <c r="BV2114" s="14">
        <v>113.52</v>
      </c>
      <c r="BW2114" s="14">
        <v>0</v>
      </c>
    </row>
    <row r="2115" spans="1:75" s="2" customFormat="1" ht="18.2" customHeight="1" x14ac:dyDescent="0.15">
      <c r="A2115" s="4">
        <v>2113</v>
      </c>
      <c r="B2115" s="5" t="s">
        <v>127</v>
      </c>
      <c r="C2115" s="5" t="s">
        <v>128</v>
      </c>
      <c r="D2115" s="25">
        <v>45383</v>
      </c>
      <c r="E2115" s="6" t="s">
        <v>2903</v>
      </c>
      <c r="F2115" s="21">
        <v>170</v>
      </c>
      <c r="G2115" s="21">
        <v>169</v>
      </c>
      <c r="H2115" s="8">
        <v>131382.57</v>
      </c>
      <c r="I2115" s="8">
        <v>92168.93</v>
      </c>
      <c r="J2115" s="8">
        <v>0</v>
      </c>
      <c r="K2115" s="8">
        <v>223551.5</v>
      </c>
      <c r="L2115" s="8">
        <v>942.47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223551.5</v>
      </c>
      <c r="S2115" s="8">
        <v>226235.51999999999</v>
      </c>
      <c r="T2115" s="8">
        <v>941.58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227177.1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f t="shared" ref="AT2115:AT2178" si="33">AQ2115-AR2115-AS2115+AP2115+AO2115+AN2115+AL2115+AI2115+AH2115+AG2115+AF2115+AA2115+W2115+V2115+Q2115+P2115+O2115+N2115-J2115</f>
        <v>0</v>
      </c>
      <c r="AU2115" s="8">
        <v>93111.4</v>
      </c>
      <c r="AV2115" s="8">
        <v>227177.1</v>
      </c>
      <c r="AW2115" s="9">
        <v>96</v>
      </c>
      <c r="AX2115" s="9">
        <v>300</v>
      </c>
      <c r="AY2115" s="8">
        <v>1017999.98</v>
      </c>
      <c r="AZ2115" s="8">
        <v>232031.84</v>
      </c>
      <c r="BA2115" s="7">
        <v>87.542241000000004</v>
      </c>
      <c r="BB2115" s="7">
        <v>84.342731966920994</v>
      </c>
      <c r="BC2115" s="7">
        <v>8.6</v>
      </c>
      <c r="BD2115" s="7"/>
      <c r="BE2115" s="6" t="s">
        <v>3776</v>
      </c>
      <c r="BF2115" s="4"/>
      <c r="BG2115" s="6" t="s">
        <v>148</v>
      </c>
      <c r="BH2115" s="6" t="s">
        <v>16</v>
      </c>
      <c r="BI2115" s="6" t="s">
        <v>693</v>
      </c>
      <c r="BJ2115" s="6" t="s">
        <v>3777</v>
      </c>
      <c r="BK2115" s="5" t="s">
        <v>2</v>
      </c>
      <c r="BL2115" s="7">
        <v>1814797.336442</v>
      </c>
      <c r="BM2115" s="5" t="s">
        <v>131</v>
      </c>
      <c r="BN2115" s="7"/>
      <c r="BO2115" s="10">
        <v>39191</v>
      </c>
      <c r="BP2115" s="10">
        <v>48323</v>
      </c>
      <c r="BQ2115" s="10" t="s">
        <v>758</v>
      </c>
      <c r="BR2115" s="10" t="s">
        <v>4334</v>
      </c>
      <c r="BS2115" s="10">
        <v>39191</v>
      </c>
      <c r="BT2115" s="10">
        <v>48323</v>
      </c>
      <c r="BU2115" s="7">
        <v>93412.76</v>
      </c>
      <c r="BV2115" s="7">
        <v>160.04</v>
      </c>
      <c r="BW2115" s="7">
        <v>0</v>
      </c>
    </row>
    <row r="2116" spans="1:75" s="2" customFormat="1" ht="18.2" customHeight="1" x14ac:dyDescent="0.15">
      <c r="A2116" s="11">
        <v>2114</v>
      </c>
      <c r="B2116" s="12" t="s">
        <v>127</v>
      </c>
      <c r="C2116" s="12" t="s">
        <v>128</v>
      </c>
      <c r="D2116" s="26">
        <v>45383</v>
      </c>
      <c r="E2116" s="13" t="s">
        <v>2904</v>
      </c>
      <c r="F2116" s="22">
        <v>0</v>
      </c>
      <c r="G2116" s="22">
        <v>1</v>
      </c>
      <c r="H2116" s="15">
        <v>11810.61</v>
      </c>
      <c r="I2116" s="15">
        <v>79.58</v>
      </c>
      <c r="J2116" s="15">
        <v>0</v>
      </c>
      <c r="K2116" s="15">
        <v>11890.19</v>
      </c>
      <c r="L2116" s="15">
        <v>80.209999999999994</v>
      </c>
      <c r="M2116" s="15">
        <v>0</v>
      </c>
      <c r="N2116" s="15">
        <v>79.58</v>
      </c>
      <c r="O2116" s="15">
        <v>80.209999999999994</v>
      </c>
      <c r="P2116" s="15">
        <v>0</v>
      </c>
      <c r="Q2116" s="15">
        <v>0</v>
      </c>
      <c r="R2116" s="15">
        <v>11730.4</v>
      </c>
      <c r="S2116" s="15">
        <v>94.13</v>
      </c>
      <c r="T2116" s="15">
        <v>93.5</v>
      </c>
      <c r="U2116" s="15">
        <v>0</v>
      </c>
      <c r="V2116" s="15">
        <v>94.13</v>
      </c>
      <c r="W2116" s="15">
        <v>93.5</v>
      </c>
      <c r="X2116" s="15">
        <v>0</v>
      </c>
      <c r="Y2116" s="15">
        <v>0</v>
      </c>
      <c r="Z2116" s="15">
        <v>0</v>
      </c>
      <c r="AA2116" s="15">
        <v>31.74</v>
      </c>
      <c r="AB2116" s="15">
        <v>0</v>
      </c>
      <c r="AC2116" s="15">
        <v>0</v>
      </c>
      <c r="AD2116" s="15">
        <v>0</v>
      </c>
      <c r="AE2116" s="15">
        <v>0</v>
      </c>
      <c r="AF2116" s="15">
        <v>-15.45</v>
      </c>
      <c r="AG2116" s="15">
        <v>10.27</v>
      </c>
      <c r="AH2116" s="15">
        <v>30.84</v>
      </c>
      <c r="AI2116" s="15">
        <v>31.74</v>
      </c>
      <c r="AJ2116" s="15">
        <v>0</v>
      </c>
      <c r="AK2116" s="15">
        <v>0</v>
      </c>
      <c r="AL2116" s="15">
        <v>41.67</v>
      </c>
      <c r="AM2116" s="15">
        <v>0</v>
      </c>
      <c r="AN2116" s="15">
        <v>10.27</v>
      </c>
      <c r="AO2116" s="15">
        <v>29.65</v>
      </c>
      <c r="AP2116" s="15">
        <v>0.45</v>
      </c>
      <c r="AQ2116" s="15">
        <v>0</v>
      </c>
      <c r="AR2116" s="15">
        <v>0</v>
      </c>
      <c r="AS2116" s="15">
        <v>0</v>
      </c>
      <c r="AT2116" s="8">
        <f t="shared" si="33"/>
        <v>518.6</v>
      </c>
      <c r="AU2116" s="15">
        <v>0</v>
      </c>
      <c r="AV2116" s="15">
        <v>0</v>
      </c>
      <c r="AW2116" s="16">
        <v>97</v>
      </c>
      <c r="AX2116" s="16">
        <v>300</v>
      </c>
      <c r="AY2116" s="15">
        <v>248499.98</v>
      </c>
      <c r="AZ2116" s="15">
        <v>19882.11</v>
      </c>
      <c r="BA2116" s="14">
        <v>30.688282999999998</v>
      </c>
      <c r="BB2116" s="14">
        <v>18.106017666294001</v>
      </c>
      <c r="BC2116" s="14">
        <v>9.5</v>
      </c>
      <c r="BD2116" s="14"/>
      <c r="BE2116" s="13" t="s">
        <v>3776</v>
      </c>
      <c r="BF2116" s="11"/>
      <c r="BG2116" s="13" t="s">
        <v>139</v>
      </c>
      <c r="BH2116" s="13" t="s">
        <v>140</v>
      </c>
      <c r="BI2116" s="13" t="s">
        <v>319</v>
      </c>
      <c r="BJ2116" s="13" t="s">
        <v>1</v>
      </c>
      <c r="BK2116" s="12" t="s">
        <v>2</v>
      </c>
      <c r="BL2116" s="14">
        <v>95227.715651199993</v>
      </c>
      <c r="BM2116" s="12" t="s">
        <v>131</v>
      </c>
      <c r="BN2116" s="14"/>
      <c r="BO2116" s="17">
        <v>39212</v>
      </c>
      <c r="BP2116" s="17">
        <v>48344</v>
      </c>
      <c r="BQ2116" s="10" t="s">
        <v>740</v>
      </c>
      <c r="BR2116" s="10" t="s">
        <v>4339</v>
      </c>
      <c r="BS2116" s="10">
        <v>39212</v>
      </c>
      <c r="BT2116" s="10">
        <v>48344</v>
      </c>
      <c r="BU2116" s="14">
        <v>0</v>
      </c>
      <c r="BV2116" s="14">
        <v>31.74</v>
      </c>
      <c r="BW2116" s="14">
        <v>0</v>
      </c>
    </row>
    <row r="2117" spans="1:75" s="2" customFormat="1" ht="18.2" customHeight="1" x14ac:dyDescent="0.15">
      <c r="A2117" s="4">
        <v>2115</v>
      </c>
      <c r="B2117" s="5" t="s">
        <v>127</v>
      </c>
      <c r="C2117" s="5" t="s">
        <v>128</v>
      </c>
      <c r="D2117" s="25">
        <v>45383</v>
      </c>
      <c r="E2117" s="6" t="s">
        <v>2905</v>
      </c>
      <c r="F2117" s="21">
        <v>0</v>
      </c>
      <c r="G2117" s="21">
        <v>0</v>
      </c>
      <c r="H2117" s="8">
        <v>29685.119999999999</v>
      </c>
      <c r="I2117" s="8">
        <v>0</v>
      </c>
      <c r="J2117" s="8">
        <v>0</v>
      </c>
      <c r="K2117" s="8">
        <v>29685.119999999999</v>
      </c>
      <c r="L2117" s="8">
        <v>212.92</v>
      </c>
      <c r="M2117" s="8">
        <v>0</v>
      </c>
      <c r="N2117" s="8">
        <v>0</v>
      </c>
      <c r="O2117" s="8">
        <v>212.92</v>
      </c>
      <c r="P2117" s="8">
        <v>0</v>
      </c>
      <c r="Q2117" s="8">
        <v>0</v>
      </c>
      <c r="R2117" s="8">
        <v>29472.2</v>
      </c>
      <c r="S2117" s="8">
        <v>0</v>
      </c>
      <c r="T2117" s="8">
        <v>212.74</v>
      </c>
      <c r="U2117" s="8">
        <v>0</v>
      </c>
      <c r="V2117" s="8">
        <v>0</v>
      </c>
      <c r="W2117" s="8">
        <v>212.74</v>
      </c>
      <c r="X2117" s="8">
        <v>0</v>
      </c>
      <c r="Y2117" s="8">
        <v>0</v>
      </c>
      <c r="Z2117" s="8">
        <v>0</v>
      </c>
      <c r="AA2117" s="8">
        <v>36.15</v>
      </c>
      <c r="AB2117" s="8">
        <v>0</v>
      </c>
      <c r="AC2117" s="8">
        <v>0</v>
      </c>
      <c r="AD2117" s="8">
        <v>0</v>
      </c>
      <c r="AE2117" s="8">
        <v>0</v>
      </c>
      <c r="AF2117" s="8">
        <v>-18.46</v>
      </c>
      <c r="AG2117" s="8">
        <v>23.09</v>
      </c>
      <c r="AH2117" s="8">
        <v>66.680000000000007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Q2117" s="8">
        <v>0</v>
      </c>
      <c r="AR2117" s="8">
        <v>0.82</v>
      </c>
      <c r="AS2117" s="8">
        <v>2.4636999999999999E-2</v>
      </c>
      <c r="AT2117" s="8">
        <f t="shared" si="33"/>
        <v>532.27536299999997</v>
      </c>
      <c r="AU2117" s="8">
        <v>0</v>
      </c>
      <c r="AV2117" s="8">
        <v>0</v>
      </c>
      <c r="AW2117" s="9">
        <v>96</v>
      </c>
      <c r="AX2117" s="9">
        <v>300</v>
      </c>
      <c r="AY2117" s="8">
        <v>275200.02</v>
      </c>
      <c r="AZ2117" s="8">
        <v>52423.040000000001</v>
      </c>
      <c r="BA2117" s="7">
        <v>73.172234000000003</v>
      </c>
      <c r="BB2117" s="7">
        <v>41.137383770471899</v>
      </c>
      <c r="BC2117" s="7">
        <v>8.6</v>
      </c>
      <c r="BD2117" s="7"/>
      <c r="BE2117" s="6" t="s">
        <v>3776</v>
      </c>
      <c r="BF2117" s="4"/>
      <c r="BG2117" s="6" t="s">
        <v>134</v>
      </c>
      <c r="BH2117" s="6" t="s">
        <v>52</v>
      </c>
      <c r="BI2117" s="6" t="s">
        <v>169</v>
      </c>
      <c r="BJ2117" s="6" t="s">
        <v>1</v>
      </c>
      <c r="BK2117" s="5" t="s">
        <v>2</v>
      </c>
      <c r="BL2117" s="7">
        <v>239256.1448216</v>
      </c>
      <c r="BM2117" s="5" t="s">
        <v>131</v>
      </c>
      <c r="BN2117" s="7"/>
      <c r="BO2117" s="10">
        <v>39192</v>
      </c>
      <c r="BP2117" s="10">
        <v>48324</v>
      </c>
      <c r="BQ2117" s="10" t="s">
        <v>4319</v>
      </c>
      <c r="BR2117" s="10" t="s">
        <v>4326</v>
      </c>
      <c r="BS2117" s="10">
        <v>39192</v>
      </c>
      <c r="BT2117" s="10">
        <v>48324</v>
      </c>
      <c r="BU2117" s="7">
        <v>0</v>
      </c>
      <c r="BV2117" s="7">
        <v>36.15</v>
      </c>
      <c r="BW2117" s="7">
        <v>0</v>
      </c>
    </row>
    <row r="2118" spans="1:75" s="2" customFormat="1" ht="18.2" customHeight="1" x14ac:dyDescent="0.15">
      <c r="A2118" s="11">
        <v>2116</v>
      </c>
      <c r="B2118" s="12" t="s">
        <v>127</v>
      </c>
      <c r="C2118" s="12" t="s">
        <v>128</v>
      </c>
      <c r="D2118" s="26">
        <v>45383</v>
      </c>
      <c r="E2118" s="13" t="s">
        <v>2906</v>
      </c>
      <c r="F2118" s="22">
        <v>138</v>
      </c>
      <c r="G2118" s="22">
        <v>137</v>
      </c>
      <c r="H2118" s="15">
        <v>48584.56</v>
      </c>
      <c r="I2118" s="15">
        <v>29423.05</v>
      </c>
      <c r="J2118" s="15">
        <v>0</v>
      </c>
      <c r="K2118" s="15">
        <v>78007.61</v>
      </c>
      <c r="L2118" s="15">
        <v>338.74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78007.61</v>
      </c>
      <c r="S2118" s="15">
        <v>64052.82</v>
      </c>
      <c r="T2118" s="15">
        <v>348.19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64401.01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8">
        <f t="shared" si="33"/>
        <v>0</v>
      </c>
      <c r="AU2118" s="15">
        <v>29761.79</v>
      </c>
      <c r="AV2118" s="15">
        <v>64401.01</v>
      </c>
      <c r="AW2118" s="16">
        <v>98</v>
      </c>
      <c r="AX2118" s="16">
        <v>300</v>
      </c>
      <c r="AY2118" s="15">
        <v>359999.99</v>
      </c>
      <c r="AZ2118" s="15">
        <v>84600</v>
      </c>
      <c r="BA2118" s="14">
        <v>89.744057999999995</v>
      </c>
      <c r="BB2118" s="14">
        <v>82.750821232640405</v>
      </c>
      <c r="BC2118" s="14">
        <v>8.6</v>
      </c>
      <c r="BD2118" s="14"/>
      <c r="BE2118" s="13" t="s">
        <v>3776</v>
      </c>
      <c r="BF2118" s="11"/>
      <c r="BG2118" s="13" t="s">
        <v>134</v>
      </c>
      <c r="BH2118" s="13" t="s">
        <v>300</v>
      </c>
      <c r="BI2118" s="13" t="s">
        <v>356</v>
      </c>
      <c r="BJ2118" s="13" t="s">
        <v>3777</v>
      </c>
      <c r="BK2118" s="12" t="s">
        <v>2</v>
      </c>
      <c r="BL2118" s="14">
        <v>633267.96219307999</v>
      </c>
      <c r="BM2118" s="12" t="s">
        <v>131</v>
      </c>
      <c r="BN2118" s="14"/>
      <c r="BO2118" s="17">
        <v>39263</v>
      </c>
      <c r="BP2118" s="17">
        <v>48395</v>
      </c>
      <c r="BQ2118" s="10" t="s">
        <v>771</v>
      </c>
      <c r="BR2118" s="10" t="s">
        <v>4335</v>
      </c>
      <c r="BS2118" s="10">
        <v>39263</v>
      </c>
      <c r="BT2118" s="10">
        <v>48395</v>
      </c>
      <c r="BU2118" s="14">
        <v>27409.59</v>
      </c>
      <c r="BV2118" s="14">
        <v>58.35</v>
      </c>
      <c r="BW2118" s="14">
        <v>0</v>
      </c>
    </row>
    <row r="2119" spans="1:75" s="2" customFormat="1" ht="18.2" customHeight="1" x14ac:dyDescent="0.15">
      <c r="A2119" s="4">
        <v>2117</v>
      </c>
      <c r="B2119" s="5" t="s">
        <v>127</v>
      </c>
      <c r="C2119" s="5" t="s">
        <v>128</v>
      </c>
      <c r="D2119" s="25">
        <v>45383</v>
      </c>
      <c r="E2119" s="6" t="s">
        <v>2907</v>
      </c>
      <c r="F2119" s="21">
        <v>19</v>
      </c>
      <c r="G2119" s="21">
        <v>19</v>
      </c>
      <c r="H2119" s="8">
        <v>0</v>
      </c>
      <c r="I2119" s="8">
        <v>4796.92</v>
      </c>
      <c r="J2119" s="8">
        <v>0</v>
      </c>
      <c r="K2119" s="8">
        <v>4796.92</v>
      </c>
      <c r="L2119" s="8">
        <v>0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4796.92</v>
      </c>
      <c r="S2119" s="8">
        <v>388.05</v>
      </c>
      <c r="T2119" s="8">
        <v>0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388.05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f t="shared" si="33"/>
        <v>0</v>
      </c>
      <c r="AU2119" s="8">
        <v>4796.92</v>
      </c>
      <c r="AV2119" s="8">
        <v>388.05</v>
      </c>
      <c r="AW2119" s="9">
        <v>0</v>
      </c>
      <c r="AX2119" s="9">
        <v>60</v>
      </c>
      <c r="AY2119" s="8">
        <v>256999.98</v>
      </c>
      <c r="AZ2119" s="8">
        <v>12997.52</v>
      </c>
      <c r="BA2119" s="7">
        <v>19.414569</v>
      </c>
      <c r="BB2119" s="7">
        <v>7.1652233908838001</v>
      </c>
      <c r="BC2119" s="7">
        <v>9.5</v>
      </c>
      <c r="BD2119" s="7"/>
      <c r="BE2119" s="6" t="s">
        <v>3776</v>
      </c>
      <c r="BF2119" s="4"/>
      <c r="BG2119" s="6" t="s">
        <v>180</v>
      </c>
      <c r="BH2119" s="6" t="s">
        <v>8</v>
      </c>
      <c r="BI2119" s="6" t="s">
        <v>369</v>
      </c>
      <c r="BJ2119" s="6" t="s">
        <v>3777</v>
      </c>
      <c r="BK2119" s="5" t="s">
        <v>2</v>
      </c>
      <c r="BL2119" s="7">
        <v>38941.530873759999</v>
      </c>
      <c r="BM2119" s="5" t="s">
        <v>131</v>
      </c>
      <c r="BN2119" s="7"/>
      <c r="BO2119" s="10">
        <v>39206</v>
      </c>
      <c r="BP2119" s="10">
        <v>41033</v>
      </c>
      <c r="BQ2119" s="10" t="s">
        <v>740</v>
      </c>
      <c r="BR2119" s="10" t="s">
        <v>4339</v>
      </c>
      <c r="BS2119" s="10">
        <v>39206</v>
      </c>
      <c r="BT2119" s="10">
        <v>41033</v>
      </c>
      <c r="BU2119" s="7">
        <v>883.85</v>
      </c>
      <c r="BV2119" s="7">
        <v>0</v>
      </c>
      <c r="BW2119" s="7">
        <v>0</v>
      </c>
    </row>
    <row r="2120" spans="1:75" s="2" customFormat="1" ht="18.2" customHeight="1" x14ac:dyDescent="0.15">
      <c r="A2120" s="11">
        <v>2118</v>
      </c>
      <c r="B2120" s="12" t="s">
        <v>127</v>
      </c>
      <c r="C2120" s="12" t="s">
        <v>128</v>
      </c>
      <c r="D2120" s="26">
        <v>45383</v>
      </c>
      <c r="E2120" s="13" t="s">
        <v>2908</v>
      </c>
      <c r="F2120" s="22">
        <v>54</v>
      </c>
      <c r="G2120" s="22">
        <v>54</v>
      </c>
      <c r="H2120" s="15">
        <v>0</v>
      </c>
      <c r="I2120" s="15">
        <v>41047.120000000003</v>
      </c>
      <c r="J2120" s="15">
        <v>0</v>
      </c>
      <c r="K2120" s="15">
        <v>41047.120000000003</v>
      </c>
      <c r="L2120" s="15">
        <v>0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41047.120000000003</v>
      </c>
      <c r="S2120" s="15">
        <v>8383.23</v>
      </c>
      <c r="T2120" s="15">
        <v>0</v>
      </c>
      <c r="U2120" s="15">
        <v>0</v>
      </c>
      <c r="V2120" s="15">
        <v>0</v>
      </c>
      <c r="W2120" s="15">
        <v>0</v>
      </c>
      <c r="X2120" s="15">
        <v>0</v>
      </c>
      <c r="Y2120" s="15">
        <v>0</v>
      </c>
      <c r="Z2120" s="15">
        <v>8383.23</v>
      </c>
      <c r="AA2120" s="15">
        <v>0</v>
      </c>
      <c r="AB2120" s="15">
        <v>0</v>
      </c>
      <c r="AC2120" s="15">
        <v>0</v>
      </c>
      <c r="AD2120" s="15">
        <v>0</v>
      </c>
      <c r="AE2120" s="15">
        <v>0</v>
      </c>
      <c r="AF2120" s="15">
        <v>0</v>
      </c>
      <c r="AG2120" s="15">
        <v>0</v>
      </c>
      <c r="AH2120" s="15">
        <v>0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</v>
      </c>
      <c r="AQ2120" s="15">
        <v>0</v>
      </c>
      <c r="AR2120" s="15">
        <v>0</v>
      </c>
      <c r="AS2120" s="15">
        <v>0</v>
      </c>
      <c r="AT2120" s="8">
        <f t="shared" si="33"/>
        <v>0</v>
      </c>
      <c r="AU2120" s="15">
        <v>41047.120000000003</v>
      </c>
      <c r="AV2120" s="15">
        <v>8383.23</v>
      </c>
      <c r="AW2120" s="16">
        <v>193</v>
      </c>
      <c r="AX2120" s="16">
        <v>300</v>
      </c>
      <c r="AY2120" s="15">
        <v>489999.99</v>
      </c>
      <c r="AZ2120" s="15">
        <v>114734.1</v>
      </c>
      <c r="BA2120" s="14">
        <v>89.988673000000006</v>
      </c>
      <c r="BB2120" s="14">
        <v>32.194228736459003</v>
      </c>
      <c r="BC2120" s="14">
        <v>8.6</v>
      </c>
      <c r="BD2120" s="14"/>
      <c r="BE2120" s="13" t="s">
        <v>3776</v>
      </c>
      <c r="BF2120" s="11"/>
      <c r="BG2120" s="13" t="s">
        <v>173</v>
      </c>
      <c r="BH2120" s="13" t="s">
        <v>192</v>
      </c>
      <c r="BI2120" s="13" t="s">
        <v>193</v>
      </c>
      <c r="BJ2120" s="13" t="s">
        <v>3777</v>
      </c>
      <c r="BK2120" s="12" t="s">
        <v>2</v>
      </c>
      <c r="BL2120" s="14">
        <v>333221.66947935999</v>
      </c>
      <c r="BM2120" s="12" t="s">
        <v>131</v>
      </c>
      <c r="BN2120" s="14"/>
      <c r="BO2120" s="17">
        <v>39196</v>
      </c>
      <c r="BP2120" s="17">
        <v>48328</v>
      </c>
      <c r="BQ2120" s="10" t="s">
        <v>3720</v>
      </c>
      <c r="BR2120" s="10" t="s">
        <v>4350</v>
      </c>
      <c r="BS2120" s="10">
        <v>39196</v>
      </c>
      <c r="BT2120" s="10">
        <v>48328</v>
      </c>
      <c r="BU2120" s="14">
        <v>14379.91</v>
      </c>
      <c r="BV2120" s="14">
        <v>0</v>
      </c>
      <c r="BW2120" s="14">
        <v>0</v>
      </c>
    </row>
    <row r="2121" spans="1:75" s="2" customFormat="1" ht="18.2" customHeight="1" x14ac:dyDescent="0.15">
      <c r="A2121" s="4">
        <v>2119</v>
      </c>
      <c r="B2121" s="5" t="s">
        <v>127</v>
      </c>
      <c r="C2121" s="5" t="s">
        <v>128</v>
      </c>
      <c r="D2121" s="25">
        <v>45383</v>
      </c>
      <c r="E2121" s="6" t="s">
        <v>2909</v>
      </c>
      <c r="F2121" s="21">
        <v>96</v>
      </c>
      <c r="G2121" s="21">
        <v>95</v>
      </c>
      <c r="H2121" s="8">
        <v>23292.720000000001</v>
      </c>
      <c r="I2121" s="8">
        <v>37937.51</v>
      </c>
      <c r="J2121" s="8">
        <v>0</v>
      </c>
      <c r="K2121" s="8">
        <v>61230.23</v>
      </c>
      <c r="L2121" s="8">
        <v>551.97</v>
      </c>
      <c r="M2121" s="8">
        <v>0</v>
      </c>
      <c r="N2121" s="8">
        <v>0</v>
      </c>
      <c r="O2121" s="8">
        <v>0</v>
      </c>
      <c r="P2121" s="8">
        <v>0</v>
      </c>
      <c r="Q2121" s="8">
        <v>0</v>
      </c>
      <c r="R2121" s="8">
        <v>61230.23</v>
      </c>
      <c r="S2121" s="8">
        <v>30357.99</v>
      </c>
      <c r="T2121" s="8">
        <v>166.93</v>
      </c>
      <c r="U2121" s="8">
        <v>0</v>
      </c>
      <c r="V2121" s="8">
        <v>0</v>
      </c>
      <c r="W2121" s="8">
        <v>0</v>
      </c>
      <c r="X2121" s="8">
        <v>0</v>
      </c>
      <c r="Y2121" s="8">
        <v>0</v>
      </c>
      <c r="Z2121" s="8">
        <v>30524.92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Q2121" s="8">
        <v>0</v>
      </c>
      <c r="AR2121" s="8">
        <v>0</v>
      </c>
      <c r="AS2121" s="8">
        <v>0</v>
      </c>
      <c r="AT2121" s="8">
        <f t="shared" si="33"/>
        <v>0</v>
      </c>
      <c r="AU2121" s="8">
        <v>38489.480000000003</v>
      </c>
      <c r="AV2121" s="8">
        <v>30524.92</v>
      </c>
      <c r="AW2121" s="9">
        <v>36</v>
      </c>
      <c r="AX2121" s="9">
        <v>240</v>
      </c>
      <c r="AY2121" s="8">
        <v>374000</v>
      </c>
      <c r="AZ2121" s="8">
        <v>82238.850000000006</v>
      </c>
      <c r="BA2121" s="7">
        <v>84.465235000000007</v>
      </c>
      <c r="BB2121" s="7">
        <v>62.887865845084796</v>
      </c>
      <c r="BC2121" s="7">
        <v>8.6</v>
      </c>
      <c r="BD2121" s="7"/>
      <c r="BE2121" s="6" t="s">
        <v>3776</v>
      </c>
      <c r="BF2121" s="4"/>
      <c r="BG2121" s="6" t="s">
        <v>134</v>
      </c>
      <c r="BH2121" s="6" t="s">
        <v>187</v>
      </c>
      <c r="BI2121" s="6" t="s">
        <v>188</v>
      </c>
      <c r="BJ2121" s="6" t="s">
        <v>3777</v>
      </c>
      <c r="BK2121" s="5" t="s">
        <v>2</v>
      </c>
      <c r="BL2121" s="7">
        <v>497068.72158643999</v>
      </c>
      <c r="BM2121" s="5" t="s">
        <v>131</v>
      </c>
      <c r="BN2121" s="7"/>
      <c r="BO2121" s="10">
        <v>39192</v>
      </c>
      <c r="BP2121" s="10">
        <v>46497</v>
      </c>
      <c r="BQ2121" s="10" t="s">
        <v>771</v>
      </c>
      <c r="BR2121" s="10" t="s">
        <v>4335</v>
      </c>
      <c r="BS2121" s="10">
        <v>39192</v>
      </c>
      <c r="BT2121" s="10">
        <v>46497</v>
      </c>
      <c r="BU2121" s="7">
        <v>18185.28</v>
      </c>
      <c r="BV2121" s="7">
        <v>53.44</v>
      </c>
      <c r="BW2121" s="7">
        <v>0</v>
      </c>
    </row>
    <row r="2122" spans="1:75" s="2" customFormat="1" ht="18.2" customHeight="1" x14ac:dyDescent="0.15">
      <c r="A2122" s="11">
        <v>2120</v>
      </c>
      <c r="B2122" s="12" t="s">
        <v>127</v>
      </c>
      <c r="C2122" s="12" t="s">
        <v>128</v>
      </c>
      <c r="D2122" s="26">
        <v>45383</v>
      </c>
      <c r="E2122" s="13" t="s">
        <v>2910</v>
      </c>
      <c r="F2122" s="22">
        <v>0</v>
      </c>
      <c r="G2122" s="22">
        <v>1</v>
      </c>
      <c r="H2122" s="15">
        <v>122934.84</v>
      </c>
      <c r="I2122" s="15">
        <v>863.21</v>
      </c>
      <c r="J2122" s="15">
        <v>0</v>
      </c>
      <c r="K2122" s="15">
        <v>123798.05</v>
      </c>
      <c r="L2122" s="15">
        <v>869.4</v>
      </c>
      <c r="M2122" s="15">
        <v>0</v>
      </c>
      <c r="N2122" s="15">
        <v>863.21</v>
      </c>
      <c r="O2122" s="15">
        <v>869.4</v>
      </c>
      <c r="P2122" s="15">
        <v>0</v>
      </c>
      <c r="Q2122" s="15">
        <v>0</v>
      </c>
      <c r="R2122" s="15">
        <v>122065.44</v>
      </c>
      <c r="S2122" s="15">
        <v>887.22</v>
      </c>
      <c r="T2122" s="15">
        <v>881.03</v>
      </c>
      <c r="U2122" s="15">
        <v>0</v>
      </c>
      <c r="V2122" s="15">
        <v>887.22</v>
      </c>
      <c r="W2122" s="15">
        <v>881.03</v>
      </c>
      <c r="X2122" s="15">
        <v>0</v>
      </c>
      <c r="Y2122" s="15">
        <v>0</v>
      </c>
      <c r="Z2122" s="15">
        <v>0</v>
      </c>
      <c r="AA2122" s="15">
        <v>148.69</v>
      </c>
      <c r="AB2122" s="15">
        <v>0</v>
      </c>
      <c r="AC2122" s="15">
        <v>0</v>
      </c>
      <c r="AD2122" s="15">
        <v>0</v>
      </c>
      <c r="AE2122" s="15">
        <v>0</v>
      </c>
      <c r="AF2122" s="15">
        <v>-152.38999999999999</v>
      </c>
      <c r="AG2122" s="15">
        <v>94.96</v>
      </c>
      <c r="AH2122" s="15">
        <v>269.64999999999998</v>
      </c>
      <c r="AI2122" s="15">
        <v>148.69</v>
      </c>
      <c r="AJ2122" s="15">
        <v>0</v>
      </c>
      <c r="AK2122" s="15">
        <v>0</v>
      </c>
      <c r="AL2122" s="15">
        <v>41.75</v>
      </c>
      <c r="AM2122" s="15">
        <v>0</v>
      </c>
      <c r="AN2122" s="15">
        <v>94.96</v>
      </c>
      <c r="AO2122" s="15">
        <v>269.64999999999998</v>
      </c>
      <c r="AP2122" s="15">
        <v>0</v>
      </c>
      <c r="AQ2122" s="15">
        <v>0</v>
      </c>
      <c r="AR2122" s="15">
        <v>0</v>
      </c>
      <c r="AS2122" s="15">
        <v>2.7099999999999999E-2</v>
      </c>
      <c r="AT2122" s="8">
        <f t="shared" si="33"/>
        <v>4416.7929000000004</v>
      </c>
      <c r="AU2122" s="15">
        <v>0</v>
      </c>
      <c r="AV2122" s="15">
        <v>0</v>
      </c>
      <c r="AW2122" s="16">
        <v>97</v>
      </c>
      <c r="AX2122" s="16">
        <v>300</v>
      </c>
      <c r="AY2122" s="15">
        <v>1010999.99</v>
      </c>
      <c r="AZ2122" s="15">
        <v>215575.89</v>
      </c>
      <c r="BA2122" s="14">
        <v>81.810091</v>
      </c>
      <c r="BB2122" s="14">
        <v>46.323291321469398</v>
      </c>
      <c r="BC2122" s="14">
        <v>8.6</v>
      </c>
      <c r="BD2122" s="14"/>
      <c r="BE2122" s="13" t="s">
        <v>3776</v>
      </c>
      <c r="BF2122" s="11"/>
      <c r="BG2122" s="13" t="s">
        <v>171</v>
      </c>
      <c r="BH2122" s="13" t="s">
        <v>11</v>
      </c>
      <c r="BI2122" s="13" t="s">
        <v>690</v>
      </c>
      <c r="BJ2122" s="13" t="s">
        <v>1</v>
      </c>
      <c r="BK2122" s="12" t="s">
        <v>2</v>
      </c>
      <c r="BL2122" s="14">
        <v>990930.65975232003</v>
      </c>
      <c r="BM2122" s="12" t="s">
        <v>131</v>
      </c>
      <c r="BN2122" s="14"/>
      <c r="BO2122" s="17">
        <v>39210</v>
      </c>
      <c r="BP2122" s="17">
        <v>48342</v>
      </c>
      <c r="BQ2122" s="10" t="s">
        <v>811</v>
      </c>
      <c r="BR2122" s="10" t="s">
        <v>4323</v>
      </c>
      <c r="BS2122" s="10">
        <v>39210</v>
      </c>
      <c r="BT2122" s="10">
        <v>48342</v>
      </c>
      <c r="BU2122" s="14">
        <v>0</v>
      </c>
      <c r="BV2122" s="14">
        <v>148.69</v>
      </c>
      <c r="BW2122" s="14">
        <v>0</v>
      </c>
    </row>
    <row r="2123" spans="1:75" s="2" customFormat="1" ht="18.2" customHeight="1" x14ac:dyDescent="0.15">
      <c r="A2123" s="4">
        <v>2121</v>
      </c>
      <c r="B2123" s="5" t="s">
        <v>127</v>
      </c>
      <c r="C2123" s="5" t="s">
        <v>128</v>
      </c>
      <c r="D2123" s="25">
        <v>45383</v>
      </c>
      <c r="E2123" s="6" t="s">
        <v>2911</v>
      </c>
      <c r="F2123" s="21">
        <v>161</v>
      </c>
      <c r="G2123" s="21">
        <v>160</v>
      </c>
      <c r="H2123" s="8">
        <v>52287.59</v>
      </c>
      <c r="I2123" s="8">
        <v>35641.78</v>
      </c>
      <c r="J2123" s="8">
        <v>0</v>
      </c>
      <c r="K2123" s="8">
        <v>87929.37</v>
      </c>
      <c r="L2123" s="8">
        <v>375.08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87929.37</v>
      </c>
      <c r="S2123" s="8">
        <v>83721.350000000006</v>
      </c>
      <c r="T2123" s="8">
        <v>374.73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84096.08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Q2123" s="8">
        <v>0</v>
      </c>
      <c r="AR2123" s="8">
        <v>0</v>
      </c>
      <c r="AS2123" s="8">
        <v>0</v>
      </c>
      <c r="AT2123" s="8">
        <f t="shared" si="33"/>
        <v>0</v>
      </c>
      <c r="AU2123" s="8">
        <v>36016.86</v>
      </c>
      <c r="AV2123" s="8">
        <v>84096.08</v>
      </c>
      <c r="AW2123" s="9">
        <v>96</v>
      </c>
      <c r="AX2123" s="9">
        <v>300</v>
      </c>
      <c r="AY2123" s="8">
        <v>398199.99</v>
      </c>
      <c r="AZ2123" s="8">
        <v>92343.43</v>
      </c>
      <c r="BA2123" s="7">
        <v>89.073334000000003</v>
      </c>
      <c r="BB2123" s="7">
        <v>84.815586148571498</v>
      </c>
      <c r="BC2123" s="7">
        <v>8.6</v>
      </c>
      <c r="BD2123" s="7"/>
      <c r="BE2123" s="6" t="s">
        <v>3776</v>
      </c>
      <c r="BF2123" s="4"/>
      <c r="BG2123" s="6" t="s">
        <v>129</v>
      </c>
      <c r="BH2123" s="6" t="s">
        <v>48</v>
      </c>
      <c r="BI2123" s="6" t="s">
        <v>130</v>
      </c>
      <c r="BJ2123" s="6" t="s">
        <v>3777</v>
      </c>
      <c r="BK2123" s="5" t="s">
        <v>2</v>
      </c>
      <c r="BL2123" s="7">
        <v>713813.08768235997</v>
      </c>
      <c r="BM2123" s="5" t="s">
        <v>131</v>
      </c>
      <c r="BN2123" s="7"/>
      <c r="BO2123" s="10">
        <v>39202</v>
      </c>
      <c r="BP2123" s="10">
        <v>48334</v>
      </c>
      <c r="BQ2123" s="10" t="s">
        <v>758</v>
      </c>
      <c r="BR2123" s="10" t="s">
        <v>4334</v>
      </c>
      <c r="BS2123" s="10">
        <v>39202</v>
      </c>
      <c r="BT2123" s="10">
        <v>48334</v>
      </c>
      <c r="BU2123" s="7">
        <v>34965.24</v>
      </c>
      <c r="BV2123" s="7">
        <v>63.69</v>
      </c>
      <c r="BW2123" s="7">
        <v>0</v>
      </c>
    </row>
    <row r="2124" spans="1:75" s="2" customFormat="1" ht="18.2" customHeight="1" x14ac:dyDescent="0.15">
      <c r="A2124" s="11">
        <v>2122</v>
      </c>
      <c r="B2124" s="12" t="s">
        <v>127</v>
      </c>
      <c r="C2124" s="12" t="s">
        <v>128</v>
      </c>
      <c r="D2124" s="26">
        <v>45383</v>
      </c>
      <c r="E2124" s="13" t="s">
        <v>2912</v>
      </c>
      <c r="F2124" s="22">
        <v>150</v>
      </c>
      <c r="G2124" s="22">
        <v>150</v>
      </c>
      <c r="H2124" s="15">
        <v>0</v>
      </c>
      <c r="I2124" s="15">
        <v>128175.66</v>
      </c>
      <c r="J2124" s="15">
        <v>0</v>
      </c>
      <c r="K2124" s="15">
        <v>128175.66</v>
      </c>
      <c r="L2124" s="15">
        <v>0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128175.66</v>
      </c>
      <c r="S2124" s="15">
        <v>91275.02</v>
      </c>
      <c r="T2124" s="15">
        <v>0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91275.02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8">
        <f t="shared" si="33"/>
        <v>0</v>
      </c>
      <c r="AU2124" s="15">
        <v>128175.66</v>
      </c>
      <c r="AV2124" s="15">
        <v>91275.02</v>
      </c>
      <c r="AW2124" s="16">
        <v>0</v>
      </c>
      <c r="AX2124" s="16">
        <v>180</v>
      </c>
      <c r="AY2124" s="15">
        <v>607600.02</v>
      </c>
      <c r="AZ2124" s="15">
        <v>140104.71</v>
      </c>
      <c r="BA2124" s="14">
        <v>88.518758000000005</v>
      </c>
      <c r="BB2124" s="14">
        <v>80.981932934519406</v>
      </c>
      <c r="BC2124" s="14">
        <v>9.5</v>
      </c>
      <c r="BD2124" s="14"/>
      <c r="BE2124" s="13" t="s">
        <v>3776</v>
      </c>
      <c r="BF2124" s="11"/>
      <c r="BG2124" s="13" t="s">
        <v>148</v>
      </c>
      <c r="BH2124" s="13" t="s">
        <v>16</v>
      </c>
      <c r="BI2124" s="13" t="s">
        <v>290</v>
      </c>
      <c r="BJ2124" s="13" t="s">
        <v>3777</v>
      </c>
      <c r="BK2124" s="12" t="s">
        <v>2</v>
      </c>
      <c r="BL2124" s="14">
        <v>1040533.59679848</v>
      </c>
      <c r="BM2124" s="12" t="s">
        <v>131</v>
      </c>
      <c r="BN2124" s="14"/>
      <c r="BO2124" s="17">
        <v>39206</v>
      </c>
      <c r="BP2124" s="17">
        <v>44685</v>
      </c>
      <c r="BQ2124" s="10" t="s">
        <v>742</v>
      </c>
      <c r="BR2124" s="10" t="s">
        <v>4341</v>
      </c>
      <c r="BS2124" s="10">
        <v>39206</v>
      </c>
      <c r="BT2124" s="10">
        <v>44685</v>
      </c>
      <c r="BU2124" s="14">
        <v>46968.33</v>
      </c>
      <c r="BV2124" s="14">
        <v>0</v>
      </c>
      <c r="BW2124" s="14">
        <v>0</v>
      </c>
    </row>
    <row r="2125" spans="1:75" s="2" customFormat="1" ht="18.2" customHeight="1" x14ac:dyDescent="0.15">
      <c r="A2125" s="4">
        <v>2123</v>
      </c>
      <c r="B2125" s="5" t="s">
        <v>127</v>
      </c>
      <c r="C2125" s="5" t="s">
        <v>128</v>
      </c>
      <c r="D2125" s="25">
        <v>45383</v>
      </c>
      <c r="E2125" s="6" t="s">
        <v>2913</v>
      </c>
      <c r="F2125" s="21">
        <v>32</v>
      </c>
      <c r="G2125" s="21">
        <v>31</v>
      </c>
      <c r="H2125" s="8">
        <v>13970.74</v>
      </c>
      <c r="I2125" s="8">
        <v>2636.29</v>
      </c>
      <c r="J2125" s="8">
        <v>0</v>
      </c>
      <c r="K2125" s="8">
        <v>16607.03</v>
      </c>
      <c r="L2125" s="8">
        <v>96.24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  <c r="R2125" s="8">
        <v>16607.03</v>
      </c>
      <c r="S2125" s="8">
        <v>3775.75</v>
      </c>
      <c r="T2125" s="8">
        <v>110.6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3886.35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Q2125" s="8">
        <v>0</v>
      </c>
      <c r="AR2125" s="8">
        <v>0</v>
      </c>
      <c r="AS2125" s="8">
        <v>0</v>
      </c>
      <c r="AT2125" s="8">
        <f t="shared" si="33"/>
        <v>0</v>
      </c>
      <c r="AU2125" s="8">
        <v>2732.53</v>
      </c>
      <c r="AV2125" s="8">
        <v>3886.35</v>
      </c>
      <c r="AW2125" s="9">
        <v>96</v>
      </c>
      <c r="AX2125" s="9">
        <v>300</v>
      </c>
      <c r="AY2125" s="8">
        <v>263500.02</v>
      </c>
      <c r="AZ2125" s="8">
        <v>23674.61</v>
      </c>
      <c r="BA2125" s="7">
        <v>34.524470000000001</v>
      </c>
      <c r="BB2125" s="7">
        <v>24.217881900656401</v>
      </c>
      <c r="BC2125" s="7">
        <v>9.5</v>
      </c>
      <c r="BD2125" s="7"/>
      <c r="BE2125" s="6" t="s">
        <v>3776</v>
      </c>
      <c r="BF2125" s="4"/>
      <c r="BG2125" s="6" t="s">
        <v>134</v>
      </c>
      <c r="BH2125" s="6" t="s">
        <v>47</v>
      </c>
      <c r="BI2125" s="6" t="s">
        <v>613</v>
      </c>
      <c r="BJ2125" s="6" t="s">
        <v>3777</v>
      </c>
      <c r="BK2125" s="5" t="s">
        <v>2</v>
      </c>
      <c r="BL2125" s="7">
        <v>134816.33453684</v>
      </c>
      <c r="BM2125" s="5" t="s">
        <v>131</v>
      </c>
      <c r="BN2125" s="7"/>
      <c r="BO2125" s="10">
        <v>39199</v>
      </c>
      <c r="BP2125" s="10">
        <v>48331</v>
      </c>
      <c r="BQ2125" s="10" t="s">
        <v>740</v>
      </c>
      <c r="BR2125" s="10" t="s">
        <v>4339</v>
      </c>
      <c r="BS2125" s="10">
        <v>39199</v>
      </c>
      <c r="BT2125" s="10">
        <v>48331</v>
      </c>
      <c r="BU2125" s="7">
        <v>2689.99</v>
      </c>
      <c r="BV2125" s="7">
        <v>37.79</v>
      </c>
      <c r="BW2125" s="7">
        <v>0</v>
      </c>
    </row>
    <row r="2126" spans="1:75" s="2" customFormat="1" ht="18.2" customHeight="1" x14ac:dyDescent="0.15">
      <c r="A2126" s="11">
        <v>2124</v>
      </c>
      <c r="B2126" s="12" t="s">
        <v>127</v>
      </c>
      <c r="C2126" s="12" t="s">
        <v>128</v>
      </c>
      <c r="D2126" s="26">
        <v>45383</v>
      </c>
      <c r="E2126" s="13" t="s">
        <v>2914</v>
      </c>
      <c r="F2126" s="22">
        <v>87</v>
      </c>
      <c r="G2126" s="22">
        <v>86</v>
      </c>
      <c r="H2126" s="15">
        <v>54454.78</v>
      </c>
      <c r="I2126" s="15">
        <v>23341.95</v>
      </c>
      <c r="J2126" s="15">
        <v>0</v>
      </c>
      <c r="K2126" s="15">
        <v>77796.73</v>
      </c>
      <c r="L2126" s="15">
        <v>375.25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77796.73</v>
      </c>
      <c r="S2126" s="15">
        <v>45742.02</v>
      </c>
      <c r="T2126" s="15">
        <v>431.1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46173.120000000003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8">
        <f t="shared" si="33"/>
        <v>0</v>
      </c>
      <c r="AU2126" s="15">
        <v>23717.200000000001</v>
      </c>
      <c r="AV2126" s="15">
        <v>46173.120000000003</v>
      </c>
      <c r="AW2126" s="16">
        <v>96</v>
      </c>
      <c r="AX2126" s="16">
        <v>300</v>
      </c>
      <c r="AY2126" s="15">
        <v>398200</v>
      </c>
      <c r="AZ2126" s="15">
        <v>92291.89</v>
      </c>
      <c r="BA2126" s="14">
        <v>89.073331999999994</v>
      </c>
      <c r="BB2126" s="14">
        <v>75.083671596760695</v>
      </c>
      <c r="BC2126" s="14">
        <v>9.5</v>
      </c>
      <c r="BD2126" s="14"/>
      <c r="BE2126" s="13" t="s">
        <v>3776</v>
      </c>
      <c r="BF2126" s="11"/>
      <c r="BG2126" s="13" t="s">
        <v>129</v>
      </c>
      <c r="BH2126" s="13" t="s">
        <v>48</v>
      </c>
      <c r="BI2126" s="13" t="s">
        <v>130</v>
      </c>
      <c r="BJ2126" s="13" t="s">
        <v>3777</v>
      </c>
      <c r="BK2126" s="12" t="s">
        <v>2</v>
      </c>
      <c r="BL2126" s="14">
        <v>631556.03244843998</v>
      </c>
      <c r="BM2126" s="12" t="s">
        <v>131</v>
      </c>
      <c r="BN2126" s="14"/>
      <c r="BO2126" s="17">
        <v>39198</v>
      </c>
      <c r="BP2126" s="17">
        <v>48330</v>
      </c>
      <c r="BQ2126" s="10" t="s">
        <v>3698</v>
      </c>
      <c r="BR2126" s="10" t="s">
        <v>4322</v>
      </c>
      <c r="BS2126" s="10">
        <v>39198</v>
      </c>
      <c r="BT2126" s="10">
        <v>48330</v>
      </c>
      <c r="BU2126" s="14">
        <v>19064.48</v>
      </c>
      <c r="BV2126" s="14">
        <v>64.09</v>
      </c>
      <c r="BW2126" s="14">
        <v>0</v>
      </c>
    </row>
    <row r="2127" spans="1:75" s="2" customFormat="1" ht="18.2" customHeight="1" x14ac:dyDescent="0.15">
      <c r="A2127" s="4">
        <v>2125</v>
      </c>
      <c r="B2127" s="5" t="s">
        <v>127</v>
      </c>
      <c r="C2127" s="5" t="s">
        <v>128</v>
      </c>
      <c r="D2127" s="25">
        <v>45383</v>
      </c>
      <c r="E2127" s="6" t="s">
        <v>2915</v>
      </c>
      <c r="F2127" s="21">
        <v>155</v>
      </c>
      <c r="G2127" s="21">
        <v>154</v>
      </c>
      <c r="H2127" s="8">
        <v>28808.95</v>
      </c>
      <c r="I2127" s="8">
        <v>17466.37</v>
      </c>
      <c r="J2127" s="8">
        <v>0</v>
      </c>
      <c r="K2127" s="8">
        <v>46275.32</v>
      </c>
      <c r="L2127" s="8">
        <v>197.68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46275.32</v>
      </c>
      <c r="S2127" s="8">
        <v>48468.73</v>
      </c>
      <c r="T2127" s="8">
        <v>230.47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48699.199999999997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f t="shared" si="33"/>
        <v>0</v>
      </c>
      <c r="AU2127" s="8">
        <v>17664.05</v>
      </c>
      <c r="AV2127" s="8">
        <v>48699.199999999997</v>
      </c>
      <c r="AW2127" s="9">
        <v>96</v>
      </c>
      <c r="AX2127" s="9">
        <v>300</v>
      </c>
      <c r="AY2127" s="8">
        <v>207600.01</v>
      </c>
      <c r="AZ2127" s="8">
        <v>48616.58</v>
      </c>
      <c r="BA2127" s="7">
        <v>89.999987000000004</v>
      </c>
      <c r="BB2127" s="7">
        <v>85.665799577445398</v>
      </c>
      <c r="BC2127" s="7">
        <v>9.6</v>
      </c>
      <c r="BD2127" s="7"/>
      <c r="BE2127" s="6" t="s">
        <v>3776</v>
      </c>
      <c r="BF2127" s="4"/>
      <c r="BG2127" s="6" t="s">
        <v>146</v>
      </c>
      <c r="BH2127" s="6" t="s">
        <v>46</v>
      </c>
      <c r="BI2127" s="6" t="s">
        <v>429</v>
      </c>
      <c r="BJ2127" s="6" t="s">
        <v>3777</v>
      </c>
      <c r="BK2127" s="5" t="s">
        <v>2</v>
      </c>
      <c r="BL2127" s="7">
        <v>375664.34346896003</v>
      </c>
      <c r="BM2127" s="5" t="s">
        <v>131</v>
      </c>
      <c r="BN2127" s="7"/>
      <c r="BO2127" s="10">
        <v>39198</v>
      </c>
      <c r="BP2127" s="10">
        <v>48330</v>
      </c>
      <c r="BQ2127" s="10" t="s">
        <v>3698</v>
      </c>
      <c r="BR2127" s="10" t="s">
        <v>4322</v>
      </c>
      <c r="BS2127" s="10">
        <v>39198</v>
      </c>
      <c r="BT2127" s="10">
        <v>48330</v>
      </c>
      <c r="BU2127" s="7">
        <v>19687.72</v>
      </c>
      <c r="BV2127" s="7">
        <v>44.07</v>
      </c>
      <c r="BW2127" s="7">
        <v>0</v>
      </c>
    </row>
    <row r="2128" spans="1:75" s="2" customFormat="1" ht="18.2" customHeight="1" x14ac:dyDescent="0.15">
      <c r="A2128" s="11">
        <v>2126</v>
      </c>
      <c r="B2128" s="12" t="s">
        <v>127</v>
      </c>
      <c r="C2128" s="12" t="s">
        <v>128</v>
      </c>
      <c r="D2128" s="26">
        <v>45383</v>
      </c>
      <c r="E2128" s="13" t="s">
        <v>2916</v>
      </c>
      <c r="F2128" s="22">
        <v>158</v>
      </c>
      <c r="G2128" s="22">
        <v>157</v>
      </c>
      <c r="H2128" s="15">
        <v>51548.19</v>
      </c>
      <c r="I2128" s="15">
        <v>34780.660000000003</v>
      </c>
      <c r="J2128" s="15">
        <v>0</v>
      </c>
      <c r="K2128" s="15">
        <v>86328.85</v>
      </c>
      <c r="L2128" s="15">
        <v>369.77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86328.85</v>
      </c>
      <c r="S2128" s="15">
        <v>81273.73</v>
      </c>
      <c r="T2128" s="15">
        <v>369.43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81643.16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8">
        <f t="shared" si="33"/>
        <v>0</v>
      </c>
      <c r="AU2128" s="15">
        <v>35150.43</v>
      </c>
      <c r="AV2128" s="15">
        <v>81643.16</v>
      </c>
      <c r="AW2128" s="16">
        <v>96</v>
      </c>
      <c r="AX2128" s="16">
        <v>300</v>
      </c>
      <c r="AY2128" s="15">
        <v>392000</v>
      </c>
      <c r="AZ2128" s="15">
        <v>91036.84</v>
      </c>
      <c r="BA2128" s="14">
        <v>89.226785000000007</v>
      </c>
      <c r="BB2128" s="14">
        <v>84.612402388387494</v>
      </c>
      <c r="BC2128" s="14">
        <v>8.6</v>
      </c>
      <c r="BD2128" s="14"/>
      <c r="BE2128" s="13" t="s">
        <v>3776</v>
      </c>
      <c r="BF2128" s="11"/>
      <c r="BG2128" s="13" t="s">
        <v>219</v>
      </c>
      <c r="BH2128" s="13" t="s">
        <v>41</v>
      </c>
      <c r="BI2128" s="13" t="s">
        <v>220</v>
      </c>
      <c r="BJ2128" s="13" t="s">
        <v>3777</v>
      </c>
      <c r="BK2128" s="12" t="s">
        <v>2</v>
      </c>
      <c r="BL2128" s="14">
        <v>700820.02150779997</v>
      </c>
      <c r="BM2128" s="12" t="s">
        <v>131</v>
      </c>
      <c r="BN2128" s="14"/>
      <c r="BO2128" s="17">
        <v>39200</v>
      </c>
      <c r="BP2128" s="17">
        <v>48332</v>
      </c>
      <c r="BQ2128" s="10" t="s">
        <v>3618</v>
      </c>
      <c r="BR2128" s="10" t="s">
        <v>4321</v>
      </c>
      <c r="BS2128" s="10">
        <v>39200</v>
      </c>
      <c r="BT2128" s="10">
        <v>48332</v>
      </c>
      <c r="BU2128" s="14">
        <v>34001.050000000003</v>
      </c>
      <c r="BV2128" s="14">
        <v>62.79</v>
      </c>
      <c r="BW2128" s="14">
        <v>0</v>
      </c>
    </row>
    <row r="2129" spans="1:75" s="2" customFormat="1" ht="18.2" customHeight="1" x14ac:dyDescent="0.15">
      <c r="A2129" s="4">
        <v>2127</v>
      </c>
      <c r="B2129" s="5" t="s">
        <v>127</v>
      </c>
      <c r="C2129" s="5" t="s">
        <v>128</v>
      </c>
      <c r="D2129" s="25">
        <v>45383</v>
      </c>
      <c r="E2129" s="6" t="s">
        <v>2917</v>
      </c>
      <c r="F2129" s="21">
        <v>0</v>
      </c>
      <c r="G2129" s="21">
        <v>0</v>
      </c>
      <c r="H2129" s="8">
        <v>19423.47</v>
      </c>
      <c r="I2129" s="8">
        <v>0</v>
      </c>
      <c r="J2129" s="8">
        <v>0</v>
      </c>
      <c r="K2129" s="8">
        <v>19423.47</v>
      </c>
      <c r="L2129" s="8">
        <v>460.24</v>
      </c>
      <c r="M2129" s="8">
        <v>0</v>
      </c>
      <c r="N2129" s="8">
        <v>0</v>
      </c>
      <c r="O2129" s="8">
        <v>460.24</v>
      </c>
      <c r="P2129" s="8">
        <v>0</v>
      </c>
      <c r="Q2129" s="8">
        <v>0</v>
      </c>
      <c r="R2129" s="8">
        <v>18963.23</v>
      </c>
      <c r="S2129" s="8">
        <v>0</v>
      </c>
      <c r="T2129" s="8">
        <v>139.19999999999999</v>
      </c>
      <c r="U2129" s="8">
        <v>0</v>
      </c>
      <c r="V2129" s="8">
        <v>0</v>
      </c>
      <c r="W2129" s="8">
        <v>139.19999999999999</v>
      </c>
      <c r="X2129" s="8">
        <v>0</v>
      </c>
      <c r="Y2129" s="8">
        <v>0</v>
      </c>
      <c r="Z2129" s="8">
        <v>0</v>
      </c>
      <c r="AA2129" s="8">
        <v>44.56</v>
      </c>
      <c r="AB2129" s="8">
        <v>0</v>
      </c>
      <c r="AC2129" s="8">
        <v>0</v>
      </c>
      <c r="AD2129" s="8">
        <v>0</v>
      </c>
      <c r="AE2129" s="8">
        <v>0</v>
      </c>
      <c r="AF2129" s="8">
        <v>-24.19</v>
      </c>
      <c r="AG2129" s="8">
        <v>28.01</v>
      </c>
      <c r="AH2129" s="8">
        <v>89.23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0.09</v>
      </c>
      <c r="AQ2129" s="8">
        <v>0</v>
      </c>
      <c r="AR2129" s="8">
        <v>0.01</v>
      </c>
      <c r="AS2129" s="8">
        <v>0</v>
      </c>
      <c r="AT2129" s="8">
        <f t="shared" si="33"/>
        <v>737.13</v>
      </c>
      <c r="AU2129" s="8">
        <v>0</v>
      </c>
      <c r="AV2129" s="8">
        <v>0</v>
      </c>
      <c r="AW2129" s="9">
        <v>36</v>
      </c>
      <c r="AX2129" s="9">
        <v>240</v>
      </c>
      <c r="AY2129" s="8">
        <v>411800.01</v>
      </c>
      <c r="AZ2129" s="8">
        <v>68573.350000000006</v>
      </c>
      <c r="BA2129" s="7">
        <v>63.960517000000003</v>
      </c>
      <c r="BB2129" s="7">
        <v>17.687600136057402</v>
      </c>
      <c r="BC2129" s="7">
        <v>8.6</v>
      </c>
      <c r="BD2129" s="7"/>
      <c r="BE2129" s="6" t="s">
        <v>3776</v>
      </c>
      <c r="BF2129" s="4"/>
      <c r="BG2129" s="6" t="s">
        <v>155</v>
      </c>
      <c r="BH2129" s="6" t="s">
        <v>30</v>
      </c>
      <c r="BI2129" s="6" t="s">
        <v>560</v>
      </c>
      <c r="BJ2129" s="6" t="s">
        <v>1</v>
      </c>
      <c r="BK2129" s="5" t="s">
        <v>2</v>
      </c>
      <c r="BL2129" s="7">
        <v>153944.03211043999</v>
      </c>
      <c r="BM2129" s="5" t="s">
        <v>131</v>
      </c>
      <c r="BN2129" s="7"/>
      <c r="BO2129" s="10">
        <v>39202</v>
      </c>
      <c r="BP2129" s="10">
        <v>46507</v>
      </c>
      <c r="BQ2129" s="10" t="s">
        <v>3618</v>
      </c>
      <c r="BR2129" s="10" t="s">
        <v>4321</v>
      </c>
      <c r="BS2129" s="10">
        <v>39202</v>
      </c>
      <c r="BT2129" s="10">
        <v>46507</v>
      </c>
      <c r="BU2129" s="7">
        <v>0</v>
      </c>
      <c r="BV2129" s="7">
        <v>44.56</v>
      </c>
      <c r="BW2129" s="7">
        <v>0</v>
      </c>
    </row>
    <row r="2130" spans="1:75" s="2" customFormat="1" ht="18.2" customHeight="1" x14ac:dyDescent="0.15">
      <c r="A2130" s="11">
        <v>2128</v>
      </c>
      <c r="B2130" s="12" t="s">
        <v>127</v>
      </c>
      <c r="C2130" s="12" t="s">
        <v>128</v>
      </c>
      <c r="D2130" s="26">
        <v>45383</v>
      </c>
      <c r="E2130" s="13" t="s">
        <v>2918</v>
      </c>
      <c r="F2130" s="22">
        <v>161</v>
      </c>
      <c r="G2130" s="22">
        <v>160</v>
      </c>
      <c r="H2130" s="15">
        <v>54531.74</v>
      </c>
      <c r="I2130" s="15">
        <v>37168.480000000003</v>
      </c>
      <c r="J2130" s="15">
        <v>0</v>
      </c>
      <c r="K2130" s="15">
        <v>91700.22</v>
      </c>
      <c r="L2130" s="15">
        <v>391.15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91700.22</v>
      </c>
      <c r="S2130" s="15">
        <v>87945.12</v>
      </c>
      <c r="T2130" s="15">
        <v>390.81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88335.93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8">
        <f t="shared" si="33"/>
        <v>0</v>
      </c>
      <c r="AU2130" s="15">
        <v>37559.629999999997</v>
      </c>
      <c r="AV2130" s="15">
        <v>88335.93</v>
      </c>
      <c r="AW2130" s="16">
        <v>96</v>
      </c>
      <c r="AX2130" s="16">
        <v>300</v>
      </c>
      <c r="AY2130" s="15">
        <v>411000</v>
      </c>
      <c r="AZ2130" s="15">
        <v>96303.35</v>
      </c>
      <c r="BA2130" s="14">
        <v>90.000001999999995</v>
      </c>
      <c r="BB2130" s="14">
        <v>85.698160898872601</v>
      </c>
      <c r="BC2130" s="14">
        <v>8.6</v>
      </c>
      <c r="BD2130" s="14"/>
      <c r="BE2130" s="13" t="s">
        <v>3776</v>
      </c>
      <c r="BF2130" s="11"/>
      <c r="BG2130" s="13" t="s">
        <v>148</v>
      </c>
      <c r="BH2130" s="13" t="s">
        <v>42</v>
      </c>
      <c r="BI2130" s="13" t="s">
        <v>251</v>
      </c>
      <c r="BJ2130" s="13" t="s">
        <v>3777</v>
      </c>
      <c r="BK2130" s="12" t="s">
        <v>2</v>
      </c>
      <c r="BL2130" s="14">
        <v>744424.95356616005</v>
      </c>
      <c r="BM2130" s="12" t="s">
        <v>131</v>
      </c>
      <c r="BN2130" s="14"/>
      <c r="BO2130" s="17">
        <v>39202</v>
      </c>
      <c r="BP2130" s="17">
        <v>48334</v>
      </c>
      <c r="BQ2130" s="10" t="s">
        <v>757</v>
      </c>
      <c r="BR2130" s="10" t="s">
        <v>4336</v>
      </c>
      <c r="BS2130" s="10">
        <v>39202</v>
      </c>
      <c r="BT2130" s="10">
        <v>48334</v>
      </c>
      <c r="BU2130" s="14">
        <v>36512.080000000002</v>
      </c>
      <c r="BV2130" s="14">
        <v>66.42</v>
      </c>
      <c r="BW2130" s="14">
        <v>0</v>
      </c>
    </row>
    <row r="2131" spans="1:75" s="2" customFormat="1" ht="18.2" customHeight="1" x14ac:dyDescent="0.15">
      <c r="A2131" s="4">
        <v>2129</v>
      </c>
      <c r="B2131" s="5" t="s">
        <v>127</v>
      </c>
      <c r="C2131" s="5" t="s">
        <v>128</v>
      </c>
      <c r="D2131" s="25">
        <v>45383</v>
      </c>
      <c r="E2131" s="6" t="s">
        <v>2919</v>
      </c>
      <c r="F2131" s="21">
        <v>146</v>
      </c>
      <c r="G2131" s="21">
        <v>145</v>
      </c>
      <c r="H2131" s="8">
        <v>54798.85</v>
      </c>
      <c r="I2131" s="8">
        <v>34813.949999999997</v>
      </c>
      <c r="J2131" s="8">
        <v>0</v>
      </c>
      <c r="K2131" s="8">
        <v>89612.800000000003</v>
      </c>
      <c r="L2131" s="8">
        <v>387.55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89612.800000000003</v>
      </c>
      <c r="S2131" s="8">
        <v>77621.399999999994</v>
      </c>
      <c r="T2131" s="8">
        <v>392.73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78014.13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f t="shared" si="33"/>
        <v>0</v>
      </c>
      <c r="AU2131" s="8">
        <v>35201.5</v>
      </c>
      <c r="AV2131" s="8">
        <v>78014.13</v>
      </c>
      <c r="AW2131" s="9">
        <v>97</v>
      </c>
      <c r="AX2131" s="9">
        <v>300</v>
      </c>
      <c r="AY2131" s="8">
        <v>414400.02</v>
      </c>
      <c r="AZ2131" s="8">
        <v>96095.88</v>
      </c>
      <c r="BA2131" s="7">
        <v>89.044399999999996</v>
      </c>
      <c r="BB2131" s="7">
        <v>83.037046003637201</v>
      </c>
      <c r="BC2131" s="7">
        <v>8.6</v>
      </c>
      <c r="BD2131" s="7"/>
      <c r="BE2131" s="6" t="s">
        <v>3776</v>
      </c>
      <c r="BF2131" s="4"/>
      <c r="BG2131" s="6" t="s">
        <v>166</v>
      </c>
      <c r="BH2131" s="6" t="s">
        <v>39</v>
      </c>
      <c r="BI2131" s="6" t="s">
        <v>355</v>
      </c>
      <c r="BJ2131" s="6" t="s">
        <v>3777</v>
      </c>
      <c r="BK2131" s="5" t="s">
        <v>2</v>
      </c>
      <c r="BL2131" s="7">
        <v>727479.21955839999</v>
      </c>
      <c r="BM2131" s="5" t="s">
        <v>131</v>
      </c>
      <c r="BN2131" s="7"/>
      <c r="BO2131" s="10">
        <v>39204</v>
      </c>
      <c r="BP2131" s="10">
        <v>48336</v>
      </c>
      <c r="BQ2131" s="10" t="s">
        <v>4385</v>
      </c>
      <c r="BR2131" s="10" t="s">
        <v>4386</v>
      </c>
      <c r="BS2131" s="10">
        <v>39204</v>
      </c>
      <c r="BT2131" s="10">
        <v>48336</v>
      </c>
      <c r="BU2131" s="7">
        <v>32972.51</v>
      </c>
      <c r="BV2131" s="7">
        <v>66.28</v>
      </c>
      <c r="BW2131" s="7">
        <v>0</v>
      </c>
    </row>
    <row r="2132" spans="1:75" s="2" customFormat="1" ht="18.2" customHeight="1" x14ac:dyDescent="0.15">
      <c r="A2132" s="11">
        <v>2130</v>
      </c>
      <c r="B2132" s="12" t="s">
        <v>127</v>
      </c>
      <c r="C2132" s="12" t="s">
        <v>128</v>
      </c>
      <c r="D2132" s="26">
        <v>45383</v>
      </c>
      <c r="E2132" s="13" t="s">
        <v>2920</v>
      </c>
      <c r="F2132" s="22">
        <v>128</v>
      </c>
      <c r="G2132" s="22">
        <v>127</v>
      </c>
      <c r="H2132" s="15">
        <v>35820.44</v>
      </c>
      <c r="I2132" s="15">
        <v>19436.13</v>
      </c>
      <c r="J2132" s="15">
        <v>0</v>
      </c>
      <c r="K2132" s="15">
        <v>55256.57</v>
      </c>
      <c r="L2132" s="15">
        <v>243.21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55256.57</v>
      </c>
      <c r="S2132" s="15">
        <v>47340.2</v>
      </c>
      <c r="T2132" s="15">
        <v>283.58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47623.78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8">
        <f t="shared" si="33"/>
        <v>0</v>
      </c>
      <c r="AU2132" s="15">
        <v>19679.34</v>
      </c>
      <c r="AV2132" s="15">
        <v>47623.78</v>
      </c>
      <c r="AW2132" s="16">
        <v>97</v>
      </c>
      <c r="AX2132" s="16">
        <v>300</v>
      </c>
      <c r="AY2132" s="15">
        <v>256999.98</v>
      </c>
      <c r="AZ2132" s="15">
        <v>60294.94</v>
      </c>
      <c r="BA2132" s="14">
        <v>90.000010000000003</v>
      </c>
      <c r="BB2132" s="14">
        <v>82.479422859790603</v>
      </c>
      <c r="BC2132" s="14">
        <v>9.5</v>
      </c>
      <c r="BD2132" s="14"/>
      <c r="BE2132" s="13" t="s">
        <v>3776</v>
      </c>
      <c r="BF2132" s="11"/>
      <c r="BG2132" s="13" t="s">
        <v>180</v>
      </c>
      <c r="BH2132" s="13" t="s">
        <v>8</v>
      </c>
      <c r="BI2132" s="13" t="s">
        <v>369</v>
      </c>
      <c r="BJ2132" s="13" t="s">
        <v>3777</v>
      </c>
      <c r="BK2132" s="12" t="s">
        <v>2</v>
      </c>
      <c r="BL2132" s="14">
        <v>448574.38244396</v>
      </c>
      <c r="BM2132" s="12" t="s">
        <v>131</v>
      </c>
      <c r="BN2132" s="14"/>
      <c r="BO2132" s="17">
        <v>39230</v>
      </c>
      <c r="BP2132" s="17">
        <v>48362</v>
      </c>
      <c r="BQ2132" s="10" t="s">
        <v>765</v>
      </c>
      <c r="BR2132" s="10" t="s">
        <v>4340</v>
      </c>
      <c r="BS2132" s="10">
        <v>39230</v>
      </c>
      <c r="BT2132" s="10">
        <v>48362</v>
      </c>
      <c r="BU2132" s="14">
        <v>18378.169999999998</v>
      </c>
      <c r="BV2132" s="14">
        <v>41.87</v>
      </c>
      <c r="BW2132" s="14">
        <v>0</v>
      </c>
    </row>
    <row r="2133" spans="1:75" s="2" customFormat="1" ht="18.2" customHeight="1" x14ac:dyDescent="0.15">
      <c r="A2133" s="4">
        <v>2131</v>
      </c>
      <c r="B2133" s="5" t="s">
        <v>127</v>
      </c>
      <c r="C2133" s="5" t="s">
        <v>128</v>
      </c>
      <c r="D2133" s="25">
        <v>45383</v>
      </c>
      <c r="E2133" s="6" t="s">
        <v>2921</v>
      </c>
      <c r="F2133" s="21">
        <v>155</v>
      </c>
      <c r="G2133" s="21">
        <v>154</v>
      </c>
      <c r="H2133" s="8">
        <v>52683.42</v>
      </c>
      <c r="I2133" s="8">
        <v>34675.68</v>
      </c>
      <c r="J2133" s="8">
        <v>0</v>
      </c>
      <c r="K2133" s="8">
        <v>87359.1</v>
      </c>
      <c r="L2133" s="8">
        <v>372.56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  <c r="R2133" s="8">
        <v>87359.1</v>
      </c>
      <c r="S2133" s="8">
        <v>80842.78</v>
      </c>
      <c r="T2133" s="8">
        <v>377.56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81220.34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</v>
      </c>
      <c r="AS2133" s="8">
        <v>0</v>
      </c>
      <c r="AT2133" s="8">
        <f t="shared" si="33"/>
        <v>0</v>
      </c>
      <c r="AU2133" s="8">
        <v>35048.239999999998</v>
      </c>
      <c r="AV2133" s="8">
        <v>81220.34</v>
      </c>
      <c r="AW2133" s="9">
        <v>97</v>
      </c>
      <c r="AX2133" s="9">
        <v>300</v>
      </c>
      <c r="AY2133" s="8">
        <v>398200</v>
      </c>
      <c r="AZ2133" s="8">
        <v>92382.13</v>
      </c>
      <c r="BA2133" s="7">
        <v>89.073331999999994</v>
      </c>
      <c r="BB2133" s="7">
        <v>84.230208997359099</v>
      </c>
      <c r="BC2133" s="7">
        <v>8.6</v>
      </c>
      <c r="BD2133" s="7"/>
      <c r="BE2133" s="6" t="s">
        <v>3776</v>
      </c>
      <c r="BF2133" s="4"/>
      <c r="BG2133" s="6" t="s">
        <v>129</v>
      </c>
      <c r="BH2133" s="6" t="s">
        <v>48</v>
      </c>
      <c r="BI2133" s="6" t="s">
        <v>130</v>
      </c>
      <c r="BJ2133" s="6" t="s">
        <v>3777</v>
      </c>
      <c r="BK2133" s="5" t="s">
        <v>2</v>
      </c>
      <c r="BL2133" s="7">
        <v>709183.61985480005</v>
      </c>
      <c r="BM2133" s="5" t="s">
        <v>131</v>
      </c>
      <c r="BN2133" s="7"/>
      <c r="BO2133" s="10">
        <v>39205</v>
      </c>
      <c r="BP2133" s="10">
        <v>48337</v>
      </c>
      <c r="BQ2133" s="10" t="s">
        <v>3698</v>
      </c>
      <c r="BR2133" s="10" t="s">
        <v>4322</v>
      </c>
      <c r="BS2133" s="10">
        <v>39205</v>
      </c>
      <c r="BT2133" s="10">
        <v>48337</v>
      </c>
      <c r="BU2133" s="7">
        <v>33788.21</v>
      </c>
      <c r="BV2133" s="7">
        <v>63.72</v>
      </c>
      <c r="BW2133" s="7">
        <v>0</v>
      </c>
    </row>
    <row r="2134" spans="1:75" s="2" customFormat="1" ht="18.2" customHeight="1" x14ac:dyDescent="0.15">
      <c r="A2134" s="11">
        <v>2132</v>
      </c>
      <c r="B2134" s="12" t="s">
        <v>127</v>
      </c>
      <c r="C2134" s="12" t="s">
        <v>128</v>
      </c>
      <c r="D2134" s="26">
        <v>45383</v>
      </c>
      <c r="E2134" s="13" t="s">
        <v>2922</v>
      </c>
      <c r="F2134" s="22">
        <v>188</v>
      </c>
      <c r="G2134" s="22">
        <v>187</v>
      </c>
      <c r="H2134" s="15">
        <v>54896.9</v>
      </c>
      <c r="I2134" s="15">
        <v>36291.47</v>
      </c>
      <c r="J2134" s="15">
        <v>0</v>
      </c>
      <c r="K2134" s="15">
        <v>91188.37</v>
      </c>
      <c r="L2134" s="15">
        <v>372.76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91188.37</v>
      </c>
      <c r="S2134" s="15">
        <v>113945.44</v>
      </c>
      <c r="T2134" s="15">
        <v>434.6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114380.04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8">
        <f t="shared" si="33"/>
        <v>0</v>
      </c>
      <c r="AU2134" s="15">
        <v>36664.230000000003</v>
      </c>
      <c r="AV2134" s="15">
        <v>114380.04</v>
      </c>
      <c r="AW2134" s="16">
        <v>97</v>
      </c>
      <c r="AX2134" s="16">
        <v>300</v>
      </c>
      <c r="AY2134" s="15">
        <v>398200.02</v>
      </c>
      <c r="AZ2134" s="15">
        <v>92407.93</v>
      </c>
      <c r="BA2134" s="14">
        <v>89.073327000000006</v>
      </c>
      <c r="BB2134" s="14">
        <v>87.897775652013806</v>
      </c>
      <c r="BC2134" s="14">
        <v>9.5</v>
      </c>
      <c r="BD2134" s="14"/>
      <c r="BE2134" s="13" t="s">
        <v>3776</v>
      </c>
      <c r="BF2134" s="11"/>
      <c r="BG2134" s="13" t="s">
        <v>129</v>
      </c>
      <c r="BH2134" s="13" t="s">
        <v>48</v>
      </c>
      <c r="BI2134" s="13" t="s">
        <v>130</v>
      </c>
      <c r="BJ2134" s="13" t="s">
        <v>3777</v>
      </c>
      <c r="BK2134" s="12" t="s">
        <v>2</v>
      </c>
      <c r="BL2134" s="14">
        <v>740269.74093435996</v>
      </c>
      <c r="BM2134" s="12" t="s">
        <v>131</v>
      </c>
      <c r="BN2134" s="14"/>
      <c r="BO2134" s="17">
        <v>39207</v>
      </c>
      <c r="BP2134" s="17">
        <v>48339</v>
      </c>
      <c r="BQ2134" s="10" t="s">
        <v>3698</v>
      </c>
      <c r="BR2134" s="10" t="s">
        <v>4322</v>
      </c>
      <c r="BS2134" s="10">
        <v>39207</v>
      </c>
      <c r="BT2134" s="10">
        <v>48339</v>
      </c>
      <c r="BU2134" s="14">
        <v>40518.379999999997</v>
      </c>
      <c r="BV2134" s="14">
        <v>64.17</v>
      </c>
      <c r="BW2134" s="14">
        <v>0</v>
      </c>
    </row>
    <row r="2135" spans="1:75" s="2" customFormat="1" ht="18.2" customHeight="1" x14ac:dyDescent="0.15">
      <c r="A2135" s="4">
        <v>2133</v>
      </c>
      <c r="B2135" s="5" t="s">
        <v>127</v>
      </c>
      <c r="C2135" s="5" t="s">
        <v>128</v>
      </c>
      <c r="D2135" s="25">
        <v>45383</v>
      </c>
      <c r="E2135" s="6" t="s">
        <v>2923</v>
      </c>
      <c r="F2135" s="21">
        <v>0</v>
      </c>
      <c r="G2135" s="21">
        <v>0</v>
      </c>
      <c r="H2135" s="8">
        <v>44685.48</v>
      </c>
      <c r="I2135" s="8">
        <v>0</v>
      </c>
      <c r="J2135" s="8">
        <v>0</v>
      </c>
      <c r="K2135" s="8">
        <v>44685.48</v>
      </c>
      <c r="L2135" s="8">
        <v>1027.26</v>
      </c>
      <c r="M2135" s="8">
        <v>0</v>
      </c>
      <c r="N2135" s="8">
        <v>0</v>
      </c>
      <c r="O2135" s="8">
        <v>1027.26</v>
      </c>
      <c r="P2135" s="8">
        <v>0</v>
      </c>
      <c r="Q2135" s="8">
        <v>0</v>
      </c>
      <c r="R2135" s="8">
        <v>43658.22</v>
      </c>
      <c r="S2135" s="8">
        <v>0</v>
      </c>
      <c r="T2135" s="8">
        <v>320.25</v>
      </c>
      <c r="U2135" s="8">
        <v>0</v>
      </c>
      <c r="V2135" s="8">
        <v>0</v>
      </c>
      <c r="W2135" s="8">
        <v>320.25</v>
      </c>
      <c r="X2135" s="8">
        <v>0</v>
      </c>
      <c r="Y2135" s="8">
        <v>0</v>
      </c>
      <c r="Z2135" s="8">
        <v>0</v>
      </c>
      <c r="AA2135" s="8">
        <v>100.17</v>
      </c>
      <c r="AB2135" s="8">
        <v>0</v>
      </c>
      <c r="AC2135" s="8">
        <v>0</v>
      </c>
      <c r="AD2135" s="8">
        <v>0</v>
      </c>
      <c r="AE2135" s="8">
        <v>0</v>
      </c>
      <c r="AF2135" s="8">
        <v>-53.17</v>
      </c>
      <c r="AG2135" s="8">
        <v>62.97</v>
      </c>
      <c r="AH2135" s="8">
        <v>190.27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842.49</v>
      </c>
      <c r="AQ2135" s="8">
        <v>0</v>
      </c>
      <c r="AR2135" s="8">
        <v>827.27</v>
      </c>
      <c r="AS2135" s="8">
        <v>0</v>
      </c>
      <c r="AT2135" s="8">
        <f t="shared" si="33"/>
        <v>1662.97</v>
      </c>
      <c r="AU2135" s="8">
        <v>0</v>
      </c>
      <c r="AV2135" s="8">
        <v>0</v>
      </c>
      <c r="AW2135" s="9">
        <v>37</v>
      </c>
      <c r="AX2135" s="9">
        <v>240</v>
      </c>
      <c r="AY2135" s="8">
        <v>656999.99</v>
      </c>
      <c r="AZ2135" s="8">
        <v>154148.6</v>
      </c>
      <c r="BA2135" s="7">
        <v>90.000000999999997</v>
      </c>
      <c r="BB2135" s="7">
        <v>25.489948294426402</v>
      </c>
      <c r="BC2135" s="7">
        <v>8.6</v>
      </c>
      <c r="BD2135" s="7"/>
      <c r="BE2135" s="6" t="s">
        <v>3776</v>
      </c>
      <c r="BF2135" s="4"/>
      <c r="BG2135" s="6" t="s">
        <v>198</v>
      </c>
      <c r="BH2135" s="6" t="s">
        <v>278</v>
      </c>
      <c r="BI2135" s="6" t="s">
        <v>696</v>
      </c>
      <c r="BJ2135" s="6" t="s">
        <v>1</v>
      </c>
      <c r="BK2135" s="5" t="s">
        <v>2</v>
      </c>
      <c r="BL2135" s="7">
        <v>354418.65239016002</v>
      </c>
      <c r="BM2135" s="5" t="s">
        <v>131</v>
      </c>
      <c r="BN2135" s="7"/>
      <c r="BO2135" s="10">
        <v>39213</v>
      </c>
      <c r="BP2135" s="10">
        <v>46518</v>
      </c>
      <c r="BQ2135" s="10" t="s">
        <v>4319</v>
      </c>
      <c r="BR2135" s="10" t="s">
        <v>4326</v>
      </c>
      <c r="BS2135" s="10">
        <v>39213</v>
      </c>
      <c r="BT2135" s="10">
        <v>46518</v>
      </c>
      <c r="BU2135" s="7">
        <v>0</v>
      </c>
      <c r="BV2135" s="7">
        <v>100.17</v>
      </c>
      <c r="BW2135" s="7">
        <v>0</v>
      </c>
    </row>
    <row r="2136" spans="1:75" s="2" customFormat="1" ht="18.2" customHeight="1" x14ac:dyDescent="0.15">
      <c r="A2136" s="11">
        <v>2134</v>
      </c>
      <c r="B2136" s="12" t="s">
        <v>127</v>
      </c>
      <c r="C2136" s="12" t="s">
        <v>128</v>
      </c>
      <c r="D2136" s="26">
        <v>45383</v>
      </c>
      <c r="E2136" s="13" t="s">
        <v>2924</v>
      </c>
      <c r="F2136" s="22">
        <v>150</v>
      </c>
      <c r="G2136" s="22">
        <v>149</v>
      </c>
      <c r="H2136" s="15">
        <v>133027.48000000001</v>
      </c>
      <c r="I2136" s="15">
        <v>85970.49</v>
      </c>
      <c r="J2136" s="15">
        <v>0</v>
      </c>
      <c r="K2136" s="15">
        <v>218997.97</v>
      </c>
      <c r="L2136" s="15">
        <v>940.74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218997.97</v>
      </c>
      <c r="S2136" s="15">
        <v>196250.41</v>
      </c>
      <c r="T2136" s="15">
        <v>953.36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197203.77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8">
        <f t="shared" si="33"/>
        <v>0</v>
      </c>
      <c r="AU2136" s="15">
        <v>86911.23</v>
      </c>
      <c r="AV2136" s="15">
        <v>197203.77</v>
      </c>
      <c r="AW2136" s="16">
        <v>97</v>
      </c>
      <c r="AX2136" s="16">
        <v>300</v>
      </c>
      <c r="AY2136" s="15">
        <v>1067999.99</v>
      </c>
      <c r="AZ2136" s="15">
        <v>233270.35</v>
      </c>
      <c r="BA2136" s="14">
        <v>83.801500000000004</v>
      </c>
      <c r="BB2136" s="14">
        <v>78.6742009130393</v>
      </c>
      <c r="BC2136" s="14">
        <v>8.6</v>
      </c>
      <c r="BD2136" s="14"/>
      <c r="BE2136" s="13" t="s">
        <v>3776</v>
      </c>
      <c r="BF2136" s="11"/>
      <c r="BG2136" s="13" t="s">
        <v>171</v>
      </c>
      <c r="BH2136" s="13" t="s">
        <v>6</v>
      </c>
      <c r="BI2136" s="13" t="s">
        <v>627</v>
      </c>
      <c r="BJ2136" s="13" t="s">
        <v>3777</v>
      </c>
      <c r="BK2136" s="12" t="s">
        <v>2</v>
      </c>
      <c r="BL2136" s="14">
        <v>1777831.65240316</v>
      </c>
      <c r="BM2136" s="12" t="s">
        <v>131</v>
      </c>
      <c r="BN2136" s="14"/>
      <c r="BO2136" s="17">
        <v>39216</v>
      </c>
      <c r="BP2136" s="17">
        <v>48348</v>
      </c>
      <c r="BQ2136" s="10" t="s">
        <v>747</v>
      </c>
      <c r="BR2136" s="10" t="s">
        <v>4327</v>
      </c>
      <c r="BS2136" s="10">
        <v>39216</v>
      </c>
      <c r="BT2136" s="10">
        <v>48348</v>
      </c>
      <c r="BU2136" s="14">
        <v>83155.03</v>
      </c>
      <c r="BV2136" s="14">
        <v>160.9</v>
      </c>
      <c r="BW2136" s="14">
        <v>0</v>
      </c>
    </row>
    <row r="2137" spans="1:75" s="2" customFormat="1" ht="18.2" customHeight="1" x14ac:dyDescent="0.15">
      <c r="A2137" s="4">
        <v>2135</v>
      </c>
      <c r="B2137" s="5" t="s">
        <v>127</v>
      </c>
      <c r="C2137" s="5" t="s">
        <v>128</v>
      </c>
      <c r="D2137" s="25">
        <v>45383</v>
      </c>
      <c r="E2137" s="6" t="s">
        <v>2925</v>
      </c>
      <c r="F2137" s="21">
        <v>164</v>
      </c>
      <c r="G2137" s="21">
        <v>163</v>
      </c>
      <c r="H2137" s="8">
        <v>52940.19</v>
      </c>
      <c r="I2137" s="8">
        <v>46775.86</v>
      </c>
      <c r="J2137" s="8">
        <v>0</v>
      </c>
      <c r="K2137" s="8">
        <v>99716.05</v>
      </c>
      <c r="L2137" s="8">
        <v>487.42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99716.05</v>
      </c>
      <c r="S2137" s="8">
        <v>94515.81</v>
      </c>
      <c r="T2137" s="8">
        <v>379.4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94895.21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f t="shared" si="33"/>
        <v>0</v>
      </c>
      <c r="AU2137" s="8">
        <v>47263.28</v>
      </c>
      <c r="AV2137" s="8">
        <v>94895.21</v>
      </c>
      <c r="AW2137" s="9">
        <v>97</v>
      </c>
      <c r="AX2137" s="9">
        <v>300</v>
      </c>
      <c r="AY2137" s="8">
        <v>454999.99</v>
      </c>
      <c r="AZ2137" s="8">
        <v>106754.36</v>
      </c>
      <c r="BA2137" s="7">
        <v>90.000004000000004</v>
      </c>
      <c r="BB2137" s="7">
        <v>84.066307913458502</v>
      </c>
      <c r="BC2137" s="7">
        <v>8.6</v>
      </c>
      <c r="BD2137" s="7"/>
      <c r="BE2137" s="6" t="s">
        <v>3776</v>
      </c>
      <c r="BF2137" s="4"/>
      <c r="BG2137" s="6" t="s">
        <v>148</v>
      </c>
      <c r="BH2137" s="6" t="s">
        <v>42</v>
      </c>
      <c r="BI2137" s="6" t="s">
        <v>251</v>
      </c>
      <c r="BJ2137" s="6" t="s">
        <v>3777</v>
      </c>
      <c r="BK2137" s="5" t="s">
        <v>2</v>
      </c>
      <c r="BL2137" s="7">
        <v>809497.68594939995</v>
      </c>
      <c r="BM2137" s="5" t="s">
        <v>131</v>
      </c>
      <c r="BN2137" s="7"/>
      <c r="BO2137" s="10">
        <v>39213</v>
      </c>
      <c r="BP2137" s="10">
        <v>48345</v>
      </c>
      <c r="BQ2137" s="10" t="s">
        <v>746</v>
      </c>
      <c r="BR2137" s="10" t="s">
        <v>4331</v>
      </c>
      <c r="BS2137" s="10">
        <v>39213</v>
      </c>
      <c r="BT2137" s="10">
        <v>48345</v>
      </c>
      <c r="BU2137" s="7">
        <v>41293.58</v>
      </c>
      <c r="BV2137" s="7">
        <v>73.63</v>
      </c>
      <c r="BW2137" s="7">
        <v>0</v>
      </c>
    </row>
    <row r="2138" spans="1:75" s="2" customFormat="1" ht="18.2" customHeight="1" x14ac:dyDescent="0.15">
      <c r="A2138" s="11">
        <v>2136</v>
      </c>
      <c r="B2138" s="12" t="s">
        <v>127</v>
      </c>
      <c r="C2138" s="12" t="s">
        <v>128</v>
      </c>
      <c r="D2138" s="26">
        <v>45383</v>
      </c>
      <c r="E2138" s="13" t="s">
        <v>2926</v>
      </c>
      <c r="F2138" s="22">
        <v>0</v>
      </c>
      <c r="G2138" s="22">
        <v>0</v>
      </c>
      <c r="H2138" s="15">
        <v>41964.88</v>
      </c>
      <c r="I2138" s="15">
        <v>0</v>
      </c>
      <c r="J2138" s="15">
        <v>0</v>
      </c>
      <c r="K2138" s="15">
        <v>41964.88</v>
      </c>
      <c r="L2138" s="15">
        <v>522</v>
      </c>
      <c r="M2138" s="15">
        <v>0</v>
      </c>
      <c r="N2138" s="15">
        <v>0</v>
      </c>
      <c r="O2138" s="15">
        <v>522</v>
      </c>
      <c r="P2138" s="15">
        <v>0</v>
      </c>
      <c r="Q2138" s="15">
        <v>0</v>
      </c>
      <c r="R2138" s="15">
        <v>41442.879999999997</v>
      </c>
      <c r="S2138" s="15">
        <v>0</v>
      </c>
      <c r="T2138" s="15">
        <v>300.75</v>
      </c>
      <c r="U2138" s="15">
        <v>0</v>
      </c>
      <c r="V2138" s="15">
        <v>0</v>
      </c>
      <c r="W2138" s="15">
        <v>300.75</v>
      </c>
      <c r="X2138" s="15">
        <v>0</v>
      </c>
      <c r="Y2138" s="15">
        <v>0</v>
      </c>
      <c r="Z2138" s="15">
        <v>0</v>
      </c>
      <c r="AA2138" s="15">
        <v>69.89</v>
      </c>
      <c r="AB2138" s="15">
        <v>0</v>
      </c>
      <c r="AC2138" s="15">
        <v>0</v>
      </c>
      <c r="AD2138" s="15">
        <v>0</v>
      </c>
      <c r="AE2138" s="15">
        <v>0</v>
      </c>
      <c r="AF2138" s="15">
        <v>-40.020000000000003</v>
      </c>
      <c r="AG2138" s="15">
        <v>44.63</v>
      </c>
      <c r="AH2138" s="15">
        <v>125.05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5.83</v>
      </c>
      <c r="AQ2138" s="15">
        <v>0</v>
      </c>
      <c r="AR2138" s="15">
        <v>5.83</v>
      </c>
      <c r="AS2138" s="15">
        <v>0</v>
      </c>
      <c r="AT2138" s="8">
        <f t="shared" si="33"/>
        <v>1022.3</v>
      </c>
      <c r="AU2138" s="15">
        <v>0</v>
      </c>
      <c r="AV2138" s="15">
        <v>0</v>
      </c>
      <c r="AW2138" s="16">
        <v>99</v>
      </c>
      <c r="AX2138" s="16">
        <v>300</v>
      </c>
      <c r="AY2138" s="15">
        <v>429999.99</v>
      </c>
      <c r="AZ2138" s="15">
        <v>101327.1</v>
      </c>
      <c r="BA2138" s="14">
        <v>90.000005000000002</v>
      </c>
      <c r="BB2138" s="14">
        <v>36.810087402229001</v>
      </c>
      <c r="BC2138" s="14">
        <v>8.6</v>
      </c>
      <c r="BD2138" s="14"/>
      <c r="BE2138" s="13" t="s">
        <v>3776</v>
      </c>
      <c r="BF2138" s="11"/>
      <c r="BG2138" s="13" t="s">
        <v>361</v>
      </c>
      <c r="BH2138" s="13" t="s">
        <v>623</v>
      </c>
      <c r="BI2138" s="13" t="s">
        <v>624</v>
      </c>
      <c r="BJ2138" s="13" t="s">
        <v>1</v>
      </c>
      <c r="BK2138" s="12" t="s">
        <v>2</v>
      </c>
      <c r="BL2138" s="14">
        <v>336434.46024063998</v>
      </c>
      <c r="BM2138" s="12" t="s">
        <v>131</v>
      </c>
      <c r="BN2138" s="14"/>
      <c r="BO2138" s="17">
        <v>39265</v>
      </c>
      <c r="BP2138" s="17">
        <v>48397</v>
      </c>
      <c r="BQ2138" s="10" t="s">
        <v>4319</v>
      </c>
      <c r="BR2138" s="10" t="s">
        <v>4326</v>
      </c>
      <c r="BS2138" s="10">
        <v>39265</v>
      </c>
      <c r="BT2138" s="10">
        <v>48397</v>
      </c>
      <c r="BU2138" s="14">
        <v>0</v>
      </c>
      <c r="BV2138" s="14">
        <v>69.89</v>
      </c>
      <c r="BW2138" s="14">
        <v>0</v>
      </c>
    </row>
    <row r="2139" spans="1:75" s="2" customFormat="1" ht="18.2" customHeight="1" x14ac:dyDescent="0.15">
      <c r="A2139" s="4">
        <v>2137</v>
      </c>
      <c r="B2139" s="5" t="s">
        <v>127</v>
      </c>
      <c r="C2139" s="5" t="s">
        <v>128</v>
      </c>
      <c r="D2139" s="25">
        <v>45383</v>
      </c>
      <c r="E2139" s="6" t="s">
        <v>2927</v>
      </c>
      <c r="F2139" s="21">
        <v>184</v>
      </c>
      <c r="G2139" s="21">
        <v>183</v>
      </c>
      <c r="H2139" s="8">
        <v>142176.56</v>
      </c>
      <c r="I2139" s="8">
        <v>93150.14</v>
      </c>
      <c r="J2139" s="8">
        <v>0</v>
      </c>
      <c r="K2139" s="8">
        <v>235326.7</v>
      </c>
      <c r="L2139" s="8">
        <v>965.5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  <c r="R2139" s="8">
        <v>235326.7</v>
      </c>
      <c r="S2139" s="8">
        <v>289513.83</v>
      </c>
      <c r="T2139" s="8">
        <v>1125.56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290639.39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0</v>
      </c>
      <c r="AG2139" s="8">
        <v>0</v>
      </c>
      <c r="AH2139" s="8">
        <v>0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v>0</v>
      </c>
      <c r="AS2139" s="8">
        <v>0</v>
      </c>
      <c r="AT2139" s="8">
        <f t="shared" si="33"/>
        <v>0</v>
      </c>
      <c r="AU2139" s="8">
        <v>94115.64</v>
      </c>
      <c r="AV2139" s="8">
        <v>290639.39</v>
      </c>
      <c r="AW2139" s="9">
        <v>97</v>
      </c>
      <c r="AX2139" s="9">
        <v>300</v>
      </c>
      <c r="AY2139" s="8">
        <v>1020000</v>
      </c>
      <c r="AZ2139" s="8">
        <v>239334.99</v>
      </c>
      <c r="BA2139" s="7">
        <v>89.999999000000003</v>
      </c>
      <c r="BB2139" s="7">
        <v>88.492713767733306</v>
      </c>
      <c r="BC2139" s="7">
        <v>9.5</v>
      </c>
      <c r="BD2139" s="7"/>
      <c r="BE2139" s="6" t="s">
        <v>3776</v>
      </c>
      <c r="BF2139" s="4"/>
      <c r="BG2139" s="6" t="s">
        <v>148</v>
      </c>
      <c r="BH2139" s="6" t="s">
        <v>42</v>
      </c>
      <c r="BI2139" s="6" t="s">
        <v>479</v>
      </c>
      <c r="BJ2139" s="6" t="s">
        <v>3777</v>
      </c>
      <c r="BK2139" s="5" t="s">
        <v>2</v>
      </c>
      <c r="BL2139" s="7">
        <v>1910388.7397475999</v>
      </c>
      <c r="BM2139" s="5" t="s">
        <v>131</v>
      </c>
      <c r="BN2139" s="7"/>
      <c r="BO2139" s="10">
        <v>39212</v>
      </c>
      <c r="BP2139" s="10">
        <v>48344</v>
      </c>
      <c r="BQ2139" s="10" t="s">
        <v>740</v>
      </c>
      <c r="BR2139" s="10" t="s">
        <v>4339</v>
      </c>
      <c r="BS2139" s="10">
        <v>39212</v>
      </c>
      <c r="BT2139" s="10">
        <v>48344</v>
      </c>
      <c r="BU2139" s="7">
        <v>103753.45</v>
      </c>
      <c r="BV2139" s="7">
        <v>166.21</v>
      </c>
      <c r="BW2139" s="7">
        <v>0</v>
      </c>
    </row>
    <row r="2140" spans="1:75" s="2" customFormat="1" ht="18.2" customHeight="1" x14ac:dyDescent="0.15">
      <c r="A2140" s="11">
        <v>2138</v>
      </c>
      <c r="B2140" s="12" t="s">
        <v>127</v>
      </c>
      <c r="C2140" s="12" t="s">
        <v>128</v>
      </c>
      <c r="D2140" s="26">
        <v>45383</v>
      </c>
      <c r="E2140" s="13" t="s">
        <v>2928</v>
      </c>
      <c r="F2140" s="22">
        <v>134</v>
      </c>
      <c r="G2140" s="22">
        <v>133</v>
      </c>
      <c r="H2140" s="15">
        <v>63695.37</v>
      </c>
      <c r="I2140" s="15">
        <v>35493.269999999997</v>
      </c>
      <c r="J2140" s="15">
        <v>0</v>
      </c>
      <c r="K2140" s="15">
        <v>99188.64</v>
      </c>
      <c r="L2140" s="15">
        <v>432.53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99188.64</v>
      </c>
      <c r="S2140" s="15">
        <v>89099.8</v>
      </c>
      <c r="T2140" s="15">
        <v>504.26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89604.06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8">
        <f t="shared" si="33"/>
        <v>0</v>
      </c>
      <c r="AU2140" s="15">
        <v>35925.800000000003</v>
      </c>
      <c r="AV2140" s="15">
        <v>89604.06</v>
      </c>
      <c r="AW2140" s="16">
        <v>97</v>
      </c>
      <c r="AX2140" s="16">
        <v>300</v>
      </c>
      <c r="AY2140" s="15">
        <v>507700.01</v>
      </c>
      <c r="AZ2140" s="15">
        <v>107221.63</v>
      </c>
      <c r="BA2140" s="14">
        <v>81.052391</v>
      </c>
      <c r="BB2140" s="14">
        <v>74.979987079456293</v>
      </c>
      <c r="BC2140" s="14">
        <v>9.5</v>
      </c>
      <c r="BD2140" s="14"/>
      <c r="BE2140" s="13" t="s">
        <v>3776</v>
      </c>
      <c r="BF2140" s="11"/>
      <c r="BG2140" s="13" t="s">
        <v>137</v>
      </c>
      <c r="BH2140" s="13" t="s">
        <v>9</v>
      </c>
      <c r="BI2140" s="13" t="s">
        <v>150</v>
      </c>
      <c r="BJ2140" s="13" t="s">
        <v>3777</v>
      </c>
      <c r="BK2140" s="12" t="s">
        <v>2</v>
      </c>
      <c r="BL2140" s="14">
        <v>805216.15680192003</v>
      </c>
      <c r="BM2140" s="12" t="s">
        <v>131</v>
      </c>
      <c r="BN2140" s="14"/>
      <c r="BO2140" s="17">
        <v>39220</v>
      </c>
      <c r="BP2140" s="17">
        <v>48352</v>
      </c>
      <c r="BQ2140" s="10" t="s">
        <v>747</v>
      </c>
      <c r="BR2140" s="10" t="s">
        <v>4327</v>
      </c>
      <c r="BS2140" s="10">
        <v>39220</v>
      </c>
      <c r="BT2140" s="10">
        <v>48352</v>
      </c>
      <c r="BU2140" s="14">
        <v>34562.089999999997</v>
      </c>
      <c r="BV2140" s="14">
        <v>74.45</v>
      </c>
      <c r="BW2140" s="14">
        <v>0</v>
      </c>
    </row>
    <row r="2141" spans="1:75" s="2" customFormat="1" ht="18.2" customHeight="1" x14ac:dyDescent="0.15">
      <c r="A2141" s="4">
        <v>2139</v>
      </c>
      <c r="B2141" s="5" t="s">
        <v>127</v>
      </c>
      <c r="C2141" s="5" t="s">
        <v>128</v>
      </c>
      <c r="D2141" s="25">
        <v>45383</v>
      </c>
      <c r="E2141" s="6" t="s">
        <v>2929</v>
      </c>
      <c r="F2141" s="21">
        <v>93</v>
      </c>
      <c r="G2141" s="21">
        <v>92</v>
      </c>
      <c r="H2141" s="8">
        <v>18750.79</v>
      </c>
      <c r="I2141" s="8">
        <v>28122.41</v>
      </c>
      <c r="J2141" s="8">
        <v>0</v>
      </c>
      <c r="K2141" s="8">
        <v>46873.2</v>
      </c>
      <c r="L2141" s="8">
        <v>418.5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46873.2</v>
      </c>
      <c r="S2141" s="8">
        <v>22739.599999999999</v>
      </c>
      <c r="T2141" s="8">
        <v>134.38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22873.98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f t="shared" si="33"/>
        <v>0</v>
      </c>
      <c r="AU2141" s="8">
        <v>28540.91</v>
      </c>
      <c r="AV2141" s="8">
        <v>22873.98</v>
      </c>
      <c r="AW2141" s="9">
        <v>38</v>
      </c>
      <c r="AX2141" s="9">
        <v>240</v>
      </c>
      <c r="AY2141" s="8">
        <v>345000.02</v>
      </c>
      <c r="AZ2141" s="8">
        <v>63246.35</v>
      </c>
      <c r="BA2141" s="7">
        <v>70.144927999999993</v>
      </c>
      <c r="BB2141" s="7">
        <v>51.985881226815501</v>
      </c>
      <c r="BC2141" s="7">
        <v>8.6</v>
      </c>
      <c r="BD2141" s="7"/>
      <c r="BE2141" s="6" t="s">
        <v>3776</v>
      </c>
      <c r="BF2141" s="4"/>
      <c r="BG2141" s="6" t="s">
        <v>148</v>
      </c>
      <c r="BH2141" s="6" t="s">
        <v>65</v>
      </c>
      <c r="BI2141" s="6" t="s">
        <v>586</v>
      </c>
      <c r="BJ2141" s="6" t="s">
        <v>3777</v>
      </c>
      <c r="BK2141" s="5" t="s">
        <v>2</v>
      </c>
      <c r="BL2141" s="7">
        <v>380517.95004959998</v>
      </c>
      <c r="BM2141" s="5" t="s">
        <v>131</v>
      </c>
      <c r="BN2141" s="7"/>
      <c r="BO2141" s="10">
        <v>39238</v>
      </c>
      <c r="BP2141" s="10">
        <v>46543</v>
      </c>
      <c r="BQ2141" s="10" t="s">
        <v>3768</v>
      </c>
      <c r="BR2141" s="10" t="s">
        <v>4365</v>
      </c>
      <c r="BS2141" s="10">
        <v>39238</v>
      </c>
      <c r="BT2141" s="10">
        <v>46543</v>
      </c>
      <c r="BU2141" s="7">
        <v>13612.32</v>
      </c>
      <c r="BV2141" s="7">
        <v>41.1</v>
      </c>
      <c r="BW2141" s="7">
        <v>0</v>
      </c>
    </row>
    <row r="2142" spans="1:75" s="2" customFormat="1" ht="18.2" customHeight="1" x14ac:dyDescent="0.15">
      <c r="A2142" s="11">
        <v>2140</v>
      </c>
      <c r="B2142" s="12" t="s">
        <v>127</v>
      </c>
      <c r="C2142" s="12" t="s">
        <v>128</v>
      </c>
      <c r="D2142" s="26">
        <v>45383</v>
      </c>
      <c r="E2142" s="13" t="s">
        <v>2930</v>
      </c>
      <c r="F2142" s="22">
        <v>135</v>
      </c>
      <c r="G2142" s="22">
        <v>134</v>
      </c>
      <c r="H2142" s="15">
        <v>20391.18</v>
      </c>
      <c r="I2142" s="15">
        <v>11412.42</v>
      </c>
      <c r="J2142" s="15">
        <v>0</v>
      </c>
      <c r="K2142" s="15">
        <v>31803.599999999999</v>
      </c>
      <c r="L2142" s="15">
        <v>138.49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31803.599999999999</v>
      </c>
      <c r="S2142" s="15">
        <v>28611.47</v>
      </c>
      <c r="T2142" s="15">
        <v>161.43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28772.9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8">
        <f t="shared" si="33"/>
        <v>0</v>
      </c>
      <c r="AU2142" s="15">
        <v>11550.91</v>
      </c>
      <c r="AV2142" s="15">
        <v>28772.9</v>
      </c>
      <c r="AW2142" s="16">
        <v>97</v>
      </c>
      <c r="AX2142" s="16">
        <v>300</v>
      </c>
      <c r="AY2142" s="15">
        <v>257000.02</v>
      </c>
      <c r="AZ2142" s="15">
        <v>34327.480000000003</v>
      </c>
      <c r="BA2142" s="14">
        <v>51.284944000000003</v>
      </c>
      <c r="BB2142" s="14">
        <v>47.5142901546633</v>
      </c>
      <c r="BC2142" s="14">
        <v>9.5</v>
      </c>
      <c r="BD2142" s="14"/>
      <c r="BE2142" s="13" t="s">
        <v>3776</v>
      </c>
      <c r="BF2142" s="11"/>
      <c r="BG2142" s="13" t="s">
        <v>180</v>
      </c>
      <c r="BH2142" s="13" t="s">
        <v>8</v>
      </c>
      <c r="BI2142" s="13" t="s">
        <v>369</v>
      </c>
      <c r="BJ2142" s="13" t="s">
        <v>3777</v>
      </c>
      <c r="BK2142" s="12" t="s">
        <v>2</v>
      </c>
      <c r="BL2142" s="14">
        <v>258182.51530080001</v>
      </c>
      <c r="BM2142" s="12" t="s">
        <v>131</v>
      </c>
      <c r="BN2142" s="14"/>
      <c r="BO2142" s="17">
        <v>39226</v>
      </c>
      <c r="BP2142" s="17">
        <v>48358</v>
      </c>
      <c r="BQ2142" s="10" t="s">
        <v>757</v>
      </c>
      <c r="BR2142" s="10" t="s">
        <v>4336</v>
      </c>
      <c r="BS2142" s="10">
        <v>39226</v>
      </c>
      <c r="BT2142" s="10">
        <v>48358</v>
      </c>
      <c r="BU2142" s="14">
        <v>15966.1</v>
      </c>
      <c r="BV2142" s="14">
        <v>54.8</v>
      </c>
      <c r="BW2142" s="14">
        <v>0</v>
      </c>
    </row>
    <row r="2143" spans="1:75" s="2" customFormat="1" ht="18.2" customHeight="1" x14ac:dyDescent="0.15">
      <c r="A2143" s="4">
        <v>2141</v>
      </c>
      <c r="B2143" s="5" t="s">
        <v>127</v>
      </c>
      <c r="C2143" s="5" t="s">
        <v>128</v>
      </c>
      <c r="D2143" s="25">
        <v>45383</v>
      </c>
      <c r="E2143" s="6" t="s">
        <v>2931</v>
      </c>
      <c r="F2143" s="21">
        <v>144</v>
      </c>
      <c r="G2143" s="21">
        <v>143</v>
      </c>
      <c r="H2143" s="8">
        <v>60622.36</v>
      </c>
      <c r="I2143" s="8">
        <v>34652.94</v>
      </c>
      <c r="J2143" s="8">
        <v>0</v>
      </c>
      <c r="K2143" s="8">
        <v>95275.3</v>
      </c>
      <c r="L2143" s="8">
        <v>405.7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95275.3</v>
      </c>
      <c r="S2143" s="8">
        <v>91992.15</v>
      </c>
      <c r="T2143" s="8">
        <v>479.93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92472.08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v>0</v>
      </c>
      <c r="AS2143" s="8">
        <v>0</v>
      </c>
      <c r="AT2143" s="8">
        <f t="shared" si="33"/>
        <v>0</v>
      </c>
      <c r="AU2143" s="8">
        <v>35058.639999999999</v>
      </c>
      <c r="AV2143" s="8">
        <v>92472.08</v>
      </c>
      <c r="AW2143" s="9">
        <v>98</v>
      </c>
      <c r="AX2143" s="9">
        <v>300</v>
      </c>
      <c r="AY2143" s="8">
        <v>466400</v>
      </c>
      <c r="AZ2143" s="8">
        <v>101365.98</v>
      </c>
      <c r="BA2143" s="7">
        <v>82.975987000000003</v>
      </c>
      <c r="BB2143" s="7">
        <v>77.990288795324602</v>
      </c>
      <c r="BC2143" s="7">
        <v>9.5</v>
      </c>
      <c r="BD2143" s="7"/>
      <c r="BE2143" s="6" t="s">
        <v>3776</v>
      </c>
      <c r="BF2143" s="4"/>
      <c r="BG2143" s="6" t="s">
        <v>155</v>
      </c>
      <c r="BH2143" s="6" t="s">
        <v>34</v>
      </c>
      <c r="BI2143" s="6" t="s">
        <v>697</v>
      </c>
      <c r="BJ2143" s="6" t="s">
        <v>3777</v>
      </c>
      <c r="BK2143" s="5" t="s">
        <v>2</v>
      </c>
      <c r="BL2143" s="7">
        <v>773447.55310839997</v>
      </c>
      <c r="BM2143" s="5" t="s">
        <v>131</v>
      </c>
      <c r="BN2143" s="7"/>
      <c r="BO2143" s="10">
        <v>39258</v>
      </c>
      <c r="BP2143" s="10">
        <v>48390</v>
      </c>
      <c r="BQ2143" s="10" t="s">
        <v>740</v>
      </c>
      <c r="BR2143" s="10" t="s">
        <v>4339</v>
      </c>
      <c r="BS2143" s="10">
        <v>39258</v>
      </c>
      <c r="BT2143" s="10">
        <v>48390</v>
      </c>
      <c r="BU2143" s="7">
        <v>35111.15</v>
      </c>
      <c r="BV2143" s="7">
        <v>70.39</v>
      </c>
      <c r="BW2143" s="7">
        <v>0</v>
      </c>
    </row>
    <row r="2144" spans="1:75" s="2" customFormat="1" ht="18.2" customHeight="1" x14ac:dyDescent="0.15">
      <c r="A2144" s="11">
        <v>2142</v>
      </c>
      <c r="B2144" s="12" t="s">
        <v>127</v>
      </c>
      <c r="C2144" s="12" t="s">
        <v>128</v>
      </c>
      <c r="D2144" s="26">
        <v>45383</v>
      </c>
      <c r="E2144" s="13" t="s">
        <v>2932</v>
      </c>
      <c r="F2144" s="22">
        <v>173</v>
      </c>
      <c r="G2144" s="22">
        <v>172</v>
      </c>
      <c r="H2144" s="15">
        <v>95181.86</v>
      </c>
      <c r="I2144" s="15">
        <v>64575.1</v>
      </c>
      <c r="J2144" s="15">
        <v>0</v>
      </c>
      <c r="K2144" s="15">
        <v>159756.96</v>
      </c>
      <c r="L2144" s="15">
        <v>654.39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159756.96</v>
      </c>
      <c r="S2144" s="15">
        <v>164517.97</v>
      </c>
      <c r="T2144" s="15">
        <v>682.14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165200.10999999999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8">
        <f t="shared" si="33"/>
        <v>0</v>
      </c>
      <c r="AU2144" s="15">
        <v>65229.49</v>
      </c>
      <c r="AV2144" s="15">
        <v>165200.10999999999</v>
      </c>
      <c r="AW2144" s="16">
        <v>99</v>
      </c>
      <c r="AX2144" s="16">
        <v>300</v>
      </c>
      <c r="AY2144" s="15">
        <v>713500</v>
      </c>
      <c r="AZ2144" s="15">
        <v>164602.22</v>
      </c>
      <c r="BA2144" s="14">
        <v>88.297129999999996</v>
      </c>
      <c r="BB2144" s="14">
        <v>85.698000096990199</v>
      </c>
      <c r="BC2144" s="14">
        <v>8.6</v>
      </c>
      <c r="BD2144" s="14"/>
      <c r="BE2144" s="13" t="s">
        <v>3776</v>
      </c>
      <c r="BF2144" s="11"/>
      <c r="BG2144" s="13" t="s">
        <v>134</v>
      </c>
      <c r="BH2144" s="13" t="s">
        <v>27</v>
      </c>
      <c r="BI2144" s="13" t="s">
        <v>438</v>
      </c>
      <c r="BJ2144" s="13" t="s">
        <v>3777</v>
      </c>
      <c r="BK2144" s="12" t="s">
        <v>2</v>
      </c>
      <c r="BL2144" s="14">
        <v>1296911.4744748799</v>
      </c>
      <c r="BM2144" s="12" t="s">
        <v>131</v>
      </c>
      <c r="BN2144" s="14"/>
      <c r="BO2144" s="17">
        <v>39290</v>
      </c>
      <c r="BP2144" s="17">
        <v>48422</v>
      </c>
      <c r="BQ2144" s="10" t="s">
        <v>3698</v>
      </c>
      <c r="BR2144" s="10" t="s">
        <v>4322</v>
      </c>
      <c r="BS2144" s="10">
        <v>39290</v>
      </c>
      <c r="BT2144" s="10">
        <v>48422</v>
      </c>
      <c r="BU2144" s="14">
        <v>66882.740000000005</v>
      </c>
      <c r="BV2144" s="14">
        <v>113.53</v>
      </c>
      <c r="BW2144" s="14">
        <v>0</v>
      </c>
    </row>
    <row r="2145" spans="1:75" s="2" customFormat="1" ht="18.2" customHeight="1" x14ac:dyDescent="0.15">
      <c r="A2145" s="4">
        <v>2143</v>
      </c>
      <c r="B2145" s="5" t="s">
        <v>127</v>
      </c>
      <c r="C2145" s="5" t="s">
        <v>128</v>
      </c>
      <c r="D2145" s="25">
        <v>45383</v>
      </c>
      <c r="E2145" s="6" t="s">
        <v>2933</v>
      </c>
      <c r="F2145" s="21">
        <v>181</v>
      </c>
      <c r="G2145" s="21">
        <v>180</v>
      </c>
      <c r="H2145" s="8">
        <v>34601.99</v>
      </c>
      <c r="I2145" s="8">
        <v>22503.54</v>
      </c>
      <c r="J2145" s="8">
        <v>0</v>
      </c>
      <c r="K2145" s="8">
        <v>57105.53</v>
      </c>
      <c r="L2145" s="8">
        <v>234.99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57105.53</v>
      </c>
      <c r="S2145" s="8">
        <v>69102.05</v>
      </c>
      <c r="T2145" s="8">
        <v>273.93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69375.98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0</v>
      </c>
      <c r="AS2145" s="8">
        <v>0</v>
      </c>
      <c r="AT2145" s="8">
        <f t="shared" si="33"/>
        <v>0</v>
      </c>
      <c r="AU2145" s="8">
        <v>22738.53</v>
      </c>
      <c r="AV2145" s="8">
        <v>69375.98</v>
      </c>
      <c r="AW2145" s="9">
        <v>97</v>
      </c>
      <c r="AX2145" s="9">
        <v>300</v>
      </c>
      <c r="AY2145" s="8">
        <v>248500.01</v>
      </c>
      <c r="AZ2145" s="8">
        <v>58248.91</v>
      </c>
      <c r="BA2145" s="7">
        <v>90.000001999999995</v>
      </c>
      <c r="BB2145" s="7">
        <v>88.233373194641104</v>
      </c>
      <c r="BC2145" s="7">
        <v>9.5</v>
      </c>
      <c r="BD2145" s="7"/>
      <c r="BE2145" s="6" t="s">
        <v>3776</v>
      </c>
      <c r="BF2145" s="4"/>
      <c r="BG2145" s="6" t="s">
        <v>139</v>
      </c>
      <c r="BH2145" s="6" t="s">
        <v>140</v>
      </c>
      <c r="BI2145" s="6" t="s">
        <v>319</v>
      </c>
      <c r="BJ2145" s="6" t="s">
        <v>3777</v>
      </c>
      <c r="BK2145" s="5" t="s">
        <v>2</v>
      </c>
      <c r="BL2145" s="7">
        <v>463584.29149484</v>
      </c>
      <c r="BM2145" s="5" t="s">
        <v>131</v>
      </c>
      <c r="BN2145" s="7"/>
      <c r="BO2145" s="10">
        <v>39226</v>
      </c>
      <c r="BP2145" s="10">
        <v>48358</v>
      </c>
      <c r="BQ2145" s="10" t="s">
        <v>772</v>
      </c>
      <c r="BR2145" s="10" t="s">
        <v>4329</v>
      </c>
      <c r="BS2145" s="10">
        <v>39226</v>
      </c>
      <c r="BT2145" s="10">
        <v>48358</v>
      </c>
      <c r="BU2145" s="7">
        <v>24981.35</v>
      </c>
      <c r="BV2145" s="7">
        <v>40.450000000000003</v>
      </c>
      <c r="BW2145" s="7">
        <v>0</v>
      </c>
    </row>
    <row r="2146" spans="1:75" s="2" customFormat="1" ht="18.2" customHeight="1" x14ac:dyDescent="0.15">
      <c r="A2146" s="11">
        <v>2144</v>
      </c>
      <c r="B2146" s="12" t="s">
        <v>127</v>
      </c>
      <c r="C2146" s="12" t="s">
        <v>128</v>
      </c>
      <c r="D2146" s="26">
        <v>45383</v>
      </c>
      <c r="E2146" s="13" t="s">
        <v>2934</v>
      </c>
      <c r="F2146" s="22">
        <v>141</v>
      </c>
      <c r="G2146" s="22">
        <v>141</v>
      </c>
      <c r="H2146" s="15">
        <v>0</v>
      </c>
      <c r="I2146" s="15">
        <v>91935.37</v>
      </c>
      <c r="J2146" s="15">
        <v>0</v>
      </c>
      <c r="K2146" s="15">
        <v>91935.37</v>
      </c>
      <c r="L2146" s="15">
        <v>0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91935.37</v>
      </c>
      <c r="S2146" s="15">
        <v>54036.75</v>
      </c>
      <c r="T2146" s="15">
        <v>0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54036.75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8">
        <f t="shared" si="33"/>
        <v>0</v>
      </c>
      <c r="AU2146" s="15">
        <v>91935.37</v>
      </c>
      <c r="AV2146" s="15">
        <v>54036.75</v>
      </c>
      <c r="AW2146" s="16">
        <v>0</v>
      </c>
      <c r="AX2146" s="16">
        <v>180</v>
      </c>
      <c r="AY2146" s="15">
        <v>516999.99</v>
      </c>
      <c r="AZ2146" s="15">
        <v>104800.76</v>
      </c>
      <c r="BA2146" s="14">
        <v>77.562861999999996</v>
      </c>
      <c r="BB2146" s="14">
        <v>68.041209016317595</v>
      </c>
      <c r="BC2146" s="14">
        <v>8.6</v>
      </c>
      <c r="BD2146" s="14"/>
      <c r="BE2146" s="13" t="s">
        <v>3776</v>
      </c>
      <c r="BF2146" s="11"/>
      <c r="BG2146" s="13" t="s">
        <v>148</v>
      </c>
      <c r="BH2146" s="13" t="s">
        <v>65</v>
      </c>
      <c r="BI2146" s="13" t="s">
        <v>205</v>
      </c>
      <c r="BJ2146" s="13" t="s">
        <v>3777</v>
      </c>
      <c r="BK2146" s="12" t="s">
        <v>2</v>
      </c>
      <c r="BL2146" s="14">
        <v>746333.90785036003</v>
      </c>
      <c r="BM2146" s="12" t="s">
        <v>131</v>
      </c>
      <c r="BN2146" s="14"/>
      <c r="BO2146" s="17">
        <v>39238</v>
      </c>
      <c r="BP2146" s="17">
        <v>44717</v>
      </c>
      <c r="BQ2146" s="10" t="s">
        <v>750</v>
      </c>
      <c r="BR2146" s="10" t="s">
        <v>4324</v>
      </c>
      <c r="BS2146" s="10">
        <v>39238</v>
      </c>
      <c r="BT2146" s="10">
        <v>44717</v>
      </c>
      <c r="BU2146" s="14">
        <v>32933.82</v>
      </c>
      <c r="BV2146" s="14">
        <v>0</v>
      </c>
      <c r="BW2146" s="14">
        <v>0</v>
      </c>
    </row>
    <row r="2147" spans="1:75" s="2" customFormat="1" ht="18.2" customHeight="1" x14ac:dyDescent="0.15">
      <c r="A2147" s="4">
        <v>2145</v>
      </c>
      <c r="B2147" s="5" t="s">
        <v>127</v>
      </c>
      <c r="C2147" s="5" t="s">
        <v>128</v>
      </c>
      <c r="D2147" s="25">
        <v>45383</v>
      </c>
      <c r="E2147" s="6" t="s">
        <v>2935</v>
      </c>
      <c r="F2147" s="21">
        <v>0</v>
      </c>
      <c r="G2147" s="21">
        <v>0</v>
      </c>
      <c r="H2147" s="8">
        <v>36880.11</v>
      </c>
      <c r="I2147" s="8">
        <v>0</v>
      </c>
      <c r="J2147" s="8">
        <v>0</v>
      </c>
      <c r="K2147" s="8">
        <v>36880.11</v>
      </c>
      <c r="L2147" s="8">
        <v>243.23</v>
      </c>
      <c r="M2147" s="8">
        <v>0</v>
      </c>
      <c r="N2147" s="8">
        <v>0</v>
      </c>
      <c r="O2147" s="8">
        <v>243.23</v>
      </c>
      <c r="P2147" s="8">
        <v>0</v>
      </c>
      <c r="Q2147" s="8">
        <v>0</v>
      </c>
      <c r="R2147" s="8">
        <v>36636.879999999997</v>
      </c>
      <c r="S2147" s="8">
        <v>0</v>
      </c>
      <c r="T2147" s="8">
        <v>291.97000000000003</v>
      </c>
      <c r="U2147" s="8">
        <v>0</v>
      </c>
      <c r="V2147" s="8">
        <v>0</v>
      </c>
      <c r="W2147" s="8">
        <v>291.97000000000003</v>
      </c>
      <c r="X2147" s="8">
        <v>0</v>
      </c>
      <c r="Y2147" s="8">
        <v>0</v>
      </c>
      <c r="Z2147" s="8">
        <v>0</v>
      </c>
      <c r="AA2147" s="8">
        <v>42.54</v>
      </c>
      <c r="AB2147" s="8">
        <v>0</v>
      </c>
      <c r="AC2147" s="8">
        <v>0</v>
      </c>
      <c r="AD2147" s="8">
        <v>0</v>
      </c>
      <c r="AE2147" s="8">
        <v>0</v>
      </c>
      <c r="AF2147" s="8">
        <v>-24.09</v>
      </c>
      <c r="AG2147" s="8">
        <v>28.89</v>
      </c>
      <c r="AH2147" s="8">
        <v>76.56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0.09</v>
      </c>
      <c r="AQ2147" s="8">
        <v>0</v>
      </c>
      <c r="AR2147" s="8">
        <v>0.05</v>
      </c>
      <c r="AS2147" s="8">
        <v>0</v>
      </c>
      <c r="AT2147" s="8">
        <f t="shared" si="33"/>
        <v>659.14</v>
      </c>
      <c r="AU2147" s="8">
        <v>0</v>
      </c>
      <c r="AV2147" s="8">
        <v>0</v>
      </c>
      <c r="AW2147" s="9">
        <v>99</v>
      </c>
      <c r="AX2147" s="9">
        <v>300</v>
      </c>
      <c r="AY2147" s="8">
        <v>284200.02</v>
      </c>
      <c r="AZ2147" s="8">
        <v>61257.46</v>
      </c>
      <c r="BA2147" s="7">
        <v>82.336380000000005</v>
      </c>
      <c r="BB2147" s="7">
        <v>49.243766778681298</v>
      </c>
      <c r="BC2147" s="7">
        <v>9.5</v>
      </c>
      <c r="BD2147" s="7"/>
      <c r="BE2147" s="6" t="s">
        <v>3776</v>
      </c>
      <c r="BF2147" s="4"/>
      <c r="BG2147" s="6" t="s">
        <v>155</v>
      </c>
      <c r="BH2147" s="6" t="s">
        <v>11</v>
      </c>
      <c r="BI2147" s="6" t="s">
        <v>4</v>
      </c>
      <c r="BJ2147" s="6" t="s">
        <v>1</v>
      </c>
      <c r="BK2147" s="5" t="s">
        <v>2</v>
      </c>
      <c r="BL2147" s="7">
        <v>297419.21767263999</v>
      </c>
      <c r="BM2147" s="5" t="s">
        <v>131</v>
      </c>
      <c r="BN2147" s="7"/>
      <c r="BO2147" s="10">
        <v>39268</v>
      </c>
      <c r="BP2147" s="10">
        <v>48400</v>
      </c>
      <c r="BQ2147" s="10" t="s">
        <v>4319</v>
      </c>
      <c r="BR2147" s="10" t="s">
        <v>4326</v>
      </c>
      <c r="BS2147" s="10">
        <v>39268</v>
      </c>
      <c r="BT2147" s="10">
        <v>48400</v>
      </c>
      <c r="BU2147" s="7">
        <v>0</v>
      </c>
      <c r="BV2147" s="7">
        <v>42.54</v>
      </c>
      <c r="BW2147" s="7">
        <v>0</v>
      </c>
    </row>
    <row r="2148" spans="1:75" s="2" customFormat="1" ht="18.2" customHeight="1" x14ac:dyDescent="0.15">
      <c r="A2148" s="11">
        <v>2146</v>
      </c>
      <c r="B2148" s="12" t="s">
        <v>127</v>
      </c>
      <c r="C2148" s="12" t="s">
        <v>128</v>
      </c>
      <c r="D2148" s="26">
        <v>45383</v>
      </c>
      <c r="E2148" s="13" t="s">
        <v>2936</v>
      </c>
      <c r="F2148" s="22">
        <v>161</v>
      </c>
      <c r="G2148" s="22">
        <v>160</v>
      </c>
      <c r="H2148" s="15">
        <v>41541.019999999997</v>
      </c>
      <c r="I2148" s="15">
        <v>27522.62</v>
      </c>
      <c r="J2148" s="15">
        <v>0</v>
      </c>
      <c r="K2148" s="15">
        <v>69063.64</v>
      </c>
      <c r="L2148" s="15">
        <v>289.64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69063.64</v>
      </c>
      <c r="S2148" s="15">
        <v>66453.38</v>
      </c>
      <c r="T2148" s="15">
        <v>297.70999999999998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66751.09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8">
        <f t="shared" si="33"/>
        <v>0</v>
      </c>
      <c r="AU2148" s="15">
        <v>27812.26</v>
      </c>
      <c r="AV2148" s="15">
        <v>66751.09</v>
      </c>
      <c r="AW2148" s="16">
        <v>98</v>
      </c>
      <c r="AX2148" s="16">
        <v>300</v>
      </c>
      <c r="AY2148" s="15">
        <v>383000</v>
      </c>
      <c r="AZ2148" s="15">
        <v>72335.91</v>
      </c>
      <c r="BA2148" s="14">
        <v>72.118279000000001</v>
      </c>
      <c r="BB2148" s="14">
        <v>68.855854004954907</v>
      </c>
      <c r="BC2148" s="14">
        <v>8.6</v>
      </c>
      <c r="BD2148" s="14"/>
      <c r="BE2148" s="13" t="s">
        <v>3776</v>
      </c>
      <c r="BF2148" s="11"/>
      <c r="BG2148" s="13" t="s">
        <v>137</v>
      </c>
      <c r="BH2148" s="13" t="s">
        <v>5</v>
      </c>
      <c r="BI2148" s="13" t="s">
        <v>185</v>
      </c>
      <c r="BJ2148" s="13" t="s">
        <v>3777</v>
      </c>
      <c r="BK2148" s="12" t="s">
        <v>2</v>
      </c>
      <c r="BL2148" s="14">
        <v>560660.56330191996</v>
      </c>
      <c r="BM2148" s="12" t="s">
        <v>131</v>
      </c>
      <c r="BN2148" s="14"/>
      <c r="BO2148" s="17">
        <v>39261</v>
      </c>
      <c r="BP2148" s="17">
        <v>48393</v>
      </c>
      <c r="BQ2148" s="10" t="s">
        <v>742</v>
      </c>
      <c r="BR2148" s="10" t="s">
        <v>4341</v>
      </c>
      <c r="BS2148" s="10">
        <v>39261</v>
      </c>
      <c r="BT2148" s="10">
        <v>48393</v>
      </c>
      <c r="BU2148" s="14">
        <v>28013.99</v>
      </c>
      <c r="BV2148" s="14">
        <v>49.89</v>
      </c>
      <c r="BW2148" s="14">
        <v>0</v>
      </c>
    </row>
    <row r="2149" spans="1:75" s="2" customFormat="1" ht="18.2" customHeight="1" x14ac:dyDescent="0.15">
      <c r="A2149" s="4">
        <v>2147</v>
      </c>
      <c r="B2149" s="5" t="s">
        <v>127</v>
      </c>
      <c r="C2149" s="5" t="s">
        <v>128</v>
      </c>
      <c r="D2149" s="25">
        <v>45383</v>
      </c>
      <c r="E2149" s="6" t="s">
        <v>2937</v>
      </c>
      <c r="F2149" s="21">
        <v>167</v>
      </c>
      <c r="G2149" s="21">
        <v>166</v>
      </c>
      <c r="H2149" s="8">
        <v>73971.72</v>
      </c>
      <c r="I2149" s="8">
        <v>52289.56</v>
      </c>
      <c r="J2149" s="8">
        <v>0</v>
      </c>
      <c r="K2149" s="8">
        <v>126261.28</v>
      </c>
      <c r="L2149" s="8">
        <v>539.80999999999995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126261.28</v>
      </c>
      <c r="S2149" s="8">
        <v>125320.48</v>
      </c>
      <c r="T2149" s="8">
        <v>530.13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125850.61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f t="shared" si="33"/>
        <v>0</v>
      </c>
      <c r="AU2149" s="8">
        <v>52829.37</v>
      </c>
      <c r="AV2149" s="8">
        <v>125850.61</v>
      </c>
      <c r="AW2149" s="9">
        <v>97</v>
      </c>
      <c r="AX2149" s="9">
        <v>300</v>
      </c>
      <c r="AY2149" s="8">
        <v>630000</v>
      </c>
      <c r="AZ2149" s="8">
        <v>131769.43</v>
      </c>
      <c r="BA2149" s="7">
        <v>80.158732999999998</v>
      </c>
      <c r="BB2149" s="7">
        <v>76.8079837012139</v>
      </c>
      <c r="BC2149" s="7">
        <v>8.6</v>
      </c>
      <c r="BD2149" s="7"/>
      <c r="BE2149" s="6" t="s">
        <v>3776</v>
      </c>
      <c r="BF2149" s="4"/>
      <c r="BG2149" s="6" t="s">
        <v>148</v>
      </c>
      <c r="BH2149" s="6" t="s">
        <v>65</v>
      </c>
      <c r="BI2149" s="6" t="s">
        <v>586</v>
      </c>
      <c r="BJ2149" s="6" t="s">
        <v>3777</v>
      </c>
      <c r="BK2149" s="5" t="s">
        <v>2</v>
      </c>
      <c r="BL2149" s="7">
        <v>1024992.60635584</v>
      </c>
      <c r="BM2149" s="5" t="s">
        <v>131</v>
      </c>
      <c r="BN2149" s="7"/>
      <c r="BO2149" s="10">
        <v>39233</v>
      </c>
      <c r="BP2149" s="10">
        <v>48365</v>
      </c>
      <c r="BQ2149" s="10" t="s">
        <v>747</v>
      </c>
      <c r="BR2149" s="10" t="s">
        <v>4327</v>
      </c>
      <c r="BS2149" s="10">
        <v>39233</v>
      </c>
      <c r="BT2149" s="10">
        <v>48365</v>
      </c>
      <c r="BU2149" s="7">
        <v>52178.32</v>
      </c>
      <c r="BV2149" s="7">
        <v>90.89</v>
      </c>
      <c r="BW2149" s="7">
        <v>0</v>
      </c>
    </row>
    <row r="2150" spans="1:75" s="2" customFormat="1" ht="18.2" customHeight="1" x14ac:dyDescent="0.15">
      <c r="A2150" s="11">
        <v>2148</v>
      </c>
      <c r="B2150" s="12" t="s">
        <v>127</v>
      </c>
      <c r="C2150" s="12" t="s">
        <v>128</v>
      </c>
      <c r="D2150" s="26">
        <v>45383</v>
      </c>
      <c r="E2150" s="13" t="s">
        <v>2938</v>
      </c>
      <c r="F2150" s="22">
        <v>0</v>
      </c>
      <c r="G2150" s="22">
        <v>0</v>
      </c>
      <c r="H2150" s="15">
        <v>39322.54</v>
      </c>
      <c r="I2150" s="15">
        <v>0</v>
      </c>
      <c r="J2150" s="15">
        <v>0</v>
      </c>
      <c r="K2150" s="15">
        <v>39322.54</v>
      </c>
      <c r="L2150" s="15">
        <v>290.69</v>
      </c>
      <c r="M2150" s="15">
        <v>0</v>
      </c>
      <c r="N2150" s="15">
        <v>0</v>
      </c>
      <c r="O2150" s="15">
        <v>290.69</v>
      </c>
      <c r="P2150" s="15">
        <v>0</v>
      </c>
      <c r="Q2150" s="15">
        <v>0</v>
      </c>
      <c r="R2150" s="15">
        <v>39031.85</v>
      </c>
      <c r="S2150" s="15">
        <v>0</v>
      </c>
      <c r="T2150" s="15">
        <v>239.21</v>
      </c>
      <c r="U2150" s="15">
        <v>0</v>
      </c>
      <c r="V2150" s="15">
        <v>0</v>
      </c>
      <c r="W2150" s="15">
        <v>239.21</v>
      </c>
      <c r="X2150" s="15">
        <v>0</v>
      </c>
      <c r="Y2150" s="15">
        <v>0</v>
      </c>
      <c r="Z2150" s="15">
        <v>0</v>
      </c>
      <c r="AA2150" s="15">
        <v>60.94</v>
      </c>
      <c r="AB2150" s="15">
        <v>0</v>
      </c>
      <c r="AC2150" s="15">
        <v>0</v>
      </c>
      <c r="AD2150" s="15">
        <v>0</v>
      </c>
      <c r="AE2150" s="15">
        <v>0</v>
      </c>
      <c r="AF2150" s="15">
        <v>-28.9</v>
      </c>
      <c r="AG2150" s="15">
        <v>29.54</v>
      </c>
      <c r="AH2150" s="15">
        <v>90.09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1.232E-3</v>
      </c>
      <c r="AT2150" s="8">
        <f t="shared" si="33"/>
        <v>681.56876800000009</v>
      </c>
      <c r="AU2150" s="15">
        <v>0</v>
      </c>
      <c r="AV2150" s="15">
        <v>0</v>
      </c>
      <c r="AW2150" s="16">
        <v>98</v>
      </c>
      <c r="AX2150" s="16">
        <v>300</v>
      </c>
      <c r="AY2150" s="15">
        <v>309999.98</v>
      </c>
      <c r="AZ2150" s="15">
        <v>72986.48</v>
      </c>
      <c r="BA2150" s="14">
        <v>90.000010000000003</v>
      </c>
      <c r="BB2150" s="14">
        <v>48.130378260720398</v>
      </c>
      <c r="BC2150" s="14">
        <v>7.3</v>
      </c>
      <c r="BD2150" s="14"/>
      <c r="BE2150" s="13" t="s">
        <v>3776</v>
      </c>
      <c r="BF2150" s="11"/>
      <c r="BG2150" s="13" t="s">
        <v>137</v>
      </c>
      <c r="BH2150" s="13" t="s">
        <v>18</v>
      </c>
      <c r="BI2150" s="13" t="s">
        <v>386</v>
      </c>
      <c r="BJ2150" s="13" t="s">
        <v>1</v>
      </c>
      <c r="BK2150" s="12" t="s">
        <v>2</v>
      </c>
      <c r="BL2150" s="14">
        <v>316861.65119180002</v>
      </c>
      <c r="BM2150" s="12" t="s">
        <v>131</v>
      </c>
      <c r="BN2150" s="14"/>
      <c r="BO2150" s="17">
        <v>39241</v>
      </c>
      <c r="BP2150" s="17">
        <v>48373</v>
      </c>
      <c r="BQ2150" s="10" t="s">
        <v>4319</v>
      </c>
      <c r="BR2150" s="10" t="s">
        <v>4326</v>
      </c>
      <c r="BS2150" s="10">
        <v>39241</v>
      </c>
      <c r="BT2150" s="10">
        <v>48373</v>
      </c>
      <c r="BU2150" s="14">
        <v>0</v>
      </c>
      <c r="BV2150" s="14">
        <v>60.94</v>
      </c>
      <c r="BW2150" s="14">
        <v>0</v>
      </c>
    </row>
    <row r="2151" spans="1:75" s="2" customFormat="1" ht="18.2" customHeight="1" x14ac:dyDescent="0.15">
      <c r="A2151" s="4">
        <v>2149</v>
      </c>
      <c r="B2151" s="5" t="s">
        <v>127</v>
      </c>
      <c r="C2151" s="5" t="s">
        <v>128</v>
      </c>
      <c r="D2151" s="25">
        <v>45383</v>
      </c>
      <c r="E2151" s="6" t="s">
        <v>2939</v>
      </c>
      <c r="F2151" s="21">
        <v>147</v>
      </c>
      <c r="G2151" s="21">
        <v>146</v>
      </c>
      <c r="H2151" s="8">
        <v>62273.3</v>
      </c>
      <c r="I2151" s="8">
        <v>39649.9</v>
      </c>
      <c r="J2151" s="8">
        <v>0</v>
      </c>
      <c r="K2151" s="8">
        <v>101923.2</v>
      </c>
      <c r="L2151" s="8">
        <v>440.38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  <c r="R2151" s="8">
        <v>101923.2</v>
      </c>
      <c r="S2151" s="8">
        <v>88936.99</v>
      </c>
      <c r="T2151" s="8">
        <v>446.29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89383.28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f t="shared" si="33"/>
        <v>0</v>
      </c>
      <c r="AU2151" s="8">
        <v>40090.28</v>
      </c>
      <c r="AV2151" s="8">
        <v>89383.28</v>
      </c>
      <c r="AW2151" s="9">
        <v>97</v>
      </c>
      <c r="AX2151" s="9">
        <v>300</v>
      </c>
      <c r="AY2151" s="8">
        <v>464999.99</v>
      </c>
      <c r="AZ2151" s="8">
        <v>109199.02</v>
      </c>
      <c r="BA2151" s="7">
        <v>90.000003000000007</v>
      </c>
      <c r="BB2151" s="7">
        <v>84.003394039338502</v>
      </c>
      <c r="BC2151" s="7">
        <v>8.6</v>
      </c>
      <c r="BD2151" s="7"/>
      <c r="BE2151" s="6" t="s">
        <v>3776</v>
      </c>
      <c r="BF2151" s="4"/>
      <c r="BG2151" s="6" t="s">
        <v>361</v>
      </c>
      <c r="BH2151" s="6" t="s">
        <v>31</v>
      </c>
      <c r="BI2151" s="6" t="s">
        <v>362</v>
      </c>
      <c r="BJ2151" s="6" t="s">
        <v>3777</v>
      </c>
      <c r="BK2151" s="5" t="s">
        <v>2</v>
      </c>
      <c r="BL2151" s="7">
        <v>827415.39144959999</v>
      </c>
      <c r="BM2151" s="5" t="s">
        <v>131</v>
      </c>
      <c r="BN2151" s="7"/>
      <c r="BO2151" s="10">
        <v>39233</v>
      </c>
      <c r="BP2151" s="10">
        <v>48365</v>
      </c>
      <c r="BQ2151" s="10" t="s">
        <v>3618</v>
      </c>
      <c r="BR2151" s="10" t="s">
        <v>4321</v>
      </c>
      <c r="BS2151" s="10">
        <v>39233</v>
      </c>
      <c r="BT2151" s="10">
        <v>48365</v>
      </c>
      <c r="BU2151" s="7">
        <v>37697.58</v>
      </c>
      <c r="BV2151" s="7">
        <v>75.31</v>
      </c>
      <c r="BW2151" s="7">
        <v>0</v>
      </c>
    </row>
    <row r="2152" spans="1:75" s="2" customFormat="1" ht="18.2" customHeight="1" x14ac:dyDescent="0.15">
      <c r="A2152" s="11">
        <v>2150</v>
      </c>
      <c r="B2152" s="12" t="s">
        <v>127</v>
      </c>
      <c r="C2152" s="12" t="s">
        <v>128</v>
      </c>
      <c r="D2152" s="26">
        <v>45383</v>
      </c>
      <c r="E2152" s="13" t="s">
        <v>2940</v>
      </c>
      <c r="F2152" s="22">
        <v>174</v>
      </c>
      <c r="G2152" s="22">
        <v>173</v>
      </c>
      <c r="H2152" s="15">
        <v>34060.519999999997</v>
      </c>
      <c r="I2152" s="15">
        <v>152941.26999999999</v>
      </c>
      <c r="J2152" s="15">
        <v>0</v>
      </c>
      <c r="K2152" s="15">
        <v>187001.79</v>
      </c>
      <c r="L2152" s="15">
        <v>1545.33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187001.79</v>
      </c>
      <c r="S2152" s="15">
        <v>155862.37</v>
      </c>
      <c r="T2152" s="15">
        <v>244.1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156106.47</v>
      </c>
      <c r="AA2152" s="15">
        <v>0</v>
      </c>
      <c r="AB2152" s="15">
        <v>0</v>
      </c>
      <c r="AC2152" s="15">
        <v>0</v>
      </c>
      <c r="AD2152" s="15">
        <v>0</v>
      </c>
      <c r="AE2152" s="15">
        <v>0</v>
      </c>
      <c r="AF2152" s="15">
        <v>0</v>
      </c>
      <c r="AG2152" s="15">
        <v>0</v>
      </c>
      <c r="AH2152" s="15">
        <v>0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0</v>
      </c>
      <c r="AQ2152" s="15">
        <v>0</v>
      </c>
      <c r="AR2152" s="15">
        <v>0</v>
      </c>
      <c r="AS2152" s="15">
        <v>0</v>
      </c>
      <c r="AT2152" s="8">
        <f t="shared" si="33"/>
        <v>0</v>
      </c>
      <c r="AU2152" s="15">
        <v>154486.6</v>
      </c>
      <c r="AV2152" s="15">
        <v>156106.47</v>
      </c>
      <c r="AW2152" s="16">
        <v>38</v>
      </c>
      <c r="AX2152" s="16">
        <v>240</v>
      </c>
      <c r="AY2152" s="15">
        <v>869999.99</v>
      </c>
      <c r="AZ2152" s="15">
        <v>204701.6</v>
      </c>
      <c r="BA2152" s="14">
        <v>90.000000999999997</v>
      </c>
      <c r="BB2152" s="14">
        <v>82.218025100936202</v>
      </c>
      <c r="BC2152" s="14">
        <v>8.6</v>
      </c>
      <c r="BD2152" s="14"/>
      <c r="BE2152" s="13" t="s">
        <v>3776</v>
      </c>
      <c r="BF2152" s="11"/>
      <c r="BG2152" s="13" t="s">
        <v>148</v>
      </c>
      <c r="BH2152" s="13" t="s">
        <v>16</v>
      </c>
      <c r="BI2152" s="13" t="s">
        <v>290</v>
      </c>
      <c r="BJ2152" s="13" t="s">
        <v>3777</v>
      </c>
      <c r="BK2152" s="12" t="s">
        <v>2</v>
      </c>
      <c r="BL2152" s="14">
        <v>1518085.7672701201</v>
      </c>
      <c r="BM2152" s="12" t="s">
        <v>131</v>
      </c>
      <c r="BN2152" s="14"/>
      <c r="BO2152" s="17">
        <v>39239</v>
      </c>
      <c r="BP2152" s="17">
        <v>46544</v>
      </c>
      <c r="BQ2152" s="10" t="s">
        <v>769</v>
      </c>
      <c r="BR2152" s="10" t="s">
        <v>4346</v>
      </c>
      <c r="BS2152" s="10">
        <v>39239</v>
      </c>
      <c r="BT2152" s="10">
        <v>46544</v>
      </c>
      <c r="BU2152" s="14">
        <v>80915.38</v>
      </c>
      <c r="BV2152" s="14">
        <v>133.02000000000001</v>
      </c>
      <c r="BW2152" s="14">
        <v>0</v>
      </c>
    </row>
    <row r="2153" spans="1:75" s="2" customFormat="1" ht="18.2" customHeight="1" x14ac:dyDescent="0.15">
      <c r="A2153" s="4">
        <v>2151</v>
      </c>
      <c r="B2153" s="5" t="s">
        <v>127</v>
      </c>
      <c r="C2153" s="5" t="s">
        <v>128</v>
      </c>
      <c r="D2153" s="25">
        <v>45383</v>
      </c>
      <c r="E2153" s="6" t="s">
        <v>2941</v>
      </c>
      <c r="F2153" s="21">
        <v>119</v>
      </c>
      <c r="G2153" s="21">
        <v>118</v>
      </c>
      <c r="H2153" s="8">
        <v>18291.72</v>
      </c>
      <c r="I2153" s="8">
        <v>9041.83</v>
      </c>
      <c r="J2153" s="8">
        <v>0</v>
      </c>
      <c r="K2153" s="8">
        <v>27333.55</v>
      </c>
      <c r="L2153" s="8">
        <v>120.17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  <c r="R2153" s="8">
        <v>27333.55</v>
      </c>
      <c r="S2153" s="8">
        <v>22942.55</v>
      </c>
      <c r="T2153" s="8">
        <v>150.91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23093.46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0</v>
      </c>
      <c r="AT2153" s="8">
        <f t="shared" si="33"/>
        <v>0</v>
      </c>
      <c r="AU2153" s="8">
        <v>9162</v>
      </c>
      <c r="AV2153" s="8">
        <v>23093.46</v>
      </c>
      <c r="AW2153" s="9">
        <v>98</v>
      </c>
      <c r="AX2153" s="9">
        <v>300</v>
      </c>
      <c r="AY2153" s="8">
        <v>349999.98</v>
      </c>
      <c r="AZ2153" s="8">
        <v>30064.73</v>
      </c>
      <c r="BA2153" s="7">
        <v>32.857143999999998</v>
      </c>
      <c r="BB2153" s="7">
        <v>29.872291831032602</v>
      </c>
      <c r="BC2153" s="7">
        <v>9.9</v>
      </c>
      <c r="BD2153" s="7"/>
      <c r="BE2153" s="6" t="s">
        <v>3776</v>
      </c>
      <c r="BF2153" s="4"/>
      <c r="BG2153" s="6" t="s">
        <v>139</v>
      </c>
      <c r="BH2153" s="6" t="s">
        <v>212</v>
      </c>
      <c r="BI2153" s="6" t="s">
        <v>408</v>
      </c>
      <c r="BJ2153" s="6" t="s">
        <v>3777</v>
      </c>
      <c r="BK2153" s="5" t="s">
        <v>2</v>
      </c>
      <c r="BL2153" s="7">
        <v>221894.52423939999</v>
      </c>
      <c r="BM2153" s="5" t="s">
        <v>131</v>
      </c>
      <c r="BN2153" s="7"/>
      <c r="BO2153" s="10">
        <v>39239</v>
      </c>
      <c r="BP2153" s="10">
        <v>48371</v>
      </c>
      <c r="BQ2153" s="10" t="s">
        <v>3698</v>
      </c>
      <c r="BR2153" s="10" t="s">
        <v>4322</v>
      </c>
      <c r="BS2153" s="10">
        <v>39239</v>
      </c>
      <c r="BT2153" s="10">
        <v>48371</v>
      </c>
      <c r="BU2153" s="7">
        <v>12963.48</v>
      </c>
      <c r="BV2153" s="7">
        <v>48.18</v>
      </c>
      <c r="BW2153" s="7">
        <v>0</v>
      </c>
    </row>
    <row r="2154" spans="1:75" s="2" customFormat="1" ht="18.2" customHeight="1" x14ac:dyDescent="0.15">
      <c r="A2154" s="11">
        <v>2152</v>
      </c>
      <c r="B2154" s="12" t="s">
        <v>127</v>
      </c>
      <c r="C2154" s="12" t="s">
        <v>128</v>
      </c>
      <c r="D2154" s="26">
        <v>45383</v>
      </c>
      <c r="E2154" s="13" t="s">
        <v>2942</v>
      </c>
      <c r="F2154" s="22">
        <v>0</v>
      </c>
      <c r="G2154" s="22">
        <v>0</v>
      </c>
      <c r="H2154" s="15">
        <v>29716.68</v>
      </c>
      <c r="I2154" s="15">
        <v>0</v>
      </c>
      <c r="J2154" s="15">
        <v>0</v>
      </c>
      <c r="K2154" s="15">
        <v>29716.68</v>
      </c>
      <c r="L2154" s="15">
        <v>202.59</v>
      </c>
      <c r="M2154" s="15">
        <v>0</v>
      </c>
      <c r="N2154" s="15">
        <v>0</v>
      </c>
      <c r="O2154" s="15">
        <v>202.59</v>
      </c>
      <c r="P2154" s="15">
        <v>0</v>
      </c>
      <c r="Q2154" s="15">
        <v>0</v>
      </c>
      <c r="R2154" s="15">
        <v>29514.09</v>
      </c>
      <c r="S2154" s="15">
        <v>0</v>
      </c>
      <c r="T2154" s="15">
        <v>225.35</v>
      </c>
      <c r="U2154" s="15">
        <v>0</v>
      </c>
      <c r="V2154" s="15">
        <v>0</v>
      </c>
      <c r="W2154" s="15">
        <v>225.35</v>
      </c>
      <c r="X2154" s="15">
        <v>0</v>
      </c>
      <c r="Y2154" s="15">
        <v>0</v>
      </c>
      <c r="Z2154" s="15">
        <v>0</v>
      </c>
      <c r="AA2154" s="15">
        <v>46.56</v>
      </c>
      <c r="AB2154" s="15">
        <v>0</v>
      </c>
      <c r="AC2154" s="15">
        <v>0</v>
      </c>
      <c r="AD2154" s="15">
        <v>0</v>
      </c>
      <c r="AE2154" s="15">
        <v>0</v>
      </c>
      <c r="AF2154" s="15">
        <v>-19.98</v>
      </c>
      <c r="AG2154" s="15">
        <v>23.72</v>
      </c>
      <c r="AH2154" s="15">
        <v>62.94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0.27</v>
      </c>
      <c r="AS2154" s="15">
        <v>1.1086E-2</v>
      </c>
      <c r="AT2154" s="8">
        <f t="shared" si="33"/>
        <v>540.89891399999999</v>
      </c>
      <c r="AU2154" s="15">
        <v>0</v>
      </c>
      <c r="AV2154" s="15">
        <v>0</v>
      </c>
      <c r="AW2154" s="16">
        <v>98</v>
      </c>
      <c r="AX2154" s="16">
        <v>300</v>
      </c>
      <c r="AY2154" s="15">
        <v>228000.01</v>
      </c>
      <c r="AZ2154" s="15">
        <v>50580</v>
      </c>
      <c r="BA2154" s="14">
        <v>84.719190999999995</v>
      </c>
      <c r="BB2154" s="14">
        <v>49.434753418370697</v>
      </c>
      <c r="BC2154" s="14">
        <v>9.1</v>
      </c>
      <c r="BD2154" s="14"/>
      <c r="BE2154" s="13" t="s">
        <v>3776</v>
      </c>
      <c r="BF2154" s="11"/>
      <c r="BG2154" s="13" t="s">
        <v>134</v>
      </c>
      <c r="BH2154" s="13" t="s">
        <v>300</v>
      </c>
      <c r="BI2154" s="13" t="s">
        <v>356</v>
      </c>
      <c r="BJ2154" s="13" t="s">
        <v>1</v>
      </c>
      <c r="BK2154" s="12" t="s">
        <v>2</v>
      </c>
      <c r="BL2154" s="14">
        <v>239596.20901451999</v>
      </c>
      <c r="BM2154" s="12" t="s">
        <v>131</v>
      </c>
      <c r="BN2154" s="14"/>
      <c r="BO2154" s="17">
        <v>39263</v>
      </c>
      <c r="BP2154" s="17">
        <v>48395</v>
      </c>
      <c r="BQ2154" s="10" t="s">
        <v>4319</v>
      </c>
      <c r="BR2154" s="10" t="s">
        <v>4326</v>
      </c>
      <c r="BS2154" s="10">
        <v>39263</v>
      </c>
      <c r="BT2154" s="10">
        <v>48395</v>
      </c>
      <c r="BU2154" s="14">
        <v>0</v>
      </c>
      <c r="BV2154" s="14">
        <v>46.56</v>
      </c>
      <c r="BW2154" s="14">
        <v>0</v>
      </c>
    </row>
    <row r="2155" spans="1:75" s="2" customFormat="1" ht="18.2" customHeight="1" x14ac:dyDescent="0.15">
      <c r="A2155" s="4">
        <v>2153</v>
      </c>
      <c r="B2155" s="5" t="s">
        <v>127</v>
      </c>
      <c r="C2155" s="5" t="s">
        <v>128</v>
      </c>
      <c r="D2155" s="25">
        <v>45383</v>
      </c>
      <c r="E2155" s="6" t="s">
        <v>2943</v>
      </c>
      <c r="F2155" s="21">
        <v>143</v>
      </c>
      <c r="G2155" s="21">
        <v>142</v>
      </c>
      <c r="H2155" s="8">
        <v>29925.360000000001</v>
      </c>
      <c r="I2155" s="8">
        <v>59381.919999999998</v>
      </c>
      <c r="J2155" s="8">
        <v>0</v>
      </c>
      <c r="K2155" s="8">
        <v>89307.28</v>
      </c>
      <c r="L2155" s="8">
        <v>667.82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89307.28</v>
      </c>
      <c r="S2155" s="8">
        <v>65515.07</v>
      </c>
      <c r="T2155" s="8">
        <v>214.47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65729.539999999994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f t="shared" si="33"/>
        <v>0</v>
      </c>
      <c r="AU2155" s="8">
        <v>60049.74</v>
      </c>
      <c r="AV2155" s="8">
        <v>65729.539999999994</v>
      </c>
      <c r="AW2155" s="9">
        <v>38</v>
      </c>
      <c r="AX2155" s="9">
        <v>240</v>
      </c>
      <c r="AY2155" s="8">
        <v>538000.02</v>
      </c>
      <c r="AZ2155" s="8">
        <v>100929.52</v>
      </c>
      <c r="BA2155" s="7">
        <v>71.735991999999996</v>
      </c>
      <c r="BB2155" s="7">
        <v>63.475446268066698</v>
      </c>
      <c r="BC2155" s="7">
        <v>8.6</v>
      </c>
      <c r="BD2155" s="7"/>
      <c r="BE2155" s="6" t="s">
        <v>3776</v>
      </c>
      <c r="BF2155" s="4"/>
      <c r="BG2155" s="6" t="s">
        <v>177</v>
      </c>
      <c r="BH2155" s="6" t="s">
        <v>24</v>
      </c>
      <c r="BI2155" s="6" t="s">
        <v>375</v>
      </c>
      <c r="BJ2155" s="6" t="s">
        <v>3777</v>
      </c>
      <c r="BK2155" s="5" t="s">
        <v>2</v>
      </c>
      <c r="BL2155" s="7">
        <v>724998.99964384001</v>
      </c>
      <c r="BM2155" s="5" t="s">
        <v>131</v>
      </c>
      <c r="BN2155" s="7"/>
      <c r="BO2155" s="10">
        <v>39240</v>
      </c>
      <c r="BP2155" s="10">
        <v>46545</v>
      </c>
      <c r="BQ2155" s="10" t="s">
        <v>3767</v>
      </c>
      <c r="BR2155" s="10" t="s">
        <v>4333</v>
      </c>
      <c r="BS2155" s="10">
        <v>39240</v>
      </c>
      <c r="BT2155" s="10">
        <v>46545</v>
      </c>
      <c r="BU2155" s="7">
        <v>33458.04</v>
      </c>
      <c r="BV2155" s="7">
        <v>65.59</v>
      </c>
      <c r="BW2155" s="7">
        <v>0</v>
      </c>
    </row>
    <row r="2156" spans="1:75" s="2" customFormat="1" ht="18.2" customHeight="1" x14ac:dyDescent="0.15">
      <c r="A2156" s="11">
        <v>2154</v>
      </c>
      <c r="B2156" s="12" t="s">
        <v>127</v>
      </c>
      <c r="C2156" s="12" t="s">
        <v>128</v>
      </c>
      <c r="D2156" s="26">
        <v>45383</v>
      </c>
      <c r="E2156" s="13" t="s">
        <v>2944</v>
      </c>
      <c r="F2156" s="22">
        <v>162</v>
      </c>
      <c r="G2156" s="22">
        <v>161</v>
      </c>
      <c r="H2156" s="15">
        <v>51080.73</v>
      </c>
      <c r="I2156" s="15">
        <v>38697.35</v>
      </c>
      <c r="J2156" s="15">
        <v>0</v>
      </c>
      <c r="K2156" s="15">
        <v>89778.08</v>
      </c>
      <c r="L2156" s="15">
        <v>377.65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89778.08</v>
      </c>
      <c r="S2156" s="15">
        <v>72133.440000000002</v>
      </c>
      <c r="T2156" s="15">
        <v>310.74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72444.179999999993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8">
        <f t="shared" si="33"/>
        <v>0</v>
      </c>
      <c r="AU2156" s="15">
        <v>39075</v>
      </c>
      <c r="AV2156" s="15">
        <v>72444.179999999993</v>
      </c>
      <c r="AW2156" s="16">
        <v>98</v>
      </c>
      <c r="AX2156" s="16">
        <v>300</v>
      </c>
      <c r="AY2156" s="15">
        <v>415000.01</v>
      </c>
      <c r="AZ2156" s="15">
        <v>94814.83</v>
      </c>
      <c r="BA2156" s="14">
        <v>87.265123000000003</v>
      </c>
      <c r="BB2156" s="14">
        <v>82.629428264585201</v>
      </c>
      <c r="BC2156" s="14">
        <v>7.3</v>
      </c>
      <c r="BD2156" s="14"/>
      <c r="BE2156" s="13" t="s">
        <v>3776</v>
      </c>
      <c r="BF2156" s="11"/>
      <c r="BG2156" s="13" t="s">
        <v>137</v>
      </c>
      <c r="BH2156" s="13" t="s">
        <v>5</v>
      </c>
      <c r="BI2156" s="13" t="s">
        <v>223</v>
      </c>
      <c r="BJ2156" s="13" t="s">
        <v>3777</v>
      </c>
      <c r="BK2156" s="12" t="s">
        <v>2</v>
      </c>
      <c r="BL2156" s="14">
        <v>728820.96722623997</v>
      </c>
      <c r="BM2156" s="12" t="s">
        <v>131</v>
      </c>
      <c r="BN2156" s="14"/>
      <c r="BO2156" s="17">
        <v>39247</v>
      </c>
      <c r="BP2156" s="17">
        <v>48379</v>
      </c>
      <c r="BQ2156" s="10" t="s">
        <v>743</v>
      </c>
      <c r="BR2156" s="10" t="s">
        <v>4316</v>
      </c>
      <c r="BS2156" s="10">
        <v>39247</v>
      </c>
      <c r="BT2156" s="10">
        <v>48379</v>
      </c>
      <c r="BU2156" s="14">
        <v>38078.76</v>
      </c>
      <c r="BV2156" s="14">
        <v>79.16</v>
      </c>
      <c r="BW2156" s="14">
        <v>0</v>
      </c>
    </row>
    <row r="2157" spans="1:75" s="2" customFormat="1" ht="18.2" customHeight="1" x14ac:dyDescent="0.15">
      <c r="A2157" s="4">
        <v>2155</v>
      </c>
      <c r="B2157" s="5" t="s">
        <v>127</v>
      </c>
      <c r="C2157" s="5" t="s">
        <v>128</v>
      </c>
      <c r="D2157" s="25">
        <v>45383</v>
      </c>
      <c r="E2157" s="6" t="s">
        <v>2945</v>
      </c>
      <c r="F2157" s="21">
        <v>0</v>
      </c>
      <c r="G2157" s="21">
        <v>1</v>
      </c>
      <c r="H2157" s="8">
        <v>112913.21</v>
      </c>
      <c r="I2157" s="8">
        <v>22.34</v>
      </c>
      <c r="J2157" s="8">
        <v>0</v>
      </c>
      <c r="K2157" s="8">
        <v>112935.55</v>
      </c>
      <c r="L2157" s="8">
        <v>776.31</v>
      </c>
      <c r="M2157" s="8">
        <v>0</v>
      </c>
      <c r="N2157" s="8">
        <v>22.34</v>
      </c>
      <c r="O2157" s="8">
        <v>776.31</v>
      </c>
      <c r="P2157" s="8">
        <v>0</v>
      </c>
      <c r="Q2157" s="8">
        <v>0</v>
      </c>
      <c r="R2157" s="8">
        <v>112136.9</v>
      </c>
      <c r="S2157" s="8">
        <v>0</v>
      </c>
      <c r="T2157" s="8">
        <v>809.21</v>
      </c>
      <c r="U2157" s="8">
        <v>0</v>
      </c>
      <c r="V2157" s="8">
        <v>0</v>
      </c>
      <c r="W2157" s="8">
        <v>809.21</v>
      </c>
      <c r="X2157" s="8">
        <v>0</v>
      </c>
      <c r="Y2157" s="8">
        <v>0</v>
      </c>
      <c r="Z2157" s="8">
        <v>0</v>
      </c>
      <c r="AA2157" s="8">
        <v>134.68</v>
      </c>
      <c r="AB2157" s="8">
        <v>0</v>
      </c>
      <c r="AC2157" s="8">
        <v>0</v>
      </c>
      <c r="AD2157" s="8">
        <v>0</v>
      </c>
      <c r="AE2157" s="8">
        <v>0</v>
      </c>
      <c r="AF2157" s="8">
        <v>-72.27</v>
      </c>
      <c r="AG2157" s="8">
        <v>86.01</v>
      </c>
      <c r="AH2157" s="8">
        <v>241.03</v>
      </c>
      <c r="AI2157" s="8">
        <v>0</v>
      </c>
      <c r="AJ2157" s="8">
        <v>0</v>
      </c>
      <c r="AK2157" s="8">
        <v>0</v>
      </c>
      <c r="AL2157" s="8">
        <v>41.88</v>
      </c>
      <c r="AM2157" s="8">
        <v>0</v>
      </c>
      <c r="AN2157" s="8">
        <v>0</v>
      </c>
      <c r="AO2157" s="8">
        <v>0</v>
      </c>
      <c r="AP2157" s="8">
        <v>54.92</v>
      </c>
      <c r="AQ2157" s="8">
        <v>0</v>
      </c>
      <c r="AR2157" s="8">
        <v>0</v>
      </c>
      <c r="AS2157" s="8">
        <v>0</v>
      </c>
      <c r="AT2157" s="8">
        <f t="shared" si="33"/>
        <v>2094.11</v>
      </c>
      <c r="AU2157" s="8">
        <v>0</v>
      </c>
      <c r="AV2157" s="8">
        <v>0</v>
      </c>
      <c r="AW2157" s="9">
        <v>99</v>
      </c>
      <c r="AX2157" s="9">
        <v>300</v>
      </c>
      <c r="AY2157" s="8">
        <v>830000</v>
      </c>
      <c r="AZ2157" s="8">
        <v>195266.75</v>
      </c>
      <c r="BA2157" s="7">
        <v>89.999998000000005</v>
      </c>
      <c r="BB2157" s="7">
        <v>51.684789016697401</v>
      </c>
      <c r="BC2157" s="7">
        <v>8.6</v>
      </c>
      <c r="BD2157" s="7"/>
      <c r="BE2157" s="6" t="s">
        <v>3776</v>
      </c>
      <c r="BF2157" s="4"/>
      <c r="BG2157" s="6" t="s">
        <v>134</v>
      </c>
      <c r="BH2157" s="6" t="s">
        <v>27</v>
      </c>
      <c r="BI2157" s="6" t="s">
        <v>438</v>
      </c>
      <c r="BJ2157" s="6" t="s">
        <v>1</v>
      </c>
      <c r="BK2157" s="5" t="s">
        <v>2</v>
      </c>
      <c r="BL2157" s="7">
        <v>910330.49403319997</v>
      </c>
      <c r="BM2157" s="5" t="s">
        <v>131</v>
      </c>
      <c r="BN2157" s="7"/>
      <c r="BO2157" s="10">
        <v>39286</v>
      </c>
      <c r="BP2157" s="10">
        <v>48418</v>
      </c>
      <c r="BQ2157" s="10" t="s">
        <v>811</v>
      </c>
      <c r="BR2157" s="10" t="s">
        <v>4323</v>
      </c>
      <c r="BS2157" s="10">
        <v>39286</v>
      </c>
      <c r="BT2157" s="10">
        <v>48418</v>
      </c>
      <c r="BU2157" s="7">
        <v>0</v>
      </c>
      <c r="BV2157" s="7">
        <v>134.68</v>
      </c>
      <c r="BW2157" s="7">
        <v>0</v>
      </c>
    </row>
    <row r="2158" spans="1:75" s="2" customFormat="1" ht="18.2" customHeight="1" x14ac:dyDescent="0.15">
      <c r="A2158" s="11">
        <v>2156</v>
      </c>
      <c r="B2158" s="12" t="s">
        <v>127</v>
      </c>
      <c r="C2158" s="12" t="s">
        <v>128</v>
      </c>
      <c r="D2158" s="26">
        <v>45383</v>
      </c>
      <c r="E2158" s="13" t="s">
        <v>2946</v>
      </c>
      <c r="F2158" s="22">
        <v>10</v>
      </c>
      <c r="G2158" s="22">
        <v>9</v>
      </c>
      <c r="H2158" s="15">
        <v>5810.82</v>
      </c>
      <c r="I2158" s="15">
        <v>2179.41</v>
      </c>
      <c r="J2158" s="15">
        <v>0</v>
      </c>
      <c r="K2158" s="15">
        <v>7990.23</v>
      </c>
      <c r="L2158" s="15">
        <v>261.25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7990.23</v>
      </c>
      <c r="S2158" s="15">
        <v>459.03</v>
      </c>
      <c r="T2158" s="15">
        <v>47.94</v>
      </c>
      <c r="U2158" s="15">
        <v>0</v>
      </c>
      <c r="V2158" s="15">
        <v>0</v>
      </c>
      <c r="W2158" s="15">
        <v>0</v>
      </c>
      <c r="X2158" s="15">
        <v>0</v>
      </c>
      <c r="Y2158" s="15">
        <v>0</v>
      </c>
      <c r="Z2158" s="15">
        <v>506.97</v>
      </c>
      <c r="AA2158" s="15">
        <v>0</v>
      </c>
      <c r="AB2158" s="15">
        <v>0</v>
      </c>
      <c r="AC2158" s="15">
        <v>0</v>
      </c>
      <c r="AD2158" s="15">
        <v>0</v>
      </c>
      <c r="AE2158" s="15">
        <v>0</v>
      </c>
      <c r="AF2158" s="15">
        <v>0</v>
      </c>
      <c r="AG2158" s="15">
        <v>0</v>
      </c>
      <c r="AH2158" s="15">
        <v>0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0</v>
      </c>
      <c r="AQ2158" s="15">
        <v>0</v>
      </c>
      <c r="AR2158" s="15">
        <v>0</v>
      </c>
      <c r="AS2158" s="15">
        <v>0</v>
      </c>
      <c r="AT2158" s="8">
        <f t="shared" si="33"/>
        <v>0</v>
      </c>
      <c r="AU2158" s="15">
        <v>2440.66</v>
      </c>
      <c r="AV2158" s="15">
        <v>506.97</v>
      </c>
      <c r="AW2158" s="16">
        <v>38</v>
      </c>
      <c r="AX2158" s="16">
        <v>240</v>
      </c>
      <c r="AY2158" s="15">
        <v>280399.99</v>
      </c>
      <c r="AZ2158" s="15">
        <v>32261.11</v>
      </c>
      <c r="BA2158" s="14">
        <v>43.947226999999998</v>
      </c>
      <c r="BB2158" s="14">
        <v>10.8845743866907</v>
      </c>
      <c r="BC2158" s="14">
        <v>9.9</v>
      </c>
      <c r="BD2158" s="14"/>
      <c r="BE2158" s="13" t="s">
        <v>3776</v>
      </c>
      <c r="BF2158" s="11"/>
      <c r="BG2158" s="13" t="s">
        <v>142</v>
      </c>
      <c r="BH2158" s="13" t="s">
        <v>7</v>
      </c>
      <c r="BI2158" s="13" t="s">
        <v>283</v>
      </c>
      <c r="BJ2158" s="13" t="s">
        <v>3777</v>
      </c>
      <c r="BK2158" s="12" t="s">
        <v>2</v>
      </c>
      <c r="BL2158" s="14">
        <v>64864.910866439997</v>
      </c>
      <c r="BM2158" s="12" t="s">
        <v>131</v>
      </c>
      <c r="BN2158" s="14"/>
      <c r="BO2158" s="17">
        <v>39246</v>
      </c>
      <c r="BP2158" s="17">
        <v>46551</v>
      </c>
      <c r="BQ2158" s="10" t="s">
        <v>746</v>
      </c>
      <c r="BR2158" s="10" t="s">
        <v>4331</v>
      </c>
      <c r="BS2158" s="10">
        <v>39246</v>
      </c>
      <c r="BT2158" s="10">
        <v>46551</v>
      </c>
      <c r="BU2158" s="14">
        <v>1006.11</v>
      </c>
      <c r="BV2158" s="14">
        <v>50.77</v>
      </c>
      <c r="BW2158" s="14">
        <v>0</v>
      </c>
    </row>
    <row r="2159" spans="1:75" s="2" customFormat="1" ht="18.2" customHeight="1" x14ac:dyDescent="0.15">
      <c r="A2159" s="4">
        <v>2157</v>
      </c>
      <c r="B2159" s="5" t="s">
        <v>127</v>
      </c>
      <c r="C2159" s="5" t="s">
        <v>128</v>
      </c>
      <c r="D2159" s="25">
        <v>45383</v>
      </c>
      <c r="E2159" s="6" t="s">
        <v>2947</v>
      </c>
      <c r="F2159" s="21">
        <v>0</v>
      </c>
      <c r="G2159" s="21">
        <v>0</v>
      </c>
      <c r="H2159" s="8">
        <v>25268.35</v>
      </c>
      <c r="I2159" s="8">
        <v>0</v>
      </c>
      <c r="J2159" s="8">
        <v>0</v>
      </c>
      <c r="K2159" s="8">
        <v>25268.35</v>
      </c>
      <c r="L2159" s="8">
        <v>336.15</v>
      </c>
      <c r="M2159" s="8">
        <v>0</v>
      </c>
      <c r="N2159" s="8">
        <v>0</v>
      </c>
      <c r="O2159" s="8">
        <v>336.15</v>
      </c>
      <c r="P2159" s="8">
        <v>0</v>
      </c>
      <c r="Q2159" s="8">
        <v>0</v>
      </c>
      <c r="R2159" s="8">
        <v>24932.2</v>
      </c>
      <c r="S2159" s="8">
        <v>0</v>
      </c>
      <c r="T2159" s="8">
        <v>181.09</v>
      </c>
      <c r="U2159" s="8">
        <v>0</v>
      </c>
      <c r="V2159" s="8">
        <v>0</v>
      </c>
      <c r="W2159" s="8">
        <v>181.09</v>
      </c>
      <c r="X2159" s="8">
        <v>0</v>
      </c>
      <c r="Y2159" s="8">
        <v>0</v>
      </c>
      <c r="Z2159" s="8">
        <v>0</v>
      </c>
      <c r="AA2159" s="8">
        <v>43.94</v>
      </c>
      <c r="AB2159" s="8">
        <v>0</v>
      </c>
      <c r="AC2159" s="8">
        <v>0</v>
      </c>
      <c r="AD2159" s="8">
        <v>0</v>
      </c>
      <c r="AE2159" s="8">
        <v>0</v>
      </c>
      <c r="AF2159" s="8">
        <v>-27.24</v>
      </c>
      <c r="AG2159" s="8">
        <v>28.06</v>
      </c>
      <c r="AH2159" s="8">
        <v>83.35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1.42</v>
      </c>
      <c r="AQ2159" s="8">
        <v>0</v>
      </c>
      <c r="AR2159" s="8">
        <v>7.0000000000000007E-2</v>
      </c>
      <c r="AS2159" s="8">
        <v>0</v>
      </c>
      <c r="AT2159" s="8">
        <f t="shared" si="33"/>
        <v>646.69999999999993</v>
      </c>
      <c r="AU2159" s="8">
        <v>0</v>
      </c>
      <c r="AV2159" s="8">
        <v>0</v>
      </c>
      <c r="AW2159" s="9">
        <v>98</v>
      </c>
      <c r="AX2159" s="9">
        <v>300</v>
      </c>
      <c r="AY2159" s="8">
        <v>392000</v>
      </c>
      <c r="AZ2159" s="8">
        <v>63701.64</v>
      </c>
      <c r="BA2159" s="7">
        <v>62.051848999999997</v>
      </c>
      <c r="BB2159" s="7">
        <v>24.286487908910999</v>
      </c>
      <c r="BC2159" s="7">
        <v>8.6</v>
      </c>
      <c r="BD2159" s="7"/>
      <c r="BE2159" s="6" t="s">
        <v>3776</v>
      </c>
      <c r="BF2159" s="4"/>
      <c r="BG2159" s="6" t="s">
        <v>155</v>
      </c>
      <c r="BH2159" s="6" t="s">
        <v>11</v>
      </c>
      <c r="BI2159" s="6" t="s">
        <v>357</v>
      </c>
      <c r="BJ2159" s="6" t="s">
        <v>1</v>
      </c>
      <c r="BK2159" s="5" t="s">
        <v>2</v>
      </c>
      <c r="BL2159" s="7">
        <v>202400.29770160001</v>
      </c>
      <c r="BM2159" s="5" t="s">
        <v>131</v>
      </c>
      <c r="BN2159" s="7"/>
      <c r="BO2159" s="10">
        <v>39261</v>
      </c>
      <c r="BP2159" s="10">
        <v>48393</v>
      </c>
      <c r="BQ2159" s="10" t="s">
        <v>4319</v>
      </c>
      <c r="BR2159" s="10" t="s">
        <v>4326</v>
      </c>
      <c r="BS2159" s="10">
        <v>39261</v>
      </c>
      <c r="BT2159" s="10">
        <v>48393</v>
      </c>
      <c r="BU2159" s="7">
        <v>0</v>
      </c>
      <c r="BV2159" s="7">
        <v>43.94</v>
      </c>
      <c r="BW2159" s="7">
        <v>0</v>
      </c>
    </row>
    <row r="2160" spans="1:75" s="2" customFormat="1" ht="18.2" customHeight="1" x14ac:dyDescent="0.15">
      <c r="A2160" s="11">
        <v>2158</v>
      </c>
      <c r="B2160" s="12" t="s">
        <v>127</v>
      </c>
      <c r="C2160" s="12" t="s">
        <v>128</v>
      </c>
      <c r="D2160" s="26">
        <v>45383</v>
      </c>
      <c r="E2160" s="13" t="s">
        <v>2948</v>
      </c>
      <c r="F2160" s="22">
        <v>180</v>
      </c>
      <c r="G2160" s="22">
        <v>179</v>
      </c>
      <c r="H2160" s="15">
        <v>85116.43</v>
      </c>
      <c r="I2160" s="15">
        <v>59747.35</v>
      </c>
      <c r="J2160" s="15">
        <v>0</v>
      </c>
      <c r="K2160" s="15">
        <v>144863.78</v>
      </c>
      <c r="L2160" s="15">
        <v>593.49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144863.78</v>
      </c>
      <c r="S2160" s="15">
        <v>155677.35999999999</v>
      </c>
      <c r="T2160" s="15">
        <v>610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156287.35999999999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8">
        <f t="shared" si="33"/>
        <v>0</v>
      </c>
      <c r="AU2160" s="15">
        <v>60340.84</v>
      </c>
      <c r="AV2160" s="15">
        <v>156287.35999999999</v>
      </c>
      <c r="AW2160" s="16">
        <v>98</v>
      </c>
      <c r="AX2160" s="16">
        <v>300</v>
      </c>
      <c r="AY2160" s="15">
        <v>629000</v>
      </c>
      <c r="AZ2160" s="15">
        <v>148217.07999999999</v>
      </c>
      <c r="BA2160" s="14">
        <v>90.000001999999995</v>
      </c>
      <c r="BB2160" s="14">
        <v>87.963819620029994</v>
      </c>
      <c r="BC2160" s="14">
        <v>8.6</v>
      </c>
      <c r="BD2160" s="14"/>
      <c r="BE2160" s="13" t="s">
        <v>3776</v>
      </c>
      <c r="BF2160" s="11"/>
      <c r="BG2160" s="13" t="s">
        <v>139</v>
      </c>
      <c r="BH2160" s="13" t="s">
        <v>212</v>
      </c>
      <c r="BI2160" s="13" t="s">
        <v>408</v>
      </c>
      <c r="BJ2160" s="13" t="s">
        <v>3777</v>
      </c>
      <c r="BK2160" s="12" t="s">
        <v>2</v>
      </c>
      <c r="BL2160" s="14">
        <v>1176008.22222584</v>
      </c>
      <c r="BM2160" s="12" t="s">
        <v>131</v>
      </c>
      <c r="BN2160" s="14"/>
      <c r="BO2160" s="17">
        <v>39248</v>
      </c>
      <c r="BP2160" s="17">
        <v>48380</v>
      </c>
      <c r="BQ2160" s="10" t="s">
        <v>757</v>
      </c>
      <c r="BR2160" s="10" t="s">
        <v>4336</v>
      </c>
      <c r="BS2160" s="10">
        <v>39248</v>
      </c>
      <c r="BT2160" s="10">
        <v>48380</v>
      </c>
      <c r="BU2160" s="14">
        <v>62299.7</v>
      </c>
      <c r="BV2160" s="14">
        <v>102.23</v>
      </c>
      <c r="BW2160" s="14">
        <v>0</v>
      </c>
    </row>
    <row r="2161" spans="1:75" s="2" customFormat="1" ht="18.2" customHeight="1" x14ac:dyDescent="0.15">
      <c r="A2161" s="4">
        <v>2159</v>
      </c>
      <c r="B2161" s="5" t="s">
        <v>127</v>
      </c>
      <c r="C2161" s="5" t="s">
        <v>128</v>
      </c>
      <c r="D2161" s="25">
        <v>45383</v>
      </c>
      <c r="E2161" s="6" t="s">
        <v>2949</v>
      </c>
      <c r="F2161" s="21">
        <v>9</v>
      </c>
      <c r="G2161" s="21">
        <v>9</v>
      </c>
      <c r="H2161" s="8">
        <v>0</v>
      </c>
      <c r="I2161" s="8">
        <v>2054.09</v>
      </c>
      <c r="J2161" s="8">
        <v>0</v>
      </c>
      <c r="K2161" s="8">
        <v>2054.09</v>
      </c>
      <c r="L2161" s="8">
        <v>0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  <c r="R2161" s="8">
        <v>2054.09</v>
      </c>
      <c r="S2161" s="8">
        <v>78.180000000000007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Y2161" s="8">
        <v>0</v>
      </c>
      <c r="Z2161" s="8">
        <v>78.180000000000007</v>
      </c>
      <c r="AA2161" s="8">
        <v>0</v>
      </c>
      <c r="AB2161" s="8">
        <v>0</v>
      </c>
      <c r="AC2161" s="8">
        <v>0</v>
      </c>
      <c r="AD2161" s="8"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Q2161" s="8">
        <v>0</v>
      </c>
      <c r="AR2161" s="8">
        <v>0</v>
      </c>
      <c r="AS2161" s="8">
        <v>0</v>
      </c>
      <c r="AT2161" s="8">
        <f t="shared" si="33"/>
        <v>0</v>
      </c>
      <c r="AU2161" s="8">
        <v>2054.09</v>
      </c>
      <c r="AV2161" s="8">
        <v>78.180000000000007</v>
      </c>
      <c r="AW2161" s="9">
        <v>8</v>
      </c>
      <c r="AX2161" s="9">
        <v>120</v>
      </c>
      <c r="AY2161" s="8">
        <v>264200.01</v>
      </c>
      <c r="AZ2161" s="8">
        <v>18326.75</v>
      </c>
      <c r="BA2161" s="7">
        <v>26.495076000000001</v>
      </c>
      <c r="BB2161" s="7">
        <v>2.9696083954241801</v>
      </c>
      <c r="BC2161" s="7">
        <v>9.9</v>
      </c>
      <c r="BD2161" s="7"/>
      <c r="BE2161" s="6" t="s">
        <v>3776</v>
      </c>
      <c r="BF2161" s="4"/>
      <c r="BG2161" s="6" t="s">
        <v>137</v>
      </c>
      <c r="BH2161" s="6" t="s">
        <v>5</v>
      </c>
      <c r="BI2161" s="6" t="s">
        <v>698</v>
      </c>
      <c r="BJ2161" s="6" t="s">
        <v>3777</v>
      </c>
      <c r="BK2161" s="5" t="s">
        <v>2</v>
      </c>
      <c r="BL2161" s="7">
        <v>16675.16013452</v>
      </c>
      <c r="BM2161" s="5" t="s">
        <v>131</v>
      </c>
      <c r="BN2161" s="7"/>
      <c r="BO2161" s="10">
        <v>39247</v>
      </c>
      <c r="BP2161" s="10">
        <v>42900</v>
      </c>
      <c r="BQ2161" s="10" t="s">
        <v>740</v>
      </c>
      <c r="BR2161" s="10" t="s">
        <v>4339</v>
      </c>
      <c r="BS2161" s="10">
        <v>39247</v>
      </c>
      <c r="BT2161" s="10">
        <v>42900</v>
      </c>
      <c r="BU2161" s="7">
        <v>550.26</v>
      </c>
      <c r="BV2161" s="7">
        <v>0</v>
      </c>
      <c r="BW2161" s="7">
        <v>0</v>
      </c>
    </row>
    <row r="2162" spans="1:75" s="2" customFormat="1" ht="18.2" customHeight="1" x14ac:dyDescent="0.15">
      <c r="A2162" s="11">
        <v>2160</v>
      </c>
      <c r="B2162" s="12" t="s">
        <v>127</v>
      </c>
      <c r="C2162" s="12" t="s">
        <v>128</v>
      </c>
      <c r="D2162" s="26">
        <v>45383</v>
      </c>
      <c r="E2162" s="13" t="s">
        <v>2950</v>
      </c>
      <c r="F2162" s="22">
        <v>143</v>
      </c>
      <c r="G2162" s="22">
        <v>142</v>
      </c>
      <c r="H2162" s="15">
        <v>7758.25</v>
      </c>
      <c r="I2162" s="15">
        <v>5446.15</v>
      </c>
      <c r="J2162" s="15">
        <v>0</v>
      </c>
      <c r="K2162" s="15">
        <v>13204.4</v>
      </c>
      <c r="L2162" s="15">
        <v>57.38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13204.4</v>
      </c>
      <c r="S2162" s="15">
        <v>9380.2999999999993</v>
      </c>
      <c r="T2162" s="15">
        <v>47.2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9427.5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8">
        <f t="shared" si="33"/>
        <v>0</v>
      </c>
      <c r="AU2162" s="15">
        <v>5503.53</v>
      </c>
      <c r="AV2162" s="15">
        <v>9427.5</v>
      </c>
      <c r="AW2162" s="16">
        <v>98</v>
      </c>
      <c r="AX2162" s="16">
        <v>300</v>
      </c>
      <c r="AY2162" s="15">
        <v>264200</v>
      </c>
      <c r="AZ2162" s="15">
        <v>14403.65</v>
      </c>
      <c r="BA2162" s="14">
        <v>20.817564999999998</v>
      </c>
      <c r="BB2162" s="14">
        <v>19.084291501529101</v>
      </c>
      <c r="BC2162" s="14">
        <v>7.3</v>
      </c>
      <c r="BD2162" s="14"/>
      <c r="BE2162" s="13" t="s">
        <v>3776</v>
      </c>
      <c r="BF2162" s="11"/>
      <c r="BG2162" s="13" t="s">
        <v>137</v>
      </c>
      <c r="BH2162" s="13" t="s">
        <v>5</v>
      </c>
      <c r="BI2162" s="13" t="s">
        <v>698</v>
      </c>
      <c r="BJ2162" s="13" t="s">
        <v>3777</v>
      </c>
      <c r="BK2162" s="12" t="s">
        <v>2</v>
      </c>
      <c r="BL2162" s="14">
        <v>107193.6889232</v>
      </c>
      <c r="BM2162" s="12" t="s">
        <v>131</v>
      </c>
      <c r="BN2162" s="14"/>
      <c r="BO2162" s="17">
        <v>39261</v>
      </c>
      <c r="BP2162" s="17">
        <v>48393</v>
      </c>
      <c r="BQ2162" s="10" t="s">
        <v>4493</v>
      </c>
      <c r="BR2162" s="10" t="s">
        <v>4494</v>
      </c>
      <c r="BS2162" s="10">
        <v>39261</v>
      </c>
      <c r="BT2162" s="10">
        <v>48393</v>
      </c>
      <c r="BU2162" s="14">
        <v>6175.58</v>
      </c>
      <c r="BV2162" s="14">
        <v>12.03</v>
      </c>
      <c r="BW2162" s="14">
        <v>0</v>
      </c>
    </row>
    <row r="2163" spans="1:75" s="2" customFormat="1" ht="18.2" customHeight="1" x14ac:dyDescent="0.15">
      <c r="A2163" s="4">
        <v>2161</v>
      </c>
      <c r="B2163" s="5" t="s">
        <v>127</v>
      </c>
      <c r="C2163" s="5" t="s">
        <v>128</v>
      </c>
      <c r="D2163" s="25">
        <v>45383</v>
      </c>
      <c r="E2163" s="6" t="s">
        <v>2951</v>
      </c>
      <c r="F2163" s="21">
        <v>175</v>
      </c>
      <c r="G2163" s="21">
        <v>174</v>
      </c>
      <c r="H2163" s="8">
        <v>96775.5</v>
      </c>
      <c r="I2163" s="8">
        <v>66975.039999999994</v>
      </c>
      <c r="J2163" s="8">
        <v>0</v>
      </c>
      <c r="K2163" s="8">
        <v>163750.54</v>
      </c>
      <c r="L2163" s="8">
        <v>674.75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163750.54</v>
      </c>
      <c r="S2163" s="8">
        <v>170417.51</v>
      </c>
      <c r="T2163" s="8">
        <v>693.56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171111.07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f t="shared" si="33"/>
        <v>0</v>
      </c>
      <c r="AU2163" s="8">
        <v>67649.789999999994</v>
      </c>
      <c r="AV2163" s="8">
        <v>171111.07</v>
      </c>
      <c r="AW2163" s="9">
        <v>98</v>
      </c>
      <c r="AX2163" s="9">
        <v>300</v>
      </c>
      <c r="AY2163" s="8">
        <v>715000</v>
      </c>
      <c r="AZ2163" s="8">
        <v>168516.24</v>
      </c>
      <c r="BA2163" s="7">
        <v>89.999998000000005</v>
      </c>
      <c r="BB2163" s="7">
        <v>87.454765620802604</v>
      </c>
      <c r="BC2163" s="7">
        <v>8.6</v>
      </c>
      <c r="BD2163" s="7"/>
      <c r="BE2163" s="6" t="s">
        <v>3776</v>
      </c>
      <c r="BF2163" s="4"/>
      <c r="BG2163" s="6" t="s">
        <v>148</v>
      </c>
      <c r="BH2163" s="6" t="s">
        <v>65</v>
      </c>
      <c r="BI2163" s="6" t="s">
        <v>304</v>
      </c>
      <c r="BJ2163" s="6" t="s">
        <v>3777</v>
      </c>
      <c r="BK2163" s="5" t="s">
        <v>2</v>
      </c>
      <c r="BL2163" s="7">
        <v>1329331.46873512</v>
      </c>
      <c r="BM2163" s="5" t="s">
        <v>131</v>
      </c>
      <c r="BN2163" s="7"/>
      <c r="BO2163" s="10">
        <v>39253</v>
      </c>
      <c r="BP2163" s="10">
        <v>48385</v>
      </c>
      <c r="BQ2163" s="10" t="s">
        <v>742</v>
      </c>
      <c r="BR2163" s="10" t="s">
        <v>4341</v>
      </c>
      <c r="BS2163" s="10">
        <v>39253</v>
      </c>
      <c r="BT2163" s="10">
        <v>48385</v>
      </c>
      <c r="BU2163" s="7">
        <v>69032.42</v>
      </c>
      <c r="BV2163" s="7">
        <v>116.23</v>
      </c>
      <c r="BW2163" s="7">
        <v>0</v>
      </c>
    </row>
    <row r="2164" spans="1:75" s="2" customFormat="1" ht="18.2" customHeight="1" x14ac:dyDescent="0.15">
      <c r="A2164" s="11">
        <v>2162</v>
      </c>
      <c r="B2164" s="12" t="s">
        <v>127</v>
      </c>
      <c r="C2164" s="12" t="s">
        <v>128</v>
      </c>
      <c r="D2164" s="26">
        <v>45383</v>
      </c>
      <c r="E2164" s="13" t="s">
        <v>2952</v>
      </c>
      <c r="F2164" s="22">
        <v>0</v>
      </c>
      <c r="G2164" s="22">
        <v>0</v>
      </c>
      <c r="H2164" s="15">
        <v>25853.45</v>
      </c>
      <c r="I2164" s="15">
        <v>0</v>
      </c>
      <c r="J2164" s="15">
        <v>0</v>
      </c>
      <c r="K2164" s="15">
        <v>25853.45</v>
      </c>
      <c r="L2164" s="15">
        <v>577.02</v>
      </c>
      <c r="M2164" s="15">
        <v>0</v>
      </c>
      <c r="N2164" s="15">
        <v>0</v>
      </c>
      <c r="O2164" s="15">
        <v>577.02</v>
      </c>
      <c r="P2164" s="15">
        <v>0</v>
      </c>
      <c r="Q2164" s="15">
        <v>0</v>
      </c>
      <c r="R2164" s="15">
        <v>25276.43</v>
      </c>
      <c r="S2164" s="15">
        <v>0</v>
      </c>
      <c r="T2164" s="15">
        <v>185.28</v>
      </c>
      <c r="U2164" s="15">
        <v>0</v>
      </c>
      <c r="V2164" s="15">
        <v>0</v>
      </c>
      <c r="W2164" s="15">
        <v>185.28</v>
      </c>
      <c r="X2164" s="15">
        <v>0</v>
      </c>
      <c r="Y2164" s="15">
        <v>0</v>
      </c>
      <c r="Z2164" s="15">
        <v>0</v>
      </c>
      <c r="AA2164" s="15">
        <v>56.67</v>
      </c>
      <c r="AB2164" s="15">
        <v>0</v>
      </c>
      <c r="AC2164" s="15">
        <v>0</v>
      </c>
      <c r="AD2164" s="15">
        <v>0</v>
      </c>
      <c r="AE2164" s="15">
        <v>0</v>
      </c>
      <c r="AF2164" s="15">
        <v>-34.380000000000003</v>
      </c>
      <c r="AG2164" s="15">
        <v>35.619999999999997</v>
      </c>
      <c r="AH2164" s="15">
        <v>108.58</v>
      </c>
      <c r="AI2164" s="15">
        <v>0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0</v>
      </c>
      <c r="AP2164" s="15">
        <v>0</v>
      </c>
      <c r="AQ2164" s="15">
        <v>0</v>
      </c>
      <c r="AR2164" s="15">
        <v>0</v>
      </c>
      <c r="AS2164" s="15">
        <v>1.6014E-2</v>
      </c>
      <c r="AT2164" s="8">
        <f t="shared" si="33"/>
        <v>928.77398600000004</v>
      </c>
      <c r="AU2164" s="15">
        <v>0</v>
      </c>
      <c r="AV2164" s="15">
        <v>0</v>
      </c>
      <c r="AW2164" s="16">
        <v>38</v>
      </c>
      <c r="AX2164" s="16">
        <v>240</v>
      </c>
      <c r="AY2164" s="15">
        <v>393999.99</v>
      </c>
      <c r="AZ2164" s="15">
        <v>87202.77</v>
      </c>
      <c r="BA2164" s="14">
        <v>84.517767000000006</v>
      </c>
      <c r="BB2164" s="14">
        <v>24.4981601081228</v>
      </c>
      <c r="BC2164" s="14">
        <v>8.6</v>
      </c>
      <c r="BD2164" s="14"/>
      <c r="BE2164" s="13" t="s">
        <v>3776</v>
      </c>
      <c r="BF2164" s="11"/>
      <c r="BG2164" s="13" t="s">
        <v>134</v>
      </c>
      <c r="BH2164" s="13" t="s">
        <v>187</v>
      </c>
      <c r="BI2164" s="13" t="s">
        <v>293</v>
      </c>
      <c r="BJ2164" s="13" t="s">
        <v>1</v>
      </c>
      <c r="BK2164" s="12" t="s">
        <v>2</v>
      </c>
      <c r="BL2164" s="14">
        <v>205194.76648004001</v>
      </c>
      <c r="BM2164" s="12" t="s">
        <v>131</v>
      </c>
      <c r="BN2164" s="14"/>
      <c r="BO2164" s="17">
        <v>39262</v>
      </c>
      <c r="BP2164" s="17">
        <v>46567</v>
      </c>
      <c r="BQ2164" s="10" t="s">
        <v>4319</v>
      </c>
      <c r="BR2164" s="10" t="s">
        <v>4326</v>
      </c>
      <c r="BS2164" s="10">
        <v>39262</v>
      </c>
      <c r="BT2164" s="10">
        <v>46567</v>
      </c>
      <c r="BU2164" s="14">
        <v>0</v>
      </c>
      <c r="BV2164" s="14">
        <v>56.67</v>
      </c>
      <c r="BW2164" s="14">
        <v>0</v>
      </c>
    </row>
    <row r="2165" spans="1:75" s="2" customFormat="1" ht="18.2" customHeight="1" x14ac:dyDescent="0.15">
      <c r="A2165" s="4">
        <v>2163</v>
      </c>
      <c r="B2165" s="5" t="s">
        <v>127</v>
      </c>
      <c r="C2165" s="5" t="s">
        <v>128</v>
      </c>
      <c r="D2165" s="25">
        <v>45383</v>
      </c>
      <c r="E2165" s="6" t="s">
        <v>2953</v>
      </c>
      <c r="F2165" s="21">
        <v>145</v>
      </c>
      <c r="G2165" s="21">
        <v>144</v>
      </c>
      <c r="H2165" s="8">
        <v>9079.61</v>
      </c>
      <c r="I2165" s="8">
        <v>5017.49</v>
      </c>
      <c r="J2165" s="8">
        <v>0</v>
      </c>
      <c r="K2165" s="8">
        <v>14097.1</v>
      </c>
      <c r="L2165" s="8">
        <v>59.67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  <c r="R2165" s="8">
        <v>14097.1</v>
      </c>
      <c r="S2165" s="8">
        <v>14362.03</v>
      </c>
      <c r="T2165" s="8">
        <v>74.91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14436.94</v>
      </c>
      <c r="AA2165" s="8">
        <v>0</v>
      </c>
      <c r="AB2165" s="8">
        <v>0</v>
      </c>
      <c r="AC2165" s="8">
        <v>0</v>
      </c>
      <c r="AD2165" s="8"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f t="shared" si="33"/>
        <v>0</v>
      </c>
      <c r="AU2165" s="8">
        <v>5077.16</v>
      </c>
      <c r="AV2165" s="8">
        <v>14436.94</v>
      </c>
      <c r="AW2165" s="9">
        <v>98</v>
      </c>
      <c r="AX2165" s="9">
        <v>300</v>
      </c>
      <c r="AY2165" s="8">
        <v>263300</v>
      </c>
      <c r="AZ2165" s="8">
        <v>14925.63</v>
      </c>
      <c r="BA2165" s="7">
        <v>21.648302999999999</v>
      </c>
      <c r="BB2165" s="7">
        <v>20.446593692949602</v>
      </c>
      <c r="BC2165" s="7">
        <v>9.9</v>
      </c>
      <c r="BD2165" s="7"/>
      <c r="BE2165" s="6" t="s">
        <v>3776</v>
      </c>
      <c r="BF2165" s="4"/>
      <c r="BG2165" s="6" t="s">
        <v>134</v>
      </c>
      <c r="BH2165" s="6" t="s">
        <v>47</v>
      </c>
      <c r="BI2165" s="6" t="s">
        <v>613</v>
      </c>
      <c r="BJ2165" s="6" t="s">
        <v>3777</v>
      </c>
      <c r="BK2165" s="5" t="s">
        <v>2</v>
      </c>
      <c r="BL2165" s="7">
        <v>114440.65251879999</v>
      </c>
      <c r="BM2165" s="5" t="s">
        <v>131</v>
      </c>
      <c r="BN2165" s="7"/>
      <c r="BO2165" s="10">
        <v>39251</v>
      </c>
      <c r="BP2165" s="10">
        <v>48383</v>
      </c>
      <c r="BQ2165" s="10" t="s">
        <v>3698</v>
      </c>
      <c r="BR2165" s="10" t="s">
        <v>4322</v>
      </c>
      <c r="BS2165" s="10">
        <v>39251</v>
      </c>
      <c r="BT2165" s="10">
        <v>48383</v>
      </c>
      <c r="BU2165" s="7">
        <v>8510.33</v>
      </c>
      <c r="BV2165" s="7">
        <v>24.6</v>
      </c>
      <c r="BW2165" s="7">
        <v>0</v>
      </c>
    </row>
    <row r="2166" spans="1:75" s="2" customFormat="1" ht="18.2" customHeight="1" x14ac:dyDescent="0.15">
      <c r="A2166" s="11">
        <v>2164</v>
      </c>
      <c r="B2166" s="12" t="s">
        <v>127</v>
      </c>
      <c r="C2166" s="12" t="s">
        <v>128</v>
      </c>
      <c r="D2166" s="26">
        <v>45383</v>
      </c>
      <c r="E2166" s="13" t="s">
        <v>2954</v>
      </c>
      <c r="F2166" s="22">
        <v>0</v>
      </c>
      <c r="G2166" s="22">
        <v>0</v>
      </c>
      <c r="H2166" s="15">
        <v>5845.26</v>
      </c>
      <c r="I2166" s="15">
        <v>0</v>
      </c>
      <c r="J2166" s="15">
        <v>0</v>
      </c>
      <c r="K2166" s="15">
        <v>5845.26</v>
      </c>
      <c r="L2166" s="15">
        <v>753.67</v>
      </c>
      <c r="M2166" s="15">
        <v>0</v>
      </c>
      <c r="N2166" s="15">
        <v>0</v>
      </c>
      <c r="O2166" s="15">
        <v>753.67</v>
      </c>
      <c r="P2166" s="15">
        <v>0</v>
      </c>
      <c r="Q2166" s="15">
        <v>0</v>
      </c>
      <c r="R2166" s="15">
        <v>5091.59</v>
      </c>
      <c r="S2166" s="15">
        <v>0</v>
      </c>
      <c r="T2166" s="15">
        <v>41.89</v>
      </c>
      <c r="U2166" s="15">
        <v>0</v>
      </c>
      <c r="V2166" s="15">
        <v>0</v>
      </c>
      <c r="W2166" s="15">
        <v>41.89</v>
      </c>
      <c r="X2166" s="15">
        <v>0</v>
      </c>
      <c r="Y2166" s="15">
        <v>0</v>
      </c>
      <c r="Z2166" s="15">
        <v>0</v>
      </c>
      <c r="AA2166" s="15">
        <v>67.58</v>
      </c>
      <c r="AB2166" s="15">
        <v>0</v>
      </c>
      <c r="AC2166" s="15">
        <v>0</v>
      </c>
      <c r="AD2166" s="15">
        <v>0</v>
      </c>
      <c r="AE2166" s="15">
        <v>0</v>
      </c>
      <c r="AF2166" s="15">
        <v>-37.69</v>
      </c>
      <c r="AG2166" s="15">
        <v>43.16</v>
      </c>
      <c r="AH2166" s="15">
        <v>123.24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11.87</v>
      </c>
      <c r="AQ2166" s="15">
        <v>0</v>
      </c>
      <c r="AR2166" s="15">
        <v>5.93</v>
      </c>
      <c r="AS2166" s="15">
        <v>0</v>
      </c>
      <c r="AT2166" s="8">
        <f t="shared" si="33"/>
        <v>997.79</v>
      </c>
      <c r="AU2166" s="15">
        <v>0</v>
      </c>
      <c r="AV2166" s="15">
        <v>0</v>
      </c>
      <c r="AW2166" s="16">
        <v>99</v>
      </c>
      <c r="AX2166" s="16">
        <v>300</v>
      </c>
      <c r="AY2166" s="15">
        <v>476000.01</v>
      </c>
      <c r="AZ2166" s="15">
        <v>97977.51</v>
      </c>
      <c r="BA2166" s="14">
        <v>78.781512000000006</v>
      </c>
      <c r="BB2166" s="14">
        <v>4.09403299475645</v>
      </c>
      <c r="BC2166" s="14">
        <v>8.6</v>
      </c>
      <c r="BD2166" s="14"/>
      <c r="BE2166" s="13" t="s">
        <v>3776</v>
      </c>
      <c r="BF2166" s="11"/>
      <c r="BG2166" s="13" t="s">
        <v>142</v>
      </c>
      <c r="BH2166" s="13" t="s">
        <v>7</v>
      </c>
      <c r="BI2166" s="13" t="s">
        <v>194</v>
      </c>
      <c r="BJ2166" s="13" t="s">
        <v>1</v>
      </c>
      <c r="BK2166" s="12" t="s">
        <v>2</v>
      </c>
      <c r="BL2166" s="14">
        <v>41333.67018452</v>
      </c>
      <c r="BM2166" s="12" t="s">
        <v>131</v>
      </c>
      <c r="BN2166" s="14"/>
      <c r="BO2166" s="17">
        <v>39290</v>
      </c>
      <c r="BP2166" s="17">
        <v>48422</v>
      </c>
      <c r="BQ2166" s="10" t="s">
        <v>4319</v>
      </c>
      <c r="BR2166" s="10" t="s">
        <v>4326</v>
      </c>
      <c r="BS2166" s="10">
        <v>39290</v>
      </c>
      <c r="BT2166" s="10">
        <v>48422</v>
      </c>
      <c r="BU2166" s="14">
        <v>0</v>
      </c>
      <c r="BV2166" s="14">
        <v>67.58</v>
      </c>
      <c r="BW2166" s="14">
        <v>0</v>
      </c>
    </row>
    <row r="2167" spans="1:75" s="2" customFormat="1" ht="18.2" customHeight="1" x14ac:dyDescent="0.15">
      <c r="A2167" s="4">
        <v>2165</v>
      </c>
      <c r="B2167" s="5" t="s">
        <v>127</v>
      </c>
      <c r="C2167" s="5" t="s">
        <v>128</v>
      </c>
      <c r="D2167" s="25">
        <v>45383</v>
      </c>
      <c r="E2167" s="6" t="s">
        <v>2955</v>
      </c>
      <c r="F2167" s="21">
        <v>166</v>
      </c>
      <c r="G2167" s="21">
        <v>165</v>
      </c>
      <c r="H2167" s="8">
        <v>54736.43</v>
      </c>
      <c r="I2167" s="8">
        <v>110629.87</v>
      </c>
      <c r="J2167" s="8">
        <v>0</v>
      </c>
      <c r="K2167" s="8">
        <v>165366.29999999999</v>
      </c>
      <c r="L2167" s="8">
        <v>1203.43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165366.29999999999</v>
      </c>
      <c r="S2167" s="8">
        <v>159420.57</v>
      </c>
      <c r="T2167" s="8">
        <v>433.33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159853.9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f t="shared" si="33"/>
        <v>0</v>
      </c>
      <c r="AU2167" s="8">
        <v>111833.3</v>
      </c>
      <c r="AV2167" s="8">
        <v>159853.9</v>
      </c>
      <c r="AW2167" s="9">
        <v>38</v>
      </c>
      <c r="AX2167" s="9">
        <v>240</v>
      </c>
      <c r="AY2167" s="8">
        <v>744999.98</v>
      </c>
      <c r="AZ2167" s="8">
        <v>175593.57</v>
      </c>
      <c r="BA2167" s="7">
        <v>90.000003000000007</v>
      </c>
      <c r="BB2167" s="7">
        <v>84.758043794535894</v>
      </c>
      <c r="BC2167" s="7">
        <v>9.5</v>
      </c>
      <c r="BD2167" s="7"/>
      <c r="BE2167" s="6" t="s">
        <v>3776</v>
      </c>
      <c r="BF2167" s="4"/>
      <c r="BG2167" s="6" t="s">
        <v>148</v>
      </c>
      <c r="BH2167" s="6" t="s">
        <v>43</v>
      </c>
      <c r="BI2167" s="6" t="s">
        <v>317</v>
      </c>
      <c r="BJ2167" s="6" t="s">
        <v>3777</v>
      </c>
      <c r="BK2167" s="5" t="s">
        <v>2</v>
      </c>
      <c r="BL2167" s="7">
        <v>1342448.2536563999</v>
      </c>
      <c r="BM2167" s="5" t="s">
        <v>131</v>
      </c>
      <c r="BN2167" s="7"/>
      <c r="BO2167" s="10">
        <v>39261</v>
      </c>
      <c r="BP2167" s="10">
        <v>46566</v>
      </c>
      <c r="BQ2167" s="10" t="s">
        <v>3698</v>
      </c>
      <c r="BR2167" s="10" t="s">
        <v>4322</v>
      </c>
      <c r="BS2167" s="10">
        <v>39261</v>
      </c>
      <c r="BT2167" s="10">
        <v>46566</v>
      </c>
      <c r="BU2167" s="7">
        <v>67525.37</v>
      </c>
      <c r="BV2167" s="7">
        <v>116.24</v>
      </c>
      <c r="BW2167" s="7">
        <v>0</v>
      </c>
    </row>
    <row r="2168" spans="1:75" s="2" customFormat="1" ht="18.2" customHeight="1" x14ac:dyDescent="0.15">
      <c r="A2168" s="11">
        <v>2166</v>
      </c>
      <c r="B2168" s="12" t="s">
        <v>127</v>
      </c>
      <c r="C2168" s="12" t="s">
        <v>128</v>
      </c>
      <c r="D2168" s="26">
        <v>45383</v>
      </c>
      <c r="E2168" s="13" t="s">
        <v>2956</v>
      </c>
      <c r="F2168" s="22">
        <v>127</v>
      </c>
      <c r="G2168" s="22">
        <v>126</v>
      </c>
      <c r="H2168" s="15">
        <v>11117.43</v>
      </c>
      <c r="I2168" s="15">
        <v>5711.57</v>
      </c>
      <c r="J2168" s="15">
        <v>0</v>
      </c>
      <c r="K2168" s="15">
        <v>16829</v>
      </c>
      <c r="L2168" s="15">
        <v>73.069999999999993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16829</v>
      </c>
      <c r="S2168" s="15">
        <v>15051.97</v>
      </c>
      <c r="T2168" s="15">
        <v>91.72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15143.69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8">
        <f t="shared" si="33"/>
        <v>0</v>
      </c>
      <c r="AU2168" s="15">
        <v>5784.64</v>
      </c>
      <c r="AV2168" s="15">
        <v>15143.69</v>
      </c>
      <c r="AW2168" s="16">
        <v>98</v>
      </c>
      <c r="AX2168" s="16">
        <v>300</v>
      </c>
      <c r="AY2168" s="15">
        <v>266600.02</v>
      </c>
      <c r="AZ2168" s="15">
        <v>18276</v>
      </c>
      <c r="BA2168" s="14">
        <v>26.179600000000001</v>
      </c>
      <c r="BB2168" s="14">
        <v>24.1068334646531</v>
      </c>
      <c r="BC2168" s="14">
        <v>9.9</v>
      </c>
      <c r="BD2168" s="14"/>
      <c r="BE2168" s="13" t="s">
        <v>3776</v>
      </c>
      <c r="BF2168" s="11"/>
      <c r="BG2168" s="13" t="s">
        <v>134</v>
      </c>
      <c r="BH2168" s="13" t="s">
        <v>47</v>
      </c>
      <c r="BI2168" s="13" t="s">
        <v>613</v>
      </c>
      <c r="BJ2168" s="13" t="s">
        <v>3777</v>
      </c>
      <c r="BK2168" s="12" t="s">
        <v>2</v>
      </c>
      <c r="BL2168" s="14">
        <v>136618.29321199999</v>
      </c>
      <c r="BM2168" s="12" t="s">
        <v>131</v>
      </c>
      <c r="BN2168" s="14"/>
      <c r="BO2168" s="17">
        <v>39251</v>
      </c>
      <c r="BP2168" s="17">
        <v>48383</v>
      </c>
      <c r="BQ2168" s="10" t="s">
        <v>742</v>
      </c>
      <c r="BR2168" s="10" t="s">
        <v>4341</v>
      </c>
      <c r="BS2168" s="10">
        <v>39251</v>
      </c>
      <c r="BT2168" s="10">
        <v>48383</v>
      </c>
      <c r="BU2168" s="14">
        <v>8854.75</v>
      </c>
      <c r="BV2168" s="14">
        <v>30.12</v>
      </c>
      <c r="BW2168" s="14">
        <v>0</v>
      </c>
    </row>
    <row r="2169" spans="1:75" s="2" customFormat="1" ht="18.2" customHeight="1" x14ac:dyDescent="0.15">
      <c r="A2169" s="4">
        <v>2167</v>
      </c>
      <c r="B2169" s="5" t="s">
        <v>127</v>
      </c>
      <c r="C2169" s="5" t="s">
        <v>128</v>
      </c>
      <c r="D2169" s="25">
        <v>45383</v>
      </c>
      <c r="E2169" s="6" t="s">
        <v>2957</v>
      </c>
      <c r="F2169" s="21">
        <v>177</v>
      </c>
      <c r="G2169" s="21">
        <v>176</v>
      </c>
      <c r="H2169" s="8">
        <v>105018.16</v>
      </c>
      <c r="I2169" s="8">
        <v>66617.98</v>
      </c>
      <c r="J2169" s="8">
        <v>0</v>
      </c>
      <c r="K2169" s="8">
        <v>171636.14</v>
      </c>
      <c r="L2169" s="8">
        <v>702.83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171636.14</v>
      </c>
      <c r="S2169" s="8">
        <v>203404.72</v>
      </c>
      <c r="T2169" s="8">
        <v>831.39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204236.11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Q2169" s="8">
        <v>0</v>
      </c>
      <c r="AR2169" s="8">
        <v>0</v>
      </c>
      <c r="AS2169" s="8">
        <v>0</v>
      </c>
      <c r="AT2169" s="8">
        <f t="shared" si="33"/>
        <v>0</v>
      </c>
      <c r="AU2169" s="8">
        <v>67320.81</v>
      </c>
      <c r="AV2169" s="8">
        <v>204236.11</v>
      </c>
      <c r="AW2169" s="9">
        <v>98</v>
      </c>
      <c r="AX2169" s="9">
        <v>300</v>
      </c>
      <c r="AY2169" s="8">
        <v>744999.99</v>
      </c>
      <c r="AZ2169" s="8">
        <v>175601.06</v>
      </c>
      <c r="BA2169" s="7">
        <v>89.999999000000003</v>
      </c>
      <c r="BB2169" s="7">
        <v>87.967876893020204</v>
      </c>
      <c r="BC2169" s="7">
        <v>9.5</v>
      </c>
      <c r="BD2169" s="7"/>
      <c r="BE2169" s="6" t="s">
        <v>3776</v>
      </c>
      <c r="BF2169" s="4"/>
      <c r="BG2169" s="6" t="s">
        <v>148</v>
      </c>
      <c r="BH2169" s="6" t="s">
        <v>43</v>
      </c>
      <c r="BI2169" s="6" t="s">
        <v>317</v>
      </c>
      <c r="BJ2169" s="6" t="s">
        <v>3777</v>
      </c>
      <c r="BK2169" s="5" t="s">
        <v>2</v>
      </c>
      <c r="BL2169" s="7">
        <v>1393346.9903319201</v>
      </c>
      <c r="BM2169" s="5" t="s">
        <v>131</v>
      </c>
      <c r="BN2169" s="7"/>
      <c r="BO2169" s="10">
        <v>39255</v>
      </c>
      <c r="BP2169" s="10">
        <v>48387</v>
      </c>
      <c r="BQ2169" s="10" t="s">
        <v>3767</v>
      </c>
      <c r="BR2169" s="10" t="s">
        <v>4333</v>
      </c>
      <c r="BS2169" s="10">
        <v>39255</v>
      </c>
      <c r="BT2169" s="10">
        <v>48387</v>
      </c>
      <c r="BU2169" s="7">
        <v>73779.69</v>
      </c>
      <c r="BV2169" s="7">
        <v>121.95</v>
      </c>
      <c r="BW2169" s="7">
        <v>0</v>
      </c>
    </row>
    <row r="2170" spans="1:75" s="2" customFormat="1" ht="18.2" customHeight="1" x14ac:dyDescent="0.15">
      <c r="A2170" s="11">
        <v>2168</v>
      </c>
      <c r="B2170" s="12" t="s">
        <v>127</v>
      </c>
      <c r="C2170" s="12" t="s">
        <v>128</v>
      </c>
      <c r="D2170" s="26">
        <v>45383</v>
      </c>
      <c r="E2170" s="13" t="s">
        <v>2958</v>
      </c>
      <c r="F2170" s="22">
        <v>134</v>
      </c>
      <c r="G2170" s="22">
        <v>133</v>
      </c>
      <c r="H2170" s="15">
        <v>81752.399999999994</v>
      </c>
      <c r="I2170" s="15">
        <v>44896.24</v>
      </c>
      <c r="J2170" s="15">
        <v>0</v>
      </c>
      <c r="K2170" s="15">
        <v>126648.64</v>
      </c>
      <c r="L2170" s="15">
        <v>547.12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126648.64</v>
      </c>
      <c r="S2170" s="15">
        <v>113949.65</v>
      </c>
      <c r="T2170" s="15">
        <v>647.21</v>
      </c>
      <c r="U2170" s="15">
        <v>0</v>
      </c>
      <c r="V2170" s="15">
        <v>0</v>
      </c>
      <c r="W2170" s="15">
        <v>0</v>
      </c>
      <c r="X2170" s="15">
        <v>0</v>
      </c>
      <c r="Y2170" s="15">
        <v>0</v>
      </c>
      <c r="Z2170" s="15">
        <v>114596.86</v>
      </c>
      <c r="AA2170" s="15">
        <v>0</v>
      </c>
      <c r="AB2170" s="15">
        <v>0</v>
      </c>
      <c r="AC2170" s="15">
        <v>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8">
        <f t="shared" si="33"/>
        <v>0</v>
      </c>
      <c r="AU2170" s="15">
        <v>45443.360000000001</v>
      </c>
      <c r="AV2170" s="15">
        <v>114596.86</v>
      </c>
      <c r="AW2170" s="16">
        <v>98</v>
      </c>
      <c r="AX2170" s="16">
        <v>300</v>
      </c>
      <c r="AY2170" s="15">
        <v>579999.99</v>
      </c>
      <c r="AZ2170" s="15">
        <v>136698.49</v>
      </c>
      <c r="BA2170" s="14">
        <v>90.000000999999997</v>
      </c>
      <c r="BB2170" s="14">
        <v>83.383347735945307</v>
      </c>
      <c r="BC2170" s="14">
        <v>9.5</v>
      </c>
      <c r="BD2170" s="14"/>
      <c r="BE2170" s="13" t="s">
        <v>3776</v>
      </c>
      <c r="BF2170" s="11"/>
      <c r="BG2170" s="13" t="s">
        <v>148</v>
      </c>
      <c r="BH2170" s="13" t="s">
        <v>65</v>
      </c>
      <c r="BI2170" s="13" t="s">
        <v>205</v>
      </c>
      <c r="BJ2170" s="13" t="s">
        <v>3777</v>
      </c>
      <c r="BK2170" s="12" t="s">
        <v>2</v>
      </c>
      <c r="BL2170" s="14">
        <v>1028137.2056819201</v>
      </c>
      <c r="BM2170" s="12" t="s">
        <v>131</v>
      </c>
      <c r="BN2170" s="14"/>
      <c r="BO2170" s="17">
        <v>39253</v>
      </c>
      <c r="BP2170" s="17">
        <v>48385</v>
      </c>
      <c r="BQ2170" s="10" t="s">
        <v>4447</v>
      </c>
      <c r="BR2170" s="10" t="s">
        <v>4448</v>
      </c>
      <c r="BS2170" s="10">
        <v>39253</v>
      </c>
      <c r="BT2170" s="10">
        <v>48385</v>
      </c>
      <c r="BU2170" s="14">
        <v>43968.07</v>
      </c>
      <c r="BV2170" s="14">
        <v>94.93</v>
      </c>
      <c r="BW2170" s="14">
        <v>0</v>
      </c>
    </row>
    <row r="2171" spans="1:75" s="2" customFormat="1" ht="18.2" customHeight="1" x14ac:dyDescent="0.15">
      <c r="A2171" s="4">
        <v>2169</v>
      </c>
      <c r="B2171" s="5" t="s">
        <v>127</v>
      </c>
      <c r="C2171" s="5" t="s">
        <v>128</v>
      </c>
      <c r="D2171" s="25">
        <v>45383</v>
      </c>
      <c r="E2171" s="6" t="s">
        <v>2959</v>
      </c>
      <c r="F2171" s="21">
        <v>178</v>
      </c>
      <c r="G2171" s="21">
        <v>177</v>
      </c>
      <c r="H2171" s="8">
        <v>80043.740000000005</v>
      </c>
      <c r="I2171" s="8">
        <v>56811.040000000001</v>
      </c>
      <c r="J2171" s="8">
        <v>0</v>
      </c>
      <c r="K2171" s="8">
        <v>136854.78</v>
      </c>
      <c r="L2171" s="8">
        <v>567.47</v>
      </c>
      <c r="M2171" s="8">
        <v>0</v>
      </c>
      <c r="N2171" s="8">
        <v>0</v>
      </c>
      <c r="O2171" s="8">
        <v>0</v>
      </c>
      <c r="P2171" s="8">
        <v>0</v>
      </c>
      <c r="Q2171" s="8">
        <v>0</v>
      </c>
      <c r="R2171" s="8">
        <v>136854.78</v>
      </c>
      <c r="S2171" s="8">
        <v>145115.16</v>
      </c>
      <c r="T2171" s="8">
        <v>573.65</v>
      </c>
      <c r="U2171" s="8">
        <v>0</v>
      </c>
      <c r="V2171" s="8">
        <v>0</v>
      </c>
      <c r="W2171" s="8">
        <v>0</v>
      </c>
      <c r="X2171" s="8">
        <v>0</v>
      </c>
      <c r="Y2171" s="8">
        <v>0</v>
      </c>
      <c r="Z2171" s="8">
        <v>145688.81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</v>
      </c>
      <c r="AQ2171" s="8">
        <v>0</v>
      </c>
      <c r="AR2171" s="8">
        <v>0</v>
      </c>
      <c r="AS2171" s="8">
        <v>0</v>
      </c>
      <c r="AT2171" s="8">
        <f t="shared" si="33"/>
        <v>0</v>
      </c>
      <c r="AU2171" s="8">
        <v>57378.51</v>
      </c>
      <c r="AV2171" s="8">
        <v>145688.81</v>
      </c>
      <c r="AW2171" s="9">
        <v>99</v>
      </c>
      <c r="AX2171" s="9">
        <v>300</v>
      </c>
      <c r="AY2171" s="8">
        <v>585899.99</v>
      </c>
      <c r="AZ2171" s="8">
        <v>140535.71</v>
      </c>
      <c r="BA2171" s="7">
        <v>91.611198000000002</v>
      </c>
      <c r="BB2171" s="7">
        <v>89.211705322629001</v>
      </c>
      <c r="BC2171" s="7">
        <v>8.6</v>
      </c>
      <c r="BD2171" s="7"/>
      <c r="BE2171" s="6" t="s">
        <v>3776</v>
      </c>
      <c r="BF2171" s="4"/>
      <c r="BG2171" s="6" t="s">
        <v>137</v>
      </c>
      <c r="BH2171" s="6" t="s">
        <v>5</v>
      </c>
      <c r="BI2171" s="6" t="s">
        <v>676</v>
      </c>
      <c r="BJ2171" s="6" t="s">
        <v>3777</v>
      </c>
      <c r="BK2171" s="5" t="s">
        <v>2</v>
      </c>
      <c r="BL2171" s="7">
        <v>1110990.9359738401</v>
      </c>
      <c r="BM2171" s="5" t="s">
        <v>131</v>
      </c>
      <c r="BN2171" s="7"/>
      <c r="BO2171" s="10">
        <v>39265</v>
      </c>
      <c r="BP2171" s="10">
        <v>48397</v>
      </c>
      <c r="BQ2171" s="10" t="s">
        <v>766</v>
      </c>
      <c r="BR2171" s="10" t="s">
        <v>4356</v>
      </c>
      <c r="BS2171" s="10">
        <v>39265</v>
      </c>
      <c r="BT2171" s="10">
        <v>48397</v>
      </c>
      <c r="BU2171" s="7">
        <v>58273.88</v>
      </c>
      <c r="BV2171" s="7">
        <v>96.93</v>
      </c>
      <c r="BW2171" s="7">
        <v>0</v>
      </c>
    </row>
    <row r="2172" spans="1:75" s="2" customFormat="1" ht="18.2" customHeight="1" x14ac:dyDescent="0.15">
      <c r="A2172" s="11">
        <v>2170</v>
      </c>
      <c r="B2172" s="12" t="s">
        <v>127</v>
      </c>
      <c r="C2172" s="12" t="s">
        <v>128</v>
      </c>
      <c r="D2172" s="26">
        <v>45383</v>
      </c>
      <c r="E2172" s="13" t="s">
        <v>2960</v>
      </c>
      <c r="F2172" s="12" t="s">
        <v>777</v>
      </c>
      <c r="G2172" s="22">
        <v>180</v>
      </c>
      <c r="H2172" s="15">
        <v>51739.45</v>
      </c>
      <c r="I2172" s="15">
        <v>42295.95</v>
      </c>
      <c r="J2172" s="15">
        <v>0</v>
      </c>
      <c r="K2172" s="15">
        <v>94035.4</v>
      </c>
      <c r="L2172" s="15">
        <v>419.15</v>
      </c>
      <c r="M2172" s="15">
        <v>94035.4</v>
      </c>
      <c r="N2172" s="15">
        <v>0</v>
      </c>
      <c r="O2172" s="15">
        <v>0</v>
      </c>
      <c r="P2172" s="15">
        <v>0</v>
      </c>
      <c r="Q2172" s="15">
        <v>0</v>
      </c>
      <c r="R2172" s="15">
        <v>94035.4</v>
      </c>
      <c r="S2172" s="15">
        <v>99854.36</v>
      </c>
      <c r="T2172" s="15">
        <v>370.8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100225.16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8">
        <f t="shared" si="33"/>
        <v>0</v>
      </c>
      <c r="AU2172" s="15">
        <v>42715.1</v>
      </c>
      <c r="AV2172" s="15">
        <v>100225.16</v>
      </c>
      <c r="AW2172" s="16">
        <v>98</v>
      </c>
      <c r="AX2172" s="16">
        <v>300</v>
      </c>
      <c r="AY2172" s="15">
        <v>390999.99</v>
      </c>
      <c r="AZ2172" s="15">
        <v>97287.679999999993</v>
      </c>
      <c r="BA2172" s="14">
        <v>95.000004000000004</v>
      </c>
      <c r="BB2172" s="14">
        <v>91.824199900147704</v>
      </c>
      <c r="BC2172" s="14">
        <v>8.6</v>
      </c>
      <c r="BD2172" s="14"/>
      <c r="BE2172" s="13" t="s">
        <v>3776</v>
      </c>
      <c r="BF2172" s="11"/>
      <c r="BG2172" s="13" t="s">
        <v>142</v>
      </c>
      <c r="BH2172" s="13" t="s">
        <v>23</v>
      </c>
      <c r="BI2172" s="13" t="s">
        <v>195</v>
      </c>
      <c r="BJ2172" s="13" t="s">
        <v>3777</v>
      </c>
      <c r="BK2172" s="12" t="s">
        <v>2</v>
      </c>
      <c r="BL2172" s="14">
        <v>0</v>
      </c>
      <c r="BM2172" s="12" t="s">
        <v>131</v>
      </c>
      <c r="BN2172" s="14"/>
      <c r="BO2172" s="17">
        <v>39259</v>
      </c>
      <c r="BP2172" s="17">
        <v>48391</v>
      </c>
      <c r="BQ2172" s="10" t="s">
        <v>4491</v>
      </c>
      <c r="BR2172" s="10" t="s">
        <v>4492</v>
      </c>
      <c r="BS2172" s="10">
        <v>39259</v>
      </c>
      <c r="BT2172" s="10">
        <v>48391</v>
      </c>
      <c r="BU2172" s="14">
        <v>40768.089999999997</v>
      </c>
      <c r="BV2172" s="14">
        <v>0</v>
      </c>
      <c r="BW2172" s="14">
        <v>0</v>
      </c>
    </row>
    <row r="2173" spans="1:75" s="2" customFormat="1" ht="18.2" customHeight="1" x14ac:dyDescent="0.15">
      <c r="A2173" s="4">
        <v>2171</v>
      </c>
      <c r="B2173" s="5" t="s">
        <v>127</v>
      </c>
      <c r="C2173" s="5" t="s">
        <v>128</v>
      </c>
      <c r="D2173" s="25">
        <v>45383</v>
      </c>
      <c r="E2173" s="6" t="s">
        <v>2961</v>
      </c>
      <c r="F2173" s="21">
        <v>118</v>
      </c>
      <c r="G2173" s="21">
        <v>117</v>
      </c>
      <c r="H2173" s="8">
        <v>78983.81</v>
      </c>
      <c r="I2173" s="8">
        <v>43523.03</v>
      </c>
      <c r="J2173" s="8">
        <v>0</v>
      </c>
      <c r="K2173" s="8">
        <v>122506.84</v>
      </c>
      <c r="L2173" s="8">
        <v>550.75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122506.84</v>
      </c>
      <c r="S2173" s="8">
        <v>87142.57</v>
      </c>
      <c r="T2173" s="8">
        <v>566.04999999999995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87708.62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0</v>
      </c>
      <c r="AT2173" s="8">
        <f t="shared" si="33"/>
        <v>0</v>
      </c>
      <c r="AU2173" s="8">
        <v>44073.78</v>
      </c>
      <c r="AV2173" s="8">
        <v>87708.62</v>
      </c>
      <c r="AW2173" s="9">
        <v>98</v>
      </c>
      <c r="AX2173" s="9">
        <v>300</v>
      </c>
      <c r="AY2173" s="8">
        <v>633000</v>
      </c>
      <c r="AZ2173" s="8">
        <v>137540.34</v>
      </c>
      <c r="BA2173" s="7">
        <v>82.960031000000001</v>
      </c>
      <c r="BB2173" s="7">
        <v>73.892294028879405</v>
      </c>
      <c r="BC2173" s="7">
        <v>8.6</v>
      </c>
      <c r="BD2173" s="7"/>
      <c r="BE2173" s="6" t="s">
        <v>3776</v>
      </c>
      <c r="BF2173" s="4"/>
      <c r="BG2173" s="6" t="s">
        <v>137</v>
      </c>
      <c r="BH2173" s="6" t="s">
        <v>5</v>
      </c>
      <c r="BI2173" s="6" t="s">
        <v>699</v>
      </c>
      <c r="BJ2173" s="6" t="s">
        <v>3777</v>
      </c>
      <c r="BK2173" s="5" t="s">
        <v>2</v>
      </c>
      <c r="BL2173" s="7">
        <v>994513.95731152</v>
      </c>
      <c r="BM2173" s="5" t="s">
        <v>131</v>
      </c>
      <c r="BN2173" s="7"/>
      <c r="BO2173" s="10">
        <v>39259</v>
      </c>
      <c r="BP2173" s="10">
        <v>48391</v>
      </c>
      <c r="BQ2173" s="10" t="s">
        <v>757</v>
      </c>
      <c r="BR2173" s="10" t="s">
        <v>4336</v>
      </c>
      <c r="BS2173" s="10">
        <v>39259</v>
      </c>
      <c r="BT2173" s="10">
        <v>48391</v>
      </c>
      <c r="BU2173" s="7">
        <v>38602.47</v>
      </c>
      <c r="BV2173" s="7">
        <v>94.87</v>
      </c>
      <c r="BW2173" s="7">
        <v>0</v>
      </c>
    </row>
    <row r="2174" spans="1:75" s="2" customFormat="1" ht="18.2" customHeight="1" x14ac:dyDescent="0.15">
      <c r="A2174" s="11">
        <v>2172</v>
      </c>
      <c r="B2174" s="12" t="s">
        <v>127</v>
      </c>
      <c r="C2174" s="12" t="s">
        <v>128</v>
      </c>
      <c r="D2174" s="26">
        <v>45383</v>
      </c>
      <c r="E2174" s="13" t="s">
        <v>825</v>
      </c>
      <c r="F2174" s="22">
        <v>113</v>
      </c>
      <c r="G2174" s="22">
        <v>112</v>
      </c>
      <c r="H2174" s="15">
        <v>51096.6</v>
      </c>
      <c r="I2174" s="15">
        <v>30613.47</v>
      </c>
      <c r="J2174" s="15">
        <v>0</v>
      </c>
      <c r="K2174" s="15">
        <v>81710.070000000007</v>
      </c>
      <c r="L2174" s="15">
        <v>377.74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81710.070000000007</v>
      </c>
      <c r="S2174" s="15">
        <v>46507.49</v>
      </c>
      <c r="T2174" s="15">
        <v>310.83999999999997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46818.33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8">
        <f t="shared" si="33"/>
        <v>0</v>
      </c>
      <c r="AU2174" s="15">
        <v>30991.21</v>
      </c>
      <c r="AV2174" s="15">
        <v>46818.33</v>
      </c>
      <c r="AW2174" s="16">
        <v>98</v>
      </c>
      <c r="AX2174" s="16">
        <v>300</v>
      </c>
      <c r="AY2174" s="15">
        <v>414999.98</v>
      </c>
      <c r="AZ2174" s="15">
        <v>94841.55</v>
      </c>
      <c r="BA2174" s="14">
        <v>87.265129999999999</v>
      </c>
      <c r="BB2174" s="14">
        <v>75.182658664468306</v>
      </c>
      <c r="BC2174" s="14">
        <v>7.3</v>
      </c>
      <c r="BD2174" s="14"/>
      <c r="BE2174" s="13" t="s">
        <v>3776</v>
      </c>
      <c r="BF2174" s="11"/>
      <c r="BG2174" s="13" t="s">
        <v>137</v>
      </c>
      <c r="BH2174" s="13" t="s">
        <v>5</v>
      </c>
      <c r="BI2174" s="13" t="s">
        <v>223</v>
      </c>
      <c r="BJ2174" s="13" t="s">
        <v>3777</v>
      </c>
      <c r="BK2174" s="12" t="s">
        <v>2</v>
      </c>
      <c r="BL2174" s="14">
        <v>663324.63614196004</v>
      </c>
      <c r="BM2174" s="12" t="s">
        <v>131</v>
      </c>
      <c r="BN2174" s="14"/>
      <c r="BO2174" s="17">
        <v>39261</v>
      </c>
      <c r="BP2174" s="17">
        <v>48393</v>
      </c>
      <c r="BQ2174" s="10" t="s">
        <v>3720</v>
      </c>
      <c r="BR2174" s="10" t="s">
        <v>4350</v>
      </c>
      <c r="BS2174" s="10">
        <v>39261</v>
      </c>
      <c r="BT2174" s="10">
        <v>48393</v>
      </c>
      <c r="BU2174" s="14">
        <v>26568.91</v>
      </c>
      <c r="BV2174" s="14">
        <v>79.19</v>
      </c>
      <c r="BW2174" s="14">
        <v>0</v>
      </c>
    </row>
    <row r="2175" spans="1:75" s="2" customFormat="1" ht="18.2" customHeight="1" x14ac:dyDescent="0.15">
      <c r="A2175" s="4">
        <v>2173</v>
      </c>
      <c r="B2175" s="5" t="s">
        <v>127</v>
      </c>
      <c r="C2175" s="5" t="s">
        <v>128</v>
      </c>
      <c r="D2175" s="25">
        <v>45383</v>
      </c>
      <c r="E2175" s="6" t="s">
        <v>2962</v>
      </c>
      <c r="F2175" s="21">
        <v>99</v>
      </c>
      <c r="G2175" s="21">
        <v>98</v>
      </c>
      <c r="H2175" s="8">
        <v>40000.54</v>
      </c>
      <c r="I2175" s="8">
        <v>21783.07</v>
      </c>
      <c r="J2175" s="8">
        <v>0</v>
      </c>
      <c r="K2175" s="8">
        <v>61783.61</v>
      </c>
      <c r="L2175" s="8">
        <v>295.73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61783.61</v>
      </c>
      <c r="S2175" s="8">
        <v>30939.47</v>
      </c>
      <c r="T2175" s="8">
        <v>243.34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31182.81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f t="shared" si="33"/>
        <v>0</v>
      </c>
      <c r="AU2175" s="8">
        <v>22078.799999999999</v>
      </c>
      <c r="AV2175" s="8">
        <v>31182.81</v>
      </c>
      <c r="AW2175" s="9">
        <v>98</v>
      </c>
      <c r="AX2175" s="9">
        <v>300</v>
      </c>
      <c r="AY2175" s="8">
        <v>315000</v>
      </c>
      <c r="AZ2175" s="8">
        <v>74248.34</v>
      </c>
      <c r="BA2175" s="7">
        <v>89.999994999999998</v>
      </c>
      <c r="BB2175" s="7">
        <v>74.890894410325501</v>
      </c>
      <c r="BC2175" s="7">
        <v>7.3</v>
      </c>
      <c r="BD2175" s="7"/>
      <c r="BE2175" s="6" t="s">
        <v>3776</v>
      </c>
      <c r="BF2175" s="4"/>
      <c r="BG2175" s="6" t="s">
        <v>139</v>
      </c>
      <c r="BH2175" s="6" t="s">
        <v>140</v>
      </c>
      <c r="BI2175" s="6" t="s">
        <v>700</v>
      </c>
      <c r="BJ2175" s="6" t="s">
        <v>3777</v>
      </c>
      <c r="BK2175" s="5" t="s">
        <v>2</v>
      </c>
      <c r="BL2175" s="7">
        <v>501561.07592108002</v>
      </c>
      <c r="BM2175" s="5" t="s">
        <v>131</v>
      </c>
      <c r="BN2175" s="7"/>
      <c r="BO2175" s="10">
        <v>39260</v>
      </c>
      <c r="BP2175" s="10">
        <v>48392</v>
      </c>
      <c r="BQ2175" s="10" t="s">
        <v>740</v>
      </c>
      <c r="BR2175" s="10" t="s">
        <v>4339</v>
      </c>
      <c r="BS2175" s="10">
        <v>39260</v>
      </c>
      <c r="BT2175" s="10">
        <v>48392</v>
      </c>
      <c r="BU2175" s="7">
        <v>18001.62</v>
      </c>
      <c r="BV2175" s="7">
        <v>61.99</v>
      </c>
      <c r="BW2175" s="7">
        <v>0</v>
      </c>
    </row>
    <row r="2176" spans="1:75" s="2" customFormat="1" ht="18.2" customHeight="1" x14ac:dyDescent="0.15">
      <c r="A2176" s="11">
        <v>2174</v>
      </c>
      <c r="B2176" s="12" t="s">
        <v>127</v>
      </c>
      <c r="C2176" s="12" t="s">
        <v>128</v>
      </c>
      <c r="D2176" s="26">
        <v>45383</v>
      </c>
      <c r="E2176" s="13" t="s">
        <v>844</v>
      </c>
      <c r="F2176" s="22">
        <v>165</v>
      </c>
      <c r="G2176" s="22">
        <v>164</v>
      </c>
      <c r="H2176" s="15">
        <v>52734.1</v>
      </c>
      <c r="I2176" s="15">
        <v>39616.44</v>
      </c>
      <c r="J2176" s="15">
        <v>0</v>
      </c>
      <c r="K2176" s="15">
        <v>92350.54</v>
      </c>
      <c r="L2176" s="15">
        <v>411.89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92350.54</v>
      </c>
      <c r="S2176" s="15">
        <v>89914.03</v>
      </c>
      <c r="T2176" s="15">
        <v>377.93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90291.96</v>
      </c>
      <c r="AA2176" s="15">
        <v>0</v>
      </c>
      <c r="AB2176" s="15">
        <v>0</v>
      </c>
      <c r="AC2176" s="15">
        <v>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0</v>
      </c>
      <c r="AT2176" s="8">
        <f t="shared" si="33"/>
        <v>0</v>
      </c>
      <c r="AU2176" s="15">
        <v>40028.33</v>
      </c>
      <c r="AV2176" s="15">
        <v>90291.96</v>
      </c>
      <c r="AW2176" s="16">
        <v>98</v>
      </c>
      <c r="AX2176" s="16">
        <v>300</v>
      </c>
      <c r="AY2176" s="15">
        <v>390999.99</v>
      </c>
      <c r="AZ2176" s="15">
        <v>97271.679999999993</v>
      </c>
      <c r="BA2176" s="14">
        <v>95.000001999999995</v>
      </c>
      <c r="BB2176" s="14">
        <v>90.1937900599751</v>
      </c>
      <c r="BC2176" s="14">
        <v>8.6</v>
      </c>
      <c r="BD2176" s="14"/>
      <c r="BE2176" s="13" t="s">
        <v>3776</v>
      </c>
      <c r="BF2176" s="11"/>
      <c r="BG2176" s="13" t="s">
        <v>142</v>
      </c>
      <c r="BH2176" s="13" t="s">
        <v>23</v>
      </c>
      <c r="BI2176" s="13" t="s">
        <v>195</v>
      </c>
      <c r="BJ2176" s="13" t="s">
        <v>3777</v>
      </c>
      <c r="BK2176" s="12" t="s">
        <v>2</v>
      </c>
      <c r="BL2176" s="14">
        <v>749704.26953511999</v>
      </c>
      <c r="BM2176" s="12" t="s">
        <v>131</v>
      </c>
      <c r="BN2176" s="14"/>
      <c r="BO2176" s="17">
        <v>39262</v>
      </c>
      <c r="BP2176" s="17">
        <v>48394</v>
      </c>
      <c r="BQ2176" s="10" t="s">
        <v>774</v>
      </c>
      <c r="BR2176" s="10" t="s">
        <v>4364</v>
      </c>
      <c r="BS2176" s="10">
        <v>39262</v>
      </c>
      <c r="BT2176" s="10">
        <v>48394</v>
      </c>
      <c r="BU2176" s="14">
        <v>37696.639999999999</v>
      </c>
      <c r="BV2176" s="14">
        <v>67.09</v>
      </c>
      <c r="BW2176" s="14">
        <v>0</v>
      </c>
    </row>
    <row r="2177" spans="1:75" s="2" customFormat="1" ht="18.2" customHeight="1" x14ac:dyDescent="0.15">
      <c r="A2177" s="4">
        <v>2175</v>
      </c>
      <c r="B2177" s="5" t="s">
        <v>127</v>
      </c>
      <c r="C2177" s="5" t="s">
        <v>128</v>
      </c>
      <c r="D2177" s="25">
        <v>45383</v>
      </c>
      <c r="E2177" s="6" t="s">
        <v>2963</v>
      </c>
      <c r="F2177" s="21">
        <v>129</v>
      </c>
      <c r="G2177" s="21">
        <v>128</v>
      </c>
      <c r="H2177" s="8">
        <v>54610.17</v>
      </c>
      <c r="I2177" s="8">
        <v>35827.46</v>
      </c>
      <c r="J2177" s="8">
        <v>0</v>
      </c>
      <c r="K2177" s="8">
        <v>90437.63</v>
      </c>
      <c r="L2177" s="8">
        <v>403.69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90437.63</v>
      </c>
      <c r="S2177" s="8">
        <v>58244.38</v>
      </c>
      <c r="T2177" s="8">
        <v>332.21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58576.59</v>
      </c>
      <c r="AA2177" s="8">
        <v>0</v>
      </c>
      <c r="AB2177" s="8">
        <v>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Q2177" s="8">
        <v>0</v>
      </c>
      <c r="AR2177" s="8">
        <v>0</v>
      </c>
      <c r="AS2177" s="8">
        <v>0</v>
      </c>
      <c r="AT2177" s="8">
        <f t="shared" si="33"/>
        <v>0</v>
      </c>
      <c r="AU2177" s="8">
        <v>36231.15</v>
      </c>
      <c r="AV2177" s="8">
        <v>58576.59</v>
      </c>
      <c r="AW2177" s="9">
        <v>98</v>
      </c>
      <c r="AX2177" s="9">
        <v>300</v>
      </c>
      <c r="AY2177" s="8">
        <v>458000.01</v>
      </c>
      <c r="AZ2177" s="8">
        <v>101359.78</v>
      </c>
      <c r="BA2177" s="7">
        <v>84.506546</v>
      </c>
      <c r="BB2177" s="7">
        <v>75.400437330526799</v>
      </c>
      <c r="BC2177" s="7">
        <v>7.3</v>
      </c>
      <c r="BD2177" s="7"/>
      <c r="BE2177" s="6" t="s">
        <v>3776</v>
      </c>
      <c r="BF2177" s="4"/>
      <c r="BG2177" s="6" t="s">
        <v>137</v>
      </c>
      <c r="BH2177" s="6" t="s">
        <v>18</v>
      </c>
      <c r="BI2177" s="6" t="s">
        <v>386</v>
      </c>
      <c r="BJ2177" s="6" t="s">
        <v>3777</v>
      </c>
      <c r="BK2177" s="5" t="s">
        <v>2</v>
      </c>
      <c r="BL2177" s="7">
        <v>734175.21259363997</v>
      </c>
      <c r="BM2177" s="5" t="s">
        <v>131</v>
      </c>
      <c r="BN2177" s="7"/>
      <c r="BO2177" s="10">
        <v>39261</v>
      </c>
      <c r="BP2177" s="10">
        <v>48393</v>
      </c>
      <c r="BQ2177" s="10" t="s">
        <v>3802</v>
      </c>
      <c r="BR2177" s="10" t="s">
        <v>4358</v>
      </c>
      <c r="BS2177" s="10">
        <v>39261</v>
      </c>
      <c r="BT2177" s="10">
        <v>48393</v>
      </c>
      <c r="BU2177" s="7">
        <v>32234.240000000002</v>
      </c>
      <c r="BV2177" s="7">
        <v>84.63</v>
      </c>
      <c r="BW2177" s="7">
        <v>0</v>
      </c>
    </row>
    <row r="2178" spans="1:75" s="2" customFormat="1" ht="18.2" customHeight="1" x14ac:dyDescent="0.15">
      <c r="A2178" s="11">
        <v>2176</v>
      </c>
      <c r="B2178" s="12" t="s">
        <v>127</v>
      </c>
      <c r="C2178" s="12" t="s">
        <v>128</v>
      </c>
      <c r="D2178" s="26">
        <v>45383</v>
      </c>
      <c r="E2178" s="13" t="s">
        <v>2964</v>
      </c>
      <c r="F2178" s="22">
        <v>165</v>
      </c>
      <c r="G2178" s="22">
        <v>164</v>
      </c>
      <c r="H2178" s="15">
        <v>30637.61</v>
      </c>
      <c r="I2178" s="15">
        <v>61744.69</v>
      </c>
      <c r="J2178" s="15">
        <v>0</v>
      </c>
      <c r="K2178" s="15">
        <v>92382.3</v>
      </c>
      <c r="L2178" s="15">
        <v>673.65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92382.3</v>
      </c>
      <c r="S2178" s="15">
        <v>88129.04</v>
      </c>
      <c r="T2178" s="15">
        <v>242.55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88371.59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8">
        <f t="shared" si="33"/>
        <v>0</v>
      </c>
      <c r="AU2178" s="15">
        <v>62418.34</v>
      </c>
      <c r="AV2178" s="15">
        <v>88371.59</v>
      </c>
      <c r="AW2178" s="16">
        <v>38</v>
      </c>
      <c r="AX2178" s="16">
        <v>240</v>
      </c>
      <c r="AY2178" s="15">
        <v>417000</v>
      </c>
      <c r="AZ2178" s="15">
        <v>98290.66</v>
      </c>
      <c r="BA2178" s="14">
        <v>89.999994999999998</v>
      </c>
      <c r="BB2178" s="14">
        <v>84.589996018833304</v>
      </c>
      <c r="BC2178" s="14">
        <v>9.5</v>
      </c>
      <c r="BD2178" s="14"/>
      <c r="BE2178" s="13" t="s">
        <v>3776</v>
      </c>
      <c r="BF2178" s="11"/>
      <c r="BG2178" s="13" t="s">
        <v>146</v>
      </c>
      <c r="BH2178" s="13" t="s">
        <v>61</v>
      </c>
      <c r="BI2178" s="13" t="s">
        <v>608</v>
      </c>
      <c r="BJ2178" s="13" t="s">
        <v>3777</v>
      </c>
      <c r="BK2178" s="12" t="s">
        <v>2</v>
      </c>
      <c r="BL2178" s="14">
        <v>749962.09810439998</v>
      </c>
      <c r="BM2178" s="12" t="s">
        <v>131</v>
      </c>
      <c r="BN2178" s="14"/>
      <c r="BO2178" s="17">
        <v>39260</v>
      </c>
      <c r="BP2178" s="17">
        <v>46565</v>
      </c>
      <c r="BQ2178" s="10" t="s">
        <v>740</v>
      </c>
      <c r="BR2178" s="10" t="s">
        <v>4339</v>
      </c>
      <c r="BS2178" s="10">
        <v>39260</v>
      </c>
      <c r="BT2178" s="10">
        <v>46565</v>
      </c>
      <c r="BU2178" s="14">
        <v>37567.06</v>
      </c>
      <c r="BV2178" s="14">
        <v>65.06</v>
      </c>
      <c r="BW2178" s="14">
        <v>0</v>
      </c>
    </row>
    <row r="2179" spans="1:75" s="2" customFormat="1" ht="18.2" customHeight="1" x14ac:dyDescent="0.15">
      <c r="A2179" s="4">
        <v>2177</v>
      </c>
      <c r="B2179" s="5" t="s">
        <v>127</v>
      </c>
      <c r="C2179" s="5" t="s">
        <v>128</v>
      </c>
      <c r="D2179" s="25">
        <v>45383</v>
      </c>
      <c r="E2179" s="6" t="s">
        <v>2965</v>
      </c>
      <c r="F2179" s="21">
        <v>134</v>
      </c>
      <c r="G2179" s="21">
        <v>133</v>
      </c>
      <c r="H2179" s="8">
        <v>32261.1</v>
      </c>
      <c r="I2179" s="8">
        <v>56517.13</v>
      </c>
      <c r="J2179" s="8">
        <v>0</v>
      </c>
      <c r="K2179" s="8">
        <v>88778.23</v>
      </c>
      <c r="L2179" s="8">
        <v>688.74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88778.23</v>
      </c>
      <c r="S2179" s="8">
        <v>69053.490000000005</v>
      </c>
      <c r="T2179" s="8">
        <v>255.4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69308.89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0</v>
      </c>
      <c r="AT2179" s="8">
        <f t="shared" ref="AT2179:AT2242" si="34">AQ2179-AR2179-AS2179+AP2179+AO2179+AN2179+AL2179+AI2179+AH2179+AG2179+AF2179+AA2179+W2179+V2179+Q2179+P2179+O2179+N2179-J2179</f>
        <v>0</v>
      </c>
      <c r="AU2179" s="8">
        <v>57205.87</v>
      </c>
      <c r="AV2179" s="8">
        <v>69308.89</v>
      </c>
      <c r="AW2179" s="9">
        <v>39</v>
      </c>
      <c r="AX2179" s="9">
        <v>240</v>
      </c>
      <c r="AY2179" s="8">
        <v>430000.02</v>
      </c>
      <c r="AZ2179" s="8">
        <v>101288.19</v>
      </c>
      <c r="BA2179" s="7">
        <v>89.999994999999998</v>
      </c>
      <c r="BB2179" s="7">
        <v>78.884223877520697</v>
      </c>
      <c r="BC2179" s="7">
        <v>9.5</v>
      </c>
      <c r="BD2179" s="7"/>
      <c r="BE2179" s="6" t="s">
        <v>3776</v>
      </c>
      <c r="BF2179" s="4"/>
      <c r="BG2179" s="6" t="s">
        <v>142</v>
      </c>
      <c r="BH2179" s="6" t="s">
        <v>7</v>
      </c>
      <c r="BI2179" s="6" t="s">
        <v>283</v>
      </c>
      <c r="BJ2179" s="6" t="s">
        <v>3777</v>
      </c>
      <c r="BK2179" s="5" t="s">
        <v>2</v>
      </c>
      <c r="BL2179" s="7">
        <v>720704.15693043999</v>
      </c>
      <c r="BM2179" s="5" t="s">
        <v>131</v>
      </c>
      <c r="BN2179" s="7"/>
      <c r="BO2179" s="10">
        <v>39272</v>
      </c>
      <c r="BP2179" s="10">
        <v>46577</v>
      </c>
      <c r="BQ2179" s="10" t="s">
        <v>766</v>
      </c>
      <c r="BR2179" s="10" t="s">
        <v>4356</v>
      </c>
      <c r="BS2179" s="10">
        <v>39272</v>
      </c>
      <c r="BT2179" s="10">
        <v>46577</v>
      </c>
      <c r="BU2179" s="7">
        <v>31631.85</v>
      </c>
      <c r="BV2179" s="7">
        <v>67.05</v>
      </c>
      <c r="BW2179" s="7">
        <v>0</v>
      </c>
    </row>
    <row r="2180" spans="1:75" s="2" customFormat="1" ht="18.2" customHeight="1" x14ac:dyDescent="0.15">
      <c r="A2180" s="11">
        <v>2178</v>
      </c>
      <c r="B2180" s="12" t="s">
        <v>127</v>
      </c>
      <c r="C2180" s="12" t="s">
        <v>128</v>
      </c>
      <c r="D2180" s="26">
        <v>45383</v>
      </c>
      <c r="E2180" s="13" t="s">
        <v>2966</v>
      </c>
      <c r="F2180" s="22">
        <v>168</v>
      </c>
      <c r="G2180" s="22">
        <v>167</v>
      </c>
      <c r="H2180" s="15">
        <v>57711.09</v>
      </c>
      <c r="I2180" s="15">
        <v>44660.81</v>
      </c>
      <c r="J2180" s="15">
        <v>0</v>
      </c>
      <c r="K2180" s="15">
        <v>102371.9</v>
      </c>
      <c r="L2180" s="15">
        <v>426.63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102371.9</v>
      </c>
      <c r="S2180" s="15">
        <v>85216.75</v>
      </c>
      <c r="T2180" s="15">
        <v>351.08</v>
      </c>
      <c r="U2180" s="15">
        <v>0</v>
      </c>
      <c r="V2180" s="15">
        <v>0</v>
      </c>
      <c r="W2180" s="15">
        <v>0</v>
      </c>
      <c r="X2180" s="15">
        <v>0</v>
      </c>
      <c r="Y2180" s="15">
        <v>0</v>
      </c>
      <c r="Z2180" s="15">
        <v>85567.83</v>
      </c>
      <c r="AA2180" s="15">
        <v>0</v>
      </c>
      <c r="AB2180" s="15">
        <v>0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8">
        <f t="shared" si="34"/>
        <v>0</v>
      </c>
      <c r="AU2180" s="15">
        <v>45087.44</v>
      </c>
      <c r="AV2180" s="15">
        <v>85567.83</v>
      </c>
      <c r="AW2180" s="16">
        <v>98</v>
      </c>
      <c r="AX2180" s="16">
        <v>300</v>
      </c>
      <c r="AY2180" s="15">
        <v>455999.99</v>
      </c>
      <c r="AZ2180" s="15">
        <v>107118</v>
      </c>
      <c r="BA2180" s="14">
        <v>89.703951000000004</v>
      </c>
      <c r="BB2180" s="14">
        <v>85.729418971385797</v>
      </c>
      <c r="BC2180" s="14">
        <v>7.3</v>
      </c>
      <c r="BD2180" s="14"/>
      <c r="BE2180" s="13" t="s">
        <v>3776</v>
      </c>
      <c r="BF2180" s="11"/>
      <c r="BG2180" s="13" t="s">
        <v>137</v>
      </c>
      <c r="BH2180" s="13" t="s">
        <v>5</v>
      </c>
      <c r="BI2180" s="13" t="s">
        <v>223</v>
      </c>
      <c r="BJ2180" s="13" t="s">
        <v>3777</v>
      </c>
      <c r="BK2180" s="12" t="s">
        <v>2</v>
      </c>
      <c r="BL2180" s="14">
        <v>831057.95061319997</v>
      </c>
      <c r="BM2180" s="12" t="s">
        <v>131</v>
      </c>
      <c r="BN2180" s="14"/>
      <c r="BO2180" s="17">
        <v>39262</v>
      </c>
      <c r="BP2180" s="17">
        <v>48394</v>
      </c>
      <c r="BQ2180" s="10" t="s">
        <v>772</v>
      </c>
      <c r="BR2180" s="10" t="s">
        <v>4329</v>
      </c>
      <c r="BS2180" s="10">
        <v>39262</v>
      </c>
      <c r="BT2180" s="10">
        <v>48394</v>
      </c>
      <c r="BU2180" s="14">
        <v>44521.57</v>
      </c>
      <c r="BV2180" s="14">
        <v>89.44</v>
      </c>
      <c r="BW2180" s="14">
        <v>0</v>
      </c>
    </row>
    <row r="2181" spans="1:75" s="2" customFormat="1" ht="18.2" customHeight="1" x14ac:dyDescent="0.15">
      <c r="A2181" s="4">
        <v>2179</v>
      </c>
      <c r="B2181" s="5" t="s">
        <v>127</v>
      </c>
      <c r="C2181" s="5" t="s">
        <v>128</v>
      </c>
      <c r="D2181" s="25">
        <v>45383</v>
      </c>
      <c r="E2181" s="6" t="s">
        <v>2967</v>
      </c>
      <c r="F2181" s="21">
        <v>177</v>
      </c>
      <c r="G2181" s="21">
        <v>176</v>
      </c>
      <c r="H2181" s="8">
        <v>18499.41</v>
      </c>
      <c r="I2181" s="8">
        <v>116844.97</v>
      </c>
      <c r="J2181" s="8">
        <v>0</v>
      </c>
      <c r="K2181" s="8">
        <v>135344.38</v>
      </c>
      <c r="L2181" s="8">
        <v>1232.73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135344.38</v>
      </c>
      <c r="S2181" s="8">
        <v>124952.94</v>
      </c>
      <c r="T2181" s="8">
        <v>146.44999999999999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125099.39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f t="shared" si="34"/>
        <v>0</v>
      </c>
      <c r="AU2181" s="8">
        <v>118077.7</v>
      </c>
      <c r="AV2181" s="8">
        <v>125099.39</v>
      </c>
      <c r="AW2181" s="9">
        <v>39</v>
      </c>
      <c r="AX2181" s="9">
        <v>240</v>
      </c>
      <c r="AY2181" s="8">
        <v>628000</v>
      </c>
      <c r="AZ2181" s="8">
        <v>147960.32000000001</v>
      </c>
      <c r="BA2181" s="7">
        <v>89.999998000000005</v>
      </c>
      <c r="BB2181" s="7">
        <v>82.326085326871706</v>
      </c>
      <c r="BC2181" s="7">
        <v>9.5</v>
      </c>
      <c r="BD2181" s="7"/>
      <c r="BE2181" s="6" t="s">
        <v>3776</v>
      </c>
      <c r="BF2181" s="4"/>
      <c r="BG2181" s="6" t="s">
        <v>142</v>
      </c>
      <c r="BH2181" s="6" t="s">
        <v>23</v>
      </c>
      <c r="BI2181" s="6" t="s">
        <v>195</v>
      </c>
      <c r="BJ2181" s="6" t="s">
        <v>3777</v>
      </c>
      <c r="BK2181" s="5" t="s">
        <v>2</v>
      </c>
      <c r="BL2181" s="7">
        <v>1098729.46648264</v>
      </c>
      <c r="BM2181" s="5" t="s">
        <v>131</v>
      </c>
      <c r="BN2181" s="7"/>
      <c r="BO2181" s="10">
        <v>39268</v>
      </c>
      <c r="BP2181" s="10">
        <v>46573</v>
      </c>
      <c r="BQ2181" s="10" t="s">
        <v>3828</v>
      </c>
      <c r="BR2181" s="10" t="s">
        <v>4344</v>
      </c>
      <c r="BS2181" s="10">
        <v>39268</v>
      </c>
      <c r="BT2181" s="10">
        <v>46573</v>
      </c>
      <c r="BU2181" s="7">
        <v>60277.599999999999</v>
      </c>
      <c r="BV2181" s="7">
        <v>97.95</v>
      </c>
      <c r="BW2181" s="7">
        <v>0</v>
      </c>
    </row>
    <row r="2182" spans="1:75" s="2" customFormat="1" ht="18.2" customHeight="1" x14ac:dyDescent="0.15">
      <c r="A2182" s="11">
        <v>2180</v>
      </c>
      <c r="B2182" s="12" t="s">
        <v>127</v>
      </c>
      <c r="C2182" s="12" t="s">
        <v>128</v>
      </c>
      <c r="D2182" s="26">
        <v>45383</v>
      </c>
      <c r="E2182" s="13" t="s">
        <v>2968</v>
      </c>
      <c r="F2182" s="22">
        <v>149</v>
      </c>
      <c r="G2182" s="22">
        <v>148</v>
      </c>
      <c r="H2182" s="15">
        <v>11001.67</v>
      </c>
      <c r="I2182" s="15">
        <v>24367.7</v>
      </c>
      <c r="J2182" s="15">
        <v>0</v>
      </c>
      <c r="K2182" s="15">
        <v>35369.370000000003</v>
      </c>
      <c r="L2182" s="15">
        <v>285.73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35369.370000000003</v>
      </c>
      <c r="S2182" s="15">
        <v>31352.97</v>
      </c>
      <c r="T2182" s="15">
        <v>90.76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31443.73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8">
        <f t="shared" si="34"/>
        <v>0</v>
      </c>
      <c r="AU2182" s="15">
        <v>24653.43</v>
      </c>
      <c r="AV2182" s="15">
        <v>31443.73</v>
      </c>
      <c r="AW2182" s="16">
        <v>38</v>
      </c>
      <c r="AX2182" s="16">
        <v>240</v>
      </c>
      <c r="AY2182" s="15">
        <v>381000</v>
      </c>
      <c r="AZ2182" s="15">
        <v>39282.68</v>
      </c>
      <c r="BA2182" s="14">
        <v>39.370081999999996</v>
      </c>
      <c r="BB2182" s="14">
        <v>35.4480650808025</v>
      </c>
      <c r="BC2182" s="14">
        <v>9.9</v>
      </c>
      <c r="BD2182" s="14"/>
      <c r="BE2182" s="13" t="s">
        <v>3776</v>
      </c>
      <c r="BF2182" s="11"/>
      <c r="BG2182" s="13" t="s">
        <v>137</v>
      </c>
      <c r="BH2182" s="13" t="s">
        <v>18</v>
      </c>
      <c r="BI2182" s="13" t="s">
        <v>386</v>
      </c>
      <c r="BJ2182" s="13" t="s">
        <v>3777</v>
      </c>
      <c r="BK2182" s="12" t="s">
        <v>2</v>
      </c>
      <c r="BL2182" s="14">
        <v>287129.53600235999</v>
      </c>
      <c r="BM2182" s="12" t="s">
        <v>131</v>
      </c>
      <c r="BN2182" s="14"/>
      <c r="BO2182" s="17">
        <v>39261</v>
      </c>
      <c r="BP2182" s="17">
        <v>46566</v>
      </c>
      <c r="BQ2182" s="10" t="s">
        <v>746</v>
      </c>
      <c r="BR2182" s="10" t="s">
        <v>4331</v>
      </c>
      <c r="BS2182" s="10">
        <v>39261</v>
      </c>
      <c r="BT2182" s="10">
        <v>46566</v>
      </c>
      <c r="BU2182" s="14">
        <v>20204.18</v>
      </c>
      <c r="BV2182" s="14">
        <v>59.82</v>
      </c>
      <c r="BW2182" s="14">
        <v>0</v>
      </c>
    </row>
    <row r="2183" spans="1:75" s="2" customFormat="1" ht="18.2" customHeight="1" x14ac:dyDescent="0.15">
      <c r="A2183" s="4">
        <v>2181</v>
      </c>
      <c r="B2183" s="5" t="s">
        <v>127</v>
      </c>
      <c r="C2183" s="5" t="s">
        <v>128</v>
      </c>
      <c r="D2183" s="25">
        <v>45383</v>
      </c>
      <c r="E2183" s="6" t="s">
        <v>2969</v>
      </c>
      <c r="F2183" s="21">
        <v>148</v>
      </c>
      <c r="G2183" s="21">
        <v>147</v>
      </c>
      <c r="H2183" s="8">
        <v>77139.91</v>
      </c>
      <c r="I2183" s="8">
        <v>55303.48</v>
      </c>
      <c r="J2183" s="8">
        <v>0</v>
      </c>
      <c r="K2183" s="8">
        <v>132443.39000000001</v>
      </c>
      <c r="L2183" s="8">
        <v>570.24</v>
      </c>
      <c r="M2183" s="8">
        <v>0</v>
      </c>
      <c r="N2183" s="8">
        <v>0</v>
      </c>
      <c r="O2183" s="8">
        <v>0</v>
      </c>
      <c r="P2183" s="8">
        <v>0</v>
      </c>
      <c r="Q2183" s="8">
        <v>0</v>
      </c>
      <c r="R2183" s="8">
        <v>132443.39000000001</v>
      </c>
      <c r="S2183" s="8">
        <v>97245.33</v>
      </c>
      <c r="T2183" s="8">
        <v>469.27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97714.6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  <c r="AH2183" s="8">
        <v>0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Q2183" s="8">
        <v>0</v>
      </c>
      <c r="AR2183" s="8">
        <v>0</v>
      </c>
      <c r="AS2183" s="8">
        <v>0</v>
      </c>
      <c r="AT2183" s="8">
        <f t="shared" si="34"/>
        <v>0</v>
      </c>
      <c r="AU2183" s="8">
        <v>55873.72</v>
      </c>
      <c r="AV2183" s="8">
        <v>97714.6</v>
      </c>
      <c r="AW2183" s="9">
        <v>98</v>
      </c>
      <c r="AX2183" s="9">
        <v>300</v>
      </c>
      <c r="AY2183" s="8">
        <v>609999.99</v>
      </c>
      <c r="AZ2183" s="8">
        <v>143177.51999999999</v>
      </c>
      <c r="BA2183" s="7">
        <v>89.631146999999999</v>
      </c>
      <c r="BB2183" s="7">
        <v>82.911430218014203</v>
      </c>
      <c r="BC2183" s="7">
        <v>7.3</v>
      </c>
      <c r="BD2183" s="7"/>
      <c r="BE2183" s="6" t="s">
        <v>3776</v>
      </c>
      <c r="BF2183" s="4"/>
      <c r="BG2183" s="6" t="s">
        <v>137</v>
      </c>
      <c r="BH2183" s="6" t="s">
        <v>5</v>
      </c>
      <c r="BI2183" s="6" t="s">
        <v>223</v>
      </c>
      <c r="BJ2183" s="6" t="s">
        <v>3777</v>
      </c>
      <c r="BK2183" s="5" t="s">
        <v>2</v>
      </c>
      <c r="BL2183" s="7">
        <v>1075179.14843492</v>
      </c>
      <c r="BM2183" s="5" t="s">
        <v>131</v>
      </c>
      <c r="BN2183" s="7"/>
      <c r="BO2183" s="10">
        <v>39262</v>
      </c>
      <c r="BP2183" s="10">
        <v>48394</v>
      </c>
      <c r="BQ2183" s="10" t="s">
        <v>746</v>
      </c>
      <c r="BR2183" s="10" t="s">
        <v>4331</v>
      </c>
      <c r="BS2183" s="10">
        <v>39262</v>
      </c>
      <c r="BT2183" s="10">
        <v>48394</v>
      </c>
      <c r="BU2183" s="7">
        <v>52085.22</v>
      </c>
      <c r="BV2183" s="7">
        <v>119.54</v>
      </c>
      <c r="BW2183" s="7">
        <v>0</v>
      </c>
    </row>
    <row r="2184" spans="1:75" s="2" customFormat="1" ht="18.2" customHeight="1" x14ac:dyDescent="0.15">
      <c r="A2184" s="11">
        <v>2182</v>
      </c>
      <c r="B2184" s="12" t="s">
        <v>127</v>
      </c>
      <c r="C2184" s="12" t="s">
        <v>128</v>
      </c>
      <c r="D2184" s="26">
        <v>45383</v>
      </c>
      <c r="E2184" s="13" t="s">
        <v>2970</v>
      </c>
      <c r="F2184" s="22">
        <v>43</v>
      </c>
      <c r="G2184" s="22">
        <v>42</v>
      </c>
      <c r="H2184" s="15">
        <v>42967.87</v>
      </c>
      <c r="I2184" s="15">
        <v>19488.71</v>
      </c>
      <c r="J2184" s="15">
        <v>0</v>
      </c>
      <c r="K2184" s="15">
        <v>62456.58</v>
      </c>
      <c r="L2184" s="15">
        <v>533.54999999999995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62456.58</v>
      </c>
      <c r="S2184" s="15">
        <v>13283.28</v>
      </c>
      <c r="T2184" s="15">
        <v>261.39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13544.67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8">
        <f t="shared" si="34"/>
        <v>0</v>
      </c>
      <c r="AU2184" s="15">
        <v>20022.259999999998</v>
      </c>
      <c r="AV2184" s="15">
        <v>13544.67</v>
      </c>
      <c r="AW2184" s="16">
        <v>98</v>
      </c>
      <c r="AX2184" s="16">
        <v>300</v>
      </c>
      <c r="AY2184" s="15">
        <v>443000</v>
      </c>
      <c r="AZ2184" s="15">
        <v>109490.95</v>
      </c>
      <c r="BA2184" s="14">
        <v>94.376676000000003</v>
      </c>
      <c r="BB2184" s="14">
        <v>53.834991976305602</v>
      </c>
      <c r="BC2184" s="14">
        <v>7.3</v>
      </c>
      <c r="BD2184" s="14"/>
      <c r="BE2184" s="13" t="s">
        <v>3776</v>
      </c>
      <c r="BF2184" s="11"/>
      <c r="BG2184" s="13" t="s">
        <v>137</v>
      </c>
      <c r="BH2184" s="13" t="s">
        <v>5</v>
      </c>
      <c r="BI2184" s="13" t="s">
        <v>223</v>
      </c>
      <c r="BJ2184" s="13" t="s">
        <v>3777</v>
      </c>
      <c r="BK2184" s="12" t="s">
        <v>2</v>
      </c>
      <c r="BL2184" s="14">
        <v>507024.26522424002</v>
      </c>
      <c r="BM2184" s="12" t="s">
        <v>131</v>
      </c>
      <c r="BN2184" s="14"/>
      <c r="BO2184" s="17">
        <v>39261</v>
      </c>
      <c r="BP2184" s="17">
        <v>48393</v>
      </c>
      <c r="BQ2184" s="10" t="s">
        <v>3802</v>
      </c>
      <c r="BR2184" s="10" t="s">
        <v>4358</v>
      </c>
      <c r="BS2184" s="10">
        <v>39261</v>
      </c>
      <c r="BT2184" s="10">
        <v>48393</v>
      </c>
      <c r="BU2184" s="14">
        <v>11342.52</v>
      </c>
      <c r="BV2184" s="14">
        <v>91.42</v>
      </c>
      <c r="BW2184" s="14">
        <v>0</v>
      </c>
    </row>
    <row r="2185" spans="1:75" s="2" customFormat="1" ht="18.2" customHeight="1" x14ac:dyDescent="0.15">
      <c r="A2185" s="4">
        <v>2183</v>
      </c>
      <c r="B2185" s="5" t="s">
        <v>127</v>
      </c>
      <c r="C2185" s="5" t="s">
        <v>128</v>
      </c>
      <c r="D2185" s="25">
        <v>45383</v>
      </c>
      <c r="E2185" s="6" t="s">
        <v>2971</v>
      </c>
      <c r="F2185" s="21">
        <v>172</v>
      </c>
      <c r="G2185" s="21">
        <v>171</v>
      </c>
      <c r="H2185" s="8">
        <v>53837.17</v>
      </c>
      <c r="I2185" s="8">
        <v>33699.07</v>
      </c>
      <c r="J2185" s="8">
        <v>0</v>
      </c>
      <c r="K2185" s="8">
        <v>87536.24</v>
      </c>
      <c r="L2185" s="8">
        <v>360.35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87536.24</v>
      </c>
      <c r="S2185" s="8">
        <v>100802.68</v>
      </c>
      <c r="T2185" s="8">
        <v>426.21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101228.89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0</v>
      </c>
      <c r="AT2185" s="8">
        <f t="shared" si="34"/>
        <v>0</v>
      </c>
      <c r="AU2185" s="8">
        <v>34059.42</v>
      </c>
      <c r="AV2185" s="8">
        <v>101228.89</v>
      </c>
      <c r="AW2185" s="9">
        <v>98</v>
      </c>
      <c r="AX2185" s="9">
        <v>300</v>
      </c>
      <c r="AY2185" s="8">
        <v>382000</v>
      </c>
      <c r="AZ2185" s="8">
        <v>90026.02</v>
      </c>
      <c r="BA2185" s="7">
        <v>90.000000999999997</v>
      </c>
      <c r="BB2185" s="7">
        <v>87.510940587357297</v>
      </c>
      <c r="BC2185" s="7">
        <v>9.5</v>
      </c>
      <c r="BD2185" s="7"/>
      <c r="BE2185" s="6" t="s">
        <v>3776</v>
      </c>
      <c r="BF2185" s="4"/>
      <c r="BG2185" s="6" t="s">
        <v>134</v>
      </c>
      <c r="BH2185" s="6" t="s">
        <v>52</v>
      </c>
      <c r="BI2185" s="6" t="s">
        <v>169</v>
      </c>
      <c r="BJ2185" s="6" t="s">
        <v>3777</v>
      </c>
      <c r="BK2185" s="5" t="s">
        <v>2</v>
      </c>
      <c r="BL2185" s="7">
        <v>710621.64733472001</v>
      </c>
      <c r="BM2185" s="5" t="s">
        <v>131</v>
      </c>
      <c r="BN2185" s="7"/>
      <c r="BO2185" s="10">
        <v>39263</v>
      </c>
      <c r="BP2185" s="10">
        <v>48395</v>
      </c>
      <c r="BQ2185" s="10" t="s">
        <v>742</v>
      </c>
      <c r="BR2185" s="10" t="s">
        <v>4341</v>
      </c>
      <c r="BS2185" s="10">
        <v>39263</v>
      </c>
      <c r="BT2185" s="10">
        <v>48395</v>
      </c>
      <c r="BU2185" s="7">
        <v>37085.25</v>
      </c>
      <c r="BV2185" s="7">
        <v>62.52</v>
      </c>
      <c r="BW2185" s="7">
        <v>0</v>
      </c>
    </row>
    <row r="2186" spans="1:75" s="2" customFormat="1" ht="18.2" customHeight="1" x14ac:dyDescent="0.15">
      <c r="A2186" s="11">
        <v>2184</v>
      </c>
      <c r="B2186" s="12" t="s">
        <v>127</v>
      </c>
      <c r="C2186" s="12" t="s">
        <v>128</v>
      </c>
      <c r="D2186" s="26">
        <v>45383</v>
      </c>
      <c r="E2186" s="13" t="s">
        <v>2972</v>
      </c>
      <c r="F2186" s="22">
        <v>153</v>
      </c>
      <c r="G2186" s="22">
        <v>152</v>
      </c>
      <c r="H2186" s="15">
        <v>44950.44</v>
      </c>
      <c r="I2186" s="15">
        <v>32895.39</v>
      </c>
      <c r="J2186" s="15">
        <v>0</v>
      </c>
      <c r="K2186" s="15">
        <v>77845.83</v>
      </c>
      <c r="L2186" s="15">
        <v>332.29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77845.83</v>
      </c>
      <c r="S2186" s="15">
        <v>59177.08</v>
      </c>
      <c r="T2186" s="15">
        <v>273.45</v>
      </c>
      <c r="U2186" s="15">
        <v>0</v>
      </c>
      <c r="V2186" s="15">
        <v>0</v>
      </c>
      <c r="W2186" s="15">
        <v>0</v>
      </c>
      <c r="X2186" s="15">
        <v>0</v>
      </c>
      <c r="Y2186" s="15">
        <v>0</v>
      </c>
      <c r="Z2186" s="15">
        <v>59450.53</v>
      </c>
      <c r="AA2186" s="15">
        <v>0</v>
      </c>
      <c r="AB2186" s="15">
        <v>0</v>
      </c>
      <c r="AC2186" s="15">
        <v>0</v>
      </c>
      <c r="AD2186" s="15">
        <v>0</v>
      </c>
      <c r="AE2186" s="15">
        <v>0</v>
      </c>
      <c r="AF2186" s="15">
        <v>0</v>
      </c>
      <c r="AG2186" s="15">
        <v>0</v>
      </c>
      <c r="AH2186" s="15">
        <v>0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8">
        <f t="shared" si="34"/>
        <v>0</v>
      </c>
      <c r="AU2186" s="15">
        <v>33227.68</v>
      </c>
      <c r="AV2186" s="15">
        <v>59450.53</v>
      </c>
      <c r="AW2186" s="16">
        <v>98</v>
      </c>
      <c r="AX2186" s="16">
        <v>300</v>
      </c>
      <c r="AY2186" s="15">
        <v>376000.01</v>
      </c>
      <c r="AZ2186" s="15">
        <v>83431.839999999997</v>
      </c>
      <c r="BA2186" s="14">
        <v>84.734041000000005</v>
      </c>
      <c r="BB2186" s="14">
        <v>79.060844767405698</v>
      </c>
      <c r="BC2186" s="14">
        <v>7.3</v>
      </c>
      <c r="BD2186" s="14"/>
      <c r="BE2186" s="13" t="s">
        <v>3776</v>
      </c>
      <c r="BF2186" s="11"/>
      <c r="BG2186" s="13" t="s">
        <v>137</v>
      </c>
      <c r="BH2186" s="13" t="s">
        <v>18</v>
      </c>
      <c r="BI2186" s="13" t="s">
        <v>386</v>
      </c>
      <c r="BJ2186" s="13" t="s">
        <v>3777</v>
      </c>
      <c r="BK2186" s="12" t="s">
        <v>2</v>
      </c>
      <c r="BL2186" s="14">
        <v>631954.62762324</v>
      </c>
      <c r="BM2186" s="12" t="s">
        <v>131</v>
      </c>
      <c r="BN2186" s="14"/>
      <c r="BO2186" s="17">
        <v>39262</v>
      </c>
      <c r="BP2186" s="17">
        <v>48394</v>
      </c>
      <c r="BQ2186" s="10" t="s">
        <v>742</v>
      </c>
      <c r="BR2186" s="10" t="s">
        <v>4341</v>
      </c>
      <c r="BS2186" s="10">
        <v>39262</v>
      </c>
      <c r="BT2186" s="10">
        <v>48394</v>
      </c>
      <c r="BU2186" s="14">
        <v>31711.56</v>
      </c>
      <c r="BV2186" s="14">
        <v>69.66</v>
      </c>
      <c r="BW2186" s="14">
        <v>0</v>
      </c>
    </row>
    <row r="2187" spans="1:75" s="2" customFormat="1" ht="18.2" customHeight="1" x14ac:dyDescent="0.15">
      <c r="A2187" s="4">
        <v>2185</v>
      </c>
      <c r="B2187" s="5" t="s">
        <v>127</v>
      </c>
      <c r="C2187" s="5" t="s">
        <v>128</v>
      </c>
      <c r="D2187" s="25">
        <v>45383</v>
      </c>
      <c r="E2187" s="6" t="s">
        <v>2973</v>
      </c>
      <c r="F2187" s="21">
        <v>131</v>
      </c>
      <c r="G2187" s="21">
        <v>130</v>
      </c>
      <c r="H2187" s="8">
        <v>48047.06</v>
      </c>
      <c r="I2187" s="8">
        <v>28269.05</v>
      </c>
      <c r="J2187" s="8">
        <v>0</v>
      </c>
      <c r="K2187" s="8">
        <v>76316.11</v>
      </c>
      <c r="L2187" s="8">
        <v>334.98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76316.11</v>
      </c>
      <c r="S2187" s="8">
        <v>60042.55</v>
      </c>
      <c r="T2187" s="8">
        <v>344.34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60386.89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f t="shared" si="34"/>
        <v>0</v>
      </c>
      <c r="AU2187" s="8">
        <v>28604.03</v>
      </c>
      <c r="AV2187" s="8">
        <v>60386.89</v>
      </c>
      <c r="AW2187" s="9">
        <v>98</v>
      </c>
      <c r="AX2187" s="9">
        <v>300</v>
      </c>
      <c r="AY2187" s="8">
        <v>354999.99</v>
      </c>
      <c r="AZ2187" s="8">
        <v>83662.92</v>
      </c>
      <c r="BA2187" s="7">
        <v>90</v>
      </c>
      <c r="BB2187" s="7">
        <v>82.096703055547195</v>
      </c>
      <c r="BC2187" s="7">
        <v>8.6</v>
      </c>
      <c r="BD2187" s="7"/>
      <c r="BE2187" s="6" t="s">
        <v>3776</v>
      </c>
      <c r="BF2187" s="4"/>
      <c r="BG2187" s="6" t="s">
        <v>146</v>
      </c>
      <c r="BH2187" s="6" t="s">
        <v>61</v>
      </c>
      <c r="BI2187" s="6" t="s">
        <v>701</v>
      </c>
      <c r="BJ2187" s="6" t="s">
        <v>3777</v>
      </c>
      <c r="BK2187" s="5" t="s">
        <v>2</v>
      </c>
      <c r="BL2187" s="7">
        <v>619536.31783108006</v>
      </c>
      <c r="BM2187" s="5" t="s">
        <v>131</v>
      </c>
      <c r="BN2187" s="7"/>
      <c r="BO2187" s="10">
        <v>39263</v>
      </c>
      <c r="BP2187" s="10">
        <v>48395</v>
      </c>
      <c r="BQ2187" s="10" t="s">
        <v>740</v>
      </c>
      <c r="BR2187" s="10" t="s">
        <v>4339</v>
      </c>
      <c r="BS2187" s="10">
        <v>39263</v>
      </c>
      <c r="BT2187" s="10">
        <v>48395</v>
      </c>
      <c r="BU2187" s="7">
        <v>25915.55</v>
      </c>
      <c r="BV2187" s="7">
        <v>57.71</v>
      </c>
      <c r="BW2187" s="7">
        <v>0</v>
      </c>
    </row>
    <row r="2188" spans="1:75" s="2" customFormat="1" ht="18.2" customHeight="1" x14ac:dyDescent="0.15">
      <c r="A2188" s="11">
        <v>2186</v>
      </c>
      <c r="B2188" s="12" t="s">
        <v>127</v>
      </c>
      <c r="C2188" s="12" t="s">
        <v>128</v>
      </c>
      <c r="D2188" s="26">
        <v>45383</v>
      </c>
      <c r="E2188" s="13" t="s">
        <v>2974</v>
      </c>
      <c r="F2188" s="22">
        <v>0</v>
      </c>
      <c r="G2188" s="22">
        <v>0</v>
      </c>
      <c r="H2188" s="15">
        <v>24806.61</v>
      </c>
      <c r="I2188" s="15">
        <v>0</v>
      </c>
      <c r="J2188" s="15">
        <v>0</v>
      </c>
      <c r="K2188" s="15">
        <v>24806.61</v>
      </c>
      <c r="L2188" s="15">
        <v>553.57000000000005</v>
      </c>
      <c r="M2188" s="15">
        <v>0</v>
      </c>
      <c r="N2188" s="15">
        <v>0</v>
      </c>
      <c r="O2188" s="15">
        <v>553.57000000000005</v>
      </c>
      <c r="P2188" s="15">
        <v>0</v>
      </c>
      <c r="Q2188" s="15">
        <v>0</v>
      </c>
      <c r="R2188" s="15">
        <v>24253.040000000001</v>
      </c>
      <c r="S2188" s="15">
        <v>0</v>
      </c>
      <c r="T2188" s="15">
        <v>177.78</v>
      </c>
      <c r="U2188" s="15">
        <v>0</v>
      </c>
      <c r="V2188" s="15">
        <v>0</v>
      </c>
      <c r="W2188" s="15">
        <v>177.78</v>
      </c>
      <c r="X2188" s="15">
        <v>0</v>
      </c>
      <c r="Y2188" s="15">
        <v>0</v>
      </c>
      <c r="Z2188" s="15">
        <v>0</v>
      </c>
      <c r="AA2188" s="15">
        <v>54.37</v>
      </c>
      <c r="AB2188" s="15">
        <v>0</v>
      </c>
      <c r="AC2188" s="15">
        <v>0</v>
      </c>
      <c r="AD2188" s="15">
        <v>0</v>
      </c>
      <c r="AE2188" s="15">
        <v>0</v>
      </c>
      <c r="AF2188" s="15">
        <v>-32.76</v>
      </c>
      <c r="AG2188" s="15">
        <v>34.18</v>
      </c>
      <c r="AH2188" s="15">
        <v>103.27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13.4</v>
      </c>
      <c r="AQ2188" s="15">
        <v>0</v>
      </c>
      <c r="AR2188" s="15">
        <v>16.899999999999999</v>
      </c>
      <c r="AS2188" s="15">
        <v>0</v>
      </c>
      <c r="AT2188" s="8">
        <f t="shared" si="34"/>
        <v>886.91000000000008</v>
      </c>
      <c r="AU2188" s="15">
        <v>0</v>
      </c>
      <c r="AV2188" s="15">
        <v>0</v>
      </c>
      <c r="AW2188" s="16">
        <v>38</v>
      </c>
      <c r="AX2188" s="16">
        <v>240</v>
      </c>
      <c r="AY2188" s="15">
        <v>354999.99</v>
      </c>
      <c r="AZ2188" s="15">
        <v>83662.92</v>
      </c>
      <c r="BA2188" s="14">
        <v>90</v>
      </c>
      <c r="BB2188" s="14">
        <v>26.090095827398802</v>
      </c>
      <c r="BC2188" s="14">
        <v>8.6</v>
      </c>
      <c r="BD2188" s="14"/>
      <c r="BE2188" s="13" t="s">
        <v>3776</v>
      </c>
      <c r="BF2188" s="11"/>
      <c r="BG2188" s="13" t="s">
        <v>146</v>
      </c>
      <c r="BH2188" s="13" t="s">
        <v>61</v>
      </c>
      <c r="BI2188" s="13" t="s">
        <v>701</v>
      </c>
      <c r="BJ2188" s="13" t="s">
        <v>1</v>
      </c>
      <c r="BK2188" s="12" t="s">
        <v>2</v>
      </c>
      <c r="BL2188" s="14">
        <v>196886.85780512</v>
      </c>
      <c r="BM2188" s="12" t="s">
        <v>131</v>
      </c>
      <c r="BN2188" s="14"/>
      <c r="BO2188" s="17">
        <v>39263</v>
      </c>
      <c r="BP2188" s="17">
        <v>46568</v>
      </c>
      <c r="BQ2188" s="10" t="s">
        <v>4319</v>
      </c>
      <c r="BR2188" s="10" t="s">
        <v>4326</v>
      </c>
      <c r="BS2188" s="10">
        <v>39263</v>
      </c>
      <c r="BT2188" s="10">
        <v>46568</v>
      </c>
      <c r="BU2188" s="14">
        <v>0</v>
      </c>
      <c r="BV2188" s="14">
        <v>54.37</v>
      </c>
      <c r="BW2188" s="14">
        <v>0</v>
      </c>
    </row>
    <row r="2189" spans="1:75" s="2" customFormat="1" ht="18.2" customHeight="1" x14ac:dyDescent="0.15">
      <c r="A2189" s="4">
        <v>2187</v>
      </c>
      <c r="B2189" s="5" t="s">
        <v>127</v>
      </c>
      <c r="C2189" s="5" t="s">
        <v>128</v>
      </c>
      <c r="D2189" s="25">
        <v>45383</v>
      </c>
      <c r="E2189" s="6" t="s">
        <v>2975</v>
      </c>
      <c r="F2189" s="21">
        <v>0</v>
      </c>
      <c r="G2189" s="21">
        <v>0</v>
      </c>
      <c r="H2189" s="8">
        <v>43151.75</v>
      </c>
      <c r="I2189" s="8">
        <v>0</v>
      </c>
      <c r="J2189" s="8">
        <v>0</v>
      </c>
      <c r="K2189" s="8">
        <v>43151.75</v>
      </c>
      <c r="L2189" s="8">
        <v>314.79000000000002</v>
      </c>
      <c r="M2189" s="8">
        <v>0</v>
      </c>
      <c r="N2189" s="8">
        <v>0</v>
      </c>
      <c r="O2189" s="8">
        <v>314.79000000000002</v>
      </c>
      <c r="P2189" s="8">
        <v>0</v>
      </c>
      <c r="Q2189" s="8">
        <v>0</v>
      </c>
      <c r="R2189" s="8">
        <v>42836.959999999999</v>
      </c>
      <c r="S2189" s="8">
        <v>0</v>
      </c>
      <c r="T2189" s="8">
        <v>262.51</v>
      </c>
      <c r="U2189" s="8">
        <v>0</v>
      </c>
      <c r="V2189" s="8">
        <v>0</v>
      </c>
      <c r="W2189" s="8">
        <v>262.51</v>
      </c>
      <c r="X2189" s="8">
        <v>0</v>
      </c>
      <c r="Y2189" s="8">
        <v>0</v>
      </c>
      <c r="Z2189" s="8">
        <v>0</v>
      </c>
      <c r="AA2189" s="8">
        <v>66.39</v>
      </c>
      <c r="AB2189" s="8">
        <v>0</v>
      </c>
      <c r="AC2189" s="8">
        <v>0</v>
      </c>
      <c r="AD2189" s="8">
        <v>0</v>
      </c>
      <c r="AE2189" s="8">
        <v>0</v>
      </c>
      <c r="AF2189" s="8">
        <v>-32.49</v>
      </c>
      <c r="AG2189" s="8">
        <v>32.18</v>
      </c>
      <c r="AH2189" s="8">
        <v>99.28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152.04</v>
      </c>
      <c r="AQ2189" s="8">
        <v>0</v>
      </c>
      <c r="AR2189" s="8">
        <v>155.61000000000001</v>
      </c>
      <c r="AS2189" s="8">
        <v>0</v>
      </c>
      <c r="AT2189" s="8">
        <f t="shared" si="34"/>
        <v>739.08999999999992</v>
      </c>
      <c r="AU2189" s="8">
        <v>0</v>
      </c>
      <c r="AV2189" s="8">
        <v>0</v>
      </c>
      <c r="AW2189" s="9">
        <v>99</v>
      </c>
      <c r="AX2189" s="9">
        <v>300</v>
      </c>
      <c r="AY2189" s="8">
        <v>366999.99</v>
      </c>
      <c r="AZ2189" s="8">
        <v>79513.83</v>
      </c>
      <c r="BA2189" s="7">
        <v>82.753401999999994</v>
      </c>
      <c r="BB2189" s="7">
        <v>44.582233950218701</v>
      </c>
      <c r="BC2189" s="7">
        <v>7.3</v>
      </c>
      <c r="BD2189" s="7"/>
      <c r="BE2189" s="6" t="s">
        <v>3776</v>
      </c>
      <c r="BF2189" s="4"/>
      <c r="BG2189" s="6" t="s">
        <v>137</v>
      </c>
      <c r="BH2189" s="6" t="s">
        <v>9</v>
      </c>
      <c r="BI2189" s="6" t="s">
        <v>339</v>
      </c>
      <c r="BJ2189" s="6" t="s">
        <v>1</v>
      </c>
      <c r="BK2189" s="5" t="s">
        <v>2</v>
      </c>
      <c r="BL2189" s="7">
        <v>347751.64071488002</v>
      </c>
      <c r="BM2189" s="5" t="s">
        <v>131</v>
      </c>
      <c r="BN2189" s="7"/>
      <c r="BO2189" s="10">
        <v>39266</v>
      </c>
      <c r="BP2189" s="10">
        <v>48398</v>
      </c>
      <c r="BQ2189" s="10" t="s">
        <v>4319</v>
      </c>
      <c r="BR2189" s="10" t="s">
        <v>4326</v>
      </c>
      <c r="BS2189" s="10">
        <v>39266</v>
      </c>
      <c r="BT2189" s="10">
        <v>48398</v>
      </c>
      <c r="BU2189" s="7">
        <v>0</v>
      </c>
      <c r="BV2189" s="7">
        <v>66.39</v>
      </c>
      <c r="BW2189" s="7">
        <v>0</v>
      </c>
    </row>
    <row r="2190" spans="1:75" s="2" customFormat="1" ht="18.2" customHeight="1" x14ac:dyDescent="0.15">
      <c r="A2190" s="11">
        <v>2188</v>
      </c>
      <c r="B2190" s="12" t="s">
        <v>127</v>
      </c>
      <c r="C2190" s="12" t="s">
        <v>128</v>
      </c>
      <c r="D2190" s="26">
        <v>45383</v>
      </c>
      <c r="E2190" s="13" t="s">
        <v>2976</v>
      </c>
      <c r="F2190" s="22">
        <v>169</v>
      </c>
      <c r="G2190" s="22">
        <v>168</v>
      </c>
      <c r="H2190" s="15">
        <v>75614.5</v>
      </c>
      <c r="I2190" s="15">
        <v>46249.120000000003</v>
      </c>
      <c r="J2190" s="15">
        <v>0</v>
      </c>
      <c r="K2190" s="15">
        <v>121863.62</v>
      </c>
      <c r="L2190" s="15">
        <v>498.74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121863.62</v>
      </c>
      <c r="S2190" s="15">
        <v>138105.68</v>
      </c>
      <c r="T2190" s="15">
        <v>598.61</v>
      </c>
      <c r="U2190" s="15">
        <v>0</v>
      </c>
      <c r="V2190" s="15">
        <v>0</v>
      </c>
      <c r="W2190" s="15">
        <v>0</v>
      </c>
      <c r="X2190" s="15">
        <v>0</v>
      </c>
      <c r="Y2190" s="15">
        <v>0</v>
      </c>
      <c r="Z2190" s="15">
        <v>138704.29</v>
      </c>
      <c r="AA2190" s="15">
        <v>0</v>
      </c>
      <c r="AB2190" s="15">
        <v>0</v>
      </c>
      <c r="AC2190" s="15">
        <v>0</v>
      </c>
      <c r="AD2190" s="15">
        <v>0</v>
      </c>
      <c r="AE2190" s="15">
        <v>0</v>
      </c>
      <c r="AF2190" s="15">
        <v>0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8">
        <f t="shared" si="34"/>
        <v>0</v>
      </c>
      <c r="AU2190" s="15">
        <v>46747.86</v>
      </c>
      <c r="AV2190" s="15">
        <v>138704.29</v>
      </c>
      <c r="AW2190" s="16">
        <v>99</v>
      </c>
      <c r="AX2190" s="16">
        <v>300</v>
      </c>
      <c r="AY2190" s="15">
        <v>600971.98</v>
      </c>
      <c r="AZ2190" s="15">
        <v>125598.92</v>
      </c>
      <c r="BA2190" s="14">
        <v>79.870614000000003</v>
      </c>
      <c r="BB2190" s="14">
        <v>77.495269494854597</v>
      </c>
      <c r="BC2190" s="14">
        <v>9.5</v>
      </c>
      <c r="BD2190" s="14"/>
      <c r="BE2190" s="13" t="s">
        <v>3776</v>
      </c>
      <c r="BF2190" s="11"/>
      <c r="BG2190" s="13" t="s">
        <v>142</v>
      </c>
      <c r="BH2190" s="13" t="s">
        <v>702</v>
      </c>
      <c r="BI2190" s="13" t="s">
        <v>703</v>
      </c>
      <c r="BJ2190" s="13" t="s">
        <v>3777</v>
      </c>
      <c r="BK2190" s="12" t="s">
        <v>2</v>
      </c>
      <c r="BL2190" s="14">
        <v>989292.27934135997</v>
      </c>
      <c r="BM2190" s="12" t="s">
        <v>131</v>
      </c>
      <c r="BN2190" s="14"/>
      <c r="BO2190" s="17">
        <v>39275</v>
      </c>
      <c r="BP2190" s="17">
        <v>48407</v>
      </c>
      <c r="BQ2190" s="10" t="s">
        <v>3827</v>
      </c>
      <c r="BR2190" s="10" t="s">
        <v>4332</v>
      </c>
      <c r="BS2190" s="10">
        <v>39275</v>
      </c>
      <c r="BT2190" s="10">
        <v>48407</v>
      </c>
      <c r="BU2190" s="14">
        <v>51388.56</v>
      </c>
      <c r="BV2190" s="14">
        <v>87.22</v>
      </c>
      <c r="BW2190" s="14">
        <v>0</v>
      </c>
    </row>
    <row r="2191" spans="1:75" s="2" customFormat="1" ht="18.2" customHeight="1" x14ac:dyDescent="0.15">
      <c r="A2191" s="4">
        <v>2189</v>
      </c>
      <c r="B2191" s="5" t="s">
        <v>127</v>
      </c>
      <c r="C2191" s="5" t="s">
        <v>128</v>
      </c>
      <c r="D2191" s="25">
        <v>45383</v>
      </c>
      <c r="E2191" s="6" t="s">
        <v>2977</v>
      </c>
      <c r="F2191" s="21">
        <v>1</v>
      </c>
      <c r="G2191" s="21">
        <v>0</v>
      </c>
      <c r="H2191" s="8">
        <v>19622.34</v>
      </c>
      <c r="I2191" s="8">
        <v>0</v>
      </c>
      <c r="J2191" s="8">
        <v>0</v>
      </c>
      <c r="K2191" s="8">
        <v>19622.34</v>
      </c>
      <c r="L2191" s="8">
        <v>437.89</v>
      </c>
      <c r="M2191" s="8">
        <v>0</v>
      </c>
      <c r="N2191" s="8">
        <v>0</v>
      </c>
      <c r="O2191" s="8">
        <v>414.73</v>
      </c>
      <c r="P2191" s="8">
        <v>0</v>
      </c>
      <c r="Q2191" s="8">
        <v>0</v>
      </c>
      <c r="R2191" s="8">
        <v>19207.61</v>
      </c>
      <c r="S2191" s="8">
        <v>0</v>
      </c>
      <c r="T2191" s="8">
        <v>140.63</v>
      </c>
      <c r="U2191" s="8">
        <v>0</v>
      </c>
      <c r="V2191" s="8">
        <v>0</v>
      </c>
      <c r="W2191" s="8">
        <v>140.63</v>
      </c>
      <c r="X2191" s="8">
        <v>0</v>
      </c>
      <c r="Y2191" s="8">
        <v>0</v>
      </c>
      <c r="Z2191" s="8">
        <v>0</v>
      </c>
      <c r="AA2191" s="8">
        <v>43.01</v>
      </c>
      <c r="AB2191" s="8">
        <v>0</v>
      </c>
      <c r="AC2191" s="8">
        <v>0</v>
      </c>
      <c r="AD2191" s="8">
        <v>0</v>
      </c>
      <c r="AE2191" s="8">
        <v>0</v>
      </c>
      <c r="AF2191" s="8">
        <v>-26.48</v>
      </c>
      <c r="AG2191" s="8">
        <v>27.04</v>
      </c>
      <c r="AH2191" s="8">
        <v>81.69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3.12</v>
      </c>
      <c r="AS2191" s="8">
        <v>0</v>
      </c>
      <c r="AT2191" s="8">
        <f t="shared" si="34"/>
        <v>677.5</v>
      </c>
      <c r="AU2191" s="8">
        <v>23.16</v>
      </c>
      <c r="AV2191" s="8">
        <v>0</v>
      </c>
      <c r="AW2191" s="9">
        <v>38</v>
      </c>
      <c r="AX2191" s="9">
        <v>240</v>
      </c>
      <c r="AY2191" s="8">
        <v>280800.01</v>
      </c>
      <c r="AZ2191" s="8">
        <v>66179.83</v>
      </c>
      <c r="BA2191" s="7">
        <v>89.999993000000003</v>
      </c>
      <c r="BB2191" s="7">
        <v>26.121021549114399</v>
      </c>
      <c r="BC2191" s="7">
        <v>8.6</v>
      </c>
      <c r="BD2191" s="7"/>
      <c r="BE2191" s="6" t="s">
        <v>3776</v>
      </c>
      <c r="BF2191" s="4"/>
      <c r="BG2191" s="6" t="s">
        <v>198</v>
      </c>
      <c r="BH2191" s="6" t="s">
        <v>21</v>
      </c>
      <c r="BI2191" s="6" t="s">
        <v>334</v>
      </c>
      <c r="BJ2191" s="6" t="s">
        <v>3</v>
      </c>
      <c r="BK2191" s="5" t="s">
        <v>2</v>
      </c>
      <c r="BL2191" s="7">
        <v>155927.91579308</v>
      </c>
      <c r="BM2191" s="5" t="s">
        <v>131</v>
      </c>
      <c r="BN2191" s="7"/>
      <c r="BO2191" s="10">
        <v>39262</v>
      </c>
      <c r="BP2191" s="10">
        <v>46567</v>
      </c>
      <c r="BQ2191" s="10" t="s">
        <v>4319</v>
      </c>
      <c r="BR2191" s="10" t="s">
        <v>4326</v>
      </c>
      <c r="BS2191" s="10">
        <v>39262</v>
      </c>
      <c r="BT2191" s="10">
        <v>46567</v>
      </c>
      <c r="BU2191" s="7">
        <v>0</v>
      </c>
      <c r="BV2191" s="7">
        <v>43.01</v>
      </c>
      <c r="BW2191" s="7">
        <v>0</v>
      </c>
    </row>
    <row r="2192" spans="1:75" s="2" customFormat="1" ht="18.2" customHeight="1" x14ac:dyDescent="0.15">
      <c r="A2192" s="11">
        <v>2190</v>
      </c>
      <c r="B2192" s="12" t="s">
        <v>127</v>
      </c>
      <c r="C2192" s="12" t="s">
        <v>128</v>
      </c>
      <c r="D2192" s="26">
        <v>45383</v>
      </c>
      <c r="E2192" s="13" t="s">
        <v>2978</v>
      </c>
      <c r="F2192" s="22">
        <v>169</v>
      </c>
      <c r="G2192" s="22">
        <v>168</v>
      </c>
      <c r="H2192" s="15">
        <v>82701.740000000005</v>
      </c>
      <c r="I2192" s="15">
        <v>50586.47</v>
      </c>
      <c r="J2192" s="15">
        <v>0</v>
      </c>
      <c r="K2192" s="15">
        <v>133288.21</v>
      </c>
      <c r="L2192" s="15">
        <v>545.51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133288.21</v>
      </c>
      <c r="S2192" s="15">
        <v>151052.18</v>
      </c>
      <c r="T2192" s="15">
        <v>654.72</v>
      </c>
      <c r="U2192" s="15">
        <v>0</v>
      </c>
      <c r="V2192" s="15">
        <v>0</v>
      </c>
      <c r="W2192" s="15">
        <v>0</v>
      </c>
      <c r="X2192" s="15">
        <v>0</v>
      </c>
      <c r="Y2192" s="15">
        <v>0</v>
      </c>
      <c r="Z2192" s="15">
        <v>151706.9</v>
      </c>
      <c r="AA2192" s="15">
        <v>0</v>
      </c>
      <c r="AB2192" s="15">
        <v>0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8">
        <f t="shared" si="34"/>
        <v>0</v>
      </c>
      <c r="AU2192" s="15">
        <v>51131.98</v>
      </c>
      <c r="AV2192" s="15">
        <v>151706.9</v>
      </c>
      <c r="AW2192" s="16">
        <v>99</v>
      </c>
      <c r="AX2192" s="16">
        <v>300</v>
      </c>
      <c r="AY2192" s="15">
        <v>600971.98</v>
      </c>
      <c r="AZ2192" s="15">
        <v>137373.82</v>
      </c>
      <c r="BA2192" s="14">
        <v>87.358484000000004</v>
      </c>
      <c r="BB2192" s="14">
        <v>84.760371085798198</v>
      </c>
      <c r="BC2192" s="14">
        <v>9.5</v>
      </c>
      <c r="BD2192" s="14"/>
      <c r="BE2192" s="13" t="s">
        <v>3776</v>
      </c>
      <c r="BF2192" s="11"/>
      <c r="BG2192" s="13" t="s">
        <v>142</v>
      </c>
      <c r="BH2192" s="13" t="s">
        <v>702</v>
      </c>
      <c r="BI2192" s="13" t="s">
        <v>703</v>
      </c>
      <c r="BJ2192" s="13" t="s">
        <v>3777</v>
      </c>
      <c r="BK2192" s="12" t="s">
        <v>2</v>
      </c>
      <c r="BL2192" s="14">
        <v>1082037.42084988</v>
      </c>
      <c r="BM2192" s="12" t="s">
        <v>131</v>
      </c>
      <c r="BN2192" s="14"/>
      <c r="BO2192" s="17">
        <v>39275</v>
      </c>
      <c r="BP2192" s="17">
        <v>48407</v>
      </c>
      <c r="BQ2192" s="10" t="s">
        <v>747</v>
      </c>
      <c r="BR2192" s="10" t="s">
        <v>4327</v>
      </c>
      <c r="BS2192" s="10">
        <v>39275</v>
      </c>
      <c r="BT2192" s="10">
        <v>48407</v>
      </c>
      <c r="BU2192" s="14">
        <v>55619.44</v>
      </c>
      <c r="BV2192" s="14">
        <v>95.4</v>
      </c>
      <c r="BW2192" s="14">
        <v>0</v>
      </c>
    </row>
    <row r="2193" spans="1:75" s="2" customFormat="1" ht="18.2" customHeight="1" x14ac:dyDescent="0.15">
      <c r="A2193" s="4">
        <v>2191</v>
      </c>
      <c r="B2193" s="5" t="s">
        <v>127</v>
      </c>
      <c r="C2193" s="5" t="s">
        <v>128</v>
      </c>
      <c r="D2193" s="25">
        <v>45383</v>
      </c>
      <c r="E2193" s="6" t="s">
        <v>2979</v>
      </c>
      <c r="F2193" s="21">
        <v>173</v>
      </c>
      <c r="G2193" s="21">
        <v>172</v>
      </c>
      <c r="H2193" s="8">
        <v>51617.23</v>
      </c>
      <c r="I2193" s="8">
        <v>40626.51</v>
      </c>
      <c r="J2193" s="8">
        <v>0</v>
      </c>
      <c r="K2193" s="8">
        <v>92243.74</v>
      </c>
      <c r="L2193" s="8">
        <v>381.6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92243.74</v>
      </c>
      <c r="S2193" s="8">
        <v>78843.070000000007</v>
      </c>
      <c r="T2193" s="8">
        <v>314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79157.070000000007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f t="shared" si="34"/>
        <v>0</v>
      </c>
      <c r="AU2193" s="8">
        <v>41008.11</v>
      </c>
      <c r="AV2193" s="8">
        <v>79157.070000000007</v>
      </c>
      <c r="AW2193" s="9">
        <v>98</v>
      </c>
      <c r="AX2193" s="9">
        <v>300</v>
      </c>
      <c r="AY2193" s="8">
        <v>408000</v>
      </c>
      <c r="AZ2193" s="8">
        <v>95808.34</v>
      </c>
      <c r="BA2193" s="7">
        <v>89.676980999999998</v>
      </c>
      <c r="BB2193" s="7">
        <v>86.340501456855904</v>
      </c>
      <c r="BC2193" s="7">
        <v>7.3</v>
      </c>
      <c r="BD2193" s="7"/>
      <c r="BE2193" s="6" t="s">
        <v>3776</v>
      </c>
      <c r="BF2193" s="4"/>
      <c r="BG2193" s="6" t="s">
        <v>137</v>
      </c>
      <c r="BH2193" s="6" t="s">
        <v>5</v>
      </c>
      <c r="BI2193" s="6" t="s">
        <v>223</v>
      </c>
      <c r="BJ2193" s="6" t="s">
        <v>3777</v>
      </c>
      <c r="BK2193" s="5" t="s">
        <v>2</v>
      </c>
      <c r="BL2193" s="7">
        <v>748837.26414472004</v>
      </c>
      <c r="BM2193" s="5" t="s">
        <v>131</v>
      </c>
      <c r="BN2193" s="7"/>
      <c r="BO2193" s="10">
        <v>39263</v>
      </c>
      <c r="BP2193" s="10">
        <v>48395</v>
      </c>
      <c r="BQ2193" s="10" t="s">
        <v>757</v>
      </c>
      <c r="BR2193" s="10" t="s">
        <v>4336</v>
      </c>
      <c r="BS2193" s="10">
        <v>39263</v>
      </c>
      <c r="BT2193" s="10">
        <v>48395</v>
      </c>
      <c r="BU2193" s="7">
        <v>40690.97</v>
      </c>
      <c r="BV2193" s="7">
        <v>79.98</v>
      </c>
      <c r="BW2193" s="7">
        <v>0</v>
      </c>
    </row>
    <row r="2194" spans="1:75" s="2" customFormat="1" ht="18.2" customHeight="1" x14ac:dyDescent="0.15">
      <c r="A2194" s="11">
        <v>2192</v>
      </c>
      <c r="B2194" s="12" t="s">
        <v>127</v>
      </c>
      <c r="C2194" s="12" t="s">
        <v>128</v>
      </c>
      <c r="D2194" s="26">
        <v>45383</v>
      </c>
      <c r="E2194" s="13" t="s">
        <v>2980</v>
      </c>
      <c r="F2194" s="22">
        <v>97</v>
      </c>
      <c r="G2194" s="22">
        <v>96</v>
      </c>
      <c r="H2194" s="15">
        <v>63201.5</v>
      </c>
      <c r="I2194" s="15">
        <v>30512.29</v>
      </c>
      <c r="J2194" s="15">
        <v>0</v>
      </c>
      <c r="K2194" s="15">
        <v>93713.79</v>
      </c>
      <c r="L2194" s="15">
        <v>440.71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93713.79</v>
      </c>
      <c r="S2194" s="15">
        <v>55218.720000000001</v>
      </c>
      <c r="T2194" s="15">
        <v>452.94</v>
      </c>
      <c r="U2194" s="15">
        <v>0</v>
      </c>
      <c r="V2194" s="15">
        <v>0</v>
      </c>
      <c r="W2194" s="15">
        <v>0</v>
      </c>
      <c r="X2194" s="15">
        <v>0</v>
      </c>
      <c r="Y2194" s="15">
        <v>0</v>
      </c>
      <c r="Z2194" s="15">
        <v>55671.66</v>
      </c>
      <c r="AA2194" s="15">
        <v>0</v>
      </c>
      <c r="AB2194" s="15">
        <v>0</v>
      </c>
      <c r="AC2194" s="15">
        <v>0</v>
      </c>
      <c r="AD2194" s="15">
        <v>0</v>
      </c>
      <c r="AE2194" s="15">
        <v>0</v>
      </c>
      <c r="AF2194" s="15">
        <v>0</v>
      </c>
      <c r="AG2194" s="15">
        <v>0</v>
      </c>
      <c r="AH2194" s="15">
        <v>0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0</v>
      </c>
      <c r="AQ2194" s="15">
        <v>0</v>
      </c>
      <c r="AR2194" s="15">
        <v>0</v>
      </c>
      <c r="AS2194" s="15">
        <v>0</v>
      </c>
      <c r="AT2194" s="8">
        <f t="shared" si="34"/>
        <v>0</v>
      </c>
      <c r="AU2194" s="15">
        <v>30953</v>
      </c>
      <c r="AV2194" s="15">
        <v>55671.66</v>
      </c>
      <c r="AW2194" s="16">
        <v>98</v>
      </c>
      <c r="AX2194" s="16">
        <v>300</v>
      </c>
      <c r="AY2194" s="15">
        <v>472900</v>
      </c>
      <c r="AZ2194" s="15">
        <v>110057.99</v>
      </c>
      <c r="BA2194" s="14">
        <v>88.877144000000001</v>
      </c>
      <c r="BB2194" s="14">
        <v>75.678412885931905</v>
      </c>
      <c r="BC2194" s="14">
        <v>8.6</v>
      </c>
      <c r="BD2194" s="14"/>
      <c r="BE2194" s="13" t="s">
        <v>3776</v>
      </c>
      <c r="BF2194" s="11"/>
      <c r="BG2194" s="13" t="s">
        <v>146</v>
      </c>
      <c r="BH2194" s="13" t="s">
        <v>46</v>
      </c>
      <c r="BI2194" s="13" t="s">
        <v>704</v>
      </c>
      <c r="BJ2194" s="13" t="s">
        <v>3777</v>
      </c>
      <c r="BK2194" s="12" t="s">
        <v>2</v>
      </c>
      <c r="BL2194" s="14">
        <v>760771.17120612005</v>
      </c>
      <c r="BM2194" s="12" t="s">
        <v>131</v>
      </c>
      <c r="BN2194" s="14"/>
      <c r="BO2194" s="17">
        <v>39263</v>
      </c>
      <c r="BP2194" s="17">
        <v>48395</v>
      </c>
      <c r="BQ2194" s="10" t="s">
        <v>765</v>
      </c>
      <c r="BR2194" s="10" t="s">
        <v>4340</v>
      </c>
      <c r="BS2194" s="10">
        <v>39263</v>
      </c>
      <c r="BT2194" s="10">
        <v>48395</v>
      </c>
      <c r="BU2194" s="14">
        <v>25005.119999999999</v>
      </c>
      <c r="BV2194" s="14">
        <v>75.91</v>
      </c>
      <c r="BW2194" s="14">
        <v>0</v>
      </c>
    </row>
    <row r="2195" spans="1:75" s="2" customFormat="1" ht="18.2" customHeight="1" x14ac:dyDescent="0.15">
      <c r="A2195" s="4">
        <v>2193</v>
      </c>
      <c r="B2195" s="5" t="s">
        <v>127</v>
      </c>
      <c r="C2195" s="5" t="s">
        <v>128</v>
      </c>
      <c r="D2195" s="25">
        <v>45383</v>
      </c>
      <c r="E2195" s="6" t="s">
        <v>2981</v>
      </c>
      <c r="F2195" s="21">
        <v>160</v>
      </c>
      <c r="G2195" s="21">
        <v>159</v>
      </c>
      <c r="H2195" s="8">
        <v>57772.86</v>
      </c>
      <c r="I2195" s="8">
        <v>43443.74</v>
      </c>
      <c r="J2195" s="8">
        <v>0</v>
      </c>
      <c r="K2195" s="8">
        <v>101216.6</v>
      </c>
      <c r="L2195" s="8">
        <v>427.12</v>
      </c>
      <c r="M2195" s="8">
        <v>0</v>
      </c>
      <c r="N2195" s="8">
        <v>0</v>
      </c>
      <c r="O2195" s="8">
        <v>0</v>
      </c>
      <c r="P2195" s="8">
        <v>0</v>
      </c>
      <c r="Q2195" s="8">
        <v>0</v>
      </c>
      <c r="R2195" s="8">
        <v>101216.6</v>
      </c>
      <c r="S2195" s="8">
        <v>79877.83</v>
      </c>
      <c r="T2195" s="8">
        <v>351.45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80229.279999999999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f t="shared" si="34"/>
        <v>0</v>
      </c>
      <c r="AU2195" s="8">
        <v>43870.86</v>
      </c>
      <c r="AV2195" s="8">
        <v>80229.279999999999</v>
      </c>
      <c r="AW2195" s="9">
        <v>98</v>
      </c>
      <c r="AX2195" s="9">
        <v>300</v>
      </c>
      <c r="AY2195" s="8">
        <v>457999.99</v>
      </c>
      <c r="AZ2195" s="8">
        <v>107235.84</v>
      </c>
      <c r="BA2195" s="7">
        <v>89.410482999999999</v>
      </c>
      <c r="BB2195" s="7">
        <v>84.391795631178894</v>
      </c>
      <c r="BC2195" s="7">
        <v>7.3</v>
      </c>
      <c r="BD2195" s="7"/>
      <c r="BE2195" s="6" t="s">
        <v>3776</v>
      </c>
      <c r="BF2195" s="4"/>
      <c r="BG2195" s="6" t="s">
        <v>137</v>
      </c>
      <c r="BH2195" s="6" t="s">
        <v>18</v>
      </c>
      <c r="BI2195" s="6" t="s">
        <v>386</v>
      </c>
      <c r="BJ2195" s="6" t="s">
        <v>3777</v>
      </c>
      <c r="BK2195" s="5" t="s">
        <v>2</v>
      </c>
      <c r="BL2195" s="7">
        <v>821679.19286479999</v>
      </c>
      <c r="BM2195" s="5" t="s">
        <v>131</v>
      </c>
      <c r="BN2195" s="7"/>
      <c r="BO2195" s="10">
        <v>39262</v>
      </c>
      <c r="BP2195" s="10">
        <v>48394</v>
      </c>
      <c r="BQ2195" s="10" t="s">
        <v>771</v>
      </c>
      <c r="BR2195" s="10" t="s">
        <v>4335</v>
      </c>
      <c r="BS2195" s="10">
        <v>39262</v>
      </c>
      <c r="BT2195" s="10">
        <v>48394</v>
      </c>
      <c r="BU2195" s="7">
        <v>42201.99</v>
      </c>
      <c r="BV2195" s="7">
        <v>89.53</v>
      </c>
      <c r="BW2195" s="7">
        <v>0</v>
      </c>
    </row>
    <row r="2196" spans="1:75" s="2" customFormat="1" ht="18.2" customHeight="1" x14ac:dyDescent="0.15">
      <c r="A2196" s="11">
        <v>2194</v>
      </c>
      <c r="B2196" s="12" t="s">
        <v>127</v>
      </c>
      <c r="C2196" s="12" t="s">
        <v>128</v>
      </c>
      <c r="D2196" s="26">
        <v>45383</v>
      </c>
      <c r="E2196" s="13" t="s">
        <v>2982</v>
      </c>
      <c r="F2196" s="22">
        <v>150</v>
      </c>
      <c r="G2196" s="22">
        <v>149</v>
      </c>
      <c r="H2196" s="15">
        <v>57772.94</v>
      </c>
      <c r="I2196" s="15">
        <v>41770</v>
      </c>
      <c r="J2196" s="15">
        <v>0</v>
      </c>
      <c r="K2196" s="15">
        <v>99542.94</v>
      </c>
      <c r="L2196" s="15">
        <v>427.12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99542.94</v>
      </c>
      <c r="S2196" s="15">
        <v>73762.69</v>
      </c>
      <c r="T2196" s="15">
        <v>351.45</v>
      </c>
      <c r="U2196" s="15">
        <v>0</v>
      </c>
      <c r="V2196" s="15">
        <v>0</v>
      </c>
      <c r="W2196" s="15">
        <v>0</v>
      </c>
      <c r="X2196" s="15">
        <v>0</v>
      </c>
      <c r="Y2196" s="15">
        <v>0</v>
      </c>
      <c r="Z2196" s="15">
        <v>74114.14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8">
        <f t="shared" si="34"/>
        <v>0</v>
      </c>
      <c r="AU2196" s="15">
        <v>42197.120000000003</v>
      </c>
      <c r="AV2196" s="15">
        <v>74114.14</v>
      </c>
      <c r="AW2196" s="16">
        <v>98</v>
      </c>
      <c r="AX2196" s="16">
        <v>300</v>
      </c>
      <c r="AY2196" s="15">
        <v>457999.99</v>
      </c>
      <c r="AZ2196" s="15">
        <v>107235.84</v>
      </c>
      <c r="BA2196" s="14">
        <v>89.410482999999999</v>
      </c>
      <c r="BB2196" s="14">
        <v>82.996341005395394</v>
      </c>
      <c r="BC2196" s="14">
        <v>7.3</v>
      </c>
      <c r="BD2196" s="14"/>
      <c r="BE2196" s="13" t="s">
        <v>3776</v>
      </c>
      <c r="BF2196" s="11"/>
      <c r="BG2196" s="13" t="s">
        <v>137</v>
      </c>
      <c r="BH2196" s="13" t="s">
        <v>18</v>
      </c>
      <c r="BI2196" s="13" t="s">
        <v>386</v>
      </c>
      <c r="BJ2196" s="13" t="s">
        <v>3777</v>
      </c>
      <c r="BK2196" s="12" t="s">
        <v>2</v>
      </c>
      <c r="BL2196" s="14">
        <v>808092.37412231998</v>
      </c>
      <c r="BM2196" s="12" t="s">
        <v>131</v>
      </c>
      <c r="BN2196" s="14"/>
      <c r="BO2196" s="17">
        <v>39262</v>
      </c>
      <c r="BP2196" s="17">
        <v>48394</v>
      </c>
      <c r="BQ2196" s="10" t="s">
        <v>768</v>
      </c>
      <c r="BR2196" s="10" t="s">
        <v>4354</v>
      </c>
      <c r="BS2196" s="10">
        <v>39262</v>
      </c>
      <c r="BT2196" s="10">
        <v>48394</v>
      </c>
      <c r="BU2196" s="14">
        <v>39547.69</v>
      </c>
      <c r="BV2196" s="14">
        <v>89.53</v>
      </c>
      <c r="BW2196" s="14">
        <v>0</v>
      </c>
    </row>
    <row r="2197" spans="1:75" s="2" customFormat="1" ht="18.2" customHeight="1" x14ac:dyDescent="0.15">
      <c r="A2197" s="4">
        <v>2195</v>
      </c>
      <c r="B2197" s="5" t="s">
        <v>127</v>
      </c>
      <c r="C2197" s="5" t="s">
        <v>128</v>
      </c>
      <c r="D2197" s="25">
        <v>45383</v>
      </c>
      <c r="E2197" s="6" t="s">
        <v>2983</v>
      </c>
      <c r="F2197" s="21">
        <v>166</v>
      </c>
      <c r="G2197" s="21">
        <v>165</v>
      </c>
      <c r="H2197" s="8">
        <v>50389.79</v>
      </c>
      <c r="I2197" s="8">
        <v>38725.870000000003</v>
      </c>
      <c r="J2197" s="8">
        <v>0</v>
      </c>
      <c r="K2197" s="8">
        <v>89115.66</v>
      </c>
      <c r="L2197" s="8">
        <v>372.53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89115.66</v>
      </c>
      <c r="S2197" s="8">
        <v>73320.67</v>
      </c>
      <c r="T2197" s="8">
        <v>306.54000000000002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73627.210000000006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f t="shared" si="34"/>
        <v>0</v>
      </c>
      <c r="AU2197" s="8">
        <v>39098.400000000001</v>
      </c>
      <c r="AV2197" s="8">
        <v>73627.210000000006</v>
      </c>
      <c r="AW2197" s="9">
        <v>98</v>
      </c>
      <c r="AX2197" s="9">
        <v>300</v>
      </c>
      <c r="AY2197" s="8">
        <v>398999.99</v>
      </c>
      <c r="AZ2197" s="8">
        <v>93531.33</v>
      </c>
      <c r="BA2197" s="7">
        <v>89.515485999999996</v>
      </c>
      <c r="BB2197" s="7">
        <v>85.289406395811596</v>
      </c>
      <c r="BC2197" s="7">
        <v>7.3</v>
      </c>
      <c r="BD2197" s="7"/>
      <c r="BE2197" s="6" t="s">
        <v>3776</v>
      </c>
      <c r="BF2197" s="4"/>
      <c r="BG2197" s="6" t="s">
        <v>137</v>
      </c>
      <c r="BH2197" s="6" t="s">
        <v>5</v>
      </c>
      <c r="BI2197" s="6" t="s">
        <v>223</v>
      </c>
      <c r="BJ2197" s="6" t="s">
        <v>3777</v>
      </c>
      <c r="BK2197" s="5" t="s">
        <v>2</v>
      </c>
      <c r="BL2197" s="7">
        <v>723443.42311848002</v>
      </c>
      <c r="BM2197" s="5" t="s">
        <v>131</v>
      </c>
      <c r="BN2197" s="7"/>
      <c r="BO2197" s="10">
        <v>39262</v>
      </c>
      <c r="BP2197" s="10">
        <v>48394</v>
      </c>
      <c r="BQ2197" s="10" t="s">
        <v>767</v>
      </c>
      <c r="BR2197" s="10" t="s">
        <v>4342</v>
      </c>
      <c r="BS2197" s="10">
        <v>39262</v>
      </c>
      <c r="BT2197" s="10">
        <v>48394</v>
      </c>
      <c r="BU2197" s="7">
        <v>38419.81</v>
      </c>
      <c r="BV2197" s="7">
        <v>78.09</v>
      </c>
      <c r="BW2197" s="7">
        <v>0</v>
      </c>
    </row>
    <row r="2198" spans="1:75" s="2" customFormat="1" ht="18.2" customHeight="1" x14ac:dyDescent="0.15">
      <c r="A2198" s="11">
        <v>2196</v>
      </c>
      <c r="B2198" s="12" t="s">
        <v>127</v>
      </c>
      <c r="C2198" s="12" t="s">
        <v>128</v>
      </c>
      <c r="D2198" s="26">
        <v>45383</v>
      </c>
      <c r="E2198" s="13" t="s">
        <v>2984</v>
      </c>
      <c r="F2198" s="22">
        <v>152</v>
      </c>
      <c r="G2198" s="22">
        <v>151</v>
      </c>
      <c r="H2198" s="15">
        <v>53837.17</v>
      </c>
      <c r="I2198" s="15">
        <v>31680.12</v>
      </c>
      <c r="J2198" s="15">
        <v>0</v>
      </c>
      <c r="K2198" s="15">
        <v>85517.29</v>
      </c>
      <c r="L2198" s="15">
        <v>360.35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85517.29</v>
      </c>
      <c r="S2198" s="15">
        <v>87090.33</v>
      </c>
      <c r="T2198" s="15">
        <v>426.21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87516.54</v>
      </c>
      <c r="AA2198" s="15">
        <v>0</v>
      </c>
      <c r="AB2198" s="15">
        <v>0</v>
      </c>
      <c r="AC2198" s="15">
        <v>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8">
        <f t="shared" si="34"/>
        <v>0</v>
      </c>
      <c r="AU2198" s="15">
        <v>32040.47</v>
      </c>
      <c r="AV2198" s="15">
        <v>87516.54</v>
      </c>
      <c r="AW2198" s="16">
        <v>98</v>
      </c>
      <c r="AX2198" s="16">
        <v>300</v>
      </c>
      <c r="AY2198" s="15">
        <v>382000</v>
      </c>
      <c r="AZ2198" s="15">
        <v>90026.02</v>
      </c>
      <c r="BA2198" s="14">
        <v>90.000000999999997</v>
      </c>
      <c r="BB2198" s="14">
        <v>85.492574097103102</v>
      </c>
      <c r="BC2198" s="14">
        <v>9.5</v>
      </c>
      <c r="BD2198" s="14"/>
      <c r="BE2198" s="13" t="s">
        <v>3776</v>
      </c>
      <c r="BF2198" s="11"/>
      <c r="BG2198" s="13" t="s">
        <v>134</v>
      </c>
      <c r="BH2198" s="13" t="s">
        <v>52</v>
      </c>
      <c r="BI2198" s="13" t="s">
        <v>169</v>
      </c>
      <c r="BJ2198" s="13" t="s">
        <v>3777</v>
      </c>
      <c r="BK2198" s="12" t="s">
        <v>2</v>
      </c>
      <c r="BL2198" s="14">
        <v>694231.75470411999</v>
      </c>
      <c r="BM2198" s="12" t="s">
        <v>131</v>
      </c>
      <c r="BN2198" s="14"/>
      <c r="BO2198" s="17">
        <v>39263</v>
      </c>
      <c r="BP2198" s="17">
        <v>48395</v>
      </c>
      <c r="BQ2198" s="10" t="s">
        <v>3767</v>
      </c>
      <c r="BR2198" s="10" t="s">
        <v>4333</v>
      </c>
      <c r="BS2198" s="10">
        <v>39263</v>
      </c>
      <c r="BT2198" s="10">
        <v>48395</v>
      </c>
      <c r="BU2198" s="14">
        <v>32627.95</v>
      </c>
      <c r="BV2198" s="14">
        <v>62.52</v>
      </c>
      <c r="BW2198" s="14">
        <v>0</v>
      </c>
    </row>
    <row r="2199" spans="1:75" s="2" customFormat="1" ht="18.2" customHeight="1" x14ac:dyDescent="0.15">
      <c r="A2199" s="4">
        <v>2197</v>
      </c>
      <c r="B2199" s="5" t="s">
        <v>127</v>
      </c>
      <c r="C2199" s="5" t="s">
        <v>128</v>
      </c>
      <c r="D2199" s="25">
        <v>45383</v>
      </c>
      <c r="E2199" s="6" t="s">
        <v>2985</v>
      </c>
      <c r="F2199" s="21">
        <v>137</v>
      </c>
      <c r="G2199" s="21">
        <v>137</v>
      </c>
      <c r="H2199" s="8">
        <v>0</v>
      </c>
      <c r="I2199" s="8">
        <v>72109.320000000007</v>
      </c>
      <c r="J2199" s="8">
        <v>0</v>
      </c>
      <c r="K2199" s="8">
        <v>72109.320000000007</v>
      </c>
      <c r="L2199" s="8">
        <v>0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72109.320000000007</v>
      </c>
      <c r="S2199" s="8">
        <v>40906.29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40906.29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f t="shared" si="34"/>
        <v>0</v>
      </c>
      <c r="AU2199" s="8">
        <v>72109.320000000007</v>
      </c>
      <c r="AV2199" s="8">
        <v>40906.29</v>
      </c>
      <c r="AW2199" s="9">
        <v>0</v>
      </c>
      <c r="AX2199" s="9">
        <v>180</v>
      </c>
      <c r="AY2199" s="8">
        <v>401000.02</v>
      </c>
      <c r="AZ2199" s="8">
        <v>83766.3</v>
      </c>
      <c r="BA2199" s="7">
        <v>79.800494999999998</v>
      </c>
      <c r="BB2199" s="7">
        <v>68.695399344526393</v>
      </c>
      <c r="BC2199" s="7">
        <v>8.6</v>
      </c>
      <c r="BD2199" s="7"/>
      <c r="BE2199" s="6" t="s">
        <v>3776</v>
      </c>
      <c r="BF2199" s="4"/>
      <c r="BG2199" s="6" t="s">
        <v>361</v>
      </c>
      <c r="BH2199" s="6" t="s">
        <v>31</v>
      </c>
      <c r="BI2199" s="6" t="s">
        <v>362</v>
      </c>
      <c r="BJ2199" s="6" t="s">
        <v>3777</v>
      </c>
      <c r="BK2199" s="5" t="s">
        <v>2</v>
      </c>
      <c r="BL2199" s="7">
        <v>585385.47882096004</v>
      </c>
      <c r="BM2199" s="5" t="s">
        <v>131</v>
      </c>
      <c r="BN2199" s="7"/>
      <c r="BO2199" s="10">
        <v>39269</v>
      </c>
      <c r="BP2199" s="10">
        <v>44748</v>
      </c>
      <c r="BQ2199" s="10" t="s">
        <v>3618</v>
      </c>
      <c r="BR2199" s="10" t="s">
        <v>4321</v>
      </c>
      <c r="BS2199" s="10">
        <v>39269</v>
      </c>
      <c r="BT2199" s="10">
        <v>44748</v>
      </c>
      <c r="BU2199" s="7">
        <v>25510.5</v>
      </c>
      <c r="BV2199" s="7">
        <v>0</v>
      </c>
      <c r="BW2199" s="7">
        <v>0</v>
      </c>
    </row>
    <row r="2200" spans="1:75" s="2" customFormat="1" ht="18.2" customHeight="1" x14ac:dyDescent="0.15">
      <c r="A2200" s="11">
        <v>2198</v>
      </c>
      <c r="B2200" s="12" t="s">
        <v>127</v>
      </c>
      <c r="C2200" s="12" t="s">
        <v>128</v>
      </c>
      <c r="D2200" s="26">
        <v>45383</v>
      </c>
      <c r="E2200" s="13" t="s">
        <v>2986</v>
      </c>
      <c r="F2200" s="22">
        <v>167</v>
      </c>
      <c r="G2200" s="22">
        <v>166</v>
      </c>
      <c r="H2200" s="15">
        <v>122624.27</v>
      </c>
      <c r="I2200" s="15">
        <v>75667.14</v>
      </c>
      <c r="J2200" s="15">
        <v>0</v>
      </c>
      <c r="K2200" s="15">
        <v>198291.41</v>
      </c>
      <c r="L2200" s="15">
        <v>820.69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198291.41</v>
      </c>
      <c r="S2200" s="15">
        <v>221716.88</v>
      </c>
      <c r="T2200" s="15">
        <v>970.78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222687.66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8">
        <f t="shared" si="34"/>
        <v>0</v>
      </c>
      <c r="AU2200" s="15">
        <v>76487.83</v>
      </c>
      <c r="AV2200" s="15">
        <v>222687.66</v>
      </c>
      <c r="AW2200" s="16">
        <v>98</v>
      </c>
      <c r="AX2200" s="16">
        <v>300</v>
      </c>
      <c r="AY2200" s="15">
        <v>870000</v>
      </c>
      <c r="AZ2200" s="15">
        <v>205044.35</v>
      </c>
      <c r="BA2200" s="14">
        <v>89.999998000000005</v>
      </c>
      <c r="BB2200" s="14">
        <v>87.035933949982905</v>
      </c>
      <c r="BC2200" s="14">
        <v>9.5</v>
      </c>
      <c r="BD2200" s="14"/>
      <c r="BE2200" s="13" t="s">
        <v>3776</v>
      </c>
      <c r="BF2200" s="11"/>
      <c r="BG2200" s="13" t="s">
        <v>148</v>
      </c>
      <c r="BH2200" s="13" t="s">
        <v>16</v>
      </c>
      <c r="BI2200" s="13" t="s">
        <v>207</v>
      </c>
      <c r="BJ2200" s="13" t="s">
        <v>3777</v>
      </c>
      <c r="BK2200" s="12" t="s">
        <v>2</v>
      </c>
      <c r="BL2200" s="14">
        <v>1609735.2185394799</v>
      </c>
      <c r="BM2200" s="12" t="s">
        <v>131</v>
      </c>
      <c r="BN2200" s="14"/>
      <c r="BO2200" s="17">
        <v>39262</v>
      </c>
      <c r="BP2200" s="17">
        <v>48394</v>
      </c>
      <c r="BQ2200" s="10" t="s">
        <v>751</v>
      </c>
      <c r="BR2200" s="10" t="s">
        <v>4353</v>
      </c>
      <c r="BS2200" s="10">
        <v>39262</v>
      </c>
      <c r="BT2200" s="10">
        <v>48394</v>
      </c>
      <c r="BU2200" s="14">
        <v>82191.66</v>
      </c>
      <c r="BV2200" s="14">
        <v>142.38</v>
      </c>
      <c r="BW2200" s="14">
        <v>0</v>
      </c>
    </row>
    <row r="2201" spans="1:75" s="2" customFormat="1" ht="18.2" customHeight="1" x14ac:dyDescent="0.15">
      <c r="A2201" s="4">
        <v>2199</v>
      </c>
      <c r="B2201" s="5" t="s">
        <v>127</v>
      </c>
      <c r="C2201" s="5" t="s">
        <v>128</v>
      </c>
      <c r="D2201" s="25">
        <v>45383</v>
      </c>
      <c r="E2201" s="6" t="s">
        <v>2987</v>
      </c>
      <c r="F2201" s="21">
        <v>177</v>
      </c>
      <c r="G2201" s="21">
        <v>176</v>
      </c>
      <c r="H2201" s="8">
        <v>85806.7</v>
      </c>
      <c r="I2201" s="8">
        <v>58894.77</v>
      </c>
      <c r="J2201" s="8">
        <v>0</v>
      </c>
      <c r="K2201" s="8">
        <v>144701.47</v>
      </c>
      <c r="L2201" s="8">
        <v>589.95000000000005</v>
      </c>
      <c r="M2201" s="8">
        <v>0</v>
      </c>
      <c r="N2201" s="8">
        <v>0</v>
      </c>
      <c r="O2201" s="8">
        <v>0</v>
      </c>
      <c r="P2201" s="8">
        <v>0</v>
      </c>
      <c r="Q2201" s="8">
        <v>0</v>
      </c>
      <c r="R2201" s="8">
        <v>144701.47</v>
      </c>
      <c r="S2201" s="8">
        <v>153167.63</v>
      </c>
      <c r="T2201" s="8">
        <v>614.95000000000005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153782.57999999999</v>
      </c>
      <c r="AA2201" s="8">
        <v>0</v>
      </c>
      <c r="AB2201" s="8">
        <v>0</v>
      </c>
      <c r="AC2201" s="8">
        <v>0</v>
      </c>
      <c r="AD2201" s="8">
        <v>0</v>
      </c>
      <c r="AE2201" s="8">
        <v>0</v>
      </c>
      <c r="AF2201" s="8">
        <v>0</v>
      </c>
      <c r="AG2201" s="8">
        <v>0</v>
      </c>
      <c r="AH2201" s="8">
        <v>0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v>0</v>
      </c>
      <c r="AS2201" s="8">
        <v>0</v>
      </c>
      <c r="AT2201" s="8">
        <f t="shared" si="34"/>
        <v>0</v>
      </c>
      <c r="AU2201" s="8">
        <v>59484.72</v>
      </c>
      <c r="AV2201" s="8">
        <v>153782.57999999999</v>
      </c>
      <c r="AW2201" s="9">
        <v>99</v>
      </c>
      <c r="AX2201" s="9">
        <v>300</v>
      </c>
      <c r="AY2201" s="8">
        <v>630000.02</v>
      </c>
      <c r="AZ2201" s="8">
        <v>148390.85999999999</v>
      </c>
      <c r="BA2201" s="7">
        <v>89.999995999999996</v>
      </c>
      <c r="BB2201" s="7">
        <v>87.762357608778103</v>
      </c>
      <c r="BC2201" s="7">
        <v>8.6</v>
      </c>
      <c r="BD2201" s="7"/>
      <c r="BE2201" s="6" t="s">
        <v>3776</v>
      </c>
      <c r="BF2201" s="4"/>
      <c r="BG2201" s="6" t="s">
        <v>148</v>
      </c>
      <c r="BH2201" s="6" t="s">
        <v>65</v>
      </c>
      <c r="BI2201" s="6" t="s">
        <v>304</v>
      </c>
      <c r="BJ2201" s="6" t="s">
        <v>3777</v>
      </c>
      <c r="BK2201" s="5" t="s">
        <v>2</v>
      </c>
      <c r="BL2201" s="7">
        <v>1174690.58510116</v>
      </c>
      <c r="BM2201" s="5" t="s">
        <v>131</v>
      </c>
      <c r="BN2201" s="7"/>
      <c r="BO2201" s="10">
        <v>39273</v>
      </c>
      <c r="BP2201" s="10">
        <v>48405</v>
      </c>
      <c r="BQ2201" s="10" t="s">
        <v>742</v>
      </c>
      <c r="BR2201" s="10" t="s">
        <v>4341</v>
      </c>
      <c r="BS2201" s="10">
        <v>39273</v>
      </c>
      <c r="BT2201" s="10">
        <v>48405</v>
      </c>
      <c r="BU2201" s="7">
        <v>61607.79</v>
      </c>
      <c r="BV2201" s="7">
        <v>102.35</v>
      </c>
      <c r="BW2201" s="7">
        <v>0</v>
      </c>
    </row>
    <row r="2202" spans="1:75" s="2" customFormat="1" ht="18.2" customHeight="1" x14ac:dyDescent="0.15">
      <c r="A2202" s="11">
        <v>2200</v>
      </c>
      <c r="B2202" s="12" t="s">
        <v>127</v>
      </c>
      <c r="C2202" s="12" t="s">
        <v>128</v>
      </c>
      <c r="D2202" s="26">
        <v>45383</v>
      </c>
      <c r="E2202" s="13" t="s">
        <v>2988</v>
      </c>
      <c r="F2202" s="22">
        <v>173</v>
      </c>
      <c r="G2202" s="22">
        <v>172</v>
      </c>
      <c r="H2202" s="15">
        <v>75881.67</v>
      </c>
      <c r="I2202" s="15">
        <v>46940.3</v>
      </c>
      <c r="J2202" s="15">
        <v>0</v>
      </c>
      <c r="K2202" s="15">
        <v>122821.97</v>
      </c>
      <c r="L2202" s="15">
        <v>500.56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122821.97</v>
      </c>
      <c r="S2202" s="15">
        <v>142481.57</v>
      </c>
      <c r="T2202" s="15">
        <v>600.73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143082.29999999999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8">
        <f t="shared" si="34"/>
        <v>0</v>
      </c>
      <c r="AU2202" s="15">
        <v>47440.86</v>
      </c>
      <c r="AV2202" s="15">
        <v>143082.29999999999</v>
      </c>
      <c r="AW2202" s="16">
        <v>99</v>
      </c>
      <c r="AX2202" s="16">
        <v>300</v>
      </c>
      <c r="AY2202" s="15">
        <v>535000.02</v>
      </c>
      <c r="AZ2202" s="15">
        <v>126049</v>
      </c>
      <c r="BA2202" s="14">
        <v>89.999995999999996</v>
      </c>
      <c r="BB2202" s="14">
        <v>87.6958707225929</v>
      </c>
      <c r="BC2202" s="14">
        <v>9.5</v>
      </c>
      <c r="BD2202" s="14"/>
      <c r="BE2202" s="13" t="s">
        <v>3776</v>
      </c>
      <c r="BF2202" s="11"/>
      <c r="BG2202" s="13" t="s">
        <v>148</v>
      </c>
      <c r="BH2202" s="13" t="s">
        <v>16</v>
      </c>
      <c r="BI2202" s="13" t="s">
        <v>207</v>
      </c>
      <c r="BJ2202" s="13" t="s">
        <v>3777</v>
      </c>
      <c r="BK2202" s="12" t="s">
        <v>2</v>
      </c>
      <c r="BL2202" s="14">
        <v>997072.19147515995</v>
      </c>
      <c r="BM2202" s="12" t="s">
        <v>131</v>
      </c>
      <c r="BN2202" s="14"/>
      <c r="BO2202" s="17">
        <v>39268</v>
      </c>
      <c r="BP2202" s="17">
        <v>48400</v>
      </c>
      <c r="BQ2202" s="10" t="s">
        <v>742</v>
      </c>
      <c r="BR2202" s="10" t="s">
        <v>4341</v>
      </c>
      <c r="BS2202" s="10">
        <v>39268</v>
      </c>
      <c r="BT2202" s="10">
        <v>48400</v>
      </c>
      <c r="BU2202" s="14">
        <v>52165.81</v>
      </c>
      <c r="BV2202" s="14">
        <v>87.53</v>
      </c>
      <c r="BW2202" s="14">
        <v>0</v>
      </c>
    </row>
    <row r="2203" spans="1:75" s="2" customFormat="1" ht="18.2" customHeight="1" x14ac:dyDescent="0.15">
      <c r="A2203" s="4">
        <v>2201</v>
      </c>
      <c r="B2203" s="5" t="s">
        <v>127</v>
      </c>
      <c r="C2203" s="5" t="s">
        <v>128</v>
      </c>
      <c r="D2203" s="25">
        <v>45383</v>
      </c>
      <c r="E2203" s="6" t="s">
        <v>2989</v>
      </c>
      <c r="F2203" s="21">
        <v>86</v>
      </c>
      <c r="G2203" s="21">
        <v>86</v>
      </c>
      <c r="H2203" s="8">
        <v>0</v>
      </c>
      <c r="I2203" s="8">
        <v>84767.53</v>
      </c>
      <c r="J2203" s="8">
        <v>0</v>
      </c>
      <c r="K2203" s="8">
        <v>84767.53</v>
      </c>
      <c r="L2203" s="8">
        <v>0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  <c r="R2203" s="8">
        <v>84767.53</v>
      </c>
      <c r="S2203" s="8">
        <v>28897.62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28897.62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0</v>
      </c>
      <c r="AS2203" s="8">
        <v>0</v>
      </c>
      <c r="AT2203" s="8">
        <f t="shared" si="34"/>
        <v>0</v>
      </c>
      <c r="AU2203" s="8">
        <v>84767.53</v>
      </c>
      <c r="AV2203" s="8">
        <v>28897.62</v>
      </c>
      <c r="AW2203" s="9">
        <v>150</v>
      </c>
      <c r="AX2203" s="9">
        <v>300</v>
      </c>
      <c r="AY2203" s="8">
        <v>695000.01</v>
      </c>
      <c r="AZ2203" s="8">
        <v>163745.9</v>
      </c>
      <c r="BA2203" s="7">
        <v>89.999999000000003</v>
      </c>
      <c r="BB2203" s="7">
        <v>46.590953515370302</v>
      </c>
      <c r="BC2203" s="7">
        <v>8.6</v>
      </c>
      <c r="BD2203" s="7"/>
      <c r="BE2203" s="6" t="s">
        <v>3776</v>
      </c>
      <c r="BF2203" s="4"/>
      <c r="BG2203" s="6" t="s">
        <v>148</v>
      </c>
      <c r="BH2203" s="6" t="s">
        <v>16</v>
      </c>
      <c r="BI2203" s="6" t="s">
        <v>207</v>
      </c>
      <c r="BJ2203" s="6" t="s">
        <v>3777</v>
      </c>
      <c r="BK2203" s="5" t="s">
        <v>2</v>
      </c>
      <c r="BL2203" s="7">
        <v>688145.18203083996</v>
      </c>
      <c r="BM2203" s="5" t="s">
        <v>131</v>
      </c>
      <c r="BN2203" s="7"/>
      <c r="BO2203" s="10">
        <v>39268</v>
      </c>
      <c r="BP2203" s="10">
        <v>48400</v>
      </c>
      <c r="BQ2203" s="10" t="s">
        <v>751</v>
      </c>
      <c r="BR2203" s="10" t="s">
        <v>4353</v>
      </c>
      <c r="BS2203" s="10">
        <v>39268</v>
      </c>
      <c r="BT2203" s="10">
        <v>48400</v>
      </c>
      <c r="BU2203" s="7">
        <v>33235.379999999997</v>
      </c>
      <c r="BV2203" s="7">
        <v>0</v>
      </c>
      <c r="BW2203" s="7">
        <v>0</v>
      </c>
    </row>
    <row r="2204" spans="1:75" s="2" customFormat="1" ht="18.2" customHeight="1" x14ac:dyDescent="0.15">
      <c r="A2204" s="11">
        <v>2202</v>
      </c>
      <c r="B2204" s="12" t="s">
        <v>127</v>
      </c>
      <c r="C2204" s="12" t="s">
        <v>128</v>
      </c>
      <c r="D2204" s="26">
        <v>45383</v>
      </c>
      <c r="E2204" s="13" t="s">
        <v>2990</v>
      </c>
      <c r="F2204" s="22">
        <v>186</v>
      </c>
      <c r="G2204" s="22">
        <v>185</v>
      </c>
      <c r="H2204" s="15">
        <v>28127.39</v>
      </c>
      <c r="I2204" s="15">
        <v>62368.06</v>
      </c>
      <c r="J2204" s="15">
        <v>0</v>
      </c>
      <c r="K2204" s="15">
        <v>90495.45</v>
      </c>
      <c r="L2204" s="15">
        <v>609.65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90495.45</v>
      </c>
      <c r="S2204" s="15">
        <v>87170.7</v>
      </c>
      <c r="T2204" s="15">
        <v>201.58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87372.28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8">
        <f t="shared" si="34"/>
        <v>0</v>
      </c>
      <c r="AU2204" s="15">
        <v>62977.71</v>
      </c>
      <c r="AV2204" s="15">
        <v>87372.28</v>
      </c>
      <c r="AW2204" s="16">
        <v>39</v>
      </c>
      <c r="AX2204" s="16">
        <v>240</v>
      </c>
      <c r="AY2204" s="15">
        <v>398200.01</v>
      </c>
      <c r="AZ2204" s="15">
        <v>92801.25</v>
      </c>
      <c r="BA2204" s="14">
        <v>89.073325999999994</v>
      </c>
      <c r="BB2204" s="14">
        <v>86.860152415691601</v>
      </c>
      <c r="BC2204" s="14">
        <v>8.6</v>
      </c>
      <c r="BD2204" s="14"/>
      <c r="BE2204" s="13" t="s">
        <v>3776</v>
      </c>
      <c r="BF2204" s="11"/>
      <c r="BG2204" s="13" t="s">
        <v>129</v>
      </c>
      <c r="BH2204" s="13" t="s">
        <v>48</v>
      </c>
      <c r="BI2204" s="13" t="s">
        <v>130</v>
      </c>
      <c r="BJ2204" s="13" t="s">
        <v>3777</v>
      </c>
      <c r="BK2204" s="12" t="s">
        <v>2</v>
      </c>
      <c r="BL2204" s="14">
        <v>734644.59697259997</v>
      </c>
      <c r="BM2204" s="12" t="s">
        <v>131</v>
      </c>
      <c r="BN2204" s="14"/>
      <c r="BO2204" s="17">
        <v>39276</v>
      </c>
      <c r="BP2204" s="17">
        <v>46581</v>
      </c>
      <c r="BQ2204" s="10" t="s">
        <v>3767</v>
      </c>
      <c r="BR2204" s="10" t="s">
        <v>4333</v>
      </c>
      <c r="BS2204" s="10">
        <v>39276</v>
      </c>
      <c r="BT2204" s="10">
        <v>46581</v>
      </c>
      <c r="BU2204" s="14">
        <v>38561.35</v>
      </c>
      <c r="BV2204" s="14">
        <v>60.3</v>
      </c>
      <c r="BW2204" s="14">
        <v>0</v>
      </c>
    </row>
    <row r="2205" spans="1:75" s="2" customFormat="1" ht="18.2" customHeight="1" x14ac:dyDescent="0.15">
      <c r="A2205" s="4">
        <v>2203</v>
      </c>
      <c r="B2205" s="5" t="s">
        <v>127</v>
      </c>
      <c r="C2205" s="5" t="s">
        <v>128</v>
      </c>
      <c r="D2205" s="25">
        <v>45383</v>
      </c>
      <c r="E2205" s="6" t="s">
        <v>2991</v>
      </c>
      <c r="F2205" s="21">
        <v>171</v>
      </c>
      <c r="G2205" s="21">
        <v>170</v>
      </c>
      <c r="H2205" s="8">
        <v>94685.3</v>
      </c>
      <c r="I2205" s="8">
        <v>63857.83</v>
      </c>
      <c r="J2205" s="8">
        <v>0</v>
      </c>
      <c r="K2205" s="8">
        <v>158543.13</v>
      </c>
      <c r="L2205" s="8">
        <v>651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158543.13</v>
      </c>
      <c r="S2205" s="8">
        <v>162170.76</v>
      </c>
      <c r="T2205" s="8">
        <v>678.58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162849.34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f t="shared" si="34"/>
        <v>0</v>
      </c>
      <c r="AU2205" s="8">
        <v>64508.83</v>
      </c>
      <c r="AV2205" s="8">
        <v>162849.34</v>
      </c>
      <c r="AW2205" s="9">
        <v>99</v>
      </c>
      <c r="AX2205" s="9">
        <v>300</v>
      </c>
      <c r="AY2205" s="8">
        <v>695000.01</v>
      </c>
      <c r="AZ2205" s="8">
        <v>163745.9</v>
      </c>
      <c r="BA2205" s="7">
        <v>89.999999000000003</v>
      </c>
      <c r="BB2205" s="7">
        <v>87.140389722471696</v>
      </c>
      <c r="BC2205" s="7">
        <v>8.6</v>
      </c>
      <c r="BD2205" s="7"/>
      <c r="BE2205" s="6" t="s">
        <v>3776</v>
      </c>
      <c r="BF2205" s="4"/>
      <c r="BG2205" s="6" t="s">
        <v>148</v>
      </c>
      <c r="BH2205" s="6" t="s">
        <v>16</v>
      </c>
      <c r="BI2205" s="6" t="s">
        <v>207</v>
      </c>
      <c r="BJ2205" s="6" t="s">
        <v>3777</v>
      </c>
      <c r="BK2205" s="5" t="s">
        <v>2</v>
      </c>
      <c r="BL2205" s="7">
        <v>1287057.56854764</v>
      </c>
      <c r="BM2205" s="5" t="s">
        <v>131</v>
      </c>
      <c r="BN2205" s="7"/>
      <c r="BO2205" s="10">
        <v>39268</v>
      </c>
      <c r="BP2205" s="10">
        <v>48400</v>
      </c>
      <c r="BQ2205" s="10" t="s">
        <v>747</v>
      </c>
      <c r="BR2205" s="10" t="s">
        <v>4327</v>
      </c>
      <c r="BS2205" s="10">
        <v>39268</v>
      </c>
      <c r="BT2205" s="10">
        <v>48400</v>
      </c>
      <c r="BU2205" s="7">
        <v>66131.100000000006</v>
      </c>
      <c r="BV2205" s="7">
        <v>112.94</v>
      </c>
      <c r="BW2205" s="7">
        <v>0</v>
      </c>
    </row>
    <row r="2206" spans="1:75" s="2" customFormat="1" ht="18.2" customHeight="1" x14ac:dyDescent="0.15">
      <c r="A2206" s="11">
        <v>2204</v>
      </c>
      <c r="B2206" s="12" t="s">
        <v>127</v>
      </c>
      <c r="C2206" s="12" t="s">
        <v>128</v>
      </c>
      <c r="D2206" s="26">
        <v>45383</v>
      </c>
      <c r="E2206" s="13" t="s">
        <v>2992</v>
      </c>
      <c r="F2206" s="22">
        <v>164</v>
      </c>
      <c r="G2206" s="22">
        <v>163</v>
      </c>
      <c r="H2206" s="15">
        <v>85245.04</v>
      </c>
      <c r="I2206" s="15">
        <v>56441.91</v>
      </c>
      <c r="J2206" s="15">
        <v>0</v>
      </c>
      <c r="K2206" s="15">
        <v>141686.95000000001</v>
      </c>
      <c r="L2206" s="15">
        <v>588.14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141686.95000000001</v>
      </c>
      <c r="S2206" s="15">
        <v>137997.54999999999</v>
      </c>
      <c r="T2206" s="15">
        <v>610.91999999999996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138608.47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8">
        <f t="shared" si="34"/>
        <v>0</v>
      </c>
      <c r="AU2206" s="15">
        <v>57030.05</v>
      </c>
      <c r="AV2206" s="15">
        <v>138608.47</v>
      </c>
      <c r="AW2206" s="16">
        <v>99</v>
      </c>
      <c r="AX2206" s="16">
        <v>300</v>
      </c>
      <c r="AY2206" s="15">
        <v>628000.01</v>
      </c>
      <c r="AZ2206" s="15">
        <v>147671.70000000001</v>
      </c>
      <c r="BA2206" s="14">
        <v>89.999998000000005</v>
      </c>
      <c r="BB2206" s="14">
        <v>86.352532114319104</v>
      </c>
      <c r="BC2206" s="14">
        <v>8.6</v>
      </c>
      <c r="BD2206" s="14"/>
      <c r="BE2206" s="13" t="s">
        <v>3776</v>
      </c>
      <c r="BF2206" s="11"/>
      <c r="BG2206" s="13" t="s">
        <v>142</v>
      </c>
      <c r="BH2206" s="13" t="s">
        <v>23</v>
      </c>
      <c r="BI2206" s="13" t="s">
        <v>195</v>
      </c>
      <c r="BJ2206" s="13" t="s">
        <v>3777</v>
      </c>
      <c r="BK2206" s="12" t="s">
        <v>2</v>
      </c>
      <c r="BL2206" s="14">
        <v>1150218.6273346001</v>
      </c>
      <c r="BM2206" s="12" t="s">
        <v>131</v>
      </c>
      <c r="BN2206" s="14"/>
      <c r="BO2206" s="17">
        <v>39290</v>
      </c>
      <c r="BP2206" s="17">
        <v>48422</v>
      </c>
      <c r="BQ2206" s="10" t="s">
        <v>742</v>
      </c>
      <c r="BR2206" s="10" t="s">
        <v>4341</v>
      </c>
      <c r="BS2206" s="10">
        <v>39290</v>
      </c>
      <c r="BT2206" s="10">
        <v>48422</v>
      </c>
      <c r="BU2206" s="14">
        <v>56917.69</v>
      </c>
      <c r="BV2206" s="14">
        <v>101.86</v>
      </c>
      <c r="BW2206" s="14">
        <v>0</v>
      </c>
    </row>
    <row r="2207" spans="1:75" s="2" customFormat="1" ht="18.2" customHeight="1" x14ac:dyDescent="0.15">
      <c r="A2207" s="4">
        <v>2205</v>
      </c>
      <c r="B2207" s="5" t="s">
        <v>127</v>
      </c>
      <c r="C2207" s="5" t="s">
        <v>128</v>
      </c>
      <c r="D2207" s="25">
        <v>45383</v>
      </c>
      <c r="E2207" s="6" t="s">
        <v>2993</v>
      </c>
      <c r="F2207" s="21">
        <v>145</v>
      </c>
      <c r="G2207" s="21">
        <v>145</v>
      </c>
      <c r="H2207" s="8">
        <v>0</v>
      </c>
      <c r="I2207" s="8">
        <v>145353.85</v>
      </c>
      <c r="J2207" s="8">
        <v>0</v>
      </c>
      <c r="K2207" s="8">
        <v>145353.85</v>
      </c>
      <c r="L2207" s="8">
        <v>0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  <c r="R2207" s="8">
        <v>145353.85</v>
      </c>
      <c r="S2207" s="8">
        <v>98965.17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98965.17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f t="shared" si="34"/>
        <v>0</v>
      </c>
      <c r="AU2207" s="8">
        <v>145353.85</v>
      </c>
      <c r="AV2207" s="8">
        <v>98965.17</v>
      </c>
      <c r="AW2207" s="9">
        <v>51</v>
      </c>
      <c r="AX2207" s="9">
        <v>240</v>
      </c>
      <c r="AY2207" s="8">
        <v>771999.99</v>
      </c>
      <c r="AZ2207" s="8">
        <v>181721.32</v>
      </c>
      <c r="BA2207" s="7">
        <v>90.000003000000007</v>
      </c>
      <c r="BB2207" s="7">
        <v>71.988509306786597</v>
      </c>
      <c r="BC2207" s="7">
        <v>9.5</v>
      </c>
      <c r="BD2207" s="7"/>
      <c r="BE2207" s="6" t="s">
        <v>3776</v>
      </c>
      <c r="BF2207" s="4"/>
      <c r="BG2207" s="6" t="s">
        <v>148</v>
      </c>
      <c r="BH2207" s="6" t="s">
        <v>65</v>
      </c>
      <c r="BI2207" s="6" t="s">
        <v>586</v>
      </c>
      <c r="BJ2207" s="6" t="s">
        <v>3777</v>
      </c>
      <c r="BK2207" s="5" t="s">
        <v>2</v>
      </c>
      <c r="BL2207" s="7">
        <v>1179986.6242078</v>
      </c>
      <c r="BM2207" s="5" t="s">
        <v>131</v>
      </c>
      <c r="BN2207" s="7"/>
      <c r="BO2207" s="10">
        <v>39280</v>
      </c>
      <c r="BP2207" s="10">
        <v>46585</v>
      </c>
      <c r="BQ2207" s="10" t="s">
        <v>766</v>
      </c>
      <c r="BR2207" s="10" t="s">
        <v>4356</v>
      </c>
      <c r="BS2207" s="10">
        <v>39280</v>
      </c>
      <c r="BT2207" s="10">
        <v>46585</v>
      </c>
      <c r="BU2207" s="7">
        <v>61407.12</v>
      </c>
      <c r="BV2207" s="7">
        <v>0</v>
      </c>
      <c r="BW2207" s="7">
        <v>0</v>
      </c>
    </row>
    <row r="2208" spans="1:75" s="2" customFormat="1" ht="18.2" customHeight="1" x14ac:dyDescent="0.15">
      <c r="A2208" s="11">
        <v>2206</v>
      </c>
      <c r="B2208" s="12" t="s">
        <v>127</v>
      </c>
      <c r="C2208" s="12" t="s">
        <v>128</v>
      </c>
      <c r="D2208" s="26">
        <v>45383</v>
      </c>
      <c r="E2208" s="13" t="s">
        <v>2994</v>
      </c>
      <c r="F2208" s="22">
        <v>0</v>
      </c>
      <c r="G2208" s="22">
        <v>0</v>
      </c>
      <c r="H2208" s="15">
        <v>44850.61</v>
      </c>
      <c r="I2208" s="15">
        <v>0</v>
      </c>
      <c r="J2208" s="15">
        <v>0</v>
      </c>
      <c r="K2208" s="15">
        <v>44850.61</v>
      </c>
      <c r="L2208" s="15">
        <v>308.37</v>
      </c>
      <c r="M2208" s="15">
        <v>0</v>
      </c>
      <c r="N2208" s="15">
        <v>0</v>
      </c>
      <c r="O2208" s="15">
        <v>308.37</v>
      </c>
      <c r="P2208" s="15">
        <v>0</v>
      </c>
      <c r="Q2208" s="15">
        <v>0</v>
      </c>
      <c r="R2208" s="15">
        <v>44542.239999999998</v>
      </c>
      <c r="S2208" s="15">
        <v>0</v>
      </c>
      <c r="T2208" s="15">
        <v>321.43</v>
      </c>
      <c r="U2208" s="15">
        <v>0</v>
      </c>
      <c r="V2208" s="15">
        <v>0</v>
      </c>
      <c r="W2208" s="15">
        <v>321.43</v>
      </c>
      <c r="X2208" s="15">
        <v>0</v>
      </c>
      <c r="Y2208" s="15">
        <v>0</v>
      </c>
      <c r="Z2208" s="15">
        <v>0</v>
      </c>
      <c r="AA2208" s="15">
        <v>53.5</v>
      </c>
      <c r="AB2208" s="15">
        <v>0</v>
      </c>
      <c r="AC2208" s="15">
        <v>0</v>
      </c>
      <c r="AD2208" s="15">
        <v>0</v>
      </c>
      <c r="AE2208" s="15">
        <v>0</v>
      </c>
      <c r="AF2208" s="15">
        <v>-30.27</v>
      </c>
      <c r="AG2208" s="15">
        <v>34.17</v>
      </c>
      <c r="AH2208" s="15">
        <v>95.73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0.04</v>
      </c>
      <c r="AQ2208" s="15">
        <v>0</v>
      </c>
      <c r="AR2208" s="15">
        <v>0.02</v>
      </c>
      <c r="AS2208" s="15">
        <v>0</v>
      </c>
      <c r="AT2208" s="8">
        <f t="shared" si="34"/>
        <v>782.95</v>
      </c>
      <c r="AU2208" s="15">
        <v>0</v>
      </c>
      <c r="AV2208" s="15">
        <v>0</v>
      </c>
      <c r="AW2208" s="16">
        <v>99</v>
      </c>
      <c r="AX2208" s="16">
        <v>300</v>
      </c>
      <c r="AY2208" s="15">
        <v>329299.99</v>
      </c>
      <c r="AZ2208" s="15">
        <v>77563.67</v>
      </c>
      <c r="BA2208" s="14">
        <v>90.000005999999999</v>
      </c>
      <c r="BB2208" s="14">
        <v>51.684014787508602</v>
      </c>
      <c r="BC2208" s="14">
        <v>8.6</v>
      </c>
      <c r="BD2208" s="14"/>
      <c r="BE2208" s="13" t="s">
        <v>3776</v>
      </c>
      <c r="BF2208" s="11"/>
      <c r="BG2208" s="13" t="s">
        <v>171</v>
      </c>
      <c r="BH2208" s="13" t="s">
        <v>6</v>
      </c>
      <c r="BI2208" s="13" t="s">
        <v>705</v>
      </c>
      <c r="BJ2208" s="13" t="s">
        <v>1</v>
      </c>
      <c r="BK2208" s="12" t="s">
        <v>2</v>
      </c>
      <c r="BL2208" s="14">
        <v>361595.15150272002</v>
      </c>
      <c r="BM2208" s="12" t="s">
        <v>131</v>
      </c>
      <c r="BN2208" s="14"/>
      <c r="BO2208" s="17">
        <v>39273</v>
      </c>
      <c r="BP2208" s="17">
        <v>48405</v>
      </c>
      <c r="BQ2208" s="10" t="s">
        <v>4319</v>
      </c>
      <c r="BR2208" s="10" t="s">
        <v>4326</v>
      </c>
      <c r="BS2208" s="10">
        <v>39273</v>
      </c>
      <c r="BT2208" s="10">
        <v>48405</v>
      </c>
      <c r="BU2208" s="14">
        <v>0</v>
      </c>
      <c r="BV2208" s="14">
        <v>53.5</v>
      </c>
      <c r="BW2208" s="14">
        <v>0</v>
      </c>
    </row>
    <row r="2209" spans="1:75" s="2" customFormat="1" ht="18.2" customHeight="1" x14ac:dyDescent="0.15">
      <c r="A2209" s="4">
        <v>2207</v>
      </c>
      <c r="B2209" s="5" t="s">
        <v>127</v>
      </c>
      <c r="C2209" s="5" t="s">
        <v>128</v>
      </c>
      <c r="D2209" s="25">
        <v>45383</v>
      </c>
      <c r="E2209" s="6" t="s">
        <v>2995</v>
      </c>
      <c r="F2209" s="21">
        <v>165</v>
      </c>
      <c r="G2209" s="21">
        <v>164</v>
      </c>
      <c r="H2209" s="8">
        <v>55861.74</v>
      </c>
      <c r="I2209" s="8">
        <v>33752.339999999997</v>
      </c>
      <c r="J2209" s="8">
        <v>0</v>
      </c>
      <c r="K2209" s="8">
        <v>89614.080000000002</v>
      </c>
      <c r="L2209" s="8">
        <v>368.49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  <c r="R2209" s="8">
        <v>89614.080000000002</v>
      </c>
      <c r="S2209" s="8">
        <v>98475.46</v>
      </c>
      <c r="T2209" s="8">
        <v>442.24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98917.7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f t="shared" si="34"/>
        <v>0</v>
      </c>
      <c r="AU2209" s="8">
        <v>34120.83</v>
      </c>
      <c r="AV2209" s="8">
        <v>98917.7</v>
      </c>
      <c r="AW2209" s="9">
        <v>99</v>
      </c>
      <c r="AX2209" s="9">
        <v>300</v>
      </c>
      <c r="AY2209" s="8">
        <v>398199.98</v>
      </c>
      <c r="AZ2209" s="8">
        <v>92792.78</v>
      </c>
      <c r="BA2209" s="7">
        <v>89.073335999999998</v>
      </c>
      <c r="BB2209" s="7">
        <v>86.022048894007497</v>
      </c>
      <c r="BC2209" s="7">
        <v>9.5</v>
      </c>
      <c r="BD2209" s="7"/>
      <c r="BE2209" s="6" t="s">
        <v>3776</v>
      </c>
      <c r="BF2209" s="4"/>
      <c r="BG2209" s="6" t="s">
        <v>129</v>
      </c>
      <c r="BH2209" s="6" t="s">
        <v>48</v>
      </c>
      <c r="BI2209" s="6" t="s">
        <v>130</v>
      </c>
      <c r="BJ2209" s="6" t="s">
        <v>3777</v>
      </c>
      <c r="BK2209" s="5" t="s">
        <v>2</v>
      </c>
      <c r="BL2209" s="7">
        <v>727489.61063423997</v>
      </c>
      <c r="BM2209" s="5" t="s">
        <v>131</v>
      </c>
      <c r="BN2209" s="7"/>
      <c r="BO2209" s="10">
        <v>39277</v>
      </c>
      <c r="BP2209" s="10">
        <v>48409</v>
      </c>
      <c r="BQ2209" s="10" t="s">
        <v>740</v>
      </c>
      <c r="BR2209" s="10" t="s">
        <v>4339</v>
      </c>
      <c r="BS2209" s="10">
        <v>39277</v>
      </c>
      <c r="BT2209" s="10">
        <v>48409</v>
      </c>
      <c r="BU2209" s="7">
        <v>36553.519999999997</v>
      </c>
      <c r="BV2209" s="7">
        <v>64.44</v>
      </c>
      <c r="BW2209" s="7">
        <v>0</v>
      </c>
    </row>
    <row r="2210" spans="1:75" s="2" customFormat="1" ht="18.2" customHeight="1" x14ac:dyDescent="0.15">
      <c r="A2210" s="11">
        <v>2208</v>
      </c>
      <c r="B2210" s="12" t="s">
        <v>127</v>
      </c>
      <c r="C2210" s="12" t="s">
        <v>128</v>
      </c>
      <c r="D2210" s="26">
        <v>45383</v>
      </c>
      <c r="E2210" s="13" t="s">
        <v>2996</v>
      </c>
      <c r="F2210" s="22">
        <v>96</v>
      </c>
      <c r="G2210" s="22">
        <v>95</v>
      </c>
      <c r="H2210" s="15">
        <v>32982.86</v>
      </c>
      <c r="I2210" s="15">
        <v>15585.02</v>
      </c>
      <c r="J2210" s="15">
        <v>0</v>
      </c>
      <c r="K2210" s="15">
        <v>48567.88</v>
      </c>
      <c r="L2210" s="15">
        <v>226.75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48567.88</v>
      </c>
      <c r="S2210" s="15">
        <v>28412.33</v>
      </c>
      <c r="T2210" s="15">
        <v>236.38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28648.71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8">
        <f t="shared" si="34"/>
        <v>0</v>
      </c>
      <c r="AU2210" s="15">
        <v>15811.77</v>
      </c>
      <c r="AV2210" s="15">
        <v>28648.71</v>
      </c>
      <c r="AW2210" s="16">
        <v>99</v>
      </c>
      <c r="AX2210" s="16">
        <v>300</v>
      </c>
      <c r="AY2210" s="15">
        <v>247999.99</v>
      </c>
      <c r="AZ2210" s="15">
        <v>57037.62</v>
      </c>
      <c r="BA2210" s="14">
        <v>87.903231000000005</v>
      </c>
      <c r="BB2210" s="14">
        <v>74.850135311050494</v>
      </c>
      <c r="BC2210" s="14">
        <v>8.6</v>
      </c>
      <c r="BD2210" s="14"/>
      <c r="BE2210" s="13" t="s">
        <v>3776</v>
      </c>
      <c r="BF2210" s="11"/>
      <c r="BG2210" s="13" t="s">
        <v>361</v>
      </c>
      <c r="BH2210" s="13" t="s">
        <v>31</v>
      </c>
      <c r="BI2210" s="13" t="s">
        <v>362</v>
      </c>
      <c r="BJ2210" s="13" t="s">
        <v>3777</v>
      </c>
      <c r="BK2210" s="12" t="s">
        <v>2</v>
      </c>
      <c r="BL2210" s="14">
        <v>394275.40974064003</v>
      </c>
      <c r="BM2210" s="12" t="s">
        <v>131</v>
      </c>
      <c r="BN2210" s="14"/>
      <c r="BO2210" s="17">
        <v>39276</v>
      </c>
      <c r="BP2210" s="17">
        <v>48408</v>
      </c>
      <c r="BQ2210" s="10" t="s">
        <v>3618</v>
      </c>
      <c r="BR2210" s="10" t="s">
        <v>4321</v>
      </c>
      <c r="BS2210" s="10">
        <v>39276</v>
      </c>
      <c r="BT2210" s="10">
        <v>48408</v>
      </c>
      <c r="BU2210" s="14">
        <v>12966.65</v>
      </c>
      <c r="BV2210" s="14">
        <v>39.340000000000003</v>
      </c>
      <c r="BW2210" s="14">
        <v>0</v>
      </c>
    </row>
    <row r="2211" spans="1:75" s="2" customFormat="1" ht="18.2" customHeight="1" x14ac:dyDescent="0.15">
      <c r="A2211" s="4">
        <v>2209</v>
      </c>
      <c r="B2211" s="5" t="s">
        <v>127</v>
      </c>
      <c r="C2211" s="5" t="s">
        <v>128</v>
      </c>
      <c r="D2211" s="25">
        <v>45383</v>
      </c>
      <c r="E2211" s="6" t="s">
        <v>2997</v>
      </c>
      <c r="F2211" s="21">
        <v>176</v>
      </c>
      <c r="G2211" s="21">
        <v>175</v>
      </c>
      <c r="H2211" s="8">
        <v>77791.16</v>
      </c>
      <c r="I2211" s="8">
        <v>53284.24</v>
      </c>
      <c r="J2211" s="8">
        <v>0</v>
      </c>
      <c r="K2211" s="8">
        <v>131075.4</v>
      </c>
      <c r="L2211" s="8">
        <v>535.28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  <c r="R2211" s="8">
        <v>131075.4</v>
      </c>
      <c r="S2211" s="8">
        <v>137519.07999999999</v>
      </c>
      <c r="T2211" s="8">
        <v>557.5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138076.57999999999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f t="shared" si="34"/>
        <v>0</v>
      </c>
      <c r="AU2211" s="8">
        <v>53819.519999999997</v>
      </c>
      <c r="AV2211" s="8">
        <v>138076.57999999999</v>
      </c>
      <c r="AW2211" s="9">
        <v>99</v>
      </c>
      <c r="AX2211" s="9">
        <v>300</v>
      </c>
      <c r="AY2211" s="8">
        <v>541800</v>
      </c>
      <c r="AZ2211" s="8">
        <v>134582.76</v>
      </c>
      <c r="BA2211" s="7">
        <v>95.000001999999995</v>
      </c>
      <c r="BB2211" s="7">
        <v>92.524207871430207</v>
      </c>
      <c r="BC2211" s="7">
        <v>8.6</v>
      </c>
      <c r="BD2211" s="7"/>
      <c r="BE2211" s="6" t="s">
        <v>3776</v>
      </c>
      <c r="BF2211" s="4"/>
      <c r="BG2211" s="6" t="s">
        <v>142</v>
      </c>
      <c r="BH2211" s="6" t="s">
        <v>23</v>
      </c>
      <c r="BI2211" s="6" t="s">
        <v>195</v>
      </c>
      <c r="BJ2211" s="6" t="s">
        <v>3777</v>
      </c>
      <c r="BK2211" s="5" t="s">
        <v>2</v>
      </c>
      <c r="BL2211" s="7">
        <v>1064073.7673112</v>
      </c>
      <c r="BM2211" s="5" t="s">
        <v>131</v>
      </c>
      <c r="BN2211" s="7"/>
      <c r="BO2211" s="10">
        <v>39283</v>
      </c>
      <c r="BP2211" s="10">
        <v>48415</v>
      </c>
      <c r="BQ2211" s="10" t="s">
        <v>747</v>
      </c>
      <c r="BR2211" s="10" t="s">
        <v>4327</v>
      </c>
      <c r="BS2211" s="10">
        <v>39283</v>
      </c>
      <c r="BT2211" s="10">
        <v>48415</v>
      </c>
      <c r="BU2211" s="7">
        <v>55186.87</v>
      </c>
      <c r="BV2211" s="7">
        <v>92.83</v>
      </c>
      <c r="BW2211" s="7">
        <v>0</v>
      </c>
    </row>
    <row r="2212" spans="1:75" s="2" customFormat="1" ht="18.2" customHeight="1" x14ac:dyDescent="0.15">
      <c r="A2212" s="11">
        <v>2210</v>
      </c>
      <c r="B2212" s="12" t="s">
        <v>127</v>
      </c>
      <c r="C2212" s="12" t="s">
        <v>128</v>
      </c>
      <c r="D2212" s="26">
        <v>45383</v>
      </c>
      <c r="E2212" s="13" t="s">
        <v>845</v>
      </c>
      <c r="F2212" s="22">
        <v>167</v>
      </c>
      <c r="G2212" s="22">
        <v>166</v>
      </c>
      <c r="H2212" s="15">
        <v>58120.18</v>
      </c>
      <c r="I2212" s="15">
        <v>44227.48</v>
      </c>
      <c r="J2212" s="15">
        <v>0</v>
      </c>
      <c r="K2212" s="15">
        <v>102347.66</v>
      </c>
      <c r="L2212" s="15">
        <v>423.97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102347.66</v>
      </c>
      <c r="S2212" s="15">
        <v>84464.19</v>
      </c>
      <c r="T2212" s="15">
        <v>353.56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84817.75</v>
      </c>
      <c r="AA2212" s="15">
        <v>0</v>
      </c>
      <c r="AB2212" s="15">
        <v>0</v>
      </c>
      <c r="AC2212" s="15">
        <v>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0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  <c r="AS2212" s="15">
        <v>0</v>
      </c>
      <c r="AT2212" s="8">
        <f t="shared" si="34"/>
        <v>0</v>
      </c>
      <c r="AU2212" s="15">
        <v>44651.45</v>
      </c>
      <c r="AV2212" s="15">
        <v>84817.75</v>
      </c>
      <c r="AW2212" s="16">
        <v>99</v>
      </c>
      <c r="AX2212" s="16">
        <v>300</v>
      </c>
      <c r="AY2212" s="15">
        <v>458000.01</v>
      </c>
      <c r="AZ2212" s="15">
        <v>107092.79</v>
      </c>
      <c r="BA2212" s="14">
        <v>89.410481000000004</v>
      </c>
      <c r="BB2212" s="14">
        <v>85.448829093204694</v>
      </c>
      <c r="BC2212" s="14">
        <v>7.3</v>
      </c>
      <c r="BD2212" s="14"/>
      <c r="BE2212" s="13" t="s">
        <v>3776</v>
      </c>
      <c r="BF2212" s="11"/>
      <c r="BG2212" s="13" t="s">
        <v>137</v>
      </c>
      <c r="BH2212" s="13" t="s">
        <v>18</v>
      </c>
      <c r="BI2212" s="13" t="s">
        <v>386</v>
      </c>
      <c r="BJ2212" s="13" t="s">
        <v>3777</v>
      </c>
      <c r="BK2212" s="12" t="s">
        <v>2</v>
      </c>
      <c r="BL2212" s="14">
        <v>830861.16961447999</v>
      </c>
      <c r="BM2212" s="12" t="s">
        <v>131</v>
      </c>
      <c r="BN2212" s="14"/>
      <c r="BO2212" s="17">
        <v>39281</v>
      </c>
      <c r="BP2212" s="17">
        <v>48413</v>
      </c>
      <c r="BQ2212" s="10" t="s">
        <v>752</v>
      </c>
      <c r="BR2212" s="10" t="s">
        <v>4338</v>
      </c>
      <c r="BS2212" s="10">
        <v>39281</v>
      </c>
      <c r="BT2212" s="10">
        <v>48413</v>
      </c>
      <c r="BU2212" s="14">
        <v>43998.8</v>
      </c>
      <c r="BV2212" s="14">
        <v>89.41</v>
      </c>
      <c r="BW2212" s="14">
        <v>0</v>
      </c>
    </row>
    <row r="2213" spans="1:75" s="2" customFormat="1" ht="18.2" customHeight="1" x14ac:dyDescent="0.15">
      <c r="A2213" s="4">
        <v>2211</v>
      </c>
      <c r="B2213" s="5" t="s">
        <v>127</v>
      </c>
      <c r="C2213" s="5" t="s">
        <v>128</v>
      </c>
      <c r="D2213" s="25">
        <v>45383</v>
      </c>
      <c r="E2213" s="6" t="s">
        <v>846</v>
      </c>
      <c r="F2213" s="5" t="s">
        <v>777</v>
      </c>
      <c r="G2213" s="21">
        <v>162</v>
      </c>
      <c r="H2213" s="8">
        <v>62126.39</v>
      </c>
      <c r="I2213" s="8">
        <v>40858.18</v>
      </c>
      <c r="J2213" s="8">
        <v>0</v>
      </c>
      <c r="K2213" s="8">
        <v>102984.57</v>
      </c>
      <c r="L2213" s="8">
        <v>427.14</v>
      </c>
      <c r="M2213" s="8">
        <v>102984.57</v>
      </c>
      <c r="N2213" s="8">
        <v>0</v>
      </c>
      <c r="O2213" s="8">
        <v>0</v>
      </c>
      <c r="P2213" s="8">
        <v>0</v>
      </c>
      <c r="Q2213" s="8">
        <v>0</v>
      </c>
      <c r="R2213" s="8">
        <v>102984.57</v>
      </c>
      <c r="S2213" s="8">
        <v>100467.38</v>
      </c>
      <c r="T2213" s="8">
        <v>445.24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100912.62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0</v>
      </c>
      <c r="AS2213" s="8">
        <v>0</v>
      </c>
      <c r="AT2213" s="8">
        <f t="shared" si="34"/>
        <v>0</v>
      </c>
      <c r="AU2213" s="8">
        <v>41285.32</v>
      </c>
      <c r="AV2213" s="8">
        <v>100912.62</v>
      </c>
      <c r="AW2213" s="9">
        <v>99</v>
      </c>
      <c r="AX2213" s="9">
        <v>300</v>
      </c>
      <c r="AY2213" s="8">
        <v>465480</v>
      </c>
      <c r="AZ2213" s="8">
        <v>107439</v>
      </c>
      <c r="BA2213" s="7">
        <v>88.274268000000006</v>
      </c>
      <c r="BB2213" s="7">
        <v>84.614409404822894</v>
      </c>
      <c r="BC2213" s="7">
        <v>8.6</v>
      </c>
      <c r="BD2213" s="7"/>
      <c r="BE2213" s="6" t="s">
        <v>3776</v>
      </c>
      <c r="BF2213" s="4"/>
      <c r="BG2213" s="6" t="s">
        <v>155</v>
      </c>
      <c r="BH2213" s="6" t="s">
        <v>19</v>
      </c>
      <c r="BI2213" s="6" t="s">
        <v>164</v>
      </c>
      <c r="BJ2213" s="6" t="s">
        <v>3777</v>
      </c>
      <c r="BK2213" s="5" t="s">
        <v>2</v>
      </c>
      <c r="BL2213" s="7">
        <v>0</v>
      </c>
      <c r="BM2213" s="5" t="s">
        <v>131</v>
      </c>
      <c r="BN2213" s="7"/>
      <c r="BO2213" s="10">
        <v>39283</v>
      </c>
      <c r="BP2213" s="10">
        <v>48415</v>
      </c>
      <c r="BQ2213" s="10" t="s">
        <v>4320</v>
      </c>
      <c r="BR2213" s="10" t="s">
        <v>4351</v>
      </c>
      <c r="BS2213" s="10">
        <v>39283</v>
      </c>
      <c r="BT2213" s="10">
        <v>48415</v>
      </c>
      <c r="BU2213" s="7">
        <v>41463.410000000003</v>
      </c>
      <c r="BV2213" s="7">
        <v>0</v>
      </c>
      <c r="BW2213" s="7">
        <v>0</v>
      </c>
    </row>
    <row r="2214" spans="1:75" s="2" customFormat="1" ht="18.2" customHeight="1" x14ac:dyDescent="0.15">
      <c r="A2214" s="11">
        <v>2212</v>
      </c>
      <c r="B2214" s="12" t="s">
        <v>127</v>
      </c>
      <c r="C2214" s="12" t="s">
        <v>128</v>
      </c>
      <c r="D2214" s="26">
        <v>45383</v>
      </c>
      <c r="E2214" s="13" t="s">
        <v>2998</v>
      </c>
      <c r="F2214" s="22">
        <v>126</v>
      </c>
      <c r="G2214" s="22">
        <v>125</v>
      </c>
      <c r="H2214" s="15">
        <v>30389.06</v>
      </c>
      <c r="I2214" s="15">
        <v>96722.71</v>
      </c>
      <c r="J2214" s="15">
        <v>0</v>
      </c>
      <c r="K2214" s="15">
        <v>127111.77</v>
      </c>
      <c r="L2214" s="15">
        <v>1174.03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127111.77</v>
      </c>
      <c r="S2214" s="15">
        <v>76515.03</v>
      </c>
      <c r="T2214" s="15">
        <v>217.79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76732.820000000007</v>
      </c>
      <c r="AA2214" s="15">
        <v>0</v>
      </c>
      <c r="AB2214" s="15">
        <v>0</v>
      </c>
      <c r="AC2214" s="15">
        <v>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8">
        <f t="shared" si="34"/>
        <v>0</v>
      </c>
      <c r="AU2214" s="15">
        <v>97896.74</v>
      </c>
      <c r="AV2214" s="15">
        <v>76732.820000000007</v>
      </c>
      <c r="AW2214" s="16">
        <v>99</v>
      </c>
      <c r="AX2214" s="16">
        <v>300</v>
      </c>
      <c r="AY2214" s="15">
        <v>690000.01</v>
      </c>
      <c r="AZ2214" s="15">
        <v>171411.22</v>
      </c>
      <c r="BA2214" s="14">
        <v>94.999995999999996</v>
      </c>
      <c r="BB2214" s="14">
        <v>70.448233444420495</v>
      </c>
      <c r="BC2214" s="14">
        <v>8.6</v>
      </c>
      <c r="BD2214" s="14"/>
      <c r="BE2214" s="13" t="s">
        <v>3776</v>
      </c>
      <c r="BF2214" s="11"/>
      <c r="BG2214" s="13" t="s">
        <v>137</v>
      </c>
      <c r="BH2214" s="13" t="s">
        <v>5</v>
      </c>
      <c r="BI2214" s="13" t="s">
        <v>588</v>
      </c>
      <c r="BJ2214" s="13" t="s">
        <v>3777</v>
      </c>
      <c r="BK2214" s="12" t="s">
        <v>2</v>
      </c>
      <c r="BL2214" s="14">
        <v>1031896.90798956</v>
      </c>
      <c r="BM2214" s="12" t="s">
        <v>131</v>
      </c>
      <c r="BN2214" s="14"/>
      <c r="BO2214" s="17">
        <v>39282</v>
      </c>
      <c r="BP2214" s="17">
        <v>48414</v>
      </c>
      <c r="BQ2214" s="10" t="s">
        <v>4387</v>
      </c>
      <c r="BR2214" s="10" t="s">
        <v>4388</v>
      </c>
      <c r="BS2214" s="10">
        <v>39282</v>
      </c>
      <c r="BT2214" s="10">
        <v>48414</v>
      </c>
      <c r="BU2214" s="14">
        <v>50478.75</v>
      </c>
      <c r="BV2214" s="14">
        <v>118.23</v>
      </c>
      <c r="BW2214" s="14">
        <v>0</v>
      </c>
    </row>
    <row r="2215" spans="1:75" s="2" customFormat="1" ht="18.2" customHeight="1" x14ac:dyDescent="0.15">
      <c r="A2215" s="4">
        <v>2213</v>
      </c>
      <c r="B2215" s="5" t="s">
        <v>127</v>
      </c>
      <c r="C2215" s="5" t="s">
        <v>128</v>
      </c>
      <c r="D2215" s="25">
        <v>45383</v>
      </c>
      <c r="E2215" s="6" t="s">
        <v>826</v>
      </c>
      <c r="F2215" s="21">
        <v>154</v>
      </c>
      <c r="G2215" s="21">
        <v>153</v>
      </c>
      <c r="H2215" s="8">
        <v>35779.99</v>
      </c>
      <c r="I2215" s="8">
        <v>67609.5</v>
      </c>
      <c r="J2215" s="8">
        <v>0</v>
      </c>
      <c r="K2215" s="8">
        <v>103389.49</v>
      </c>
      <c r="L2215" s="8">
        <v>763.81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  <c r="R2215" s="8">
        <v>103389.49</v>
      </c>
      <c r="S2215" s="8">
        <v>92592.21</v>
      </c>
      <c r="T2215" s="8">
        <v>283.26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92875.47</v>
      </c>
      <c r="AA2215" s="8">
        <v>0</v>
      </c>
      <c r="AB2215" s="8">
        <v>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Q2215" s="8">
        <v>0</v>
      </c>
      <c r="AR2215" s="8">
        <v>0</v>
      </c>
      <c r="AS2215" s="8">
        <v>0</v>
      </c>
      <c r="AT2215" s="8">
        <f t="shared" si="34"/>
        <v>0</v>
      </c>
      <c r="AU2215" s="8">
        <v>68373.31</v>
      </c>
      <c r="AV2215" s="8">
        <v>92875.47</v>
      </c>
      <c r="AW2215" s="9">
        <v>39</v>
      </c>
      <c r="AX2215" s="9">
        <v>240</v>
      </c>
      <c r="AY2215" s="8">
        <v>477999.99</v>
      </c>
      <c r="AZ2215" s="8">
        <v>112330.95</v>
      </c>
      <c r="BA2215" s="7">
        <v>90.000005000000002</v>
      </c>
      <c r="BB2215" s="7">
        <v>82.836071598677407</v>
      </c>
      <c r="BC2215" s="7">
        <v>9.5</v>
      </c>
      <c r="BD2215" s="7"/>
      <c r="BE2215" s="6" t="s">
        <v>3776</v>
      </c>
      <c r="BF2215" s="4"/>
      <c r="BG2215" s="6" t="s">
        <v>173</v>
      </c>
      <c r="BH2215" s="6" t="s">
        <v>174</v>
      </c>
      <c r="BI2215" s="6" t="s">
        <v>175</v>
      </c>
      <c r="BJ2215" s="6" t="s">
        <v>3777</v>
      </c>
      <c r="BK2215" s="5" t="s">
        <v>2</v>
      </c>
      <c r="BL2215" s="7">
        <v>839318.77472572005</v>
      </c>
      <c r="BM2215" s="5" t="s">
        <v>131</v>
      </c>
      <c r="BN2215" s="7"/>
      <c r="BO2215" s="10">
        <v>39294</v>
      </c>
      <c r="BP2215" s="10">
        <v>46599</v>
      </c>
      <c r="BQ2215" s="10" t="s">
        <v>772</v>
      </c>
      <c r="BR2215" s="10" t="s">
        <v>4329</v>
      </c>
      <c r="BS2215" s="10">
        <v>39294</v>
      </c>
      <c r="BT2215" s="10">
        <v>46599</v>
      </c>
      <c r="BU2215" s="7">
        <v>40315.339999999997</v>
      </c>
      <c r="BV2215" s="7">
        <v>74.36</v>
      </c>
      <c r="BW2215" s="7">
        <v>0</v>
      </c>
    </row>
    <row r="2216" spans="1:75" s="2" customFormat="1" ht="18.2" customHeight="1" x14ac:dyDescent="0.15">
      <c r="A2216" s="11">
        <v>2214</v>
      </c>
      <c r="B2216" s="12" t="s">
        <v>127</v>
      </c>
      <c r="C2216" s="12" t="s">
        <v>128</v>
      </c>
      <c r="D2216" s="26">
        <v>45383</v>
      </c>
      <c r="E2216" s="13" t="s">
        <v>2999</v>
      </c>
      <c r="F2216" s="22">
        <v>118</v>
      </c>
      <c r="G2216" s="22">
        <v>117</v>
      </c>
      <c r="H2216" s="15">
        <v>47202.239999999998</v>
      </c>
      <c r="I2216" s="15">
        <v>23695.71</v>
      </c>
      <c r="J2216" s="15">
        <v>0</v>
      </c>
      <c r="K2216" s="15">
        <v>70897.95</v>
      </c>
      <c r="L2216" s="15">
        <v>311.35000000000002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70897.95</v>
      </c>
      <c r="S2216" s="15">
        <v>56452.800000000003</v>
      </c>
      <c r="T2216" s="15">
        <v>373.68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56826.48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8">
        <f t="shared" si="34"/>
        <v>0</v>
      </c>
      <c r="AU2216" s="15">
        <v>24007.06</v>
      </c>
      <c r="AV2216" s="15">
        <v>56826.48</v>
      </c>
      <c r="AW2216" s="16">
        <v>99</v>
      </c>
      <c r="AX2216" s="16">
        <v>300</v>
      </c>
      <c r="AY2216" s="15">
        <v>402000</v>
      </c>
      <c r="AZ2216" s="15">
        <v>78406.039999999994</v>
      </c>
      <c r="BA2216" s="14">
        <v>74.626868000000002</v>
      </c>
      <c r="BB2216" s="14">
        <v>67.480668021501899</v>
      </c>
      <c r="BC2216" s="14">
        <v>9.5</v>
      </c>
      <c r="BD2216" s="14"/>
      <c r="BE2216" s="13" t="s">
        <v>3776</v>
      </c>
      <c r="BF2216" s="11"/>
      <c r="BG2216" s="13" t="s">
        <v>177</v>
      </c>
      <c r="BH2216" s="13" t="s">
        <v>12</v>
      </c>
      <c r="BI2216" s="13" t="s">
        <v>178</v>
      </c>
      <c r="BJ2216" s="13" t="s">
        <v>3777</v>
      </c>
      <c r="BK2216" s="12" t="s">
        <v>2</v>
      </c>
      <c r="BL2216" s="14">
        <v>575551.54324260005</v>
      </c>
      <c r="BM2216" s="12" t="s">
        <v>131</v>
      </c>
      <c r="BN2216" s="14"/>
      <c r="BO2216" s="17">
        <v>39288</v>
      </c>
      <c r="BP2216" s="17">
        <v>48420</v>
      </c>
      <c r="BQ2216" s="10" t="s">
        <v>768</v>
      </c>
      <c r="BR2216" s="10" t="s">
        <v>4354</v>
      </c>
      <c r="BS2216" s="10">
        <v>39288</v>
      </c>
      <c r="BT2216" s="10">
        <v>48420</v>
      </c>
      <c r="BU2216" s="14">
        <v>22450.16</v>
      </c>
      <c r="BV2216" s="14">
        <v>54.45</v>
      </c>
      <c r="BW2216" s="14">
        <v>0</v>
      </c>
    </row>
    <row r="2217" spans="1:75" s="2" customFormat="1" ht="18.2" customHeight="1" x14ac:dyDescent="0.15">
      <c r="A2217" s="4">
        <v>2215</v>
      </c>
      <c r="B2217" s="5" t="s">
        <v>127</v>
      </c>
      <c r="C2217" s="5" t="s">
        <v>128</v>
      </c>
      <c r="D2217" s="25">
        <v>45383</v>
      </c>
      <c r="E2217" s="6" t="s">
        <v>3000</v>
      </c>
      <c r="F2217" s="21">
        <v>117</v>
      </c>
      <c r="G2217" s="21">
        <v>116</v>
      </c>
      <c r="H2217" s="8">
        <v>52364.78</v>
      </c>
      <c r="I2217" s="8">
        <v>28212.54</v>
      </c>
      <c r="J2217" s="8">
        <v>0</v>
      </c>
      <c r="K2217" s="8">
        <v>80577.320000000007</v>
      </c>
      <c r="L2217" s="8">
        <v>360.04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80577.320000000007</v>
      </c>
      <c r="S2217" s="8">
        <v>56423.05</v>
      </c>
      <c r="T2217" s="8">
        <v>375.28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56798.33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f t="shared" si="34"/>
        <v>0</v>
      </c>
      <c r="AU2217" s="8">
        <v>28572.58</v>
      </c>
      <c r="AV2217" s="8">
        <v>56798.33</v>
      </c>
      <c r="AW2217" s="9">
        <v>99</v>
      </c>
      <c r="AX2217" s="9">
        <v>300</v>
      </c>
      <c r="AY2217" s="8">
        <v>396000.01</v>
      </c>
      <c r="AZ2217" s="8">
        <v>90558.97</v>
      </c>
      <c r="BA2217" s="7">
        <v>87.499995999999996</v>
      </c>
      <c r="BB2217" s="7">
        <v>77.8555142322259</v>
      </c>
      <c r="BC2217" s="7">
        <v>8.6</v>
      </c>
      <c r="BD2217" s="7"/>
      <c r="BE2217" s="6" t="s">
        <v>3776</v>
      </c>
      <c r="BF2217" s="4"/>
      <c r="BG2217" s="6" t="s">
        <v>177</v>
      </c>
      <c r="BH2217" s="6" t="s">
        <v>12</v>
      </c>
      <c r="BI2217" s="6" t="s">
        <v>178</v>
      </c>
      <c r="BJ2217" s="6" t="s">
        <v>3777</v>
      </c>
      <c r="BK2217" s="5" t="s">
        <v>2</v>
      </c>
      <c r="BL2217" s="7">
        <v>654128.93992496002</v>
      </c>
      <c r="BM2217" s="5" t="s">
        <v>131</v>
      </c>
      <c r="BN2217" s="7"/>
      <c r="BO2217" s="10">
        <v>39288</v>
      </c>
      <c r="BP2217" s="10">
        <v>48420</v>
      </c>
      <c r="BQ2217" s="10" t="s">
        <v>768</v>
      </c>
      <c r="BR2217" s="10" t="s">
        <v>4354</v>
      </c>
      <c r="BS2217" s="10">
        <v>39288</v>
      </c>
      <c r="BT2217" s="10">
        <v>48420</v>
      </c>
      <c r="BU2217" s="7">
        <v>24888.959999999999</v>
      </c>
      <c r="BV2217" s="7">
        <v>62.46</v>
      </c>
      <c r="BW2217" s="7">
        <v>0</v>
      </c>
    </row>
    <row r="2218" spans="1:75" s="2" customFormat="1" ht="18.2" customHeight="1" x14ac:dyDescent="0.15">
      <c r="A2218" s="11">
        <v>2216</v>
      </c>
      <c r="B2218" s="12" t="s">
        <v>127</v>
      </c>
      <c r="C2218" s="12" t="s">
        <v>128</v>
      </c>
      <c r="D2218" s="26">
        <v>45383</v>
      </c>
      <c r="E2218" s="13" t="s">
        <v>3001</v>
      </c>
      <c r="F2218" s="22">
        <v>175</v>
      </c>
      <c r="G2218" s="22">
        <v>174</v>
      </c>
      <c r="H2218" s="15">
        <v>57994.239999999998</v>
      </c>
      <c r="I2218" s="15">
        <v>45436.38</v>
      </c>
      <c r="J2218" s="15">
        <v>0</v>
      </c>
      <c r="K2218" s="15">
        <v>103430.62</v>
      </c>
      <c r="L2218" s="15">
        <v>423.99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103430.62</v>
      </c>
      <c r="S2218" s="15">
        <v>89725.07</v>
      </c>
      <c r="T2218" s="15">
        <v>352.8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90077.87</v>
      </c>
      <c r="AA2218" s="15">
        <v>0</v>
      </c>
      <c r="AB2218" s="15">
        <v>0</v>
      </c>
      <c r="AC2218" s="15">
        <v>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</v>
      </c>
      <c r="AS2218" s="15">
        <v>0</v>
      </c>
      <c r="AT2218" s="8">
        <f t="shared" si="34"/>
        <v>0</v>
      </c>
      <c r="AU2218" s="15">
        <v>45860.37</v>
      </c>
      <c r="AV2218" s="15">
        <v>90077.87</v>
      </c>
      <c r="AW2218" s="16">
        <v>99</v>
      </c>
      <c r="AX2218" s="16">
        <v>300</v>
      </c>
      <c r="AY2218" s="15">
        <v>458000.01</v>
      </c>
      <c r="AZ2218" s="15">
        <v>106991.44</v>
      </c>
      <c r="BA2218" s="14">
        <v>89.410478999999995</v>
      </c>
      <c r="BB2218" s="14">
        <v>86.434777188408503</v>
      </c>
      <c r="BC2218" s="14">
        <v>7.3</v>
      </c>
      <c r="BD2218" s="14"/>
      <c r="BE2218" s="13" t="s">
        <v>3776</v>
      </c>
      <c r="BF2218" s="11"/>
      <c r="BG2218" s="13" t="s">
        <v>137</v>
      </c>
      <c r="BH2218" s="13" t="s">
        <v>18</v>
      </c>
      <c r="BI2218" s="13" t="s">
        <v>386</v>
      </c>
      <c r="BJ2218" s="13" t="s">
        <v>3777</v>
      </c>
      <c r="BK2218" s="12" t="s">
        <v>2</v>
      </c>
      <c r="BL2218" s="14">
        <v>839652.66921735997</v>
      </c>
      <c r="BM2218" s="12" t="s">
        <v>131</v>
      </c>
      <c r="BN2218" s="14"/>
      <c r="BO2218" s="17">
        <v>39290</v>
      </c>
      <c r="BP2218" s="17">
        <v>48422</v>
      </c>
      <c r="BQ2218" s="10" t="s">
        <v>3828</v>
      </c>
      <c r="BR2218" s="10" t="s">
        <v>4344</v>
      </c>
      <c r="BS2218" s="10">
        <v>39290</v>
      </c>
      <c r="BT2218" s="10">
        <v>48422</v>
      </c>
      <c r="BU2218" s="14">
        <v>46104.47</v>
      </c>
      <c r="BV2218" s="14">
        <v>89.33</v>
      </c>
      <c r="BW2218" s="14">
        <v>0</v>
      </c>
    </row>
    <row r="2219" spans="1:75" s="2" customFormat="1" ht="18.2" customHeight="1" x14ac:dyDescent="0.15">
      <c r="A2219" s="4">
        <v>2217</v>
      </c>
      <c r="B2219" s="5" t="s">
        <v>127</v>
      </c>
      <c r="C2219" s="5" t="s">
        <v>128</v>
      </c>
      <c r="D2219" s="25">
        <v>45383</v>
      </c>
      <c r="E2219" s="6" t="s">
        <v>3002</v>
      </c>
      <c r="F2219" s="21">
        <v>0</v>
      </c>
      <c r="G2219" s="21">
        <v>0</v>
      </c>
      <c r="H2219" s="8">
        <v>38025.620000000003</v>
      </c>
      <c r="I2219" s="8">
        <v>0</v>
      </c>
      <c r="J2219" s="8">
        <v>0</v>
      </c>
      <c r="K2219" s="8">
        <v>38025.620000000003</v>
      </c>
      <c r="L2219" s="8">
        <v>257.83999999999997</v>
      </c>
      <c r="M2219" s="8">
        <v>0</v>
      </c>
      <c r="N2219" s="8">
        <v>0</v>
      </c>
      <c r="O2219" s="8">
        <v>257.83999999999997</v>
      </c>
      <c r="P2219" s="8">
        <v>0</v>
      </c>
      <c r="Q2219" s="8">
        <v>0</v>
      </c>
      <c r="R2219" s="8">
        <v>37767.78</v>
      </c>
      <c r="S2219" s="8">
        <v>0</v>
      </c>
      <c r="T2219" s="8">
        <v>272.52</v>
      </c>
      <c r="U2219" s="8">
        <v>0</v>
      </c>
      <c r="V2219" s="8">
        <v>0</v>
      </c>
      <c r="W2219" s="8">
        <v>272.52</v>
      </c>
      <c r="X2219" s="8">
        <v>0</v>
      </c>
      <c r="Y2219" s="8">
        <v>0</v>
      </c>
      <c r="Z2219" s="8">
        <v>0</v>
      </c>
      <c r="AA2219" s="8">
        <v>45.05</v>
      </c>
      <c r="AB2219" s="8">
        <v>0</v>
      </c>
      <c r="AC2219" s="8">
        <v>0</v>
      </c>
      <c r="AD2219" s="8">
        <v>0</v>
      </c>
      <c r="AE2219" s="8">
        <v>0</v>
      </c>
      <c r="AF2219" s="8">
        <v>-23.7</v>
      </c>
      <c r="AG2219" s="8">
        <v>28.77</v>
      </c>
      <c r="AH2219" s="8">
        <v>80.599999999999994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0.82</v>
      </c>
      <c r="AQ2219" s="8">
        <v>0</v>
      </c>
      <c r="AR2219" s="8">
        <v>0.41</v>
      </c>
      <c r="AS2219" s="8">
        <v>0</v>
      </c>
      <c r="AT2219" s="8">
        <f t="shared" si="34"/>
        <v>661.49</v>
      </c>
      <c r="AU2219" s="8">
        <v>0</v>
      </c>
      <c r="AV2219" s="8">
        <v>0</v>
      </c>
      <c r="AW2219" s="9">
        <v>100</v>
      </c>
      <c r="AX2219" s="9">
        <v>300</v>
      </c>
      <c r="AY2219" s="8">
        <v>278026.21999999997</v>
      </c>
      <c r="AZ2219" s="8">
        <v>65316.69</v>
      </c>
      <c r="BA2219" s="7">
        <v>90</v>
      </c>
      <c r="BB2219" s="7">
        <v>52.0403008786881</v>
      </c>
      <c r="BC2219" s="7">
        <v>8.6</v>
      </c>
      <c r="BD2219" s="7"/>
      <c r="BE2219" s="6" t="s">
        <v>3776</v>
      </c>
      <c r="BF2219" s="4"/>
      <c r="BG2219" s="6" t="s">
        <v>155</v>
      </c>
      <c r="BH2219" s="6" t="s">
        <v>434</v>
      </c>
      <c r="BI2219" s="6" t="s">
        <v>435</v>
      </c>
      <c r="BJ2219" s="6" t="s">
        <v>1</v>
      </c>
      <c r="BK2219" s="5" t="s">
        <v>2</v>
      </c>
      <c r="BL2219" s="7">
        <v>306599.89553784003</v>
      </c>
      <c r="BM2219" s="5" t="s">
        <v>131</v>
      </c>
      <c r="BN2219" s="7"/>
      <c r="BO2219" s="10">
        <v>39296</v>
      </c>
      <c r="BP2219" s="10">
        <v>48428</v>
      </c>
      <c r="BQ2219" s="10" t="s">
        <v>4319</v>
      </c>
      <c r="BR2219" s="10" t="s">
        <v>4326</v>
      </c>
      <c r="BS2219" s="10">
        <v>39296</v>
      </c>
      <c r="BT2219" s="10">
        <v>48428</v>
      </c>
      <c r="BU2219" s="7">
        <v>0</v>
      </c>
      <c r="BV2219" s="7">
        <v>45.05</v>
      </c>
      <c r="BW2219" s="7">
        <v>0</v>
      </c>
    </row>
    <row r="2220" spans="1:75" s="2" customFormat="1" ht="18.2" customHeight="1" x14ac:dyDescent="0.15">
      <c r="A2220" s="11">
        <v>2218</v>
      </c>
      <c r="B2220" s="12" t="s">
        <v>127</v>
      </c>
      <c r="C2220" s="12" t="s">
        <v>128</v>
      </c>
      <c r="D2220" s="26">
        <v>45383</v>
      </c>
      <c r="E2220" s="13" t="s">
        <v>3003</v>
      </c>
      <c r="F2220" s="12" t="s">
        <v>3736</v>
      </c>
      <c r="G2220" s="22">
        <v>0</v>
      </c>
      <c r="H2220" s="15">
        <v>54094.47</v>
      </c>
      <c r="I2220" s="15">
        <v>0</v>
      </c>
      <c r="J2220" s="15">
        <v>0</v>
      </c>
      <c r="K2220" s="15">
        <v>54094.47</v>
      </c>
      <c r="L2220" s="15">
        <v>371.88</v>
      </c>
      <c r="M2220" s="15">
        <v>0</v>
      </c>
      <c r="N2220" s="15">
        <v>0</v>
      </c>
      <c r="O2220" s="15">
        <v>371.88</v>
      </c>
      <c r="P2220" s="15">
        <v>53722.59</v>
      </c>
      <c r="Q2220" s="15">
        <v>0</v>
      </c>
      <c r="R2220" s="15">
        <v>0</v>
      </c>
      <c r="S2220" s="15">
        <v>0</v>
      </c>
      <c r="T2220" s="15">
        <v>387.68</v>
      </c>
      <c r="U2220" s="15">
        <v>0</v>
      </c>
      <c r="V2220" s="15">
        <v>0</v>
      </c>
      <c r="W2220" s="15">
        <v>387.68</v>
      </c>
      <c r="X2220" s="15">
        <v>0</v>
      </c>
      <c r="Y2220" s="15">
        <v>0</v>
      </c>
      <c r="Z2220" s="15">
        <v>0</v>
      </c>
      <c r="AA2220" s="15">
        <v>64.52</v>
      </c>
      <c r="AB2220" s="15">
        <v>0</v>
      </c>
      <c r="AC2220" s="15">
        <v>0</v>
      </c>
      <c r="AD2220" s="15">
        <v>0</v>
      </c>
      <c r="AE2220" s="15">
        <v>0</v>
      </c>
      <c r="AF2220" s="15">
        <v>-35.049999999999997</v>
      </c>
      <c r="AG2220" s="15">
        <v>41.2</v>
      </c>
      <c r="AH2220" s="15">
        <v>117.05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3140.72</v>
      </c>
      <c r="AR2220" s="15">
        <v>32.75</v>
      </c>
      <c r="AS2220" s="15">
        <v>0</v>
      </c>
      <c r="AT2220" s="8">
        <f t="shared" si="34"/>
        <v>57777.84</v>
      </c>
      <c r="AU2220" s="15">
        <v>0</v>
      </c>
      <c r="AV2220" s="15">
        <v>0</v>
      </c>
      <c r="AW2220" s="16">
        <v>99</v>
      </c>
      <c r="AX2220" s="16">
        <v>300</v>
      </c>
      <c r="AY2220" s="15">
        <v>438999.98</v>
      </c>
      <c r="AZ2220" s="15">
        <v>93545.1</v>
      </c>
      <c r="BA2220" s="14">
        <v>81.594536000000005</v>
      </c>
      <c r="BB2220" s="14">
        <v>0</v>
      </c>
      <c r="BC2220" s="14">
        <v>8.6</v>
      </c>
      <c r="BD2220" s="14"/>
      <c r="BE2220" s="13" t="s">
        <v>3776</v>
      </c>
      <c r="BF2220" s="11"/>
      <c r="BG2220" s="13" t="s">
        <v>155</v>
      </c>
      <c r="BH2220" s="13" t="s">
        <v>11</v>
      </c>
      <c r="BI2220" s="13" t="s">
        <v>357</v>
      </c>
      <c r="BJ2220" s="13" t="s">
        <v>1</v>
      </c>
      <c r="BK2220" s="12" t="s">
        <v>2</v>
      </c>
      <c r="BL2220" s="14">
        <v>0</v>
      </c>
      <c r="BM2220" s="12" t="s">
        <v>131</v>
      </c>
      <c r="BN2220" s="14"/>
      <c r="BO2220" s="17">
        <v>39293</v>
      </c>
      <c r="BP2220" s="17">
        <v>48425</v>
      </c>
      <c r="BQ2220" s="10" t="s">
        <v>4319</v>
      </c>
      <c r="BR2220" s="10" t="s">
        <v>4326</v>
      </c>
      <c r="BS2220" s="10">
        <v>39293</v>
      </c>
      <c r="BT2220" s="10">
        <v>48425</v>
      </c>
      <c r="BU2220" s="14">
        <v>0</v>
      </c>
      <c r="BV2220" s="14">
        <v>0</v>
      </c>
      <c r="BW2220" s="14">
        <v>0</v>
      </c>
    </row>
    <row r="2221" spans="1:75" s="2" customFormat="1" ht="18.2" customHeight="1" x14ac:dyDescent="0.15">
      <c r="A2221" s="4">
        <v>2219</v>
      </c>
      <c r="B2221" s="5" t="s">
        <v>127</v>
      </c>
      <c r="C2221" s="5" t="s">
        <v>128</v>
      </c>
      <c r="D2221" s="25">
        <v>45383</v>
      </c>
      <c r="E2221" s="6" t="s">
        <v>3004</v>
      </c>
      <c r="F2221" s="21">
        <v>135</v>
      </c>
      <c r="G2221" s="21">
        <v>134</v>
      </c>
      <c r="H2221" s="8">
        <v>89575.56</v>
      </c>
      <c r="I2221" s="8">
        <v>50587.55</v>
      </c>
      <c r="J2221" s="8">
        <v>0</v>
      </c>
      <c r="K2221" s="8">
        <v>140163.10999999999</v>
      </c>
      <c r="L2221" s="8">
        <v>611.04</v>
      </c>
      <c r="M2221" s="8">
        <v>0</v>
      </c>
      <c r="N2221" s="8">
        <v>0</v>
      </c>
      <c r="O2221" s="8">
        <v>0</v>
      </c>
      <c r="P2221" s="8">
        <v>0</v>
      </c>
      <c r="Q2221" s="8">
        <v>0</v>
      </c>
      <c r="R2221" s="8">
        <v>140163.10999999999</v>
      </c>
      <c r="S2221" s="8">
        <v>125316.93</v>
      </c>
      <c r="T2221" s="8">
        <v>701.68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126018.61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f t="shared" si="34"/>
        <v>0</v>
      </c>
      <c r="AU2221" s="8">
        <v>51198.59</v>
      </c>
      <c r="AV2221" s="8">
        <v>126018.61</v>
      </c>
      <c r="AW2221" s="9">
        <v>95</v>
      </c>
      <c r="AX2221" s="9">
        <v>300</v>
      </c>
      <c r="AY2221" s="8">
        <v>685000.01</v>
      </c>
      <c r="AZ2221" s="8">
        <v>151452.34</v>
      </c>
      <c r="BA2221" s="7">
        <v>84.744525999999993</v>
      </c>
      <c r="BB2221" s="7">
        <v>78.427684376721203</v>
      </c>
      <c r="BC2221" s="7">
        <v>9.4</v>
      </c>
      <c r="BD2221" s="7"/>
      <c r="BE2221" s="6" t="s">
        <v>3776</v>
      </c>
      <c r="BF2221" s="4"/>
      <c r="BG2221" s="6" t="s">
        <v>148</v>
      </c>
      <c r="BH2221" s="6" t="s">
        <v>43</v>
      </c>
      <c r="BI2221" s="6" t="s">
        <v>317</v>
      </c>
      <c r="BJ2221" s="6" t="s">
        <v>3777</v>
      </c>
      <c r="BK2221" s="5" t="s">
        <v>2</v>
      </c>
      <c r="BL2221" s="7">
        <v>1137848.05154708</v>
      </c>
      <c r="BM2221" s="5" t="s">
        <v>131</v>
      </c>
      <c r="BN2221" s="7"/>
      <c r="BO2221" s="10">
        <v>39164</v>
      </c>
      <c r="BP2221" s="10">
        <v>48296</v>
      </c>
      <c r="BQ2221" s="10" t="s">
        <v>3767</v>
      </c>
      <c r="BR2221" s="10" t="s">
        <v>4333</v>
      </c>
      <c r="BS2221" s="10">
        <v>39164</v>
      </c>
      <c r="BT2221" s="10">
        <v>48296</v>
      </c>
      <c r="BU2221" s="7">
        <v>42529.05</v>
      </c>
      <c r="BV2221" s="7">
        <v>58</v>
      </c>
      <c r="BW2221" s="7">
        <v>0</v>
      </c>
    </row>
    <row r="2222" spans="1:75" s="2" customFormat="1" ht="18.2" customHeight="1" x14ac:dyDescent="0.15">
      <c r="A2222" s="11">
        <v>2220</v>
      </c>
      <c r="B2222" s="12" t="s">
        <v>127</v>
      </c>
      <c r="C2222" s="12" t="s">
        <v>128</v>
      </c>
      <c r="D2222" s="26">
        <v>45383</v>
      </c>
      <c r="E2222" s="13" t="s">
        <v>3005</v>
      </c>
      <c r="F2222" s="22">
        <v>161</v>
      </c>
      <c r="G2222" s="22">
        <v>160</v>
      </c>
      <c r="H2222" s="15">
        <v>80748.23</v>
      </c>
      <c r="I2222" s="15">
        <v>59030.400000000001</v>
      </c>
      <c r="J2222" s="15">
        <v>0</v>
      </c>
      <c r="K2222" s="15">
        <v>139778.63</v>
      </c>
      <c r="L2222" s="15">
        <v>603.19000000000005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139778.63</v>
      </c>
      <c r="S2222" s="15">
        <v>122479.02</v>
      </c>
      <c r="T2222" s="15">
        <v>538.32000000000005</v>
      </c>
      <c r="U2222" s="15">
        <v>0</v>
      </c>
      <c r="V2222" s="15">
        <v>0</v>
      </c>
      <c r="W2222" s="15">
        <v>0</v>
      </c>
      <c r="X2222" s="15">
        <v>0</v>
      </c>
      <c r="Y2222" s="15">
        <v>0</v>
      </c>
      <c r="Z2222" s="15">
        <v>123017.34</v>
      </c>
      <c r="AA2222" s="15">
        <v>0</v>
      </c>
      <c r="AB2222" s="15">
        <v>0</v>
      </c>
      <c r="AC2222" s="15">
        <v>0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0</v>
      </c>
      <c r="AQ2222" s="15">
        <v>0</v>
      </c>
      <c r="AR2222" s="15">
        <v>0</v>
      </c>
      <c r="AS2222" s="15">
        <v>0</v>
      </c>
      <c r="AT2222" s="8">
        <f t="shared" si="34"/>
        <v>0</v>
      </c>
      <c r="AU2222" s="15">
        <v>59633.59</v>
      </c>
      <c r="AV2222" s="15">
        <v>123017.34</v>
      </c>
      <c r="AW2222" s="16">
        <v>95</v>
      </c>
      <c r="AX2222" s="16">
        <v>300</v>
      </c>
      <c r="AY2222" s="15">
        <v>684600.02</v>
      </c>
      <c r="AZ2222" s="15">
        <v>147899.21</v>
      </c>
      <c r="BA2222" s="14">
        <v>82.822086999999996</v>
      </c>
      <c r="BB2222" s="14">
        <v>78.274642945021895</v>
      </c>
      <c r="BC2222" s="14">
        <v>8</v>
      </c>
      <c r="BD2222" s="14"/>
      <c r="BE2222" s="13" t="s">
        <v>3776</v>
      </c>
      <c r="BF2222" s="11"/>
      <c r="BG2222" s="13" t="s">
        <v>171</v>
      </c>
      <c r="BH2222" s="13" t="s">
        <v>6</v>
      </c>
      <c r="BI2222" s="13" t="s">
        <v>648</v>
      </c>
      <c r="BJ2222" s="13" t="s">
        <v>3777</v>
      </c>
      <c r="BK2222" s="12" t="s">
        <v>2</v>
      </c>
      <c r="BL2222" s="14">
        <v>1134726.8321416399</v>
      </c>
      <c r="BM2222" s="12" t="s">
        <v>131</v>
      </c>
      <c r="BN2222" s="14"/>
      <c r="BO2222" s="17">
        <v>39168</v>
      </c>
      <c r="BP2222" s="17">
        <v>48300</v>
      </c>
      <c r="BQ2222" s="10" t="s">
        <v>742</v>
      </c>
      <c r="BR2222" s="10" t="s">
        <v>4341</v>
      </c>
      <c r="BS2222" s="10">
        <v>39168</v>
      </c>
      <c r="BT2222" s="10">
        <v>48300</v>
      </c>
      <c r="BU2222" s="14">
        <v>48045.74</v>
      </c>
      <c r="BV2222" s="14">
        <v>55.77</v>
      </c>
      <c r="BW2222" s="14">
        <v>0</v>
      </c>
    </row>
    <row r="2223" spans="1:75" s="2" customFormat="1" ht="18.2" customHeight="1" x14ac:dyDescent="0.15">
      <c r="A2223" s="4">
        <v>2221</v>
      </c>
      <c r="B2223" s="5" t="s">
        <v>127</v>
      </c>
      <c r="C2223" s="5" t="s">
        <v>128</v>
      </c>
      <c r="D2223" s="25">
        <v>45383</v>
      </c>
      <c r="E2223" s="6" t="s">
        <v>3006</v>
      </c>
      <c r="F2223" s="21">
        <v>0</v>
      </c>
      <c r="G2223" s="21">
        <v>0</v>
      </c>
      <c r="H2223" s="8">
        <v>25128.28</v>
      </c>
      <c r="I2223" s="8">
        <v>0</v>
      </c>
      <c r="J2223" s="8">
        <v>0</v>
      </c>
      <c r="K2223" s="8">
        <v>25128.28</v>
      </c>
      <c r="L2223" s="8">
        <v>595.42999999999995</v>
      </c>
      <c r="M2223" s="8">
        <v>0</v>
      </c>
      <c r="N2223" s="8">
        <v>0</v>
      </c>
      <c r="O2223" s="8">
        <v>595.42999999999995</v>
      </c>
      <c r="P2223" s="8">
        <v>0</v>
      </c>
      <c r="Q2223" s="8">
        <v>0</v>
      </c>
      <c r="R2223" s="8">
        <v>24532.85</v>
      </c>
      <c r="S2223" s="8">
        <v>0</v>
      </c>
      <c r="T2223" s="8">
        <v>180.09</v>
      </c>
      <c r="U2223" s="8">
        <v>0</v>
      </c>
      <c r="V2223" s="8">
        <v>0</v>
      </c>
      <c r="W2223" s="8">
        <v>180.09</v>
      </c>
      <c r="X2223" s="8">
        <v>0</v>
      </c>
      <c r="Y2223" s="8">
        <v>0</v>
      </c>
      <c r="Z2223" s="8">
        <v>0</v>
      </c>
      <c r="AA2223" s="8">
        <v>57.65</v>
      </c>
      <c r="AB2223" s="8">
        <v>0</v>
      </c>
      <c r="AC2223" s="8">
        <v>0</v>
      </c>
      <c r="AD2223" s="8">
        <v>0</v>
      </c>
      <c r="AE2223" s="8">
        <v>0</v>
      </c>
      <c r="AF2223" s="8">
        <v>-31.44</v>
      </c>
      <c r="AG2223" s="8">
        <v>36.24</v>
      </c>
      <c r="AH2223" s="8">
        <v>115.62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128.02000000000001</v>
      </c>
      <c r="AQ2223" s="8">
        <v>0</v>
      </c>
      <c r="AR2223" s="8">
        <v>157.75</v>
      </c>
      <c r="AS2223" s="8">
        <v>0</v>
      </c>
      <c r="AT2223" s="8">
        <f t="shared" si="34"/>
        <v>923.86</v>
      </c>
      <c r="AU2223" s="8">
        <v>0</v>
      </c>
      <c r="AV2223" s="8">
        <v>0</v>
      </c>
      <c r="AW2223" s="9">
        <v>36</v>
      </c>
      <c r="AX2223" s="9">
        <v>240</v>
      </c>
      <c r="AY2223" s="8">
        <v>537500</v>
      </c>
      <c r="AZ2223" s="8">
        <v>88716.15</v>
      </c>
      <c r="BA2223" s="7">
        <v>63.401099000000002</v>
      </c>
      <c r="BB2223" s="7">
        <v>17.532429570063101</v>
      </c>
      <c r="BC2223" s="7">
        <v>8.6</v>
      </c>
      <c r="BD2223" s="7"/>
      <c r="BE2223" s="6" t="s">
        <v>3776</v>
      </c>
      <c r="BF2223" s="4"/>
      <c r="BG2223" s="6" t="s">
        <v>134</v>
      </c>
      <c r="BH2223" s="6" t="s">
        <v>27</v>
      </c>
      <c r="BI2223" s="6" t="s">
        <v>438</v>
      </c>
      <c r="BJ2223" s="6" t="s">
        <v>1</v>
      </c>
      <c r="BK2223" s="5" t="s">
        <v>2</v>
      </c>
      <c r="BL2223" s="7">
        <v>199158.3632198</v>
      </c>
      <c r="BM2223" s="5" t="s">
        <v>131</v>
      </c>
      <c r="BN2223" s="7"/>
      <c r="BO2223" s="10">
        <v>39192</v>
      </c>
      <c r="BP2223" s="10">
        <v>46497</v>
      </c>
      <c r="BQ2223" s="10" t="s">
        <v>4319</v>
      </c>
      <c r="BR2223" s="10" t="s">
        <v>4326</v>
      </c>
      <c r="BS2223" s="10">
        <v>39192</v>
      </c>
      <c r="BT2223" s="10">
        <v>46497</v>
      </c>
      <c r="BU2223" s="7">
        <v>0</v>
      </c>
      <c r="BV2223" s="7">
        <v>57.65</v>
      </c>
      <c r="BW2223" s="7">
        <v>0</v>
      </c>
    </row>
    <row r="2224" spans="1:75" s="2" customFormat="1" ht="18.2" customHeight="1" x14ac:dyDescent="0.15">
      <c r="A2224" s="11">
        <v>2222</v>
      </c>
      <c r="B2224" s="12" t="s">
        <v>127</v>
      </c>
      <c r="C2224" s="12" t="s">
        <v>128</v>
      </c>
      <c r="D2224" s="26">
        <v>45383</v>
      </c>
      <c r="E2224" s="13" t="s">
        <v>3007</v>
      </c>
      <c r="F2224" s="22">
        <v>162</v>
      </c>
      <c r="G2224" s="22">
        <v>161</v>
      </c>
      <c r="H2224" s="15">
        <v>133044.89000000001</v>
      </c>
      <c r="I2224" s="15">
        <v>91926.6</v>
      </c>
      <c r="J2224" s="15">
        <v>0</v>
      </c>
      <c r="K2224" s="15">
        <v>224971.49</v>
      </c>
      <c r="L2224" s="15">
        <v>964.19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224971.49</v>
      </c>
      <c r="S2224" s="15">
        <v>216662.53</v>
      </c>
      <c r="T2224" s="15">
        <v>953.49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217616.02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8">
        <f t="shared" si="34"/>
        <v>0</v>
      </c>
      <c r="AU2224" s="15">
        <v>92890.79</v>
      </c>
      <c r="AV2224" s="15">
        <v>217616.02</v>
      </c>
      <c r="AW2224" s="16">
        <v>99</v>
      </c>
      <c r="AX2224" s="16">
        <v>300</v>
      </c>
      <c r="AY2224" s="15">
        <v>985999.99</v>
      </c>
      <c r="AZ2224" s="15">
        <v>236173.7</v>
      </c>
      <c r="BA2224" s="14">
        <v>91.531441999999998</v>
      </c>
      <c r="BB2224" s="14">
        <v>87.189915255545301</v>
      </c>
      <c r="BC2224" s="14">
        <v>8.6</v>
      </c>
      <c r="BD2224" s="14"/>
      <c r="BE2224" s="13" t="s">
        <v>3776</v>
      </c>
      <c r="BF2224" s="11"/>
      <c r="BG2224" s="13" t="s">
        <v>177</v>
      </c>
      <c r="BH2224" s="13" t="s">
        <v>12</v>
      </c>
      <c r="BI2224" s="13" t="s">
        <v>707</v>
      </c>
      <c r="BJ2224" s="13" t="s">
        <v>3777</v>
      </c>
      <c r="BK2224" s="12" t="s">
        <v>2</v>
      </c>
      <c r="BL2224" s="14">
        <v>1826324.8550217201</v>
      </c>
      <c r="BM2224" s="12" t="s">
        <v>131</v>
      </c>
      <c r="BN2224" s="14"/>
      <c r="BO2224" s="17">
        <v>39274</v>
      </c>
      <c r="BP2224" s="17">
        <v>48406</v>
      </c>
      <c r="BQ2224" s="10" t="s">
        <v>769</v>
      </c>
      <c r="BR2224" s="10" t="s">
        <v>4346</v>
      </c>
      <c r="BS2224" s="10">
        <v>39274</v>
      </c>
      <c r="BT2224" s="10">
        <v>48406</v>
      </c>
      <c r="BU2224" s="14">
        <v>89807.34</v>
      </c>
      <c r="BV2224" s="14">
        <v>162.9</v>
      </c>
      <c r="BW2224" s="14">
        <v>0</v>
      </c>
    </row>
    <row r="2225" spans="1:75" s="2" customFormat="1" ht="18.2" customHeight="1" x14ac:dyDescent="0.15">
      <c r="A2225" s="4">
        <v>2223</v>
      </c>
      <c r="B2225" s="5" t="s">
        <v>127</v>
      </c>
      <c r="C2225" s="5" t="s">
        <v>128</v>
      </c>
      <c r="D2225" s="25">
        <v>45385</v>
      </c>
      <c r="E2225" s="6" t="s">
        <v>3008</v>
      </c>
      <c r="F2225" s="21">
        <v>5</v>
      </c>
      <c r="G2225" s="21">
        <v>4</v>
      </c>
      <c r="H2225" s="8">
        <v>374435.93</v>
      </c>
      <c r="I2225" s="8">
        <v>9677.1200000000008</v>
      </c>
      <c r="J2225" s="8">
        <v>0</v>
      </c>
      <c r="K2225" s="8">
        <v>384113.05</v>
      </c>
      <c r="L2225" s="8">
        <v>2928.76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384113.05</v>
      </c>
      <c r="S2225" s="8">
        <v>10455.64</v>
      </c>
      <c r="T2225" s="8">
        <v>3432.33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13887.97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f t="shared" si="34"/>
        <v>0</v>
      </c>
      <c r="AU2225" s="8">
        <v>12605.88</v>
      </c>
      <c r="AV2225" s="8">
        <v>13887.97</v>
      </c>
      <c r="AW2225" s="9">
        <v>84</v>
      </c>
      <c r="AX2225" s="9">
        <v>198</v>
      </c>
      <c r="AY2225" s="8">
        <v>534999.96</v>
      </c>
      <c r="AZ2225" s="8">
        <v>580000</v>
      </c>
      <c r="BA2225" s="7">
        <v>86.500153999999995</v>
      </c>
      <c r="BB2225" s="7">
        <v>57.285927548982201</v>
      </c>
      <c r="BC2225" s="7">
        <v>11</v>
      </c>
      <c r="BD2225" s="7"/>
      <c r="BE2225" s="6" t="s">
        <v>3776</v>
      </c>
      <c r="BF2225" s="4"/>
      <c r="BG2225" s="6" t="s">
        <v>142</v>
      </c>
      <c r="BH2225" s="6" t="s">
        <v>23</v>
      </c>
      <c r="BI2225" s="6" t="s">
        <v>195</v>
      </c>
      <c r="BJ2225" s="6" t="s">
        <v>3</v>
      </c>
      <c r="BK2225" s="5" t="s">
        <v>0</v>
      </c>
      <c r="BL2225" s="7">
        <v>384113.05</v>
      </c>
      <c r="BM2225" s="5" t="s">
        <v>708</v>
      </c>
      <c r="BN2225" s="7"/>
      <c r="BO2225" s="10">
        <v>41936</v>
      </c>
      <c r="BP2225" s="10">
        <v>47962</v>
      </c>
      <c r="BQ2225" s="10" t="s">
        <v>815</v>
      </c>
      <c r="BR2225" s="10" t="s">
        <v>4309</v>
      </c>
      <c r="BS2225" s="10">
        <v>41936</v>
      </c>
      <c r="BT2225" s="10">
        <v>47962</v>
      </c>
      <c r="BU2225" s="7">
        <v>1118</v>
      </c>
      <c r="BV2225" s="7">
        <v>0</v>
      </c>
      <c r="BW2225" s="7">
        <v>0</v>
      </c>
    </row>
    <row r="2226" spans="1:75" s="2" customFormat="1" ht="18.2" customHeight="1" x14ac:dyDescent="0.15">
      <c r="A2226" s="11">
        <v>2224</v>
      </c>
      <c r="B2226" s="12" t="s">
        <v>127</v>
      </c>
      <c r="C2226" s="12" t="s">
        <v>128</v>
      </c>
      <c r="D2226" s="26">
        <v>45385</v>
      </c>
      <c r="E2226" s="13" t="s">
        <v>3009</v>
      </c>
      <c r="F2226" s="22">
        <v>0</v>
      </c>
      <c r="G2226" s="22">
        <v>0</v>
      </c>
      <c r="H2226" s="15">
        <v>288548.82</v>
      </c>
      <c r="I2226" s="15">
        <v>0</v>
      </c>
      <c r="J2226" s="15">
        <v>0</v>
      </c>
      <c r="K2226" s="15">
        <v>288548.82</v>
      </c>
      <c r="L2226" s="15">
        <v>2354.4299999999998</v>
      </c>
      <c r="M2226" s="15">
        <v>0</v>
      </c>
      <c r="N2226" s="15">
        <v>0</v>
      </c>
      <c r="O2226" s="15">
        <v>2354.4299999999998</v>
      </c>
      <c r="P2226" s="15">
        <v>0</v>
      </c>
      <c r="Q2226" s="15">
        <v>0</v>
      </c>
      <c r="R2226" s="15">
        <v>286194.39</v>
      </c>
      <c r="S2226" s="15">
        <v>0</v>
      </c>
      <c r="T2226" s="15">
        <v>2284.34</v>
      </c>
      <c r="U2226" s="15">
        <v>0</v>
      </c>
      <c r="V2226" s="15">
        <v>0</v>
      </c>
      <c r="W2226" s="15">
        <v>2284.34</v>
      </c>
      <c r="X2226" s="15">
        <v>0</v>
      </c>
      <c r="Y2226" s="15">
        <v>0</v>
      </c>
      <c r="Z2226" s="15">
        <v>0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247.91</v>
      </c>
      <c r="AI2226" s="15">
        <v>0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0</v>
      </c>
      <c r="AQ2226" s="15">
        <v>0</v>
      </c>
      <c r="AR2226" s="15">
        <v>0</v>
      </c>
      <c r="AS2226" s="15">
        <v>0</v>
      </c>
      <c r="AT2226" s="8">
        <f t="shared" si="34"/>
        <v>4886.68</v>
      </c>
      <c r="AU2226" s="15">
        <v>0</v>
      </c>
      <c r="AV2226" s="15">
        <v>0</v>
      </c>
      <c r="AW2226" s="16">
        <v>96</v>
      </c>
      <c r="AX2226" s="16">
        <v>188</v>
      </c>
      <c r="AY2226" s="15">
        <v>500000.92</v>
      </c>
      <c r="AZ2226" s="15">
        <v>439689.68</v>
      </c>
      <c r="BA2226" s="14">
        <v>69.459271000000001</v>
      </c>
      <c r="BB2226" s="14">
        <v>45.211099095365803</v>
      </c>
      <c r="BC2226" s="14">
        <v>9.5</v>
      </c>
      <c r="BD2226" s="14"/>
      <c r="BE2226" s="13" t="s">
        <v>3776</v>
      </c>
      <c r="BF2226" s="11"/>
      <c r="BG2226" s="13" t="s">
        <v>139</v>
      </c>
      <c r="BH2226" s="13" t="s">
        <v>212</v>
      </c>
      <c r="BI2226" s="13" t="s">
        <v>226</v>
      </c>
      <c r="BJ2226" s="13" t="s">
        <v>1</v>
      </c>
      <c r="BK2226" s="12" t="s">
        <v>0</v>
      </c>
      <c r="BL2226" s="14">
        <v>286194.39</v>
      </c>
      <c r="BM2226" s="12" t="s">
        <v>708</v>
      </c>
      <c r="BN2226" s="14"/>
      <c r="BO2226" s="17">
        <v>42261</v>
      </c>
      <c r="BP2226" s="17">
        <v>47982</v>
      </c>
      <c r="BQ2226" s="10" t="s">
        <v>813</v>
      </c>
      <c r="BR2226" s="10" t="s">
        <v>4307</v>
      </c>
      <c r="BS2226" s="10">
        <v>42261</v>
      </c>
      <c r="BT2226" s="10">
        <v>47982</v>
      </c>
      <c r="BU2226" s="14">
        <v>0</v>
      </c>
      <c r="BV2226" s="14">
        <v>0</v>
      </c>
      <c r="BW2226" s="14">
        <v>0</v>
      </c>
    </row>
    <row r="2227" spans="1:75" s="2" customFormat="1" ht="18.2" customHeight="1" x14ac:dyDescent="0.15">
      <c r="A2227" s="4">
        <v>2225</v>
      </c>
      <c r="B2227" s="5" t="s">
        <v>127</v>
      </c>
      <c r="C2227" s="5" t="s">
        <v>128</v>
      </c>
      <c r="D2227" s="25">
        <v>45385</v>
      </c>
      <c r="E2227" s="6" t="s">
        <v>3737</v>
      </c>
      <c r="F2227" s="21">
        <v>0</v>
      </c>
      <c r="G2227" s="21">
        <v>0</v>
      </c>
      <c r="H2227" s="8">
        <v>236036.73</v>
      </c>
      <c r="I2227" s="8">
        <v>0</v>
      </c>
      <c r="J2227" s="8">
        <v>0</v>
      </c>
      <c r="K2227" s="8">
        <v>236036.73</v>
      </c>
      <c r="L2227" s="8">
        <v>1984.18</v>
      </c>
      <c r="M2227" s="8">
        <v>0</v>
      </c>
      <c r="N2227" s="8">
        <v>0</v>
      </c>
      <c r="O2227" s="8">
        <v>1984.18</v>
      </c>
      <c r="P2227" s="8">
        <v>0</v>
      </c>
      <c r="Q2227" s="8">
        <v>0</v>
      </c>
      <c r="R2227" s="8">
        <v>234052.55</v>
      </c>
      <c r="S2227" s="8">
        <v>0</v>
      </c>
      <c r="T2227" s="8">
        <v>1966.97</v>
      </c>
      <c r="U2227" s="8">
        <v>0</v>
      </c>
      <c r="V2227" s="8">
        <v>0</v>
      </c>
      <c r="W2227" s="8">
        <v>1966.97</v>
      </c>
      <c r="X2227" s="8">
        <v>0</v>
      </c>
      <c r="Y2227" s="8">
        <v>0</v>
      </c>
      <c r="Z2227" s="8">
        <v>0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168.59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5.98</v>
      </c>
      <c r="AQ2227" s="8">
        <v>0</v>
      </c>
      <c r="AR2227" s="8">
        <v>5.72</v>
      </c>
      <c r="AS2227" s="8">
        <v>0</v>
      </c>
      <c r="AT2227" s="8">
        <f t="shared" si="34"/>
        <v>4120</v>
      </c>
      <c r="AU2227" s="8">
        <v>0</v>
      </c>
      <c r="AV2227" s="8">
        <v>0</v>
      </c>
      <c r="AW2227" s="9">
        <v>82</v>
      </c>
      <c r="AX2227" s="9">
        <v>145</v>
      </c>
      <c r="AY2227" s="8">
        <v>345748.8</v>
      </c>
      <c r="AZ2227" s="8">
        <v>316900.73</v>
      </c>
      <c r="BA2227" s="7">
        <v>89.460185999999993</v>
      </c>
      <c r="BB2227" s="7">
        <v>66.072377481662201</v>
      </c>
      <c r="BC2227" s="7">
        <v>10</v>
      </c>
      <c r="BD2227" s="7"/>
      <c r="BE2227" s="6" t="s">
        <v>3776</v>
      </c>
      <c r="BF2227" s="4"/>
      <c r="BG2227" s="6" t="s">
        <v>129</v>
      </c>
      <c r="BH2227" s="6" t="s">
        <v>262</v>
      </c>
      <c r="BI2227" s="6" t="s">
        <v>263</v>
      </c>
      <c r="BJ2227" s="6" t="s">
        <v>1</v>
      </c>
      <c r="BK2227" s="5" t="s">
        <v>0</v>
      </c>
      <c r="BL2227" s="7">
        <v>234052.55</v>
      </c>
      <c r="BM2227" s="5" t="s">
        <v>708</v>
      </c>
      <c r="BN2227" s="7"/>
      <c r="BO2227" s="10">
        <v>43494</v>
      </c>
      <c r="BP2227" s="10">
        <v>47908</v>
      </c>
      <c r="BQ2227" s="10" t="s">
        <v>813</v>
      </c>
      <c r="BR2227" s="10" t="s">
        <v>4307</v>
      </c>
      <c r="BS2227" s="10" t="s">
        <v>4308</v>
      </c>
      <c r="BT2227" s="10" t="s">
        <v>4308</v>
      </c>
      <c r="BU2227" s="7">
        <v>0</v>
      </c>
      <c r="BV2227" s="7">
        <v>0</v>
      </c>
      <c r="BW2227" s="7">
        <v>0</v>
      </c>
    </row>
    <row r="2228" spans="1:75" s="2" customFormat="1" ht="18.2" customHeight="1" x14ac:dyDescent="0.15">
      <c r="A2228" s="11">
        <v>2226</v>
      </c>
      <c r="B2228" s="12" t="s">
        <v>127</v>
      </c>
      <c r="C2228" s="12" t="s">
        <v>128</v>
      </c>
      <c r="D2228" s="26">
        <v>45385</v>
      </c>
      <c r="E2228" s="13" t="s">
        <v>3010</v>
      </c>
      <c r="F2228" s="22">
        <v>107</v>
      </c>
      <c r="G2228" s="22">
        <v>106</v>
      </c>
      <c r="H2228" s="15">
        <v>249537.07</v>
      </c>
      <c r="I2228" s="15">
        <v>134698.22</v>
      </c>
      <c r="J2228" s="15">
        <v>0</v>
      </c>
      <c r="K2228" s="15">
        <v>384235.29</v>
      </c>
      <c r="L2228" s="15">
        <v>1882.37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384235.29</v>
      </c>
      <c r="S2228" s="15">
        <v>274236</v>
      </c>
      <c r="T2228" s="15">
        <v>1975.5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276211.5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8">
        <f t="shared" si="34"/>
        <v>0</v>
      </c>
      <c r="AU2228" s="15">
        <v>136580.59</v>
      </c>
      <c r="AV2228" s="15">
        <v>276211.5</v>
      </c>
      <c r="AW2228" s="16">
        <v>90</v>
      </c>
      <c r="AX2228" s="16">
        <v>203</v>
      </c>
      <c r="AY2228" s="15">
        <v>388998.49</v>
      </c>
      <c r="AZ2228" s="15">
        <v>388998.49</v>
      </c>
      <c r="BA2228" s="14">
        <v>82.133994000000001</v>
      </c>
      <c r="BB2228" s="14">
        <v>81.128281509391599</v>
      </c>
      <c r="BC2228" s="14">
        <v>9.5</v>
      </c>
      <c r="BD2228" s="14"/>
      <c r="BE2228" s="13" t="s">
        <v>3776</v>
      </c>
      <c r="BF2228" s="11"/>
      <c r="BG2228" s="13" t="s">
        <v>142</v>
      </c>
      <c r="BH2228" s="13" t="s">
        <v>7</v>
      </c>
      <c r="BI2228" s="13" t="s">
        <v>190</v>
      </c>
      <c r="BJ2228" s="13" t="s">
        <v>3777</v>
      </c>
      <c r="BK2228" s="12" t="s">
        <v>0</v>
      </c>
      <c r="BL2228" s="14">
        <v>384235.29</v>
      </c>
      <c r="BM2228" s="12" t="s">
        <v>708</v>
      </c>
      <c r="BN2228" s="14"/>
      <c r="BO2228" s="17">
        <v>41963</v>
      </c>
      <c r="BP2228" s="17">
        <v>48141</v>
      </c>
      <c r="BQ2228" s="10" t="s">
        <v>815</v>
      </c>
      <c r="BR2228" s="10" t="s">
        <v>4309</v>
      </c>
      <c r="BS2228" s="10">
        <v>41963</v>
      </c>
      <c r="BT2228" s="10">
        <v>48141</v>
      </c>
      <c r="BU2228" s="14">
        <v>25172.55</v>
      </c>
      <c r="BV2228" s="14">
        <v>0</v>
      </c>
      <c r="BW2228" s="14">
        <v>0</v>
      </c>
    </row>
    <row r="2229" spans="1:75" s="2" customFormat="1" ht="18.2" customHeight="1" x14ac:dyDescent="0.15">
      <c r="A2229" s="4">
        <v>2227</v>
      </c>
      <c r="B2229" s="5" t="s">
        <v>127</v>
      </c>
      <c r="C2229" s="5" t="s">
        <v>128</v>
      </c>
      <c r="D2229" s="25">
        <v>45385</v>
      </c>
      <c r="E2229" s="6" t="s">
        <v>3011</v>
      </c>
      <c r="F2229" s="21">
        <v>0</v>
      </c>
      <c r="G2229" s="21">
        <v>0</v>
      </c>
      <c r="H2229" s="8">
        <v>190507.79</v>
      </c>
      <c r="I2229" s="8">
        <v>0</v>
      </c>
      <c r="J2229" s="8">
        <v>0</v>
      </c>
      <c r="K2229" s="8">
        <v>190507.79</v>
      </c>
      <c r="L2229" s="8">
        <v>2156.09</v>
      </c>
      <c r="M2229" s="8">
        <v>0</v>
      </c>
      <c r="N2229" s="8">
        <v>0</v>
      </c>
      <c r="O2229" s="8">
        <v>2156.09</v>
      </c>
      <c r="P2229" s="8">
        <v>0</v>
      </c>
      <c r="Q2229" s="8">
        <v>0</v>
      </c>
      <c r="R2229" s="8">
        <v>188351.7</v>
      </c>
      <c r="S2229" s="8">
        <v>0</v>
      </c>
      <c r="T2229" s="8">
        <v>1587.56</v>
      </c>
      <c r="U2229" s="8">
        <v>0</v>
      </c>
      <c r="V2229" s="8">
        <v>0</v>
      </c>
      <c r="W2229" s="8">
        <v>1587.56</v>
      </c>
      <c r="X2229" s="8">
        <v>0</v>
      </c>
      <c r="Y2229" s="8">
        <v>0</v>
      </c>
      <c r="Z2229" s="8">
        <v>0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180.89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0.46</v>
      </c>
      <c r="AQ2229" s="8">
        <v>0</v>
      </c>
      <c r="AR2229" s="8">
        <v>0</v>
      </c>
      <c r="AS2229" s="8">
        <v>0</v>
      </c>
      <c r="AT2229" s="8">
        <f t="shared" si="34"/>
        <v>3925</v>
      </c>
      <c r="AU2229" s="8">
        <v>0</v>
      </c>
      <c r="AV2229" s="8">
        <v>0</v>
      </c>
      <c r="AW2229" s="9">
        <v>87</v>
      </c>
      <c r="AX2229" s="9">
        <v>200</v>
      </c>
      <c r="AY2229" s="8">
        <v>363800.27</v>
      </c>
      <c r="AZ2229" s="8">
        <v>363800.27</v>
      </c>
      <c r="BA2229" s="7">
        <v>72.251182999999997</v>
      </c>
      <c r="BB2229" s="7">
        <v>37.406880278184197</v>
      </c>
      <c r="BC2229" s="7">
        <v>10</v>
      </c>
      <c r="BD2229" s="7"/>
      <c r="BE2229" s="6" t="s">
        <v>3776</v>
      </c>
      <c r="BF2229" s="4"/>
      <c r="BG2229" s="6" t="s">
        <v>134</v>
      </c>
      <c r="BH2229" s="6" t="s">
        <v>15</v>
      </c>
      <c r="BI2229" s="6" t="s">
        <v>145</v>
      </c>
      <c r="BJ2229" s="6" t="s">
        <v>1</v>
      </c>
      <c r="BK2229" s="5" t="s">
        <v>0</v>
      </c>
      <c r="BL2229" s="7">
        <v>188351.7</v>
      </c>
      <c r="BM2229" s="5" t="s">
        <v>708</v>
      </c>
      <c r="BN2229" s="7"/>
      <c r="BO2229" s="10">
        <v>41964</v>
      </c>
      <c r="BP2229" s="10">
        <v>48050</v>
      </c>
      <c r="BQ2229" s="10" t="s">
        <v>816</v>
      </c>
      <c r="BR2229" s="10" t="s">
        <v>4314</v>
      </c>
      <c r="BS2229" s="10">
        <v>41964</v>
      </c>
      <c r="BT2229" s="10">
        <v>48050</v>
      </c>
      <c r="BU2229" s="7">
        <v>0</v>
      </c>
      <c r="BV2229" s="7">
        <v>0</v>
      </c>
      <c r="BW2229" s="7">
        <v>0</v>
      </c>
    </row>
    <row r="2230" spans="1:75" s="2" customFormat="1" ht="18.2" customHeight="1" x14ac:dyDescent="0.15">
      <c r="A2230" s="11">
        <v>2228</v>
      </c>
      <c r="B2230" s="12" t="s">
        <v>127</v>
      </c>
      <c r="C2230" s="12" t="s">
        <v>128</v>
      </c>
      <c r="D2230" s="26">
        <v>45385</v>
      </c>
      <c r="E2230" s="13" t="s">
        <v>3012</v>
      </c>
      <c r="F2230" s="22">
        <v>0</v>
      </c>
      <c r="G2230" s="22">
        <v>0</v>
      </c>
      <c r="H2230" s="15">
        <v>278609.17</v>
      </c>
      <c r="I2230" s="15">
        <v>0</v>
      </c>
      <c r="J2230" s="15">
        <v>0</v>
      </c>
      <c r="K2230" s="15">
        <v>278609.17</v>
      </c>
      <c r="L2230" s="15">
        <v>6602.51</v>
      </c>
      <c r="M2230" s="15">
        <v>0</v>
      </c>
      <c r="N2230" s="15">
        <v>0</v>
      </c>
      <c r="O2230" s="15">
        <v>6602.51</v>
      </c>
      <c r="P2230" s="15">
        <v>0</v>
      </c>
      <c r="Q2230" s="15">
        <v>0</v>
      </c>
      <c r="R2230" s="15">
        <v>272006.65999999997</v>
      </c>
      <c r="S2230" s="15">
        <v>0</v>
      </c>
      <c r="T2230" s="15">
        <v>1996.7</v>
      </c>
      <c r="U2230" s="15">
        <v>0</v>
      </c>
      <c r="V2230" s="15">
        <v>0</v>
      </c>
      <c r="W2230" s="15">
        <v>1996.7</v>
      </c>
      <c r="X2230" s="15">
        <v>0</v>
      </c>
      <c r="Y2230" s="15">
        <v>0</v>
      </c>
      <c r="Z2230" s="15">
        <v>0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383.25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52.62</v>
      </c>
      <c r="AQ2230" s="15">
        <v>0</v>
      </c>
      <c r="AR2230" s="15">
        <v>35.08</v>
      </c>
      <c r="AS2230" s="15">
        <v>0</v>
      </c>
      <c r="AT2230" s="8">
        <f t="shared" si="34"/>
        <v>9000</v>
      </c>
      <c r="AU2230" s="15">
        <v>0</v>
      </c>
      <c r="AV2230" s="15">
        <v>0</v>
      </c>
      <c r="AW2230" s="16">
        <v>36</v>
      </c>
      <c r="AX2230" s="16">
        <v>144</v>
      </c>
      <c r="AY2230" s="15">
        <v>770800.01</v>
      </c>
      <c r="AZ2230" s="15">
        <v>770800.01</v>
      </c>
      <c r="BA2230" s="14">
        <v>89.906589999999994</v>
      </c>
      <c r="BB2230" s="14">
        <v>31.727025091618</v>
      </c>
      <c r="BC2230" s="14">
        <v>8.6</v>
      </c>
      <c r="BD2230" s="14"/>
      <c r="BE2230" s="13" t="s">
        <v>3776</v>
      </c>
      <c r="BF2230" s="11"/>
      <c r="BG2230" s="13" t="s">
        <v>198</v>
      </c>
      <c r="BH2230" s="13" t="s">
        <v>21</v>
      </c>
      <c r="BI2230" s="13" t="s">
        <v>310</v>
      </c>
      <c r="BJ2230" s="13" t="s">
        <v>1</v>
      </c>
      <c r="BK2230" s="12" t="s">
        <v>0</v>
      </c>
      <c r="BL2230" s="14">
        <v>272006.65999999997</v>
      </c>
      <c r="BM2230" s="12" t="s">
        <v>708</v>
      </c>
      <c r="BN2230" s="14"/>
      <c r="BO2230" s="17">
        <v>42118</v>
      </c>
      <c r="BP2230" s="17">
        <v>46501</v>
      </c>
      <c r="BQ2230" s="10" t="s">
        <v>813</v>
      </c>
      <c r="BR2230" s="10" t="s">
        <v>4307</v>
      </c>
      <c r="BS2230" s="10">
        <v>42118</v>
      </c>
      <c r="BT2230" s="10">
        <v>46501</v>
      </c>
      <c r="BU2230" s="14">
        <v>0</v>
      </c>
      <c r="BV2230" s="14">
        <v>0</v>
      </c>
      <c r="BW2230" s="14">
        <v>0</v>
      </c>
    </row>
    <row r="2231" spans="1:75" s="2" customFormat="1" ht="18.2" customHeight="1" x14ac:dyDescent="0.15">
      <c r="A2231" s="4">
        <v>2229</v>
      </c>
      <c r="B2231" s="5" t="s">
        <v>127</v>
      </c>
      <c r="C2231" s="5" t="s">
        <v>128</v>
      </c>
      <c r="D2231" s="25">
        <v>45385</v>
      </c>
      <c r="E2231" s="6" t="s">
        <v>3013</v>
      </c>
      <c r="F2231" s="21">
        <v>51</v>
      </c>
      <c r="G2231" s="21">
        <v>50</v>
      </c>
      <c r="H2231" s="8">
        <v>157760.92000000001</v>
      </c>
      <c r="I2231" s="8">
        <v>143277.31</v>
      </c>
      <c r="J2231" s="8">
        <v>0</v>
      </c>
      <c r="K2231" s="8">
        <v>301038.23</v>
      </c>
      <c r="L2231" s="8">
        <v>3419.7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301038.23</v>
      </c>
      <c r="S2231" s="8">
        <v>84238.69</v>
      </c>
      <c r="T2231" s="8">
        <v>1130.6199999999999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85369.31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f t="shared" si="34"/>
        <v>0</v>
      </c>
      <c r="AU2231" s="8">
        <v>146697.01</v>
      </c>
      <c r="AV2231" s="8">
        <v>85369.31</v>
      </c>
      <c r="AW2231" s="9">
        <v>39</v>
      </c>
      <c r="AX2231" s="9">
        <v>142</v>
      </c>
      <c r="AY2231" s="8">
        <v>384000.01</v>
      </c>
      <c r="AZ2231" s="8">
        <v>384000.01</v>
      </c>
      <c r="BA2231" s="7">
        <v>89.296868000000003</v>
      </c>
      <c r="BB2231" s="7">
        <v>70.004610383379003</v>
      </c>
      <c r="BC2231" s="7">
        <v>8.6</v>
      </c>
      <c r="BD2231" s="7"/>
      <c r="BE2231" s="6" t="s">
        <v>3776</v>
      </c>
      <c r="BF2231" s="4"/>
      <c r="BG2231" s="6" t="s">
        <v>134</v>
      </c>
      <c r="BH2231" s="6" t="s">
        <v>659</v>
      </c>
      <c r="BI2231" s="6" t="s">
        <v>660</v>
      </c>
      <c r="BJ2231" s="6" t="s">
        <v>3777</v>
      </c>
      <c r="BK2231" s="5" t="s">
        <v>0</v>
      </c>
      <c r="BL2231" s="7">
        <v>301038.23</v>
      </c>
      <c r="BM2231" s="5" t="s">
        <v>708</v>
      </c>
      <c r="BN2231" s="7"/>
      <c r="BO2231" s="10">
        <v>42254</v>
      </c>
      <c r="BP2231" s="10">
        <v>46575</v>
      </c>
      <c r="BQ2231" s="10" t="s">
        <v>816</v>
      </c>
      <c r="BR2231" s="10" t="s">
        <v>4314</v>
      </c>
      <c r="BS2231" s="10">
        <v>42254</v>
      </c>
      <c r="BT2231" s="10">
        <v>46575</v>
      </c>
      <c r="BU2231" s="7">
        <v>10418.790000000001</v>
      </c>
      <c r="BV2231" s="7">
        <v>0</v>
      </c>
      <c r="BW2231" s="7">
        <v>0</v>
      </c>
    </row>
    <row r="2232" spans="1:75" s="2" customFormat="1" ht="18.2" customHeight="1" x14ac:dyDescent="0.15">
      <c r="A2232" s="11">
        <v>2230</v>
      </c>
      <c r="B2232" s="12" t="s">
        <v>127</v>
      </c>
      <c r="C2232" s="12" t="s">
        <v>128</v>
      </c>
      <c r="D2232" s="26">
        <v>45385</v>
      </c>
      <c r="E2232" s="13" t="s">
        <v>3014</v>
      </c>
      <c r="F2232" s="22">
        <v>0</v>
      </c>
      <c r="G2232" s="22">
        <v>0</v>
      </c>
      <c r="H2232" s="15">
        <v>119028.8</v>
      </c>
      <c r="I2232" s="15">
        <v>0</v>
      </c>
      <c r="J2232" s="15">
        <v>0</v>
      </c>
      <c r="K2232" s="15">
        <v>119028.8</v>
      </c>
      <c r="L2232" s="15">
        <v>4216.25</v>
      </c>
      <c r="M2232" s="15">
        <v>0</v>
      </c>
      <c r="N2232" s="15">
        <v>0</v>
      </c>
      <c r="O2232" s="15">
        <v>4216.25</v>
      </c>
      <c r="P2232" s="15">
        <v>0</v>
      </c>
      <c r="Q2232" s="15">
        <v>0</v>
      </c>
      <c r="R2232" s="15">
        <v>114812.55</v>
      </c>
      <c r="S2232" s="15">
        <v>0</v>
      </c>
      <c r="T2232" s="15">
        <v>942.31</v>
      </c>
      <c r="U2232" s="15">
        <v>0</v>
      </c>
      <c r="V2232" s="15">
        <v>0</v>
      </c>
      <c r="W2232" s="15">
        <v>942.31</v>
      </c>
      <c r="X2232" s="15">
        <v>0</v>
      </c>
      <c r="Y2232" s="15">
        <v>0</v>
      </c>
      <c r="Z2232" s="15">
        <v>0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257.05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201.94</v>
      </c>
      <c r="AQ2232" s="15">
        <v>0</v>
      </c>
      <c r="AR2232" s="15">
        <v>197.55</v>
      </c>
      <c r="AS2232" s="15">
        <v>0</v>
      </c>
      <c r="AT2232" s="8">
        <f t="shared" si="34"/>
        <v>5420</v>
      </c>
      <c r="AU2232" s="15">
        <v>0</v>
      </c>
      <c r="AV2232" s="15">
        <v>0</v>
      </c>
      <c r="AW2232" s="16">
        <v>86</v>
      </c>
      <c r="AX2232" s="16">
        <v>200</v>
      </c>
      <c r="AY2232" s="15">
        <v>517002.39</v>
      </c>
      <c r="AZ2232" s="15">
        <v>517002.39</v>
      </c>
      <c r="BA2232" s="14">
        <v>77.635041000000001</v>
      </c>
      <c r="BB2232" s="14">
        <v>17.240688242397798</v>
      </c>
      <c r="BC2232" s="14">
        <v>9.5</v>
      </c>
      <c r="BD2232" s="14"/>
      <c r="BE2232" s="13" t="s">
        <v>3776</v>
      </c>
      <c r="BF2232" s="11"/>
      <c r="BG2232" s="13" t="s">
        <v>137</v>
      </c>
      <c r="BH2232" s="13" t="s">
        <v>5</v>
      </c>
      <c r="BI2232" s="13" t="s">
        <v>185</v>
      </c>
      <c r="BJ2232" s="13" t="s">
        <v>1</v>
      </c>
      <c r="BK2232" s="12" t="s">
        <v>0</v>
      </c>
      <c r="BL2232" s="14">
        <v>114812.55</v>
      </c>
      <c r="BM2232" s="12" t="s">
        <v>708</v>
      </c>
      <c r="BN2232" s="14"/>
      <c r="BO2232" s="17">
        <v>41932</v>
      </c>
      <c r="BP2232" s="17">
        <v>48019</v>
      </c>
      <c r="BQ2232" s="10" t="s">
        <v>816</v>
      </c>
      <c r="BR2232" s="10" t="s">
        <v>4314</v>
      </c>
      <c r="BS2232" s="10">
        <v>41932</v>
      </c>
      <c r="BT2232" s="10">
        <v>48019</v>
      </c>
      <c r="BU2232" s="14">
        <v>0</v>
      </c>
      <c r="BV2232" s="14">
        <v>0</v>
      </c>
      <c r="BW2232" s="14">
        <v>0</v>
      </c>
    </row>
    <row r="2233" spans="1:75" s="2" customFormat="1" ht="18.2" customHeight="1" x14ac:dyDescent="0.15">
      <c r="A2233" s="4">
        <v>2231</v>
      </c>
      <c r="B2233" s="5" t="s">
        <v>127</v>
      </c>
      <c r="C2233" s="5" t="s">
        <v>128</v>
      </c>
      <c r="D2233" s="25">
        <v>45385</v>
      </c>
      <c r="E2233" s="6" t="s">
        <v>3738</v>
      </c>
      <c r="F2233" s="21">
        <v>0</v>
      </c>
      <c r="G2233" s="21">
        <v>0</v>
      </c>
      <c r="H2233" s="8">
        <v>51190.19</v>
      </c>
      <c r="I2233" s="8">
        <v>0</v>
      </c>
      <c r="J2233" s="8">
        <v>0</v>
      </c>
      <c r="K2233" s="8">
        <v>51190.19</v>
      </c>
      <c r="L2233" s="8">
        <v>2102.4899999999998</v>
      </c>
      <c r="M2233" s="8">
        <v>0</v>
      </c>
      <c r="N2233" s="8">
        <v>0</v>
      </c>
      <c r="O2233" s="8">
        <v>2102.4899999999998</v>
      </c>
      <c r="P2233" s="8">
        <v>0</v>
      </c>
      <c r="Q2233" s="8">
        <v>0</v>
      </c>
      <c r="R2233" s="8">
        <v>49087.7</v>
      </c>
      <c r="S2233" s="8">
        <v>0</v>
      </c>
      <c r="T2233" s="8">
        <v>400.99</v>
      </c>
      <c r="U2233" s="8">
        <v>0</v>
      </c>
      <c r="V2233" s="8">
        <v>0</v>
      </c>
      <c r="W2233" s="8">
        <v>400.99</v>
      </c>
      <c r="X2233" s="8">
        <v>0</v>
      </c>
      <c r="Y2233" s="8">
        <v>0</v>
      </c>
      <c r="Z2233" s="8">
        <v>0</v>
      </c>
      <c r="AA2233" s="8">
        <v>0</v>
      </c>
      <c r="AB2233" s="8">
        <v>0</v>
      </c>
      <c r="AC2233" s="8">
        <v>0</v>
      </c>
      <c r="AD2233" s="8">
        <v>0</v>
      </c>
      <c r="AE2233" s="8">
        <v>0</v>
      </c>
      <c r="AF2233" s="8">
        <v>0</v>
      </c>
      <c r="AG2233" s="8">
        <v>0</v>
      </c>
      <c r="AH2233" s="8">
        <v>227.19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7.99</v>
      </c>
      <c r="AQ2233" s="8">
        <v>0</v>
      </c>
      <c r="AR2233" s="8">
        <v>138.66</v>
      </c>
      <c r="AS2233" s="8">
        <v>0</v>
      </c>
      <c r="AT2233" s="8">
        <f t="shared" si="34"/>
        <v>2600</v>
      </c>
      <c r="AU2233" s="8">
        <v>0</v>
      </c>
      <c r="AV2233" s="8">
        <v>0</v>
      </c>
      <c r="AW2233" s="9">
        <v>85</v>
      </c>
      <c r="AX2233" s="9">
        <v>148</v>
      </c>
      <c r="AY2233" s="8">
        <v>768687.6</v>
      </c>
      <c r="AZ2233" s="8">
        <v>208999.39</v>
      </c>
      <c r="BA2233" s="7">
        <v>89.685328999999996</v>
      </c>
      <c r="BB2233" s="7">
        <v>21.0643989169217</v>
      </c>
      <c r="BC2233" s="7">
        <v>9.4</v>
      </c>
      <c r="BD2233" s="7"/>
      <c r="BE2233" s="6" t="s">
        <v>3776</v>
      </c>
      <c r="BF2233" s="4"/>
      <c r="BG2233" s="6" t="s">
        <v>134</v>
      </c>
      <c r="BH2233" s="6" t="s">
        <v>56</v>
      </c>
      <c r="BI2233" s="6" t="s">
        <v>144</v>
      </c>
      <c r="BJ2233" s="6" t="s">
        <v>1</v>
      </c>
      <c r="BK2233" s="5" t="s">
        <v>0</v>
      </c>
      <c r="BL2233" s="7">
        <v>49087.7</v>
      </c>
      <c r="BM2233" s="5" t="s">
        <v>708</v>
      </c>
      <c r="BN2233" s="7"/>
      <c r="BO2233" s="10">
        <v>43488</v>
      </c>
      <c r="BP2233" s="10">
        <v>47991</v>
      </c>
      <c r="BQ2233" s="10" t="s">
        <v>737</v>
      </c>
      <c r="BR2233" s="10" t="s">
        <v>4311</v>
      </c>
      <c r="BS2233" s="10" t="s">
        <v>4308</v>
      </c>
      <c r="BT2233" s="10" t="s">
        <v>4308</v>
      </c>
      <c r="BU2233" s="7">
        <v>0</v>
      </c>
      <c r="BV2233" s="7">
        <v>0</v>
      </c>
      <c r="BW2233" s="7">
        <v>0</v>
      </c>
    </row>
    <row r="2234" spans="1:75" s="2" customFormat="1" ht="18.2" customHeight="1" x14ac:dyDescent="0.15">
      <c r="A2234" s="11">
        <v>2232</v>
      </c>
      <c r="B2234" s="12" t="s">
        <v>127</v>
      </c>
      <c r="C2234" s="12" t="s">
        <v>128</v>
      </c>
      <c r="D2234" s="26">
        <v>45385</v>
      </c>
      <c r="E2234" s="13" t="s">
        <v>3015</v>
      </c>
      <c r="F2234" s="22">
        <v>0</v>
      </c>
      <c r="G2234" s="22">
        <v>0</v>
      </c>
      <c r="H2234" s="15">
        <v>72306.55</v>
      </c>
      <c r="I2234" s="15">
        <v>0</v>
      </c>
      <c r="J2234" s="15">
        <v>0</v>
      </c>
      <c r="K2234" s="15">
        <v>72306.55</v>
      </c>
      <c r="L2234" s="15">
        <v>2225.1799999999998</v>
      </c>
      <c r="M2234" s="15">
        <v>0</v>
      </c>
      <c r="N2234" s="15">
        <v>0</v>
      </c>
      <c r="O2234" s="15">
        <v>2225.1799999999998</v>
      </c>
      <c r="P2234" s="15">
        <v>0</v>
      </c>
      <c r="Q2234" s="15">
        <v>0</v>
      </c>
      <c r="R2234" s="15">
        <v>70081.37</v>
      </c>
      <c r="S2234" s="15">
        <v>0</v>
      </c>
      <c r="T2234" s="15">
        <v>578.45000000000005</v>
      </c>
      <c r="U2234" s="15">
        <v>0</v>
      </c>
      <c r="V2234" s="15">
        <v>0</v>
      </c>
      <c r="W2234" s="15">
        <v>578.45000000000005</v>
      </c>
      <c r="X2234" s="15">
        <v>0</v>
      </c>
      <c r="Y2234" s="15">
        <v>0</v>
      </c>
      <c r="Z2234" s="15">
        <v>0</v>
      </c>
      <c r="AA2234" s="15">
        <v>0</v>
      </c>
      <c r="AB2234" s="15">
        <v>0</v>
      </c>
      <c r="AC2234" s="15">
        <v>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136.49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2940</v>
      </c>
      <c r="AQ2234" s="15">
        <v>0</v>
      </c>
      <c r="AR2234" s="15">
        <v>2940.12</v>
      </c>
      <c r="AS2234" s="15">
        <v>0</v>
      </c>
      <c r="AT2234" s="8">
        <f t="shared" si="34"/>
        <v>2940</v>
      </c>
      <c r="AU2234" s="15">
        <v>0</v>
      </c>
      <c r="AV2234" s="15">
        <v>0</v>
      </c>
      <c r="AW2234" s="16">
        <v>28</v>
      </c>
      <c r="AX2234" s="16">
        <v>142</v>
      </c>
      <c r="AY2234" s="15">
        <v>330999.39</v>
      </c>
      <c r="AZ2234" s="15">
        <v>237413.15</v>
      </c>
      <c r="BA2234" s="14">
        <v>48.338459999999998</v>
      </c>
      <c r="BB2234" s="14">
        <v>14.2689042308322</v>
      </c>
      <c r="BC2234" s="14">
        <v>9.6</v>
      </c>
      <c r="BD2234" s="14"/>
      <c r="BE2234" s="13" t="s">
        <v>3776</v>
      </c>
      <c r="BF2234" s="11"/>
      <c r="BG2234" s="13" t="s">
        <v>142</v>
      </c>
      <c r="BH2234" s="13" t="s">
        <v>7</v>
      </c>
      <c r="BI2234" s="13" t="s">
        <v>352</v>
      </c>
      <c r="BJ2234" s="13" t="s">
        <v>1</v>
      </c>
      <c r="BK2234" s="12" t="s">
        <v>0</v>
      </c>
      <c r="BL2234" s="14">
        <v>70081.37</v>
      </c>
      <c r="BM2234" s="12" t="s">
        <v>708</v>
      </c>
      <c r="BN2234" s="14"/>
      <c r="BO2234" s="17">
        <v>41935</v>
      </c>
      <c r="BP2234" s="17">
        <v>46257</v>
      </c>
      <c r="BQ2234" s="10" t="s">
        <v>816</v>
      </c>
      <c r="BR2234" s="10" t="s">
        <v>4314</v>
      </c>
      <c r="BS2234" s="10">
        <v>41935</v>
      </c>
      <c r="BT2234" s="10">
        <v>46257</v>
      </c>
      <c r="BU2234" s="14">
        <v>0</v>
      </c>
      <c r="BV2234" s="14">
        <v>0</v>
      </c>
      <c r="BW2234" s="14">
        <v>0</v>
      </c>
    </row>
    <row r="2235" spans="1:75" s="2" customFormat="1" ht="18.2" customHeight="1" x14ac:dyDescent="0.15">
      <c r="A2235" s="4">
        <v>2233</v>
      </c>
      <c r="B2235" s="5" t="s">
        <v>127</v>
      </c>
      <c r="C2235" s="5" t="s">
        <v>128</v>
      </c>
      <c r="D2235" s="25">
        <v>45385</v>
      </c>
      <c r="E2235" s="6" t="s">
        <v>3016</v>
      </c>
      <c r="F2235" s="21">
        <v>1</v>
      </c>
      <c r="G2235" s="21">
        <v>0</v>
      </c>
      <c r="H2235" s="8">
        <v>77650.720000000001</v>
      </c>
      <c r="I2235" s="8">
        <v>0</v>
      </c>
      <c r="J2235" s="8">
        <v>0</v>
      </c>
      <c r="K2235" s="8">
        <v>77650.720000000001</v>
      </c>
      <c r="L2235" s="8">
        <v>2217.0300000000002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  <c r="R2235" s="8">
        <v>77650.720000000001</v>
      </c>
      <c r="S2235" s="8">
        <v>0</v>
      </c>
      <c r="T2235" s="8">
        <v>621.21</v>
      </c>
      <c r="U2235" s="8">
        <v>0</v>
      </c>
      <c r="V2235" s="8">
        <v>0</v>
      </c>
      <c r="W2235" s="8">
        <v>506.04</v>
      </c>
      <c r="X2235" s="8">
        <v>0</v>
      </c>
      <c r="Y2235" s="8">
        <v>0</v>
      </c>
      <c r="Z2235" s="8">
        <v>115.17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129.96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v>636</v>
      </c>
      <c r="AS2235" s="8">
        <v>0</v>
      </c>
      <c r="AT2235" s="8">
        <f t="shared" si="34"/>
        <v>5.6843418860808015E-14</v>
      </c>
      <c r="AU2235" s="8">
        <v>2217.0300000000002</v>
      </c>
      <c r="AV2235" s="8">
        <v>115.17</v>
      </c>
      <c r="AW2235" s="9">
        <v>30</v>
      </c>
      <c r="AX2235" s="9">
        <v>143</v>
      </c>
      <c r="AY2235" s="8">
        <v>292001.63</v>
      </c>
      <c r="AZ2235" s="8">
        <v>241252.03</v>
      </c>
      <c r="BA2235" s="7">
        <v>81.506392000000005</v>
      </c>
      <c r="BB2235" s="7">
        <v>26.234100593484101</v>
      </c>
      <c r="BC2235" s="7">
        <v>9.6</v>
      </c>
      <c r="BD2235" s="7"/>
      <c r="BE2235" s="6" t="s">
        <v>3776</v>
      </c>
      <c r="BF2235" s="4"/>
      <c r="BG2235" s="6" t="s">
        <v>148</v>
      </c>
      <c r="BH2235" s="6" t="s">
        <v>65</v>
      </c>
      <c r="BI2235" s="6" t="s">
        <v>329</v>
      </c>
      <c r="BJ2235" s="6" t="s">
        <v>3</v>
      </c>
      <c r="BK2235" s="5" t="s">
        <v>0</v>
      </c>
      <c r="BL2235" s="7">
        <v>77650.720000000001</v>
      </c>
      <c r="BM2235" s="5" t="s">
        <v>708</v>
      </c>
      <c r="BN2235" s="7"/>
      <c r="BO2235" s="10">
        <v>41962</v>
      </c>
      <c r="BP2235" s="10">
        <v>46314</v>
      </c>
      <c r="BQ2235" s="10" t="s">
        <v>816</v>
      </c>
      <c r="BR2235" s="10" t="s">
        <v>4314</v>
      </c>
      <c r="BS2235" s="10">
        <v>41962</v>
      </c>
      <c r="BT2235" s="10">
        <v>46314</v>
      </c>
      <c r="BU2235" s="7">
        <v>0</v>
      </c>
      <c r="BV2235" s="7">
        <v>0</v>
      </c>
      <c r="BW2235" s="7">
        <v>0</v>
      </c>
    </row>
    <row r="2236" spans="1:75" s="2" customFormat="1" ht="18.2" customHeight="1" x14ac:dyDescent="0.15">
      <c r="A2236" s="11">
        <v>2234</v>
      </c>
      <c r="B2236" s="12" t="s">
        <v>127</v>
      </c>
      <c r="C2236" s="12" t="s">
        <v>128</v>
      </c>
      <c r="D2236" s="26">
        <v>45385</v>
      </c>
      <c r="E2236" s="13" t="s">
        <v>3017</v>
      </c>
      <c r="F2236" s="22">
        <v>85</v>
      </c>
      <c r="G2236" s="22">
        <v>84</v>
      </c>
      <c r="H2236" s="15">
        <v>124857.66</v>
      </c>
      <c r="I2236" s="15">
        <v>210218.45</v>
      </c>
      <c r="J2236" s="15">
        <v>0</v>
      </c>
      <c r="K2236" s="15">
        <v>335076.11</v>
      </c>
      <c r="L2236" s="15">
        <v>3443.78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335076.11</v>
      </c>
      <c r="S2236" s="15">
        <v>158945.1</v>
      </c>
      <c r="T2236" s="15">
        <v>988.46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159933.56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8">
        <f t="shared" si="34"/>
        <v>0</v>
      </c>
      <c r="AU2236" s="15">
        <v>213662.23</v>
      </c>
      <c r="AV2236" s="15">
        <v>159933.56</v>
      </c>
      <c r="AW2236" s="16">
        <v>31</v>
      </c>
      <c r="AX2236" s="16">
        <v>144</v>
      </c>
      <c r="AY2236" s="15">
        <v>380001.59</v>
      </c>
      <c r="AZ2236" s="15">
        <v>380001.59</v>
      </c>
      <c r="BA2236" s="14">
        <v>77.338908000000004</v>
      </c>
      <c r="BB2236" s="14">
        <v>68.195557929870503</v>
      </c>
      <c r="BC2236" s="14">
        <v>9.5</v>
      </c>
      <c r="BD2236" s="14"/>
      <c r="BE2236" s="13" t="s">
        <v>3776</v>
      </c>
      <c r="BF2236" s="11"/>
      <c r="BG2236" s="13" t="s">
        <v>155</v>
      </c>
      <c r="BH2236" s="13" t="s">
        <v>11</v>
      </c>
      <c r="BI2236" s="13" t="s">
        <v>456</v>
      </c>
      <c r="BJ2236" s="13" t="s">
        <v>3777</v>
      </c>
      <c r="BK2236" s="12" t="s">
        <v>0</v>
      </c>
      <c r="BL2236" s="14">
        <v>335076.11</v>
      </c>
      <c r="BM2236" s="12" t="s">
        <v>708</v>
      </c>
      <c r="BN2236" s="14"/>
      <c r="BO2236" s="17">
        <v>41947</v>
      </c>
      <c r="BP2236" s="17">
        <v>46330</v>
      </c>
      <c r="BQ2236" s="10" t="s">
        <v>3711</v>
      </c>
      <c r="BR2236" s="10" t="s">
        <v>4317</v>
      </c>
      <c r="BS2236" s="10">
        <v>41947</v>
      </c>
      <c r="BT2236" s="10">
        <v>46330</v>
      </c>
      <c r="BU2236" s="14">
        <v>15870.96</v>
      </c>
      <c r="BV2236" s="14">
        <v>0</v>
      </c>
      <c r="BW2236" s="14">
        <v>0</v>
      </c>
    </row>
    <row r="2237" spans="1:75" s="2" customFormat="1" ht="18.2" customHeight="1" x14ac:dyDescent="0.15">
      <c r="A2237" s="4">
        <v>2235</v>
      </c>
      <c r="B2237" s="5" t="s">
        <v>127</v>
      </c>
      <c r="C2237" s="5" t="s">
        <v>128</v>
      </c>
      <c r="D2237" s="25">
        <v>45385</v>
      </c>
      <c r="E2237" s="6" t="s">
        <v>3018</v>
      </c>
      <c r="F2237" s="21">
        <v>0</v>
      </c>
      <c r="G2237" s="21">
        <v>0</v>
      </c>
      <c r="H2237" s="8">
        <v>237010.54</v>
      </c>
      <c r="I2237" s="8">
        <v>0</v>
      </c>
      <c r="J2237" s="8">
        <v>0</v>
      </c>
      <c r="K2237" s="8">
        <v>237010.54</v>
      </c>
      <c r="L2237" s="8">
        <v>1760.67</v>
      </c>
      <c r="M2237" s="8">
        <v>0</v>
      </c>
      <c r="N2237" s="8">
        <v>0</v>
      </c>
      <c r="O2237" s="8">
        <v>1760.67</v>
      </c>
      <c r="P2237" s="8">
        <v>0</v>
      </c>
      <c r="Q2237" s="8">
        <v>0</v>
      </c>
      <c r="R2237" s="8">
        <v>235249.87</v>
      </c>
      <c r="S2237" s="8">
        <v>0</v>
      </c>
      <c r="T2237" s="8">
        <v>1876.33</v>
      </c>
      <c r="U2237" s="8">
        <v>0</v>
      </c>
      <c r="V2237" s="8">
        <v>0</v>
      </c>
      <c r="W2237" s="8">
        <v>1876.33</v>
      </c>
      <c r="X2237" s="8">
        <v>0</v>
      </c>
      <c r="Y2237" s="8">
        <v>0</v>
      </c>
      <c r="Z2237" s="8">
        <v>0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180.48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v>0</v>
      </c>
      <c r="AS2237" s="8">
        <v>0</v>
      </c>
      <c r="AT2237" s="8">
        <f t="shared" si="34"/>
        <v>3817.48</v>
      </c>
      <c r="AU2237" s="8">
        <v>0</v>
      </c>
      <c r="AV2237" s="8">
        <v>0</v>
      </c>
      <c r="AW2237" s="9">
        <v>91</v>
      </c>
      <c r="AX2237" s="9">
        <v>198</v>
      </c>
      <c r="AY2237" s="8">
        <v>363000.01</v>
      </c>
      <c r="AZ2237" s="8">
        <v>363000.01</v>
      </c>
      <c r="BA2237" s="7">
        <v>82.871900999999994</v>
      </c>
      <c r="BB2237" s="7">
        <v>53.7068964182752</v>
      </c>
      <c r="BC2237" s="7">
        <v>9.5</v>
      </c>
      <c r="BD2237" s="7"/>
      <c r="BE2237" s="6" t="s">
        <v>3776</v>
      </c>
      <c r="BF2237" s="4"/>
      <c r="BG2237" s="6" t="s">
        <v>134</v>
      </c>
      <c r="BH2237" s="6" t="s">
        <v>22</v>
      </c>
      <c r="BI2237" s="6" t="s">
        <v>589</v>
      </c>
      <c r="BJ2237" s="6" t="s">
        <v>1</v>
      </c>
      <c r="BK2237" s="5" t="s">
        <v>0</v>
      </c>
      <c r="BL2237" s="7">
        <v>235249.87</v>
      </c>
      <c r="BM2237" s="5" t="s">
        <v>708</v>
      </c>
      <c r="BN2237" s="7"/>
      <c r="BO2237" s="10">
        <v>42146</v>
      </c>
      <c r="BP2237" s="10">
        <v>48174</v>
      </c>
      <c r="BQ2237" s="10" t="s">
        <v>813</v>
      </c>
      <c r="BR2237" s="10" t="s">
        <v>4307</v>
      </c>
      <c r="BS2237" s="10">
        <v>42146</v>
      </c>
      <c r="BT2237" s="10">
        <v>48174</v>
      </c>
      <c r="BU2237" s="7">
        <v>0</v>
      </c>
      <c r="BV2237" s="7">
        <v>0</v>
      </c>
      <c r="BW2237" s="7">
        <v>0</v>
      </c>
    </row>
    <row r="2238" spans="1:75" s="2" customFormat="1" ht="18.2" customHeight="1" x14ac:dyDescent="0.15">
      <c r="A2238" s="11">
        <v>2236</v>
      </c>
      <c r="B2238" s="12" t="s">
        <v>127</v>
      </c>
      <c r="C2238" s="12" t="s">
        <v>128</v>
      </c>
      <c r="D2238" s="26">
        <v>45385</v>
      </c>
      <c r="E2238" s="13" t="s">
        <v>3739</v>
      </c>
      <c r="F2238" s="22">
        <v>49</v>
      </c>
      <c r="G2238" s="22">
        <v>48</v>
      </c>
      <c r="H2238" s="15">
        <v>105631.96</v>
      </c>
      <c r="I2238" s="15">
        <v>144650.23000000001</v>
      </c>
      <c r="J2238" s="15">
        <v>0</v>
      </c>
      <c r="K2238" s="15">
        <v>250282.19</v>
      </c>
      <c r="L2238" s="15">
        <v>3671.03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250282.19</v>
      </c>
      <c r="S2238" s="15">
        <v>68916.210000000006</v>
      </c>
      <c r="T2238" s="15">
        <v>845.06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69761.27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8">
        <f t="shared" si="34"/>
        <v>0</v>
      </c>
      <c r="AU2238" s="15">
        <v>148321.26</v>
      </c>
      <c r="AV2238" s="15">
        <v>69761.27</v>
      </c>
      <c r="AW2238" s="16">
        <v>25</v>
      </c>
      <c r="AX2238" s="16">
        <v>88</v>
      </c>
      <c r="AY2238" s="15">
        <v>482878.8</v>
      </c>
      <c r="AZ2238" s="15">
        <v>256425.35</v>
      </c>
      <c r="BA2238" s="14">
        <v>55.080247999999997</v>
      </c>
      <c r="BB2238" s="14">
        <v>53.7606952478884</v>
      </c>
      <c r="BC2238" s="14">
        <v>9.6</v>
      </c>
      <c r="BD2238" s="14"/>
      <c r="BE2238" s="13" t="s">
        <v>3776</v>
      </c>
      <c r="BF2238" s="11"/>
      <c r="BG2238" s="13" t="s">
        <v>134</v>
      </c>
      <c r="BH2238" s="13" t="s">
        <v>27</v>
      </c>
      <c r="BI2238" s="13" t="s">
        <v>204</v>
      </c>
      <c r="BJ2238" s="13" t="s">
        <v>3777</v>
      </c>
      <c r="BK2238" s="12" t="s">
        <v>0</v>
      </c>
      <c r="BL2238" s="14">
        <v>250282.19</v>
      </c>
      <c r="BM2238" s="12" t="s">
        <v>708</v>
      </c>
      <c r="BN2238" s="14"/>
      <c r="BO2238" s="17">
        <v>43494</v>
      </c>
      <c r="BP2238" s="17">
        <v>46171</v>
      </c>
      <c r="BQ2238" s="10" t="s">
        <v>815</v>
      </c>
      <c r="BR2238" s="10" t="s">
        <v>4309</v>
      </c>
      <c r="BS2238" s="10" t="s">
        <v>4308</v>
      </c>
      <c r="BT2238" s="10" t="s">
        <v>4308</v>
      </c>
      <c r="BU2238" s="14">
        <v>8652.48</v>
      </c>
      <c r="BV2238" s="14">
        <v>0</v>
      </c>
      <c r="BW2238" s="14">
        <v>0</v>
      </c>
    </row>
    <row r="2239" spans="1:75" s="2" customFormat="1" ht="18.2" customHeight="1" x14ac:dyDescent="0.15">
      <c r="A2239" s="4">
        <v>2237</v>
      </c>
      <c r="B2239" s="5" t="s">
        <v>127</v>
      </c>
      <c r="C2239" s="5" t="s">
        <v>128</v>
      </c>
      <c r="D2239" s="25">
        <v>45385</v>
      </c>
      <c r="E2239" s="6" t="s">
        <v>3740</v>
      </c>
      <c r="F2239" s="21">
        <v>0</v>
      </c>
      <c r="G2239" s="21">
        <v>0</v>
      </c>
      <c r="H2239" s="8">
        <v>232862.26</v>
      </c>
      <c r="I2239" s="8">
        <v>0</v>
      </c>
      <c r="J2239" s="8">
        <v>0</v>
      </c>
      <c r="K2239" s="8">
        <v>232862.26</v>
      </c>
      <c r="L2239" s="8">
        <v>3138.84</v>
      </c>
      <c r="M2239" s="8">
        <v>0</v>
      </c>
      <c r="N2239" s="8">
        <v>0</v>
      </c>
      <c r="O2239" s="8">
        <v>3138.84</v>
      </c>
      <c r="P2239" s="8">
        <v>0</v>
      </c>
      <c r="Q2239" s="8">
        <v>0</v>
      </c>
      <c r="R2239" s="8">
        <v>229723.42</v>
      </c>
      <c r="S2239" s="8">
        <v>0</v>
      </c>
      <c r="T2239" s="8">
        <v>1940.52</v>
      </c>
      <c r="U2239" s="8">
        <v>0</v>
      </c>
      <c r="V2239" s="8">
        <v>0</v>
      </c>
      <c r="W2239" s="8">
        <v>1940.52</v>
      </c>
      <c r="X2239" s="8">
        <v>0</v>
      </c>
      <c r="Y2239" s="8">
        <v>0</v>
      </c>
      <c r="Z2239" s="8">
        <v>0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207.19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7.74</v>
      </c>
      <c r="AQ2239" s="8">
        <v>0</v>
      </c>
      <c r="AR2239" s="8">
        <v>14.29</v>
      </c>
      <c r="AS2239" s="8">
        <v>0</v>
      </c>
      <c r="AT2239" s="8">
        <f t="shared" si="34"/>
        <v>5280</v>
      </c>
      <c r="AU2239" s="8">
        <v>0</v>
      </c>
      <c r="AV2239" s="8">
        <v>0</v>
      </c>
      <c r="AW2239" s="9">
        <v>57</v>
      </c>
      <c r="AX2239" s="9">
        <v>120</v>
      </c>
      <c r="AY2239" s="8">
        <v>463992</v>
      </c>
      <c r="AZ2239" s="8">
        <v>360783.92</v>
      </c>
      <c r="BA2239" s="7">
        <v>77.164141000000001</v>
      </c>
      <c r="BB2239" s="7">
        <v>49.133038888989901</v>
      </c>
      <c r="BC2239" s="7">
        <v>10</v>
      </c>
      <c r="BD2239" s="7"/>
      <c r="BE2239" s="6" t="s">
        <v>3776</v>
      </c>
      <c r="BF2239" s="4"/>
      <c r="BG2239" s="6" t="s">
        <v>173</v>
      </c>
      <c r="BH2239" s="6" t="s">
        <v>192</v>
      </c>
      <c r="BI2239" s="6" t="s">
        <v>389</v>
      </c>
      <c r="BJ2239" s="6" t="s">
        <v>1</v>
      </c>
      <c r="BK2239" s="5" t="s">
        <v>0</v>
      </c>
      <c r="BL2239" s="7">
        <v>229723.42</v>
      </c>
      <c r="BM2239" s="5" t="s">
        <v>708</v>
      </c>
      <c r="BN2239" s="7"/>
      <c r="BO2239" s="10">
        <v>43494</v>
      </c>
      <c r="BP2239" s="10">
        <v>47147</v>
      </c>
      <c r="BQ2239" s="10" t="s">
        <v>813</v>
      </c>
      <c r="BR2239" s="10" t="s">
        <v>4307</v>
      </c>
      <c r="BS2239" s="10" t="s">
        <v>4308</v>
      </c>
      <c r="BT2239" s="10" t="s">
        <v>4308</v>
      </c>
      <c r="BU2239" s="7">
        <v>0</v>
      </c>
      <c r="BV2239" s="7">
        <v>0</v>
      </c>
      <c r="BW2239" s="7">
        <v>0</v>
      </c>
    </row>
    <row r="2240" spans="1:75" s="2" customFormat="1" ht="18.2" customHeight="1" x14ac:dyDescent="0.15">
      <c r="A2240" s="11">
        <v>2238</v>
      </c>
      <c r="B2240" s="12" t="s">
        <v>127</v>
      </c>
      <c r="C2240" s="12" t="s">
        <v>128</v>
      </c>
      <c r="D2240" s="26">
        <v>45385</v>
      </c>
      <c r="E2240" s="13" t="s">
        <v>3019</v>
      </c>
      <c r="F2240" s="22">
        <v>0</v>
      </c>
      <c r="G2240" s="22">
        <v>1</v>
      </c>
      <c r="H2240" s="15">
        <v>395805.82</v>
      </c>
      <c r="I2240" s="15">
        <v>3171.16</v>
      </c>
      <c r="J2240" s="15">
        <v>0</v>
      </c>
      <c r="K2240" s="15">
        <v>398976.98</v>
      </c>
      <c r="L2240" s="15">
        <v>3199.14</v>
      </c>
      <c r="M2240" s="15">
        <v>0</v>
      </c>
      <c r="N2240" s="15">
        <v>3171.16</v>
      </c>
      <c r="O2240" s="15">
        <v>3199.14</v>
      </c>
      <c r="P2240" s="15">
        <v>0</v>
      </c>
      <c r="Q2240" s="15">
        <v>0</v>
      </c>
      <c r="R2240" s="15">
        <v>392606.68</v>
      </c>
      <c r="S2240" s="15">
        <v>3520.97</v>
      </c>
      <c r="T2240" s="15">
        <v>3492.99</v>
      </c>
      <c r="U2240" s="15">
        <v>0</v>
      </c>
      <c r="V2240" s="15">
        <v>3520.97</v>
      </c>
      <c r="W2240" s="15">
        <v>3492.99</v>
      </c>
      <c r="X2240" s="15">
        <v>0</v>
      </c>
      <c r="Y2240" s="15">
        <v>0</v>
      </c>
      <c r="Z2240" s="15">
        <v>0</v>
      </c>
      <c r="AA2240" s="15">
        <v>0</v>
      </c>
      <c r="AB2240" s="15">
        <v>0</v>
      </c>
      <c r="AC2240" s="15">
        <v>0</v>
      </c>
      <c r="AD2240" s="15">
        <v>0</v>
      </c>
      <c r="AE2240" s="15">
        <v>0</v>
      </c>
      <c r="AF2240" s="15">
        <v>0</v>
      </c>
      <c r="AG2240" s="15">
        <v>0</v>
      </c>
      <c r="AH2240" s="15">
        <v>310.25</v>
      </c>
      <c r="AI2240" s="15">
        <v>0</v>
      </c>
      <c r="AJ2240" s="15">
        <v>0</v>
      </c>
      <c r="AK2240" s="15">
        <v>0</v>
      </c>
      <c r="AL2240" s="15">
        <v>350</v>
      </c>
      <c r="AM2240" s="15">
        <v>0</v>
      </c>
      <c r="AN2240" s="15">
        <v>0</v>
      </c>
      <c r="AO2240" s="15">
        <v>303.81</v>
      </c>
      <c r="AP2240" s="15">
        <v>151.68</v>
      </c>
      <c r="AQ2240" s="15">
        <v>0</v>
      </c>
      <c r="AR2240" s="15">
        <v>0</v>
      </c>
      <c r="AS2240" s="15">
        <v>0</v>
      </c>
      <c r="AT2240" s="8">
        <f t="shared" si="34"/>
        <v>14499.999999999998</v>
      </c>
      <c r="AU2240" s="15">
        <v>0</v>
      </c>
      <c r="AV2240" s="15">
        <v>0</v>
      </c>
      <c r="AW2240" s="16">
        <v>83</v>
      </c>
      <c r="AX2240" s="16">
        <v>197</v>
      </c>
      <c r="AY2240" s="15">
        <v>623998.43999999994</v>
      </c>
      <c r="AZ2240" s="15">
        <v>623998.43999999994</v>
      </c>
      <c r="BA2240" s="14">
        <v>85.132424</v>
      </c>
      <c r="BB2240" s="14">
        <v>53.563528695668403</v>
      </c>
      <c r="BC2240" s="14">
        <v>10.59</v>
      </c>
      <c r="BD2240" s="14"/>
      <c r="BE2240" s="13" t="s">
        <v>3776</v>
      </c>
      <c r="BF2240" s="11"/>
      <c r="BG2240" s="13" t="s">
        <v>137</v>
      </c>
      <c r="BH2240" s="13" t="s">
        <v>9</v>
      </c>
      <c r="BI2240" s="13" t="s">
        <v>200</v>
      </c>
      <c r="BJ2240" s="13" t="s">
        <v>1</v>
      </c>
      <c r="BK2240" s="12" t="s">
        <v>0</v>
      </c>
      <c r="BL2240" s="14">
        <v>392606.68</v>
      </c>
      <c r="BM2240" s="12" t="s">
        <v>708</v>
      </c>
      <c r="BN2240" s="14"/>
      <c r="BO2240" s="17">
        <v>41932</v>
      </c>
      <c r="BP2240" s="17">
        <v>47927</v>
      </c>
      <c r="BQ2240" s="10" t="s">
        <v>813</v>
      </c>
      <c r="BR2240" s="10" t="s">
        <v>4307</v>
      </c>
      <c r="BS2240" s="10">
        <v>41932</v>
      </c>
      <c r="BT2240" s="10">
        <v>47927</v>
      </c>
      <c r="BU2240" s="14">
        <v>0</v>
      </c>
      <c r="BV2240" s="14">
        <v>0</v>
      </c>
      <c r="BW2240" s="14">
        <v>0</v>
      </c>
    </row>
    <row r="2241" spans="1:75" s="2" customFormat="1" ht="18.2" customHeight="1" x14ac:dyDescent="0.15">
      <c r="A2241" s="4">
        <v>2239</v>
      </c>
      <c r="B2241" s="5" t="s">
        <v>127</v>
      </c>
      <c r="C2241" s="5" t="s">
        <v>128</v>
      </c>
      <c r="D2241" s="25">
        <v>45385</v>
      </c>
      <c r="E2241" s="6" t="s">
        <v>3020</v>
      </c>
      <c r="F2241" s="21">
        <v>0</v>
      </c>
      <c r="G2241" s="21">
        <v>0</v>
      </c>
      <c r="H2241" s="8">
        <v>154169.41</v>
      </c>
      <c r="I2241" s="8">
        <v>0</v>
      </c>
      <c r="J2241" s="8">
        <v>0</v>
      </c>
      <c r="K2241" s="8">
        <v>154169.41</v>
      </c>
      <c r="L2241" s="8">
        <v>1295.98</v>
      </c>
      <c r="M2241" s="8">
        <v>0</v>
      </c>
      <c r="N2241" s="8">
        <v>0</v>
      </c>
      <c r="O2241" s="8">
        <v>1295.98</v>
      </c>
      <c r="P2241" s="8">
        <v>0</v>
      </c>
      <c r="Q2241" s="8">
        <v>0</v>
      </c>
      <c r="R2241" s="8">
        <v>152873.43</v>
      </c>
      <c r="S2241" s="8">
        <v>0</v>
      </c>
      <c r="T2241" s="8">
        <v>1284.75</v>
      </c>
      <c r="U2241" s="8">
        <v>0</v>
      </c>
      <c r="V2241" s="8">
        <v>0</v>
      </c>
      <c r="W2241" s="8">
        <v>1284.75</v>
      </c>
      <c r="X2241" s="8">
        <v>0</v>
      </c>
      <c r="Y2241" s="8">
        <v>0</v>
      </c>
      <c r="Z2241" s="8">
        <v>0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125.55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15.44</v>
      </c>
      <c r="AQ2241" s="8">
        <v>0</v>
      </c>
      <c r="AR2241" s="8">
        <v>21.72</v>
      </c>
      <c r="AS2241" s="8">
        <v>0</v>
      </c>
      <c r="AT2241" s="8">
        <f t="shared" si="34"/>
        <v>2700</v>
      </c>
      <c r="AU2241" s="8">
        <v>0</v>
      </c>
      <c r="AV2241" s="8">
        <v>0</v>
      </c>
      <c r="AW2241" s="9">
        <v>82</v>
      </c>
      <c r="AX2241" s="9">
        <v>185</v>
      </c>
      <c r="AY2241" s="8">
        <v>235997.37</v>
      </c>
      <c r="AZ2241" s="8">
        <v>235997.37</v>
      </c>
      <c r="BA2241" s="7">
        <v>76.526283000000006</v>
      </c>
      <c r="BB2241" s="7">
        <v>49.5718887348647</v>
      </c>
      <c r="BC2241" s="7">
        <v>10</v>
      </c>
      <c r="BD2241" s="7"/>
      <c r="BE2241" s="6" t="s">
        <v>3776</v>
      </c>
      <c r="BF2241" s="4"/>
      <c r="BG2241" s="6" t="s">
        <v>142</v>
      </c>
      <c r="BH2241" s="6" t="s">
        <v>23</v>
      </c>
      <c r="BI2241" s="6" t="s">
        <v>195</v>
      </c>
      <c r="BJ2241" s="6" t="s">
        <v>1</v>
      </c>
      <c r="BK2241" s="5" t="s">
        <v>0</v>
      </c>
      <c r="BL2241" s="7">
        <v>152873.43</v>
      </c>
      <c r="BM2241" s="5" t="s">
        <v>708</v>
      </c>
      <c r="BN2241" s="7"/>
      <c r="BO2241" s="10">
        <v>42264</v>
      </c>
      <c r="BP2241" s="10">
        <v>47896</v>
      </c>
      <c r="BQ2241" s="10" t="s">
        <v>813</v>
      </c>
      <c r="BR2241" s="10" t="s">
        <v>4307</v>
      </c>
      <c r="BS2241" s="10">
        <v>42264</v>
      </c>
      <c r="BT2241" s="10">
        <v>47896</v>
      </c>
      <c r="BU2241" s="7">
        <v>0</v>
      </c>
      <c r="BV2241" s="7">
        <v>0</v>
      </c>
      <c r="BW2241" s="7">
        <v>0</v>
      </c>
    </row>
    <row r="2242" spans="1:75" s="2" customFormat="1" ht="18.2" customHeight="1" x14ac:dyDescent="0.15">
      <c r="A2242" s="11">
        <v>2240</v>
      </c>
      <c r="B2242" s="12" t="s">
        <v>127</v>
      </c>
      <c r="C2242" s="12" t="s">
        <v>128</v>
      </c>
      <c r="D2242" s="26">
        <v>45385</v>
      </c>
      <c r="E2242" s="13" t="s">
        <v>3021</v>
      </c>
      <c r="F2242" s="22">
        <v>5</v>
      </c>
      <c r="G2242" s="22">
        <v>5</v>
      </c>
      <c r="H2242" s="15">
        <v>390346.11</v>
      </c>
      <c r="I2242" s="15">
        <v>15110.34</v>
      </c>
      <c r="J2242" s="15">
        <v>0</v>
      </c>
      <c r="K2242" s="15">
        <v>405456.45</v>
      </c>
      <c r="L2242" s="15">
        <v>3102.55</v>
      </c>
      <c r="M2242" s="15">
        <v>0</v>
      </c>
      <c r="N2242" s="15">
        <v>2969.2</v>
      </c>
      <c r="O2242" s="15">
        <v>0</v>
      </c>
      <c r="P2242" s="15">
        <v>0</v>
      </c>
      <c r="Q2242" s="15">
        <v>0</v>
      </c>
      <c r="R2242" s="15">
        <v>402487.25</v>
      </c>
      <c r="S2242" s="15">
        <v>14458.18</v>
      </c>
      <c r="T2242" s="15">
        <v>3444.8</v>
      </c>
      <c r="U2242" s="15">
        <v>0</v>
      </c>
      <c r="V2242" s="15">
        <v>3227.26</v>
      </c>
      <c r="W2242" s="15">
        <v>0</v>
      </c>
      <c r="X2242" s="15">
        <v>0</v>
      </c>
      <c r="Y2242" s="15">
        <v>0</v>
      </c>
      <c r="Z2242" s="15">
        <v>14675.72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v>0</v>
      </c>
      <c r="AJ2242" s="15">
        <v>0</v>
      </c>
      <c r="AK2242" s="15">
        <v>0</v>
      </c>
      <c r="AL2242" s="15">
        <v>350</v>
      </c>
      <c r="AM2242" s="15">
        <v>0</v>
      </c>
      <c r="AN2242" s="15">
        <v>0</v>
      </c>
      <c r="AO2242" s="15">
        <v>303.54000000000002</v>
      </c>
      <c r="AP2242" s="15">
        <v>0</v>
      </c>
      <c r="AQ2242" s="15">
        <v>0</v>
      </c>
      <c r="AR2242" s="15">
        <v>0</v>
      </c>
      <c r="AS2242" s="15">
        <v>0</v>
      </c>
      <c r="AT2242" s="8">
        <f t="shared" si="34"/>
        <v>6850</v>
      </c>
      <c r="AU2242" s="15">
        <v>15243.69</v>
      </c>
      <c r="AV2242" s="15">
        <v>14675.72</v>
      </c>
      <c r="AW2242" s="16">
        <v>84</v>
      </c>
      <c r="AX2242" s="16">
        <v>197</v>
      </c>
      <c r="AY2242" s="15">
        <v>610498.93000000005</v>
      </c>
      <c r="AZ2242" s="15">
        <v>610498.93000000005</v>
      </c>
      <c r="BA2242" s="14">
        <v>77.245340999999996</v>
      </c>
      <c r="BB2242" s="14">
        <v>50.925994046217703</v>
      </c>
      <c r="BC2242" s="14">
        <v>10.59</v>
      </c>
      <c r="BD2242" s="14"/>
      <c r="BE2242" s="13" t="s">
        <v>3776</v>
      </c>
      <c r="BF2242" s="11"/>
      <c r="BG2242" s="13" t="s">
        <v>139</v>
      </c>
      <c r="BH2242" s="13" t="s">
        <v>212</v>
      </c>
      <c r="BI2242" s="13" t="s">
        <v>226</v>
      </c>
      <c r="BJ2242" s="13" t="s">
        <v>3</v>
      </c>
      <c r="BK2242" s="12" t="s">
        <v>0</v>
      </c>
      <c r="BL2242" s="14">
        <v>402487.25</v>
      </c>
      <c r="BM2242" s="12" t="s">
        <v>708</v>
      </c>
      <c r="BN2242" s="14"/>
      <c r="BO2242" s="17">
        <v>41962</v>
      </c>
      <c r="BP2242" s="17">
        <v>47957</v>
      </c>
      <c r="BQ2242" s="10" t="s">
        <v>814</v>
      </c>
      <c r="BR2242" s="10" t="s">
        <v>4310</v>
      </c>
      <c r="BS2242" s="10">
        <v>41962</v>
      </c>
      <c r="BT2242" s="10">
        <v>47957</v>
      </c>
      <c r="BU2242" s="14">
        <v>1214.1600000000001</v>
      </c>
      <c r="BV2242" s="14">
        <v>0</v>
      </c>
      <c r="BW2242" s="14">
        <v>0</v>
      </c>
    </row>
    <row r="2243" spans="1:75" s="2" customFormat="1" ht="18.2" customHeight="1" x14ac:dyDescent="0.15">
      <c r="A2243" s="4">
        <v>2241</v>
      </c>
      <c r="B2243" s="5" t="s">
        <v>127</v>
      </c>
      <c r="C2243" s="5" t="s">
        <v>128</v>
      </c>
      <c r="D2243" s="25">
        <v>45385</v>
      </c>
      <c r="E2243" s="6" t="s">
        <v>3022</v>
      </c>
      <c r="F2243" s="21">
        <v>0</v>
      </c>
      <c r="G2243" s="21">
        <v>0</v>
      </c>
      <c r="H2243" s="8">
        <v>162832.54999999999</v>
      </c>
      <c r="I2243" s="8">
        <v>0</v>
      </c>
      <c r="J2243" s="8">
        <v>0</v>
      </c>
      <c r="K2243" s="8">
        <v>162832.54999999999</v>
      </c>
      <c r="L2243" s="8">
        <v>1223.23</v>
      </c>
      <c r="M2243" s="8">
        <v>0</v>
      </c>
      <c r="N2243" s="8">
        <v>0</v>
      </c>
      <c r="O2243" s="8">
        <v>1223.23</v>
      </c>
      <c r="P2243" s="8">
        <v>0</v>
      </c>
      <c r="Q2243" s="8">
        <v>0</v>
      </c>
      <c r="R2243" s="8">
        <v>161609.32</v>
      </c>
      <c r="S2243" s="8">
        <v>0</v>
      </c>
      <c r="T2243" s="8">
        <v>1302.6600000000001</v>
      </c>
      <c r="U2243" s="8">
        <v>0</v>
      </c>
      <c r="V2243" s="8">
        <v>0</v>
      </c>
      <c r="W2243" s="8">
        <v>1302.6600000000001</v>
      </c>
      <c r="X2243" s="8">
        <v>0</v>
      </c>
      <c r="Y2243" s="8">
        <v>0</v>
      </c>
      <c r="Z2243" s="8">
        <v>0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125.84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30.51</v>
      </c>
      <c r="AQ2243" s="8">
        <v>0</v>
      </c>
      <c r="AR2243" s="8">
        <v>30.24</v>
      </c>
      <c r="AS2243" s="8">
        <v>0</v>
      </c>
      <c r="AT2243" s="8">
        <f t="shared" ref="AT2243:AT2306" si="35">AQ2243-AR2243-AS2243+AP2243+AO2243+AN2243+AL2243+AI2243+AH2243+AG2243+AF2243+AA2243+W2243+V2243+Q2243+P2243+O2243+N2243-J2243</f>
        <v>2652</v>
      </c>
      <c r="AU2243" s="8">
        <v>0</v>
      </c>
      <c r="AV2243" s="8">
        <v>0</v>
      </c>
      <c r="AW2243" s="9">
        <v>90</v>
      </c>
      <c r="AX2243" s="9">
        <v>203</v>
      </c>
      <c r="AY2243" s="8">
        <v>253098.16</v>
      </c>
      <c r="AZ2243" s="8">
        <v>253098.16</v>
      </c>
      <c r="BA2243" s="7">
        <v>90.000658999999999</v>
      </c>
      <c r="BB2243" s="7">
        <v>57.467605851191799</v>
      </c>
      <c r="BC2243" s="7">
        <v>9.6</v>
      </c>
      <c r="BD2243" s="7"/>
      <c r="BE2243" s="6" t="s">
        <v>3776</v>
      </c>
      <c r="BF2243" s="4"/>
      <c r="BG2243" s="6" t="s">
        <v>142</v>
      </c>
      <c r="BH2243" s="6" t="s">
        <v>23</v>
      </c>
      <c r="BI2243" s="6" t="s">
        <v>195</v>
      </c>
      <c r="BJ2243" s="6" t="s">
        <v>1</v>
      </c>
      <c r="BK2243" s="5" t="s">
        <v>0</v>
      </c>
      <c r="BL2243" s="7">
        <v>161609.32</v>
      </c>
      <c r="BM2243" s="5" t="s">
        <v>708</v>
      </c>
      <c r="BN2243" s="7"/>
      <c r="BO2243" s="10">
        <v>41963</v>
      </c>
      <c r="BP2243" s="10">
        <v>48141</v>
      </c>
      <c r="BQ2243" s="10" t="s">
        <v>816</v>
      </c>
      <c r="BR2243" s="10" t="s">
        <v>4314</v>
      </c>
      <c r="BS2243" s="10">
        <v>41963</v>
      </c>
      <c r="BT2243" s="10">
        <v>48141</v>
      </c>
      <c r="BU2243" s="7">
        <v>0</v>
      </c>
      <c r="BV2243" s="7">
        <v>0</v>
      </c>
      <c r="BW2243" s="7">
        <v>0</v>
      </c>
    </row>
    <row r="2244" spans="1:75" s="2" customFormat="1" ht="18.2" customHeight="1" x14ac:dyDescent="0.15">
      <c r="A2244" s="11">
        <v>2242</v>
      </c>
      <c r="B2244" s="12" t="s">
        <v>127</v>
      </c>
      <c r="C2244" s="12" t="s">
        <v>128</v>
      </c>
      <c r="D2244" s="26">
        <v>45385</v>
      </c>
      <c r="E2244" s="13" t="s">
        <v>3023</v>
      </c>
      <c r="F2244" s="22">
        <v>0</v>
      </c>
      <c r="G2244" s="22">
        <v>0</v>
      </c>
      <c r="H2244" s="15">
        <v>244655.44</v>
      </c>
      <c r="I2244" s="15">
        <v>0</v>
      </c>
      <c r="J2244" s="15">
        <v>0</v>
      </c>
      <c r="K2244" s="15">
        <v>244655.44</v>
      </c>
      <c r="L2244" s="15">
        <v>1837.89</v>
      </c>
      <c r="M2244" s="15">
        <v>0</v>
      </c>
      <c r="N2244" s="15">
        <v>0</v>
      </c>
      <c r="O2244" s="15">
        <v>1837.89</v>
      </c>
      <c r="P2244" s="15">
        <v>0</v>
      </c>
      <c r="Q2244" s="15">
        <v>0</v>
      </c>
      <c r="R2244" s="15">
        <v>242817.55</v>
      </c>
      <c r="S2244" s="15">
        <v>0</v>
      </c>
      <c r="T2244" s="15">
        <v>1957.24</v>
      </c>
      <c r="U2244" s="15">
        <v>0</v>
      </c>
      <c r="V2244" s="15">
        <v>0</v>
      </c>
      <c r="W2244" s="15">
        <v>1957.24</v>
      </c>
      <c r="X2244" s="15">
        <v>0</v>
      </c>
      <c r="Y2244" s="15">
        <v>0</v>
      </c>
      <c r="Z2244" s="15">
        <v>0</v>
      </c>
      <c r="AA2244" s="15">
        <v>0</v>
      </c>
      <c r="AB2244" s="15">
        <v>0</v>
      </c>
      <c r="AC2244" s="15">
        <v>0</v>
      </c>
      <c r="AD2244" s="15">
        <v>0</v>
      </c>
      <c r="AE2244" s="15">
        <v>0</v>
      </c>
      <c r="AF2244" s="15">
        <v>0</v>
      </c>
      <c r="AG2244" s="15">
        <v>0</v>
      </c>
      <c r="AH2244" s="15">
        <v>187.94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0.93</v>
      </c>
      <c r="AQ2244" s="15">
        <v>0</v>
      </c>
      <c r="AR2244" s="15">
        <v>0</v>
      </c>
      <c r="AS2244" s="15">
        <v>0</v>
      </c>
      <c r="AT2244" s="8">
        <f t="shared" si="35"/>
        <v>3984</v>
      </c>
      <c r="AU2244" s="15">
        <v>0</v>
      </c>
      <c r="AV2244" s="15">
        <v>0</v>
      </c>
      <c r="AW2244" s="16">
        <v>90</v>
      </c>
      <c r="AX2244" s="16">
        <v>200</v>
      </c>
      <c r="AY2244" s="15">
        <v>378001.52</v>
      </c>
      <c r="AZ2244" s="15">
        <v>378001.52</v>
      </c>
      <c r="BA2244" s="14">
        <v>59.666595999999998</v>
      </c>
      <c r="BB2244" s="14">
        <v>38.328143912119202</v>
      </c>
      <c r="BC2244" s="14">
        <v>9.6</v>
      </c>
      <c r="BD2244" s="14"/>
      <c r="BE2244" s="13" t="s">
        <v>3776</v>
      </c>
      <c r="BF2244" s="11"/>
      <c r="BG2244" s="13" t="s">
        <v>134</v>
      </c>
      <c r="BH2244" s="13" t="s">
        <v>15</v>
      </c>
      <c r="BI2244" s="13" t="s">
        <v>145</v>
      </c>
      <c r="BJ2244" s="13" t="s">
        <v>1</v>
      </c>
      <c r="BK2244" s="12" t="s">
        <v>0</v>
      </c>
      <c r="BL2244" s="14">
        <v>242817.55</v>
      </c>
      <c r="BM2244" s="12" t="s">
        <v>708</v>
      </c>
      <c r="BN2244" s="14"/>
      <c r="BO2244" s="17">
        <v>42055</v>
      </c>
      <c r="BP2244" s="17">
        <v>48141</v>
      </c>
      <c r="BQ2244" s="10" t="s">
        <v>813</v>
      </c>
      <c r="BR2244" s="10" t="s">
        <v>4307</v>
      </c>
      <c r="BS2244" s="10">
        <v>42055</v>
      </c>
      <c r="BT2244" s="10">
        <v>48141</v>
      </c>
      <c r="BU2244" s="14">
        <v>0</v>
      </c>
      <c r="BV2244" s="14">
        <v>0</v>
      </c>
      <c r="BW2244" s="14">
        <v>0</v>
      </c>
    </row>
    <row r="2245" spans="1:75" s="2" customFormat="1" ht="18.2" customHeight="1" x14ac:dyDescent="0.15">
      <c r="A2245" s="4">
        <v>2243</v>
      </c>
      <c r="B2245" s="5" t="s">
        <v>127</v>
      </c>
      <c r="C2245" s="5" t="s">
        <v>128</v>
      </c>
      <c r="D2245" s="25">
        <v>45385</v>
      </c>
      <c r="E2245" s="6" t="s">
        <v>3024</v>
      </c>
      <c r="F2245" s="21">
        <v>5</v>
      </c>
      <c r="G2245" s="21">
        <v>5</v>
      </c>
      <c r="H2245" s="8">
        <v>270493.59000000003</v>
      </c>
      <c r="I2245" s="8">
        <v>9812.83</v>
      </c>
      <c r="J2245" s="8">
        <v>0</v>
      </c>
      <c r="K2245" s="8">
        <v>280306.42</v>
      </c>
      <c r="L2245" s="8">
        <v>2009.42</v>
      </c>
      <c r="M2245" s="8">
        <v>0</v>
      </c>
      <c r="N2245" s="8">
        <v>1931.74</v>
      </c>
      <c r="O2245" s="8">
        <v>0</v>
      </c>
      <c r="P2245" s="8">
        <v>0</v>
      </c>
      <c r="Q2245" s="8">
        <v>0</v>
      </c>
      <c r="R2245" s="8">
        <v>278374.68</v>
      </c>
      <c r="S2245" s="8">
        <v>10629.63</v>
      </c>
      <c r="T2245" s="8">
        <v>2141.41</v>
      </c>
      <c r="U2245" s="8">
        <v>0</v>
      </c>
      <c r="V2245" s="8">
        <v>2510.58</v>
      </c>
      <c r="W2245" s="8">
        <v>0</v>
      </c>
      <c r="X2245" s="8">
        <v>0</v>
      </c>
      <c r="Y2245" s="8">
        <v>0</v>
      </c>
      <c r="Z2245" s="8">
        <v>10260.459999999999</v>
      </c>
      <c r="AA2245" s="8">
        <v>0</v>
      </c>
      <c r="AB2245" s="8">
        <v>0</v>
      </c>
      <c r="AC2245" s="8">
        <v>0</v>
      </c>
      <c r="AD2245" s="8"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v>0</v>
      </c>
      <c r="AJ2245" s="8">
        <v>0</v>
      </c>
      <c r="AK2245" s="8">
        <v>0</v>
      </c>
      <c r="AL2245" s="8">
        <v>350</v>
      </c>
      <c r="AM2245" s="8">
        <v>0</v>
      </c>
      <c r="AN2245" s="8">
        <v>0</v>
      </c>
      <c r="AO2245" s="8">
        <v>207.68</v>
      </c>
      <c r="AP2245" s="8">
        <v>0</v>
      </c>
      <c r="AQ2245" s="8">
        <v>0</v>
      </c>
      <c r="AR2245" s="8">
        <v>0</v>
      </c>
      <c r="AS2245" s="8">
        <v>0</v>
      </c>
      <c r="AT2245" s="8">
        <f t="shared" si="35"/>
        <v>5000</v>
      </c>
      <c r="AU2245" s="8">
        <v>9890.51</v>
      </c>
      <c r="AV2245" s="8">
        <v>10260.459999999999</v>
      </c>
      <c r="AW2245" s="9">
        <v>91</v>
      </c>
      <c r="AX2245" s="9">
        <v>202</v>
      </c>
      <c r="AY2245" s="8">
        <v>417699.98</v>
      </c>
      <c r="AZ2245" s="8">
        <v>417699.98</v>
      </c>
      <c r="BA2245" s="7">
        <v>81.194636000000003</v>
      </c>
      <c r="BB2245" s="7">
        <v>54.111879091343198</v>
      </c>
      <c r="BC2245" s="7">
        <v>9.5</v>
      </c>
      <c r="BD2245" s="7"/>
      <c r="BE2245" s="6" t="s">
        <v>3776</v>
      </c>
      <c r="BF2245" s="4"/>
      <c r="BG2245" s="6" t="s">
        <v>134</v>
      </c>
      <c r="BH2245" s="6" t="s">
        <v>22</v>
      </c>
      <c r="BI2245" s="6" t="s">
        <v>589</v>
      </c>
      <c r="BJ2245" s="6" t="s">
        <v>3</v>
      </c>
      <c r="BK2245" s="5" t="s">
        <v>0</v>
      </c>
      <c r="BL2245" s="7">
        <v>278374.68</v>
      </c>
      <c r="BM2245" s="5" t="s">
        <v>708</v>
      </c>
      <c r="BN2245" s="7"/>
      <c r="BO2245" s="10">
        <v>42027</v>
      </c>
      <c r="BP2245" s="10">
        <v>48175</v>
      </c>
      <c r="BQ2245" s="10" t="s">
        <v>815</v>
      </c>
      <c r="BR2245" s="10" t="s">
        <v>4309</v>
      </c>
      <c r="BS2245" s="10">
        <v>42027</v>
      </c>
      <c r="BT2245" s="10">
        <v>48175</v>
      </c>
      <c r="BU2245" s="7">
        <v>830.72</v>
      </c>
      <c r="BV2245" s="7">
        <v>0</v>
      </c>
      <c r="BW2245" s="7">
        <v>0</v>
      </c>
    </row>
    <row r="2246" spans="1:75" s="2" customFormat="1" ht="18.2" customHeight="1" x14ac:dyDescent="0.15">
      <c r="A2246" s="11">
        <v>2244</v>
      </c>
      <c r="B2246" s="12" t="s">
        <v>127</v>
      </c>
      <c r="C2246" s="12" t="s">
        <v>128</v>
      </c>
      <c r="D2246" s="26">
        <v>45385</v>
      </c>
      <c r="E2246" s="13" t="s">
        <v>3025</v>
      </c>
      <c r="F2246" s="22">
        <v>0</v>
      </c>
      <c r="G2246" s="22">
        <v>0</v>
      </c>
      <c r="H2246" s="15">
        <v>217242.19</v>
      </c>
      <c r="I2246" s="15">
        <v>0</v>
      </c>
      <c r="J2246" s="15">
        <v>0</v>
      </c>
      <c r="K2246" s="15">
        <v>217242.19</v>
      </c>
      <c r="L2246" s="15">
        <v>1589.43</v>
      </c>
      <c r="M2246" s="15">
        <v>0</v>
      </c>
      <c r="N2246" s="15">
        <v>0</v>
      </c>
      <c r="O2246" s="15">
        <v>1589.43</v>
      </c>
      <c r="P2246" s="15">
        <v>0</v>
      </c>
      <c r="Q2246" s="15">
        <v>0</v>
      </c>
      <c r="R2246" s="15">
        <v>215652.76</v>
      </c>
      <c r="S2246" s="15">
        <v>0</v>
      </c>
      <c r="T2246" s="15">
        <v>1719.83</v>
      </c>
      <c r="U2246" s="15">
        <v>0</v>
      </c>
      <c r="V2246" s="15">
        <v>0</v>
      </c>
      <c r="W2246" s="15">
        <v>1719.83</v>
      </c>
      <c r="X2246" s="15">
        <v>0</v>
      </c>
      <c r="Y2246" s="15">
        <v>0</v>
      </c>
      <c r="Z2246" s="15">
        <v>0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166.56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0</v>
      </c>
      <c r="AP2246" s="15">
        <v>24.18</v>
      </c>
      <c r="AQ2246" s="15">
        <v>0</v>
      </c>
      <c r="AR2246" s="15">
        <v>0</v>
      </c>
      <c r="AS2246" s="15">
        <v>0</v>
      </c>
      <c r="AT2246" s="8">
        <f t="shared" si="35"/>
        <v>3500</v>
      </c>
      <c r="AU2246" s="15">
        <v>0</v>
      </c>
      <c r="AV2246" s="15">
        <v>0</v>
      </c>
      <c r="AW2246" s="16">
        <v>92</v>
      </c>
      <c r="AX2246" s="16">
        <v>205</v>
      </c>
      <c r="AY2246" s="15">
        <v>335000</v>
      </c>
      <c r="AZ2246" s="15">
        <v>335000</v>
      </c>
      <c r="BA2246" s="14">
        <v>81.940295000000006</v>
      </c>
      <c r="BB2246" s="14">
        <v>52.748211259594598</v>
      </c>
      <c r="BC2246" s="14">
        <v>9.5</v>
      </c>
      <c r="BD2246" s="14"/>
      <c r="BE2246" s="13" t="s">
        <v>3776</v>
      </c>
      <c r="BF2246" s="11"/>
      <c r="BG2246" s="13" t="s">
        <v>134</v>
      </c>
      <c r="BH2246" s="13" t="s">
        <v>22</v>
      </c>
      <c r="BI2246" s="13" t="s">
        <v>589</v>
      </c>
      <c r="BJ2246" s="13" t="s">
        <v>1</v>
      </c>
      <c r="BK2246" s="12" t="s">
        <v>0</v>
      </c>
      <c r="BL2246" s="14">
        <v>215652.76</v>
      </c>
      <c r="BM2246" s="12" t="s">
        <v>708</v>
      </c>
      <c r="BN2246" s="14"/>
      <c r="BO2246" s="17">
        <v>41964</v>
      </c>
      <c r="BP2246" s="17">
        <v>48203</v>
      </c>
      <c r="BQ2246" s="10" t="s">
        <v>816</v>
      </c>
      <c r="BR2246" s="10" t="s">
        <v>4314</v>
      </c>
      <c r="BS2246" s="10">
        <v>41964</v>
      </c>
      <c r="BT2246" s="10">
        <v>48203</v>
      </c>
      <c r="BU2246" s="14">
        <v>0</v>
      </c>
      <c r="BV2246" s="14">
        <v>0</v>
      </c>
      <c r="BW2246" s="14">
        <v>0</v>
      </c>
    </row>
    <row r="2247" spans="1:75" s="2" customFormat="1" ht="18.2" customHeight="1" x14ac:dyDescent="0.15">
      <c r="A2247" s="4">
        <v>2245</v>
      </c>
      <c r="B2247" s="5" t="s">
        <v>127</v>
      </c>
      <c r="C2247" s="5" t="s">
        <v>128</v>
      </c>
      <c r="D2247" s="25">
        <v>45385</v>
      </c>
      <c r="E2247" s="6" t="s">
        <v>3026</v>
      </c>
      <c r="F2247" s="21">
        <v>0</v>
      </c>
      <c r="G2247" s="21">
        <v>2</v>
      </c>
      <c r="H2247" s="8">
        <v>439462.33</v>
      </c>
      <c r="I2247" s="8">
        <v>6194.15</v>
      </c>
      <c r="J2247" s="8">
        <v>0</v>
      </c>
      <c r="K2247" s="8">
        <v>445656.48</v>
      </c>
      <c r="L2247" s="8">
        <v>3133.52</v>
      </c>
      <c r="M2247" s="8">
        <v>0</v>
      </c>
      <c r="N2247" s="8">
        <v>6194.15</v>
      </c>
      <c r="O2247" s="8">
        <v>3133.52</v>
      </c>
      <c r="P2247" s="8">
        <v>0</v>
      </c>
      <c r="Q2247" s="8">
        <v>0</v>
      </c>
      <c r="R2247" s="8">
        <v>436328.81</v>
      </c>
      <c r="S2247" s="8">
        <v>6957.79</v>
      </c>
      <c r="T2247" s="8">
        <v>3442.45</v>
      </c>
      <c r="U2247" s="8">
        <v>0</v>
      </c>
      <c r="V2247" s="8">
        <v>6957.79</v>
      </c>
      <c r="W2247" s="8">
        <v>3442.45</v>
      </c>
      <c r="X2247" s="8">
        <v>0</v>
      </c>
      <c r="Y2247" s="8">
        <v>0</v>
      </c>
      <c r="Z2247" s="8">
        <v>0</v>
      </c>
      <c r="AA2247" s="8">
        <v>0</v>
      </c>
      <c r="AB2247" s="8">
        <v>0</v>
      </c>
      <c r="AC2247" s="8">
        <v>0</v>
      </c>
      <c r="AD2247" s="8">
        <v>0</v>
      </c>
      <c r="AE2247" s="8">
        <v>0</v>
      </c>
      <c r="AF2247" s="8">
        <v>0</v>
      </c>
      <c r="AG2247" s="8">
        <v>0</v>
      </c>
      <c r="AH2247" s="8">
        <v>334.38</v>
      </c>
      <c r="AI2247" s="8">
        <v>0</v>
      </c>
      <c r="AJ2247" s="8">
        <v>0</v>
      </c>
      <c r="AK2247" s="8">
        <v>0</v>
      </c>
      <c r="AL2247" s="8">
        <v>700</v>
      </c>
      <c r="AM2247" s="8">
        <v>0</v>
      </c>
      <c r="AN2247" s="8">
        <v>0</v>
      </c>
      <c r="AO2247" s="8">
        <v>668.76</v>
      </c>
      <c r="AP2247" s="8">
        <v>0</v>
      </c>
      <c r="AQ2247" s="8">
        <v>0</v>
      </c>
      <c r="AR2247" s="8">
        <v>0</v>
      </c>
      <c r="AS2247" s="8">
        <v>0</v>
      </c>
      <c r="AT2247" s="8">
        <f t="shared" si="35"/>
        <v>21431.050000000003</v>
      </c>
      <c r="AU2247" s="8">
        <v>0</v>
      </c>
      <c r="AV2247" s="8">
        <v>0</v>
      </c>
      <c r="AW2247" s="9">
        <v>94</v>
      </c>
      <c r="AX2247" s="9">
        <v>207</v>
      </c>
      <c r="AY2247" s="8">
        <v>672549.99</v>
      </c>
      <c r="AZ2247" s="8">
        <v>672549.99</v>
      </c>
      <c r="BA2247" s="7">
        <v>90.000001999999995</v>
      </c>
      <c r="BB2247" s="7">
        <v>58.389107659726001</v>
      </c>
      <c r="BC2247" s="7">
        <v>9.4</v>
      </c>
      <c r="BD2247" s="7"/>
      <c r="BE2247" s="6" t="s">
        <v>3776</v>
      </c>
      <c r="BF2247" s="4"/>
      <c r="BG2247" s="6" t="s">
        <v>142</v>
      </c>
      <c r="BH2247" s="6" t="s">
        <v>7</v>
      </c>
      <c r="BI2247" s="6" t="s">
        <v>675</v>
      </c>
      <c r="BJ2247" s="6" t="s">
        <v>1</v>
      </c>
      <c r="BK2247" s="5" t="s">
        <v>0</v>
      </c>
      <c r="BL2247" s="7">
        <v>436328.81</v>
      </c>
      <c r="BM2247" s="5" t="s">
        <v>708</v>
      </c>
      <c r="BN2247" s="7"/>
      <c r="BO2247" s="10">
        <v>41963</v>
      </c>
      <c r="BP2247" s="10">
        <v>48264</v>
      </c>
      <c r="BQ2247" s="10" t="s">
        <v>813</v>
      </c>
      <c r="BR2247" s="10" t="s">
        <v>4307</v>
      </c>
      <c r="BS2247" s="10">
        <v>41963</v>
      </c>
      <c r="BT2247" s="10">
        <v>48264</v>
      </c>
      <c r="BU2247" s="7">
        <v>0</v>
      </c>
      <c r="BV2247" s="7">
        <v>0</v>
      </c>
      <c r="BW2247" s="7">
        <v>0</v>
      </c>
    </row>
    <row r="2248" spans="1:75" s="2" customFormat="1" ht="18.2" customHeight="1" x14ac:dyDescent="0.15">
      <c r="A2248" s="11">
        <v>2246</v>
      </c>
      <c r="B2248" s="12" t="s">
        <v>127</v>
      </c>
      <c r="C2248" s="12" t="s">
        <v>128</v>
      </c>
      <c r="D2248" s="26">
        <v>45385</v>
      </c>
      <c r="E2248" s="13" t="s">
        <v>3741</v>
      </c>
      <c r="F2248" s="22">
        <v>0</v>
      </c>
      <c r="G2248" s="22">
        <v>0</v>
      </c>
      <c r="H2248" s="15">
        <v>301880.15999999997</v>
      </c>
      <c r="I2248" s="15">
        <v>0</v>
      </c>
      <c r="J2248" s="15">
        <v>0</v>
      </c>
      <c r="K2248" s="15">
        <v>301880.15999999997</v>
      </c>
      <c r="L2248" s="15">
        <v>4121.2299999999996</v>
      </c>
      <c r="M2248" s="15">
        <v>0</v>
      </c>
      <c r="N2248" s="15">
        <v>0</v>
      </c>
      <c r="O2248" s="15">
        <v>4121.2299999999996</v>
      </c>
      <c r="P2248" s="15">
        <v>0</v>
      </c>
      <c r="Q2248" s="15">
        <v>0</v>
      </c>
      <c r="R2248" s="15">
        <v>297758.93</v>
      </c>
      <c r="S2248" s="15">
        <v>0</v>
      </c>
      <c r="T2248" s="15">
        <v>2389.88</v>
      </c>
      <c r="U2248" s="15">
        <v>0</v>
      </c>
      <c r="V2248" s="15">
        <v>0</v>
      </c>
      <c r="W2248" s="15">
        <v>2389.88</v>
      </c>
      <c r="X2248" s="15">
        <v>0</v>
      </c>
      <c r="Y2248" s="15">
        <v>0</v>
      </c>
      <c r="Z2248" s="15">
        <v>0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250.84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16.600000000000001</v>
      </c>
      <c r="AQ2248" s="15">
        <v>0</v>
      </c>
      <c r="AR2248" s="15">
        <v>78.55</v>
      </c>
      <c r="AS2248" s="15">
        <v>0</v>
      </c>
      <c r="AT2248" s="8">
        <f t="shared" si="35"/>
        <v>6700</v>
      </c>
      <c r="AU2248" s="15">
        <v>0</v>
      </c>
      <c r="AV2248" s="15">
        <v>0</v>
      </c>
      <c r="AW2248" s="16">
        <v>57</v>
      </c>
      <c r="AX2248" s="16">
        <v>120</v>
      </c>
      <c r="AY2248" s="15">
        <v>503400.36</v>
      </c>
      <c r="AZ2248" s="15">
        <v>471500.01</v>
      </c>
      <c r="BA2248" s="14">
        <v>89.999999000000003</v>
      </c>
      <c r="BB2248" s="14">
        <v>56.836273242583999</v>
      </c>
      <c r="BC2248" s="14">
        <v>9.5</v>
      </c>
      <c r="BD2248" s="14"/>
      <c r="BE2248" s="13" t="s">
        <v>3776</v>
      </c>
      <c r="BF2248" s="11"/>
      <c r="BG2248" s="13" t="s">
        <v>134</v>
      </c>
      <c r="BH2248" s="13" t="s">
        <v>56</v>
      </c>
      <c r="BI2248" s="13" t="s">
        <v>460</v>
      </c>
      <c r="BJ2248" s="13" t="s">
        <v>1</v>
      </c>
      <c r="BK2248" s="12" t="s">
        <v>0</v>
      </c>
      <c r="BL2248" s="14">
        <v>297758.93</v>
      </c>
      <c r="BM2248" s="12" t="s">
        <v>708</v>
      </c>
      <c r="BN2248" s="14"/>
      <c r="BO2248" s="17">
        <v>43494</v>
      </c>
      <c r="BP2248" s="17">
        <v>47147</v>
      </c>
      <c r="BQ2248" s="10" t="s">
        <v>813</v>
      </c>
      <c r="BR2248" s="10" t="s">
        <v>4307</v>
      </c>
      <c r="BS2248" s="10" t="s">
        <v>4308</v>
      </c>
      <c r="BT2248" s="10" t="s">
        <v>4308</v>
      </c>
      <c r="BU2248" s="14">
        <v>0</v>
      </c>
      <c r="BV2248" s="14">
        <v>0</v>
      </c>
      <c r="BW2248" s="14">
        <v>0</v>
      </c>
    </row>
    <row r="2249" spans="1:75" s="2" customFormat="1" ht="18.2" customHeight="1" x14ac:dyDescent="0.15">
      <c r="A2249" s="4">
        <v>2247</v>
      </c>
      <c r="B2249" s="5" t="s">
        <v>127</v>
      </c>
      <c r="C2249" s="5" t="s">
        <v>128</v>
      </c>
      <c r="D2249" s="25">
        <v>45385</v>
      </c>
      <c r="E2249" s="6" t="s">
        <v>3742</v>
      </c>
      <c r="F2249" s="21">
        <v>1</v>
      </c>
      <c r="G2249" s="21">
        <v>1</v>
      </c>
      <c r="H2249" s="8">
        <v>334325.81</v>
      </c>
      <c r="I2249" s="8">
        <v>2426.85</v>
      </c>
      <c r="J2249" s="8">
        <v>0</v>
      </c>
      <c r="K2249" s="8">
        <v>336752.66</v>
      </c>
      <c r="L2249" s="8">
        <v>2446.06</v>
      </c>
      <c r="M2249" s="8">
        <v>0</v>
      </c>
      <c r="N2249" s="8">
        <v>2426.85</v>
      </c>
      <c r="O2249" s="8">
        <v>2096.83</v>
      </c>
      <c r="P2249" s="8">
        <v>0</v>
      </c>
      <c r="Q2249" s="8">
        <v>0</v>
      </c>
      <c r="R2249" s="8">
        <v>332228.98</v>
      </c>
      <c r="S2249" s="8">
        <v>2665.96</v>
      </c>
      <c r="T2249" s="8">
        <v>2646.75</v>
      </c>
      <c r="U2249" s="8">
        <v>0</v>
      </c>
      <c r="V2249" s="8">
        <v>2665.96</v>
      </c>
      <c r="W2249" s="8">
        <v>2646.75</v>
      </c>
      <c r="X2249" s="8">
        <v>0</v>
      </c>
      <c r="Y2249" s="8">
        <v>0</v>
      </c>
      <c r="Z2249" s="8">
        <v>0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231.42</v>
      </c>
      <c r="AI2249" s="8">
        <v>0</v>
      </c>
      <c r="AJ2249" s="8">
        <v>0</v>
      </c>
      <c r="AK2249" s="8">
        <v>0</v>
      </c>
      <c r="AL2249" s="8">
        <v>350</v>
      </c>
      <c r="AM2249" s="8">
        <v>0</v>
      </c>
      <c r="AN2249" s="8">
        <v>0</v>
      </c>
      <c r="AO2249" s="8">
        <v>231.42</v>
      </c>
      <c r="AP2249" s="8">
        <v>0</v>
      </c>
      <c r="AQ2249" s="8">
        <v>0</v>
      </c>
      <c r="AR2249" s="8">
        <v>0</v>
      </c>
      <c r="AS2249" s="8">
        <v>0</v>
      </c>
      <c r="AT2249" s="8">
        <f t="shared" si="35"/>
        <v>10649.230000000001</v>
      </c>
      <c r="AU2249" s="8">
        <v>349.23</v>
      </c>
      <c r="AV2249" s="8">
        <v>0</v>
      </c>
      <c r="AW2249" s="9">
        <v>92</v>
      </c>
      <c r="AX2249" s="9">
        <v>155</v>
      </c>
      <c r="AY2249" s="8">
        <v>460084</v>
      </c>
      <c r="AZ2249" s="8">
        <v>434999.99</v>
      </c>
      <c r="BA2249" s="7">
        <v>80.816477000000006</v>
      </c>
      <c r="BB2249" s="7">
        <v>61.723163995712902</v>
      </c>
      <c r="BC2249" s="7">
        <v>9.5</v>
      </c>
      <c r="BD2249" s="7"/>
      <c r="BE2249" s="6" t="s">
        <v>3776</v>
      </c>
      <c r="BF2249" s="4"/>
      <c r="BG2249" s="6" t="s">
        <v>219</v>
      </c>
      <c r="BH2249" s="6" t="s">
        <v>41</v>
      </c>
      <c r="BI2249" s="6" t="s">
        <v>220</v>
      </c>
      <c r="BJ2249" s="6" t="s">
        <v>3</v>
      </c>
      <c r="BK2249" s="5" t="s">
        <v>0</v>
      </c>
      <c r="BL2249" s="7">
        <v>332228.98</v>
      </c>
      <c r="BM2249" s="5" t="s">
        <v>708</v>
      </c>
      <c r="BN2249" s="7"/>
      <c r="BO2249" s="10">
        <v>43494</v>
      </c>
      <c r="BP2249" s="10">
        <v>48211</v>
      </c>
      <c r="BQ2249" s="10" t="s">
        <v>813</v>
      </c>
      <c r="BR2249" s="10" t="s">
        <v>4307</v>
      </c>
      <c r="BS2249" s="10" t="s">
        <v>4308</v>
      </c>
      <c r="BT2249" s="10" t="s">
        <v>4308</v>
      </c>
      <c r="BU2249" s="7">
        <v>0</v>
      </c>
      <c r="BV2249" s="7">
        <v>0</v>
      </c>
      <c r="BW2249" s="7">
        <v>0</v>
      </c>
    </row>
    <row r="2250" spans="1:75" s="2" customFormat="1" ht="18.2" customHeight="1" x14ac:dyDescent="0.15">
      <c r="A2250" s="11">
        <v>2248</v>
      </c>
      <c r="B2250" s="12" t="s">
        <v>127</v>
      </c>
      <c r="C2250" s="12" t="s">
        <v>128</v>
      </c>
      <c r="D2250" s="26">
        <v>45385</v>
      </c>
      <c r="E2250" s="13" t="s">
        <v>3743</v>
      </c>
      <c r="F2250" s="22">
        <v>0</v>
      </c>
      <c r="G2250" s="22">
        <v>0</v>
      </c>
      <c r="H2250" s="15">
        <v>209247.35</v>
      </c>
      <c r="I2250" s="15">
        <v>0</v>
      </c>
      <c r="J2250" s="15">
        <v>0</v>
      </c>
      <c r="K2250" s="15">
        <v>209247.35</v>
      </c>
      <c r="L2250" s="15">
        <v>1479.01</v>
      </c>
      <c r="M2250" s="15">
        <v>0</v>
      </c>
      <c r="N2250" s="15">
        <v>0</v>
      </c>
      <c r="O2250" s="15">
        <v>1479.01</v>
      </c>
      <c r="P2250" s="15">
        <v>0</v>
      </c>
      <c r="Q2250" s="15">
        <v>0</v>
      </c>
      <c r="R2250" s="15">
        <v>207768.34</v>
      </c>
      <c r="S2250" s="15">
        <v>0</v>
      </c>
      <c r="T2250" s="15">
        <v>1673.98</v>
      </c>
      <c r="U2250" s="15">
        <v>0</v>
      </c>
      <c r="V2250" s="15">
        <v>0</v>
      </c>
      <c r="W2250" s="15">
        <v>1673.98</v>
      </c>
      <c r="X2250" s="15">
        <v>0</v>
      </c>
      <c r="Y2250" s="15">
        <v>0</v>
      </c>
      <c r="Z2250" s="15">
        <v>0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143.63999999999999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33.700000000000003</v>
      </c>
      <c r="AQ2250" s="15">
        <v>0</v>
      </c>
      <c r="AR2250" s="15">
        <v>30.33</v>
      </c>
      <c r="AS2250" s="15">
        <v>0</v>
      </c>
      <c r="AT2250" s="8">
        <f t="shared" si="35"/>
        <v>3300</v>
      </c>
      <c r="AU2250" s="15">
        <v>0</v>
      </c>
      <c r="AV2250" s="15">
        <v>0</v>
      </c>
      <c r="AW2250" s="16">
        <v>94</v>
      </c>
      <c r="AX2250" s="16">
        <v>157</v>
      </c>
      <c r="AY2250" s="15">
        <v>283388.15999999997</v>
      </c>
      <c r="AZ2250" s="15">
        <v>269999.98</v>
      </c>
      <c r="BA2250" s="14">
        <v>87.333344999999994</v>
      </c>
      <c r="BB2250" s="14">
        <v>67.204094301404396</v>
      </c>
      <c r="BC2250" s="14">
        <v>9.6</v>
      </c>
      <c r="BD2250" s="14"/>
      <c r="BE2250" s="13" t="s">
        <v>3776</v>
      </c>
      <c r="BF2250" s="11"/>
      <c r="BG2250" s="13" t="s">
        <v>134</v>
      </c>
      <c r="BH2250" s="13" t="s">
        <v>52</v>
      </c>
      <c r="BI2250" s="13" t="s">
        <v>169</v>
      </c>
      <c r="BJ2250" s="13" t="s">
        <v>1</v>
      </c>
      <c r="BK2250" s="12" t="s">
        <v>0</v>
      </c>
      <c r="BL2250" s="14">
        <v>207768.34</v>
      </c>
      <c r="BM2250" s="12" t="s">
        <v>708</v>
      </c>
      <c r="BN2250" s="14"/>
      <c r="BO2250" s="17">
        <v>43494</v>
      </c>
      <c r="BP2250" s="17">
        <v>48273</v>
      </c>
      <c r="BQ2250" s="10" t="s">
        <v>815</v>
      </c>
      <c r="BR2250" s="10" t="s">
        <v>4309</v>
      </c>
      <c r="BS2250" s="10" t="s">
        <v>4308</v>
      </c>
      <c r="BT2250" s="10" t="s">
        <v>4308</v>
      </c>
      <c r="BU2250" s="14">
        <v>0</v>
      </c>
      <c r="BV2250" s="14">
        <v>0</v>
      </c>
      <c r="BW2250" s="14">
        <v>0</v>
      </c>
    </row>
    <row r="2251" spans="1:75" s="2" customFormat="1" ht="18.2" customHeight="1" x14ac:dyDescent="0.15">
      <c r="A2251" s="4">
        <v>2249</v>
      </c>
      <c r="B2251" s="5" t="s">
        <v>127</v>
      </c>
      <c r="C2251" s="5" t="s">
        <v>128</v>
      </c>
      <c r="D2251" s="25">
        <v>45385</v>
      </c>
      <c r="E2251" s="6" t="s">
        <v>3027</v>
      </c>
      <c r="F2251" s="21">
        <v>0</v>
      </c>
      <c r="G2251" s="21">
        <v>0</v>
      </c>
      <c r="H2251" s="8">
        <v>240319.73</v>
      </c>
      <c r="I2251" s="8">
        <v>0</v>
      </c>
      <c r="J2251" s="8">
        <v>0</v>
      </c>
      <c r="K2251" s="8">
        <v>240319.73</v>
      </c>
      <c r="L2251" s="8">
        <v>1909.27</v>
      </c>
      <c r="M2251" s="8">
        <v>0</v>
      </c>
      <c r="N2251" s="8">
        <v>0</v>
      </c>
      <c r="O2251" s="8">
        <v>1909.27</v>
      </c>
      <c r="P2251" s="8">
        <v>0</v>
      </c>
      <c r="Q2251" s="8">
        <v>0</v>
      </c>
      <c r="R2251" s="8">
        <v>238410.46</v>
      </c>
      <c r="S2251" s="8">
        <v>0</v>
      </c>
      <c r="T2251" s="8">
        <v>2038.71</v>
      </c>
      <c r="U2251" s="8">
        <v>0</v>
      </c>
      <c r="V2251" s="8">
        <v>0</v>
      </c>
      <c r="W2251" s="8">
        <v>2038.71</v>
      </c>
      <c r="X2251" s="8">
        <v>0</v>
      </c>
      <c r="Y2251" s="8">
        <v>0</v>
      </c>
      <c r="Z2251" s="8">
        <v>0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187.94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0.08</v>
      </c>
      <c r="AQ2251" s="8">
        <v>0</v>
      </c>
      <c r="AR2251" s="8">
        <v>0</v>
      </c>
      <c r="AS2251" s="8">
        <v>0</v>
      </c>
      <c r="AT2251" s="8">
        <f t="shared" si="35"/>
        <v>4136</v>
      </c>
      <c r="AU2251" s="8">
        <v>0</v>
      </c>
      <c r="AV2251" s="8">
        <v>0</v>
      </c>
      <c r="AW2251" s="9">
        <v>85</v>
      </c>
      <c r="AX2251" s="9">
        <v>198</v>
      </c>
      <c r="AY2251" s="8">
        <v>378002.56</v>
      </c>
      <c r="AZ2251" s="8">
        <v>378002.56</v>
      </c>
      <c r="BA2251" s="7">
        <v>89.081451999999999</v>
      </c>
      <c r="BB2251" s="7">
        <v>56.184672264621497</v>
      </c>
      <c r="BC2251" s="7">
        <v>10.18</v>
      </c>
      <c r="BD2251" s="7"/>
      <c r="BE2251" s="6" t="s">
        <v>3776</v>
      </c>
      <c r="BF2251" s="4"/>
      <c r="BG2251" s="6" t="s">
        <v>134</v>
      </c>
      <c r="BH2251" s="6" t="s">
        <v>56</v>
      </c>
      <c r="BI2251" s="6" t="s">
        <v>144</v>
      </c>
      <c r="BJ2251" s="6" t="s">
        <v>1</v>
      </c>
      <c r="BK2251" s="5" t="s">
        <v>0</v>
      </c>
      <c r="BL2251" s="7">
        <v>238410.46</v>
      </c>
      <c r="BM2251" s="5" t="s">
        <v>708</v>
      </c>
      <c r="BN2251" s="7"/>
      <c r="BO2251" s="10">
        <v>41964</v>
      </c>
      <c r="BP2251" s="10">
        <v>47989</v>
      </c>
      <c r="BQ2251" s="10" t="s">
        <v>816</v>
      </c>
      <c r="BR2251" s="10" t="s">
        <v>4314</v>
      </c>
      <c r="BS2251" s="10">
        <v>41964</v>
      </c>
      <c r="BT2251" s="10">
        <v>47989</v>
      </c>
      <c r="BU2251" s="7">
        <v>0</v>
      </c>
      <c r="BV2251" s="7">
        <v>0</v>
      </c>
      <c r="BW2251" s="7">
        <v>0</v>
      </c>
    </row>
    <row r="2252" spans="1:75" s="2" customFormat="1" ht="18.2" customHeight="1" x14ac:dyDescent="0.15">
      <c r="A2252" s="11">
        <v>2250</v>
      </c>
      <c r="B2252" s="12" t="s">
        <v>127</v>
      </c>
      <c r="C2252" s="12" t="s">
        <v>128</v>
      </c>
      <c r="D2252" s="26">
        <v>45385</v>
      </c>
      <c r="E2252" s="13" t="s">
        <v>3028</v>
      </c>
      <c r="F2252" s="22">
        <v>55</v>
      </c>
      <c r="G2252" s="22">
        <v>54</v>
      </c>
      <c r="H2252" s="15">
        <v>426704.79</v>
      </c>
      <c r="I2252" s="15">
        <v>157550.82</v>
      </c>
      <c r="J2252" s="15">
        <v>0</v>
      </c>
      <c r="K2252" s="15">
        <v>584255.61</v>
      </c>
      <c r="L2252" s="15">
        <v>3693.26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584255.61</v>
      </c>
      <c r="S2252" s="15">
        <v>239521.04</v>
      </c>
      <c r="T2252" s="15">
        <v>3765.67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243286.71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8">
        <f t="shared" si="35"/>
        <v>0</v>
      </c>
      <c r="AU2252" s="15">
        <v>161244.07999999999</v>
      </c>
      <c r="AV2252" s="15">
        <v>243286.71</v>
      </c>
      <c r="AW2252" s="16">
        <v>79</v>
      </c>
      <c r="AX2252" s="16">
        <v>190</v>
      </c>
      <c r="AY2252" s="15">
        <v>686000.79</v>
      </c>
      <c r="AZ2252" s="15">
        <v>686000.79</v>
      </c>
      <c r="BA2252" s="14">
        <v>89.868701000000001</v>
      </c>
      <c r="BB2252" s="14">
        <v>76.539697166620797</v>
      </c>
      <c r="BC2252" s="14">
        <v>10.59</v>
      </c>
      <c r="BD2252" s="14"/>
      <c r="BE2252" s="13" t="s">
        <v>3776</v>
      </c>
      <c r="BF2252" s="11"/>
      <c r="BG2252" s="13" t="s">
        <v>146</v>
      </c>
      <c r="BH2252" s="13" t="s">
        <v>46</v>
      </c>
      <c r="BI2252" s="13" t="s">
        <v>147</v>
      </c>
      <c r="BJ2252" s="13" t="s">
        <v>3777</v>
      </c>
      <c r="BK2252" s="12" t="s">
        <v>0</v>
      </c>
      <c r="BL2252" s="14">
        <v>584255.61</v>
      </c>
      <c r="BM2252" s="12" t="s">
        <v>708</v>
      </c>
      <c r="BN2252" s="14"/>
      <c r="BO2252" s="17">
        <v>42026</v>
      </c>
      <c r="BP2252" s="17">
        <v>47809</v>
      </c>
      <c r="BQ2252" s="10" t="s">
        <v>815</v>
      </c>
      <c r="BR2252" s="10" t="s">
        <v>4309</v>
      </c>
      <c r="BS2252" s="10">
        <v>42026</v>
      </c>
      <c r="BT2252" s="10">
        <v>47809</v>
      </c>
      <c r="BU2252" s="14">
        <v>18418.32</v>
      </c>
      <c r="BV2252" s="14">
        <v>0</v>
      </c>
      <c r="BW2252" s="14">
        <v>0</v>
      </c>
    </row>
    <row r="2253" spans="1:75" s="2" customFormat="1" ht="18.2" customHeight="1" x14ac:dyDescent="0.15">
      <c r="A2253" s="4">
        <v>2251</v>
      </c>
      <c r="B2253" s="5" t="s">
        <v>127</v>
      </c>
      <c r="C2253" s="5" t="s">
        <v>128</v>
      </c>
      <c r="D2253" s="25">
        <v>45385</v>
      </c>
      <c r="E2253" s="6" t="s">
        <v>3029</v>
      </c>
      <c r="F2253" s="21">
        <v>0</v>
      </c>
      <c r="G2253" s="21">
        <v>0</v>
      </c>
      <c r="H2253" s="8">
        <v>135702.14000000001</v>
      </c>
      <c r="I2253" s="8">
        <v>0</v>
      </c>
      <c r="J2253" s="8">
        <v>0</v>
      </c>
      <c r="K2253" s="8">
        <v>135702.14000000001</v>
      </c>
      <c r="L2253" s="8">
        <v>1134.68</v>
      </c>
      <c r="M2253" s="8">
        <v>0</v>
      </c>
      <c r="N2253" s="8">
        <v>0</v>
      </c>
      <c r="O2253" s="8">
        <v>1134.68</v>
      </c>
      <c r="P2253" s="8">
        <v>0</v>
      </c>
      <c r="Q2253" s="8">
        <v>0</v>
      </c>
      <c r="R2253" s="8">
        <v>134567.46</v>
      </c>
      <c r="S2253" s="8">
        <v>0</v>
      </c>
      <c r="T2253" s="8">
        <v>1197.57</v>
      </c>
      <c r="U2253" s="8">
        <v>0</v>
      </c>
      <c r="V2253" s="8">
        <v>0</v>
      </c>
      <c r="W2253" s="8">
        <v>1197.57</v>
      </c>
      <c r="X2253" s="8">
        <v>0</v>
      </c>
      <c r="Y2253" s="8">
        <v>0</v>
      </c>
      <c r="Z2253" s="8">
        <v>0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121.07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724.72</v>
      </c>
      <c r="AQ2253" s="8">
        <v>0</v>
      </c>
      <c r="AR2253" s="8">
        <v>678.04</v>
      </c>
      <c r="AS2253" s="8">
        <v>0</v>
      </c>
      <c r="AT2253" s="8">
        <f t="shared" si="35"/>
        <v>2500</v>
      </c>
      <c r="AU2253" s="8">
        <v>0</v>
      </c>
      <c r="AV2253" s="8">
        <v>0</v>
      </c>
      <c r="AW2253" s="9">
        <v>81</v>
      </c>
      <c r="AX2253" s="9">
        <v>194</v>
      </c>
      <c r="AY2253" s="8">
        <v>284998.75</v>
      </c>
      <c r="AZ2253" s="8">
        <v>216217.53</v>
      </c>
      <c r="BA2253" s="7">
        <v>52.061022000000001</v>
      </c>
      <c r="BB2253" s="7">
        <v>32.401255788761098</v>
      </c>
      <c r="BC2253" s="7">
        <v>10.59</v>
      </c>
      <c r="BD2253" s="7"/>
      <c r="BE2253" s="6" t="s">
        <v>3776</v>
      </c>
      <c r="BF2253" s="4"/>
      <c r="BG2253" s="6" t="s">
        <v>137</v>
      </c>
      <c r="BH2253" s="6" t="s">
        <v>18</v>
      </c>
      <c r="BI2253" s="6" t="s">
        <v>189</v>
      </c>
      <c r="BJ2253" s="6" t="s">
        <v>1</v>
      </c>
      <c r="BK2253" s="5" t="s">
        <v>0</v>
      </c>
      <c r="BL2253" s="7">
        <v>134567.46</v>
      </c>
      <c r="BM2253" s="5" t="s">
        <v>708</v>
      </c>
      <c r="BN2253" s="7"/>
      <c r="BO2253" s="10">
        <v>41961</v>
      </c>
      <c r="BP2253" s="10">
        <v>47866</v>
      </c>
      <c r="BQ2253" s="10" t="s">
        <v>813</v>
      </c>
      <c r="BR2253" s="10" t="s">
        <v>4307</v>
      </c>
      <c r="BS2253" s="10">
        <v>41961</v>
      </c>
      <c r="BT2253" s="10">
        <v>47866</v>
      </c>
      <c r="BU2253" s="7">
        <v>0</v>
      </c>
      <c r="BV2253" s="7">
        <v>0</v>
      </c>
      <c r="BW2253" s="7">
        <v>0</v>
      </c>
    </row>
    <row r="2254" spans="1:75" s="2" customFormat="1" ht="18.2" customHeight="1" x14ac:dyDescent="0.15">
      <c r="A2254" s="11">
        <v>2252</v>
      </c>
      <c r="B2254" s="12" t="s">
        <v>127</v>
      </c>
      <c r="C2254" s="12" t="s">
        <v>128</v>
      </c>
      <c r="D2254" s="26">
        <v>45385</v>
      </c>
      <c r="E2254" s="13" t="s">
        <v>3744</v>
      </c>
      <c r="F2254" s="22">
        <v>0</v>
      </c>
      <c r="G2254" s="22">
        <v>0</v>
      </c>
      <c r="H2254" s="15">
        <v>285390.07</v>
      </c>
      <c r="I2254" s="15">
        <v>0</v>
      </c>
      <c r="J2254" s="15">
        <v>0</v>
      </c>
      <c r="K2254" s="15">
        <v>285390.07</v>
      </c>
      <c r="L2254" s="15">
        <v>1909.97</v>
      </c>
      <c r="M2254" s="15">
        <v>0</v>
      </c>
      <c r="N2254" s="15">
        <v>0</v>
      </c>
      <c r="O2254" s="15">
        <v>1909.97</v>
      </c>
      <c r="P2254" s="15">
        <v>0</v>
      </c>
      <c r="Q2254" s="15">
        <v>0</v>
      </c>
      <c r="R2254" s="15">
        <v>283480.09999999998</v>
      </c>
      <c r="S2254" s="15">
        <v>0</v>
      </c>
      <c r="T2254" s="15">
        <v>2259.34</v>
      </c>
      <c r="U2254" s="15">
        <v>0</v>
      </c>
      <c r="V2254" s="15">
        <v>0</v>
      </c>
      <c r="W2254" s="15">
        <v>2259.34</v>
      </c>
      <c r="X2254" s="15">
        <v>0</v>
      </c>
      <c r="Y2254" s="15">
        <v>0</v>
      </c>
      <c r="Z2254" s="15">
        <v>0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193.65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9.4</v>
      </c>
      <c r="AQ2254" s="15">
        <v>0</v>
      </c>
      <c r="AR2254" s="15">
        <v>8.36</v>
      </c>
      <c r="AS2254" s="15">
        <v>0</v>
      </c>
      <c r="AT2254" s="8">
        <f t="shared" si="35"/>
        <v>4364</v>
      </c>
      <c r="AU2254" s="15">
        <v>0</v>
      </c>
      <c r="AV2254" s="15">
        <v>0</v>
      </c>
      <c r="AW2254" s="16">
        <v>98</v>
      </c>
      <c r="AX2254" s="16">
        <v>161</v>
      </c>
      <c r="AY2254" s="15">
        <v>381324.84</v>
      </c>
      <c r="AZ2254" s="15">
        <v>364000.01</v>
      </c>
      <c r="BA2254" s="14">
        <v>90.000000999999997</v>
      </c>
      <c r="BB2254" s="14">
        <v>70.091232369691696</v>
      </c>
      <c r="BC2254" s="14">
        <v>9.5</v>
      </c>
      <c r="BD2254" s="14"/>
      <c r="BE2254" s="13" t="s">
        <v>3776</v>
      </c>
      <c r="BF2254" s="11"/>
      <c r="BG2254" s="13" t="s">
        <v>134</v>
      </c>
      <c r="BH2254" s="13" t="s">
        <v>187</v>
      </c>
      <c r="BI2254" s="13" t="s">
        <v>293</v>
      </c>
      <c r="BJ2254" s="13" t="s">
        <v>1</v>
      </c>
      <c r="BK2254" s="12" t="s">
        <v>0</v>
      </c>
      <c r="BL2254" s="14">
        <v>283480.09999999998</v>
      </c>
      <c r="BM2254" s="12" t="s">
        <v>708</v>
      </c>
      <c r="BN2254" s="14"/>
      <c r="BO2254" s="17">
        <v>43494</v>
      </c>
      <c r="BP2254" s="17">
        <v>48394</v>
      </c>
      <c r="BQ2254" s="10" t="s">
        <v>813</v>
      </c>
      <c r="BR2254" s="10" t="s">
        <v>4307</v>
      </c>
      <c r="BS2254" s="10" t="s">
        <v>4308</v>
      </c>
      <c r="BT2254" s="10" t="s">
        <v>4308</v>
      </c>
      <c r="BU2254" s="14">
        <v>0</v>
      </c>
      <c r="BV2254" s="14">
        <v>0</v>
      </c>
      <c r="BW2254" s="14">
        <v>0</v>
      </c>
    </row>
    <row r="2255" spans="1:75" s="2" customFormat="1" ht="18.2" customHeight="1" x14ac:dyDescent="0.15">
      <c r="A2255" s="4">
        <v>2253</v>
      </c>
      <c r="B2255" s="5" t="s">
        <v>127</v>
      </c>
      <c r="C2255" s="5" t="s">
        <v>128</v>
      </c>
      <c r="D2255" s="25">
        <v>45385</v>
      </c>
      <c r="E2255" s="6" t="s">
        <v>3030</v>
      </c>
      <c r="F2255" s="21">
        <v>7</v>
      </c>
      <c r="G2255" s="21">
        <v>7</v>
      </c>
      <c r="H2255" s="8">
        <v>133056.79999999999</v>
      </c>
      <c r="I2255" s="8">
        <v>7030.38</v>
      </c>
      <c r="J2255" s="8">
        <v>0</v>
      </c>
      <c r="K2255" s="8">
        <v>140087.18</v>
      </c>
      <c r="L2255" s="8">
        <v>1040.0999999999999</v>
      </c>
      <c r="M2255" s="8">
        <v>0</v>
      </c>
      <c r="N2255" s="8">
        <v>978.06</v>
      </c>
      <c r="O2255" s="8">
        <v>0</v>
      </c>
      <c r="P2255" s="8">
        <v>0</v>
      </c>
      <c r="Q2255" s="8">
        <v>0</v>
      </c>
      <c r="R2255" s="8">
        <v>139109.12</v>
      </c>
      <c r="S2255" s="8">
        <v>8085.86</v>
      </c>
      <c r="T2255" s="8">
        <v>1174.23</v>
      </c>
      <c r="U2255" s="8">
        <v>0</v>
      </c>
      <c r="V2255" s="8">
        <v>899.28</v>
      </c>
      <c r="W2255" s="8">
        <v>0</v>
      </c>
      <c r="X2255" s="8">
        <v>0</v>
      </c>
      <c r="Y2255" s="8">
        <v>0</v>
      </c>
      <c r="Z2255" s="8">
        <v>8360.81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v>0</v>
      </c>
      <c r="AJ2255" s="8">
        <v>0</v>
      </c>
      <c r="AK2255" s="8">
        <v>0</v>
      </c>
      <c r="AL2255" s="8">
        <v>350</v>
      </c>
      <c r="AM2255" s="8">
        <v>0</v>
      </c>
      <c r="AN2255" s="8">
        <v>0</v>
      </c>
      <c r="AO2255" s="8">
        <v>122.66</v>
      </c>
      <c r="AP2255" s="8">
        <v>0</v>
      </c>
      <c r="AQ2255" s="8">
        <v>0</v>
      </c>
      <c r="AR2255" s="8">
        <v>0</v>
      </c>
      <c r="AS2255" s="8">
        <v>0</v>
      </c>
      <c r="AT2255" s="8">
        <f t="shared" si="35"/>
        <v>2350</v>
      </c>
      <c r="AU2255" s="8">
        <v>7092.42</v>
      </c>
      <c r="AV2255" s="8">
        <v>8360.81</v>
      </c>
      <c r="AW2255" s="9">
        <v>85</v>
      </c>
      <c r="AX2255" s="9">
        <v>198</v>
      </c>
      <c r="AY2255" s="8">
        <v>307302.51</v>
      </c>
      <c r="AZ2255" s="8">
        <v>206861.26</v>
      </c>
      <c r="BA2255" s="7">
        <v>46.662748999999998</v>
      </c>
      <c r="BB2255" s="7">
        <v>31.379553378776102</v>
      </c>
      <c r="BC2255" s="7">
        <v>10.59</v>
      </c>
      <c r="BD2255" s="7"/>
      <c r="BE2255" s="6" t="s">
        <v>3776</v>
      </c>
      <c r="BF2255" s="4"/>
      <c r="BG2255" s="6" t="s">
        <v>134</v>
      </c>
      <c r="BH2255" s="6" t="s">
        <v>15</v>
      </c>
      <c r="BI2255" s="6" t="s">
        <v>145</v>
      </c>
      <c r="BJ2255" s="6" t="s">
        <v>3777</v>
      </c>
      <c r="BK2255" s="5" t="s">
        <v>0</v>
      </c>
      <c r="BL2255" s="7">
        <v>139109.12</v>
      </c>
      <c r="BM2255" s="5" t="s">
        <v>708</v>
      </c>
      <c r="BN2255" s="7"/>
      <c r="BO2255" s="10">
        <v>41964</v>
      </c>
      <c r="BP2255" s="10">
        <v>47989</v>
      </c>
      <c r="BQ2255" s="10" t="s">
        <v>816</v>
      </c>
      <c r="BR2255" s="10" t="s">
        <v>4314</v>
      </c>
      <c r="BS2255" s="10">
        <v>41964</v>
      </c>
      <c r="BT2255" s="10">
        <v>47989</v>
      </c>
      <c r="BU2255" s="7">
        <v>735.96</v>
      </c>
      <c r="BV2255" s="7">
        <v>0</v>
      </c>
      <c r="BW2255" s="7">
        <v>0</v>
      </c>
    </row>
    <row r="2256" spans="1:75" s="2" customFormat="1" ht="18.2" customHeight="1" x14ac:dyDescent="0.15">
      <c r="A2256" s="11">
        <v>2254</v>
      </c>
      <c r="B2256" s="12" t="s">
        <v>127</v>
      </c>
      <c r="C2256" s="12" t="s">
        <v>128</v>
      </c>
      <c r="D2256" s="26">
        <v>45385</v>
      </c>
      <c r="E2256" s="13" t="s">
        <v>3031</v>
      </c>
      <c r="F2256" s="22">
        <v>0</v>
      </c>
      <c r="G2256" s="22">
        <v>0</v>
      </c>
      <c r="H2256" s="15">
        <v>218944.92</v>
      </c>
      <c r="I2256" s="15">
        <v>0</v>
      </c>
      <c r="J2256" s="15">
        <v>0</v>
      </c>
      <c r="K2256" s="15">
        <v>218944.92</v>
      </c>
      <c r="L2256" s="15">
        <v>1730.63</v>
      </c>
      <c r="M2256" s="15">
        <v>0</v>
      </c>
      <c r="N2256" s="15">
        <v>0</v>
      </c>
      <c r="O2256" s="15">
        <v>1730.63</v>
      </c>
      <c r="P2256" s="15">
        <v>0</v>
      </c>
      <c r="Q2256" s="15">
        <v>0</v>
      </c>
      <c r="R2256" s="15">
        <v>217214.29</v>
      </c>
      <c r="S2256" s="15">
        <v>0</v>
      </c>
      <c r="T2256" s="15">
        <v>1733.31</v>
      </c>
      <c r="U2256" s="15">
        <v>0</v>
      </c>
      <c r="V2256" s="15">
        <v>0</v>
      </c>
      <c r="W2256" s="15">
        <v>1733.31</v>
      </c>
      <c r="X2256" s="15">
        <v>0</v>
      </c>
      <c r="Y2256" s="15">
        <v>0</v>
      </c>
      <c r="Z2256" s="15">
        <v>0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171.53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92.99</v>
      </c>
      <c r="AQ2256" s="15">
        <v>0</v>
      </c>
      <c r="AR2256" s="15">
        <v>28.46</v>
      </c>
      <c r="AS2256" s="15">
        <v>0</v>
      </c>
      <c r="AT2256" s="8">
        <f t="shared" si="35"/>
        <v>3700</v>
      </c>
      <c r="AU2256" s="15">
        <v>0</v>
      </c>
      <c r="AV2256" s="15">
        <v>0</v>
      </c>
      <c r="AW2256" s="16">
        <v>87</v>
      </c>
      <c r="AX2256" s="16">
        <v>197</v>
      </c>
      <c r="AY2256" s="15">
        <v>345000.31</v>
      </c>
      <c r="AZ2256" s="15">
        <v>345000.31</v>
      </c>
      <c r="BA2256" s="14">
        <v>84.539925999999994</v>
      </c>
      <c r="BB2256" s="14">
        <v>53.226850731648703</v>
      </c>
      <c r="BC2256" s="14">
        <v>9.5</v>
      </c>
      <c r="BD2256" s="14"/>
      <c r="BE2256" s="13" t="s">
        <v>3776</v>
      </c>
      <c r="BF2256" s="11"/>
      <c r="BG2256" s="13" t="s">
        <v>137</v>
      </c>
      <c r="BH2256" s="13" t="s">
        <v>9</v>
      </c>
      <c r="BI2256" s="13" t="s">
        <v>160</v>
      </c>
      <c r="BJ2256" s="13" t="s">
        <v>1</v>
      </c>
      <c r="BK2256" s="12" t="s">
        <v>0</v>
      </c>
      <c r="BL2256" s="14">
        <v>217214.29</v>
      </c>
      <c r="BM2256" s="12" t="s">
        <v>708</v>
      </c>
      <c r="BN2256" s="14"/>
      <c r="BO2256" s="17">
        <v>42051</v>
      </c>
      <c r="BP2256" s="17">
        <v>48045</v>
      </c>
      <c r="BQ2256" s="10" t="s">
        <v>813</v>
      </c>
      <c r="BR2256" s="10" t="s">
        <v>4307</v>
      </c>
      <c r="BS2256" s="10">
        <v>42051</v>
      </c>
      <c r="BT2256" s="10">
        <v>48045</v>
      </c>
      <c r="BU2256" s="14">
        <v>0</v>
      </c>
      <c r="BV2256" s="14">
        <v>0</v>
      </c>
      <c r="BW2256" s="14">
        <v>0</v>
      </c>
    </row>
    <row r="2257" spans="1:75" s="2" customFormat="1" ht="18.2" customHeight="1" x14ac:dyDescent="0.15">
      <c r="A2257" s="4">
        <v>2255</v>
      </c>
      <c r="B2257" s="5" t="s">
        <v>127</v>
      </c>
      <c r="C2257" s="5" t="s">
        <v>128</v>
      </c>
      <c r="D2257" s="25">
        <v>45385</v>
      </c>
      <c r="E2257" s="6" t="s">
        <v>3032</v>
      </c>
      <c r="F2257" s="21">
        <v>1</v>
      </c>
      <c r="G2257" s="21">
        <v>0</v>
      </c>
      <c r="H2257" s="8">
        <v>238440.88</v>
      </c>
      <c r="I2257" s="8">
        <v>0</v>
      </c>
      <c r="J2257" s="8">
        <v>0</v>
      </c>
      <c r="K2257" s="8">
        <v>238440.88</v>
      </c>
      <c r="L2257" s="8">
        <v>1914.78</v>
      </c>
      <c r="M2257" s="8">
        <v>0</v>
      </c>
      <c r="N2257" s="8">
        <v>0</v>
      </c>
      <c r="O2257" s="8">
        <v>0</v>
      </c>
      <c r="P2257" s="8">
        <v>0</v>
      </c>
      <c r="Q2257" s="8">
        <v>0</v>
      </c>
      <c r="R2257" s="8">
        <v>238440.88</v>
      </c>
      <c r="S2257" s="8">
        <v>0</v>
      </c>
      <c r="T2257" s="8">
        <v>1887.66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1887.66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v>16.96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Q2257" s="8">
        <v>0</v>
      </c>
      <c r="AR2257" s="8">
        <v>16.96</v>
      </c>
      <c r="AS2257" s="8">
        <v>0</v>
      </c>
      <c r="AT2257" s="8">
        <f t="shared" si="35"/>
        <v>0</v>
      </c>
      <c r="AU2257" s="8">
        <v>1914.78</v>
      </c>
      <c r="AV2257" s="8">
        <v>1887.66</v>
      </c>
      <c r="AW2257" s="9">
        <v>86</v>
      </c>
      <c r="AX2257" s="9">
        <v>199</v>
      </c>
      <c r="AY2257" s="8">
        <v>380303.81</v>
      </c>
      <c r="AZ2257" s="8">
        <v>380303.81</v>
      </c>
      <c r="BA2257" s="7">
        <v>89.532297999999997</v>
      </c>
      <c r="BB2257" s="7">
        <v>56.134488696135399</v>
      </c>
      <c r="BC2257" s="7">
        <v>9.5</v>
      </c>
      <c r="BD2257" s="7"/>
      <c r="BE2257" s="6" t="s">
        <v>3776</v>
      </c>
      <c r="BF2257" s="4"/>
      <c r="BG2257" s="6" t="s">
        <v>142</v>
      </c>
      <c r="BH2257" s="6" t="s">
        <v>7</v>
      </c>
      <c r="BI2257" s="6" t="s">
        <v>143</v>
      </c>
      <c r="BJ2257" s="6" t="s">
        <v>3</v>
      </c>
      <c r="BK2257" s="5" t="s">
        <v>0</v>
      </c>
      <c r="BL2257" s="7">
        <v>238440.88</v>
      </c>
      <c r="BM2257" s="5" t="s">
        <v>708</v>
      </c>
      <c r="BN2257" s="7"/>
      <c r="BO2257" s="10">
        <v>41963</v>
      </c>
      <c r="BP2257" s="10">
        <v>48019</v>
      </c>
      <c r="BQ2257" s="10" t="s">
        <v>816</v>
      </c>
      <c r="BR2257" s="10" t="s">
        <v>4314</v>
      </c>
      <c r="BS2257" s="10">
        <v>41963</v>
      </c>
      <c r="BT2257" s="10">
        <v>48019</v>
      </c>
      <c r="BU2257" s="7">
        <v>172.12</v>
      </c>
      <c r="BV2257" s="7">
        <v>0</v>
      </c>
      <c r="BW2257" s="7">
        <v>0</v>
      </c>
    </row>
    <row r="2258" spans="1:75" s="2" customFormat="1" ht="18.2" customHeight="1" x14ac:dyDescent="0.15">
      <c r="A2258" s="11">
        <v>2256</v>
      </c>
      <c r="B2258" s="12" t="s">
        <v>127</v>
      </c>
      <c r="C2258" s="12" t="s">
        <v>128</v>
      </c>
      <c r="D2258" s="26">
        <v>45385</v>
      </c>
      <c r="E2258" s="13" t="s">
        <v>3745</v>
      </c>
      <c r="F2258" s="22">
        <v>0</v>
      </c>
      <c r="G2258" s="22">
        <v>0</v>
      </c>
      <c r="H2258" s="15">
        <v>182499.95</v>
      </c>
      <c r="I2258" s="15">
        <v>0</v>
      </c>
      <c r="J2258" s="15">
        <v>0</v>
      </c>
      <c r="K2258" s="15">
        <v>182499.95</v>
      </c>
      <c r="L2258" s="15">
        <v>983.74</v>
      </c>
      <c r="M2258" s="15">
        <v>0</v>
      </c>
      <c r="N2258" s="15">
        <v>0</v>
      </c>
      <c r="O2258" s="15">
        <v>983.74</v>
      </c>
      <c r="P2258" s="15">
        <v>0</v>
      </c>
      <c r="Q2258" s="15">
        <v>0</v>
      </c>
      <c r="R2258" s="15">
        <v>181516.21</v>
      </c>
      <c r="S2258" s="15">
        <v>0</v>
      </c>
      <c r="T2258" s="15">
        <v>1505.62</v>
      </c>
      <c r="U2258" s="15">
        <v>0</v>
      </c>
      <c r="V2258" s="15">
        <v>0</v>
      </c>
      <c r="W2258" s="15">
        <v>1505.62</v>
      </c>
      <c r="X2258" s="15">
        <v>0</v>
      </c>
      <c r="Y2258" s="15">
        <v>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0</v>
      </c>
      <c r="AH2258" s="15">
        <v>155.19</v>
      </c>
      <c r="AI2258" s="15">
        <v>0</v>
      </c>
      <c r="AJ2258" s="15">
        <v>0</v>
      </c>
      <c r="AK2258" s="15">
        <v>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7.35</v>
      </c>
      <c r="AQ2258" s="15">
        <v>0</v>
      </c>
      <c r="AR2258" s="15">
        <v>21.9</v>
      </c>
      <c r="AS2258" s="15">
        <v>0</v>
      </c>
      <c r="AT2258" s="8">
        <f t="shared" si="35"/>
        <v>2630</v>
      </c>
      <c r="AU2258" s="15">
        <v>0</v>
      </c>
      <c r="AV2258" s="15">
        <v>0</v>
      </c>
      <c r="AW2258" s="16">
        <v>112</v>
      </c>
      <c r="AX2258" s="16">
        <v>175</v>
      </c>
      <c r="AY2258" s="15">
        <v>399177.64</v>
      </c>
      <c r="AZ2258" s="15">
        <v>222670.4</v>
      </c>
      <c r="BA2258" s="14">
        <v>36.745404999999998</v>
      </c>
      <c r="BB2258" s="14">
        <v>29.9540785417148</v>
      </c>
      <c r="BC2258" s="14">
        <v>9.9</v>
      </c>
      <c r="BD2258" s="14"/>
      <c r="BE2258" s="13" t="s">
        <v>3776</v>
      </c>
      <c r="BF2258" s="11"/>
      <c r="BG2258" s="13" t="s">
        <v>137</v>
      </c>
      <c r="BH2258" s="13" t="s">
        <v>18</v>
      </c>
      <c r="BI2258" s="13" t="s">
        <v>386</v>
      </c>
      <c r="BJ2258" s="13" t="s">
        <v>1</v>
      </c>
      <c r="BK2258" s="12" t="s">
        <v>0</v>
      </c>
      <c r="BL2258" s="14">
        <v>181516.21</v>
      </c>
      <c r="BM2258" s="12" t="s">
        <v>708</v>
      </c>
      <c r="BN2258" s="14"/>
      <c r="BO2258" s="17">
        <v>43494</v>
      </c>
      <c r="BP2258" s="17">
        <v>48820</v>
      </c>
      <c r="BQ2258" s="10" t="s">
        <v>816</v>
      </c>
      <c r="BR2258" s="10" t="s">
        <v>4314</v>
      </c>
      <c r="BS2258" s="10" t="s">
        <v>4308</v>
      </c>
      <c r="BT2258" s="10" t="s">
        <v>4308</v>
      </c>
      <c r="BU2258" s="14">
        <v>0</v>
      </c>
      <c r="BV2258" s="14">
        <v>0</v>
      </c>
      <c r="BW2258" s="14">
        <v>0</v>
      </c>
    </row>
    <row r="2259" spans="1:75" s="2" customFormat="1" ht="18.2" customHeight="1" x14ac:dyDescent="0.15">
      <c r="A2259" s="4">
        <v>2257</v>
      </c>
      <c r="B2259" s="5" t="s">
        <v>127</v>
      </c>
      <c r="C2259" s="5" t="s">
        <v>128</v>
      </c>
      <c r="D2259" s="25">
        <v>45385</v>
      </c>
      <c r="E2259" s="6" t="s">
        <v>3033</v>
      </c>
      <c r="F2259" s="21">
        <v>0</v>
      </c>
      <c r="G2259" s="21">
        <v>1</v>
      </c>
      <c r="H2259" s="8">
        <v>147328.82999999999</v>
      </c>
      <c r="I2259" s="8">
        <v>2235.8000000000002</v>
      </c>
      <c r="J2259" s="8">
        <v>0</v>
      </c>
      <c r="K2259" s="8">
        <v>149564.63</v>
      </c>
      <c r="L2259" s="8">
        <v>2253.69</v>
      </c>
      <c r="M2259" s="8">
        <v>0</v>
      </c>
      <c r="N2259" s="8">
        <v>2235.8000000000002</v>
      </c>
      <c r="O2259" s="8">
        <v>2253.69</v>
      </c>
      <c r="P2259" s="8">
        <v>0</v>
      </c>
      <c r="Q2259" s="8">
        <v>0</v>
      </c>
      <c r="R2259" s="8">
        <v>145075.14000000001</v>
      </c>
      <c r="S2259" s="8">
        <v>1196.52</v>
      </c>
      <c r="T2259" s="8">
        <v>1178.6300000000001</v>
      </c>
      <c r="U2259" s="8">
        <v>0</v>
      </c>
      <c r="V2259" s="8">
        <v>1196.52</v>
      </c>
      <c r="W2259" s="8">
        <v>1178.6300000000001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v>178.17</v>
      </c>
      <c r="AI2259" s="8">
        <v>0</v>
      </c>
      <c r="AJ2259" s="8">
        <v>0</v>
      </c>
      <c r="AK2259" s="8">
        <v>0</v>
      </c>
      <c r="AL2259" s="8">
        <v>350</v>
      </c>
      <c r="AM2259" s="8">
        <v>0</v>
      </c>
      <c r="AN2259" s="8">
        <v>0</v>
      </c>
      <c r="AO2259" s="8">
        <v>16.600000000000001</v>
      </c>
      <c r="AP2259" s="8">
        <v>0.09</v>
      </c>
      <c r="AQ2259" s="8">
        <v>0</v>
      </c>
      <c r="AR2259" s="8">
        <v>0</v>
      </c>
      <c r="AS2259" s="8">
        <v>0</v>
      </c>
      <c r="AT2259" s="8">
        <f t="shared" si="35"/>
        <v>7409.5000000000009</v>
      </c>
      <c r="AU2259" s="8">
        <v>0</v>
      </c>
      <c r="AV2259" s="8">
        <v>0</v>
      </c>
      <c r="AW2259" s="9">
        <v>86</v>
      </c>
      <c r="AX2259" s="9">
        <v>199</v>
      </c>
      <c r="AY2259" s="8">
        <v>384499.68</v>
      </c>
      <c r="AZ2259" s="8">
        <v>341167.48</v>
      </c>
      <c r="BA2259" s="7">
        <v>64.640377999999998</v>
      </c>
      <c r="BB2259" s="7">
        <v>27.487121246148401</v>
      </c>
      <c r="BC2259" s="7">
        <v>9.6</v>
      </c>
      <c r="BD2259" s="7"/>
      <c r="BE2259" s="6" t="s">
        <v>3776</v>
      </c>
      <c r="BF2259" s="4"/>
      <c r="BG2259" s="6" t="s">
        <v>219</v>
      </c>
      <c r="BH2259" s="6" t="s">
        <v>41</v>
      </c>
      <c r="BI2259" s="6" t="s">
        <v>220</v>
      </c>
      <c r="BJ2259" s="6" t="s">
        <v>1</v>
      </c>
      <c r="BK2259" s="5" t="s">
        <v>0</v>
      </c>
      <c r="BL2259" s="7">
        <v>145075.14000000001</v>
      </c>
      <c r="BM2259" s="5" t="s">
        <v>708</v>
      </c>
      <c r="BN2259" s="7"/>
      <c r="BO2259" s="10">
        <v>41964</v>
      </c>
      <c r="BP2259" s="10">
        <v>48020</v>
      </c>
      <c r="BQ2259" s="10" t="s">
        <v>816</v>
      </c>
      <c r="BR2259" s="10" t="s">
        <v>4314</v>
      </c>
      <c r="BS2259" s="10">
        <v>41964</v>
      </c>
      <c r="BT2259" s="10">
        <v>48020</v>
      </c>
      <c r="BU2259" s="7">
        <v>0</v>
      </c>
      <c r="BV2259" s="7">
        <v>0</v>
      </c>
      <c r="BW2259" s="7">
        <v>0</v>
      </c>
    </row>
    <row r="2260" spans="1:75" s="2" customFormat="1" ht="18.2" customHeight="1" x14ac:dyDescent="0.15">
      <c r="A2260" s="11">
        <v>2258</v>
      </c>
      <c r="B2260" s="12" t="s">
        <v>127</v>
      </c>
      <c r="C2260" s="12" t="s">
        <v>128</v>
      </c>
      <c r="D2260" s="26">
        <v>45385</v>
      </c>
      <c r="E2260" s="13" t="s">
        <v>3034</v>
      </c>
      <c r="F2260" s="22">
        <v>0</v>
      </c>
      <c r="G2260" s="22">
        <v>0</v>
      </c>
      <c r="H2260" s="15">
        <v>277492.76</v>
      </c>
      <c r="I2260" s="15">
        <v>0</v>
      </c>
      <c r="J2260" s="15">
        <v>0</v>
      </c>
      <c r="K2260" s="15">
        <v>277492.76</v>
      </c>
      <c r="L2260" s="15">
        <v>2193.41</v>
      </c>
      <c r="M2260" s="15">
        <v>0</v>
      </c>
      <c r="N2260" s="15">
        <v>0</v>
      </c>
      <c r="O2260" s="15">
        <v>2193.41</v>
      </c>
      <c r="P2260" s="15">
        <v>0</v>
      </c>
      <c r="Q2260" s="15">
        <v>0</v>
      </c>
      <c r="R2260" s="15">
        <v>275299.34999999998</v>
      </c>
      <c r="S2260" s="15">
        <v>0</v>
      </c>
      <c r="T2260" s="15">
        <v>2196.8200000000002</v>
      </c>
      <c r="U2260" s="15">
        <v>0</v>
      </c>
      <c r="V2260" s="15">
        <v>0</v>
      </c>
      <c r="W2260" s="15">
        <v>2196.8200000000002</v>
      </c>
      <c r="X2260" s="15">
        <v>0</v>
      </c>
      <c r="Y2260" s="15">
        <v>0</v>
      </c>
      <c r="Z2260" s="15">
        <v>0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218.77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8">
        <f t="shared" si="35"/>
        <v>4609</v>
      </c>
      <c r="AU2260" s="15">
        <v>0</v>
      </c>
      <c r="AV2260" s="15">
        <v>0</v>
      </c>
      <c r="AW2260" s="16">
        <v>87</v>
      </c>
      <c r="AX2260" s="16">
        <v>200</v>
      </c>
      <c r="AY2260" s="15">
        <v>439998.88</v>
      </c>
      <c r="AZ2260" s="15">
        <v>439998.88</v>
      </c>
      <c r="BA2260" s="14">
        <v>65.909255999999999</v>
      </c>
      <c r="BB2260" s="14">
        <v>41.238230733186398</v>
      </c>
      <c r="BC2260" s="14">
        <v>9.5</v>
      </c>
      <c r="BD2260" s="14"/>
      <c r="BE2260" s="13" t="s">
        <v>3776</v>
      </c>
      <c r="BF2260" s="11"/>
      <c r="BG2260" s="13" t="s">
        <v>173</v>
      </c>
      <c r="BH2260" s="13" t="s">
        <v>265</v>
      </c>
      <c r="BI2260" s="13" t="s">
        <v>709</v>
      </c>
      <c r="BJ2260" s="13" t="s">
        <v>1</v>
      </c>
      <c r="BK2260" s="12" t="s">
        <v>0</v>
      </c>
      <c r="BL2260" s="14">
        <v>275299.34999999998</v>
      </c>
      <c r="BM2260" s="12" t="s">
        <v>708</v>
      </c>
      <c r="BN2260" s="14"/>
      <c r="BO2260" s="17">
        <v>41964</v>
      </c>
      <c r="BP2260" s="17">
        <v>48050</v>
      </c>
      <c r="BQ2260" s="10" t="s">
        <v>816</v>
      </c>
      <c r="BR2260" s="10" t="s">
        <v>4314</v>
      </c>
      <c r="BS2260" s="10">
        <v>41964</v>
      </c>
      <c r="BT2260" s="10">
        <v>48050</v>
      </c>
      <c r="BU2260" s="14">
        <v>0</v>
      </c>
      <c r="BV2260" s="14">
        <v>0</v>
      </c>
      <c r="BW2260" s="14">
        <v>0</v>
      </c>
    </row>
    <row r="2261" spans="1:75" s="2" customFormat="1" ht="18.2" customHeight="1" x14ac:dyDescent="0.15">
      <c r="A2261" s="4">
        <v>2259</v>
      </c>
      <c r="B2261" s="5" t="s">
        <v>127</v>
      </c>
      <c r="C2261" s="5" t="s">
        <v>128</v>
      </c>
      <c r="D2261" s="25">
        <v>45385</v>
      </c>
      <c r="E2261" s="6" t="s">
        <v>3035</v>
      </c>
      <c r="F2261" s="21">
        <v>6</v>
      </c>
      <c r="G2261" s="21">
        <v>6</v>
      </c>
      <c r="H2261" s="8">
        <v>361258.66</v>
      </c>
      <c r="I2261" s="8">
        <v>14355.93</v>
      </c>
      <c r="J2261" s="8">
        <v>0</v>
      </c>
      <c r="K2261" s="8">
        <v>375614.59</v>
      </c>
      <c r="L2261" s="8">
        <v>2767.6</v>
      </c>
      <c r="M2261" s="8">
        <v>0</v>
      </c>
      <c r="N2261" s="8">
        <v>2401.48</v>
      </c>
      <c r="O2261" s="8">
        <v>0</v>
      </c>
      <c r="P2261" s="8">
        <v>0</v>
      </c>
      <c r="Q2261" s="8">
        <v>0</v>
      </c>
      <c r="R2261" s="8">
        <v>373213.11</v>
      </c>
      <c r="S2261" s="8">
        <v>14622.5</v>
      </c>
      <c r="T2261" s="8">
        <v>2859.96</v>
      </c>
      <c r="U2261" s="8">
        <v>0</v>
      </c>
      <c r="V2261" s="8">
        <v>2966.96</v>
      </c>
      <c r="W2261" s="8">
        <v>0</v>
      </c>
      <c r="X2261" s="8">
        <v>0</v>
      </c>
      <c r="Y2261" s="8">
        <v>0</v>
      </c>
      <c r="Z2261" s="8">
        <v>14515.5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350</v>
      </c>
      <c r="AM2261" s="8">
        <v>0</v>
      </c>
      <c r="AN2261" s="8">
        <v>0</v>
      </c>
      <c r="AO2261" s="8">
        <v>281.56</v>
      </c>
      <c r="AP2261" s="8">
        <v>0</v>
      </c>
      <c r="AQ2261" s="8">
        <v>0</v>
      </c>
      <c r="AR2261" s="8">
        <v>0</v>
      </c>
      <c r="AS2261" s="8">
        <v>0</v>
      </c>
      <c r="AT2261" s="8">
        <f t="shared" si="35"/>
        <v>6000</v>
      </c>
      <c r="AU2261" s="8">
        <v>14722.05</v>
      </c>
      <c r="AV2261" s="8">
        <v>14515.5</v>
      </c>
      <c r="AW2261" s="9">
        <v>89</v>
      </c>
      <c r="AX2261" s="9">
        <v>202</v>
      </c>
      <c r="AY2261" s="8">
        <v>566304.99</v>
      </c>
      <c r="AZ2261" s="8">
        <v>566304.99</v>
      </c>
      <c r="BA2261" s="7">
        <v>82.111232999999999</v>
      </c>
      <c r="BB2261" s="7">
        <v>54.113930081853297</v>
      </c>
      <c r="BC2261" s="7">
        <v>9.5</v>
      </c>
      <c r="BD2261" s="7"/>
      <c r="BE2261" s="6" t="s">
        <v>3776</v>
      </c>
      <c r="BF2261" s="4"/>
      <c r="BG2261" s="6" t="s">
        <v>198</v>
      </c>
      <c r="BH2261" s="6" t="s">
        <v>21</v>
      </c>
      <c r="BI2261" s="6" t="s">
        <v>354</v>
      </c>
      <c r="BJ2261" s="6" t="s">
        <v>3</v>
      </c>
      <c r="BK2261" s="5" t="s">
        <v>0</v>
      </c>
      <c r="BL2261" s="7">
        <v>373213.11</v>
      </c>
      <c r="BM2261" s="5" t="s">
        <v>708</v>
      </c>
      <c r="BN2261" s="7"/>
      <c r="BO2261" s="10">
        <v>41964</v>
      </c>
      <c r="BP2261" s="10">
        <v>48112</v>
      </c>
      <c r="BQ2261" s="10" t="s">
        <v>813</v>
      </c>
      <c r="BR2261" s="10" t="s">
        <v>4307</v>
      </c>
      <c r="BS2261" s="10">
        <v>41964</v>
      </c>
      <c r="BT2261" s="10">
        <v>48112</v>
      </c>
      <c r="BU2261" s="7">
        <v>1407.8</v>
      </c>
      <c r="BV2261" s="7">
        <v>0</v>
      </c>
      <c r="BW2261" s="7">
        <v>0</v>
      </c>
    </row>
    <row r="2262" spans="1:75" s="2" customFormat="1" ht="18.2" customHeight="1" x14ac:dyDescent="0.15">
      <c r="A2262" s="11">
        <v>2260</v>
      </c>
      <c r="B2262" s="12" t="s">
        <v>127</v>
      </c>
      <c r="C2262" s="12" t="s">
        <v>128</v>
      </c>
      <c r="D2262" s="26">
        <v>45385</v>
      </c>
      <c r="E2262" s="13" t="s">
        <v>3746</v>
      </c>
      <c r="F2262" s="22">
        <v>48</v>
      </c>
      <c r="G2262" s="22">
        <v>47</v>
      </c>
      <c r="H2262" s="15">
        <v>191191.82</v>
      </c>
      <c r="I2262" s="15">
        <v>58772.19</v>
      </c>
      <c r="J2262" s="15">
        <v>0</v>
      </c>
      <c r="K2262" s="15">
        <v>249964.01</v>
      </c>
      <c r="L2262" s="15">
        <v>1505.2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249964.01</v>
      </c>
      <c r="S2262" s="15">
        <v>83860.12</v>
      </c>
      <c r="T2262" s="15">
        <v>1529.53</v>
      </c>
      <c r="U2262" s="15">
        <v>0</v>
      </c>
      <c r="V2262" s="15">
        <v>0</v>
      </c>
      <c r="W2262" s="15">
        <v>0</v>
      </c>
      <c r="X2262" s="15">
        <v>0</v>
      </c>
      <c r="Y2262" s="15">
        <v>0</v>
      </c>
      <c r="Z2262" s="15">
        <v>85389.65</v>
      </c>
      <c r="AA2262" s="15">
        <v>0</v>
      </c>
      <c r="AB2262" s="15">
        <v>0</v>
      </c>
      <c r="AC2262" s="15">
        <v>0</v>
      </c>
      <c r="AD2262" s="15">
        <v>0</v>
      </c>
      <c r="AE2262" s="15">
        <v>0</v>
      </c>
      <c r="AF2262" s="15">
        <v>0</v>
      </c>
      <c r="AG2262" s="15">
        <v>0</v>
      </c>
      <c r="AH2262" s="15">
        <v>0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v>0</v>
      </c>
      <c r="AR2262" s="15">
        <v>0</v>
      </c>
      <c r="AS2262" s="15">
        <v>0</v>
      </c>
      <c r="AT2262" s="8">
        <f t="shared" si="35"/>
        <v>0</v>
      </c>
      <c r="AU2262" s="15">
        <v>60277.39</v>
      </c>
      <c r="AV2262" s="15">
        <v>85389.65</v>
      </c>
      <c r="AW2262" s="16">
        <v>87</v>
      </c>
      <c r="AX2262" s="16">
        <v>150</v>
      </c>
      <c r="AY2262" s="15">
        <v>275238</v>
      </c>
      <c r="AZ2262" s="15">
        <v>253020.03</v>
      </c>
      <c r="BA2262" s="14">
        <v>90.000698</v>
      </c>
      <c r="BB2262" s="14">
        <v>88.913653890875693</v>
      </c>
      <c r="BC2262" s="14">
        <v>9.6</v>
      </c>
      <c r="BD2262" s="14"/>
      <c r="BE2262" s="13" t="s">
        <v>3776</v>
      </c>
      <c r="BF2262" s="11"/>
      <c r="BG2262" s="13" t="s">
        <v>142</v>
      </c>
      <c r="BH2262" s="13" t="s">
        <v>23</v>
      </c>
      <c r="BI2262" s="13" t="s">
        <v>195</v>
      </c>
      <c r="BJ2262" s="13" t="s">
        <v>3777</v>
      </c>
      <c r="BK2262" s="12" t="s">
        <v>0</v>
      </c>
      <c r="BL2262" s="14">
        <v>249964.01</v>
      </c>
      <c r="BM2262" s="12" t="s">
        <v>708</v>
      </c>
      <c r="BN2262" s="14"/>
      <c r="BO2262" s="17">
        <v>43494</v>
      </c>
      <c r="BP2262" s="17">
        <v>48058</v>
      </c>
      <c r="BQ2262" s="10" t="s">
        <v>815</v>
      </c>
      <c r="BR2262" s="10" t="s">
        <v>4309</v>
      </c>
      <c r="BS2262" s="10" t="s">
        <v>4308</v>
      </c>
      <c r="BT2262" s="10" t="s">
        <v>4308</v>
      </c>
      <c r="BU2262" s="14">
        <v>6461.26</v>
      </c>
      <c r="BV2262" s="14">
        <v>0</v>
      </c>
      <c r="BW2262" s="14">
        <v>0</v>
      </c>
    </row>
    <row r="2263" spans="1:75" s="2" customFormat="1" ht="18.2" customHeight="1" x14ac:dyDescent="0.15">
      <c r="A2263" s="4">
        <v>2261</v>
      </c>
      <c r="B2263" s="5" t="s">
        <v>127</v>
      </c>
      <c r="C2263" s="5" t="s">
        <v>128</v>
      </c>
      <c r="D2263" s="25">
        <v>45385</v>
      </c>
      <c r="E2263" s="6" t="s">
        <v>3036</v>
      </c>
      <c r="F2263" s="21">
        <v>71</v>
      </c>
      <c r="G2263" s="21">
        <v>70</v>
      </c>
      <c r="H2263" s="8">
        <v>229292.47</v>
      </c>
      <c r="I2263" s="8">
        <v>62812.38</v>
      </c>
      <c r="J2263" s="8">
        <v>0</v>
      </c>
      <c r="K2263" s="8">
        <v>292104.84999999998</v>
      </c>
      <c r="L2263" s="8">
        <v>1175.3900000000001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292104.84999999998</v>
      </c>
      <c r="S2263" s="8">
        <v>146217.79</v>
      </c>
      <c r="T2263" s="8">
        <v>1834.34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148052.13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f t="shared" si="35"/>
        <v>0</v>
      </c>
      <c r="AU2263" s="8">
        <v>63987.77</v>
      </c>
      <c r="AV2263" s="8">
        <v>148052.13</v>
      </c>
      <c r="AW2263" s="9">
        <v>117</v>
      </c>
      <c r="AX2263" s="9">
        <v>230</v>
      </c>
      <c r="AY2263" s="8">
        <v>410000.01</v>
      </c>
      <c r="AZ2263" s="8">
        <v>316027.93</v>
      </c>
      <c r="BA2263" s="7">
        <v>38.536583999999998</v>
      </c>
      <c r="BB2263" s="7">
        <v>35.6193931619664</v>
      </c>
      <c r="BC2263" s="7">
        <v>9.6</v>
      </c>
      <c r="BD2263" s="7"/>
      <c r="BE2263" s="6" t="s">
        <v>3776</v>
      </c>
      <c r="BF2263" s="4"/>
      <c r="BG2263" s="6" t="s">
        <v>142</v>
      </c>
      <c r="BH2263" s="6" t="s">
        <v>7</v>
      </c>
      <c r="BI2263" s="6" t="s">
        <v>143</v>
      </c>
      <c r="BJ2263" s="6" t="s">
        <v>3777</v>
      </c>
      <c r="BK2263" s="5" t="s">
        <v>0</v>
      </c>
      <c r="BL2263" s="7">
        <v>292104.84999999998</v>
      </c>
      <c r="BM2263" s="5" t="s">
        <v>708</v>
      </c>
      <c r="BN2263" s="7"/>
      <c r="BO2263" s="10">
        <v>41963</v>
      </c>
      <c r="BP2263" s="10">
        <v>48964</v>
      </c>
      <c r="BQ2263" s="10" t="s">
        <v>815</v>
      </c>
      <c r="BR2263" s="10" t="s">
        <v>4309</v>
      </c>
      <c r="BS2263" s="10">
        <v>41963</v>
      </c>
      <c r="BT2263" s="10">
        <v>48964</v>
      </c>
      <c r="BU2263" s="7">
        <v>12296.2</v>
      </c>
      <c r="BV2263" s="7">
        <v>0</v>
      </c>
      <c r="BW2263" s="7">
        <v>0</v>
      </c>
    </row>
    <row r="2264" spans="1:75" s="2" customFormat="1" ht="18.2" customHeight="1" x14ac:dyDescent="0.15">
      <c r="A2264" s="11">
        <v>2262</v>
      </c>
      <c r="B2264" s="12" t="s">
        <v>127</v>
      </c>
      <c r="C2264" s="12" t="s">
        <v>128</v>
      </c>
      <c r="D2264" s="26">
        <v>45385</v>
      </c>
      <c r="E2264" s="13" t="s">
        <v>3037</v>
      </c>
      <c r="F2264" s="22">
        <v>16</v>
      </c>
      <c r="G2264" s="22">
        <v>16</v>
      </c>
      <c r="H2264" s="15">
        <v>124763.11</v>
      </c>
      <c r="I2264" s="15">
        <v>45383.68</v>
      </c>
      <c r="J2264" s="15">
        <v>0</v>
      </c>
      <c r="K2264" s="15">
        <v>170146.79</v>
      </c>
      <c r="L2264" s="15">
        <v>3107.6</v>
      </c>
      <c r="M2264" s="15">
        <v>0</v>
      </c>
      <c r="N2264" s="15">
        <v>2411.11</v>
      </c>
      <c r="O2264" s="15">
        <v>0</v>
      </c>
      <c r="P2264" s="15">
        <v>0</v>
      </c>
      <c r="Q2264" s="15">
        <v>0</v>
      </c>
      <c r="R2264" s="15">
        <v>167735.67999999999</v>
      </c>
      <c r="S2264" s="15">
        <v>17639.98</v>
      </c>
      <c r="T2264" s="15">
        <v>987.71</v>
      </c>
      <c r="U2264" s="15">
        <v>0</v>
      </c>
      <c r="V2264" s="15">
        <v>1334.38</v>
      </c>
      <c r="W2264" s="15">
        <v>0</v>
      </c>
      <c r="X2264" s="15">
        <v>0</v>
      </c>
      <c r="Y2264" s="15">
        <v>0</v>
      </c>
      <c r="Z2264" s="15">
        <v>17293.310000000001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350</v>
      </c>
      <c r="AM2264" s="15">
        <v>0</v>
      </c>
      <c r="AN2264" s="15">
        <v>0</v>
      </c>
      <c r="AO2264" s="15">
        <v>176.51</v>
      </c>
      <c r="AP2264" s="15">
        <v>0</v>
      </c>
      <c r="AQ2264" s="15">
        <v>0</v>
      </c>
      <c r="AR2264" s="15">
        <v>0</v>
      </c>
      <c r="AS2264" s="15">
        <v>0</v>
      </c>
      <c r="AT2264" s="8">
        <f t="shared" si="35"/>
        <v>4272</v>
      </c>
      <c r="AU2264" s="15">
        <v>46080.17</v>
      </c>
      <c r="AV2264" s="15">
        <v>17293.310000000001</v>
      </c>
      <c r="AW2264" s="16">
        <v>34</v>
      </c>
      <c r="AX2264" s="16">
        <v>147</v>
      </c>
      <c r="AY2264" s="15">
        <v>355000.01</v>
      </c>
      <c r="AZ2264" s="15">
        <v>355000.01</v>
      </c>
      <c r="BA2264" s="14">
        <v>89.492957000000004</v>
      </c>
      <c r="BB2264" s="14">
        <v>42.284962182411697</v>
      </c>
      <c r="BC2264" s="14">
        <v>9.5</v>
      </c>
      <c r="BD2264" s="14"/>
      <c r="BE2264" s="13" t="s">
        <v>3776</v>
      </c>
      <c r="BF2264" s="11"/>
      <c r="BG2264" s="13" t="s">
        <v>134</v>
      </c>
      <c r="BH2264" s="13" t="s">
        <v>187</v>
      </c>
      <c r="BI2264" s="13" t="s">
        <v>710</v>
      </c>
      <c r="BJ2264" s="13" t="s">
        <v>3777</v>
      </c>
      <c r="BK2264" s="12" t="s">
        <v>0</v>
      </c>
      <c r="BL2264" s="14">
        <v>167735.67999999999</v>
      </c>
      <c r="BM2264" s="12" t="s">
        <v>708</v>
      </c>
      <c r="BN2264" s="14"/>
      <c r="BO2264" s="17">
        <v>41964</v>
      </c>
      <c r="BP2264" s="17">
        <v>46439</v>
      </c>
      <c r="BQ2264" s="10" t="s">
        <v>815</v>
      </c>
      <c r="BR2264" s="10" t="s">
        <v>4309</v>
      </c>
      <c r="BS2264" s="10">
        <v>41964</v>
      </c>
      <c r="BT2264" s="10">
        <v>46439</v>
      </c>
      <c r="BU2264" s="14">
        <v>2647.65</v>
      </c>
      <c r="BV2264" s="14">
        <v>0</v>
      </c>
      <c r="BW2264" s="14">
        <v>0</v>
      </c>
    </row>
    <row r="2265" spans="1:75" s="2" customFormat="1" ht="18.2" customHeight="1" x14ac:dyDescent="0.15">
      <c r="A2265" s="4">
        <v>2263</v>
      </c>
      <c r="B2265" s="5" t="s">
        <v>127</v>
      </c>
      <c r="C2265" s="5" t="s">
        <v>128</v>
      </c>
      <c r="D2265" s="25">
        <v>45385</v>
      </c>
      <c r="E2265" s="6" t="s">
        <v>3038</v>
      </c>
      <c r="F2265" s="21">
        <v>0</v>
      </c>
      <c r="G2265" s="21">
        <v>0</v>
      </c>
      <c r="H2265" s="8">
        <v>412964.35</v>
      </c>
      <c r="I2265" s="8">
        <v>0</v>
      </c>
      <c r="J2265" s="8">
        <v>0</v>
      </c>
      <c r="K2265" s="8">
        <v>412964.35</v>
      </c>
      <c r="L2265" s="8">
        <v>3128.78</v>
      </c>
      <c r="M2265" s="8">
        <v>0</v>
      </c>
      <c r="N2265" s="8">
        <v>0</v>
      </c>
      <c r="O2265" s="8">
        <v>3128.78</v>
      </c>
      <c r="P2265" s="8">
        <v>0</v>
      </c>
      <c r="Q2265" s="8">
        <v>0</v>
      </c>
      <c r="R2265" s="8">
        <v>409835.57</v>
      </c>
      <c r="S2265" s="8">
        <v>0</v>
      </c>
      <c r="T2265" s="8">
        <v>2753.1</v>
      </c>
      <c r="U2265" s="8">
        <v>0</v>
      </c>
      <c r="V2265" s="8">
        <v>0</v>
      </c>
      <c r="W2265" s="8">
        <v>2753.1</v>
      </c>
      <c r="X2265" s="8">
        <v>0</v>
      </c>
      <c r="Y2265" s="8">
        <v>0</v>
      </c>
      <c r="Z2265" s="8">
        <v>0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v>327.8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80.239999999999995</v>
      </c>
      <c r="AQ2265" s="8">
        <v>0</v>
      </c>
      <c r="AR2265" s="8">
        <v>39.92</v>
      </c>
      <c r="AS2265" s="8">
        <v>0</v>
      </c>
      <c r="AT2265" s="8">
        <f t="shared" si="35"/>
        <v>6250</v>
      </c>
      <c r="AU2265" s="8">
        <v>0</v>
      </c>
      <c r="AV2265" s="8">
        <v>0</v>
      </c>
      <c r="AW2265" s="9">
        <v>94</v>
      </c>
      <c r="AX2265" s="9">
        <v>207</v>
      </c>
      <c r="AY2265" s="8">
        <v>659300.02</v>
      </c>
      <c r="AZ2265" s="8">
        <v>659300.02</v>
      </c>
      <c r="BA2265" s="7">
        <v>89.658726999999999</v>
      </c>
      <c r="BB2265" s="7">
        <v>55.7338607171882</v>
      </c>
      <c r="BC2265" s="7">
        <v>8</v>
      </c>
      <c r="BD2265" s="7"/>
      <c r="BE2265" s="6" t="s">
        <v>3776</v>
      </c>
      <c r="BF2265" s="4"/>
      <c r="BG2265" s="6" t="s">
        <v>137</v>
      </c>
      <c r="BH2265" s="6" t="s">
        <v>9</v>
      </c>
      <c r="BI2265" s="6" t="s">
        <v>150</v>
      </c>
      <c r="BJ2265" s="6" t="s">
        <v>1</v>
      </c>
      <c r="BK2265" s="5" t="s">
        <v>0</v>
      </c>
      <c r="BL2265" s="7">
        <v>409835.57</v>
      </c>
      <c r="BM2265" s="5" t="s">
        <v>708</v>
      </c>
      <c r="BN2265" s="7"/>
      <c r="BO2265" s="10">
        <v>41961</v>
      </c>
      <c r="BP2265" s="10">
        <v>48262</v>
      </c>
      <c r="BQ2265" s="10" t="s">
        <v>813</v>
      </c>
      <c r="BR2265" s="10" t="s">
        <v>4307</v>
      </c>
      <c r="BS2265" s="10">
        <v>41961</v>
      </c>
      <c r="BT2265" s="10">
        <v>48262</v>
      </c>
      <c r="BU2265" s="7">
        <v>0</v>
      </c>
      <c r="BV2265" s="7">
        <v>0</v>
      </c>
      <c r="BW2265" s="7">
        <v>0</v>
      </c>
    </row>
    <row r="2266" spans="1:75" s="2" customFormat="1" ht="18.2" customHeight="1" x14ac:dyDescent="0.15">
      <c r="A2266" s="11">
        <v>2264</v>
      </c>
      <c r="B2266" s="12" t="s">
        <v>127</v>
      </c>
      <c r="C2266" s="12" t="s">
        <v>128</v>
      </c>
      <c r="D2266" s="26">
        <v>45385</v>
      </c>
      <c r="E2266" s="13" t="s">
        <v>3039</v>
      </c>
      <c r="F2266" s="22">
        <v>1</v>
      </c>
      <c r="G2266" s="22">
        <v>0</v>
      </c>
      <c r="H2266" s="15">
        <v>172185.91</v>
      </c>
      <c r="I2266" s="15">
        <v>0</v>
      </c>
      <c r="J2266" s="15">
        <v>0</v>
      </c>
      <c r="K2266" s="15">
        <v>172185.91</v>
      </c>
      <c r="L2266" s="15">
        <v>3958.27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172185.91</v>
      </c>
      <c r="S2266" s="15">
        <v>0</v>
      </c>
      <c r="T2266" s="15">
        <v>1234</v>
      </c>
      <c r="U2266" s="15">
        <v>0</v>
      </c>
      <c r="V2266" s="15">
        <v>0</v>
      </c>
      <c r="W2266" s="15">
        <v>0</v>
      </c>
      <c r="X2266" s="15">
        <v>0</v>
      </c>
      <c r="Y2266" s="15">
        <v>0</v>
      </c>
      <c r="Z2266" s="15">
        <v>1234</v>
      </c>
      <c r="AA2266" s="15">
        <v>0</v>
      </c>
      <c r="AB2266" s="15">
        <v>0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0</v>
      </c>
      <c r="AI2266" s="15">
        <v>0</v>
      </c>
      <c r="AJ2266" s="15">
        <v>0</v>
      </c>
      <c r="AK2266" s="15">
        <v>0</v>
      </c>
      <c r="AL2266" s="15">
        <v>0</v>
      </c>
      <c r="AM2266" s="15">
        <v>0</v>
      </c>
      <c r="AN2266" s="15">
        <v>0</v>
      </c>
      <c r="AO2266" s="15">
        <v>0</v>
      </c>
      <c r="AP2266" s="15">
        <v>0</v>
      </c>
      <c r="AQ2266" s="15">
        <v>0</v>
      </c>
      <c r="AR2266" s="15">
        <v>0</v>
      </c>
      <c r="AS2266" s="15">
        <v>0</v>
      </c>
      <c r="AT2266" s="8">
        <f t="shared" si="35"/>
        <v>0</v>
      </c>
      <c r="AU2266" s="15">
        <v>3958.27</v>
      </c>
      <c r="AV2266" s="15">
        <v>1234</v>
      </c>
      <c r="AW2266" s="16">
        <v>37</v>
      </c>
      <c r="AX2266" s="16">
        <v>148</v>
      </c>
      <c r="AY2266" s="15">
        <v>506000</v>
      </c>
      <c r="AZ2266" s="15">
        <v>472711.65</v>
      </c>
      <c r="BA2266" s="14">
        <v>72.826086000000004</v>
      </c>
      <c r="BB2266" s="14">
        <v>26.527008356253202</v>
      </c>
      <c r="BC2266" s="14">
        <v>8.6</v>
      </c>
      <c r="BD2266" s="14"/>
      <c r="BE2266" s="13" t="s">
        <v>3776</v>
      </c>
      <c r="BF2266" s="11"/>
      <c r="BG2266" s="13" t="s">
        <v>134</v>
      </c>
      <c r="BH2266" s="13" t="s">
        <v>350</v>
      </c>
      <c r="BI2266" s="13" t="s">
        <v>711</v>
      </c>
      <c r="BJ2266" s="13" t="s">
        <v>3</v>
      </c>
      <c r="BK2266" s="12" t="s">
        <v>0</v>
      </c>
      <c r="BL2266" s="14">
        <v>172185.91</v>
      </c>
      <c r="BM2266" s="12" t="s">
        <v>708</v>
      </c>
      <c r="BN2266" s="14"/>
      <c r="BO2266" s="17">
        <v>42023</v>
      </c>
      <c r="BP2266" s="17">
        <v>46526</v>
      </c>
      <c r="BQ2266" s="10" t="s">
        <v>813</v>
      </c>
      <c r="BR2266" s="10" t="s">
        <v>4307</v>
      </c>
      <c r="BS2266" s="10">
        <v>42023</v>
      </c>
      <c r="BT2266" s="10">
        <v>46526</v>
      </c>
      <c r="BU2266" s="14">
        <v>241.59</v>
      </c>
      <c r="BV2266" s="14">
        <v>0</v>
      </c>
      <c r="BW2266" s="14">
        <v>0</v>
      </c>
    </row>
    <row r="2267" spans="1:75" s="2" customFormat="1" ht="18.2" customHeight="1" x14ac:dyDescent="0.15">
      <c r="A2267" s="4">
        <v>2265</v>
      </c>
      <c r="B2267" s="5" t="s">
        <v>127</v>
      </c>
      <c r="C2267" s="5" t="s">
        <v>128</v>
      </c>
      <c r="D2267" s="25">
        <v>45385</v>
      </c>
      <c r="E2267" s="6" t="s">
        <v>3040</v>
      </c>
      <c r="F2267" s="21">
        <v>0</v>
      </c>
      <c r="G2267" s="21">
        <v>0</v>
      </c>
      <c r="H2267" s="8">
        <v>298688.34999999998</v>
      </c>
      <c r="I2267" s="8">
        <v>0</v>
      </c>
      <c r="J2267" s="8">
        <v>0</v>
      </c>
      <c r="K2267" s="8">
        <v>298688.34999999998</v>
      </c>
      <c r="L2267" s="8">
        <v>2077.6799999999998</v>
      </c>
      <c r="M2267" s="8">
        <v>0</v>
      </c>
      <c r="N2267" s="8">
        <v>0</v>
      </c>
      <c r="O2267" s="8">
        <v>2077.6799999999998</v>
      </c>
      <c r="P2267" s="8">
        <v>0</v>
      </c>
      <c r="Q2267" s="8">
        <v>0</v>
      </c>
      <c r="R2267" s="8">
        <v>296610.67</v>
      </c>
      <c r="S2267" s="8">
        <v>0</v>
      </c>
      <c r="T2267" s="8">
        <v>2140.6</v>
      </c>
      <c r="U2267" s="8">
        <v>0</v>
      </c>
      <c r="V2267" s="8">
        <v>0</v>
      </c>
      <c r="W2267" s="8">
        <v>2140.6</v>
      </c>
      <c r="X2267" s="8">
        <v>0</v>
      </c>
      <c r="Y2267" s="8">
        <v>0</v>
      </c>
      <c r="Z2267" s="8">
        <v>0</v>
      </c>
      <c r="AA2267" s="8">
        <v>0</v>
      </c>
      <c r="AB2267" s="8">
        <v>0</v>
      </c>
      <c r="AC2267" s="8">
        <v>0</v>
      </c>
      <c r="AD2267" s="8">
        <v>0</v>
      </c>
      <c r="AE2267" s="8">
        <v>0</v>
      </c>
      <c r="AF2267" s="8">
        <v>0</v>
      </c>
      <c r="AG2267" s="8">
        <v>0</v>
      </c>
      <c r="AH2267" s="8">
        <v>228.71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1.08</v>
      </c>
      <c r="AQ2267" s="8">
        <v>0</v>
      </c>
      <c r="AR2267" s="8">
        <v>1.07</v>
      </c>
      <c r="AS2267" s="8">
        <v>0</v>
      </c>
      <c r="AT2267" s="8">
        <f t="shared" si="35"/>
        <v>4447</v>
      </c>
      <c r="AU2267" s="8">
        <v>0</v>
      </c>
      <c r="AV2267" s="8">
        <v>0</v>
      </c>
      <c r="AW2267" s="9">
        <v>100</v>
      </c>
      <c r="AX2267" s="9">
        <v>213</v>
      </c>
      <c r="AY2267" s="8">
        <v>460000</v>
      </c>
      <c r="AZ2267" s="8">
        <v>460000</v>
      </c>
      <c r="BA2267" s="7">
        <v>85.434782999999996</v>
      </c>
      <c r="BB2267" s="7">
        <v>55.088843971597001</v>
      </c>
      <c r="BC2267" s="7">
        <v>8.6</v>
      </c>
      <c r="BD2267" s="7"/>
      <c r="BE2267" s="6" t="s">
        <v>3776</v>
      </c>
      <c r="BF2267" s="4"/>
      <c r="BG2267" s="6" t="s">
        <v>155</v>
      </c>
      <c r="BH2267" s="6" t="s">
        <v>434</v>
      </c>
      <c r="BI2267" s="6" t="s">
        <v>435</v>
      </c>
      <c r="BJ2267" s="6" t="s">
        <v>1</v>
      </c>
      <c r="BK2267" s="5" t="s">
        <v>0</v>
      </c>
      <c r="BL2267" s="7">
        <v>296610.67</v>
      </c>
      <c r="BM2267" s="5" t="s">
        <v>708</v>
      </c>
      <c r="BN2267" s="7"/>
      <c r="BO2267" s="10">
        <v>41962</v>
      </c>
      <c r="BP2267" s="10">
        <v>48445</v>
      </c>
      <c r="BQ2267" s="10" t="s">
        <v>813</v>
      </c>
      <c r="BR2267" s="10" t="s">
        <v>4307</v>
      </c>
      <c r="BS2267" s="10">
        <v>41962</v>
      </c>
      <c r="BT2267" s="10">
        <v>48445</v>
      </c>
      <c r="BU2267" s="7">
        <v>0</v>
      </c>
      <c r="BV2267" s="7">
        <v>0</v>
      </c>
      <c r="BW2267" s="7">
        <v>0</v>
      </c>
    </row>
    <row r="2268" spans="1:75" s="2" customFormat="1" ht="18.2" customHeight="1" x14ac:dyDescent="0.15">
      <c r="A2268" s="11">
        <v>2266</v>
      </c>
      <c r="B2268" s="12" t="s">
        <v>127</v>
      </c>
      <c r="C2268" s="12" t="s">
        <v>128</v>
      </c>
      <c r="D2268" s="26">
        <v>45385</v>
      </c>
      <c r="E2268" s="13" t="s">
        <v>3041</v>
      </c>
      <c r="F2268" s="22">
        <v>0</v>
      </c>
      <c r="G2268" s="22">
        <v>0</v>
      </c>
      <c r="H2268" s="15">
        <v>148679.01999999999</v>
      </c>
      <c r="I2268" s="15">
        <v>0</v>
      </c>
      <c r="J2268" s="15">
        <v>0</v>
      </c>
      <c r="K2268" s="15">
        <v>148679.01999999999</v>
      </c>
      <c r="L2268" s="15">
        <v>1332.86</v>
      </c>
      <c r="M2268" s="15">
        <v>0</v>
      </c>
      <c r="N2268" s="15">
        <v>0</v>
      </c>
      <c r="O2268" s="15">
        <v>1332.86</v>
      </c>
      <c r="P2268" s="15">
        <v>0</v>
      </c>
      <c r="Q2268" s="15">
        <v>0</v>
      </c>
      <c r="R2268" s="15">
        <v>147346.16</v>
      </c>
      <c r="S2268" s="15">
        <v>0</v>
      </c>
      <c r="T2268" s="15">
        <v>1312.09</v>
      </c>
      <c r="U2268" s="15">
        <v>0</v>
      </c>
      <c r="V2268" s="15">
        <v>0</v>
      </c>
      <c r="W2268" s="15">
        <v>1312.09</v>
      </c>
      <c r="X2268" s="15">
        <v>0</v>
      </c>
      <c r="Y2268" s="15">
        <v>0</v>
      </c>
      <c r="Z2268" s="15">
        <v>0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120.45</v>
      </c>
      <c r="AI2268" s="15">
        <v>0</v>
      </c>
      <c r="AJ2268" s="15">
        <v>0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5.4</v>
      </c>
      <c r="AQ2268" s="15">
        <v>0</v>
      </c>
      <c r="AR2268" s="15">
        <v>5.3</v>
      </c>
      <c r="AS2268" s="15">
        <v>0</v>
      </c>
      <c r="AT2268" s="8">
        <f t="shared" si="35"/>
        <v>2765.5</v>
      </c>
      <c r="AU2268" s="15">
        <v>0</v>
      </c>
      <c r="AV2268" s="15">
        <v>0</v>
      </c>
      <c r="AW2268" s="16">
        <v>77</v>
      </c>
      <c r="AX2268" s="16">
        <v>188</v>
      </c>
      <c r="AY2268" s="15">
        <v>242256.14</v>
      </c>
      <c r="AZ2268" s="15">
        <v>242256.14</v>
      </c>
      <c r="BA2268" s="14">
        <v>90.000532000000007</v>
      </c>
      <c r="BB2268" s="14">
        <v>54.740543575725802</v>
      </c>
      <c r="BC2268" s="14">
        <v>10.59</v>
      </c>
      <c r="BD2268" s="14"/>
      <c r="BE2268" s="13" t="s">
        <v>3776</v>
      </c>
      <c r="BF2268" s="11"/>
      <c r="BG2268" s="13" t="s">
        <v>134</v>
      </c>
      <c r="BH2268" s="13" t="s">
        <v>14</v>
      </c>
      <c r="BI2268" s="13" t="s">
        <v>135</v>
      </c>
      <c r="BJ2268" s="13" t="s">
        <v>1</v>
      </c>
      <c r="BK2268" s="12" t="s">
        <v>0</v>
      </c>
      <c r="BL2268" s="14">
        <v>147346.16</v>
      </c>
      <c r="BM2268" s="12" t="s">
        <v>708</v>
      </c>
      <c r="BN2268" s="14"/>
      <c r="BO2268" s="17">
        <v>42027</v>
      </c>
      <c r="BP2268" s="17">
        <v>47749</v>
      </c>
      <c r="BQ2268" s="10" t="s">
        <v>813</v>
      </c>
      <c r="BR2268" s="10" t="s">
        <v>4307</v>
      </c>
      <c r="BS2268" s="10">
        <v>42027</v>
      </c>
      <c r="BT2268" s="10">
        <v>47749</v>
      </c>
      <c r="BU2268" s="14">
        <v>0</v>
      </c>
      <c r="BV2268" s="14">
        <v>0</v>
      </c>
      <c r="BW2268" s="14">
        <v>0</v>
      </c>
    </row>
    <row r="2269" spans="1:75" s="2" customFormat="1" ht="18.2" customHeight="1" x14ac:dyDescent="0.15">
      <c r="A2269" s="4">
        <v>2267</v>
      </c>
      <c r="B2269" s="5" t="s">
        <v>127</v>
      </c>
      <c r="C2269" s="5" t="s">
        <v>128</v>
      </c>
      <c r="D2269" s="25">
        <v>45385</v>
      </c>
      <c r="E2269" s="6" t="s">
        <v>3042</v>
      </c>
      <c r="F2269" s="21">
        <v>0</v>
      </c>
      <c r="G2269" s="21">
        <v>0</v>
      </c>
      <c r="H2269" s="8">
        <v>236284.09</v>
      </c>
      <c r="I2269" s="8">
        <v>0</v>
      </c>
      <c r="J2269" s="8">
        <v>0</v>
      </c>
      <c r="K2269" s="8">
        <v>236284.09</v>
      </c>
      <c r="L2269" s="8">
        <v>1975.74</v>
      </c>
      <c r="M2269" s="8">
        <v>0</v>
      </c>
      <c r="N2269" s="8">
        <v>0</v>
      </c>
      <c r="O2269" s="8">
        <v>1975.74</v>
      </c>
      <c r="P2269" s="8">
        <v>0</v>
      </c>
      <c r="Q2269" s="8">
        <v>0</v>
      </c>
      <c r="R2269" s="8">
        <v>234308.35</v>
      </c>
      <c r="S2269" s="8">
        <v>0</v>
      </c>
      <c r="T2269" s="8">
        <v>2085.21</v>
      </c>
      <c r="U2269" s="8">
        <v>0</v>
      </c>
      <c r="V2269" s="8">
        <v>0</v>
      </c>
      <c r="W2269" s="8">
        <v>2085.21</v>
      </c>
      <c r="X2269" s="8">
        <v>0</v>
      </c>
      <c r="Y2269" s="8">
        <v>0</v>
      </c>
      <c r="Z2269" s="8">
        <v>0</v>
      </c>
      <c r="AA2269" s="8">
        <v>0</v>
      </c>
      <c r="AB2269" s="8">
        <v>0</v>
      </c>
      <c r="AC2269" s="8">
        <v>0</v>
      </c>
      <c r="AD2269" s="8">
        <v>0</v>
      </c>
      <c r="AE2269" s="8">
        <v>0</v>
      </c>
      <c r="AF2269" s="8">
        <v>0</v>
      </c>
      <c r="AG2269" s="8">
        <v>0</v>
      </c>
      <c r="AH2269" s="8">
        <v>186.45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15</v>
      </c>
      <c r="AQ2269" s="8">
        <v>0</v>
      </c>
      <c r="AR2269" s="8">
        <v>12.4</v>
      </c>
      <c r="AS2269" s="8">
        <v>0</v>
      </c>
      <c r="AT2269" s="8">
        <f t="shared" si="35"/>
        <v>4250</v>
      </c>
      <c r="AU2269" s="8">
        <v>0</v>
      </c>
      <c r="AV2269" s="8">
        <v>0</v>
      </c>
      <c r="AW2269" s="9">
        <v>81</v>
      </c>
      <c r="AX2269" s="9">
        <v>192</v>
      </c>
      <c r="AY2269" s="8">
        <v>374996.81</v>
      </c>
      <c r="AZ2269" s="8">
        <v>374996.81</v>
      </c>
      <c r="BA2269" s="7">
        <v>84.631214</v>
      </c>
      <c r="BB2269" s="7">
        <v>52.879916794057301</v>
      </c>
      <c r="BC2269" s="7">
        <v>10.59</v>
      </c>
      <c r="BD2269" s="7"/>
      <c r="BE2269" s="6" t="s">
        <v>3776</v>
      </c>
      <c r="BF2269" s="4"/>
      <c r="BG2269" s="6" t="s">
        <v>137</v>
      </c>
      <c r="BH2269" s="6" t="s">
        <v>9</v>
      </c>
      <c r="BI2269" s="6" t="s">
        <v>160</v>
      </c>
      <c r="BJ2269" s="6" t="s">
        <v>1</v>
      </c>
      <c r="BK2269" s="5" t="s">
        <v>0</v>
      </c>
      <c r="BL2269" s="7">
        <v>234308.35</v>
      </c>
      <c r="BM2269" s="5" t="s">
        <v>708</v>
      </c>
      <c r="BN2269" s="7"/>
      <c r="BO2269" s="10">
        <v>42026</v>
      </c>
      <c r="BP2269" s="10">
        <v>47870</v>
      </c>
      <c r="BQ2269" s="10" t="s">
        <v>813</v>
      </c>
      <c r="BR2269" s="10" t="s">
        <v>4307</v>
      </c>
      <c r="BS2269" s="10">
        <v>42026</v>
      </c>
      <c r="BT2269" s="10">
        <v>47870</v>
      </c>
      <c r="BU2269" s="7">
        <v>0</v>
      </c>
      <c r="BV2269" s="7">
        <v>0</v>
      </c>
      <c r="BW2269" s="7">
        <v>0</v>
      </c>
    </row>
    <row r="2270" spans="1:75" s="2" customFormat="1" ht="18.2" customHeight="1" x14ac:dyDescent="0.15">
      <c r="A2270" s="11">
        <v>2268</v>
      </c>
      <c r="B2270" s="12" t="s">
        <v>127</v>
      </c>
      <c r="C2270" s="12" t="s">
        <v>128</v>
      </c>
      <c r="D2270" s="26">
        <v>45385</v>
      </c>
      <c r="E2270" s="13" t="s">
        <v>3043</v>
      </c>
      <c r="F2270" s="22">
        <v>1</v>
      </c>
      <c r="G2270" s="22">
        <v>1</v>
      </c>
      <c r="H2270" s="15">
        <v>508975.86</v>
      </c>
      <c r="I2270" s="15">
        <v>4010.07</v>
      </c>
      <c r="J2270" s="15">
        <v>0</v>
      </c>
      <c r="K2270" s="15">
        <v>512985.93</v>
      </c>
      <c r="L2270" s="15">
        <v>4045.46</v>
      </c>
      <c r="M2270" s="15">
        <v>0</v>
      </c>
      <c r="N2270" s="15">
        <v>4010.07</v>
      </c>
      <c r="O2270" s="15">
        <v>0</v>
      </c>
      <c r="P2270" s="15">
        <v>0</v>
      </c>
      <c r="Q2270" s="15">
        <v>0</v>
      </c>
      <c r="R2270" s="15">
        <v>508975.86</v>
      </c>
      <c r="S2270" s="15">
        <v>1730.68</v>
      </c>
      <c r="T2270" s="15">
        <v>4491.71</v>
      </c>
      <c r="U2270" s="15">
        <v>0</v>
      </c>
      <c r="V2270" s="15">
        <v>1730.68</v>
      </c>
      <c r="W2270" s="15">
        <v>3014.97</v>
      </c>
      <c r="X2270" s="15">
        <v>0</v>
      </c>
      <c r="Y2270" s="15">
        <v>0</v>
      </c>
      <c r="Z2270" s="15">
        <v>1476.74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394.28</v>
      </c>
      <c r="AI2270" s="15">
        <v>0</v>
      </c>
      <c r="AJ2270" s="15">
        <v>0</v>
      </c>
      <c r="AK2270" s="15">
        <v>0</v>
      </c>
      <c r="AL2270" s="15">
        <v>350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8">
        <f t="shared" si="35"/>
        <v>9500</v>
      </c>
      <c r="AU2270" s="15">
        <v>4045.46</v>
      </c>
      <c r="AV2270" s="15">
        <v>1476.74</v>
      </c>
      <c r="AW2270" s="16">
        <v>84</v>
      </c>
      <c r="AX2270" s="16">
        <v>195</v>
      </c>
      <c r="AY2270" s="15">
        <v>792998.93</v>
      </c>
      <c r="AZ2270" s="15">
        <v>792998.93</v>
      </c>
      <c r="BA2270" s="14">
        <v>90.000120999999993</v>
      </c>
      <c r="BB2270" s="14">
        <v>57.765385617959197</v>
      </c>
      <c r="BC2270" s="14">
        <v>10.59</v>
      </c>
      <c r="BD2270" s="14"/>
      <c r="BE2270" s="13" t="s">
        <v>3776</v>
      </c>
      <c r="BF2270" s="11"/>
      <c r="BG2270" s="13" t="s">
        <v>148</v>
      </c>
      <c r="BH2270" s="13" t="s">
        <v>49</v>
      </c>
      <c r="BI2270" s="13" t="s">
        <v>149</v>
      </c>
      <c r="BJ2270" s="13" t="s">
        <v>3</v>
      </c>
      <c r="BK2270" s="12" t="s">
        <v>0</v>
      </c>
      <c r="BL2270" s="14">
        <v>508975.86</v>
      </c>
      <c r="BM2270" s="12" t="s">
        <v>708</v>
      </c>
      <c r="BN2270" s="14"/>
      <c r="BO2270" s="17">
        <v>42025</v>
      </c>
      <c r="BP2270" s="17">
        <v>47959</v>
      </c>
      <c r="BQ2270" s="10" t="s">
        <v>813</v>
      </c>
      <c r="BR2270" s="10" t="s">
        <v>4307</v>
      </c>
      <c r="BS2270" s="10">
        <v>42025</v>
      </c>
      <c r="BT2270" s="10">
        <v>47959</v>
      </c>
      <c r="BU2270" s="14">
        <v>0</v>
      </c>
      <c r="BV2270" s="14">
        <v>0</v>
      </c>
      <c r="BW2270" s="14">
        <v>0</v>
      </c>
    </row>
    <row r="2271" spans="1:75" s="2" customFormat="1" ht="18.2" customHeight="1" x14ac:dyDescent="0.15">
      <c r="A2271" s="4">
        <v>2269</v>
      </c>
      <c r="B2271" s="5" t="s">
        <v>127</v>
      </c>
      <c r="C2271" s="5" t="s">
        <v>128</v>
      </c>
      <c r="D2271" s="25">
        <v>45385</v>
      </c>
      <c r="E2271" s="6" t="s">
        <v>3044</v>
      </c>
      <c r="F2271" s="21">
        <v>1</v>
      </c>
      <c r="G2271" s="21">
        <v>0</v>
      </c>
      <c r="H2271" s="8">
        <v>44520.08</v>
      </c>
      <c r="I2271" s="8">
        <v>0</v>
      </c>
      <c r="J2271" s="8">
        <v>0</v>
      </c>
      <c r="K2271" s="8">
        <v>44520.08</v>
      </c>
      <c r="L2271" s="8">
        <v>3228.9</v>
      </c>
      <c r="M2271" s="8">
        <v>0</v>
      </c>
      <c r="N2271" s="8">
        <v>0</v>
      </c>
      <c r="O2271" s="8">
        <v>102.1</v>
      </c>
      <c r="P2271" s="8">
        <v>0</v>
      </c>
      <c r="Q2271" s="8">
        <v>0</v>
      </c>
      <c r="R2271" s="8">
        <v>44417.98</v>
      </c>
      <c r="S2271" s="8">
        <v>0</v>
      </c>
      <c r="T2271" s="8">
        <v>392.89</v>
      </c>
      <c r="U2271" s="8">
        <v>0</v>
      </c>
      <c r="V2271" s="8">
        <v>0</v>
      </c>
      <c r="W2271" s="8">
        <v>392.89</v>
      </c>
      <c r="X2271" s="8">
        <v>0</v>
      </c>
      <c r="Y2271" s="8">
        <v>0</v>
      </c>
      <c r="Z2271" s="8">
        <v>0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v>147.91999999999999</v>
      </c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Q2271" s="8">
        <v>0</v>
      </c>
      <c r="AR2271" s="8">
        <v>642.91</v>
      </c>
      <c r="AS2271" s="8">
        <v>0</v>
      </c>
      <c r="AT2271" s="8">
        <f t="shared" si="35"/>
        <v>-2.8421709430404007E-14</v>
      </c>
      <c r="AU2271" s="8">
        <v>3126.8</v>
      </c>
      <c r="AV2271" s="8">
        <v>0</v>
      </c>
      <c r="AW2271" s="9">
        <v>19</v>
      </c>
      <c r="AX2271" s="9">
        <v>130</v>
      </c>
      <c r="AY2271" s="8">
        <v>325000.2</v>
      </c>
      <c r="AZ2271" s="8">
        <v>279438.13</v>
      </c>
      <c r="BA2271" s="7">
        <v>67.444885999999997</v>
      </c>
      <c r="BB2271" s="7">
        <v>10.720675798432699</v>
      </c>
      <c r="BC2271" s="7">
        <v>10.59</v>
      </c>
      <c r="BD2271" s="7"/>
      <c r="BE2271" s="6" t="s">
        <v>3776</v>
      </c>
      <c r="BF2271" s="4"/>
      <c r="BG2271" s="6" t="s">
        <v>134</v>
      </c>
      <c r="BH2271" s="6" t="s">
        <v>162</v>
      </c>
      <c r="BI2271" s="6" t="s">
        <v>163</v>
      </c>
      <c r="BJ2271" s="6" t="s">
        <v>3</v>
      </c>
      <c r="BK2271" s="5" t="s">
        <v>0</v>
      </c>
      <c r="BL2271" s="7">
        <v>44417.98</v>
      </c>
      <c r="BM2271" s="5" t="s">
        <v>708</v>
      </c>
      <c r="BN2271" s="7"/>
      <c r="BO2271" s="10">
        <v>42027</v>
      </c>
      <c r="BP2271" s="10">
        <v>45984</v>
      </c>
      <c r="BQ2271" s="10" t="s">
        <v>813</v>
      </c>
      <c r="BR2271" s="10" t="s">
        <v>4307</v>
      </c>
      <c r="BS2271" s="10">
        <v>42027</v>
      </c>
      <c r="BT2271" s="10">
        <v>45984</v>
      </c>
      <c r="BU2271" s="7">
        <v>0</v>
      </c>
      <c r="BV2271" s="7">
        <v>0</v>
      </c>
      <c r="BW2271" s="7">
        <v>0</v>
      </c>
    </row>
    <row r="2272" spans="1:75" s="2" customFormat="1" ht="18.2" customHeight="1" x14ac:dyDescent="0.15">
      <c r="A2272" s="11">
        <v>2270</v>
      </c>
      <c r="B2272" s="12" t="s">
        <v>127</v>
      </c>
      <c r="C2272" s="12" t="s">
        <v>128</v>
      </c>
      <c r="D2272" s="26">
        <v>45385</v>
      </c>
      <c r="E2272" s="13" t="s">
        <v>3754</v>
      </c>
      <c r="F2272" s="22">
        <v>0</v>
      </c>
      <c r="G2272" s="22">
        <v>0</v>
      </c>
      <c r="H2272" s="15">
        <v>159395.23000000001</v>
      </c>
      <c r="I2272" s="15">
        <v>0</v>
      </c>
      <c r="J2272" s="15">
        <v>0</v>
      </c>
      <c r="K2272" s="15">
        <v>159395.23000000001</v>
      </c>
      <c r="L2272" s="15">
        <v>2366.38</v>
      </c>
      <c r="M2272" s="15">
        <v>0</v>
      </c>
      <c r="N2272" s="15">
        <v>0</v>
      </c>
      <c r="O2272" s="15">
        <v>2366.38</v>
      </c>
      <c r="P2272" s="15">
        <v>0</v>
      </c>
      <c r="Q2272" s="15">
        <v>0</v>
      </c>
      <c r="R2272" s="15">
        <v>157028.85</v>
      </c>
      <c r="S2272" s="15">
        <v>0</v>
      </c>
      <c r="T2272" s="15">
        <v>1275.1600000000001</v>
      </c>
      <c r="U2272" s="15">
        <v>0</v>
      </c>
      <c r="V2272" s="15">
        <v>0</v>
      </c>
      <c r="W2272" s="15">
        <v>1275.1600000000001</v>
      </c>
      <c r="X2272" s="15">
        <v>0</v>
      </c>
      <c r="Y2272" s="15">
        <v>0</v>
      </c>
      <c r="Z2272" s="15">
        <v>0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0</v>
      </c>
      <c r="AG2272" s="15">
        <v>0</v>
      </c>
      <c r="AH2272" s="15">
        <v>160.88</v>
      </c>
      <c r="AI2272" s="15">
        <v>0</v>
      </c>
      <c r="AJ2272" s="15">
        <v>0</v>
      </c>
      <c r="AK2272" s="15">
        <v>0</v>
      </c>
      <c r="AL2272" s="15">
        <v>0</v>
      </c>
      <c r="AM2272" s="15">
        <v>0</v>
      </c>
      <c r="AN2272" s="15">
        <v>0</v>
      </c>
      <c r="AO2272" s="15">
        <v>0</v>
      </c>
      <c r="AP2272" s="15">
        <v>3805</v>
      </c>
      <c r="AQ2272" s="15">
        <v>0</v>
      </c>
      <c r="AR2272" s="15">
        <v>3802.42</v>
      </c>
      <c r="AS2272" s="15">
        <v>0</v>
      </c>
      <c r="AT2272" s="8">
        <f t="shared" si="35"/>
        <v>3805</v>
      </c>
      <c r="AU2272" s="15">
        <v>0</v>
      </c>
      <c r="AV2272" s="15">
        <v>0</v>
      </c>
      <c r="AW2272" s="16">
        <v>87</v>
      </c>
      <c r="AX2272" s="16">
        <v>149</v>
      </c>
      <c r="AY2272" s="15">
        <v>328953.59999999998</v>
      </c>
      <c r="AZ2272" s="15">
        <v>302399.56</v>
      </c>
      <c r="BA2272" s="14">
        <v>75.811166</v>
      </c>
      <c r="BB2272" s="14">
        <v>39.366923067411498</v>
      </c>
      <c r="BC2272" s="14">
        <v>9.6</v>
      </c>
      <c r="BD2272" s="14"/>
      <c r="BE2272" s="13" t="s">
        <v>3776</v>
      </c>
      <c r="BF2272" s="11"/>
      <c r="BG2272" s="13" t="s">
        <v>142</v>
      </c>
      <c r="BH2272" s="13" t="s">
        <v>7</v>
      </c>
      <c r="BI2272" s="13" t="s">
        <v>143</v>
      </c>
      <c r="BJ2272" s="13" t="s">
        <v>1</v>
      </c>
      <c r="BK2272" s="12" t="s">
        <v>0</v>
      </c>
      <c r="BL2272" s="14">
        <v>157028.85</v>
      </c>
      <c r="BM2272" s="12" t="s">
        <v>708</v>
      </c>
      <c r="BN2272" s="14"/>
      <c r="BO2272" s="17">
        <v>43523</v>
      </c>
      <c r="BP2272" s="17">
        <v>48056</v>
      </c>
      <c r="BQ2272" s="10" t="s">
        <v>813</v>
      </c>
      <c r="BR2272" s="10" t="s">
        <v>4307</v>
      </c>
      <c r="BS2272" s="10" t="s">
        <v>4308</v>
      </c>
      <c r="BT2272" s="10" t="s">
        <v>4308</v>
      </c>
      <c r="BU2272" s="14">
        <v>0</v>
      </c>
      <c r="BV2272" s="14">
        <v>0</v>
      </c>
      <c r="BW2272" s="14">
        <v>0</v>
      </c>
    </row>
    <row r="2273" spans="1:75" s="2" customFormat="1" ht="18.2" customHeight="1" x14ac:dyDescent="0.15">
      <c r="A2273" s="4">
        <v>2271</v>
      </c>
      <c r="B2273" s="5" t="s">
        <v>127</v>
      </c>
      <c r="C2273" s="5" t="s">
        <v>128</v>
      </c>
      <c r="D2273" s="25">
        <v>45385</v>
      </c>
      <c r="E2273" s="6" t="s">
        <v>3755</v>
      </c>
      <c r="F2273" s="21">
        <v>0</v>
      </c>
      <c r="G2273" s="21">
        <v>0</v>
      </c>
      <c r="H2273" s="8">
        <v>315435.09999999998</v>
      </c>
      <c r="I2273" s="8">
        <v>0</v>
      </c>
      <c r="J2273" s="8">
        <v>0</v>
      </c>
      <c r="K2273" s="8">
        <v>315435.09999999998</v>
      </c>
      <c r="L2273" s="8">
        <v>2295.38</v>
      </c>
      <c r="M2273" s="8">
        <v>0</v>
      </c>
      <c r="N2273" s="8">
        <v>0</v>
      </c>
      <c r="O2273" s="8">
        <v>2295.38</v>
      </c>
      <c r="P2273" s="8">
        <v>0</v>
      </c>
      <c r="Q2273" s="8">
        <v>0</v>
      </c>
      <c r="R2273" s="8">
        <v>313139.71999999997</v>
      </c>
      <c r="S2273" s="8">
        <v>0</v>
      </c>
      <c r="T2273" s="8">
        <v>2260.62</v>
      </c>
      <c r="U2273" s="8">
        <v>0</v>
      </c>
      <c r="V2273" s="8">
        <v>0</v>
      </c>
      <c r="W2273" s="8">
        <v>2260.62</v>
      </c>
      <c r="X2273" s="8">
        <v>0</v>
      </c>
      <c r="Y2273" s="8">
        <v>0</v>
      </c>
      <c r="Z2273" s="8">
        <v>0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v>218.12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51.72</v>
      </c>
      <c r="AQ2273" s="8">
        <v>0</v>
      </c>
      <c r="AR2273" s="8">
        <v>25.84</v>
      </c>
      <c r="AS2273" s="8">
        <v>0</v>
      </c>
      <c r="AT2273" s="8">
        <f t="shared" si="35"/>
        <v>4800</v>
      </c>
      <c r="AU2273" s="8">
        <v>0</v>
      </c>
      <c r="AV2273" s="8">
        <v>0</v>
      </c>
      <c r="AW2273" s="9">
        <v>95</v>
      </c>
      <c r="AX2273" s="9">
        <v>157</v>
      </c>
      <c r="AY2273" s="8">
        <v>428362.72</v>
      </c>
      <c r="AZ2273" s="8">
        <v>409999.99</v>
      </c>
      <c r="BA2273" s="7">
        <v>75.365858000000003</v>
      </c>
      <c r="BB2273" s="7">
        <v>57.561083529977097</v>
      </c>
      <c r="BC2273" s="7">
        <v>8.6</v>
      </c>
      <c r="BD2273" s="7"/>
      <c r="BE2273" s="6" t="s">
        <v>3776</v>
      </c>
      <c r="BF2273" s="4"/>
      <c r="BG2273" s="6" t="s">
        <v>137</v>
      </c>
      <c r="BH2273" s="6" t="s">
        <v>9</v>
      </c>
      <c r="BI2273" s="6" t="s">
        <v>590</v>
      </c>
      <c r="BJ2273" s="6" t="s">
        <v>1</v>
      </c>
      <c r="BK2273" s="5" t="s">
        <v>0</v>
      </c>
      <c r="BL2273" s="7">
        <v>313139.71999999997</v>
      </c>
      <c r="BM2273" s="5" t="s">
        <v>708</v>
      </c>
      <c r="BN2273" s="7"/>
      <c r="BO2273" s="10">
        <v>43523</v>
      </c>
      <c r="BP2273" s="10">
        <v>48300</v>
      </c>
      <c r="BQ2273" s="10" t="s">
        <v>813</v>
      </c>
      <c r="BR2273" s="10" t="s">
        <v>4307</v>
      </c>
      <c r="BS2273" s="10" t="s">
        <v>4308</v>
      </c>
      <c r="BT2273" s="10" t="s">
        <v>4308</v>
      </c>
      <c r="BU2273" s="7">
        <v>0</v>
      </c>
      <c r="BV2273" s="7">
        <v>0</v>
      </c>
      <c r="BW2273" s="7">
        <v>0</v>
      </c>
    </row>
    <row r="2274" spans="1:75" s="2" customFormat="1" ht="18.2" customHeight="1" x14ac:dyDescent="0.15">
      <c r="A2274" s="11">
        <v>2272</v>
      </c>
      <c r="B2274" s="12" t="s">
        <v>127</v>
      </c>
      <c r="C2274" s="12" t="s">
        <v>128</v>
      </c>
      <c r="D2274" s="26">
        <v>45385</v>
      </c>
      <c r="E2274" s="13" t="s">
        <v>3045</v>
      </c>
      <c r="F2274" s="22">
        <v>104</v>
      </c>
      <c r="G2274" s="22">
        <v>103</v>
      </c>
      <c r="H2274" s="15">
        <v>157525.46</v>
      </c>
      <c r="I2274" s="15">
        <v>84479.32</v>
      </c>
      <c r="J2274" s="15">
        <v>0</v>
      </c>
      <c r="K2274" s="15">
        <v>242004.78</v>
      </c>
      <c r="L2274" s="15">
        <v>1252.04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242004.78</v>
      </c>
      <c r="S2274" s="15">
        <v>186925.63</v>
      </c>
      <c r="T2274" s="15">
        <v>1390.16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188315.79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8">
        <f t="shared" si="35"/>
        <v>0</v>
      </c>
      <c r="AU2274" s="15">
        <v>85731.36</v>
      </c>
      <c r="AV2274" s="15">
        <v>188315.79</v>
      </c>
      <c r="AW2274" s="16">
        <v>84</v>
      </c>
      <c r="AX2274" s="16">
        <v>195</v>
      </c>
      <c r="AY2274" s="15">
        <v>301499.51</v>
      </c>
      <c r="AZ2274" s="15">
        <v>245428.42</v>
      </c>
      <c r="BA2274" s="14">
        <v>52.704219000000002</v>
      </c>
      <c r="BB2274" s="14">
        <v>51.969013711479803</v>
      </c>
      <c r="BC2274" s="14">
        <v>10.59</v>
      </c>
      <c r="BD2274" s="14"/>
      <c r="BE2274" s="13" t="s">
        <v>3776</v>
      </c>
      <c r="BF2274" s="11"/>
      <c r="BG2274" s="13" t="s">
        <v>142</v>
      </c>
      <c r="BH2274" s="13" t="s">
        <v>7</v>
      </c>
      <c r="BI2274" s="13" t="s">
        <v>194</v>
      </c>
      <c r="BJ2274" s="13" t="s">
        <v>3777</v>
      </c>
      <c r="BK2274" s="12" t="s">
        <v>0</v>
      </c>
      <c r="BL2274" s="14">
        <v>242004.78</v>
      </c>
      <c r="BM2274" s="12" t="s">
        <v>708</v>
      </c>
      <c r="BN2274" s="14"/>
      <c r="BO2274" s="17">
        <v>42024</v>
      </c>
      <c r="BP2274" s="17">
        <v>47958</v>
      </c>
      <c r="BQ2274" s="10" t="s">
        <v>743</v>
      </c>
      <c r="BR2274" s="10" t="s">
        <v>4316</v>
      </c>
      <c r="BS2274" s="10">
        <v>42024</v>
      </c>
      <c r="BT2274" s="10">
        <v>47958</v>
      </c>
      <c r="BU2274" s="14">
        <v>15207.24</v>
      </c>
      <c r="BV2274" s="14">
        <v>0</v>
      </c>
      <c r="BW2274" s="14">
        <v>0</v>
      </c>
    </row>
    <row r="2275" spans="1:75" s="2" customFormat="1" ht="18.2" customHeight="1" x14ac:dyDescent="0.15">
      <c r="A2275" s="4">
        <v>2273</v>
      </c>
      <c r="B2275" s="5" t="s">
        <v>127</v>
      </c>
      <c r="C2275" s="5" t="s">
        <v>128</v>
      </c>
      <c r="D2275" s="25">
        <v>45385</v>
      </c>
      <c r="E2275" s="6" t="s">
        <v>3046</v>
      </c>
      <c r="F2275" s="21">
        <v>0</v>
      </c>
      <c r="G2275" s="21">
        <v>0</v>
      </c>
      <c r="H2275" s="8">
        <v>65192.43</v>
      </c>
      <c r="I2275" s="8">
        <v>0</v>
      </c>
      <c r="J2275" s="8">
        <v>0</v>
      </c>
      <c r="K2275" s="8">
        <v>65192.43</v>
      </c>
      <c r="L2275" s="8">
        <v>518.15</v>
      </c>
      <c r="M2275" s="8">
        <v>0</v>
      </c>
      <c r="N2275" s="8">
        <v>0</v>
      </c>
      <c r="O2275" s="8">
        <v>518.15</v>
      </c>
      <c r="P2275" s="8">
        <v>0</v>
      </c>
      <c r="Q2275" s="8">
        <v>0</v>
      </c>
      <c r="R2275" s="8">
        <v>64674.28</v>
      </c>
      <c r="S2275" s="8">
        <v>0</v>
      </c>
      <c r="T2275" s="8">
        <v>575.32000000000005</v>
      </c>
      <c r="U2275" s="8">
        <v>0</v>
      </c>
      <c r="V2275" s="8">
        <v>0</v>
      </c>
      <c r="W2275" s="8">
        <v>575.32000000000005</v>
      </c>
      <c r="X2275" s="8">
        <v>0</v>
      </c>
      <c r="Y2275" s="8">
        <v>0</v>
      </c>
      <c r="Z2275" s="8">
        <v>0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v>70.900000000000006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35.44</v>
      </c>
      <c r="AQ2275" s="8">
        <v>0</v>
      </c>
      <c r="AR2275" s="8">
        <v>34.81</v>
      </c>
      <c r="AS2275" s="8">
        <v>0</v>
      </c>
      <c r="AT2275" s="8">
        <f t="shared" si="35"/>
        <v>1165</v>
      </c>
      <c r="AU2275" s="8">
        <v>0</v>
      </c>
      <c r="AV2275" s="8">
        <v>0</v>
      </c>
      <c r="AW2275" s="9">
        <v>84</v>
      </c>
      <c r="AX2275" s="9">
        <v>195</v>
      </c>
      <c r="AY2275" s="8">
        <v>204998.88</v>
      </c>
      <c r="AZ2275" s="8">
        <v>101570.4</v>
      </c>
      <c r="BA2275" s="7">
        <v>32.074736999999999</v>
      </c>
      <c r="BB2275" s="7">
        <v>20.423376511900699</v>
      </c>
      <c r="BC2275" s="7">
        <v>10.59</v>
      </c>
      <c r="BD2275" s="7"/>
      <c r="BE2275" s="6" t="s">
        <v>3776</v>
      </c>
      <c r="BF2275" s="4"/>
      <c r="BG2275" s="6" t="s">
        <v>166</v>
      </c>
      <c r="BH2275" s="6" t="s">
        <v>39</v>
      </c>
      <c r="BI2275" s="6" t="s">
        <v>167</v>
      </c>
      <c r="BJ2275" s="6" t="s">
        <v>1</v>
      </c>
      <c r="BK2275" s="5" t="s">
        <v>0</v>
      </c>
      <c r="BL2275" s="7">
        <v>64674.28</v>
      </c>
      <c r="BM2275" s="5" t="s">
        <v>708</v>
      </c>
      <c r="BN2275" s="7"/>
      <c r="BO2275" s="10">
        <v>42027</v>
      </c>
      <c r="BP2275" s="10">
        <v>47961</v>
      </c>
      <c r="BQ2275" s="10" t="s">
        <v>813</v>
      </c>
      <c r="BR2275" s="10" t="s">
        <v>4307</v>
      </c>
      <c r="BS2275" s="10">
        <v>42027</v>
      </c>
      <c r="BT2275" s="10">
        <v>47961</v>
      </c>
      <c r="BU2275" s="7">
        <v>0</v>
      </c>
      <c r="BV2275" s="7">
        <v>0</v>
      </c>
      <c r="BW2275" s="7">
        <v>0</v>
      </c>
    </row>
    <row r="2276" spans="1:75" s="2" customFormat="1" ht="18.2" customHeight="1" x14ac:dyDescent="0.15">
      <c r="A2276" s="11">
        <v>2274</v>
      </c>
      <c r="B2276" s="12" t="s">
        <v>127</v>
      </c>
      <c r="C2276" s="12" t="s">
        <v>128</v>
      </c>
      <c r="D2276" s="26">
        <v>45385</v>
      </c>
      <c r="E2276" s="13" t="s">
        <v>3047</v>
      </c>
      <c r="F2276" s="22">
        <v>0</v>
      </c>
      <c r="G2276" s="22">
        <v>0</v>
      </c>
      <c r="H2276" s="15">
        <v>149458.39000000001</v>
      </c>
      <c r="I2276" s="15">
        <v>0</v>
      </c>
      <c r="J2276" s="15">
        <v>0</v>
      </c>
      <c r="K2276" s="15">
        <v>149458.39000000001</v>
      </c>
      <c r="L2276" s="15">
        <v>1214.75</v>
      </c>
      <c r="M2276" s="15">
        <v>0</v>
      </c>
      <c r="N2276" s="15">
        <v>0</v>
      </c>
      <c r="O2276" s="15">
        <v>1214.75</v>
      </c>
      <c r="P2276" s="15">
        <v>0</v>
      </c>
      <c r="Q2276" s="15">
        <v>0</v>
      </c>
      <c r="R2276" s="15">
        <v>148243.64000000001</v>
      </c>
      <c r="S2276" s="15">
        <v>0</v>
      </c>
      <c r="T2276" s="15">
        <v>1195.67</v>
      </c>
      <c r="U2276" s="15">
        <v>0</v>
      </c>
      <c r="V2276" s="15">
        <v>0</v>
      </c>
      <c r="W2276" s="15">
        <v>1195.67</v>
      </c>
      <c r="X2276" s="15">
        <v>0</v>
      </c>
      <c r="Y2276" s="15">
        <v>0</v>
      </c>
      <c r="Z2276" s="15">
        <v>0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118.39</v>
      </c>
      <c r="AI2276" s="15">
        <v>0</v>
      </c>
      <c r="AJ2276" s="15">
        <v>0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86.89</v>
      </c>
      <c r="AQ2276" s="15">
        <v>0</v>
      </c>
      <c r="AR2276" s="15">
        <v>65.7</v>
      </c>
      <c r="AS2276" s="15">
        <v>0</v>
      </c>
      <c r="AT2276" s="8">
        <f t="shared" si="35"/>
        <v>2550</v>
      </c>
      <c r="AU2276" s="15">
        <v>0</v>
      </c>
      <c r="AV2276" s="15">
        <v>0</v>
      </c>
      <c r="AW2276" s="16">
        <v>85</v>
      </c>
      <c r="AX2276" s="16">
        <v>196</v>
      </c>
      <c r="AY2276" s="15">
        <v>238099.28</v>
      </c>
      <c r="AZ2276" s="15">
        <v>238099.28</v>
      </c>
      <c r="BA2276" s="14">
        <v>89.878479999999996</v>
      </c>
      <c r="BB2276" s="14">
        <v>55.959484769828798</v>
      </c>
      <c r="BC2276" s="14">
        <v>9.6</v>
      </c>
      <c r="BD2276" s="14"/>
      <c r="BE2276" s="13" t="s">
        <v>3776</v>
      </c>
      <c r="BF2276" s="11"/>
      <c r="BG2276" s="13" t="s">
        <v>137</v>
      </c>
      <c r="BH2276" s="13" t="s">
        <v>9</v>
      </c>
      <c r="BI2276" s="13" t="s">
        <v>206</v>
      </c>
      <c r="BJ2276" s="13" t="s">
        <v>1</v>
      </c>
      <c r="BK2276" s="12" t="s">
        <v>0</v>
      </c>
      <c r="BL2276" s="14">
        <v>148243.64000000001</v>
      </c>
      <c r="BM2276" s="12" t="s">
        <v>708</v>
      </c>
      <c r="BN2276" s="14"/>
      <c r="BO2276" s="17">
        <v>42026</v>
      </c>
      <c r="BP2276" s="17">
        <v>47990</v>
      </c>
      <c r="BQ2276" s="10" t="s">
        <v>813</v>
      </c>
      <c r="BR2276" s="10" t="s">
        <v>4307</v>
      </c>
      <c r="BS2276" s="10">
        <v>42026</v>
      </c>
      <c r="BT2276" s="10">
        <v>47990</v>
      </c>
      <c r="BU2276" s="14">
        <v>0</v>
      </c>
      <c r="BV2276" s="14">
        <v>0</v>
      </c>
      <c r="BW2276" s="14">
        <v>0</v>
      </c>
    </row>
    <row r="2277" spans="1:75" s="2" customFormat="1" ht="18.2" customHeight="1" x14ac:dyDescent="0.15">
      <c r="A2277" s="4">
        <v>2275</v>
      </c>
      <c r="B2277" s="5" t="s">
        <v>127</v>
      </c>
      <c r="C2277" s="5" t="s">
        <v>128</v>
      </c>
      <c r="D2277" s="25">
        <v>45385</v>
      </c>
      <c r="E2277" s="6" t="s">
        <v>3048</v>
      </c>
      <c r="F2277" s="21">
        <v>0</v>
      </c>
      <c r="G2277" s="21">
        <v>0</v>
      </c>
      <c r="H2277" s="8">
        <v>219734.87</v>
      </c>
      <c r="I2277" s="8">
        <v>0</v>
      </c>
      <c r="J2277" s="8">
        <v>0</v>
      </c>
      <c r="K2277" s="8">
        <v>219734.87</v>
      </c>
      <c r="L2277" s="8">
        <v>1764.56</v>
      </c>
      <c r="M2277" s="8">
        <v>0</v>
      </c>
      <c r="N2277" s="8">
        <v>0</v>
      </c>
      <c r="O2277" s="8">
        <v>1764.56</v>
      </c>
      <c r="P2277" s="8">
        <v>0</v>
      </c>
      <c r="Q2277" s="8">
        <v>0</v>
      </c>
      <c r="R2277" s="8">
        <v>217970.31</v>
      </c>
      <c r="S2277" s="8">
        <v>0</v>
      </c>
      <c r="T2277" s="8">
        <v>1739.57</v>
      </c>
      <c r="U2277" s="8">
        <v>0</v>
      </c>
      <c r="V2277" s="8">
        <v>0</v>
      </c>
      <c r="W2277" s="8">
        <v>1739.57</v>
      </c>
      <c r="X2277" s="8">
        <v>0</v>
      </c>
      <c r="Y2277" s="8">
        <v>0</v>
      </c>
      <c r="Z2277" s="8">
        <v>0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v>173.52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30.85</v>
      </c>
      <c r="AQ2277" s="8">
        <v>0</v>
      </c>
      <c r="AR2277" s="8">
        <v>8.5</v>
      </c>
      <c r="AS2277" s="8">
        <v>0</v>
      </c>
      <c r="AT2277" s="8">
        <f t="shared" si="35"/>
        <v>3700</v>
      </c>
      <c r="AU2277" s="8">
        <v>0</v>
      </c>
      <c r="AV2277" s="8">
        <v>0</v>
      </c>
      <c r="AW2277" s="9">
        <v>86</v>
      </c>
      <c r="AX2277" s="9">
        <v>197</v>
      </c>
      <c r="AY2277" s="8">
        <v>349003.29</v>
      </c>
      <c r="AZ2277" s="8">
        <v>349003.29</v>
      </c>
      <c r="BA2277" s="7">
        <v>89.999154000000004</v>
      </c>
      <c r="BB2277" s="7">
        <v>56.209050341954502</v>
      </c>
      <c r="BC2277" s="7">
        <v>9.5</v>
      </c>
      <c r="BD2277" s="7"/>
      <c r="BE2277" s="6" t="s">
        <v>3776</v>
      </c>
      <c r="BF2277" s="4"/>
      <c r="BG2277" s="6" t="s">
        <v>134</v>
      </c>
      <c r="BH2277" s="6" t="s">
        <v>187</v>
      </c>
      <c r="BI2277" s="6" t="s">
        <v>188</v>
      </c>
      <c r="BJ2277" s="6" t="s">
        <v>1</v>
      </c>
      <c r="BK2277" s="5" t="s">
        <v>0</v>
      </c>
      <c r="BL2277" s="7">
        <v>217970.31</v>
      </c>
      <c r="BM2277" s="5" t="s">
        <v>708</v>
      </c>
      <c r="BN2277" s="7"/>
      <c r="BO2277" s="10">
        <v>42027</v>
      </c>
      <c r="BP2277" s="10">
        <v>48022</v>
      </c>
      <c r="BQ2277" s="10" t="s">
        <v>813</v>
      </c>
      <c r="BR2277" s="10" t="s">
        <v>4307</v>
      </c>
      <c r="BS2277" s="10">
        <v>42027</v>
      </c>
      <c r="BT2277" s="10">
        <v>48022</v>
      </c>
      <c r="BU2277" s="7">
        <v>0</v>
      </c>
      <c r="BV2277" s="7">
        <v>0</v>
      </c>
      <c r="BW2277" s="7">
        <v>0</v>
      </c>
    </row>
    <row r="2278" spans="1:75" s="2" customFormat="1" ht="18.2" customHeight="1" x14ac:dyDescent="0.15">
      <c r="A2278" s="11">
        <v>2276</v>
      </c>
      <c r="B2278" s="12" t="s">
        <v>127</v>
      </c>
      <c r="C2278" s="12" t="s">
        <v>128</v>
      </c>
      <c r="D2278" s="26">
        <v>45385</v>
      </c>
      <c r="E2278" s="13" t="s">
        <v>3878</v>
      </c>
      <c r="F2278" s="22">
        <v>0</v>
      </c>
      <c r="G2278" s="22">
        <v>0</v>
      </c>
      <c r="H2278" s="15">
        <v>174498.63</v>
      </c>
      <c r="I2278" s="15">
        <v>0</v>
      </c>
      <c r="J2278" s="15">
        <v>0</v>
      </c>
      <c r="K2278" s="15">
        <v>174498.63</v>
      </c>
      <c r="L2278" s="15">
        <v>1506.64</v>
      </c>
      <c r="M2278" s="15">
        <v>0</v>
      </c>
      <c r="N2278" s="15">
        <v>0</v>
      </c>
      <c r="O2278" s="15">
        <v>1506.64</v>
      </c>
      <c r="P2278" s="15">
        <v>0</v>
      </c>
      <c r="Q2278" s="15">
        <v>0</v>
      </c>
      <c r="R2278" s="15">
        <v>172991.99</v>
      </c>
      <c r="S2278" s="15">
        <v>0</v>
      </c>
      <c r="T2278" s="15">
        <v>1395.99</v>
      </c>
      <c r="U2278" s="15">
        <v>0</v>
      </c>
      <c r="V2278" s="15">
        <v>0</v>
      </c>
      <c r="W2278" s="15">
        <v>1395.99</v>
      </c>
      <c r="X2278" s="15">
        <v>0</v>
      </c>
      <c r="Y2278" s="15">
        <v>0</v>
      </c>
      <c r="Z2278" s="15">
        <v>0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5">
        <v>0</v>
      </c>
      <c r="AG2278" s="15">
        <v>0</v>
      </c>
      <c r="AH2278" s="15">
        <v>134.61000000000001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40.5</v>
      </c>
      <c r="AQ2278" s="15">
        <v>0</v>
      </c>
      <c r="AR2278" s="15">
        <v>37.74</v>
      </c>
      <c r="AS2278" s="15">
        <v>0</v>
      </c>
      <c r="AT2278" s="8">
        <f t="shared" si="35"/>
        <v>3040</v>
      </c>
      <c r="AU2278" s="15">
        <v>0</v>
      </c>
      <c r="AV2278" s="15">
        <v>0</v>
      </c>
      <c r="AW2278" s="16">
        <v>112</v>
      </c>
      <c r="AX2278" s="16">
        <v>162</v>
      </c>
      <c r="AY2278" s="15">
        <v>253024.19</v>
      </c>
      <c r="AZ2278" s="15">
        <v>253024.19</v>
      </c>
      <c r="BA2278" s="14">
        <v>79.473715999999996</v>
      </c>
      <c r="BB2278" s="14">
        <v>54.335975874618299</v>
      </c>
      <c r="BC2278" s="14">
        <v>9.6</v>
      </c>
      <c r="BD2278" s="14"/>
      <c r="BE2278" s="13" t="s">
        <v>3776</v>
      </c>
      <c r="BF2278" s="11"/>
      <c r="BG2278" s="13" t="s">
        <v>142</v>
      </c>
      <c r="BH2278" s="13" t="s">
        <v>23</v>
      </c>
      <c r="BI2278" s="13" t="s">
        <v>195</v>
      </c>
      <c r="BJ2278" s="13" t="s">
        <v>1</v>
      </c>
      <c r="BK2278" s="12" t="s">
        <v>0</v>
      </c>
      <c r="BL2278" s="14">
        <v>172991.99</v>
      </c>
      <c r="BM2278" s="12" t="s">
        <v>708</v>
      </c>
      <c r="BN2278" s="14"/>
      <c r="BO2278" s="17">
        <v>43885</v>
      </c>
      <c r="BP2278" s="17">
        <v>48815</v>
      </c>
      <c r="BQ2278" s="10" t="s">
        <v>813</v>
      </c>
      <c r="BR2278" s="10" t="s">
        <v>4307</v>
      </c>
      <c r="BS2278" s="10" t="s">
        <v>4308</v>
      </c>
      <c r="BT2278" s="10" t="s">
        <v>4308</v>
      </c>
      <c r="BU2278" s="14">
        <v>0</v>
      </c>
      <c r="BV2278" s="14">
        <v>0</v>
      </c>
      <c r="BW2278" s="14">
        <v>0</v>
      </c>
    </row>
    <row r="2279" spans="1:75" s="2" customFormat="1" ht="18.2" customHeight="1" x14ac:dyDescent="0.15">
      <c r="A2279" s="4">
        <v>2277</v>
      </c>
      <c r="B2279" s="5" t="s">
        <v>127</v>
      </c>
      <c r="C2279" s="5" t="s">
        <v>128</v>
      </c>
      <c r="D2279" s="25">
        <v>45385</v>
      </c>
      <c r="E2279" s="6" t="s">
        <v>3049</v>
      </c>
      <c r="F2279" s="21">
        <v>0</v>
      </c>
      <c r="G2279" s="21">
        <v>0</v>
      </c>
      <c r="H2279" s="8">
        <v>294026.09999999998</v>
      </c>
      <c r="I2279" s="8">
        <v>0</v>
      </c>
      <c r="J2279" s="8">
        <v>0</v>
      </c>
      <c r="K2279" s="8">
        <v>294026.09999999998</v>
      </c>
      <c r="L2279" s="8">
        <v>2361.15</v>
      </c>
      <c r="M2279" s="8">
        <v>0</v>
      </c>
      <c r="N2279" s="8">
        <v>0</v>
      </c>
      <c r="O2279" s="8">
        <v>2361.15</v>
      </c>
      <c r="P2279" s="8">
        <v>0</v>
      </c>
      <c r="Q2279" s="8">
        <v>0</v>
      </c>
      <c r="R2279" s="8">
        <v>291664.95</v>
      </c>
      <c r="S2279" s="8">
        <v>0</v>
      </c>
      <c r="T2279" s="8">
        <v>2327.71</v>
      </c>
      <c r="U2279" s="8">
        <v>0</v>
      </c>
      <c r="V2279" s="8">
        <v>0</v>
      </c>
      <c r="W2279" s="8">
        <v>2327.71</v>
      </c>
      <c r="X2279" s="8">
        <v>0</v>
      </c>
      <c r="Y2279" s="8">
        <v>0</v>
      </c>
      <c r="Z2279" s="8">
        <v>0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v>232.19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Q2279" s="8">
        <v>0</v>
      </c>
      <c r="AR2279" s="8">
        <v>0</v>
      </c>
      <c r="AS2279" s="8">
        <v>0.05</v>
      </c>
      <c r="AT2279" s="8">
        <f t="shared" si="35"/>
        <v>4921</v>
      </c>
      <c r="AU2279" s="8">
        <v>0</v>
      </c>
      <c r="AV2279" s="8">
        <v>0</v>
      </c>
      <c r="AW2279" s="9">
        <v>86</v>
      </c>
      <c r="AX2279" s="9">
        <v>197</v>
      </c>
      <c r="AY2279" s="8">
        <v>466999.58</v>
      </c>
      <c r="AZ2279" s="8">
        <v>466999.58</v>
      </c>
      <c r="BA2279" s="7">
        <v>88.584076999999994</v>
      </c>
      <c r="BB2279" s="7">
        <v>55.325254016290899</v>
      </c>
      <c r="BC2279" s="7">
        <v>9.5</v>
      </c>
      <c r="BD2279" s="7"/>
      <c r="BE2279" s="6" t="s">
        <v>3776</v>
      </c>
      <c r="BF2279" s="4"/>
      <c r="BG2279" s="6" t="s">
        <v>134</v>
      </c>
      <c r="BH2279" s="6" t="s">
        <v>56</v>
      </c>
      <c r="BI2279" s="6" t="s">
        <v>144</v>
      </c>
      <c r="BJ2279" s="6" t="s">
        <v>1</v>
      </c>
      <c r="BK2279" s="5" t="s">
        <v>0</v>
      </c>
      <c r="BL2279" s="7">
        <v>291664.95</v>
      </c>
      <c r="BM2279" s="5" t="s">
        <v>708</v>
      </c>
      <c r="BN2279" s="7"/>
      <c r="BO2279" s="10">
        <v>42027</v>
      </c>
      <c r="BP2279" s="10">
        <v>48022</v>
      </c>
      <c r="BQ2279" s="10" t="s">
        <v>813</v>
      </c>
      <c r="BR2279" s="10" t="s">
        <v>4307</v>
      </c>
      <c r="BS2279" s="10">
        <v>42027</v>
      </c>
      <c r="BT2279" s="10">
        <v>48022</v>
      </c>
      <c r="BU2279" s="7">
        <v>0</v>
      </c>
      <c r="BV2279" s="7">
        <v>0</v>
      </c>
      <c r="BW2279" s="7">
        <v>0</v>
      </c>
    </row>
    <row r="2280" spans="1:75" s="2" customFormat="1" ht="18.2" customHeight="1" x14ac:dyDescent="0.15">
      <c r="A2280" s="11">
        <v>2278</v>
      </c>
      <c r="B2280" s="12" t="s">
        <v>127</v>
      </c>
      <c r="C2280" s="12" t="s">
        <v>128</v>
      </c>
      <c r="D2280" s="26">
        <v>45385</v>
      </c>
      <c r="E2280" s="13" t="s">
        <v>3050</v>
      </c>
      <c r="F2280" s="22">
        <v>0</v>
      </c>
      <c r="G2280" s="22">
        <v>0</v>
      </c>
      <c r="H2280" s="15">
        <v>237990.96</v>
      </c>
      <c r="I2280" s="15">
        <v>0</v>
      </c>
      <c r="J2280" s="15">
        <v>0</v>
      </c>
      <c r="K2280" s="15">
        <v>237990.96</v>
      </c>
      <c r="L2280" s="15">
        <v>1911.16</v>
      </c>
      <c r="M2280" s="15">
        <v>0</v>
      </c>
      <c r="N2280" s="15">
        <v>0</v>
      </c>
      <c r="O2280" s="15">
        <v>1911.16</v>
      </c>
      <c r="P2280" s="15">
        <v>0</v>
      </c>
      <c r="Q2280" s="15">
        <v>0</v>
      </c>
      <c r="R2280" s="15">
        <v>236079.8</v>
      </c>
      <c r="S2280" s="15">
        <v>0</v>
      </c>
      <c r="T2280" s="15">
        <v>1884.1</v>
      </c>
      <c r="U2280" s="15">
        <v>0</v>
      </c>
      <c r="V2280" s="15">
        <v>0</v>
      </c>
      <c r="W2280" s="15">
        <v>1884.1</v>
      </c>
      <c r="X2280" s="15">
        <v>0</v>
      </c>
      <c r="Y2280" s="15">
        <v>0</v>
      </c>
      <c r="Z2280" s="15">
        <v>0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187.94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40.36</v>
      </c>
      <c r="AQ2280" s="15">
        <v>0</v>
      </c>
      <c r="AR2280" s="15">
        <v>36.56</v>
      </c>
      <c r="AS2280" s="15">
        <v>0</v>
      </c>
      <c r="AT2280" s="8">
        <f t="shared" si="35"/>
        <v>3987</v>
      </c>
      <c r="AU2280" s="15">
        <v>0</v>
      </c>
      <c r="AV2280" s="15">
        <v>0</v>
      </c>
      <c r="AW2280" s="16">
        <v>86</v>
      </c>
      <c r="AX2280" s="16">
        <v>197</v>
      </c>
      <c r="AY2280" s="15">
        <v>377999.22</v>
      </c>
      <c r="AZ2280" s="15">
        <v>377999.22</v>
      </c>
      <c r="BA2280" s="14">
        <v>73.54513</v>
      </c>
      <c r="BB2280" s="14">
        <v>45.932686266849998</v>
      </c>
      <c r="BC2280" s="14">
        <v>9.5</v>
      </c>
      <c r="BD2280" s="14"/>
      <c r="BE2280" s="13" t="s">
        <v>3776</v>
      </c>
      <c r="BF2280" s="11"/>
      <c r="BG2280" s="13" t="s">
        <v>134</v>
      </c>
      <c r="BH2280" s="13" t="s">
        <v>15</v>
      </c>
      <c r="BI2280" s="13" t="s">
        <v>145</v>
      </c>
      <c r="BJ2280" s="13" t="s">
        <v>1</v>
      </c>
      <c r="BK2280" s="12" t="s">
        <v>0</v>
      </c>
      <c r="BL2280" s="14">
        <v>236079.8</v>
      </c>
      <c r="BM2280" s="12" t="s">
        <v>708</v>
      </c>
      <c r="BN2280" s="14"/>
      <c r="BO2280" s="17">
        <v>42027</v>
      </c>
      <c r="BP2280" s="17">
        <v>48022</v>
      </c>
      <c r="BQ2280" s="10" t="s">
        <v>813</v>
      </c>
      <c r="BR2280" s="10" t="s">
        <v>4307</v>
      </c>
      <c r="BS2280" s="10">
        <v>42027</v>
      </c>
      <c r="BT2280" s="10">
        <v>48022</v>
      </c>
      <c r="BU2280" s="14">
        <v>0</v>
      </c>
      <c r="BV2280" s="14">
        <v>0</v>
      </c>
      <c r="BW2280" s="14">
        <v>0</v>
      </c>
    </row>
    <row r="2281" spans="1:75" s="2" customFormat="1" ht="18.2" customHeight="1" x14ac:dyDescent="0.15">
      <c r="A2281" s="4">
        <v>2279</v>
      </c>
      <c r="B2281" s="5" t="s">
        <v>127</v>
      </c>
      <c r="C2281" s="5" t="s">
        <v>128</v>
      </c>
      <c r="D2281" s="25">
        <v>45385</v>
      </c>
      <c r="E2281" s="6" t="s">
        <v>3051</v>
      </c>
      <c r="F2281" s="21">
        <v>97</v>
      </c>
      <c r="G2281" s="21">
        <v>96</v>
      </c>
      <c r="H2281" s="8">
        <v>123230.44</v>
      </c>
      <c r="I2281" s="8">
        <v>63388.02</v>
      </c>
      <c r="J2281" s="8">
        <v>0</v>
      </c>
      <c r="K2281" s="8">
        <v>186618.46</v>
      </c>
      <c r="L2281" s="8">
        <v>958.51</v>
      </c>
      <c r="M2281" s="8">
        <v>0</v>
      </c>
      <c r="N2281" s="8">
        <v>0</v>
      </c>
      <c r="O2281" s="8">
        <v>0</v>
      </c>
      <c r="P2281" s="8">
        <v>0</v>
      </c>
      <c r="Q2281" s="8">
        <v>0</v>
      </c>
      <c r="R2281" s="8">
        <v>186618.46</v>
      </c>
      <c r="S2281" s="8">
        <v>125283.85</v>
      </c>
      <c r="T2281" s="8">
        <v>1016.65</v>
      </c>
      <c r="U2281" s="8">
        <v>0</v>
      </c>
      <c r="V2281" s="8">
        <v>0</v>
      </c>
      <c r="W2281" s="8">
        <v>0</v>
      </c>
      <c r="X2281" s="8">
        <v>0</v>
      </c>
      <c r="Y2281" s="8">
        <v>0</v>
      </c>
      <c r="Z2281" s="8">
        <v>126300.5</v>
      </c>
      <c r="AA2281" s="8">
        <v>0</v>
      </c>
      <c r="AB2281" s="8">
        <v>0</v>
      </c>
      <c r="AC2281" s="8">
        <v>0</v>
      </c>
      <c r="AD2281" s="8">
        <v>0</v>
      </c>
      <c r="AE2281" s="8">
        <v>0</v>
      </c>
      <c r="AF2281" s="8">
        <v>0</v>
      </c>
      <c r="AG2281" s="8">
        <v>0</v>
      </c>
      <c r="AH2281" s="8">
        <v>0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Q2281" s="8">
        <v>0</v>
      </c>
      <c r="AR2281" s="8">
        <v>0</v>
      </c>
      <c r="AS2281" s="8">
        <v>0</v>
      </c>
      <c r="AT2281" s="8">
        <f t="shared" si="35"/>
        <v>0</v>
      </c>
      <c r="AU2281" s="8">
        <v>64346.53</v>
      </c>
      <c r="AV2281" s="8">
        <v>126300.5</v>
      </c>
      <c r="AW2281" s="9">
        <v>87</v>
      </c>
      <c r="AX2281" s="9">
        <v>198</v>
      </c>
      <c r="AY2281" s="8">
        <v>274798.51</v>
      </c>
      <c r="AZ2281" s="8">
        <v>192354.99</v>
      </c>
      <c r="BA2281" s="7">
        <v>45.826447000000002</v>
      </c>
      <c r="BB2281" s="7">
        <v>44.459782230820302</v>
      </c>
      <c r="BC2281" s="7">
        <v>9.9</v>
      </c>
      <c r="BD2281" s="7"/>
      <c r="BE2281" s="6" t="s">
        <v>3776</v>
      </c>
      <c r="BF2281" s="4"/>
      <c r="BG2281" s="6" t="s">
        <v>142</v>
      </c>
      <c r="BH2281" s="6" t="s">
        <v>23</v>
      </c>
      <c r="BI2281" s="6" t="s">
        <v>195</v>
      </c>
      <c r="BJ2281" s="6" t="s">
        <v>3777</v>
      </c>
      <c r="BK2281" s="5" t="s">
        <v>0</v>
      </c>
      <c r="BL2281" s="7">
        <v>186618.46</v>
      </c>
      <c r="BM2281" s="5" t="s">
        <v>708</v>
      </c>
      <c r="BN2281" s="7"/>
      <c r="BO2281" s="10">
        <v>42024</v>
      </c>
      <c r="BP2281" s="10">
        <v>48049</v>
      </c>
      <c r="BQ2281" s="10" t="s">
        <v>814</v>
      </c>
      <c r="BR2281" s="10" t="s">
        <v>4310</v>
      </c>
      <c r="BS2281" s="10">
        <v>42024</v>
      </c>
      <c r="BT2281" s="10">
        <v>48049</v>
      </c>
      <c r="BU2281" s="7">
        <v>10743.36</v>
      </c>
      <c r="BV2281" s="7">
        <v>0</v>
      </c>
      <c r="BW2281" s="7">
        <v>0</v>
      </c>
    </row>
    <row r="2282" spans="1:75" s="2" customFormat="1" ht="18.2" customHeight="1" x14ac:dyDescent="0.15">
      <c r="A2282" s="11">
        <v>2280</v>
      </c>
      <c r="B2282" s="12" t="s">
        <v>127</v>
      </c>
      <c r="C2282" s="12" t="s">
        <v>128</v>
      </c>
      <c r="D2282" s="26">
        <v>45385</v>
      </c>
      <c r="E2282" s="13" t="s">
        <v>3052</v>
      </c>
      <c r="F2282" s="22">
        <v>0</v>
      </c>
      <c r="G2282" s="22">
        <v>0</v>
      </c>
      <c r="H2282" s="15">
        <v>311457.91999999998</v>
      </c>
      <c r="I2282" s="15">
        <v>0</v>
      </c>
      <c r="J2282" s="15">
        <v>0</v>
      </c>
      <c r="K2282" s="15">
        <v>311457.91999999998</v>
      </c>
      <c r="L2282" s="15">
        <v>2423.5300000000002</v>
      </c>
      <c r="M2282" s="15">
        <v>0</v>
      </c>
      <c r="N2282" s="15">
        <v>0</v>
      </c>
      <c r="O2282" s="15">
        <v>2423.5300000000002</v>
      </c>
      <c r="P2282" s="15">
        <v>0</v>
      </c>
      <c r="Q2282" s="15">
        <v>0</v>
      </c>
      <c r="R2282" s="15">
        <v>309034.39</v>
      </c>
      <c r="S2282" s="15">
        <v>0</v>
      </c>
      <c r="T2282" s="15">
        <v>2465.71</v>
      </c>
      <c r="U2282" s="15">
        <v>0</v>
      </c>
      <c r="V2282" s="15">
        <v>0</v>
      </c>
      <c r="W2282" s="15">
        <v>2465.71</v>
      </c>
      <c r="X2282" s="15">
        <v>0</v>
      </c>
      <c r="Y2282" s="15">
        <v>0</v>
      </c>
      <c r="Z2282" s="15">
        <v>0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243.13</v>
      </c>
      <c r="AI2282" s="15">
        <v>0</v>
      </c>
      <c r="AJ2282" s="15">
        <v>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0.82</v>
      </c>
      <c r="AQ2282" s="15">
        <v>0</v>
      </c>
      <c r="AR2282" s="15">
        <v>0.19</v>
      </c>
      <c r="AS2282" s="15">
        <v>0</v>
      </c>
      <c r="AT2282" s="8">
        <f t="shared" si="35"/>
        <v>5133</v>
      </c>
      <c r="AU2282" s="15">
        <v>0</v>
      </c>
      <c r="AV2282" s="15">
        <v>0</v>
      </c>
      <c r="AW2282" s="16">
        <v>88</v>
      </c>
      <c r="AX2282" s="16">
        <v>199</v>
      </c>
      <c r="AY2282" s="15">
        <v>489001.08</v>
      </c>
      <c r="AZ2282" s="15">
        <v>489001.08</v>
      </c>
      <c r="BA2282" s="14">
        <v>68.729339999999993</v>
      </c>
      <c r="BB2282" s="14">
        <v>43.434934053729698</v>
      </c>
      <c r="BC2282" s="14">
        <v>9.5</v>
      </c>
      <c r="BD2282" s="14"/>
      <c r="BE2282" s="13" t="s">
        <v>3776</v>
      </c>
      <c r="BF2282" s="11"/>
      <c r="BG2282" s="13" t="s">
        <v>173</v>
      </c>
      <c r="BH2282" s="13" t="s">
        <v>174</v>
      </c>
      <c r="BI2282" s="13" t="s">
        <v>457</v>
      </c>
      <c r="BJ2282" s="13" t="s">
        <v>1</v>
      </c>
      <c r="BK2282" s="12" t="s">
        <v>0</v>
      </c>
      <c r="BL2282" s="14">
        <v>309034.39</v>
      </c>
      <c r="BM2282" s="12" t="s">
        <v>708</v>
      </c>
      <c r="BN2282" s="14"/>
      <c r="BO2282" s="17">
        <v>42027</v>
      </c>
      <c r="BP2282" s="17">
        <v>48083</v>
      </c>
      <c r="BQ2282" s="10" t="s">
        <v>815</v>
      </c>
      <c r="BR2282" s="10" t="s">
        <v>4309</v>
      </c>
      <c r="BS2282" s="10">
        <v>42027</v>
      </c>
      <c r="BT2282" s="10">
        <v>48083</v>
      </c>
      <c r="BU2282" s="14">
        <v>0</v>
      </c>
      <c r="BV2282" s="14">
        <v>0</v>
      </c>
      <c r="BW2282" s="14">
        <v>0</v>
      </c>
    </row>
    <row r="2283" spans="1:75" s="2" customFormat="1" ht="18.2" customHeight="1" x14ac:dyDescent="0.15">
      <c r="A2283" s="4">
        <v>2281</v>
      </c>
      <c r="B2283" s="5" t="s">
        <v>127</v>
      </c>
      <c r="C2283" s="5" t="s">
        <v>128</v>
      </c>
      <c r="D2283" s="25">
        <v>45385</v>
      </c>
      <c r="E2283" s="6" t="s">
        <v>3053</v>
      </c>
      <c r="F2283" s="5" t="s">
        <v>3736</v>
      </c>
      <c r="G2283" s="21">
        <v>7</v>
      </c>
      <c r="H2283" s="8">
        <v>115927.92</v>
      </c>
      <c r="I2283" s="8">
        <v>22481.58</v>
      </c>
      <c r="J2283" s="8">
        <v>0</v>
      </c>
      <c r="K2283" s="8">
        <v>138409.5</v>
      </c>
      <c r="L2283" s="8">
        <v>3314.16</v>
      </c>
      <c r="M2283" s="8">
        <v>0</v>
      </c>
      <c r="N2283" s="8">
        <v>22481.58</v>
      </c>
      <c r="O2283" s="8">
        <v>3314.16</v>
      </c>
      <c r="P2283" s="8">
        <v>112613.75999999999</v>
      </c>
      <c r="Q2283" s="8">
        <v>0</v>
      </c>
      <c r="R2283" s="8">
        <v>0</v>
      </c>
      <c r="S2283" s="8">
        <v>6644.49</v>
      </c>
      <c r="T2283" s="8">
        <v>917.76</v>
      </c>
      <c r="U2283" s="8">
        <v>0</v>
      </c>
      <c r="V2283" s="8">
        <v>6644.49</v>
      </c>
      <c r="W2283" s="8">
        <v>917.76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v>189.25</v>
      </c>
      <c r="AI2283" s="8">
        <v>0</v>
      </c>
      <c r="AJ2283" s="8">
        <v>0</v>
      </c>
      <c r="AK2283" s="8">
        <v>0</v>
      </c>
      <c r="AL2283" s="8">
        <v>2450</v>
      </c>
      <c r="AM2283" s="8">
        <v>0</v>
      </c>
      <c r="AN2283" s="8">
        <v>0</v>
      </c>
      <c r="AO2283" s="8">
        <v>1135.5</v>
      </c>
      <c r="AP2283" s="8">
        <v>0</v>
      </c>
      <c r="AQ2283" s="8">
        <v>41985.4</v>
      </c>
      <c r="AR2283" s="8">
        <v>0</v>
      </c>
      <c r="AS2283" s="8">
        <v>0</v>
      </c>
      <c r="AT2283" s="8">
        <f t="shared" si="35"/>
        <v>191731.90000000002</v>
      </c>
      <c r="AU2283" s="8">
        <v>0</v>
      </c>
      <c r="AV2283" s="8">
        <v>0</v>
      </c>
      <c r="AW2283" s="9">
        <v>30</v>
      </c>
      <c r="AX2283" s="9">
        <v>141</v>
      </c>
      <c r="AY2283" s="8">
        <v>414003.12</v>
      </c>
      <c r="AZ2283" s="8">
        <v>358716.62</v>
      </c>
      <c r="BA2283" s="7">
        <v>67.632337000000007</v>
      </c>
      <c r="BB2283" s="7">
        <v>0</v>
      </c>
      <c r="BC2283" s="7">
        <v>9.5</v>
      </c>
      <c r="BD2283" s="7"/>
      <c r="BE2283" s="6" t="s">
        <v>3776</v>
      </c>
      <c r="BF2283" s="4"/>
      <c r="BG2283" s="6" t="s">
        <v>142</v>
      </c>
      <c r="BH2283" s="6" t="s">
        <v>7</v>
      </c>
      <c r="BI2283" s="6" t="s">
        <v>222</v>
      </c>
      <c r="BJ2283" s="6" t="s">
        <v>1</v>
      </c>
      <c r="BK2283" s="5" t="s">
        <v>0</v>
      </c>
      <c r="BL2283" s="7">
        <v>0</v>
      </c>
      <c r="BM2283" s="5" t="s">
        <v>708</v>
      </c>
      <c r="BN2283" s="7"/>
      <c r="BO2283" s="10">
        <v>42024</v>
      </c>
      <c r="BP2283" s="10">
        <v>46315</v>
      </c>
      <c r="BQ2283" s="10" t="s">
        <v>813</v>
      </c>
      <c r="BR2283" s="10" t="s">
        <v>4307</v>
      </c>
      <c r="BS2283" s="10">
        <v>42024</v>
      </c>
      <c r="BT2283" s="10">
        <v>46315</v>
      </c>
      <c r="BU2283" s="7">
        <v>0</v>
      </c>
      <c r="BV2283" s="7">
        <v>0</v>
      </c>
      <c r="BW2283" s="7">
        <v>0</v>
      </c>
    </row>
    <row r="2284" spans="1:75" s="2" customFormat="1" ht="18.2" customHeight="1" x14ac:dyDescent="0.15">
      <c r="A2284" s="11">
        <v>2282</v>
      </c>
      <c r="B2284" s="12" t="s">
        <v>127</v>
      </c>
      <c r="C2284" s="12" t="s">
        <v>128</v>
      </c>
      <c r="D2284" s="26">
        <v>45385</v>
      </c>
      <c r="E2284" s="13" t="s">
        <v>3054</v>
      </c>
      <c r="F2284" s="22">
        <v>47</v>
      </c>
      <c r="G2284" s="22">
        <v>46</v>
      </c>
      <c r="H2284" s="15">
        <v>173446.76</v>
      </c>
      <c r="I2284" s="15">
        <v>70981.23</v>
      </c>
      <c r="J2284" s="15">
        <v>0</v>
      </c>
      <c r="K2284" s="15">
        <v>244427.99</v>
      </c>
      <c r="L2284" s="15">
        <v>1866.16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244427.99</v>
      </c>
      <c r="S2284" s="15">
        <v>76128.22</v>
      </c>
      <c r="T2284" s="15">
        <v>1387.57</v>
      </c>
      <c r="U2284" s="15">
        <v>0</v>
      </c>
      <c r="V2284" s="15">
        <v>0</v>
      </c>
      <c r="W2284" s="15">
        <v>0</v>
      </c>
      <c r="X2284" s="15">
        <v>0</v>
      </c>
      <c r="Y2284" s="15">
        <v>0</v>
      </c>
      <c r="Z2284" s="15">
        <v>77515.789999999994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v>0</v>
      </c>
      <c r="AJ2284" s="15">
        <v>0</v>
      </c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8">
        <f t="shared" si="35"/>
        <v>0</v>
      </c>
      <c r="AU2284" s="15">
        <v>72847.39</v>
      </c>
      <c r="AV2284" s="15">
        <v>77515.789999999994</v>
      </c>
      <c r="AW2284" s="16">
        <v>90</v>
      </c>
      <c r="AX2284" s="16">
        <v>201</v>
      </c>
      <c r="AY2284" s="15">
        <v>335917.05</v>
      </c>
      <c r="AZ2284" s="15">
        <v>324733.09000000003</v>
      </c>
      <c r="BA2284" s="14">
        <v>62.251010000000001</v>
      </c>
      <c r="BB2284" s="14">
        <v>46.856602293809701</v>
      </c>
      <c r="BC2284" s="14">
        <v>9.6</v>
      </c>
      <c r="BD2284" s="14"/>
      <c r="BE2284" s="13" t="s">
        <v>3776</v>
      </c>
      <c r="BF2284" s="11"/>
      <c r="BG2284" s="13" t="s">
        <v>142</v>
      </c>
      <c r="BH2284" s="13" t="s">
        <v>7</v>
      </c>
      <c r="BI2284" s="13" t="s">
        <v>194</v>
      </c>
      <c r="BJ2284" s="13" t="s">
        <v>3777</v>
      </c>
      <c r="BK2284" s="12" t="s">
        <v>0</v>
      </c>
      <c r="BL2284" s="14">
        <v>244427.99</v>
      </c>
      <c r="BM2284" s="12" t="s">
        <v>708</v>
      </c>
      <c r="BN2284" s="14"/>
      <c r="BO2284" s="17">
        <v>42024</v>
      </c>
      <c r="BP2284" s="17">
        <v>48141</v>
      </c>
      <c r="BQ2284" s="10" t="s">
        <v>815</v>
      </c>
      <c r="BR2284" s="10" t="s">
        <v>4309</v>
      </c>
      <c r="BS2284" s="10">
        <v>42024</v>
      </c>
      <c r="BT2284" s="10">
        <v>48141</v>
      </c>
      <c r="BU2284" s="14">
        <v>7528.82</v>
      </c>
      <c r="BV2284" s="14">
        <v>0</v>
      </c>
      <c r="BW2284" s="14">
        <v>0</v>
      </c>
    </row>
    <row r="2285" spans="1:75" s="2" customFormat="1" ht="18.2" customHeight="1" x14ac:dyDescent="0.15">
      <c r="A2285" s="4">
        <v>2283</v>
      </c>
      <c r="B2285" s="5" t="s">
        <v>127</v>
      </c>
      <c r="C2285" s="5" t="s">
        <v>128</v>
      </c>
      <c r="D2285" s="25">
        <v>45385</v>
      </c>
      <c r="E2285" s="6" t="s">
        <v>3055</v>
      </c>
      <c r="F2285" s="21">
        <v>0</v>
      </c>
      <c r="G2285" s="21">
        <v>0</v>
      </c>
      <c r="H2285" s="8">
        <v>506411.93</v>
      </c>
      <c r="I2285" s="8">
        <v>0</v>
      </c>
      <c r="J2285" s="8">
        <v>0</v>
      </c>
      <c r="K2285" s="8">
        <v>506411.93</v>
      </c>
      <c r="L2285" s="8">
        <v>4018.99</v>
      </c>
      <c r="M2285" s="8">
        <v>0</v>
      </c>
      <c r="N2285" s="8">
        <v>0</v>
      </c>
      <c r="O2285" s="8">
        <v>4018.99</v>
      </c>
      <c r="P2285" s="8">
        <v>0</v>
      </c>
      <c r="Q2285" s="8">
        <v>0</v>
      </c>
      <c r="R2285" s="8">
        <v>502392.94</v>
      </c>
      <c r="S2285" s="8">
        <v>0</v>
      </c>
      <c r="T2285" s="8">
        <v>3966.89</v>
      </c>
      <c r="U2285" s="8">
        <v>0</v>
      </c>
      <c r="V2285" s="8">
        <v>0</v>
      </c>
      <c r="W2285" s="8">
        <v>3966.89</v>
      </c>
      <c r="X2285" s="8">
        <v>0</v>
      </c>
      <c r="Y2285" s="8">
        <v>0</v>
      </c>
      <c r="Z2285" s="8">
        <v>0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398.75</v>
      </c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0</v>
      </c>
      <c r="AO2285" s="8">
        <v>0</v>
      </c>
      <c r="AP2285" s="8">
        <v>2.96</v>
      </c>
      <c r="AQ2285" s="8">
        <v>0</v>
      </c>
      <c r="AR2285" s="8">
        <v>37.590000000000003</v>
      </c>
      <c r="AS2285" s="8">
        <v>0</v>
      </c>
      <c r="AT2285" s="8">
        <f t="shared" si="35"/>
        <v>8350</v>
      </c>
      <c r="AU2285" s="8">
        <v>0</v>
      </c>
      <c r="AV2285" s="8">
        <v>0</v>
      </c>
      <c r="AW2285" s="9">
        <v>87</v>
      </c>
      <c r="AX2285" s="9">
        <v>198</v>
      </c>
      <c r="AY2285" s="8">
        <v>801998.26</v>
      </c>
      <c r="AZ2285" s="8">
        <v>801998.26</v>
      </c>
      <c r="BA2285" s="7">
        <v>90.000197</v>
      </c>
      <c r="BB2285" s="7">
        <v>56.378505822954303</v>
      </c>
      <c r="BC2285" s="7">
        <v>9.4</v>
      </c>
      <c r="BD2285" s="7"/>
      <c r="BE2285" s="6" t="s">
        <v>3776</v>
      </c>
      <c r="BF2285" s="4"/>
      <c r="BG2285" s="6" t="s">
        <v>198</v>
      </c>
      <c r="BH2285" s="6" t="s">
        <v>270</v>
      </c>
      <c r="BI2285" s="6" t="s">
        <v>275</v>
      </c>
      <c r="BJ2285" s="6" t="s">
        <v>1</v>
      </c>
      <c r="BK2285" s="5" t="s">
        <v>0</v>
      </c>
      <c r="BL2285" s="7">
        <v>502392.94</v>
      </c>
      <c r="BM2285" s="5" t="s">
        <v>708</v>
      </c>
      <c r="BN2285" s="7"/>
      <c r="BO2285" s="10">
        <v>42027</v>
      </c>
      <c r="BP2285" s="10">
        <v>48052</v>
      </c>
      <c r="BQ2285" s="10" t="s">
        <v>813</v>
      </c>
      <c r="BR2285" s="10" t="s">
        <v>4307</v>
      </c>
      <c r="BS2285" s="10">
        <v>42027</v>
      </c>
      <c r="BT2285" s="10">
        <v>48052</v>
      </c>
      <c r="BU2285" s="7">
        <v>0</v>
      </c>
      <c r="BV2285" s="7">
        <v>0</v>
      </c>
      <c r="BW2285" s="7">
        <v>0</v>
      </c>
    </row>
    <row r="2286" spans="1:75" s="2" customFormat="1" ht="18.2" customHeight="1" x14ac:dyDescent="0.15">
      <c r="A2286" s="11">
        <v>2284</v>
      </c>
      <c r="B2286" s="12" t="s">
        <v>127</v>
      </c>
      <c r="C2286" s="12" t="s">
        <v>128</v>
      </c>
      <c r="D2286" s="26">
        <v>45385</v>
      </c>
      <c r="E2286" s="13" t="s">
        <v>3056</v>
      </c>
      <c r="F2286" s="22">
        <v>0</v>
      </c>
      <c r="G2286" s="22">
        <v>0</v>
      </c>
      <c r="H2286" s="15">
        <v>193455.68</v>
      </c>
      <c r="I2286" s="15">
        <v>0</v>
      </c>
      <c r="J2286" s="15">
        <v>0</v>
      </c>
      <c r="K2286" s="15">
        <v>193455.68</v>
      </c>
      <c r="L2286" s="15">
        <v>6949.91</v>
      </c>
      <c r="M2286" s="15">
        <v>0</v>
      </c>
      <c r="N2286" s="15">
        <v>0</v>
      </c>
      <c r="O2286" s="15">
        <v>6949.91</v>
      </c>
      <c r="P2286" s="15">
        <v>0</v>
      </c>
      <c r="Q2286" s="15">
        <v>0</v>
      </c>
      <c r="R2286" s="15">
        <v>186505.77</v>
      </c>
      <c r="S2286" s="15">
        <v>0</v>
      </c>
      <c r="T2286" s="15">
        <v>1707.25</v>
      </c>
      <c r="U2286" s="15">
        <v>0</v>
      </c>
      <c r="V2286" s="15">
        <v>0</v>
      </c>
      <c r="W2286" s="15">
        <v>1707.25</v>
      </c>
      <c r="X2286" s="15">
        <v>0</v>
      </c>
      <c r="Y2286" s="15">
        <v>0</v>
      </c>
      <c r="Z2286" s="15">
        <v>0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338.79</v>
      </c>
      <c r="AI2286" s="15">
        <v>0</v>
      </c>
      <c r="AJ2286" s="15">
        <v>0</v>
      </c>
      <c r="AK2286" s="15">
        <v>0</v>
      </c>
      <c r="AL2286" s="15">
        <v>0</v>
      </c>
      <c r="AM2286" s="15">
        <v>0</v>
      </c>
      <c r="AN2286" s="15">
        <v>0</v>
      </c>
      <c r="AO2286" s="15">
        <v>0</v>
      </c>
      <c r="AP2286" s="15">
        <v>48.6</v>
      </c>
      <c r="AQ2286" s="15">
        <v>0</v>
      </c>
      <c r="AR2286" s="15">
        <v>44.55</v>
      </c>
      <c r="AS2286" s="15">
        <v>0</v>
      </c>
      <c r="AT2286" s="8">
        <f t="shared" si="35"/>
        <v>9000</v>
      </c>
      <c r="AU2286" s="15">
        <v>0</v>
      </c>
      <c r="AV2286" s="15">
        <v>0</v>
      </c>
      <c r="AW2286" s="16">
        <v>24</v>
      </c>
      <c r="AX2286" s="16">
        <v>135</v>
      </c>
      <c r="AY2286" s="15">
        <v>681394.52</v>
      </c>
      <c r="AZ2286" s="15">
        <v>681394.52</v>
      </c>
      <c r="BA2286" s="14">
        <v>89.999799999999993</v>
      </c>
      <c r="BB2286" s="14">
        <v>24.634013785209198</v>
      </c>
      <c r="BC2286" s="14">
        <v>10.59</v>
      </c>
      <c r="BD2286" s="14"/>
      <c r="BE2286" s="13" t="s">
        <v>3776</v>
      </c>
      <c r="BF2286" s="11"/>
      <c r="BG2286" s="13" t="s">
        <v>173</v>
      </c>
      <c r="BH2286" s="13" t="s">
        <v>7</v>
      </c>
      <c r="BI2286" s="13" t="s">
        <v>712</v>
      </c>
      <c r="BJ2286" s="13" t="s">
        <v>1</v>
      </c>
      <c r="BK2286" s="12" t="s">
        <v>0</v>
      </c>
      <c r="BL2286" s="14">
        <v>186505.77</v>
      </c>
      <c r="BM2286" s="12" t="s">
        <v>708</v>
      </c>
      <c r="BN2286" s="14"/>
      <c r="BO2286" s="17">
        <v>42027</v>
      </c>
      <c r="BP2286" s="17">
        <v>46135</v>
      </c>
      <c r="BQ2286" s="10" t="s">
        <v>813</v>
      </c>
      <c r="BR2286" s="10" t="s">
        <v>4307</v>
      </c>
      <c r="BS2286" s="10">
        <v>42027</v>
      </c>
      <c r="BT2286" s="10">
        <v>46135</v>
      </c>
      <c r="BU2286" s="14">
        <v>0</v>
      </c>
      <c r="BV2286" s="14">
        <v>0</v>
      </c>
      <c r="BW2286" s="14">
        <v>0</v>
      </c>
    </row>
    <row r="2287" spans="1:75" s="2" customFormat="1" ht="18.2" customHeight="1" x14ac:dyDescent="0.15">
      <c r="A2287" s="4">
        <v>2285</v>
      </c>
      <c r="B2287" s="5" t="s">
        <v>127</v>
      </c>
      <c r="C2287" s="5" t="s">
        <v>128</v>
      </c>
      <c r="D2287" s="25">
        <v>45385</v>
      </c>
      <c r="E2287" s="6" t="s">
        <v>3057</v>
      </c>
      <c r="F2287" s="21">
        <v>0</v>
      </c>
      <c r="G2287" s="21">
        <v>0</v>
      </c>
      <c r="H2287" s="8">
        <v>155011.96</v>
      </c>
      <c r="I2287" s="8">
        <v>0</v>
      </c>
      <c r="J2287" s="8">
        <v>0</v>
      </c>
      <c r="K2287" s="8">
        <v>155011.96</v>
      </c>
      <c r="L2287" s="8">
        <v>1365.33</v>
      </c>
      <c r="M2287" s="8">
        <v>0</v>
      </c>
      <c r="N2287" s="8">
        <v>0</v>
      </c>
      <c r="O2287" s="8">
        <v>1365.33</v>
      </c>
      <c r="P2287" s="8">
        <v>0</v>
      </c>
      <c r="Q2287" s="8">
        <v>0</v>
      </c>
      <c r="R2287" s="8">
        <v>153646.63</v>
      </c>
      <c r="S2287" s="8">
        <v>0</v>
      </c>
      <c r="T2287" s="8">
        <v>1367.98</v>
      </c>
      <c r="U2287" s="8">
        <v>0</v>
      </c>
      <c r="V2287" s="8">
        <v>0</v>
      </c>
      <c r="W2287" s="8">
        <v>1367.98</v>
      </c>
      <c r="X2287" s="8">
        <v>0</v>
      </c>
      <c r="Y2287" s="8">
        <v>0</v>
      </c>
      <c r="Z2287" s="8">
        <v>0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v>134.88</v>
      </c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159.57</v>
      </c>
      <c r="AQ2287" s="8">
        <v>0</v>
      </c>
      <c r="AR2287" s="8">
        <v>157.76</v>
      </c>
      <c r="AS2287" s="8">
        <v>0</v>
      </c>
      <c r="AT2287" s="8">
        <f t="shared" si="35"/>
        <v>2870</v>
      </c>
      <c r="AU2287" s="8">
        <v>0</v>
      </c>
      <c r="AV2287" s="8">
        <v>0</v>
      </c>
      <c r="AW2287" s="9">
        <v>78</v>
      </c>
      <c r="AX2287" s="9">
        <v>189</v>
      </c>
      <c r="AY2287" s="8">
        <v>302330.64</v>
      </c>
      <c r="AZ2287" s="8">
        <v>250868.88</v>
      </c>
      <c r="BA2287" s="7">
        <v>54.235644000000001</v>
      </c>
      <c r="BB2287" s="7">
        <v>33.217049187127998</v>
      </c>
      <c r="BC2287" s="7">
        <v>10.59</v>
      </c>
      <c r="BD2287" s="7"/>
      <c r="BE2287" s="6" t="s">
        <v>3776</v>
      </c>
      <c r="BF2287" s="4"/>
      <c r="BG2287" s="6" t="s">
        <v>137</v>
      </c>
      <c r="BH2287" s="6" t="s">
        <v>9</v>
      </c>
      <c r="BI2287" s="6" t="s">
        <v>160</v>
      </c>
      <c r="BJ2287" s="6" t="s">
        <v>1</v>
      </c>
      <c r="BK2287" s="5" t="s">
        <v>0</v>
      </c>
      <c r="BL2287" s="7">
        <v>153646.63</v>
      </c>
      <c r="BM2287" s="5" t="s">
        <v>708</v>
      </c>
      <c r="BN2287" s="7"/>
      <c r="BO2287" s="10">
        <v>42026</v>
      </c>
      <c r="BP2287" s="10">
        <v>47778</v>
      </c>
      <c r="BQ2287" s="10" t="s">
        <v>813</v>
      </c>
      <c r="BR2287" s="10" t="s">
        <v>4307</v>
      </c>
      <c r="BS2287" s="10">
        <v>42026</v>
      </c>
      <c r="BT2287" s="10">
        <v>47778</v>
      </c>
      <c r="BU2287" s="7">
        <v>0</v>
      </c>
      <c r="BV2287" s="7">
        <v>0</v>
      </c>
      <c r="BW2287" s="7">
        <v>0</v>
      </c>
    </row>
    <row r="2288" spans="1:75" s="2" customFormat="1" ht="18.2" customHeight="1" x14ac:dyDescent="0.15">
      <c r="A2288" s="11">
        <v>2286</v>
      </c>
      <c r="B2288" s="12" t="s">
        <v>127</v>
      </c>
      <c r="C2288" s="12" t="s">
        <v>128</v>
      </c>
      <c r="D2288" s="26">
        <v>45385</v>
      </c>
      <c r="E2288" s="13" t="s">
        <v>3058</v>
      </c>
      <c r="F2288" s="22">
        <v>0</v>
      </c>
      <c r="G2288" s="22">
        <v>1</v>
      </c>
      <c r="H2288" s="15">
        <v>137299.99</v>
      </c>
      <c r="I2288" s="15">
        <v>1760.3</v>
      </c>
      <c r="J2288" s="15">
        <v>0</v>
      </c>
      <c r="K2288" s="15">
        <v>139060.29</v>
      </c>
      <c r="L2288" s="15">
        <v>1774.91</v>
      </c>
      <c r="M2288" s="15">
        <v>0</v>
      </c>
      <c r="N2288" s="15">
        <v>1760.3</v>
      </c>
      <c r="O2288" s="15">
        <v>1774.91</v>
      </c>
      <c r="P2288" s="15">
        <v>0</v>
      </c>
      <c r="Q2288" s="15">
        <v>0</v>
      </c>
      <c r="R2288" s="15">
        <v>135525.07999999999</v>
      </c>
      <c r="S2288" s="15">
        <v>1154.2</v>
      </c>
      <c r="T2288" s="15">
        <v>1139.5899999999999</v>
      </c>
      <c r="U2288" s="15">
        <v>0</v>
      </c>
      <c r="V2288" s="15">
        <v>1154.2</v>
      </c>
      <c r="W2288" s="15">
        <v>1139.5899999999999</v>
      </c>
      <c r="X2288" s="15">
        <v>0</v>
      </c>
      <c r="Y2288" s="15">
        <v>0</v>
      </c>
      <c r="Z2288" s="15">
        <v>0</v>
      </c>
      <c r="AA2288" s="15">
        <v>0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0</v>
      </c>
      <c r="AH2288" s="15">
        <v>131.76</v>
      </c>
      <c r="AI2288" s="15">
        <v>0</v>
      </c>
      <c r="AJ2288" s="15">
        <v>0</v>
      </c>
      <c r="AK2288" s="15">
        <v>0</v>
      </c>
      <c r="AL2288" s="15">
        <v>350</v>
      </c>
      <c r="AM2288" s="15">
        <v>0</v>
      </c>
      <c r="AN2288" s="15">
        <v>0</v>
      </c>
      <c r="AO2288" s="15">
        <v>128.02000000000001</v>
      </c>
      <c r="AP2288" s="15">
        <v>11.22</v>
      </c>
      <c r="AQ2288" s="15">
        <v>0</v>
      </c>
      <c r="AR2288" s="15">
        <v>0</v>
      </c>
      <c r="AS2288" s="15">
        <v>0</v>
      </c>
      <c r="AT2288" s="8">
        <f t="shared" si="35"/>
        <v>6450</v>
      </c>
      <c r="AU2288" s="15">
        <v>0</v>
      </c>
      <c r="AV2288" s="15">
        <v>0</v>
      </c>
      <c r="AW2288" s="16">
        <v>59</v>
      </c>
      <c r="AX2288" s="16">
        <v>170</v>
      </c>
      <c r="AY2288" s="15">
        <v>265000.78000000003</v>
      </c>
      <c r="AZ2288" s="15">
        <v>265000.78000000003</v>
      </c>
      <c r="BA2288" s="14">
        <v>89.999731999999995</v>
      </c>
      <c r="BB2288" s="14">
        <v>46.027113125020101</v>
      </c>
      <c r="BC2288" s="14">
        <v>9.9600000000000009</v>
      </c>
      <c r="BD2288" s="14"/>
      <c r="BE2288" s="13" t="s">
        <v>3776</v>
      </c>
      <c r="BF2288" s="11"/>
      <c r="BG2288" s="13" t="s">
        <v>134</v>
      </c>
      <c r="BH2288" s="13" t="s">
        <v>22</v>
      </c>
      <c r="BI2288" s="13" t="s">
        <v>136</v>
      </c>
      <c r="BJ2288" s="13" t="s">
        <v>1</v>
      </c>
      <c r="BK2288" s="12" t="s">
        <v>0</v>
      </c>
      <c r="BL2288" s="14">
        <v>135525.07999999999</v>
      </c>
      <c r="BM2288" s="12" t="s">
        <v>708</v>
      </c>
      <c r="BN2288" s="14"/>
      <c r="BO2288" s="17">
        <v>42027</v>
      </c>
      <c r="BP2288" s="17">
        <v>47200</v>
      </c>
      <c r="BQ2288" s="10" t="s">
        <v>813</v>
      </c>
      <c r="BR2288" s="10" t="s">
        <v>4307</v>
      </c>
      <c r="BS2288" s="10">
        <v>42027</v>
      </c>
      <c r="BT2288" s="10">
        <v>47200</v>
      </c>
      <c r="BU2288" s="14">
        <v>0</v>
      </c>
      <c r="BV2288" s="14">
        <v>0</v>
      </c>
      <c r="BW2288" s="14">
        <v>0</v>
      </c>
    </row>
    <row r="2289" spans="1:75" s="2" customFormat="1" ht="18.2" customHeight="1" x14ac:dyDescent="0.15">
      <c r="A2289" s="4">
        <v>2287</v>
      </c>
      <c r="B2289" s="5" t="s">
        <v>127</v>
      </c>
      <c r="C2289" s="5" t="s">
        <v>128</v>
      </c>
      <c r="D2289" s="25">
        <v>45385</v>
      </c>
      <c r="E2289" s="6" t="s">
        <v>3059</v>
      </c>
      <c r="F2289" s="21">
        <v>0</v>
      </c>
      <c r="G2289" s="21">
        <v>0</v>
      </c>
      <c r="H2289" s="8">
        <v>180601.28</v>
      </c>
      <c r="I2289" s="8">
        <v>0</v>
      </c>
      <c r="J2289" s="8">
        <v>0</v>
      </c>
      <c r="K2289" s="8">
        <v>180601.28</v>
      </c>
      <c r="L2289" s="8">
        <v>1619</v>
      </c>
      <c r="M2289" s="8">
        <v>0</v>
      </c>
      <c r="N2289" s="8">
        <v>0</v>
      </c>
      <c r="O2289" s="8">
        <v>1619</v>
      </c>
      <c r="P2289" s="8">
        <v>0</v>
      </c>
      <c r="Q2289" s="8">
        <v>0</v>
      </c>
      <c r="R2289" s="8">
        <v>178982.28</v>
      </c>
      <c r="S2289" s="8">
        <v>0</v>
      </c>
      <c r="T2289" s="8">
        <v>1593.81</v>
      </c>
      <c r="U2289" s="8">
        <v>0</v>
      </c>
      <c r="V2289" s="8">
        <v>0</v>
      </c>
      <c r="W2289" s="8">
        <v>1593.81</v>
      </c>
      <c r="X2289" s="8">
        <v>0</v>
      </c>
      <c r="Y2289" s="8">
        <v>0</v>
      </c>
      <c r="Z2289" s="8">
        <v>0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v>146.31</v>
      </c>
      <c r="AI2289" s="8">
        <v>0</v>
      </c>
      <c r="AJ2289" s="8">
        <v>0</v>
      </c>
      <c r="AK2289" s="8">
        <v>0</v>
      </c>
      <c r="AL2289" s="8">
        <v>0</v>
      </c>
      <c r="AM2289" s="8">
        <v>0</v>
      </c>
      <c r="AN2289" s="8">
        <v>0</v>
      </c>
      <c r="AO2289" s="8">
        <v>0</v>
      </c>
      <c r="AP2289" s="8">
        <v>0.52</v>
      </c>
      <c r="AQ2289" s="8">
        <v>0</v>
      </c>
      <c r="AR2289" s="8">
        <v>132.63999999999999</v>
      </c>
      <c r="AS2289" s="8">
        <v>0</v>
      </c>
      <c r="AT2289" s="8">
        <f t="shared" si="35"/>
        <v>3227</v>
      </c>
      <c r="AU2289" s="8">
        <v>0</v>
      </c>
      <c r="AV2289" s="8">
        <v>0</v>
      </c>
      <c r="AW2289" s="9">
        <v>77</v>
      </c>
      <c r="AX2289" s="9">
        <v>188</v>
      </c>
      <c r="AY2289" s="8">
        <v>294268.08</v>
      </c>
      <c r="AZ2289" s="8">
        <v>294268.08</v>
      </c>
      <c r="BA2289" s="7">
        <v>82.000647000000001</v>
      </c>
      <c r="BB2289" s="7">
        <v>49.875143649746697</v>
      </c>
      <c r="BC2289" s="7">
        <v>10.59</v>
      </c>
      <c r="BD2289" s="7"/>
      <c r="BE2289" s="6" t="s">
        <v>3776</v>
      </c>
      <c r="BF2289" s="4"/>
      <c r="BG2289" s="6" t="s">
        <v>137</v>
      </c>
      <c r="BH2289" s="6" t="s">
        <v>5</v>
      </c>
      <c r="BI2289" s="6" t="s">
        <v>151</v>
      </c>
      <c r="BJ2289" s="6" t="s">
        <v>1</v>
      </c>
      <c r="BK2289" s="5" t="s">
        <v>0</v>
      </c>
      <c r="BL2289" s="7">
        <v>178982.28</v>
      </c>
      <c r="BM2289" s="5" t="s">
        <v>708</v>
      </c>
      <c r="BN2289" s="7"/>
      <c r="BO2289" s="10">
        <v>42026</v>
      </c>
      <c r="BP2289" s="10">
        <v>47748</v>
      </c>
      <c r="BQ2289" s="10" t="s">
        <v>813</v>
      </c>
      <c r="BR2289" s="10" t="s">
        <v>4307</v>
      </c>
      <c r="BS2289" s="10">
        <v>42026</v>
      </c>
      <c r="BT2289" s="10">
        <v>47748</v>
      </c>
      <c r="BU2289" s="7">
        <v>0</v>
      </c>
      <c r="BV2289" s="7">
        <v>0</v>
      </c>
      <c r="BW2289" s="7">
        <v>0</v>
      </c>
    </row>
    <row r="2290" spans="1:75" s="2" customFormat="1" ht="18.2" customHeight="1" x14ac:dyDescent="0.15">
      <c r="A2290" s="11">
        <v>2288</v>
      </c>
      <c r="B2290" s="12" t="s">
        <v>127</v>
      </c>
      <c r="C2290" s="12" t="s">
        <v>128</v>
      </c>
      <c r="D2290" s="26">
        <v>45385</v>
      </c>
      <c r="E2290" s="13" t="s">
        <v>3060</v>
      </c>
      <c r="F2290" s="22">
        <v>0</v>
      </c>
      <c r="G2290" s="22">
        <v>0</v>
      </c>
      <c r="H2290" s="15">
        <v>174699.51</v>
      </c>
      <c r="I2290" s="15">
        <v>0</v>
      </c>
      <c r="J2290" s="15">
        <v>0</v>
      </c>
      <c r="K2290" s="15">
        <v>174699.51</v>
      </c>
      <c r="L2290" s="15">
        <v>1292.31</v>
      </c>
      <c r="M2290" s="15">
        <v>0</v>
      </c>
      <c r="N2290" s="15">
        <v>0</v>
      </c>
      <c r="O2290" s="15">
        <v>1292.31</v>
      </c>
      <c r="P2290" s="15">
        <v>0</v>
      </c>
      <c r="Q2290" s="15">
        <v>0</v>
      </c>
      <c r="R2290" s="15">
        <v>173407.2</v>
      </c>
      <c r="S2290" s="15">
        <v>0</v>
      </c>
      <c r="T2290" s="15">
        <v>1397.6</v>
      </c>
      <c r="U2290" s="15">
        <v>0</v>
      </c>
      <c r="V2290" s="15">
        <v>0</v>
      </c>
      <c r="W2290" s="15">
        <v>1397.6</v>
      </c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133.75</v>
      </c>
      <c r="AI2290" s="15">
        <v>0</v>
      </c>
      <c r="AJ2290" s="15">
        <v>0</v>
      </c>
      <c r="AK2290" s="15">
        <v>0</v>
      </c>
      <c r="AL2290" s="15">
        <v>0</v>
      </c>
      <c r="AM2290" s="15">
        <v>0</v>
      </c>
      <c r="AN2290" s="15">
        <v>0</v>
      </c>
      <c r="AO2290" s="15">
        <v>0</v>
      </c>
      <c r="AP2290" s="15">
        <v>186.16</v>
      </c>
      <c r="AQ2290" s="15">
        <v>0</v>
      </c>
      <c r="AR2290" s="15">
        <v>9.82</v>
      </c>
      <c r="AS2290" s="15">
        <v>0</v>
      </c>
      <c r="AT2290" s="8">
        <f t="shared" si="35"/>
        <v>3000</v>
      </c>
      <c r="AU2290" s="15">
        <v>0</v>
      </c>
      <c r="AV2290" s="15">
        <v>0</v>
      </c>
      <c r="AW2290" s="16">
        <v>91</v>
      </c>
      <c r="AX2290" s="16">
        <v>202</v>
      </c>
      <c r="AY2290" s="15">
        <v>269000.01</v>
      </c>
      <c r="AZ2290" s="15">
        <v>269000.01</v>
      </c>
      <c r="BA2290" s="14">
        <v>89.999999000000003</v>
      </c>
      <c r="BB2290" s="14">
        <v>58.017276008996397</v>
      </c>
      <c r="BC2290" s="14">
        <v>9.6</v>
      </c>
      <c r="BD2290" s="14"/>
      <c r="BE2290" s="13" t="s">
        <v>3776</v>
      </c>
      <c r="BF2290" s="11"/>
      <c r="BG2290" s="13" t="s">
        <v>142</v>
      </c>
      <c r="BH2290" s="13" t="s">
        <v>7</v>
      </c>
      <c r="BI2290" s="13" t="s">
        <v>283</v>
      </c>
      <c r="BJ2290" s="13" t="s">
        <v>1</v>
      </c>
      <c r="BK2290" s="12" t="s">
        <v>0</v>
      </c>
      <c r="BL2290" s="14">
        <v>173407.2</v>
      </c>
      <c r="BM2290" s="12" t="s">
        <v>708</v>
      </c>
      <c r="BN2290" s="14"/>
      <c r="BO2290" s="17">
        <v>42024</v>
      </c>
      <c r="BP2290" s="17">
        <v>48172</v>
      </c>
      <c r="BQ2290" s="10" t="s">
        <v>813</v>
      </c>
      <c r="BR2290" s="10" t="s">
        <v>4307</v>
      </c>
      <c r="BS2290" s="10">
        <v>42024</v>
      </c>
      <c r="BT2290" s="10">
        <v>48172</v>
      </c>
      <c r="BU2290" s="14">
        <v>0</v>
      </c>
      <c r="BV2290" s="14">
        <v>0</v>
      </c>
      <c r="BW2290" s="14">
        <v>0</v>
      </c>
    </row>
    <row r="2291" spans="1:75" s="2" customFormat="1" ht="18.2" customHeight="1" x14ac:dyDescent="0.15">
      <c r="A2291" s="4">
        <v>2289</v>
      </c>
      <c r="B2291" s="5" t="s">
        <v>127</v>
      </c>
      <c r="C2291" s="5" t="s">
        <v>128</v>
      </c>
      <c r="D2291" s="25">
        <v>45385</v>
      </c>
      <c r="E2291" s="6" t="s">
        <v>3061</v>
      </c>
      <c r="F2291" s="21">
        <v>0</v>
      </c>
      <c r="G2291" s="21">
        <v>0</v>
      </c>
      <c r="H2291" s="8">
        <v>295945</v>
      </c>
      <c r="I2291" s="8">
        <v>0</v>
      </c>
      <c r="J2291" s="8">
        <v>0</v>
      </c>
      <c r="K2291" s="8">
        <v>295945</v>
      </c>
      <c r="L2291" s="8">
        <v>2198.46</v>
      </c>
      <c r="M2291" s="8">
        <v>0</v>
      </c>
      <c r="N2291" s="8">
        <v>0</v>
      </c>
      <c r="O2291" s="8">
        <v>2198.46</v>
      </c>
      <c r="P2291" s="8">
        <v>0</v>
      </c>
      <c r="Q2291" s="8">
        <v>0</v>
      </c>
      <c r="R2291" s="8">
        <v>293746.53999999998</v>
      </c>
      <c r="S2291" s="8">
        <v>0</v>
      </c>
      <c r="T2291" s="8">
        <v>2342.9</v>
      </c>
      <c r="U2291" s="8">
        <v>0</v>
      </c>
      <c r="V2291" s="8">
        <v>0</v>
      </c>
      <c r="W2291" s="8">
        <v>2342.9</v>
      </c>
      <c r="X2291" s="8">
        <v>0</v>
      </c>
      <c r="Y2291" s="8">
        <v>0</v>
      </c>
      <c r="Z2291" s="8">
        <v>0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v>227.22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7.1</v>
      </c>
      <c r="AQ2291" s="8">
        <v>0</v>
      </c>
      <c r="AR2291" s="8">
        <v>5.68</v>
      </c>
      <c r="AS2291" s="8">
        <v>0</v>
      </c>
      <c r="AT2291" s="8">
        <f t="shared" si="35"/>
        <v>4770</v>
      </c>
      <c r="AU2291" s="8">
        <v>0</v>
      </c>
      <c r="AV2291" s="8">
        <v>0</v>
      </c>
      <c r="AW2291" s="9">
        <v>91</v>
      </c>
      <c r="AX2291" s="9">
        <v>202</v>
      </c>
      <c r="AY2291" s="8">
        <v>456999.99</v>
      </c>
      <c r="AZ2291" s="8">
        <v>456999.99</v>
      </c>
      <c r="BA2291" s="7">
        <v>85.000004000000004</v>
      </c>
      <c r="BB2291" s="7">
        <v>54.635574663767898</v>
      </c>
      <c r="BC2291" s="7">
        <v>9.5</v>
      </c>
      <c r="BD2291" s="7"/>
      <c r="BE2291" s="6" t="s">
        <v>3776</v>
      </c>
      <c r="BF2291" s="4"/>
      <c r="BG2291" s="6" t="s">
        <v>137</v>
      </c>
      <c r="BH2291" s="6" t="s">
        <v>9</v>
      </c>
      <c r="BI2291" s="6" t="s">
        <v>593</v>
      </c>
      <c r="BJ2291" s="6" t="s">
        <v>1</v>
      </c>
      <c r="BK2291" s="5" t="s">
        <v>0</v>
      </c>
      <c r="BL2291" s="7">
        <v>293746.53999999998</v>
      </c>
      <c r="BM2291" s="5" t="s">
        <v>708</v>
      </c>
      <c r="BN2291" s="7"/>
      <c r="BO2291" s="10">
        <v>42026</v>
      </c>
      <c r="BP2291" s="10">
        <v>48174</v>
      </c>
      <c r="BQ2291" s="10" t="s">
        <v>813</v>
      </c>
      <c r="BR2291" s="10" t="s">
        <v>4307</v>
      </c>
      <c r="BS2291" s="10">
        <v>42026</v>
      </c>
      <c r="BT2291" s="10">
        <v>48174</v>
      </c>
      <c r="BU2291" s="7">
        <v>0</v>
      </c>
      <c r="BV2291" s="7">
        <v>0</v>
      </c>
      <c r="BW2291" s="7">
        <v>0</v>
      </c>
    </row>
    <row r="2292" spans="1:75" s="2" customFormat="1" ht="18.2" customHeight="1" x14ac:dyDescent="0.15">
      <c r="A2292" s="11">
        <v>2290</v>
      </c>
      <c r="B2292" s="12" t="s">
        <v>127</v>
      </c>
      <c r="C2292" s="12" t="s">
        <v>128</v>
      </c>
      <c r="D2292" s="26">
        <v>45385</v>
      </c>
      <c r="E2292" s="13" t="s">
        <v>3062</v>
      </c>
      <c r="F2292" s="22">
        <v>0</v>
      </c>
      <c r="G2292" s="22">
        <v>0</v>
      </c>
      <c r="H2292" s="15">
        <v>241132.1</v>
      </c>
      <c r="I2292" s="15">
        <v>0</v>
      </c>
      <c r="J2292" s="15">
        <v>0</v>
      </c>
      <c r="K2292" s="15">
        <v>241132.1</v>
      </c>
      <c r="L2292" s="15">
        <v>1791.3</v>
      </c>
      <c r="M2292" s="15">
        <v>0</v>
      </c>
      <c r="N2292" s="15">
        <v>0</v>
      </c>
      <c r="O2292" s="15">
        <v>1791.3</v>
      </c>
      <c r="P2292" s="15">
        <v>0</v>
      </c>
      <c r="Q2292" s="15">
        <v>0</v>
      </c>
      <c r="R2292" s="15">
        <v>239340.79999999999</v>
      </c>
      <c r="S2292" s="15">
        <v>0</v>
      </c>
      <c r="T2292" s="15">
        <v>1908.96</v>
      </c>
      <c r="U2292" s="15">
        <v>0</v>
      </c>
      <c r="V2292" s="15">
        <v>0</v>
      </c>
      <c r="W2292" s="15">
        <v>1908.96</v>
      </c>
      <c r="X2292" s="15">
        <v>0</v>
      </c>
      <c r="Y2292" s="15">
        <v>0</v>
      </c>
      <c r="Z2292" s="15">
        <v>0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212.48</v>
      </c>
      <c r="AI2292" s="15">
        <v>0</v>
      </c>
      <c r="AJ2292" s="15">
        <v>0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11.3</v>
      </c>
      <c r="AQ2292" s="15">
        <v>0</v>
      </c>
      <c r="AR2292" s="15">
        <v>9.0399999999999991</v>
      </c>
      <c r="AS2292" s="15">
        <v>0</v>
      </c>
      <c r="AT2292" s="8">
        <f t="shared" si="35"/>
        <v>3915</v>
      </c>
      <c r="AU2292" s="15">
        <v>0</v>
      </c>
      <c r="AV2292" s="15">
        <v>0</v>
      </c>
      <c r="AW2292" s="16">
        <v>91</v>
      </c>
      <c r="AX2292" s="16">
        <v>202</v>
      </c>
      <c r="AY2292" s="15">
        <v>510999.99</v>
      </c>
      <c r="AZ2292" s="15">
        <v>372359.08</v>
      </c>
      <c r="BA2292" s="14">
        <v>49.902154000000003</v>
      </c>
      <c r="BB2292" s="14">
        <v>32.0755477752367</v>
      </c>
      <c r="BC2292" s="14">
        <v>9.5</v>
      </c>
      <c r="BD2292" s="14"/>
      <c r="BE2292" s="13" t="s">
        <v>3776</v>
      </c>
      <c r="BF2292" s="11"/>
      <c r="BG2292" s="13" t="s">
        <v>166</v>
      </c>
      <c r="BH2292" s="13" t="s">
        <v>39</v>
      </c>
      <c r="BI2292" s="13" t="s">
        <v>355</v>
      </c>
      <c r="BJ2292" s="13" t="s">
        <v>1</v>
      </c>
      <c r="BK2292" s="12" t="s">
        <v>0</v>
      </c>
      <c r="BL2292" s="14">
        <v>239340.79999999999</v>
      </c>
      <c r="BM2292" s="12" t="s">
        <v>708</v>
      </c>
      <c r="BN2292" s="14"/>
      <c r="BO2292" s="17">
        <v>42027</v>
      </c>
      <c r="BP2292" s="17">
        <v>48175</v>
      </c>
      <c r="BQ2292" s="10" t="s">
        <v>814</v>
      </c>
      <c r="BR2292" s="10" t="s">
        <v>4310</v>
      </c>
      <c r="BS2292" s="10">
        <v>42027</v>
      </c>
      <c r="BT2292" s="10">
        <v>48175</v>
      </c>
      <c r="BU2292" s="14">
        <v>0</v>
      </c>
      <c r="BV2292" s="14">
        <v>0</v>
      </c>
      <c r="BW2292" s="14">
        <v>0</v>
      </c>
    </row>
    <row r="2293" spans="1:75" s="2" customFormat="1" ht="18.2" customHeight="1" x14ac:dyDescent="0.15">
      <c r="A2293" s="4">
        <v>2291</v>
      </c>
      <c r="B2293" s="5" t="s">
        <v>127</v>
      </c>
      <c r="C2293" s="5" t="s">
        <v>128</v>
      </c>
      <c r="D2293" s="25">
        <v>45385</v>
      </c>
      <c r="E2293" s="6" t="s">
        <v>3063</v>
      </c>
      <c r="F2293" s="21">
        <v>0</v>
      </c>
      <c r="G2293" s="21">
        <v>0</v>
      </c>
      <c r="H2293" s="8">
        <v>333129.58</v>
      </c>
      <c r="I2293" s="8">
        <v>0</v>
      </c>
      <c r="J2293" s="8">
        <v>0</v>
      </c>
      <c r="K2293" s="8">
        <v>333129.58</v>
      </c>
      <c r="L2293" s="8">
        <v>2437.31</v>
      </c>
      <c r="M2293" s="8">
        <v>0</v>
      </c>
      <c r="N2293" s="8">
        <v>0</v>
      </c>
      <c r="O2293" s="8">
        <v>2437.31</v>
      </c>
      <c r="P2293" s="8">
        <v>0</v>
      </c>
      <c r="Q2293" s="8">
        <v>0</v>
      </c>
      <c r="R2293" s="8">
        <v>330692.27</v>
      </c>
      <c r="S2293" s="8">
        <v>0</v>
      </c>
      <c r="T2293" s="8">
        <v>2637.28</v>
      </c>
      <c r="U2293" s="8">
        <v>0</v>
      </c>
      <c r="V2293" s="8">
        <v>0</v>
      </c>
      <c r="W2293" s="8">
        <v>2637.28</v>
      </c>
      <c r="X2293" s="8">
        <v>0</v>
      </c>
      <c r="Y2293" s="8">
        <v>0</v>
      </c>
      <c r="Z2293" s="8">
        <v>0</v>
      </c>
      <c r="AA2293" s="8">
        <v>0</v>
      </c>
      <c r="AB2293" s="8">
        <v>0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v>254.86</v>
      </c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241.1</v>
      </c>
      <c r="AQ2293" s="8">
        <v>0</v>
      </c>
      <c r="AR2293" s="8">
        <v>70.55</v>
      </c>
      <c r="AS2293" s="8">
        <v>0</v>
      </c>
      <c r="AT2293" s="8">
        <f t="shared" si="35"/>
        <v>5500</v>
      </c>
      <c r="AU2293" s="8">
        <v>0</v>
      </c>
      <c r="AV2293" s="8">
        <v>0</v>
      </c>
      <c r="AW2293" s="9">
        <v>92</v>
      </c>
      <c r="AX2293" s="9">
        <v>203</v>
      </c>
      <c r="AY2293" s="8">
        <v>514000.01</v>
      </c>
      <c r="AZ2293" s="8">
        <v>511682.49</v>
      </c>
      <c r="BA2293" s="7">
        <v>79.915814999999995</v>
      </c>
      <c r="BB2293" s="7">
        <v>51.648322519791598</v>
      </c>
      <c r="BC2293" s="7">
        <v>9.5</v>
      </c>
      <c r="BD2293" s="7"/>
      <c r="BE2293" s="6" t="s">
        <v>3776</v>
      </c>
      <c r="BF2293" s="4"/>
      <c r="BG2293" s="6" t="s">
        <v>137</v>
      </c>
      <c r="BH2293" s="6" t="s">
        <v>5</v>
      </c>
      <c r="BI2293" s="6" t="s">
        <v>466</v>
      </c>
      <c r="BJ2293" s="6" t="s">
        <v>1</v>
      </c>
      <c r="BK2293" s="5" t="s">
        <v>0</v>
      </c>
      <c r="BL2293" s="7">
        <v>330692.27</v>
      </c>
      <c r="BM2293" s="5" t="s">
        <v>708</v>
      </c>
      <c r="BN2293" s="7"/>
      <c r="BO2293" s="10">
        <v>42026</v>
      </c>
      <c r="BP2293" s="10">
        <v>48204</v>
      </c>
      <c r="BQ2293" s="10" t="s">
        <v>813</v>
      </c>
      <c r="BR2293" s="10" t="s">
        <v>4307</v>
      </c>
      <c r="BS2293" s="10">
        <v>42026</v>
      </c>
      <c r="BT2293" s="10">
        <v>48204</v>
      </c>
      <c r="BU2293" s="7">
        <v>0</v>
      </c>
      <c r="BV2293" s="7">
        <v>0</v>
      </c>
      <c r="BW2293" s="7">
        <v>0</v>
      </c>
    </row>
    <row r="2294" spans="1:75" s="2" customFormat="1" ht="18.2" customHeight="1" x14ac:dyDescent="0.15">
      <c r="A2294" s="11">
        <v>2292</v>
      </c>
      <c r="B2294" s="12" t="s">
        <v>127</v>
      </c>
      <c r="C2294" s="12" t="s">
        <v>128</v>
      </c>
      <c r="D2294" s="26">
        <v>45385</v>
      </c>
      <c r="E2294" s="13" t="s">
        <v>3064</v>
      </c>
      <c r="F2294" s="22">
        <v>1</v>
      </c>
      <c r="G2294" s="22">
        <v>0</v>
      </c>
      <c r="H2294" s="15">
        <v>26779.759999999998</v>
      </c>
      <c r="I2294" s="15">
        <v>0</v>
      </c>
      <c r="J2294" s="15">
        <v>0</v>
      </c>
      <c r="K2294" s="15">
        <v>26779.759999999998</v>
      </c>
      <c r="L2294" s="15">
        <v>4895.4799999999996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26779.759999999998</v>
      </c>
      <c r="S2294" s="15">
        <v>0</v>
      </c>
      <c r="T2294" s="15">
        <v>212.01</v>
      </c>
      <c r="U2294" s="15">
        <v>0</v>
      </c>
      <c r="V2294" s="15">
        <v>0</v>
      </c>
      <c r="W2294" s="15">
        <v>0</v>
      </c>
      <c r="X2294" s="15">
        <v>0</v>
      </c>
      <c r="Y2294" s="15">
        <v>0</v>
      </c>
      <c r="Z2294" s="15">
        <v>212.01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0</v>
      </c>
      <c r="AI2294" s="15">
        <v>0</v>
      </c>
      <c r="AJ2294" s="15">
        <v>0</v>
      </c>
      <c r="AK2294" s="15">
        <v>0</v>
      </c>
      <c r="AL2294" s="15">
        <v>0</v>
      </c>
      <c r="AM2294" s="15">
        <v>0</v>
      </c>
      <c r="AN2294" s="15">
        <v>0</v>
      </c>
      <c r="AO2294" s="15">
        <v>0</v>
      </c>
      <c r="AP2294" s="15">
        <v>0</v>
      </c>
      <c r="AQ2294" s="15">
        <v>0</v>
      </c>
      <c r="AR2294" s="15">
        <v>0</v>
      </c>
      <c r="AS2294" s="15">
        <v>0</v>
      </c>
      <c r="AT2294" s="8">
        <f t="shared" si="35"/>
        <v>0</v>
      </c>
      <c r="AU2294" s="15">
        <v>4895.4799999999996</v>
      </c>
      <c r="AV2294" s="15">
        <v>212.01</v>
      </c>
      <c r="AW2294" s="16">
        <v>92</v>
      </c>
      <c r="AX2294" s="16">
        <v>203</v>
      </c>
      <c r="AY2294" s="15">
        <v>514999.99</v>
      </c>
      <c r="AZ2294" s="15">
        <v>514999.99</v>
      </c>
      <c r="BA2294" s="14">
        <v>73.911520999999993</v>
      </c>
      <c r="BB2294" s="14">
        <v>3.84336472242448</v>
      </c>
      <c r="BC2294" s="14">
        <v>9.5</v>
      </c>
      <c r="BD2294" s="14"/>
      <c r="BE2294" s="13" t="s">
        <v>3776</v>
      </c>
      <c r="BF2294" s="11"/>
      <c r="BG2294" s="13" t="s">
        <v>137</v>
      </c>
      <c r="BH2294" s="13" t="s">
        <v>9</v>
      </c>
      <c r="BI2294" s="13" t="s">
        <v>587</v>
      </c>
      <c r="BJ2294" s="13" t="s">
        <v>3</v>
      </c>
      <c r="BK2294" s="12" t="s">
        <v>0</v>
      </c>
      <c r="BL2294" s="14">
        <v>26779.759999999998</v>
      </c>
      <c r="BM2294" s="12" t="s">
        <v>708</v>
      </c>
      <c r="BN2294" s="14"/>
      <c r="BO2294" s="17">
        <v>42026</v>
      </c>
      <c r="BP2294" s="17">
        <v>48204</v>
      </c>
      <c r="BQ2294" s="10" t="s">
        <v>813</v>
      </c>
      <c r="BR2294" s="10" t="s">
        <v>4307</v>
      </c>
      <c r="BS2294" s="10">
        <v>42026</v>
      </c>
      <c r="BT2294" s="10">
        <v>48204</v>
      </c>
      <c r="BU2294" s="14">
        <v>256.06</v>
      </c>
      <c r="BV2294" s="14">
        <v>0</v>
      </c>
      <c r="BW2294" s="14">
        <v>0</v>
      </c>
    </row>
    <row r="2295" spans="1:75" s="2" customFormat="1" ht="18.2" customHeight="1" x14ac:dyDescent="0.15">
      <c r="A2295" s="4">
        <v>2293</v>
      </c>
      <c r="B2295" s="5" t="s">
        <v>127</v>
      </c>
      <c r="C2295" s="5" t="s">
        <v>128</v>
      </c>
      <c r="D2295" s="25">
        <v>45385</v>
      </c>
      <c r="E2295" s="6" t="s">
        <v>3065</v>
      </c>
      <c r="F2295" s="21">
        <v>62</v>
      </c>
      <c r="G2295" s="21">
        <v>61</v>
      </c>
      <c r="H2295" s="8">
        <v>143583.51</v>
      </c>
      <c r="I2295" s="8">
        <v>178305.15</v>
      </c>
      <c r="J2295" s="8">
        <v>0</v>
      </c>
      <c r="K2295" s="8">
        <v>321888.65999999997</v>
      </c>
      <c r="L2295" s="8">
        <v>3696.75</v>
      </c>
      <c r="M2295" s="8">
        <v>0</v>
      </c>
      <c r="N2295" s="8">
        <v>0</v>
      </c>
      <c r="O2295" s="8">
        <v>0</v>
      </c>
      <c r="P2295" s="8">
        <v>0</v>
      </c>
      <c r="Q2295" s="8">
        <v>0</v>
      </c>
      <c r="R2295" s="8">
        <v>321888.65999999997</v>
      </c>
      <c r="S2295" s="8">
        <v>116535.3</v>
      </c>
      <c r="T2295" s="8">
        <v>1136.7</v>
      </c>
      <c r="U2295" s="8">
        <v>0</v>
      </c>
      <c r="V2295" s="8">
        <v>0</v>
      </c>
      <c r="W2295" s="8">
        <v>0</v>
      </c>
      <c r="X2295" s="8">
        <v>0</v>
      </c>
      <c r="Y2295" s="8">
        <v>0</v>
      </c>
      <c r="Z2295" s="8">
        <v>117672</v>
      </c>
      <c r="AA2295" s="8">
        <v>0</v>
      </c>
      <c r="AB2295" s="8">
        <v>0</v>
      </c>
      <c r="AC2295" s="8">
        <v>0</v>
      </c>
      <c r="AD2295" s="8">
        <v>0</v>
      </c>
      <c r="AE2295" s="8">
        <v>0</v>
      </c>
      <c r="AF2295" s="8">
        <v>0</v>
      </c>
      <c r="AG2295" s="8">
        <v>0</v>
      </c>
      <c r="AH2295" s="8">
        <v>0</v>
      </c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0</v>
      </c>
      <c r="AQ2295" s="8">
        <v>0</v>
      </c>
      <c r="AR2295" s="8">
        <v>0</v>
      </c>
      <c r="AS2295" s="8">
        <v>0</v>
      </c>
      <c r="AT2295" s="8">
        <f t="shared" si="35"/>
        <v>0</v>
      </c>
      <c r="AU2295" s="8">
        <v>182001.9</v>
      </c>
      <c r="AV2295" s="8">
        <v>117672</v>
      </c>
      <c r="AW2295" s="9">
        <v>33</v>
      </c>
      <c r="AX2295" s="9">
        <v>144</v>
      </c>
      <c r="AY2295" s="8">
        <v>414400.01</v>
      </c>
      <c r="AZ2295" s="8">
        <v>414400.01</v>
      </c>
      <c r="BA2295" s="7">
        <v>86.872586999999996</v>
      </c>
      <c r="BB2295" s="7">
        <v>67.479005659684702</v>
      </c>
      <c r="BC2295" s="7">
        <v>9.5</v>
      </c>
      <c r="BD2295" s="7"/>
      <c r="BE2295" s="6" t="s">
        <v>3776</v>
      </c>
      <c r="BF2295" s="4"/>
      <c r="BG2295" s="6" t="s">
        <v>166</v>
      </c>
      <c r="BH2295" s="6" t="s">
        <v>39</v>
      </c>
      <c r="BI2295" s="6" t="s">
        <v>355</v>
      </c>
      <c r="BJ2295" s="6" t="s">
        <v>3777</v>
      </c>
      <c r="BK2295" s="5" t="s">
        <v>0</v>
      </c>
      <c r="BL2295" s="7">
        <v>321888.65999999997</v>
      </c>
      <c r="BM2295" s="5" t="s">
        <v>708</v>
      </c>
      <c r="BN2295" s="7"/>
      <c r="BO2295" s="10">
        <v>42023</v>
      </c>
      <c r="BP2295" s="10">
        <v>46406</v>
      </c>
      <c r="BQ2295" s="10" t="s">
        <v>814</v>
      </c>
      <c r="BR2295" s="10" t="s">
        <v>4310</v>
      </c>
      <c r="BS2295" s="10">
        <v>42023</v>
      </c>
      <c r="BT2295" s="10">
        <v>46406</v>
      </c>
      <c r="BU2295" s="7">
        <v>12757.81</v>
      </c>
      <c r="BV2295" s="7">
        <v>0</v>
      </c>
      <c r="BW2295" s="7">
        <v>0</v>
      </c>
    </row>
    <row r="2296" spans="1:75" s="2" customFormat="1" ht="18.2" customHeight="1" x14ac:dyDescent="0.15">
      <c r="A2296" s="11">
        <v>2294</v>
      </c>
      <c r="B2296" s="12" t="s">
        <v>127</v>
      </c>
      <c r="C2296" s="12" t="s">
        <v>128</v>
      </c>
      <c r="D2296" s="26">
        <v>45385</v>
      </c>
      <c r="E2296" s="13" t="s">
        <v>3066</v>
      </c>
      <c r="F2296" s="22">
        <v>7</v>
      </c>
      <c r="G2296" s="22">
        <v>8</v>
      </c>
      <c r="H2296" s="15">
        <v>269684.11</v>
      </c>
      <c r="I2296" s="15">
        <v>13737.01</v>
      </c>
      <c r="J2296" s="15">
        <v>0</v>
      </c>
      <c r="K2296" s="15">
        <v>283421.12</v>
      </c>
      <c r="L2296" s="15">
        <v>1778.86</v>
      </c>
      <c r="M2296" s="15">
        <v>0</v>
      </c>
      <c r="N2296" s="15">
        <v>3353.44</v>
      </c>
      <c r="O2296" s="15">
        <v>0</v>
      </c>
      <c r="P2296" s="15">
        <v>0</v>
      </c>
      <c r="Q2296" s="15">
        <v>0</v>
      </c>
      <c r="R2296" s="15">
        <v>280067.68</v>
      </c>
      <c r="S2296" s="15">
        <v>17573.87</v>
      </c>
      <c r="T2296" s="15">
        <v>2135</v>
      </c>
      <c r="U2296" s="15">
        <v>0</v>
      </c>
      <c r="V2296" s="15">
        <v>4530.45</v>
      </c>
      <c r="W2296" s="15">
        <v>0</v>
      </c>
      <c r="X2296" s="15">
        <v>0</v>
      </c>
      <c r="Y2296" s="15">
        <v>0</v>
      </c>
      <c r="Z2296" s="15">
        <v>15178.42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0</v>
      </c>
      <c r="AI2296" s="15">
        <v>0</v>
      </c>
      <c r="AJ2296" s="15">
        <v>0</v>
      </c>
      <c r="AK2296" s="15">
        <v>0</v>
      </c>
      <c r="AL2296" s="15">
        <v>700</v>
      </c>
      <c r="AM2296" s="15">
        <v>0</v>
      </c>
      <c r="AN2296" s="15">
        <v>0</v>
      </c>
      <c r="AO2296" s="15">
        <v>416.11</v>
      </c>
      <c r="AP2296" s="15">
        <v>0</v>
      </c>
      <c r="AQ2296" s="15">
        <v>0</v>
      </c>
      <c r="AR2296" s="15">
        <v>0</v>
      </c>
      <c r="AS2296" s="15">
        <v>0</v>
      </c>
      <c r="AT2296" s="8">
        <f t="shared" si="35"/>
        <v>9000</v>
      </c>
      <c r="AU2296" s="15">
        <v>12162.43</v>
      </c>
      <c r="AV2296" s="15">
        <v>15178.42</v>
      </c>
      <c r="AW2296" s="16">
        <v>99</v>
      </c>
      <c r="AX2296" s="16">
        <v>210</v>
      </c>
      <c r="AY2296" s="15">
        <v>400000.02</v>
      </c>
      <c r="AZ2296" s="15">
        <v>400000.02</v>
      </c>
      <c r="BA2296" s="14">
        <v>76.949995999999999</v>
      </c>
      <c r="BB2296" s="14">
        <v>53.878014445422501</v>
      </c>
      <c r="BC2296" s="14">
        <v>9.5</v>
      </c>
      <c r="BD2296" s="14"/>
      <c r="BE2296" s="13" t="s">
        <v>3776</v>
      </c>
      <c r="BF2296" s="11"/>
      <c r="BG2296" s="13" t="s">
        <v>155</v>
      </c>
      <c r="BH2296" s="13" t="s">
        <v>19</v>
      </c>
      <c r="BI2296" s="13" t="s">
        <v>164</v>
      </c>
      <c r="BJ2296" s="13" t="s">
        <v>3777</v>
      </c>
      <c r="BK2296" s="12" t="s">
        <v>0</v>
      </c>
      <c r="BL2296" s="14">
        <v>280067.68</v>
      </c>
      <c r="BM2296" s="12" t="s">
        <v>708</v>
      </c>
      <c r="BN2296" s="14"/>
      <c r="BO2296" s="17">
        <v>42023</v>
      </c>
      <c r="BP2296" s="17">
        <v>48414</v>
      </c>
      <c r="BQ2296" s="10" t="s">
        <v>813</v>
      </c>
      <c r="BR2296" s="10" t="s">
        <v>4307</v>
      </c>
      <c r="BS2296" s="10">
        <v>42023</v>
      </c>
      <c r="BT2296" s="10">
        <v>48414</v>
      </c>
      <c r="BU2296" s="14">
        <v>1193.28</v>
      </c>
      <c r="BV2296" s="14">
        <v>0</v>
      </c>
      <c r="BW2296" s="14">
        <v>0</v>
      </c>
    </row>
    <row r="2297" spans="1:75" s="2" customFormat="1" ht="18.2" customHeight="1" x14ac:dyDescent="0.15">
      <c r="A2297" s="4">
        <v>2295</v>
      </c>
      <c r="B2297" s="5" t="s">
        <v>127</v>
      </c>
      <c r="C2297" s="5" t="s">
        <v>128</v>
      </c>
      <c r="D2297" s="25">
        <v>45385</v>
      </c>
      <c r="E2297" s="6" t="s">
        <v>3067</v>
      </c>
      <c r="F2297" s="21">
        <v>6</v>
      </c>
      <c r="G2297" s="21">
        <v>6</v>
      </c>
      <c r="H2297" s="8">
        <v>289189.23</v>
      </c>
      <c r="I2297" s="8">
        <v>10543.04</v>
      </c>
      <c r="J2297" s="8">
        <v>0</v>
      </c>
      <c r="K2297" s="8">
        <v>299732.27</v>
      </c>
      <c r="L2297" s="8">
        <v>2109.4499999999998</v>
      </c>
      <c r="M2297" s="8">
        <v>0</v>
      </c>
      <c r="N2297" s="8">
        <v>2101.04</v>
      </c>
      <c r="O2297" s="8">
        <v>0</v>
      </c>
      <c r="P2297" s="8">
        <v>0</v>
      </c>
      <c r="Q2297" s="8">
        <v>0</v>
      </c>
      <c r="R2297" s="8">
        <v>297631.23</v>
      </c>
      <c r="S2297" s="8">
        <v>8985.9599999999991</v>
      </c>
      <c r="T2297" s="8">
        <v>1759.23</v>
      </c>
      <c r="U2297" s="8">
        <v>0</v>
      </c>
      <c r="V2297" s="8">
        <v>1822.24</v>
      </c>
      <c r="W2297" s="8">
        <v>0</v>
      </c>
      <c r="X2297" s="8">
        <v>0</v>
      </c>
      <c r="Y2297" s="8">
        <v>0</v>
      </c>
      <c r="Z2297" s="8">
        <v>8922.9500000000007</v>
      </c>
      <c r="AA2297" s="8">
        <v>0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v>0</v>
      </c>
      <c r="AI2297" s="8">
        <v>0</v>
      </c>
      <c r="AJ2297" s="8">
        <v>0</v>
      </c>
      <c r="AK2297" s="8">
        <v>0</v>
      </c>
      <c r="AL2297" s="8">
        <v>350</v>
      </c>
      <c r="AM2297" s="8">
        <v>0</v>
      </c>
      <c r="AN2297" s="8">
        <v>0</v>
      </c>
      <c r="AO2297" s="8">
        <v>227.72</v>
      </c>
      <c r="AP2297" s="8">
        <v>0</v>
      </c>
      <c r="AQ2297" s="8">
        <v>0</v>
      </c>
      <c r="AR2297" s="8">
        <v>0</v>
      </c>
      <c r="AS2297" s="8">
        <v>0</v>
      </c>
      <c r="AT2297" s="8">
        <f t="shared" si="35"/>
        <v>4501</v>
      </c>
      <c r="AU2297" s="8">
        <v>10551.45</v>
      </c>
      <c r="AV2297" s="8">
        <v>8922.9500000000007</v>
      </c>
      <c r="AW2297" s="9">
        <v>99</v>
      </c>
      <c r="AX2297" s="9">
        <v>210</v>
      </c>
      <c r="AY2297" s="8">
        <v>457999.99</v>
      </c>
      <c r="AZ2297" s="8">
        <v>457999.99</v>
      </c>
      <c r="BA2297" s="7">
        <v>86.963697999999994</v>
      </c>
      <c r="BB2297" s="7">
        <v>56.513347087821003</v>
      </c>
      <c r="BC2297" s="7">
        <v>7.3</v>
      </c>
      <c r="BD2297" s="7"/>
      <c r="BE2297" s="6" t="s">
        <v>3776</v>
      </c>
      <c r="BF2297" s="4"/>
      <c r="BG2297" s="6" t="s">
        <v>137</v>
      </c>
      <c r="BH2297" s="6" t="s">
        <v>18</v>
      </c>
      <c r="BI2297" s="6" t="s">
        <v>386</v>
      </c>
      <c r="BJ2297" s="6" t="s">
        <v>3</v>
      </c>
      <c r="BK2297" s="5" t="s">
        <v>0</v>
      </c>
      <c r="BL2297" s="7">
        <v>297631.23</v>
      </c>
      <c r="BM2297" s="5" t="s">
        <v>708</v>
      </c>
      <c r="BN2297" s="7"/>
      <c r="BO2297" s="10">
        <v>42026</v>
      </c>
      <c r="BP2297" s="10">
        <v>48417</v>
      </c>
      <c r="BQ2297" s="10" t="s">
        <v>815</v>
      </c>
      <c r="BR2297" s="10" t="s">
        <v>4309</v>
      </c>
      <c r="BS2297" s="10">
        <v>42026</v>
      </c>
      <c r="BT2297" s="10">
        <v>48417</v>
      </c>
      <c r="BU2297" s="7">
        <v>1138.5999999999999</v>
      </c>
      <c r="BV2297" s="7">
        <v>0</v>
      </c>
      <c r="BW2297" s="7">
        <v>0</v>
      </c>
    </row>
    <row r="2298" spans="1:75" s="2" customFormat="1" ht="18.2" customHeight="1" x14ac:dyDescent="0.15">
      <c r="A2298" s="11">
        <v>2296</v>
      </c>
      <c r="B2298" s="12" t="s">
        <v>127</v>
      </c>
      <c r="C2298" s="12" t="s">
        <v>128</v>
      </c>
      <c r="D2298" s="26">
        <v>45385</v>
      </c>
      <c r="E2298" s="13" t="s">
        <v>3068</v>
      </c>
      <c r="F2298" s="22">
        <v>42</v>
      </c>
      <c r="G2298" s="22">
        <v>41</v>
      </c>
      <c r="H2298" s="15">
        <v>265424.87</v>
      </c>
      <c r="I2298" s="15">
        <v>292860.25</v>
      </c>
      <c r="J2298" s="15">
        <v>0</v>
      </c>
      <c r="K2298" s="15">
        <v>558285.12</v>
      </c>
      <c r="L2298" s="15">
        <v>8269.0499999999993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558285.12</v>
      </c>
      <c r="S2298" s="15">
        <v>124161.41</v>
      </c>
      <c r="T2298" s="15">
        <v>1902.21</v>
      </c>
      <c r="U2298" s="15">
        <v>0</v>
      </c>
      <c r="V2298" s="15">
        <v>0</v>
      </c>
      <c r="W2298" s="15">
        <v>0</v>
      </c>
      <c r="X2298" s="15">
        <v>0</v>
      </c>
      <c r="Y2298" s="15">
        <v>0</v>
      </c>
      <c r="Z2298" s="15">
        <v>126063.62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0</v>
      </c>
      <c r="AQ2298" s="15">
        <v>0</v>
      </c>
      <c r="AR2298" s="15">
        <v>0</v>
      </c>
      <c r="AS2298" s="15">
        <v>0</v>
      </c>
      <c r="AT2298" s="8">
        <f t="shared" si="35"/>
        <v>0</v>
      </c>
      <c r="AU2298" s="15">
        <v>301129.3</v>
      </c>
      <c r="AV2298" s="15">
        <v>126063.62</v>
      </c>
      <c r="AW2298" s="16">
        <v>39</v>
      </c>
      <c r="AX2298" s="16">
        <v>150</v>
      </c>
      <c r="AY2298" s="15">
        <v>932999.98</v>
      </c>
      <c r="AZ2298" s="15">
        <v>932999.98</v>
      </c>
      <c r="BA2298" s="14">
        <v>95.000000999999997</v>
      </c>
      <c r="BB2298" s="14">
        <v>56.845753585423601</v>
      </c>
      <c r="BC2298" s="14">
        <v>8.6</v>
      </c>
      <c r="BD2298" s="14"/>
      <c r="BE2298" s="13" t="s">
        <v>3776</v>
      </c>
      <c r="BF2298" s="11"/>
      <c r="BG2298" s="13" t="s">
        <v>137</v>
      </c>
      <c r="BH2298" s="13" t="s">
        <v>5</v>
      </c>
      <c r="BI2298" s="13" t="s">
        <v>713</v>
      </c>
      <c r="BJ2298" s="13" t="s">
        <v>3777</v>
      </c>
      <c r="BK2298" s="12" t="s">
        <v>0</v>
      </c>
      <c r="BL2298" s="14">
        <v>558285.12</v>
      </c>
      <c r="BM2298" s="12" t="s">
        <v>708</v>
      </c>
      <c r="BN2298" s="14"/>
      <c r="BO2298" s="17">
        <v>42026</v>
      </c>
      <c r="BP2298" s="17">
        <v>46590</v>
      </c>
      <c r="BQ2298" s="10" t="s">
        <v>815</v>
      </c>
      <c r="BR2298" s="10" t="s">
        <v>4309</v>
      </c>
      <c r="BS2298" s="10">
        <v>42026</v>
      </c>
      <c r="BT2298" s="10">
        <v>46590</v>
      </c>
      <c r="BU2298" s="14">
        <v>19157.419999999998</v>
      </c>
      <c r="BV2298" s="14">
        <v>0</v>
      </c>
      <c r="BW2298" s="14">
        <v>0</v>
      </c>
    </row>
    <row r="2299" spans="1:75" s="2" customFormat="1" ht="18.2" customHeight="1" x14ac:dyDescent="0.15">
      <c r="A2299" s="4">
        <v>2297</v>
      </c>
      <c r="B2299" s="5" t="s">
        <v>127</v>
      </c>
      <c r="C2299" s="5" t="s">
        <v>128</v>
      </c>
      <c r="D2299" s="25">
        <v>45385</v>
      </c>
      <c r="E2299" s="6" t="s">
        <v>3069</v>
      </c>
      <c r="F2299" s="21">
        <v>0</v>
      </c>
      <c r="G2299" s="21">
        <v>0</v>
      </c>
      <c r="H2299" s="8">
        <v>207315.17</v>
      </c>
      <c r="I2299" s="8">
        <v>0</v>
      </c>
      <c r="J2299" s="8">
        <v>0</v>
      </c>
      <c r="K2299" s="8">
        <v>207315.17</v>
      </c>
      <c r="L2299" s="8">
        <v>1588.24</v>
      </c>
      <c r="M2299" s="8">
        <v>0</v>
      </c>
      <c r="N2299" s="8">
        <v>0</v>
      </c>
      <c r="O2299" s="8">
        <v>1588.24</v>
      </c>
      <c r="P2299" s="8">
        <v>0</v>
      </c>
      <c r="Q2299" s="8">
        <v>0</v>
      </c>
      <c r="R2299" s="8">
        <v>205726.93</v>
      </c>
      <c r="S2299" s="8">
        <v>0</v>
      </c>
      <c r="T2299" s="8">
        <v>1641.25</v>
      </c>
      <c r="U2299" s="8">
        <v>0</v>
      </c>
      <c r="V2299" s="8">
        <v>0</v>
      </c>
      <c r="W2299" s="8">
        <v>1641.25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0</v>
      </c>
      <c r="AF2299" s="8">
        <v>0</v>
      </c>
      <c r="AG2299" s="8">
        <v>0</v>
      </c>
      <c r="AH2299" s="8">
        <v>160.6</v>
      </c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27.93</v>
      </c>
      <c r="AQ2299" s="8">
        <v>0</v>
      </c>
      <c r="AR2299" s="8">
        <v>18.02</v>
      </c>
      <c r="AS2299" s="8">
        <v>0</v>
      </c>
      <c r="AT2299" s="8">
        <f t="shared" si="35"/>
        <v>3400</v>
      </c>
      <c r="AU2299" s="8">
        <v>0</v>
      </c>
      <c r="AV2299" s="8">
        <v>0</v>
      </c>
      <c r="AW2299" s="9">
        <v>89</v>
      </c>
      <c r="AX2299" s="9">
        <v>199</v>
      </c>
      <c r="AY2299" s="8">
        <v>322999.78000000003</v>
      </c>
      <c r="AZ2299" s="8">
        <v>322999.78000000003</v>
      </c>
      <c r="BA2299" s="7">
        <v>90.000056999999998</v>
      </c>
      <c r="BB2299" s="7">
        <v>57.323368537387303</v>
      </c>
      <c r="BC2299" s="7">
        <v>9.5</v>
      </c>
      <c r="BD2299" s="7"/>
      <c r="BE2299" s="6" t="s">
        <v>3776</v>
      </c>
      <c r="BF2299" s="4"/>
      <c r="BG2299" s="6" t="s">
        <v>177</v>
      </c>
      <c r="BH2299" s="6" t="s">
        <v>53</v>
      </c>
      <c r="BI2299" s="6" t="s">
        <v>323</v>
      </c>
      <c r="BJ2299" s="6" t="s">
        <v>1</v>
      </c>
      <c r="BK2299" s="5" t="s">
        <v>0</v>
      </c>
      <c r="BL2299" s="7">
        <v>205726.93</v>
      </c>
      <c r="BM2299" s="5" t="s">
        <v>708</v>
      </c>
      <c r="BN2299" s="7"/>
      <c r="BO2299" s="10">
        <v>42052</v>
      </c>
      <c r="BP2299" s="10">
        <v>48108</v>
      </c>
      <c r="BQ2299" s="10" t="s">
        <v>813</v>
      </c>
      <c r="BR2299" s="10" t="s">
        <v>4307</v>
      </c>
      <c r="BS2299" s="10">
        <v>42052</v>
      </c>
      <c r="BT2299" s="10">
        <v>48108</v>
      </c>
      <c r="BU2299" s="7">
        <v>0</v>
      </c>
      <c r="BV2299" s="7">
        <v>0</v>
      </c>
      <c r="BW2299" s="7">
        <v>0</v>
      </c>
    </row>
    <row r="2300" spans="1:75" s="2" customFormat="1" ht="18.2" customHeight="1" x14ac:dyDescent="0.15">
      <c r="A2300" s="11">
        <v>2298</v>
      </c>
      <c r="B2300" s="12" t="s">
        <v>127</v>
      </c>
      <c r="C2300" s="12" t="s">
        <v>128</v>
      </c>
      <c r="D2300" s="26">
        <v>45385</v>
      </c>
      <c r="E2300" s="13" t="s">
        <v>3070</v>
      </c>
      <c r="F2300" s="22">
        <v>0</v>
      </c>
      <c r="G2300" s="22">
        <v>0</v>
      </c>
      <c r="H2300" s="15">
        <v>227685.25</v>
      </c>
      <c r="I2300" s="15">
        <v>0</v>
      </c>
      <c r="J2300" s="15">
        <v>0</v>
      </c>
      <c r="K2300" s="15">
        <v>227685.25</v>
      </c>
      <c r="L2300" s="15">
        <v>1744.3</v>
      </c>
      <c r="M2300" s="15">
        <v>0</v>
      </c>
      <c r="N2300" s="15">
        <v>0</v>
      </c>
      <c r="O2300" s="15">
        <v>1744.3</v>
      </c>
      <c r="P2300" s="15">
        <v>0</v>
      </c>
      <c r="Q2300" s="15">
        <v>0</v>
      </c>
      <c r="R2300" s="15">
        <v>225940.95</v>
      </c>
      <c r="S2300" s="15">
        <v>0</v>
      </c>
      <c r="T2300" s="15">
        <v>1802.51</v>
      </c>
      <c r="U2300" s="15">
        <v>0</v>
      </c>
      <c r="V2300" s="15">
        <v>0</v>
      </c>
      <c r="W2300" s="15">
        <v>1802.51</v>
      </c>
      <c r="X2300" s="15">
        <v>0</v>
      </c>
      <c r="Y2300" s="15">
        <v>0</v>
      </c>
      <c r="Z2300" s="15">
        <v>0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176.01</v>
      </c>
      <c r="AI2300" s="15">
        <v>0</v>
      </c>
      <c r="AJ2300" s="15">
        <v>0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3722.82</v>
      </c>
      <c r="AQ2300" s="15">
        <v>0</v>
      </c>
      <c r="AR2300" s="15">
        <v>3722.82</v>
      </c>
      <c r="AS2300" s="15">
        <v>0</v>
      </c>
      <c r="AT2300" s="8">
        <f t="shared" si="35"/>
        <v>3722.8199999999997</v>
      </c>
      <c r="AU2300" s="15">
        <v>0</v>
      </c>
      <c r="AV2300" s="15">
        <v>0</v>
      </c>
      <c r="AW2300" s="16">
        <v>89</v>
      </c>
      <c r="AX2300" s="16">
        <v>198</v>
      </c>
      <c r="AY2300" s="15">
        <v>353998.24</v>
      </c>
      <c r="AZ2300" s="15">
        <v>353998.24</v>
      </c>
      <c r="BA2300" s="14">
        <v>80.805351999999999</v>
      </c>
      <c r="BB2300" s="14">
        <v>51.574375047639798</v>
      </c>
      <c r="BC2300" s="14">
        <v>9.5</v>
      </c>
      <c r="BD2300" s="14"/>
      <c r="BE2300" s="13" t="s">
        <v>3776</v>
      </c>
      <c r="BF2300" s="11"/>
      <c r="BG2300" s="13" t="s">
        <v>142</v>
      </c>
      <c r="BH2300" s="13" t="s">
        <v>7</v>
      </c>
      <c r="BI2300" s="13" t="s">
        <v>222</v>
      </c>
      <c r="BJ2300" s="13" t="s">
        <v>1</v>
      </c>
      <c r="BK2300" s="12" t="s">
        <v>0</v>
      </c>
      <c r="BL2300" s="14">
        <v>225940.95</v>
      </c>
      <c r="BM2300" s="12" t="s">
        <v>708</v>
      </c>
      <c r="BN2300" s="14"/>
      <c r="BO2300" s="17">
        <v>42080</v>
      </c>
      <c r="BP2300" s="17">
        <v>48108</v>
      </c>
      <c r="BQ2300" s="10" t="s">
        <v>815</v>
      </c>
      <c r="BR2300" s="10" t="s">
        <v>4309</v>
      </c>
      <c r="BS2300" s="10">
        <v>42080</v>
      </c>
      <c r="BT2300" s="10">
        <v>48108</v>
      </c>
      <c r="BU2300" s="14">
        <v>0</v>
      </c>
      <c r="BV2300" s="14">
        <v>0</v>
      </c>
      <c r="BW2300" s="14">
        <v>0</v>
      </c>
    </row>
    <row r="2301" spans="1:75" s="2" customFormat="1" ht="18.2" customHeight="1" x14ac:dyDescent="0.15">
      <c r="A2301" s="4">
        <v>2299</v>
      </c>
      <c r="B2301" s="5" t="s">
        <v>127</v>
      </c>
      <c r="C2301" s="5" t="s">
        <v>128</v>
      </c>
      <c r="D2301" s="25">
        <v>45385</v>
      </c>
      <c r="E2301" s="6" t="s">
        <v>3071</v>
      </c>
      <c r="F2301" s="21">
        <v>14</v>
      </c>
      <c r="G2301" s="21">
        <v>13</v>
      </c>
      <c r="H2301" s="8">
        <v>125754.31</v>
      </c>
      <c r="I2301" s="8">
        <v>12177.65</v>
      </c>
      <c r="J2301" s="8">
        <v>0</v>
      </c>
      <c r="K2301" s="8">
        <v>137931.96</v>
      </c>
      <c r="L2301" s="8">
        <v>990.04</v>
      </c>
      <c r="M2301" s="8">
        <v>0</v>
      </c>
      <c r="N2301" s="8">
        <v>0</v>
      </c>
      <c r="O2301" s="8">
        <v>0</v>
      </c>
      <c r="P2301" s="8">
        <v>0</v>
      </c>
      <c r="Q2301" s="8">
        <v>0</v>
      </c>
      <c r="R2301" s="8">
        <v>137931.96</v>
      </c>
      <c r="S2301" s="8">
        <v>13771.26</v>
      </c>
      <c r="T2301" s="8">
        <v>1006.03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14777.29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0</v>
      </c>
      <c r="AQ2301" s="8">
        <v>0</v>
      </c>
      <c r="AR2301" s="8">
        <v>0</v>
      </c>
      <c r="AS2301" s="8">
        <v>0</v>
      </c>
      <c r="AT2301" s="8">
        <f t="shared" si="35"/>
        <v>0</v>
      </c>
      <c r="AU2301" s="8">
        <v>13167.69</v>
      </c>
      <c r="AV2301" s="8">
        <v>14777.29</v>
      </c>
      <c r="AW2301" s="9">
        <v>87</v>
      </c>
      <c r="AX2301" s="9">
        <v>198</v>
      </c>
      <c r="AY2301" s="8">
        <v>197997.52</v>
      </c>
      <c r="AZ2301" s="8">
        <v>197997.52</v>
      </c>
      <c r="BA2301" s="7">
        <v>90.001131999999998</v>
      </c>
      <c r="BB2301" s="7">
        <v>62.697919342518603</v>
      </c>
      <c r="BC2301" s="7">
        <v>9.6</v>
      </c>
      <c r="BD2301" s="7"/>
      <c r="BE2301" s="6" t="s">
        <v>3776</v>
      </c>
      <c r="BF2301" s="4"/>
      <c r="BG2301" s="6" t="s">
        <v>142</v>
      </c>
      <c r="BH2301" s="6" t="s">
        <v>7</v>
      </c>
      <c r="BI2301" s="6" t="s">
        <v>143</v>
      </c>
      <c r="BJ2301" s="6" t="s">
        <v>3777</v>
      </c>
      <c r="BK2301" s="5" t="s">
        <v>0</v>
      </c>
      <c r="BL2301" s="7">
        <v>137931.96</v>
      </c>
      <c r="BM2301" s="5" t="s">
        <v>708</v>
      </c>
      <c r="BN2301" s="7"/>
      <c r="BO2301" s="10">
        <v>42024</v>
      </c>
      <c r="BP2301" s="10">
        <v>48049</v>
      </c>
      <c r="BQ2301" s="10" t="s">
        <v>815</v>
      </c>
      <c r="BR2301" s="10" t="s">
        <v>4309</v>
      </c>
      <c r="BS2301" s="10">
        <v>42024</v>
      </c>
      <c r="BT2301" s="10">
        <v>48049</v>
      </c>
      <c r="BU2301" s="7">
        <v>1345.42</v>
      </c>
      <c r="BV2301" s="7">
        <v>0</v>
      </c>
      <c r="BW2301" s="7">
        <v>0</v>
      </c>
    </row>
    <row r="2302" spans="1:75" s="2" customFormat="1" ht="18.2" customHeight="1" x14ac:dyDescent="0.15">
      <c r="A2302" s="11">
        <v>2300</v>
      </c>
      <c r="B2302" s="12" t="s">
        <v>127</v>
      </c>
      <c r="C2302" s="12" t="s">
        <v>128</v>
      </c>
      <c r="D2302" s="26">
        <v>45385</v>
      </c>
      <c r="E2302" s="13" t="s">
        <v>3072</v>
      </c>
      <c r="F2302" s="22">
        <v>0</v>
      </c>
      <c r="G2302" s="22">
        <v>1</v>
      </c>
      <c r="H2302" s="15">
        <v>314698.46999999997</v>
      </c>
      <c r="I2302" s="15">
        <v>1883.64</v>
      </c>
      <c r="J2302" s="15">
        <v>0</v>
      </c>
      <c r="K2302" s="15">
        <v>316582.11</v>
      </c>
      <c r="L2302" s="15">
        <v>6917.66</v>
      </c>
      <c r="M2302" s="15">
        <v>0</v>
      </c>
      <c r="N2302" s="15">
        <v>1883.64</v>
      </c>
      <c r="O2302" s="15">
        <v>6917.66</v>
      </c>
      <c r="P2302" s="15">
        <v>0</v>
      </c>
      <c r="Q2302" s="15">
        <v>0</v>
      </c>
      <c r="R2302" s="15">
        <v>307780.81</v>
      </c>
      <c r="S2302" s="15">
        <v>0</v>
      </c>
      <c r="T2302" s="15">
        <v>2465.14</v>
      </c>
      <c r="U2302" s="15">
        <v>0</v>
      </c>
      <c r="V2302" s="15">
        <v>0</v>
      </c>
      <c r="W2302" s="15">
        <v>2465.14</v>
      </c>
      <c r="X2302" s="15">
        <v>0</v>
      </c>
      <c r="Y2302" s="15">
        <v>0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471.21</v>
      </c>
      <c r="AI2302" s="15">
        <v>0</v>
      </c>
      <c r="AJ2302" s="15">
        <v>0</v>
      </c>
      <c r="AK2302" s="15">
        <v>0</v>
      </c>
      <c r="AL2302" s="15">
        <v>350</v>
      </c>
      <c r="AM2302" s="15">
        <v>0</v>
      </c>
      <c r="AN2302" s="15">
        <v>0</v>
      </c>
      <c r="AO2302" s="15">
        <v>0</v>
      </c>
      <c r="AP2302" s="15">
        <v>2012.35</v>
      </c>
      <c r="AQ2302" s="15">
        <v>0</v>
      </c>
      <c r="AR2302" s="15">
        <v>0</v>
      </c>
      <c r="AS2302" s="15">
        <v>0</v>
      </c>
      <c r="AT2302" s="8">
        <f t="shared" si="35"/>
        <v>14100</v>
      </c>
      <c r="AU2302" s="15">
        <v>0</v>
      </c>
      <c r="AV2302" s="15">
        <v>0</v>
      </c>
      <c r="AW2302" s="16">
        <v>89</v>
      </c>
      <c r="AX2302" s="16">
        <v>200</v>
      </c>
      <c r="AY2302" s="15">
        <v>949999.82</v>
      </c>
      <c r="AZ2302" s="15">
        <v>946244.25</v>
      </c>
      <c r="BA2302" s="14">
        <v>90.000016000000002</v>
      </c>
      <c r="BB2302" s="14">
        <v>29.273919312580201</v>
      </c>
      <c r="BC2302" s="14">
        <v>9.4</v>
      </c>
      <c r="BD2302" s="14"/>
      <c r="BE2302" s="13" t="s">
        <v>3776</v>
      </c>
      <c r="BF2302" s="11"/>
      <c r="BG2302" s="13" t="s">
        <v>137</v>
      </c>
      <c r="BH2302" s="13" t="s">
        <v>5</v>
      </c>
      <c r="BI2302" s="13" t="s">
        <v>466</v>
      </c>
      <c r="BJ2302" s="13" t="s">
        <v>1</v>
      </c>
      <c r="BK2302" s="12" t="s">
        <v>0</v>
      </c>
      <c r="BL2302" s="14">
        <v>307780.81</v>
      </c>
      <c r="BM2302" s="12" t="s">
        <v>708</v>
      </c>
      <c r="BN2302" s="14"/>
      <c r="BO2302" s="17">
        <v>42026</v>
      </c>
      <c r="BP2302" s="17">
        <v>48113</v>
      </c>
      <c r="BQ2302" s="10" t="s">
        <v>813</v>
      </c>
      <c r="BR2302" s="10" t="s">
        <v>4307</v>
      </c>
      <c r="BS2302" s="10">
        <v>42026</v>
      </c>
      <c r="BT2302" s="10">
        <v>48113</v>
      </c>
      <c r="BU2302" s="14">
        <v>0</v>
      </c>
      <c r="BV2302" s="14">
        <v>0</v>
      </c>
      <c r="BW2302" s="14">
        <v>0</v>
      </c>
    </row>
    <row r="2303" spans="1:75" s="2" customFormat="1" ht="18.2" customHeight="1" x14ac:dyDescent="0.15">
      <c r="A2303" s="4">
        <v>2301</v>
      </c>
      <c r="B2303" s="5" t="s">
        <v>127</v>
      </c>
      <c r="C2303" s="5" t="s">
        <v>128</v>
      </c>
      <c r="D2303" s="25">
        <v>45385</v>
      </c>
      <c r="E2303" s="6" t="s">
        <v>3073</v>
      </c>
      <c r="F2303" s="21">
        <v>0</v>
      </c>
      <c r="G2303" s="21">
        <v>0</v>
      </c>
      <c r="H2303" s="8">
        <v>502368.01</v>
      </c>
      <c r="I2303" s="8">
        <v>0</v>
      </c>
      <c r="J2303" s="8">
        <v>0</v>
      </c>
      <c r="K2303" s="8">
        <v>502368.01</v>
      </c>
      <c r="L2303" s="8">
        <v>3747.67</v>
      </c>
      <c r="M2303" s="8">
        <v>0</v>
      </c>
      <c r="N2303" s="8">
        <v>0</v>
      </c>
      <c r="O2303" s="8">
        <v>3747.67</v>
      </c>
      <c r="P2303" s="8">
        <v>0</v>
      </c>
      <c r="Q2303" s="8">
        <v>0</v>
      </c>
      <c r="R2303" s="8">
        <v>498620.34</v>
      </c>
      <c r="S2303" s="8">
        <v>0</v>
      </c>
      <c r="T2303" s="8">
        <v>3935.22</v>
      </c>
      <c r="U2303" s="8">
        <v>0</v>
      </c>
      <c r="V2303" s="8">
        <v>0</v>
      </c>
      <c r="W2303" s="8">
        <v>3935.22</v>
      </c>
      <c r="X2303" s="8">
        <v>0</v>
      </c>
      <c r="Y2303" s="8">
        <v>0</v>
      </c>
      <c r="Z2303" s="8">
        <v>0</v>
      </c>
      <c r="AA2303" s="8">
        <v>0</v>
      </c>
      <c r="AB2303" s="8">
        <v>0</v>
      </c>
      <c r="AC2303" s="8">
        <v>0</v>
      </c>
      <c r="AD2303" s="8">
        <v>0</v>
      </c>
      <c r="AE2303" s="8">
        <v>0</v>
      </c>
      <c r="AF2303" s="8">
        <v>0</v>
      </c>
      <c r="AG2303" s="8">
        <v>0</v>
      </c>
      <c r="AH2303" s="8">
        <v>386.82</v>
      </c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152.63999999999999</v>
      </c>
      <c r="AQ2303" s="8">
        <v>0</v>
      </c>
      <c r="AR2303" s="8">
        <v>122.35</v>
      </c>
      <c r="AS2303" s="8">
        <v>0</v>
      </c>
      <c r="AT2303" s="8">
        <f t="shared" si="35"/>
        <v>8100</v>
      </c>
      <c r="AU2303" s="8">
        <v>0</v>
      </c>
      <c r="AV2303" s="8">
        <v>0</v>
      </c>
      <c r="AW2303" s="9">
        <v>91</v>
      </c>
      <c r="AX2303" s="9">
        <v>202</v>
      </c>
      <c r="AY2303" s="8">
        <v>778000</v>
      </c>
      <c r="AZ2303" s="8">
        <v>778000</v>
      </c>
      <c r="BA2303" s="7">
        <v>90.000000999999997</v>
      </c>
      <c r="BB2303" s="7">
        <v>57.681016836272903</v>
      </c>
      <c r="BC2303" s="7">
        <v>9.4</v>
      </c>
      <c r="BD2303" s="7"/>
      <c r="BE2303" s="6" t="s">
        <v>3776</v>
      </c>
      <c r="BF2303" s="4"/>
      <c r="BG2303" s="6" t="s">
        <v>148</v>
      </c>
      <c r="BH2303" s="6" t="s">
        <v>16</v>
      </c>
      <c r="BI2303" s="6" t="s">
        <v>290</v>
      </c>
      <c r="BJ2303" s="6" t="s">
        <v>1</v>
      </c>
      <c r="BK2303" s="5" t="s">
        <v>0</v>
      </c>
      <c r="BL2303" s="7">
        <v>498620.34</v>
      </c>
      <c r="BM2303" s="5" t="s">
        <v>708</v>
      </c>
      <c r="BN2303" s="7"/>
      <c r="BO2303" s="10">
        <v>42025</v>
      </c>
      <c r="BP2303" s="10">
        <v>48173</v>
      </c>
      <c r="BQ2303" s="10" t="s">
        <v>816</v>
      </c>
      <c r="BR2303" s="10" t="s">
        <v>4314</v>
      </c>
      <c r="BS2303" s="10">
        <v>42025</v>
      </c>
      <c r="BT2303" s="10">
        <v>48173</v>
      </c>
      <c r="BU2303" s="7">
        <v>0</v>
      </c>
      <c r="BV2303" s="7">
        <v>0</v>
      </c>
      <c r="BW2303" s="7">
        <v>0</v>
      </c>
    </row>
    <row r="2304" spans="1:75" s="2" customFormat="1" ht="18.2" customHeight="1" x14ac:dyDescent="0.15">
      <c r="A2304" s="11">
        <v>2302</v>
      </c>
      <c r="B2304" s="12" t="s">
        <v>127</v>
      </c>
      <c r="C2304" s="12" t="s">
        <v>128</v>
      </c>
      <c r="D2304" s="26">
        <v>45385</v>
      </c>
      <c r="E2304" s="13" t="s">
        <v>3074</v>
      </c>
      <c r="F2304" s="22">
        <v>0</v>
      </c>
      <c r="G2304" s="22">
        <v>0</v>
      </c>
      <c r="H2304" s="15">
        <v>166746.93</v>
      </c>
      <c r="I2304" s="15">
        <v>0</v>
      </c>
      <c r="J2304" s="15">
        <v>0</v>
      </c>
      <c r="K2304" s="15">
        <v>166746.93</v>
      </c>
      <c r="L2304" s="15">
        <v>1115.96</v>
      </c>
      <c r="M2304" s="15">
        <v>0</v>
      </c>
      <c r="N2304" s="15">
        <v>0</v>
      </c>
      <c r="O2304" s="15">
        <v>1115.96</v>
      </c>
      <c r="P2304" s="15">
        <v>0</v>
      </c>
      <c r="Q2304" s="15">
        <v>0</v>
      </c>
      <c r="R2304" s="15">
        <v>165630.97</v>
      </c>
      <c r="S2304" s="15">
        <v>0</v>
      </c>
      <c r="T2304" s="15">
        <v>1320.08</v>
      </c>
      <c r="U2304" s="15">
        <v>0</v>
      </c>
      <c r="V2304" s="15">
        <v>0</v>
      </c>
      <c r="W2304" s="15">
        <v>1320.08</v>
      </c>
      <c r="X2304" s="15">
        <v>0</v>
      </c>
      <c r="Y2304" s="15">
        <v>0</v>
      </c>
      <c r="Z2304" s="15">
        <v>0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123.55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145.58000000000001</v>
      </c>
      <c r="AQ2304" s="15">
        <v>0</v>
      </c>
      <c r="AR2304" s="15">
        <v>105.17</v>
      </c>
      <c r="AS2304" s="15">
        <v>0</v>
      </c>
      <c r="AT2304" s="8">
        <f t="shared" si="35"/>
        <v>2600</v>
      </c>
      <c r="AU2304" s="15">
        <v>0</v>
      </c>
      <c r="AV2304" s="15">
        <v>0</v>
      </c>
      <c r="AW2304" s="16">
        <v>98</v>
      </c>
      <c r="AX2304" s="16">
        <v>209</v>
      </c>
      <c r="AY2304" s="15">
        <v>248499.98</v>
      </c>
      <c r="AZ2304" s="15">
        <v>248499.98</v>
      </c>
      <c r="BA2304" s="14">
        <v>90</v>
      </c>
      <c r="BB2304" s="14">
        <v>59.987076457712398</v>
      </c>
      <c r="BC2304" s="14">
        <v>9.5</v>
      </c>
      <c r="BD2304" s="14"/>
      <c r="BE2304" s="13" t="s">
        <v>3776</v>
      </c>
      <c r="BF2304" s="11"/>
      <c r="BG2304" s="13" t="s">
        <v>139</v>
      </c>
      <c r="BH2304" s="13" t="s">
        <v>140</v>
      </c>
      <c r="BI2304" s="13" t="s">
        <v>319</v>
      </c>
      <c r="BJ2304" s="13" t="s">
        <v>1</v>
      </c>
      <c r="BK2304" s="12" t="s">
        <v>0</v>
      </c>
      <c r="BL2304" s="14">
        <v>165630.97</v>
      </c>
      <c r="BM2304" s="12" t="s">
        <v>708</v>
      </c>
      <c r="BN2304" s="14"/>
      <c r="BO2304" s="17">
        <v>42025</v>
      </c>
      <c r="BP2304" s="17">
        <v>48386</v>
      </c>
      <c r="BQ2304" s="10" t="s">
        <v>813</v>
      </c>
      <c r="BR2304" s="10" t="s">
        <v>4307</v>
      </c>
      <c r="BS2304" s="10">
        <v>42025</v>
      </c>
      <c r="BT2304" s="10">
        <v>48386</v>
      </c>
      <c r="BU2304" s="14">
        <v>0</v>
      </c>
      <c r="BV2304" s="14">
        <v>0</v>
      </c>
      <c r="BW2304" s="14">
        <v>0</v>
      </c>
    </row>
    <row r="2305" spans="1:75" s="2" customFormat="1" ht="18.2" customHeight="1" x14ac:dyDescent="0.15">
      <c r="A2305" s="4">
        <v>2303</v>
      </c>
      <c r="B2305" s="5" t="s">
        <v>127</v>
      </c>
      <c r="C2305" s="5" t="s">
        <v>128</v>
      </c>
      <c r="D2305" s="25">
        <v>45385</v>
      </c>
      <c r="E2305" s="6" t="s">
        <v>3756</v>
      </c>
      <c r="F2305" s="21">
        <v>60</v>
      </c>
      <c r="G2305" s="21">
        <v>59</v>
      </c>
      <c r="H2305" s="8">
        <v>278514.73</v>
      </c>
      <c r="I2305" s="8">
        <v>89123.99</v>
      </c>
      <c r="J2305" s="8">
        <v>0</v>
      </c>
      <c r="K2305" s="8">
        <v>367638.72</v>
      </c>
      <c r="L2305" s="8">
        <v>2201.4899999999998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  <c r="R2305" s="8">
        <v>367638.72</v>
      </c>
      <c r="S2305" s="8">
        <v>168204.1</v>
      </c>
      <c r="T2305" s="8">
        <v>2204.91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170409.01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Q2305" s="8">
        <v>0</v>
      </c>
      <c r="AR2305" s="8">
        <v>0</v>
      </c>
      <c r="AS2305" s="8">
        <v>0</v>
      </c>
      <c r="AT2305" s="8">
        <f t="shared" si="35"/>
        <v>0</v>
      </c>
      <c r="AU2305" s="8">
        <v>91325.48</v>
      </c>
      <c r="AV2305" s="8">
        <v>170409.01</v>
      </c>
      <c r="AW2305" s="9">
        <v>87</v>
      </c>
      <c r="AX2305" s="9">
        <v>149</v>
      </c>
      <c r="AY2305" s="8">
        <v>399955.20000000001</v>
      </c>
      <c r="AZ2305" s="8">
        <v>367638.72</v>
      </c>
      <c r="BA2305" s="7">
        <v>83.777902999999995</v>
      </c>
      <c r="BB2305" s="7">
        <v>83.777902999999995</v>
      </c>
      <c r="BC2305" s="7">
        <v>9.5</v>
      </c>
      <c r="BD2305" s="7"/>
      <c r="BE2305" s="6" t="s">
        <v>3776</v>
      </c>
      <c r="BF2305" s="4"/>
      <c r="BG2305" s="6" t="s">
        <v>134</v>
      </c>
      <c r="BH2305" s="6" t="s">
        <v>15</v>
      </c>
      <c r="BI2305" s="6" t="s">
        <v>145</v>
      </c>
      <c r="BJ2305" s="6" t="s">
        <v>3777</v>
      </c>
      <c r="BK2305" s="5" t="s">
        <v>0</v>
      </c>
      <c r="BL2305" s="7">
        <v>367638.72</v>
      </c>
      <c r="BM2305" s="5" t="s">
        <v>708</v>
      </c>
      <c r="BN2305" s="7"/>
      <c r="BO2305" s="10">
        <v>43523</v>
      </c>
      <c r="BP2305" s="10">
        <v>48056</v>
      </c>
      <c r="BQ2305" s="10" t="s">
        <v>4407</v>
      </c>
      <c r="BR2305" s="10" t="s">
        <v>4408</v>
      </c>
      <c r="BS2305" s="10" t="s">
        <v>4308</v>
      </c>
      <c r="BT2305" s="10" t="s">
        <v>4308</v>
      </c>
      <c r="BU2305" s="7">
        <v>19902.830000000002</v>
      </c>
      <c r="BV2305" s="7">
        <v>0</v>
      </c>
      <c r="BW2305" s="7">
        <v>0</v>
      </c>
    </row>
    <row r="2306" spans="1:75" s="2" customFormat="1" ht="18.2" customHeight="1" x14ac:dyDescent="0.15">
      <c r="A2306" s="11">
        <v>2304</v>
      </c>
      <c r="B2306" s="12" t="s">
        <v>127</v>
      </c>
      <c r="C2306" s="12" t="s">
        <v>128</v>
      </c>
      <c r="D2306" s="26">
        <v>45385</v>
      </c>
      <c r="E2306" s="13" t="s">
        <v>3075</v>
      </c>
      <c r="F2306" s="22">
        <v>22</v>
      </c>
      <c r="G2306" s="22">
        <v>21</v>
      </c>
      <c r="H2306" s="15">
        <v>3873.67</v>
      </c>
      <c r="I2306" s="15">
        <v>62418.75</v>
      </c>
      <c r="J2306" s="15">
        <v>0</v>
      </c>
      <c r="K2306" s="15">
        <v>66292.42</v>
      </c>
      <c r="L2306" s="15">
        <v>3294.99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66292.42</v>
      </c>
      <c r="S2306" s="15">
        <v>5787.17</v>
      </c>
      <c r="T2306" s="15">
        <v>30.67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5817.84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0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0</v>
      </c>
      <c r="AQ2306" s="15">
        <v>0</v>
      </c>
      <c r="AR2306" s="15">
        <v>0</v>
      </c>
      <c r="AS2306" s="15">
        <v>0</v>
      </c>
      <c r="AT2306" s="8">
        <f t="shared" si="35"/>
        <v>0</v>
      </c>
      <c r="AU2306" s="15">
        <v>65713.740000000005</v>
      </c>
      <c r="AV2306" s="15">
        <v>5817.84</v>
      </c>
      <c r="AW2306" s="16">
        <v>94</v>
      </c>
      <c r="AX2306" s="16">
        <v>204</v>
      </c>
      <c r="AY2306" s="15">
        <v>336000.01</v>
      </c>
      <c r="AZ2306" s="15">
        <v>336000.01</v>
      </c>
      <c r="BA2306" s="14">
        <v>89.999998000000005</v>
      </c>
      <c r="BB2306" s="14">
        <v>17.756897291208901</v>
      </c>
      <c r="BC2306" s="14">
        <v>9.5</v>
      </c>
      <c r="BD2306" s="14"/>
      <c r="BE2306" s="13" t="s">
        <v>3776</v>
      </c>
      <c r="BF2306" s="11"/>
      <c r="BG2306" s="13" t="s">
        <v>137</v>
      </c>
      <c r="BH2306" s="13" t="s">
        <v>9</v>
      </c>
      <c r="BI2306" s="13" t="s">
        <v>593</v>
      </c>
      <c r="BJ2306" s="13" t="s">
        <v>3777</v>
      </c>
      <c r="BK2306" s="12" t="s">
        <v>0</v>
      </c>
      <c r="BL2306" s="14">
        <v>66292.42</v>
      </c>
      <c r="BM2306" s="12" t="s">
        <v>708</v>
      </c>
      <c r="BN2306" s="14"/>
      <c r="BO2306" s="17">
        <v>42051</v>
      </c>
      <c r="BP2306" s="17">
        <v>48260</v>
      </c>
      <c r="BQ2306" s="10" t="s">
        <v>815</v>
      </c>
      <c r="BR2306" s="10" t="s">
        <v>4309</v>
      </c>
      <c r="BS2306" s="10">
        <v>42051</v>
      </c>
      <c r="BT2306" s="10">
        <v>48260</v>
      </c>
      <c r="BU2306" s="14">
        <v>3508.26</v>
      </c>
      <c r="BV2306" s="14">
        <v>0</v>
      </c>
      <c r="BW2306" s="14">
        <v>0</v>
      </c>
    </row>
    <row r="2307" spans="1:75" s="2" customFormat="1" ht="18.2" customHeight="1" x14ac:dyDescent="0.15">
      <c r="A2307" s="4">
        <v>2305</v>
      </c>
      <c r="B2307" s="5" t="s">
        <v>127</v>
      </c>
      <c r="C2307" s="5" t="s">
        <v>128</v>
      </c>
      <c r="D2307" s="25">
        <v>45385</v>
      </c>
      <c r="E2307" s="6" t="s">
        <v>3076</v>
      </c>
      <c r="F2307" s="21">
        <v>1</v>
      </c>
      <c r="G2307" s="21">
        <v>0</v>
      </c>
      <c r="H2307" s="8">
        <v>229376.76</v>
      </c>
      <c r="I2307" s="8">
        <v>0</v>
      </c>
      <c r="J2307" s="8">
        <v>0</v>
      </c>
      <c r="K2307" s="8">
        <v>229376.76</v>
      </c>
      <c r="L2307" s="8">
        <v>1871.6</v>
      </c>
      <c r="M2307" s="8">
        <v>0</v>
      </c>
      <c r="N2307" s="8">
        <v>0</v>
      </c>
      <c r="O2307" s="8">
        <v>0</v>
      </c>
      <c r="P2307" s="8">
        <v>0</v>
      </c>
      <c r="Q2307" s="8">
        <v>0</v>
      </c>
      <c r="R2307" s="8">
        <v>229376.76</v>
      </c>
      <c r="S2307" s="8">
        <v>0</v>
      </c>
      <c r="T2307" s="8">
        <v>1815.9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1815.9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Q2307" s="8">
        <v>0</v>
      </c>
      <c r="AR2307" s="8">
        <v>0</v>
      </c>
      <c r="AS2307" s="8">
        <v>0</v>
      </c>
      <c r="AT2307" s="8">
        <f t="shared" ref="AT2307:AT2370" si="36">AQ2307-AR2307-AS2307+AP2307+AO2307+AN2307+AL2307+AI2307+AH2307+AG2307+AF2307+AA2307+W2307+V2307+Q2307+P2307+O2307+N2307-J2307</f>
        <v>0</v>
      </c>
      <c r="AU2307" s="8">
        <v>1871.6</v>
      </c>
      <c r="AV2307" s="8">
        <v>1815.9</v>
      </c>
      <c r="AW2307" s="9">
        <v>85</v>
      </c>
      <c r="AX2307" s="9">
        <v>195</v>
      </c>
      <c r="AY2307" s="8">
        <v>365700.41</v>
      </c>
      <c r="AZ2307" s="8">
        <v>365700.41</v>
      </c>
      <c r="BA2307" s="7">
        <v>84.768843000000004</v>
      </c>
      <c r="BB2307" s="7">
        <v>53.169211804516898</v>
      </c>
      <c r="BC2307" s="7">
        <v>9.5</v>
      </c>
      <c r="BD2307" s="7"/>
      <c r="BE2307" s="6" t="s">
        <v>3776</v>
      </c>
      <c r="BF2307" s="4"/>
      <c r="BG2307" s="6" t="s">
        <v>219</v>
      </c>
      <c r="BH2307" s="6" t="s">
        <v>41</v>
      </c>
      <c r="BI2307" s="6" t="s">
        <v>220</v>
      </c>
      <c r="BJ2307" s="6" t="s">
        <v>3</v>
      </c>
      <c r="BK2307" s="5" t="s">
        <v>0</v>
      </c>
      <c r="BL2307" s="7">
        <v>229376.76</v>
      </c>
      <c r="BM2307" s="5" t="s">
        <v>708</v>
      </c>
      <c r="BN2307" s="7"/>
      <c r="BO2307" s="10">
        <v>42055</v>
      </c>
      <c r="BP2307" s="10">
        <v>47988</v>
      </c>
      <c r="BQ2307" s="10" t="s">
        <v>813</v>
      </c>
      <c r="BR2307" s="10" t="s">
        <v>4307</v>
      </c>
      <c r="BS2307" s="10">
        <v>42055</v>
      </c>
      <c r="BT2307" s="10">
        <v>47988</v>
      </c>
      <c r="BU2307" s="7">
        <v>181.83</v>
      </c>
      <c r="BV2307" s="7">
        <v>0</v>
      </c>
      <c r="BW2307" s="7">
        <v>0</v>
      </c>
    </row>
    <row r="2308" spans="1:75" s="2" customFormat="1" ht="18.2" customHeight="1" x14ac:dyDescent="0.15">
      <c r="A2308" s="11">
        <v>2306</v>
      </c>
      <c r="B2308" s="12" t="s">
        <v>127</v>
      </c>
      <c r="C2308" s="12" t="s">
        <v>128</v>
      </c>
      <c r="D2308" s="26">
        <v>45385</v>
      </c>
      <c r="E2308" s="13" t="s">
        <v>3077</v>
      </c>
      <c r="F2308" s="22">
        <v>0</v>
      </c>
      <c r="G2308" s="22">
        <v>0</v>
      </c>
      <c r="H2308" s="15">
        <v>198337.16</v>
      </c>
      <c r="I2308" s="15">
        <v>0</v>
      </c>
      <c r="J2308" s="15">
        <v>0</v>
      </c>
      <c r="K2308" s="15">
        <v>198337.16</v>
      </c>
      <c r="L2308" s="15">
        <v>1578.85</v>
      </c>
      <c r="M2308" s="15">
        <v>0</v>
      </c>
      <c r="N2308" s="15">
        <v>0</v>
      </c>
      <c r="O2308" s="15">
        <v>1578.85</v>
      </c>
      <c r="P2308" s="15">
        <v>0</v>
      </c>
      <c r="Q2308" s="15">
        <v>0</v>
      </c>
      <c r="R2308" s="15">
        <v>196758.31</v>
      </c>
      <c r="S2308" s="15">
        <v>0</v>
      </c>
      <c r="T2308" s="15">
        <v>1586.7</v>
      </c>
      <c r="U2308" s="15">
        <v>0</v>
      </c>
      <c r="V2308" s="15">
        <v>0</v>
      </c>
      <c r="W2308" s="15">
        <v>1586.7</v>
      </c>
      <c r="X2308" s="15">
        <v>0</v>
      </c>
      <c r="Y2308" s="15">
        <v>0</v>
      </c>
      <c r="Z2308" s="15">
        <v>0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159.80000000000001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14.95</v>
      </c>
      <c r="AQ2308" s="15">
        <v>0</v>
      </c>
      <c r="AR2308" s="15">
        <v>15.3</v>
      </c>
      <c r="AS2308" s="15">
        <v>0</v>
      </c>
      <c r="AT2308" s="8">
        <f t="shared" si="36"/>
        <v>3325</v>
      </c>
      <c r="AU2308" s="15">
        <v>0</v>
      </c>
      <c r="AV2308" s="15">
        <v>0</v>
      </c>
      <c r="AW2308" s="16">
        <v>87</v>
      </c>
      <c r="AX2308" s="16">
        <v>190</v>
      </c>
      <c r="AY2308" s="15">
        <v>300998.71000000002</v>
      </c>
      <c r="AZ2308" s="15">
        <v>299889.71999999997</v>
      </c>
      <c r="BA2308" s="14">
        <v>74.516264000000007</v>
      </c>
      <c r="BB2308" s="14">
        <v>48.890285976304398</v>
      </c>
      <c r="BC2308" s="14">
        <v>9.6</v>
      </c>
      <c r="BD2308" s="14"/>
      <c r="BE2308" s="13" t="s">
        <v>3776</v>
      </c>
      <c r="BF2308" s="11"/>
      <c r="BG2308" s="13" t="s">
        <v>155</v>
      </c>
      <c r="BH2308" s="13" t="s">
        <v>11</v>
      </c>
      <c r="BI2308" s="13" t="s">
        <v>471</v>
      </c>
      <c r="BJ2308" s="13" t="s">
        <v>1</v>
      </c>
      <c r="BK2308" s="12" t="s">
        <v>0</v>
      </c>
      <c r="BL2308" s="14">
        <v>196758.31</v>
      </c>
      <c r="BM2308" s="12" t="s">
        <v>708</v>
      </c>
      <c r="BN2308" s="14"/>
      <c r="BO2308" s="17">
        <v>42254</v>
      </c>
      <c r="BP2308" s="17">
        <v>48036</v>
      </c>
      <c r="BQ2308" s="10" t="s">
        <v>814</v>
      </c>
      <c r="BR2308" s="10" t="s">
        <v>4310</v>
      </c>
      <c r="BS2308" s="10">
        <v>42254</v>
      </c>
      <c r="BT2308" s="10">
        <v>48036</v>
      </c>
      <c r="BU2308" s="14">
        <v>0</v>
      </c>
      <c r="BV2308" s="14">
        <v>0</v>
      </c>
      <c r="BW2308" s="14">
        <v>0</v>
      </c>
    </row>
    <row r="2309" spans="1:75" s="2" customFormat="1" ht="18.2" customHeight="1" x14ac:dyDescent="0.15">
      <c r="A2309" s="4">
        <v>2307</v>
      </c>
      <c r="B2309" s="5" t="s">
        <v>127</v>
      </c>
      <c r="C2309" s="5" t="s">
        <v>128</v>
      </c>
      <c r="D2309" s="25">
        <v>45385</v>
      </c>
      <c r="E2309" s="6" t="s">
        <v>3078</v>
      </c>
      <c r="F2309" s="21">
        <v>2</v>
      </c>
      <c r="G2309" s="21">
        <v>2</v>
      </c>
      <c r="H2309" s="8">
        <v>239308.58</v>
      </c>
      <c r="I2309" s="8">
        <v>3498.5</v>
      </c>
      <c r="J2309" s="8">
        <v>0</v>
      </c>
      <c r="K2309" s="8">
        <v>242807.08</v>
      </c>
      <c r="L2309" s="8">
        <v>1770.27</v>
      </c>
      <c r="M2309" s="8">
        <v>0</v>
      </c>
      <c r="N2309" s="8">
        <v>1742.28</v>
      </c>
      <c r="O2309" s="8">
        <v>0</v>
      </c>
      <c r="P2309" s="8">
        <v>0</v>
      </c>
      <c r="Q2309" s="8">
        <v>0</v>
      </c>
      <c r="R2309" s="8">
        <v>241064.8</v>
      </c>
      <c r="S2309" s="8">
        <v>3870.98</v>
      </c>
      <c r="T2309" s="8">
        <v>1914.47</v>
      </c>
      <c r="U2309" s="8">
        <v>0</v>
      </c>
      <c r="V2309" s="8">
        <v>3211.78</v>
      </c>
      <c r="W2309" s="8">
        <v>0</v>
      </c>
      <c r="X2309" s="8">
        <v>0</v>
      </c>
      <c r="Y2309" s="8">
        <v>0</v>
      </c>
      <c r="Z2309" s="8">
        <v>2573.67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v>0</v>
      </c>
      <c r="AJ2309" s="8">
        <v>0</v>
      </c>
      <c r="AK2309" s="8">
        <v>0</v>
      </c>
      <c r="AL2309" s="8">
        <v>678.66</v>
      </c>
      <c r="AM2309" s="8">
        <v>0</v>
      </c>
      <c r="AN2309" s="8">
        <v>0</v>
      </c>
      <c r="AO2309" s="8">
        <v>367.28</v>
      </c>
      <c r="AP2309" s="8">
        <v>0</v>
      </c>
      <c r="AQ2309" s="8">
        <v>0</v>
      </c>
      <c r="AR2309" s="8">
        <v>0</v>
      </c>
      <c r="AS2309" s="8">
        <v>0</v>
      </c>
      <c r="AT2309" s="8">
        <f t="shared" si="36"/>
        <v>6000</v>
      </c>
      <c r="AU2309" s="8">
        <v>3526.49</v>
      </c>
      <c r="AV2309" s="8">
        <v>2573.67</v>
      </c>
      <c r="AW2309" s="9">
        <v>91</v>
      </c>
      <c r="AX2309" s="9">
        <v>201</v>
      </c>
      <c r="AY2309" s="8">
        <v>371800.01</v>
      </c>
      <c r="AZ2309" s="8">
        <v>367748.93</v>
      </c>
      <c r="BA2309" s="7">
        <v>64.053075000000007</v>
      </c>
      <c r="BB2309" s="7">
        <v>41.987727100280097</v>
      </c>
      <c r="BC2309" s="7">
        <v>9.6</v>
      </c>
      <c r="BD2309" s="7"/>
      <c r="BE2309" s="6" t="s">
        <v>3776</v>
      </c>
      <c r="BF2309" s="4"/>
      <c r="BG2309" s="6" t="s">
        <v>134</v>
      </c>
      <c r="BH2309" s="6" t="s">
        <v>15</v>
      </c>
      <c r="BI2309" s="6" t="s">
        <v>145</v>
      </c>
      <c r="BJ2309" s="6" t="s">
        <v>3</v>
      </c>
      <c r="BK2309" s="5" t="s">
        <v>0</v>
      </c>
      <c r="BL2309" s="7">
        <v>241064.8</v>
      </c>
      <c r="BM2309" s="5" t="s">
        <v>708</v>
      </c>
      <c r="BN2309" s="7"/>
      <c r="BO2309" s="10">
        <v>42055</v>
      </c>
      <c r="BP2309" s="10">
        <v>48172</v>
      </c>
      <c r="BQ2309" s="10" t="s">
        <v>815</v>
      </c>
      <c r="BR2309" s="10" t="s">
        <v>4309</v>
      </c>
      <c r="BS2309" s="10">
        <v>42055</v>
      </c>
      <c r="BT2309" s="10">
        <v>48172</v>
      </c>
      <c r="BU2309" s="7">
        <v>183.64</v>
      </c>
      <c r="BV2309" s="7">
        <v>0</v>
      </c>
      <c r="BW2309" s="7">
        <v>0</v>
      </c>
    </row>
    <row r="2310" spans="1:75" s="2" customFormat="1" ht="18.2" customHeight="1" x14ac:dyDescent="0.15">
      <c r="A2310" s="11">
        <v>2308</v>
      </c>
      <c r="B2310" s="12" t="s">
        <v>127</v>
      </c>
      <c r="C2310" s="12" t="s">
        <v>128</v>
      </c>
      <c r="D2310" s="26">
        <v>45385</v>
      </c>
      <c r="E2310" s="13" t="s">
        <v>3079</v>
      </c>
      <c r="F2310" s="22">
        <v>29</v>
      </c>
      <c r="G2310" s="22">
        <v>28</v>
      </c>
      <c r="H2310" s="15">
        <v>212712.59</v>
      </c>
      <c r="I2310" s="15">
        <v>48182.54</v>
      </c>
      <c r="J2310" s="15">
        <v>0</v>
      </c>
      <c r="K2310" s="15">
        <v>260895.13</v>
      </c>
      <c r="L2310" s="15">
        <v>1927.57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260895.13</v>
      </c>
      <c r="S2310" s="15">
        <v>53437.02</v>
      </c>
      <c r="T2310" s="15">
        <v>1701.7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55138.720000000001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0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v>0</v>
      </c>
      <c r="AR2310" s="15">
        <v>0</v>
      </c>
      <c r="AS2310" s="15">
        <v>0</v>
      </c>
      <c r="AT2310" s="8">
        <f t="shared" si="36"/>
        <v>0</v>
      </c>
      <c r="AU2310" s="15">
        <v>50110.11</v>
      </c>
      <c r="AV2310" s="15">
        <v>55138.720000000001</v>
      </c>
      <c r="AW2310" s="16">
        <v>88</v>
      </c>
      <c r="AX2310" s="16">
        <v>198</v>
      </c>
      <c r="AY2310" s="15">
        <v>360001.43</v>
      </c>
      <c r="AZ2310" s="15">
        <v>360001.43</v>
      </c>
      <c r="BA2310" s="14">
        <v>62.825327999999999</v>
      </c>
      <c r="BB2310" s="14">
        <v>45.529880578120597</v>
      </c>
      <c r="BC2310" s="14">
        <v>9.6</v>
      </c>
      <c r="BD2310" s="14"/>
      <c r="BE2310" s="13" t="s">
        <v>3776</v>
      </c>
      <c r="BF2310" s="11"/>
      <c r="BG2310" s="13" t="s">
        <v>236</v>
      </c>
      <c r="BH2310" s="13" t="s">
        <v>37</v>
      </c>
      <c r="BI2310" s="13" t="s">
        <v>337</v>
      </c>
      <c r="BJ2310" s="13" t="s">
        <v>3777</v>
      </c>
      <c r="BK2310" s="12" t="s">
        <v>0</v>
      </c>
      <c r="BL2310" s="14">
        <v>260895.13</v>
      </c>
      <c r="BM2310" s="12" t="s">
        <v>708</v>
      </c>
      <c r="BN2310" s="14"/>
      <c r="BO2310" s="17">
        <v>42052</v>
      </c>
      <c r="BP2310" s="17">
        <v>48077</v>
      </c>
      <c r="BQ2310" s="10" t="s">
        <v>815</v>
      </c>
      <c r="BR2310" s="10" t="s">
        <v>4309</v>
      </c>
      <c r="BS2310" s="10">
        <v>42052</v>
      </c>
      <c r="BT2310" s="10">
        <v>48077</v>
      </c>
      <c r="BU2310" s="14">
        <v>5190.71</v>
      </c>
      <c r="BV2310" s="14">
        <v>0</v>
      </c>
      <c r="BW2310" s="14">
        <v>0</v>
      </c>
    </row>
    <row r="2311" spans="1:75" s="2" customFormat="1" ht="18.2" customHeight="1" x14ac:dyDescent="0.15">
      <c r="A2311" s="4">
        <v>2309</v>
      </c>
      <c r="B2311" s="5" t="s">
        <v>127</v>
      </c>
      <c r="C2311" s="5" t="s">
        <v>128</v>
      </c>
      <c r="D2311" s="25">
        <v>45385</v>
      </c>
      <c r="E2311" s="6" t="s">
        <v>3080</v>
      </c>
      <c r="F2311" s="21">
        <v>0</v>
      </c>
      <c r="G2311" s="21">
        <v>0</v>
      </c>
      <c r="H2311" s="8">
        <v>129382.47</v>
      </c>
      <c r="I2311" s="8">
        <v>0</v>
      </c>
      <c r="J2311" s="8">
        <v>0</v>
      </c>
      <c r="K2311" s="8">
        <v>129382.47</v>
      </c>
      <c r="L2311" s="8">
        <v>959.84</v>
      </c>
      <c r="M2311" s="8">
        <v>0</v>
      </c>
      <c r="N2311" s="8">
        <v>0</v>
      </c>
      <c r="O2311" s="8">
        <v>959.84</v>
      </c>
      <c r="P2311" s="8">
        <v>0</v>
      </c>
      <c r="Q2311" s="8">
        <v>0</v>
      </c>
      <c r="R2311" s="8">
        <v>128422.63</v>
      </c>
      <c r="S2311" s="8">
        <v>0</v>
      </c>
      <c r="T2311" s="8">
        <v>1067.4100000000001</v>
      </c>
      <c r="U2311" s="8">
        <v>0</v>
      </c>
      <c r="V2311" s="8">
        <v>0</v>
      </c>
      <c r="W2311" s="8">
        <v>1067.4100000000001</v>
      </c>
      <c r="X2311" s="8">
        <v>0</v>
      </c>
      <c r="Y2311" s="8">
        <v>0</v>
      </c>
      <c r="Z2311" s="8">
        <v>0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v>125.71</v>
      </c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</v>
      </c>
      <c r="AQ2311" s="8">
        <v>0</v>
      </c>
      <c r="AR2311" s="8">
        <v>0</v>
      </c>
      <c r="AS2311" s="8">
        <v>0</v>
      </c>
      <c r="AT2311" s="8">
        <f t="shared" si="36"/>
        <v>2152.96</v>
      </c>
      <c r="AU2311" s="8">
        <v>0</v>
      </c>
      <c r="AV2311" s="8">
        <v>0</v>
      </c>
      <c r="AW2311" s="9">
        <v>90</v>
      </c>
      <c r="AX2311" s="9">
        <v>200</v>
      </c>
      <c r="AY2311" s="8">
        <v>335915.43</v>
      </c>
      <c r="AZ2311" s="8">
        <v>198214.59</v>
      </c>
      <c r="BA2311" s="7">
        <v>42.052255000000002</v>
      </c>
      <c r="BB2311" s="7">
        <v>27.245528114407001</v>
      </c>
      <c r="BC2311" s="7">
        <v>9.9</v>
      </c>
      <c r="BD2311" s="7"/>
      <c r="BE2311" s="6" t="s">
        <v>3776</v>
      </c>
      <c r="BF2311" s="4"/>
      <c r="BG2311" s="6" t="s">
        <v>142</v>
      </c>
      <c r="BH2311" s="6" t="s">
        <v>7</v>
      </c>
      <c r="BI2311" s="6" t="s">
        <v>194</v>
      </c>
      <c r="BJ2311" s="6" t="s">
        <v>1</v>
      </c>
      <c r="BK2311" s="5" t="s">
        <v>0</v>
      </c>
      <c r="BL2311" s="7">
        <v>128422.63</v>
      </c>
      <c r="BM2311" s="5" t="s">
        <v>708</v>
      </c>
      <c r="BN2311" s="7"/>
      <c r="BO2311" s="10">
        <v>42054</v>
      </c>
      <c r="BP2311" s="10">
        <v>48140</v>
      </c>
      <c r="BQ2311" s="10" t="s">
        <v>813</v>
      </c>
      <c r="BR2311" s="10" t="s">
        <v>4307</v>
      </c>
      <c r="BS2311" s="10">
        <v>42054</v>
      </c>
      <c r="BT2311" s="10">
        <v>48140</v>
      </c>
      <c r="BU2311" s="7">
        <v>0</v>
      </c>
      <c r="BV2311" s="7">
        <v>0</v>
      </c>
      <c r="BW2311" s="7">
        <v>0</v>
      </c>
    </row>
    <row r="2312" spans="1:75" s="2" customFormat="1" ht="18.2" customHeight="1" x14ac:dyDescent="0.15">
      <c r="A2312" s="11">
        <v>2310</v>
      </c>
      <c r="B2312" s="12" t="s">
        <v>127</v>
      </c>
      <c r="C2312" s="12" t="s">
        <v>128</v>
      </c>
      <c r="D2312" s="26">
        <v>45385</v>
      </c>
      <c r="E2312" s="13" t="s">
        <v>3081</v>
      </c>
      <c r="F2312" s="22">
        <v>3</v>
      </c>
      <c r="G2312" s="22">
        <v>2</v>
      </c>
      <c r="H2312" s="15">
        <v>219368.03</v>
      </c>
      <c r="I2312" s="15">
        <v>1989.36</v>
      </c>
      <c r="J2312" s="15">
        <v>0</v>
      </c>
      <c r="K2312" s="15">
        <v>221357.39</v>
      </c>
      <c r="L2312" s="15">
        <v>1700.05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221357.39</v>
      </c>
      <c r="S2312" s="15">
        <v>1768.44</v>
      </c>
      <c r="T2312" s="15">
        <v>1754.94</v>
      </c>
      <c r="U2312" s="15">
        <v>0</v>
      </c>
      <c r="V2312" s="15">
        <v>0</v>
      </c>
      <c r="W2312" s="15">
        <v>0</v>
      </c>
      <c r="X2312" s="15">
        <v>0</v>
      </c>
      <c r="Y2312" s="15">
        <v>0</v>
      </c>
      <c r="Z2312" s="15">
        <v>3523.38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0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0</v>
      </c>
      <c r="AQ2312" s="15">
        <v>0</v>
      </c>
      <c r="AR2312" s="15">
        <v>0</v>
      </c>
      <c r="AS2312" s="15">
        <v>0</v>
      </c>
      <c r="AT2312" s="8">
        <f t="shared" si="36"/>
        <v>0</v>
      </c>
      <c r="AU2312" s="15">
        <v>3689.41</v>
      </c>
      <c r="AV2312" s="15">
        <v>3523.38</v>
      </c>
      <c r="AW2312" s="16">
        <v>88</v>
      </c>
      <c r="AX2312" s="16">
        <v>198</v>
      </c>
      <c r="AY2312" s="15">
        <v>380999.09</v>
      </c>
      <c r="AZ2312" s="15">
        <v>342713.21</v>
      </c>
      <c r="BA2312" s="14">
        <v>65.616955000000004</v>
      </c>
      <c r="BB2312" s="14">
        <v>42.381785921083797</v>
      </c>
      <c r="BC2312" s="14">
        <v>9.6</v>
      </c>
      <c r="BD2312" s="14"/>
      <c r="BE2312" s="13" t="s">
        <v>3776</v>
      </c>
      <c r="BF2312" s="11"/>
      <c r="BG2312" s="13" t="s">
        <v>230</v>
      </c>
      <c r="BH2312" s="13" t="s">
        <v>20</v>
      </c>
      <c r="BI2312" s="13" t="s">
        <v>231</v>
      </c>
      <c r="BJ2312" s="13" t="s">
        <v>3</v>
      </c>
      <c r="BK2312" s="12" t="s">
        <v>0</v>
      </c>
      <c r="BL2312" s="14">
        <v>221357.39</v>
      </c>
      <c r="BM2312" s="12" t="s">
        <v>708</v>
      </c>
      <c r="BN2312" s="14"/>
      <c r="BO2312" s="17">
        <v>42053</v>
      </c>
      <c r="BP2312" s="17">
        <v>48078</v>
      </c>
      <c r="BQ2312" s="10" t="s">
        <v>815</v>
      </c>
      <c r="BR2312" s="10" t="s">
        <v>4309</v>
      </c>
      <c r="BS2312" s="10">
        <v>42053</v>
      </c>
      <c r="BT2312" s="10">
        <v>48078</v>
      </c>
      <c r="BU2312" s="14">
        <v>355.88</v>
      </c>
      <c r="BV2312" s="14">
        <v>0</v>
      </c>
      <c r="BW2312" s="14">
        <v>0</v>
      </c>
    </row>
    <row r="2313" spans="1:75" s="2" customFormat="1" ht="18.2" customHeight="1" x14ac:dyDescent="0.15">
      <c r="A2313" s="4">
        <v>2311</v>
      </c>
      <c r="B2313" s="5" t="s">
        <v>127</v>
      </c>
      <c r="C2313" s="5" t="s">
        <v>128</v>
      </c>
      <c r="D2313" s="25">
        <v>45385</v>
      </c>
      <c r="E2313" s="6" t="s">
        <v>3082</v>
      </c>
      <c r="F2313" s="21">
        <v>0</v>
      </c>
      <c r="G2313" s="21">
        <v>0</v>
      </c>
      <c r="H2313" s="8">
        <v>175676.5</v>
      </c>
      <c r="I2313" s="8">
        <v>0</v>
      </c>
      <c r="J2313" s="8">
        <v>0</v>
      </c>
      <c r="K2313" s="8">
        <v>175676.5</v>
      </c>
      <c r="L2313" s="8">
        <v>1366.44</v>
      </c>
      <c r="M2313" s="8">
        <v>0</v>
      </c>
      <c r="N2313" s="8">
        <v>0</v>
      </c>
      <c r="O2313" s="8">
        <v>1366.44</v>
      </c>
      <c r="P2313" s="8">
        <v>0</v>
      </c>
      <c r="Q2313" s="8">
        <v>0</v>
      </c>
      <c r="R2313" s="8">
        <v>174310.06</v>
      </c>
      <c r="S2313" s="8">
        <v>0</v>
      </c>
      <c r="T2313" s="8">
        <v>1449.33</v>
      </c>
      <c r="U2313" s="8">
        <v>0</v>
      </c>
      <c r="V2313" s="8">
        <v>0</v>
      </c>
      <c r="W2313" s="8">
        <v>1449.33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137.12</v>
      </c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0.95</v>
      </c>
      <c r="AQ2313" s="8">
        <v>0</v>
      </c>
      <c r="AR2313" s="8">
        <v>0.95</v>
      </c>
      <c r="AS2313" s="8">
        <v>0</v>
      </c>
      <c r="AT2313" s="8">
        <f t="shared" si="36"/>
        <v>2952.89</v>
      </c>
      <c r="AU2313" s="8">
        <v>0</v>
      </c>
      <c r="AV2313" s="8">
        <v>0</v>
      </c>
      <c r="AW2313" s="9">
        <v>87</v>
      </c>
      <c r="AX2313" s="9">
        <v>197</v>
      </c>
      <c r="AY2313" s="8">
        <v>278999.8</v>
      </c>
      <c r="AZ2313" s="8">
        <v>273666.14</v>
      </c>
      <c r="BA2313" s="7">
        <v>43.646756000000003</v>
      </c>
      <c r="BB2313" s="7">
        <v>27.800547985824501</v>
      </c>
      <c r="BC2313" s="7">
        <v>9.9</v>
      </c>
      <c r="BD2313" s="7"/>
      <c r="BE2313" s="6" t="s">
        <v>3776</v>
      </c>
      <c r="BF2313" s="4"/>
      <c r="BG2313" s="6" t="s">
        <v>142</v>
      </c>
      <c r="BH2313" s="6" t="s">
        <v>23</v>
      </c>
      <c r="BI2313" s="6" t="s">
        <v>195</v>
      </c>
      <c r="BJ2313" s="6" t="s">
        <v>1</v>
      </c>
      <c r="BK2313" s="5" t="s">
        <v>0</v>
      </c>
      <c r="BL2313" s="7">
        <v>174310.06</v>
      </c>
      <c r="BM2313" s="5" t="s">
        <v>708</v>
      </c>
      <c r="BN2313" s="7"/>
      <c r="BO2313" s="10">
        <v>42054</v>
      </c>
      <c r="BP2313" s="10">
        <v>48048</v>
      </c>
      <c r="BQ2313" s="10" t="s">
        <v>813</v>
      </c>
      <c r="BR2313" s="10" t="s">
        <v>4307</v>
      </c>
      <c r="BS2313" s="10">
        <v>42054</v>
      </c>
      <c r="BT2313" s="10">
        <v>48048</v>
      </c>
      <c r="BU2313" s="7">
        <v>0</v>
      </c>
      <c r="BV2313" s="7">
        <v>0</v>
      </c>
      <c r="BW2313" s="7">
        <v>0</v>
      </c>
    </row>
    <row r="2314" spans="1:75" s="2" customFormat="1" ht="18.2" customHeight="1" x14ac:dyDescent="0.15">
      <c r="A2314" s="11">
        <v>2312</v>
      </c>
      <c r="B2314" s="12" t="s">
        <v>127</v>
      </c>
      <c r="C2314" s="12" t="s">
        <v>128</v>
      </c>
      <c r="D2314" s="26">
        <v>45385</v>
      </c>
      <c r="E2314" s="13" t="s">
        <v>3083</v>
      </c>
      <c r="F2314" s="22">
        <v>0</v>
      </c>
      <c r="G2314" s="22">
        <v>0</v>
      </c>
      <c r="H2314" s="15">
        <v>263938.56</v>
      </c>
      <c r="I2314" s="15">
        <v>0</v>
      </c>
      <c r="J2314" s="15">
        <v>0</v>
      </c>
      <c r="K2314" s="15">
        <v>263938.56</v>
      </c>
      <c r="L2314" s="15">
        <v>1899.83</v>
      </c>
      <c r="M2314" s="15">
        <v>0</v>
      </c>
      <c r="N2314" s="15">
        <v>0</v>
      </c>
      <c r="O2314" s="15">
        <v>1899.83</v>
      </c>
      <c r="P2314" s="15">
        <v>0</v>
      </c>
      <c r="Q2314" s="15">
        <v>0</v>
      </c>
      <c r="R2314" s="15">
        <v>262038.73</v>
      </c>
      <c r="S2314" s="15">
        <v>0</v>
      </c>
      <c r="T2314" s="15">
        <v>1605.63</v>
      </c>
      <c r="U2314" s="15">
        <v>0</v>
      </c>
      <c r="V2314" s="15">
        <v>0</v>
      </c>
      <c r="W2314" s="15">
        <v>1605.63</v>
      </c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206.34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102</v>
      </c>
      <c r="AQ2314" s="15">
        <v>0</v>
      </c>
      <c r="AR2314" s="15">
        <v>93.8</v>
      </c>
      <c r="AS2314" s="15">
        <v>0</v>
      </c>
      <c r="AT2314" s="8">
        <f t="shared" si="36"/>
        <v>3720</v>
      </c>
      <c r="AU2314" s="15">
        <v>0</v>
      </c>
      <c r="AV2314" s="15">
        <v>0</v>
      </c>
      <c r="AW2314" s="16">
        <v>100</v>
      </c>
      <c r="AX2314" s="16">
        <v>210</v>
      </c>
      <c r="AY2314" s="15">
        <v>415000.01</v>
      </c>
      <c r="AZ2314" s="15">
        <v>415000.01</v>
      </c>
      <c r="BA2314" s="14">
        <v>87.267470000000003</v>
      </c>
      <c r="BB2314" s="14">
        <v>55.102304718289297</v>
      </c>
      <c r="BC2314" s="14">
        <v>7.3</v>
      </c>
      <c r="BD2314" s="14"/>
      <c r="BE2314" s="13" t="s">
        <v>3776</v>
      </c>
      <c r="BF2314" s="11"/>
      <c r="BG2314" s="13" t="s">
        <v>137</v>
      </c>
      <c r="BH2314" s="13" t="s">
        <v>5</v>
      </c>
      <c r="BI2314" s="13" t="s">
        <v>223</v>
      </c>
      <c r="BJ2314" s="13" t="s">
        <v>1</v>
      </c>
      <c r="BK2314" s="12" t="s">
        <v>0</v>
      </c>
      <c r="BL2314" s="14">
        <v>262038.73</v>
      </c>
      <c r="BM2314" s="12" t="s">
        <v>708</v>
      </c>
      <c r="BN2314" s="14"/>
      <c r="BO2314" s="17">
        <v>42051</v>
      </c>
      <c r="BP2314" s="17">
        <v>48442</v>
      </c>
      <c r="BQ2314" s="10" t="s">
        <v>813</v>
      </c>
      <c r="BR2314" s="10" t="s">
        <v>4307</v>
      </c>
      <c r="BS2314" s="10">
        <v>42051</v>
      </c>
      <c r="BT2314" s="10">
        <v>48442</v>
      </c>
      <c r="BU2314" s="14">
        <v>0</v>
      </c>
      <c r="BV2314" s="14">
        <v>0</v>
      </c>
      <c r="BW2314" s="14">
        <v>0</v>
      </c>
    </row>
    <row r="2315" spans="1:75" s="2" customFormat="1" ht="18.2" customHeight="1" x14ac:dyDescent="0.15">
      <c r="A2315" s="4">
        <v>2313</v>
      </c>
      <c r="B2315" s="5" t="s">
        <v>127</v>
      </c>
      <c r="C2315" s="5" t="s">
        <v>128</v>
      </c>
      <c r="D2315" s="25">
        <v>45385</v>
      </c>
      <c r="E2315" s="6" t="s">
        <v>3084</v>
      </c>
      <c r="F2315" s="21">
        <v>49</v>
      </c>
      <c r="G2315" s="21">
        <v>48</v>
      </c>
      <c r="H2315" s="8">
        <v>583904.73</v>
      </c>
      <c r="I2315" s="8">
        <v>166867.66</v>
      </c>
      <c r="J2315" s="8">
        <v>0</v>
      </c>
      <c r="K2315" s="8">
        <v>750772.39</v>
      </c>
      <c r="L2315" s="8">
        <v>4188.49</v>
      </c>
      <c r="M2315" s="8">
        <v>0</v>
      </c>
      <c r="N2315" s="8">
        <v>0</v>
      </c>
      <c r="O2315" s="8">
        <v>0</v>
      </c>
      <c r="P2315" s="8">
        <v>0</v>
      </c>
      <c r="Q2315" s="8">
        <v>0</v>
      </c>
      <c r="R2315" s="8">
        <v>750772.39</v>
      </c>
      <c r="S2315" s="8">
        <v>226905.5</v>
      </c>
      <c r="T2315" s="8">
        <v>4184.6499999999996</v>
      </c>
      <c r="U2315" s="8">
        <v>0</v>
      </c>
      <c r="V2315" s="8">
        <v>0</v>
      </c>
      <c r="W2315" s="8">
        <v>0</v>
      </c>
      <c r="X2315" s="8">
        <v>0</v>
      </c>
      <c r="Y2315" s="8">
        <v>0</v>
      </c>
      <c r="Z2315" s="8">
        <v>231090.15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v>0</v>
      </c>
      <c r="AI2315" s="8">
        <v>0</v>
      </c>
      <c r="AJ2315" s="8">
        <v>0</v>
      </c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Q2315" s="8">
        <v>0</v>
      </c>
      <c r="AR2315" s="8">
        <v>0</v>
      </c>
      <c r="AS2315" s="8">
        <v>0</v>
      </c>
      <c r="AT2315" s="8">
        <f t="shared" si="36"/>
        <v>0</v>
      </c>
      <c r="AU2315" s="8">
        <v>171056.15</v>
      </c>
      <c r="AV2315" s="8">
        <v>231090.15</v>
      </c>
      <c r="AW2315" s="9">
        <v>96</v>
      </c>
      <c r="AX2315" s="9">
        <v>206</v>
      </c>
      <c r="AY2315" s="8">
        <v>900000</v>
      </c>
      <c r="AZ2315" s="8">
        <v>900000</v>
      </c>
      <c r="BA2315" s="7">
        <v>90.000001999999995</v>
      </c>
      <c r="BB2315" s="7">
        <v>75.077240668383098</v>
      </c>
      <c r="BC2315" s="7">
        <v>8.6</v>
      </c>
      <c r="BD2315" s="7"/>
      <c r="BE2315" s="6" t="s">
        <v>3776</v>
      </c>
      <c r="BF2315" s="4"/>
      <c r="BG2315" s="6" t="s">
        <v>171</v>
      </c>
      <c r="BH2315" s="6" t="s">
        <v>6</v>
      </c>
      <c r="BI2315" s="6" t="s">
        <v>714</v>
      </c>
      <c r="BJ2315" s="6" t="s">
        <v>3777</v>
      </c>
      <c r="BK2315" s="5" t="s">
        <v>0</v>
      </c>
      <c r="BL2315" s="7">
        <v>750772.39</v>
      </c>
      <c r="BM2315" s="5" t="s">
        <v>708</v>
      </c>
      <c r="BN2315" s="7"/>
      <c r="BO2315" s="10">
        <v>42052</v>
      </c>
      <c r="BP2315" s="10">
        <v>48321</v>
      </c>
      <c r="BQ2315" s="10" t="s">
        <v>4407</v>
      </c>
      <c r="BR2315" s="10" t="s">
        <v>4408</v>
      </c>
      <c r="BS2315" s="10">
        <v>42052</v>
      </c>
      <c r="BT2315" s="10">
        <v>48321</v>
      </c>
      <c r="BU2315" s="7">
        <v>21479.040000000001</v>
      </c>
      <c r="BV2315" s="7">
        <v>0</v>
      </c>
      <c r="BW2315" s="7">
        <v>0</v>
      </c>
    </row>
    <row r="2316" spans="1:75" s="2" customFormat="1" ht="18.2" customHeight="1" x14ac:dyDescent="0.15">
      <c r="A2316" s="11">
        <v>2314</v>
      </c>
      <c r="B2316" s="12" t="s">
        <v>127</v>
      </c>
      <c r="C2316" s="12" t="s">
        <v>128</v>
      </c>
      <c r="D2316" s="26">
        <v>45385</v>
      </c>
      <c r="E2316" s="13" t="s">
        <v>3085</v>
      </c>
      <c r="F2316" s="22">
        <v>0</v>
      </c>
      <c r="G2316" s="22">
        <v>0</v>
      </c>
      <c r="H2316" s="15">
        <v>305952.63</v>
      </c>
      <c r="I2316" s="15">
        <v>0</v>
      </c>
      <c r="J2316" s="15">
        <v>0</v>
      </c>
      <c r="K2316" s="15">
        <v>305952.63</v>
      </c>
      <c r="L2316" s="15">
        <v>2272.8200000000002</v>
      </c>
      <c r="M2316" s="15">
        <v>0</v>
      </c>
      <c r="N2316" s="15">
        <v>0</v>
      </c>
      <c r="O2316" s="15">
        <v>2272.8200000000002</v>
      </c>
      <c r="P2316" s="15">
        <v>0</v>
      </c>
      <c r="Q2316" s="15">
        <v>0</v>
      </c>
      <c r="R2316" s="15">
        <v>303679.81</v>
      </c>
      <c r="S2316" s="15">
        <v>0</v>
      </c>
      <c r="T2316" s="15">
        <v>2422.12</v>
      </c>
      <c r="U2316" s="15">
        <v>0</v>
      </c>
      <c r="V2316" s="15">
        <v>0</v>
      </c>
      <c r="W2316" s="15">
        <v>2422.12</v>
      </c>
      <c r="X2316" s="15">
        <v>0</v>
      </c>
      <c r="Y2316" s="15">
        <v>0</v>
      </c>
      <c r="Z2316" s="15">
        <v>0</v>
      </c>
      <c r="AA2316" s="15">
        <v>0</v>
      </c>
      <c r="AB2316" s="15">
        <v>0</v>
      </c>
      <c r="AC2316" s="15">
        <v>0</v>
      </c>
      <c r="AD2316" s="15">
        <v>0</v>
      </c>
      <c r="AE2316" s="15">
        <v>0</v>
      </c>
      <c r="AF2316" s="15">
        <v>0</v>
      </c>
      <c r="AG2316" s="15">
        <v>0</v>
      </c>
      <c r="AH2316" s="15">
        <v>234.42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4929.37</v>
      </c>
      <c r="AQ2316" s="15">
        <v>0</v>
      </c>
      <c r="AR2316" s="15">
        <v>4929.3599999999997</v>
      </c>
      <c r="AS2316" s="15">
        <v>0</v>
      </c>
      <c r="AT2316" s="8">
        <f t="shared" si="36"/>
        <v>4929.3700000000008</v>
      </c>
      <c r="AU2316" s="15">
        <v>0</v>
      </c>
      <c r="AV2316" s="15">
        <v>0</v>
      </c>
      <c r="AW2316" s="16">
        <v>91</v>
      </c>
      <c r="AX2316" s="16">
        <v>201</v>
      </c>
      <c r="AY2316" s="15">
        <v>471499.99</v>
      </c>
      <c r="AZ2316" s="15">
        <v>471499.99</v>
      </c>
      <c r="BA2316" s="14">
        <v>90.000004000000004</v>
      </c>
      <c r="BB2316" s="14">
        <v>57.966457464228696</v>
      </c>
      <c r="BC2316" s="14">
        <v>9.5</v>
      </c>
      <c r="BD2316" s="14"/>
      <c r="BE2316" s="13" t="s">
        <v>3776</v>
      </c>
      <c r="BF2316" s="11"/>
      <c r="BG2316" s="13" t="s">
        <v>134</v>
      </c>
      <c r="BH2316" s="13" t="s">
        <v>56</v>
      </c>
      <c r="BI2316" s="13" t="s">
        <v>601</v>
      </c>
      <c r="BJ2316" s="13" t="s">
        <v>1</v>
      </c>
      <c r="BK2316" s="12" t="s">
        <v>0</v>
      </c>
      <c r="BL2316" s="14">
        <v>303679.81</v>
      </c>
      <c r="BM2316" s="12" t="s">
        <v>708</v>
      </c>
      <c r="BN2316" s="14"/>
      <c r="BO2316" s="17">
        <v>42055</v>
      </c>
      <c r="BP2316" s="17">
        <v>48172</v>
      </c>
      <c r="BQ2316" s="10" t="s">
        <v>813</v>
      </c>
      <c r="BR2316" s="10" t="s">
        <v>4307</v>
      </c>
      <c r="BS2316" s="10">
        <v>42055</v>
      </c>
      <c r="BT2316" s="10">
        <v>48172</v>
      </c>
      <c r="BU2316" s="14">
        <v>0</v>
      </c>
      <c r="BV2316" s="14">
        <v>0</v>
      </c>
      <c r="BW2316" s="14">
        <v>0</v>
      </c>
    </row>
    <row r="2317" spans="1:75" s="2" customFormat="1" ht="18.2" customHeight="1" x14ac:dyDescent="0.15">
      <c r="A2317" s="4">
        <v>2315</v>
      </c>
      <c r="B2317" s="5" t="s">
        <v>127</v>
      </c>
      <c r="C2317" s="5" t="s">
        <v>128</v>
      </c>
      <c r="D2317" s="25">
        <v>45385</v>
      </c>
      <c r="E2317" s="6" t="s">
        <v>3086</v>
      </c>
      <c r="F2317" s="21">
        <v>0</v>
      </c>
      <c r="G2317" s="21">
        <v>0</v>
      </c>
      <c r="H2317" s="8">
        <v>98946.73</v>
      </c>
      <c r="I2317" s="8">
        <v>0</v>
      </c>
      <c r="J2317" s="8">
        <v>0</v>
      </c>
      <c r="K2317" s="8">
        <v>98946.73</v>
      </c>
      <c r="L2317" s="8">
        <v>757.48</v>
      </c>
      <c r="M2317" s="8">
        <v>0</v>
      </c>
      <c r="N2317" s="8">
        <v>0</v>
      </c>
      <c r="O2317" s="8">
        <v>757.48</v>
      </c>
      <c r="P2317" s="8">
        <v>0</v>
      </c>
      <c r="Q2317" s="8">
        <v>0</v>
      </c>
      <c r="R2317" s="8">
        <v>98189.25</v>
      </c>
      <c r="S2317" s="8">
        <v>0</v>
      </c>
      <c r="T2317" s="8">
        <v>816.31</v>
      </c>
      <c r="U2317" s="8">
        <v>0</v>
      </c>
      <c r="V2317" s="8">
        <v>0</v>
      </c>
      <c r="W2317" s="8">
        <v>816.31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99.03</v>
      </c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4.3600000000000003</v>
      </c>
      <c r="AQ2317" s="8">
        <v>0</v>
      </c>
      <c r="AR2317" s="8">
        <v>2.1800000000000002</v>
      </c>
      <c r="AS2317" s="8">
        <v>0</v>
      </c>
      <c r="AT2317" s="8">
        <f t="shared" si="36"/>
        <v>1675</v>
      </c>
      <c r="AU2317" s="8">
        <v>0</v>
      </c>
      <c r="AV2317" s="8">
        <v>0</v>
      </c>
      <c r="AW2317" s="9">
        <v>88</v>
      </c>
      <c r="AX2317" s="9">
        <v>198</v>
      </c>
      <c r="AY2317" s="8">
        <v>268998.28999999998</v>
      </c>
      <c r="AZ2317" s="8">
        <v>153266.88</v>
      </c>
      <c r="BA2317" s="7">
        <v>38.297918000000003</v>
      </c>
      <c r="BB2317" s="7">
        <v>24.535267143048099</v>
      </c>
      <c r="BC2317" s="7">
        <v>9.9</v>
      </c>
      <c r="BD2317" s="7"/>
      <c r="BE2317" s="6" t="s">
        <v>3776</v>
      </c>
      <c r="BF2317" s="4"/>
      <c r="BG2317" s="6" t="s">
        <v>142</v>
      </c>
      <c r="BH2317" s="6" t="s">
        <v>7</v>
      </c>
      <c r="BI2317" s="6" t="s">
        <v>190</v>
      </c>
      <c r="BJ2317" s="6" t="s">
        <v>1</v>
      </c>
      <c r="BK2317" s="5" t="s">
        <v>0</v>
      </c>
      <c r="BL2317" s="7">
        <v>98189.25</v>
      </c>
      <c r="BM2317" s="5" t="s">
        <v>708</v>
      </c>
      <c r="BN2317" s="7"/>
      <c r="BO2317" s="10">
        <v>42054</v>
      </c>
      <c r="BP2317" s="10">
        <v>48079</v>
      </c>
      <c r="BQ2317" s="10" t="s">
        <v>813</v>
      </c>
      <c r="BR2317" s="10" t="s">
        <v>4307</v>
      </c>
      <c r="BS2317" s="10">
        <v>42054</v>
      </c>
      <c r="BT2317" s="10">
        <v>48079</v>
      </c>
      <c r="BU2317" s="7">
        <v>0</v>
      </c>
      <c r="BV2317" s="7">
        <v>0</v>
      </c>
      <c r="BW2317" s="7">
        <v>0</v>
      </c>
    </row>
    <row r="2318" spans="1:75" s="2" customFormat="1" ht="18.2" customHeight="1" x14ac:dyDescent="0.15">
      <c r="A2318" s="11">
        <v>2316</v>
      </c>
      <c r="B2318" s="12" t="s">
        <v>127</v>
      </c>
      <c r="C2318" s="12" t="s">
        <v>128</v>
      </c>
      <c r="D2318" s="26">
        <v>45385</v>
      </c>
      <c r="E2318" s="13" t="s">
        <v>3087</v>
      </c>
      <c r="F2318" s="22">
        <v>110</v>
      </c>
      <c r="G2318" s="22">
        <v>109</v>
      </c>
      <c r="H2318" s="15">
        <v>104426.91</v>
      </c>
      <c r="I2318" s="15">
        <v>317572.77</v>
      </c>
      <c r="J2318" s="15">
        <v>0</v>
      </c>
      <c r="K2318" s="15">
        <v>421999.68</v>
      </c>
      <c r="L2318" s="15">
        <v>4547.96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421999.68</v>
      </c>
      <c r="S2318" s="15">
        <v>278606</v>
      </c>
      <c r="T2318" s="15">
        <v>921.57</v>
      </c>
      <c r="U2318" s="15">
        <v>0</v>
      </c>
      <c r="V2318" s="15">
        <v>0</v>
      </c>
      <c r="W2318" s="15">
        <v>0</v>
      </c>
      <c r="X2318" s="15">
        <v>0</v>
      </c>
      <c r="Y2318" s="15">
        <v>0</v>
      </c>
      <c r="Z2318" s="15">
        <v>279527.57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0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  <c r="AS2318" s="15">
        <v>0</v>
      </c>
      <c r="AT2318" s="8">
        <f t="shared" si="36"/>
        <v>0</v>
      </c>
      <c r="AU2318" s="15">
        <v>322120.73</v>
      </c>
      <c r="AV2318" s="15">
        <v>279527.57</v>
      </c>
      <c r="AW2318" s="16">
        <v>20</v>
      </c>
      <c r="AX2318" s="16">
        <v>130</v>
      </c>
      <c r="AY2318" s="15">
        <v>421999.68</v>
      </c>
      <c r="AZ2318" s="15">
        <v>421999.68</v>
      </c>
      <c r="BA2318" s="14">
        <v>88.333954000000006</v>
      </c>
      <c r="BB2318" s="14">
        <v>88.333954000000006</v>
      </c>
      <c r="BC2318" s="14">
        <v>10.59</v>
      </c>
      <c r="BD2318" s="14"/>
      <c r="BE2318" s="13" t="s">
        <v>3776</v>
      </c>
      <c r="BF2318" s="11"/>
      <c r="BG2318" s="13" t="s">
        <v>177</v>
      </c>
      <c r="BH2318" s="13" t="s">
        <v>53</v>
      </c>
      <c r="BI2318" s="13" t="s">
        <v>715</v>
      </c>
      <c r="BJ2318" s="13" t="s">
        <v>3777</v>
      </c>
      <c r="BK2318" s="12" t="s">
        <v>0</v>
      </c>
      <c r="BL2318" s="14">
        <v>421999.68</v>
      </c>
      <c r="BM2318" s="12" t="s">
        <v>708</v>
      </c>
      <c r="BN2318" s="14"/>
      <c r="BO2318" s="17">
        <v>42055</v>
      </c>
      <c r="BP2318" s="17">
        <v>46011</v>
      </c>
      <c r="BQ2318" s="10" t="s">
        <v>815</v>
      </c>
      <c r="BR2318" s="10" t="s">
        <v>4309</v>
      </c>
      <c r="BS2318" s="10">
        <v>42055</v>
      </c>
      <c r="BT2318" s="10">
        <v>46011</v>
      </c>
      <c r="BU2318" s="14">
        <v>36580.199999999997</v>
      </c>
      <c r="BV2318" s="14">
        <v>0</v>
      </c>
      <c r="BW2318" s="14">
        <v>0</v>
      </c>
    </row>
    <row r="2319" spans="1:75" s="2" customFormat="1" ht="18.2" customHeight="1" x14ac:dyDescent="0.15">
      <c r="A2319" s="4">
        <v>2317</v>
      </c>
      <c r="B2319" s="5" t="s">
        <v>127</v>
      </c>
      <c r="C2319" s="5" t="s">
        <v>128</v>
      </c>
      <c r="D2319" s="25">
        <v>45385</v>
      </c>
      <c r="E2319" s="6" t="s">
        <v>3088</v>
      </c>
      <c r="F2319" s="21">
        <v>110</v>
      </c>
      <c r="G2319" s="21">
        <v>109</v>
      </c>
      <c r="H2319" s="8">
        <v>167710.76</v>
      </c>
      <c r="I2319" s="8">
        <v>90789.26</v>
      </c>
      <c r="J2319" s="8">
        <v>0</v>
      </c>
      <c r="K2319" s="8">
        <v>258500.02</v>
      </c>
      <c r="L2319" s="8">
        <v>1203.02</v>
      </c>
      <c r="M2319" s="8">
        <v>0</v>
      </c>
      <c r="N2319" s="8">
        <v>0</v>
      </c>
      <c r="O2319" s="8">
        <v>0</v>
      </c>
      <c r="P2319" s="8">
        <v>0</v>
      </c>
      <c r="Q2319" s="8">
        <v>0</v>
      </c>
      <c r="R2319" s="8">
        <v>258500.02</v>
      </c>
      <c r="S2319" s="8">
        <v>171350.29</v>
      </c>
      <c r="T2319" s="8">
        <v>1201.93</v>
      </c>
      <c r="U2319" s="8">
        <v>0</v>
      </c>
      <c r="V2319" s="8">
        <v>0</v>
      </c>
      <c r="W2319" s="8">
        <v>0</v>
      </c>
      <c r="X2319" s="8">
        <v>0</v>
      </c>
      <c r="Y2319" s="8">
        <v>0</v>
      </c>
      <c r="Z2319" s="8">
        <v>172552.22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0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Q2319" s="8">
        <v>0</v>
      </c>
      <c r="AR2319" s="8">
        <v>0</v>
      </c>
      <c r="AS2319" s="8">
        <v>0</v>
      </c>
      <c r="AT2319" s="8">
        <f t="shared" si="36"/>
        <v>0</v>
      </c>
      <c r="AU2319" s="8">
        <v>91992.28</v>
      </c>
      <c r="AV2319" s="8">
        <v>172552.22</v>
      </c>
      <c r="AW2319" s="9">
        <v>96</v>
      </c>
      <c r="AX2319" s="9">
        <v>206</v>
      </c>
      <c r="AY2319" s="8">
        <v>258500.02</v>
      </c>
      <c r="AZ2319" s="8">
        <v>258500.02</v>
      </c>
      <c r="BA2319" s="7">
        <v>89.999999000000003</v>
      </c>
      <c r="BB2319" s="7">
        <v>89.999999000000003</v>
      </c>
      <c r="BC2319" s="7">
        <v>8.6</v>
      </c>
      <c r="BD2319" s="7"/>
      <c r="BE2319" s="6" t="s">
        <v>3776</v>
      </c>
      <c r="BF2319" s="4"/>
      <c r="BG2319" s="6" t="s">
        <v>134</v>
      </c>
      <c r="BH2319" s="6" t="s">
        <v>47</v>
      </c>
      <c r="BI2319" s="6" t="s">
        <v>613</v>
      </c>
      <c r="BJ2319" s="6" t="s">
        <v>3777</v>
      </c>
      <c r="BK2319" s="5" t="s">
        <v>0</v>
      </c>
      <c r="BL2319" s="7">
        <v>258500.02</v>
      </c>
      <c r="BM2319" s="5" t="s">
        <v>708</v>
      </c>
      <c r="BN2319" s="7"/>
      <c r="BO2319" s="10">
        <v>42055</v>
      </c>
      <c r="BP2319" s="10">
        <v>48324</v>
      </c>
      <c r="BQ2319" s="10" t="s">
        <v>813</v>
      </c>
      <c r="BR2319" s="10" t="s">
        <v>4307</v>
      </c>
      <c r="BS2319" s="10">
        <v>42055</v>
      </c>
      <c r="BT2319" s="10">
        <v>48324</v>
      </c>
      <c r="BU2319" s="7">
        <v>27638.3</v>
      </c>
      <c r="BV2319" s="7">
        <v>0</v>
      </c>
      <c r="BW2319" s="7">
        <v>0</v>
      </c>
    </row>
    <row r="2320" spans="1:75" s="2" customFormat="1" ht="18.2" customHeight="1" x14ac:dyDescent="0.15">
      <c r="A2320" s="11">
        <v>2318</v>
      </c>
      <c r="B2320" s="12" t="s">
        <v>127</v>
      </c>
      <c r="C2320" s="12" t="s">
        <v>128</v>
      </c>
      <c r="D2320" s="26">
        <v>45385</v>
      </c>
      <c r="E2320" s="13" t="s">
        <v>3089</v>
      </c>
      <c r="F2320" s="22">
        <v>0</v>
      </c>
      <c r="G2320" s="22">
        <v>0</v>
      </c>
      <c r="H2320" s="15">
        <v>198335.3</v>
      </c>
      <c r="I2320" s="15">
        <v>0</v>
      </c>
      <c r="J2320" s="15">
        <v>0</v>
      </c>
      <c r="K2320" s="15">
        <v>198335.3</v>
      </c>
      <c r="L2320" s="15">
        <v>1382.91</v>
      </c>
      <c r="M2320" s="15">
        <v>0</v>
      </c>
      <c r="N2320" s="15">
        <v>0</v>
      </c>
      <c r="O2320" s="15">
        <v>1382.91</v>
      </c>
      <c r="P2320" s="15">
        <v>0</v>
      </c>
      <c r="Q2320" s="15">
        <v>0</v>
      </c>
      <c r="R2320" s="15">
        <v>196952.39</v>
      </c>
      <c r="S2320" s="15">
        <v>0</v>
      </c>
      <c r="T2320" s="15">
        <v>1421.4</v>
      </c>
      <c r="U2320" s="15">
        <v>0</v>
      </c>
      <c r="V2320" s="15">
        <v>0</v>
      </c>
      <c r="W2320" s="15">
        <v>1421.4</v>
      </c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150.5</v>
      </c>
      <c r="AI2320" s="15">
        <v>0</v>
      </c>
      <c r="AJ2320" s="15">
        <v>0</v>
      </c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51.78</v>
      </c>
      <c r="AQ2320" s="15">
        <v>0</v>
      </c>
      <c r="AR2320" s="15">
        <v>406.59</v>
      </c>
      <c r="AS2320" s="15">
        <v>0</v>
      </c>
      <c r="AT2320" s="8">
        <f t="shared" si="36"/>
        <v>2600</v>
      </c>
      <c r="AU2320" s="15">
        <v>0</v>
      </c>
      <c r="AV2320" s="15">
        <v>0</v>
      </c>
      <c r="AW2320" s="16">
        <v>98</v>
      </c>
      <c r="AX2320" s="16">
        <v>208</v>
      </c>
      <c r="AY2320" s="15">
        <v>302699.99</v>
      </c>
      <c r="AZ2320" s="15">
        <v>302699.99</v>
      </c>
      <c r="BA2320" s="14">
        <v>87.403700000000001</v>
      </c>
      <c r="BB2320" s="14">
        <v>56.869402638047703</v>
      </c>
      <c r="BC2320" s="14">
        <v>8.6</v>
      </c>
      <c r="BD2320" s="14"/>
      <c r="BE2320" s="13" t="s">
        <v>3776</v>
      </c>
      <c r="BF2320" s="11"/>
      <c r="BG2320" s="13" t="s">
        <v>137</v>
      </c>
      <c r="BH2320" s="13" t="s">
        <v>9</v>
      </c>
      <c r="BI2320" s="13" t="s">
        <v>593</v>
      </c>
      <c r="BJ2320" s="13" t="s">
        <v>1</v>
      </c>
      <c r="BK2320" s="12" t="s">
        <v>0</v>
      </c>
      <c r="BL2320" s="14">
        <v>196952.39</v>
      </c>
      <c r="BM2320" s="12" t="s">
        <v>708</v>
      </c>
      <c r="BN2320" s="14"/>
      <c r="BO2320" s="17">
        <v>42051</v>
      </c>
      <c r="BP2320" s="17">
        <v>48381</v>
      </c>
      <c r="BQ2320" s="10" t="s">
        <v>813</v>
      </c>
      <c r="BR2320" s="10" t="s">
        <v>4307</v>
      </c>
      <c r="BS2320" s="10">
        <v>42051</v>
      </c>
      <c r="BT2320" s="10">
        <v>48381</v>
      </c>
      <c r="BU2320" s="14">
        <v>0</v>
      </c>
      <c r="BV2320" s="14">
        <v>0</v>
      </c>
      <c r="BW2320" s="14">
        <v>0</v>
      </c>
    </row>
    <row r="2321" spans="1:75" s="2" customFormat="1" ht="18.2" customHeight="1" x14ac:dyDescent="0.15">
      <c r="A2321" s="4">
        <v>2319</v>
      </c>
      <c r="B2321" s="5" t="s">
        <v>127</v>
      </c>
      <c r="C2321" s="5" t="s">
        <v>128</v>
      </c>
      <c r="D2321" s="25">
        <v>45385</v>
      </c>
      <c r="E2321" s="6" t="s">
        <v>3090</v>
      </c>
      <c r="F2321" s="21">
        <v>106</v>
      </c>
      <c r="G2321" s="21">
        <v>105</v>
      </c>
      <c r="H2321" s="8">
        <v>251295.31</v>
      </c>
      <c r="I2321" s="8">
        <v>136363.59</v>
      </c>
      <c r="J2321" s="8">
        <v>0</v>
      </c>
      <c r="K2321" s="8">
        <v>387658.9</v>
      </c>
      <c r="L2321" s="8">
        <v>1997.36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  <c r="R2321" s="8">
        <v>387658.9</v>
      </c>
      <c r="S2321" s="8">
        <v>304909.37</v>
      </c>
      <c r="T2321" s="8">
        <v>2217.6799999999998</v>
      </c>
      <c r="U2321" s="8">
        <v>0</v>
      </c>
      <c r="V2321" s="8">
        <v>0</v>
      </c>
      <c r="W2321" s="8">
        <v>0</v>
      </c>
      <c r="X2321" s="8">
        <v>0</v>
      </c>
      <c r="Y2321" s="8">
        <v>0</v>
      </c>
      <c r="Z2321" s="8">
        <v>307127.05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Q2321" s="8">
        <v>0</v>
      </c>
      <c r="AR2321" s="8">
        <v>0</v>
      </c>
      <c r="AS2321" s="8">
        <v>0</v>
      </c>
      <c r="AT2321" s="8">
        <f t="shared" si="36"/>
        <v>0</v>
      </c>
      <c r="AU2321" s="8">
        <v>138360.95000000001</v>
      </c>
      <c r="AV2321" s="8">
        <v>307127.05</v>
      </c>
      <c r="AW2321" s="9">
        <v>84</v>
      </c>
      <c r="AX2321" s="9">
        <v>193</v>
      </c>
      <c r="AY2321" s="8">
        <v>389999.32</v>
      </c>
      <c r="AZ2321" s="8">
        <v>389999.32</v>
      </c>
      <c r="BA2321" s="7">
        <v>71.794991999999993</v>
      </c>
      <c r="BB2321" s="7">
        <v>71.364143979094095</v>
      </c>
      <c r="BC2321" s="7">
        <v>10.59</v>
      </c>
      <c r="BD2321" s="7"/>
      <c r="BE2321" s="6" t="s">
        <v>3776</v>
      </c>
      <c r="BF2321" s="4"/>
      <c r="BG2321" s="6" t="s">
        <v>134</v>
      </c>
      <c r="BH2321" s="6" t="s">
        <v>14</v>
      </c>
      <c r="BI2321" s="6" t="s">
        <v>332</v>
      </c>
      <c r="BJ2321" s="6" t="s">
        <v>3777</v>
      </c>
      <c r="BK2321" s="5" t="s">
        <v>0</v>
      </c>
      <c r="BL2321" s="7">
        <v>387658.9</v>
      </c>
      <c r="BM2321" s="5" t="s">
        <v>708</v>
      </c>
      <c r="BN2321" s="7"/>
      <c r="BO2321" s="10">
        <v>42083</v>
      </c>
      <c r="BP2321" s="10">
        <v>47958</v>
      </c>
      <c r="BQ2321" s="10" t="s">
        <v>814</v>
      </c>
      <c r="BR2321" s="10" t="s">
        <v>4310</v>
      </c>
      <c r="BS2321" s="10">
        <v>42083</v>
      </c>
      <c r="BT2321" s="10">
        <v>47958</v>
      </c>
      <c r="BU2321" s="7">
        <v>27860.55</v>
      </c>
      <c r="BV2321" s="7">
        <v>0</v>
      </c>
      <c r="BW2321" s="7">
        <v>0</v>
      </c>
    </row>
    <row r="2322" spans="1:75" s="2" customFormat="1" ht="18.2" customHeight="1" x14ac:dyDescent="0.15">
      <c r="A2322" s="11">
        <v>2320</v>
      </c>
      <c r="B2322" s="12" t="s">
        <v>127</v>
      </c>
      <c r="C2322" s="12" t="s">
        <v>128</v>
      </c>
      <c r="D2322" s="26">
        <v>45385</v>
      </c>
      <c r="E2322" s="13" t="s">
        <v>3091</v>
      </c>
      <c r="F2322" s="22">
        <v>0</v>
      </c>
      <c r="G2322" s="22">
        <v>0</v>
      </c>
      <c r="H2322" s="15">
        <v>79620.5</v>
      </c>
      <c r="I2322" s="15">
        <v>0</v>
      </c>
      <c r="J2322" s="15">
        <v>0</v>
      </c>
      <c r="K2322" s="15">
        <v>79620.5</v>
      </c>
      <c r="L2322" s="15">
        <v>665.76</v>
      </c>
      <c r="M2322" s="15">
        <v>0</v>
      </c>
      <c r="N2322" s="15">
        <v>0</v>
      </c>
      <c r="O2322" s="15">
        <v>665.76</v>
      </c>
      <c r="P2322" s="15">
        <v>0</v>
      </c>
      <c r="Q2322" s="15">
        <v>0</v>
      </c>
      <c r="R2322" s="15">
        <v>78954.740000000005</v>
      </c>
      <c r="S2322" s="15">
        <v>0</v>
      </c>
      <c r="T2322" s="15">
        <v>702.65</v>
      </c>
      <c r="U2322" s="15">
        <v>0</v>
      </c>
      <c r="V2322" s="15">
        <v>0</v>
      </c>
      <c r="W2322" s="15">
        <v>702.65</v>
      </c>
      <c r="X2322" s="15">
        <v>0</v>
      </c>
      <c r="Y2322" s="15">
        <v>0</v>
      </c>
      <c r="Z2322" s="15">
        <v>0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89.3</v>
      </c>
      <c r="AI2322" s="15">
        <v>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126.38</v>
      </c>
      <c r="AQ2322" s="15">
        <v>0</v>
      </c>
      <c r="AR2322" s="15">
        <v>126.09</v>
      </c>
      <c r="AS2322" s="15">
        <v>0</v>
      </c>
      <c r="AT2322" s="8">
        <f t="shared" si="36"/>
        <v>1458</v>
      </c>
      <c r="AU2322" s="15">
        <v>0</v>
      </c>
      <c r="AV2322" s="15">
        <v>0</v>
      </c>
      <c r="AW2322" s="16">
        <v>81</v>
      </c>
      <c r="AX2322" s="16">
        <v>191</v>
      </c>
      <c r="AY2322" s="15">
        <v>260998.44</v>
      </c>
      <c r="AZ2322" s="15">
        <v>126108.75</v>
      </c>
      <c r="BA2322" s="14">
        <v>36.398690000000002</v>
      </c>
      <c r="BB2322" s="14">
        <v>22.7886574507368</v>
      </c>
      <c r="BC2322" s="14">
        <v>10.59</v>
      </c>
      <c r="BD2322" s="14"/>
      <c r="BE2322" s="13" t="s">
        <v>3776</v>
      </c>
      <c r="BF2322" s="11"/>
      <c r="BG2322" s="13" t="s">
        <v>142</v>
      </c>
      <c r="BH2322" s="13" t="s">
        <v>7</v>
      </c>
      <c r="BI2322" s="13" t="s">
        <v>143</v>
      </c>
      <c r="BJ2322" s="13" t="s">
        <v>1</v>
      </c>
      <c r="BK2322" s="12" t="s">
        <v>0</v>
      </c>
      <c r="BL2322" s="14">
        <v>78954.740000000005</v>
      </c>
      <c r="BM2322" s="12" t="s">
        <v>708</v>
      </c>
      <c r="BN2322" s="14"/>
      <c r="BO2322" s="17">
        <v>42054</v>
      </c>
      <c r="BP2322" s="17">
        <v>47867</v>
      </c>
      <c r="BQ2322" s="10" t="s">
        <v>813</v>
      </c>
      <c r="BR2322" s="10" t="s">
        <v>4307</v>
      </c>
      <c r="BS2322" s="10">
        <v>42054</v>
      </c>
      <c r="BT2322" s="10">
        <v>47867</v>
      </c>
      <c r="BU2322" s="14">
        <v>0</v>
      </c>
      <c r="BV2322" s="14">
        <v>0</v>
      </c>
      <c r="BW2322" s="14">
        <v>0</v>
      </c>
    </row>
    <row r="2323" spans="1:75" s="2" customFormat="1" ht="18.2" customHeight="1" x14ac:dyDescent="0.15">
      <c r="A2323" s="4">
        <v>2321</v>
      </c>
      <c r="B2323" s="5" t="s">
        <v>127</v>
      </c>
      <c r="C2323" s="5" t="s">
        <v>128</v>
      </c>
      <c r="D2323" s="25">
        <v>45385</v>
      </c>
      <c r="E2323" s="6" t="s">
        <v>3092</v>
      </c>
      <c r="F2323" s="21">
        <v>57</v>
      </c>
      <c r="G2323" s="21">
        <v>56</v>
      </c>
      <c r="H2323" s="8">
        <v>134770.59</v>
      </c>
      <c r="I2323" s="8">
        <v>44176.65</v>
      </c>
      <c r="J2323" s="8">
        <v>0</v>
      </c>
      <c r="K2323" s="8">
        <v>178947.24</v>
      </c>
      <c r="L2323" s="8">
        <v>981.83</v>
      </c>
      <c r="M2323" s="8">
        <v>0</v>
      </c>
      <c r="N2323" s="8">
        <v>0</v>
      </c>
      <c r="O2323" s="8">
        <v>0</v>
      </c>
      <c r="P2323" s="8">
        <v>0</v>
      </c>
      <c r="Q2323" s="8">
        <v>0</v>
      </c>
      <c r="R2323" s="8">
        <v>178947.24</v>
      </c>
      <c r="S2323" s="8">
        <v>70717.52</v>
      </c>
      <c r="T2323" s="8">
        <v>1078.1600000000001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71795.679999999993</v>
      </c>
      <c r="AA2323" s="8">
        <v>0</v>
      </c>
      <c r="AB2323" s="8">
        <v>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Q2323" s="8">
        <v>0</v>
      </c>
      <c r="AR2323" s="8">
        <v>0</v>
      </c>
      <c r="AS2323" s="8">
        <v>0</v>
      </c>
      <c r="AT2323" s="8">
        <f t="shared" si="36"/>
        <v>0</v>
      </c>
      <c r="AU2323" s="8">
        <v>45158.48</v>
      </c>
      <c r="AV2323" s="8">
        <v>71795.679999999993</v>
      </c>
      <c r="AW2323" s="9">
        <v>92</v>
      </c>
      <c r="AX2323" s="9">
        <v>195</v>
      </c>
      <c r="AY2323" s="8">
        <v>399000</v>
      </c>
      <c r="AZ2323" s="8">
        <v>197589.18</v>
      </c>
      <c r="BA2323" s="7">
        <v>38.076186999999997</v>
      </c>
      <c r="BB2323" s="7">
        <v>34.483814211759402</v>
      </c>
      <c r="BC2323" s="7">
        <v>9.6</v>
      </c>
      <c r="BD2323" s="7"/>
      <c r="BE2323" s="6" t="s">
        <v>3776</v>
      </c>
      <c r="BF2323" s="4"/>
      <c r="BG2323" s="6" t="s">
        <v>155</v>
      </c>
      <c r="BH2323" s="6" t="s">
        <v>19</v>
      </c>
      <c r="BI2323" s="6" t="s">
        <v>156</v>
      </c>
      <c r="BJ2323" s="6" t="s">
        <v>3777</v>
      </c>
      <c r="BK2323" s="5" t="s">
        <v>0</v>
      </c>
      <c r="BL2323" s="7">
        <v>178947.24</v>
      </c>
      <c r="BM2323" s="5" t="s">
        <v>708</v>
      </c>
      <c r="BN2323" s="7"/>
      <c r="BO2323" s="10">
        <v>42255</v>
      </c>
      <c r="BP2323" s="10">
        <v>48190</v>
      </c>
      <c r="BQ2323" s="10" t="s">
        <v>815</v>
      </c>
      <c r="BR2323" s="10" t="s">
        <v>4309</v>
      </c>
      <c r="BS2323" s="10">
        <v>42255</v>
      </c>
      <c r="BT2323" s="10">
        <v>48190</v>
      </c>
      <c r="BU2323" s="7">
        <v>8503.6</v>
      </c>
      <c r="BV2323" s="7">
        <v>0</v>
      </c>
      <c r="BW2323" s="7">
        <v>0</v>
      </c>
    </row>
    <row r="2324" spans="1:75" s="2" customFormat="1" ht="18.2" customHeight="1" x14ac:dyDescent="0.15">
      <c r="A2324" s="11">
        <v>2322</v>
      </c>
      <c r="B2324" s="12" t="s">
        <v>127</v>
      </c>
      <c r="C2324" s="12" t="s">
        <v>128</v>
      </c>
      <c r="D2324" s="26">
        <v>45385</v>
      </c>
      <c r="E2324" s="13" t="s">
        <v>3093</v>
      </c>
      <c r="F2324" s="22">
        <v>1</v>
      </c>
      <c r="G2324" s="22">
        <v>0</v>
      </c>
      <c r="H2324" s="15">
        <v>179305.12</v>
      </c>
      <c r="I2324" s="15">
        <v>0</v>
      </c>
      <c r="J2324" s="15">
        <v>0</v>
      </c>
      <c r="K2324" s="15">
        <v>179305.12</v>
      </c>
      <c r="L2324" s="15">
        <v>1499.3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179305.12</v>
      </c>
      <c r="S2324" s="15">
        <v>0</v>
      </c>
      <c r="T2324" s="15">
        <v>1582.37</v>
      </c>
      <c r="U2324" s="15">
        <v>0</v>
      </c>
      <c r="V2324" s="15">
        <v>0</v>
      </c>
      <c r="W2324" s="15">
        <v>0</v>
      </c>
      <c r="X2324" s="15">
        <v>0</v>
      </c>
      <c r="Y2324" s="15">
        <v>0</v>
      </c>
      <c r="Z2324" s="15">
        <v>1582.37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37.82</v>
      </c>
      <c r="AI2324" s="15">
        <v>0</v>
      </c>
      <c r="AJ2324" s="15">
        <v>0</v>
      </c>
      <c r="AK2324" s="15">
        <v>0</v>
      </c>
      <c r="AL2324" s="15">
        <v>0</v>
      </c>
      <c r="AM2324" s="15">
        <v>0</v>
      </c>
      <c r="AN2324" s="15">
        <v>0</v>
      </c>
      <c r="AO2324" s="15">
        <v>0</v>
      </c>
      <c r="AP2324" s="15">
        <v>0</v>
      </c>
      <c r="AQ2324" s="15">
        <v>0</v>
      </c>
      <c r="AR2324" s="15">
        <v>37.82</v>
      </c>
      <c r="AS2324" s="15">
        <v>0</v>
      </c>
      <c r="AT2324" s="8">
        <f t="shared" si="36"/>
        <v>0</v>
      </c>
      <c r="AU2324" s="15">
        <v>1499.3</v>
      </c>
      <c r="AV2324" s="15">
        <v>1582.37</v>
      </c>
      <c r="AW2324" s="16">
        <v>81</v>
      </c>
      <c r="AX2324" s="16">
        <v>191</v>
      </c>
      <c r="AY2324" s="15">
        <v>283997.59999999998</v>
      </c>
      <c r="AZ2324" s="15">
        <v>283997.59999999998</v>
      </c>
      <c r="BA2324" s="14">
        <v>71.966177000000002</v>
      </c>
      <c r="BB2324" s="14">
        <v>45.436665672267097</v>
      </c>
      <c r="BC2324" s="14">
        <v>10.59</v>
      </c>
      <c r="BD2324" s="14"/>
      <c r="BE2324" s="13" t="s">
        <v>3776</v>
      </c>
      <c r="BF2324" s="11"/>
      <c r="BG2324" s="13" t="s">
        <v>142</v>
      </c>
      <c r="BH2324" s="13" t="s">
        <v>7</v>
      </c>
      <c r="BI2324" s="13" t="s">
        <v>222</v>
      </c>
      <c r="BJ2324" s="13" t="s">
        <v>3</v>
      </c>
      <c r="BK2324" s="12" t="s">
        <v>0</v>
      </c>
      <c r="BL2324" s="14">
        <v>179305.12</v>
      </c>
      <c r="BM2324" s="12" t="s">
        <v>708</v>
      </c>
      <c r="BN2324" s="14"/>
      <c r="BO2324" s="17">
        <v>42054</v>
      </c>
      <c r="BP2324" s="17">
        <v>47867</v>
      </c>
      <c r="BQ2324" s="10" t="s">
        <v>813</v>
      </c>
      <c r="BR2324" s="10" t="s">
        <v>4307</v>
      </c>
      <c r="BS2324" s="10">
        <v>42054</v>
      </c>
      <c r="BT2324" s="10">
        <v>47867</v>
      </c>
      <c r="BU2324" s="14">
        <v>103.38</v>
      </c>
      <c r="BV2324" s="14">
        <v>0</v>
      </c>
      <c r="BW2324" s="14">
        <v>0</v>
      </c>
    </row>
    <row r="2325" spans="1:75" s="2" customFormat="1" ht="18.2" customHeight="1" x14ac:dyDescent="0.15">
      <c r="A2325" s="4">
        <v>2323</v>
      </c>
      <c r="B2325" s="5" t="s">
        <v>127</v>
      </c>
      <c r="C2325" s="5" t="s">
        <v>128</v>
      </c>
      <c r="D2325" s="25">
        <v>45385</v>
      </c>
      <c r="E2325" s="6" t="s">
        <v>3094</v>
      </c>
      <c r="F2325" s="21">
        <v>0</v>
      </c>
      <c r="G2325" s="21">
        <v>0</v>
      </c>
      <c r="H2325" s="8">
        <v>50545.31</v>
      </c>
      <c r="I2325" s="8">
        <v>0</v>
      </c>
      <c r="J2325" s="8">
        <v>0</v>
      </c>
      <c r="K2325" s="8">
        <v>50545.31</v>
      </c>
      <c r="L2325" s="8">
        <v>4550.71</v>
      </c>
      <c r="M2325" s="8">
        <v>0</v>
      </c>
      <c r="N2325" s="8">
        <v>0</v>
      </c>
      <c r="O2325" s="8">
        <v>4550.71</v>
      </c>
      <c r="P2325" s="8">
        <v>0</v>
      </c>
      <c r="Q2325" s="8">
        <v>0</v>
      </c>
      <c r="R2325" s="8">
        <v>45994.6</v>
      </c>
      <c r="S2325" s="8">
        <v>0</v>
      </c>
      <c r="T2325" s="8">
        <v>421.21</v>
      </c>
      <c r="U2325" s="8">
        <v>0</v>
      </c>
      <c r="V2325" s="8">
        <v>0</v>
      </c>
      <c r="W2325" s="8">
        <v>421.21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v>243.12</v>
      </c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0</v>
      </c>
      <c r="AQ2325" s="8">
        <v>0</v>
      </c>
      <c r="AR2325" s="8">
        <v>0</v>
      </c>
      <c r="AS2325" s="8">
        <v>0</v>
      </c>
      <c r="AT2325" s="8">
        <f t="shared" si="36"/>
        <v>5215.04</v>
      </c>
      <c r="AU2325" s="8">
        <v>0</v>
      </c>
      <c r="AV2325" s="8">
        <v>0</v>
      </c>
      <c r="AW2325" s="9">
        <v>84</v>
      </c>
      <c r="AX2325" s="9">
        <v>187</v>
      </c>
      <c r="AY2325" s="8">
        <v>456998.76</v>
      </c>
      <c r="AZ2325" s="8">
        <v>456998.76</v>
      </c>
      <c r="BA2325" s="7">
        <v>89.999516999999997</v>
      </c>
      <c r="BB2325" s="7">
        <v>9.0579934715975998</v>
      </c>
      <c r="BC2325" s="7">
        <v>10</v>
      </c>
      <c r="BD2325" s="7"/>
      <c r="BE2325" s="6" t="s">
        <v>3776</v>
      </c>
      <c r="BF2325" s="4"/>
      <c r="BG2325" s="6" t="s">
        <v>155</v>
      </c>
      <c r="BH2325" s="6" t="s">
        <v>19</v>
      </c>
      <c r="BI2325" s="6" t="s">
        <v>164</v>
      </c>
      <c r="BJ2325" s="6" t="s">
        <v>1</v>
      </c>
      <c r="BK2325" s="5" t="s">
        <v>0</v>
      </c>
      <c r="BL2325" s="7">
        <v>45994.6</v>
      </c>
      <c r="BM2325" s="5" t="s">
        <v>708</v>
      </c>
      <c r="BN2325" s="7"/>
      <c r="BO2325" s="10">
        <v>42255</v>
      </c>
      <c r="BP2325" s="10">
        <v>47946</v>
      </c>
      <c r="BQ2325" s="10" t="s">
        <v>813</v>
      </c>
      <c r="BR2325" s="10" t="s">
        <v>4307</v>
      </c>
      <c r="BS2325" s="10">
        <v>42255</v>
      </c>
      <c r="BT2325" s="10">
        <v>47946</v>
      </c>
      <c r="BU2325" s="7">
        <v>0</v>
      </c>
      <c r="BV2325" s="7">
        <v>0</v>
      </c>
      <c r="BW2325" s="7">
        <v>0</v>
      </c>
    </row>
    <row r="2326" spans="1:75" s="2" customFormat="1" ht="18.2" customHeight="1" x14ac:dyDescent="0.15">
      <c r="A2326" s="11">
        <v>2324</v>
      </c>
      <c r="B2326" s="12" t="s">
        <v>127</v>
      </c>
      <c r="C2326" s="12" t="s">
        <v>128</v>
      </c>
      <c r="D2326" s="26">
        <v>45385</v>
      </c>
      <c r="E2326" s="13" t="s">
        <v>3095</v>
      </c>
      <c r="F2326" s="22">
        <v>5</v>
      </c>
      <c r="G2326" s="22">
        <v>5</v>
      </c>
      <c r="H2326" s="15">
        <v>0</v>
      </c>
      <c r="I2326" s="15">
        <v>46889.93</v>
      </c>
      <c r="J2326" s="15">
        <v>0</v>
      </c>
      <c r="K2326" s="15">
        <v>46889.93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46889.93</v>
      </c>
      <c r="S2326" s="15">
        <v>1032.1099999999999</v>
      </c>
      <c r="T2326" s="15">
        <v>0</v>
      </c>
      <c r="U2326" s="15">
        <v>0</v>
      </c>
      <c r="V2326" s="15">
        <v>0</v>
      </c>
      <c r="W2326" s="15">
        <v>0</v>
      </c>
      <c r="X2326" s="15">
        <v>0</v>
      </c>
      <c r="Y2326" s="15">
        <v>0</v>
      </c>
      <c r="Z2326" s="15">
        <v>1032.1099999999999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0</v>
      </c>
      <c r="AQ2326" s="15">
        <v>0</v>
      </c>
      <c r="AR2326" s="15">
        <v>0</v>
      </c>
      <c r="AS2326" s="15">
        <v>0</v>
      </c>
      <c r="AT2326" s="8">
        <f t="shared" si="36"/>
        <v>0</v>
      </c>
      <c r="AU2326" s="15">
        <v>46889.93</v>
      </c>
      <c r="AV2326" s="15">
        <v>1032.1099999999999</v>
      </c>
      <c r="AW2326" s="16">
        <v>93</v>
      </c>
      <c r="AX2326" s="16">
        <v>189</v>
      </c>
      <c r="AY2326" s="15">
        <v>1072002.02</v>
      </c>
      <c r="AZ2326" s="15">
        <v>1072002.02</v>
      </c>
      <c r="BA2326" s="14">
        <v>86.999836000000002</v>
      </c>
      <c r="BB2326" s="14">
        <v>3.8054184077484101</v>
      </c>
      <c r="BC2326" s="14">
        <v>10.18</v>
      </c>
      <c r="BD2326" s="14"/>
      <c r="BE2326" s="13" t="s">
        <v>3776</v>
      </c>
      <c r="BF2326" s="11"/>
      <c r="BG2326" s="13" t="s">
        <v>137</v>
      </c>
      <c r="BH2326" s="13" t="s">
        <v>5</v>
      </c>
      <c r="BI2326" s="13" t="s">
        <v>138</v>
      </c>
      <c r="BJ2326" s="13" t="s">
        <v>3</v>
      </c>
      <c r="BK2326" s="12" t="s">
        <v>0</v>
      </c>
      <c r="BL2326" s="14">
        <v>46889.93</v>
      </c>
      <c r="BM2326" s="12" t="s">
        <v>708</v>
      </c>
      <c r="BN2326" s="14"/>
      <c r="BO2326" s="17">
        <v>42080</v>
      </c>
      <c r="BP2326" s="17">
        <v>47834</v>
      </c>
      <c r="BQ2326" s="10" t="s">
        <v>815</v>
      </c>
      <c r="BR2326" s="10" t="s">
        <v>4309</v>
      </c>
      <c r="BS2326" s="10">
        <v>42080</v>
      </c>
      <c r="BT2326" s="10">
        <v>47834</v>
      </c>
      <c r="BU2326" s="14">
        <v>2665</v>
      </c>
      <c r="BV2326" s="14">
        <v>0</v>
      </c>
      <c r="BW2326" s="14">
        <v>0</v>
      </c>
    </row>
    <row r="2327" spans="1:75" s="2" customFormat="1" ht="18.2" customHeight="1" x14ac:dyDescent="0.15">
      <c r="A2327" s="4">
        <v>2325</v>
      </c>
      <c r="B2327" s="5" t="s">
        <v>127</v>
      </c>
      <c r="C2327" s="5" t="s">
        <v>128</v>
      </c>
      <c r="D2327" s="25">
        <v>45385</v>
      </c>
      <c r="E2327" s="6" t="s">
        <v>3096</v>
      </c>
      <c r="F2327" s="21">
        <v>0</v>
      </c>
      <c r="G2327" s="21">
        <v>0</v>
      </c>
      <c r="H2327" s="8">
        <v>159475.15</v>
      </c>
      <c r="I2327" s="8">
        <v>0</v>
      </c>
      <c r="J2327" s="8">
        <v>0</v>
      </c>
      <c r="K2327" s="8">
        <v>159475.15</v>
      </c>
      <c r="L2327" s="8">
        <v>1333.48</v>
      </c>
      <c r="M2327" s="8">
        <v>0</v>
      </c>
      <c r="N2327" s="8">
        <v>0</v>
      </c>
      <c r="O2327" s="8">
        <v>1333.48</v>
      </c>
      <c r="P2327" s="8">
        <v>0</v>
      </c>
      <c r="Q2327" s="8">
        <v>0</v>
      </c>
      <c r="R2327" s="8">
        <v>158141.67000000001</v>
      </c>
      <c r="S2327" s="8">
        <v>0</v>
      </c>
      <c r="T2327" s="8">
        <v>1407.37</v>
      </c>
      <c r="U2327" s="8">
        <v>0</v>
      </c>
      <c r="V2327" s="8">
        <v>0</v>
      </c>
      <c r="W2327" s="8">
        <v>1407.37</v>
      </c>
      <c r="X2327" s="8">
        <v>0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133.09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189.04</v>
      </c>
      <c r="AQ2327" s="8">
        <v>0</v>
      </c>
      <c r="AR2327" s="8">
        <v>162.97999999999999</v>
      </c>
      <c r="AS2327" s="8">
        <v>0</v>
      </c>
      <c r="AT2327" s="8">
        <f t="shared" si="36"/>
        <v>2900</v>
      </c>
      <c r="AU2327" s="8">
        <v>0</v>
      </c>
      <c r="AV2327" s="8">
        <v>0</v>
      </c>
      <c r="AW2327" s="9">
        <v>81</v>
      </c>
      <c r="AX2327" s="9">
        <v>188</v>
      </c>
      <c r="AY2327" s="8">
        <v>292999.02</v>
      </c>
      <c r="AZ2327" s="8">
        <v>251040.01</v>
      </c>
      <c r="BA2327" s="7">
        <v>46.757834000000003</v>
      </c>
      <c r="BB2327" s="7">
        <v>29.4549141961187</v>
      </c>
      <c r="BC2327" s="7">
        <v>10.59</v>
      </c>
      <c r="BD2327" s="7"/>
      <c r="BE2327" s="6" t="s">
        <v>3776</v>
      </c>
      <c r="BF2327" s="4"/>
      <c r="BG2327" s="6" t="s">
        <v>134</v>
      </c>
      <c r="BH2327" s="6" t="s">
        <v>15</v>
      </c>
      <c r="BI2327" s="6" t="s">
        <v>145</v>
      </c>
      <c r="BJ2327" s="6" t="s">
        <v>1</v>
      </c>
      <c r="BK2327" s="5" t="s">
        <v>0</v>
      </c>
      <c r="BL2327" s="7">
        <v>158141.67000000001</v>
      </c>
      <c r="BM2327" s="5" t="s">
        <v>708</v>
      </c>
      <c r="BN2327" s="7"/>
      <c r="BO2327" s="10">
        <v>42146</v>
      </c>
      <c r="BP2327" s="10">
        <v>47870</v>
      </c>
      <c r="BQ2327" s="10" t="s">
        <v>813</v>
      </c>
      <c r="BR2327" s="10" t="s">
        <v>4307</v>
      </c>
      <c r="BS2327" s="10">
        <v>42146</v>
      </c>
      <c r="BT2327" s="10">
        <v>47870</v>
      </c>
      <c r="BU2327" s="7">
        <v>0</v>
      </c>
      <c r="BV2327" s="7">
        <v>0</v>
      </c>
      <c r="BW2327" s="7">
        <v>0</v>
      </c>
    </row>
    <row r="2328" spans="1:75" s="2" customFormat="1" ht="18.2" customHeight="1" x14ac:dyDescent="0.15">
      <c r="A2328" s="11">
        <v>2326</v>
      </c>
      <c r="B2328" s="12" t="s">
        <v>127</v>
      </c>
      <c r="C2328" s="12" t="s">
        <v>128</v>
      </c>
      <c r="D2328" s="26">
        <v>45385</v>
      </c>
      <c r="E2328" s="13" t="s">
        <v>3097</v>
      </c>
      <c r="F2328" s="22">
        <v>1</v>
      </c>
      <c r="G2328" s="22">
        <v>0</v>
      </c>
      <c r="H2328" s="15">
        <v>78929.23</v>
      </c>
      <c r="I2328" s="15">
        <v>0</v>
      </c>
      <c r="J2328" s="15">
        <v>0</v>
      </c>
      <c r="K2328" s="15">
        <v>78929.23</v>
      </c>
      <c r="L2328" s="15">
        <v>2967.17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78929.23</v>
      </c>
      <c r="S2328" s="15">
        <v>0</v>
      </c>
      <c r="T2328" s="15">
        <v>696.55</v>
      </c>
      <c r="U2328" s="15">
        <v>0</v>
      </c>
      <c r="V2328" s="15">
        <v>0</v>
      </c>
      <c r="W2328" s="15">
        <v>0</v>
      </c>
      <c r="X2328" s="15">
        <v>0</v>
      </c>
      <c r="Y2328" s="15">
        <v>0</v>
      </c>
      <c r="Z2328" s="15">
        <v>696.55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88.82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0</v>
      </c>
      <c r="AQ2328" s="15">
        <v>0</v>
      </c>
      <c r="AR2328" s="15">
        <v>88.82</v>
      </c>
      <c r="AS2328" s="15">
        <v>0</v>
      </c>
      <c r="AT2328" s="8">
        <f t="shared" si="36"/>
        <v>0</v>
      </c>
      <c r="AU2328" s="15">
        <v>2967.17</v>
      </c>
      <c r="AV2328" s="15">
        <v>696.55</v>
      </c>
      <c r="AW2328" s="16">
        <v>23</v>
      </c>
      <c r="AX2328" s="16">
        <v>132</v>
      </c>
      <c r="AY2328" s="15">
        <v>339000.08</v>
      </c>
      <c r="AZ2328" s="15">
        <v>284980.5</v>
      </c>
      <c r="BA2328" s="14">
        <v>65.619924999999995</v>
      </c>
      <c r="BB2328" s="14">
        <v>18.174331762726698</v>
      </c>
      <c r="BC2328" s="14">
        <v>10.59</v>
      </c>
      <c r="BD2328" s="14"/>
      <c r="BE2328" s="13" t="s">
        <v>3776</v>
      </c>
      <c r="BF2328" s="11"/>
      <c r="BG2328" s="13" t="s">
        <v>134</v>
      </c>
      <c r="BH2328" s="13" t="s">
        <v>15</v>
      </c>
      <c r="BI2328" s="13" t="s">
        <v>145</v>
      </c>
      <c r="BJ2328" s="13" t="s">
        <v>3</v>
      </c>
      <c r="BK2328" s="12" t="s">
        <v>0</v>
      </c>
      <c r="BL2328" s="14">
        <v>78929.23</v>
      </c>
      <c r="BM2328" s="12" t="s">
        <v>708</v>
      </c>
      <c r="BN2328" s="14"/>
      <c r="BO2328" s="17">
        <v>42083</v>
      </c>
      <c r="BP2328" s="17">
        <v>46101</v>
      </c>
      <c r="BQ2328" s="10" t="s">
        <v>815</v>
      </c>
      <c r="BR2328" s="10" t="s">
        <v>4309</v>
      </c>
      <c r="BS2328" s="10">
        <v>42083</v>
      </c>
      <c r="BT2328" s="10">
        <v>46101</v>
      </c>
      <c r="BU2328" s="14">
        <v>63.52</v>
      </c>
      <c r="BV2328" s="14">
        <v>0</v>
      </c>
      <c r="BW2328" s="14">
        <v>0</v>
      </c>
    </row>
    <row r="2329" spans="1:75" s="2" customFormat="1" ht="18.2" customHeight="1" x14ac:dyDescent="0.15">
      <c r="A2329" s="4">
        <v>2327</v>
      </c>
      <c r="B2329" s="5" t="s">
        <v>127</v>
      </c>
      <c r="C2329" s="5" t="s">
        <v>128</v>
      </c>
      <c r="D2329" s="25">
        <v>45385</v>
      </c>
      <c r="E2329" s="6" t="s">
        <v>3098</v>
      </c>
      <c r="F2329" s="21">
        <v>0</v>
      </c>
      <c r="G2329" s="21">
        <v>0</v>
      </c>
      <c r="H2329" s="8">
        <v>159543.41</v>
      </c>
      <c r="I2329" s="8">
        <v>0</v>
      </c>
      <c r="J2329" s="8">
        <v>0</v>
      </c>
      <c r="K2329" s="8">
        <v>159543.41</v>
      </c>
      <c r="L2329" s="8">
        <v>1276.1500000000001</v>
      </c>
      <c r="M2329" s="8">
        <v>0</v>
      </c>
      <c r="N2329" s="8">
        <v>0</v>
      </c>
      <c r="O2329" s="8">
        <v>1276.1500000000001</v>
      </c>
      <c r="P2329" s="8">
        <v>0</v>
      </c>
      <c r="Q2329" s="8">
        <v>0</v>
      </c>
      <c r="R2329" s="8">
        <v>158267.26</v>
      </c>
      <c r="S2329" s="8">
        <v>0</v>
      </c>
      <c r="T2329" s="8">
        <v>1276.3499999999999</v>
      </c>
      <c r="U2329" s="8">
        <v>0</v>
      </c>
      <c r="V2329" s="8">
        <v>0</v>
      </c>
      <c r="W2329" s="8">
        <v>1276.3499999999999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125.09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144.1</v>
      </c>
      <c r="AQ2329" s="8">
        <v>0</v>
      </c>
      <c r="AR2329" s="8">
        <v>121.69</v>
      </c>
      <c r="AS2329" s="8">
        <v>0</v>
      </c>
      <c r="AT2329" s="8">
        <f t="shared" si="36"/>
        <v>2700</v>
      </c>
      <c r="AU2329" s="8">
        <v>0</v>
      </c>
      <c r="AV2329" s="8">
        <v>0</v>
      </c>
      <c r="AW2329" s="9">
        <v>86</v>
      </c>
      <c r="AX2329" s="9">
        <v>195</v>
      </c>
      <c r="AY2329" s="8">
        <v>251598.03</v>
      </c>
      <c r="AZ2329" s="8">
        <v>251598.03</v>
      </c>
      <c r="BA2329" s="7">
        <v>86.101624000000001</v>
      </c>
      <c r="BB2329" s="7">
        <v>54.162062048062303</v>
      </c>
      <c r="BC2329" s="7">
        <v>9.6</v>
      </c>
      <c r="BD2329" s="7"/>
      <c r="BE2329" s="6" t="s">
        <v>3776</v>
      </c>
      <c r="BF2329" s="4"/>
      <c r="BG2329" s="6" t="s">
        <v>134</v>
      </c>
      <c r="BH2329" s="6" t="s">
        <v>14</v>
      </c>
      <c r="BI2329" s="6" t="s">
        <v>135</v>
      </c>
      <c r="BJ2329" s="6" t="s">
        <v>1</v>
      </c>
      <c r="BK2329" s="5" t="s">
        <v>0</v>
      </c>
      <c r="BL2329" s="7">
        <v>158267.26</v>
      </c>
      <c r="BM2329" s="5" t="s">
        <v>708</v>
      </c>
      <c r="BN2329" s="7"/>
      <c r="BO2329" s="10">
        <v>42083</v>
      </c>
      <c r="BP2329" s="10">
        <v>48019</v>
      </c>
      <c r="BQ2329" s="10" t="s">
        <v>813</v>
      </c>
      <c r="BR2329" s="10" t="s">
        <v>4307</v>
      </c>
      <c r="BS2329" s="10">
        <v>42083</v>
      </c>
      <c r="BT2329" s="10">
        <v>48019</v>
      </c>
      <c r="BU2329" s="7">
        <v>0</v>
      </c>
      <c r="BV2329" s="7">
        <v>0</v>
      </c>
      <c r="BW2329" s="7">
        <v>0</v>
      </c>
    </row>
    <row r="2330" spans="1:75" s="2" customFormat="1" ht="18.2" customHeight="1" x14ac:dyDescent="0.15">
      <c r="A2330" s="11">
        <v>2328</v>
      </c>
      <c r="B2330" s="12" t="s">
        <v>127</v>
      </c>
      <c r="C2330" s="12" t="s">
        <v>128</v>
      </c>
      <c r="D2330" s="26">
        <v>45385</v>
      </c>
      <c r="E2330" s="13" t="s">
        <v>3099</v>
      </c>
      <c r="F2330" s="22">
        <v>4</v>
      </c>
      <c r="G2330" s="22">
        <v>3</v>
      </c>
      <c r="H2330" s="15">
        <v>335166.43</v>
      </c>
      <c r="I2330" s="15">
        <v>7582.78</v>
      </c>
      <c r="J2330" s="15">
        <v>0</v>
      </c>
      <c r="K2330" s="15">
        <v>342749.21</v>
      </c>
      <c r="L2330" s="15">
        <v>2567.7199999999998</v>
      </c>
      <c r="M2330" s="15">
        <v>0</v>
      </c>
      <c r="N2330" s="15">
        <v>2389.5300000000002</v>
      </c>
      <c r="O2330" s="15">
        <v>0</v>
      </c>
      <c r="P2330" s="15">
        <v>0</v>
      </c>
      <c r="Q2330" s="15">
        <v>0</v>
      </c>
      <c r="R2330" s="15">
        <v>340359.67999999999</v>
      </c>
      <c r="S2330" s="15">
        <v>8080.58</v>
      </c>
      <c r="T2330" s="15">
        <v>2653.4</v>
      </c>
      <c r="U2330" s="15">
        <v>0</v>
      </c>
      <c r="V2330" s="15">
        <v>2713.43</v>
      </c>
      <c r="W2330" s="15">
        <v>0</v>
      </c>
      <c r="X2330" s="15">
        <v>0</v>
      </c>
      <c r="Y2330" s="15">
        <v>0</v>
      </c>
      <c r="Z2330" s="15">
        <v>8020.55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0</v>
      </c>
      <c r="AI2330" s="15">
        <v>0</v>
      </c>
      <c r="AJ2330" s="15">
        <v>0</v>
      </c>
      <c r="AK2330" s="15">
        <v>0</v>
      </c>
      <c r="AL2330" s="15">
        <v>350</v>
      </c>
      <c r="AM2330" s="15">
        <v>0</v>
      </c>
      <c r="AN2330" s="15">
        <v>0</v>
      </c>
      <c r="AO2330" s="15">
        <v>47.04</v>
      </c>
      <c r="AP2330" s="15">
        <v>0</v>
      </c>
      <c r="AQ2330" s="15">
        <v>0</v>
      </c>
      <c r="AR2330" s="15">
        <v>0</v>
      </c>
      <c r="AS2330" s="15">
        <v>0</v>
      </c>
      <c r="AT2330" s="8">
        <f t="shared" si="36"/>
        <v>5500</v>
      </c>
      <c r="AU2330" s="15">
        <v>7760.97</v>
      </c>
      <c r="AV2330" s="15">
        <v>8020.55</v>
      </c>
      <c r="AW2330" s="16">
        <v>89</v>
      </c>
      <c r="AX2330" s="16">
        <v>192</v>
      </c>
      <c r="AY2330" s="15">
        <v>499999.63</v>
      </c>
      <c r="AZ2330" s="15">
        <v>499999.63</v>
      </c>
      <c r="BA2330" s="14">
        <v>81.072062000000003</v>
      </c>
      <c r="BB2330" s="14">
        <v>55.187362997168897</v>
      </c>
      <c r="BC2330" s="14">
        <v>9.5</v>
      </c>
      <c r="BD2330" s="14"/>
      <c r="BE2330" s="13" t="s">
        <v>3776</v>
      </c>
      <c r="BF2330" s="11"/>
      <c r="BG2330" s="13" t="s">
        <v>182</v>
      </c>
      <c r="BH2330" s="13" t="s">
        <v>58</v>
      </c>
      <c r="BI2330" s="13" t="s">
        <v>191</v>
      </c>
      <c r="BJ2330" s="13" t="s">
        <v>3</v>
      </c>
      <c r="BK2330" s="12" t="s">
        <v>0</v>
      </c>
      <c r="BL2330" s="14">
        <v>340359.67999999999</v>
      </c>
      <c r="BM2330" s="12" t="s">
        <v>708</v>
      </c>
      <c r="BN2330" s="14"/>
      <c r="BO2330" s="17">
        <v>42256</v>
      </c>
      <c r="BP2330" s="17">
        <v>48100</v>
      </c>
      <c r="BQ2330" s="10" t="s">
        <v>815</v>
      </c>
      <c r="BR2330" s="10" t="s">
        <v>4309</v>
      </c>
      <c r="BS2330" s="10">
        <v>42256</v>
      </c>
      <c r="BT2330" s="10">
        <v>48100</v>
      </c>
      <c r="BU2330" s="14">
        <v>798</v>
      </c>
      <c r="BV2330" s="14">
        <v>0</v>
      </c>
      <c r="BW2330" s="14">
        <v>0</v>
      </c>
    </row>
    <row r="2331" spans="1:75" s="2" customFormat="1" ht="18.2" customHeight="1" x14ac:dyDescent="0.15">
      <c r="A2331" s="4">
        <v>2329</v>
      </c>
      <c r="B2331" s="5" t="s">
        <v>127</v>
      </c>
      <c r="C2331" s="5" t="s">
        <v>128</v>
      </c>
      <c r="D2331" s="25">
        <v>45385</v>
      </c>
      <c r="E2331" s="6" t="s">
        <v>3100</v>
      </c>
      <c r="F2331" s="21">
        <v>0</v>
      </c>
      <c r="G2331" s="21">
        <v>0</v>
      </c>
      <c r="H2331" s="8">
        <v>274638.53000000003</v>
      </c>
      <c r="I2331" s="8">
        <v>0</v>
      </c>
      <c r="J2331" s="8">
        <v>0</v>
      </c>
      <c r="K2331" s="8">
        <v>274638.53000000003</v>
      </c>
      <c r="L2331" s="8">
        <v>2104.0100000000002</v>
      </c>
      <c r="M2331" s="8">
        <v>0</v>
      </c>
      <c r="N2331" s="8">
        <v>0</v>
      </c>
      <c r="O2331" s="8">
        <v>2104.0100000000002</v>
      </c>
      <c r="P2331" s="8">
        <v>0</v>
      </c>
      <c r="Q2331" s="8">
        <v>0</v>
      </c>
      <c r="R2331" s="8">
        <v>272534.52</v>
      </c>
      <c r="S2331" s="8">
        <v>0</v>
      </c>
      <c r="T2331" s="8">
        <v>2174.2199999999998</v>
      </c>
      <c r="U2331" s="8">
        <v>0</v>
      </c>
      <c r="V2331" s="8">
        <v>0</v>
      </c>
      <c r="W2331" s="8">
        <v>2174.2199999999998</v>
      </c>
      <c r="X2331" s="8">
        <v>0</v>
      </c>
      <c r="Y2331" s="8">
        <v>0</v>
      </c>
      <c r="Z2331" s="8">
        <v>0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212.3</v>
      </c>
      <c r="AI2331" s="8">
        <v>0</v>
      </c>
      <c r="AJ2331" s="8">
        <v>0</v>
      </c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403.82</v>
      </c>
      <c r="AQ2331" s="8">
        <v>0</v>
      </c>
      <c r="AR2331" s="8">
        <v>394.35</v>
      </c>
      <c r="AS2331" s="8">
        <v>0</v>
      </c>
      <c r="AT2331" s="8">
        <f t="shared" si="36"/>
        <v>4500</v>
      </c>
      <c r="AU2331" s="8">
        <v>0</v>
      </c>
      <c r="AV2331" s="8">
        <v>0</v>
      </c>
      <c r="AW2331" s="9">
        <v>89</v>
      </c>
      <c r="AX2331" s="9">
        <v>198</v>
      </c>
      <c r="AY2331" s="8">
        <v>426999.53</v>
      </c>
      <c r="AZ2331" s="8">
        <v>426999.53</v>
      </c>
      <c r="BA2331" s="7">
        <v>85.314612999999994</v>
      </c>
      <c r="BB2331" s="7">
        <v>54.452465329272798</v>
      </c>
      <c r="BC2331" s="7">
        <v>9.5</v>
      </c>
      <c r="BD2331" s="7"/>
      <c r="BE2331" s="6" t="s">
        <v>3776</v>
      </c>
      <c r="BF2331" s="4"/>
      <c r="BG2331" s="6" t="s">
        <v>134</v>
      </c>
      <c r="BH2331" s="6" t="s">
        <v>25</v>
      </c>
      <c r="BI2331" s="6" t="s">
        <v>179</v>
      </c>
      <c r="BJ2331" s="6" t="s">
        <v>1</v>
      </c>
      <c r="BK2331" s="5" t="s">
        <v>0</v>
      </c>
      <c r="BL2331" s="7">
        <v>272534.52</v>
      </c>
      <c r="BM2331" s="5" t="s">
        <v>708</v>
      </c>
      <c r="BN2331" s="7"/>
      <c r="BO2331" s="10">
        <v>42083</v>
      </c>
      <c r="BP2331" s="10">
        <v>48111</v>
      </c>
      <c r="BQ2331" s="10" t="s">
        <v>813</v>
      </c>
      <c r="BR2331" s="10" t="s">
        <v>4307</v>
      </c>
      <c r="BS2331" s="10">
        <v>42083</v>
      </c>
      <c r="BT2331" s="10">
        <v>48111</v>
      </c>
      <c r="BU2331" s="7">
        <v>0</v>
      </c>
      <c r="BV2331" s="7">
        <v>0</v>
      </c>
      <c r="BW2331" s="7">
        <v>0</v>
      </c>
    </row>
    <row r="2332" spans="1:75" s="2" customFormat="1" ht="18.2" customHeight="1" x14ac:dyDescent="0.15">
      <c r="A2332" s="11">
        <v>2330</v>
      </c>
      <c r="B2332" s="12" t="s">
        <v>127</v>
      </c>
      <c r="C2332" s="12" t="s">
        <v>128</v>
      </c>
      <c r="D2332" s="26">
        <v>45385</v>
      </c>
      <c r="E2332" s="13" t="s">
        <v>3101</v>
      </c>
      <c r="F2332" s="22">
        <v>0</v>
      </c>
      <c r="G2332" s="22">
        <v>0</v>
      </c>
      <c r="H2332" s="15">
        <v>138707.87</v>
      </c>
      <c r="I2332" s="15">
        <v>0</v>
      </c>
      <c r="J2332" s="15">
        <v>0</v>
      </c>
      <c r="K2332" s="15">
        <v>138707.87</v>
      </c>
      <c r="L2332" s="15">
        <v>3492.08</v>
      </c>
      <c r="M2332" s="15">
        <v>0</v>
      </c>
      <c r="N2332" s="15">
        <v>0</v>
      </c>
      <c r="O2332" s="15">
        <v>3492.08</v>
      </c>
      <c r="P2332" s="15">
        <v>0</v>
      </c>
      <c r="Q2332" s="15">
        <v>0</v>
      </c>
      <c r="R2332" s="15">
        <v>135215.79</v>
      </c>
      <c r="S2332" s="15">
        <v>0</v>
      </c>
      <c r="T2332" s="15">
        <v>1098.0999999999999</v>
      </c>
      <c r="U2332" s="15">
        <v>0</v>
      </c>
      <c r="V2332" s="15">
        <v>0</v>
      </c>
      <c r="W2332" s="15">
        <v>1098.0999999999999</v>
      </c>
      <c r="X2332" s="15">
        <v>0</v>
      </c>
      <c r="Y2332" s="15">
        <v>0</v>
      </c>
      <c r="Z2332" s="15">
        <v>0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226.83</v>
      </c>
      <c r="AI2332" s="15">
        <v>0</v>
      </c>
      <c r="AJ2332" s="15">
        <v>0</v>
      </c>
      <c r="AK2332" s="15">
        <v>0</v>
      </c>
      <c r="AL2332" s="15">
        <v>0</v>
      </c>
      <c r="AM2332" s="15">
        <v>0</v>
      </c>
      <c r="AN2332" s="15">
        <v>0</v>
      </c>
      <c r="AO2332" s="15">
        <v>0</v>
      </c>
      <c r="AP2332" s="15">
        <v>182.99</v>
      </c>
      <c r="AQ2332" s="15">
        <v>0</v>
      </c>
      <c r="AR2332" s="15">
        <v>0</v>
      </c>
      <c r="AS2332" s="15">
        <v>0</v>
      </c>
      <c r="AT2332" s="8">
        <f t="shared" si="36"/>
        <v>5000</v>
      </c>
      <c r="AU2332" s="15">
        <v>0</v>
      </c>
      <c r="AV2332" s="15">
        <v>0</v>
      </c>
      <c r="AW2332" s="16">
        <v>87</v>
      </c>
      <c r="AX2332" s="16">
        <v>196</v>
      </c>
      <c r="AY2332" s="15">
        <v>456199.82</v>
      </c>
      <c r="AZ2332" s="15">
        <v>456199.82</v>
      </c>
      <c r="BA2332" s="14">
        <v>75.281576000000001</v>
      </c>
      <c r="BB2332" s="14">
        <v>22.313156044833701</v>
      </c>
      <c r="BC2332" s="14">
        <v>9.5</v>
      </c>
      <c r="BD2332" s="14"/>
      <c r="BE2332" s="13" t="s">
        <v>3776</v>
      </c>
      <c r="BF2332" s="11"/>
      <c r="BG2332" s="13" t="s">
        <v>148</v>
      </c>
      <c r="BH2332" s="13" t="s">
        <v>42</v>
      </c>
      <c r="BI2332" s="13" t="s">
        <v>251</v>
      </c>
      <c r="BJ2332" s="13" t="s">
        <v>1</v>
      </c>
      <c r="BK2332" s="12" t="s">
        <v>0</v>
      </c>
      <c r="BL2332" s="14">
        <v>135215.79</v>
      </c>
      <c r="BM2332" s="12" t="s">
        <v>708</v>
      </c>
      <c r="BN2332" s="14"/>
      <c r="BO2332" s="17">
        <v>42081</v>
      </c>
      <c r="BP2332" s="17">
        <v>48047</v>
      </c>
      <c r="BQ2332" s="10" t="s">
        <v>815</v>
      </c>
      <c r="BR2332" s="10" t="s">
        <v>4309</v>
      </c>
      <c r="BS2332" s="10">
        <v>42081</v>
      </c>
      <c r="BT2332" s="10">
        <v>48047</v>
      </c>
      <c r="BU2332" s="14">
        <v>0</v>
      </c>
      <c r="BV2332" s="14">
        <v>0</v>
      </c>
      <c r="BW2332" s="14">
        <v>0</v>
      </c>
    </row>
    <row r="2333" spans="1:75" s="2" customFormat="1" ht="18.2" customHeight="1" x14ac:dyDescent="0.15">
      <c r="A2333" s="4">
        <v>2331</v>
      </c>
      <c r="B2333" s="5" t="s">
        <v>127</v>
      </c>
      <c r="C2333" s="5" t="s">
        <v>128</v>
      </c>
      <c r="D2333" s="25">
        <v>45385</v>
      </c>
      <c r="E2333" s="6" t="s">
        <v>3757</v>
      </c>
      <c r="F2333" s="21">
        <v>1</v>
      </c>
      <c r="G2333" s="21">
        <v>4</v>
      </c>
      <c r="H2333" s="8">
        <v>117350.33</v>
      </c>
      <c r="I2333" s="8">
        <v>2916.8</v>
      </c>
      <c r="J2333" s="8">
        <v>0</v>
      </c>
      <c r="K2333" s="8">
        <v>120267.13</v>
      </c>
      <c r="L2333" s="8">
        <v>884.32</v>
      </c>
      <c r="M2333" s="8">
        <v>0</v>
      </c>
      <c r="N2333" s="8">
        <v>2916.8</v>
      </c>
      <c r="O2333" s="8">
        <v>0</v>
      </c>
      <c r="P2333" s="8">
        <v>0</v>
      </c>
      <c r="Q2333" s="8">
        <v>0</v>
      </c>
      <c r="R2333" s="8">
        <v>117350.33</v>
      </c>
      <c r="S2333" s="8">
        <v>2947.6</v>
      </c>
      <c r="T2333" s="8">
        <v>968.14</v>
      </c>
      <c r="U2333" s="8">
        <v>0</v>
      </c>
      <c r="V2333" s="8">
        <v>2947.6</v>
      </c>
      <c r="W2333" s="8">
        <v>667.36</v>
      </c>
      <c r="X2333" s="8">
        <v>0</v>
      </c>
      <c r="Y2333" s="8">
        <v>0</v>
      </c>
      <c r="Z2333" s="8">
        <v>300.77999999999997</v>
      </c>
      <c r="AA2333" s="8">
        <v>0</v>
      </c>
      <c r="AB2333" s="8">
        <v>0</v>
      </c>
      <c r="AC2333" s="8">
        <v>0</v>
      </c>
      <c r="AD2333" s="8">
        <v>0</v>
      </c>
      <c r="AE2333" s="8">
        <v>0</v>
      </c>
      <c r="AF2333" s="8">
        <v>0</v>
      </c>
      <c r="AG2333" s="8">
        <v>0</v>
      </c>
      <c r="AH2333" s="8">
        <v>104.56</v>
      </c>
      <c r="AI2333" s="8">
        <v>0</v>
      </c>
      <c r="AJ2333" s="8">
        <v>0</v>
      </c>
      <c r="AK2333" s="8">
        <v>0</v>
      </c>
      <c r="AL2333" s="8">
        <v>1050</v>
      </c>
      <c r="AM2333" s="8">
        <v>0</v>
      </c>
      <c r="AN2333" s="8">
        <v>0</v>
      </c>
      <c r="AO2333" s="8">
        <v>313.68</v>
      </c>
      <c r="AP2333" s="8">
        <v>0</v>
      </c>
      <c r="AQ2333" s="8">
        <v>0</v>
      </c>
      <c r="AR2333" s="8">
        <v>0</v>
      </c>
      <c r="AS2333" s="8">
        <v>0</v>
      </c>
      <c r="AT2333" s="8">
        <f t="shared" si="36"/>
        <v>8000</v>
      </c>
      <c r="AU2333" s="8">
        <v>884.32</v>
      </c>
      <c r="AV2333" s="8">
        <v>300.77999999999997</v>
      </c>
      <c r="AW2333" s="9">
        <v>89</v>
      </c>
      <c r="AX2333" s="9">
        <v>151</v>
      </c>
      <c r="AY2333" s="8">
        <v>272828.40000000002</v>
      </c>
      <c r="AZ2333" s="8">
        <v>152874.81</v>
      </c>
      <c r="BA2333" s="7">
        <v>37.956575999999998</v>
      </c>
      <c r="BB2333" s="7">
        <v>29.136367981553501</v>
      </c>
      <c r="BC2333" s="7">
        <v>9.9</v>
      </c>
      <c r="BD2333" s="7"/>
      <c r="BE2333" s="6" t="s">
        <v>3776</v>
      </c>
      <c r="BF2333" s="4"/>
      <c r="BG2333" s="6" t="s">
        <v>142</v>
      </c>
      <c r="BH2333" s="6" t="s">
        <v>23</v>
      </c>
      <c r="BI2333" s="6" t="s">
        <v>195</v>
      </c>
      <c r="BJ2333" s="6" t="s">
        <v>3</v>
      </c>
      <c r="BK2333" s="5" t="s">
        <v>0</v>
      </c>
      <c r="BL2333" s="7">
        <v>117350.33</v>
      </c>
      <c r="BM2333" s="5" t="s">
        <v>708</v>
      </c>
      <c r="BN2333" s="7"/>
      <c r="BO2333" s="10">
        <v>43523</v>
      </c>
      <c r="BP2333" s="10">
        <v>48118</v>
      </c>
      <c r="BQ2333" s="10" t="s">
        <v>815</v>
      </c>
      <c r="BR2333" s="10" t="s">
        <v>4309</v>
      </c>
      <c r="BS2333" s="10" t="s">
        <v>4308</v>
      </c>
      <c r="BT2333" s="10" t="s">
        <v>4308</v>
      </c>
      <c r="BU2333" s="7">
        <v>0</v>
      </c>
      <c r="BV2333" s="7">
        <v>0</v>
      </c>
      <c r="BW2333" s="7">
        <v>0</v>
      </c>
    </row>
    <row r="2334" spans="1:75" s="2" customFormat="1" ht="18.2" customHeight="1" x14ac:dyDescent="0.15">
      <c r="A2334" s="11">
        <v>2332</v>
      </c>
      <c r="B2334" s="12" t="s">
        <v>127</v>
      </c>
      <c r="C2334" s="12" t="s">
        <v>128</v>
      </c>
      <c r="D2334" s="26">
        <v>45385</v>
      </c>
      <c r="E2334" s="13" t="s">
        <v>3102</v>
      </c>
      <c r="F2334" s="22">
        <v>3</v>
      </c>
      <c r="G2334" s="22">
        <v>3</v>
      </c>
      <c r="H2334" s="15">
        <v>148775.07</v>
      </c>
      <c r="I2334" s="15">
        <v>3570.29</v>
      </c>
      <c r="J2334" s="15">
        <v>0</v>
      </c>
      <c r="K2334" s="15">
        <v>152345.35999999999</v>
      </c>
      <c r="L2334" s="15">
        <v>1209.19</v>
      </c>
      <c r="M2334" s="15">
        <v>0</v>
      </c>
      <c r="N2334" s="15">
        <v>1637.51</v>
      </c>
      <c r="O2334" s="15">
        <v>0</v>
      </c>
      <c r="P2334" s="15">
        <v>0</v>
      </c>
      <c r="Q2334" s="15">
        <v>0</v>
      </c>
      <c r="R2334" s="15">
        <v>150707.85</v>
      </c>
      <c r="S2334" s="15">
        <v>3627.88</v>
      </c>
      <c r="T2334" s="15">
        <v>1190.2</v>
      </c>
      <c r="U2334" s="15">
        <v>0</v>
      </c>
      <c r="V2334" s="15">
        <v>2428.08</v>
      </c>
      <c r="W2334" s="15">
        <v>0</v>
      </c>
      <c r="X2334" s="15">
        <v>0</v>
      </c>
      <c r="Y2334" s="15">
        <v>0</v>
      </c>
      <c r="Z2334" s="15">
        <v>2390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0</v>
      </c>
      <c r="AI2334" s="15">
        <v>0</v>
      </c>
      <c r="AJ2334" s="15">
        <v>0</v>
      </c>
      <c r="AK2334" s="15">
        <v>0</v>
      </c>
      <c r="AL2334" s="15">
        <v>700</v>
      </c>
      <c r="AM2334" s="15">
        <v>0</v>
      </c>
      <c r="AN2334" s="15">
        <v>0</v>
      </c>
      <c r="AO2334" s="15">
        <v>234.41</v>
      </c>
      <c r="AP2334" s="15">
        <v>0</v>
      </c>
      <c r="AQ2334" s="15">
        <v>0</v>
      </c>
      <c r="AR2334" s="15">
        <v>0</v>
      </c>
      <c r="AS2334" s="15">
        <v>0</v>
      </c>
      <c r="AT2334" s="8">
        <f t="shared" si="36"/>
        <v>5000</v>
      </c>
      <c r="AU2334" s="15">
        <v>3141.97</v>
      </c>
      <c r="AV2334" s="15">
        <v>2390</v>
      </c>
      <c r="AW2334" s="16">
        <v>85</v>
      </c>
      <c r="AX2334" s="16">
        <v>194</v>
      </c>
      <c r="AY2334" s="15">
        <v>235999.34</v>
      </c>
      <c r="AZ2334" s="15">
        <v>235999.34</v>
      </c>
      <c r="BA2334" s="14">
        <v>74.024024999999995</v>
      </c>
      <c r="BB2334" s="14">
        <v>47.271325657505002</v>
      </c>
      <c r="BC2334" s="14">
        <v>9.6</v>
      </c>
      <c r="BD2334" s="14"/>
      <c r="BE2334" s="13" t="s">
        <v>3776</v>
      </c>
      <c r="BF2334" s="11"/>
      <c r="BG2334" s="13" t="s">
        <v>142</v>
      </c>
      <c r="BH2334" s="13" t="s">
        <v>23</v>
      </c>
      <c r="BI2334" s="13" t="s">
        <v>195</v>
      </c>
      <c r="BJ2334" s="13" t="s">
        <v>3</v>
      </c>
      <c r="BK2334" s="12" t="s">
        <v>0</v>
      </c>
      <c r="BL2334" s="14">
        <v>150707.85</v>
      </c>
      <c r="BM2334" s="12" t="s">
        <v>708</v>
      </c>
      <c r="BN2334" s="14"/>
      <c r="BO2334" s="17">
        <v>42082</v>
      </c>
      <c r="BP2334" s="17">
        <v>47987</v>
      </c>
      <c r="BQ2334" s="10" t="s">
        <v>815</v>
      </c>
      <c r="BR2334" s="10" t="s">
        <v>4309</v>
      </c>
      <c r="BS2334" s="10">
        <v>42082</v>
      </c>
      <c r="BT2334" s="10">
        <v>47987</v>
      </c>
      <c r="BU2334" s="14">
        <v>234.68</v>
      </c>
      <c r="BV2334" s="14">
        <v>0</v>
      </c>
      <c r="BW2334" s="14">
        <v>0</v>
      </c>
    </row>
    <row r="2335" spans="1:75" s="2" customFormat="1" ht="18.2" customHeight="1" x14ac:dyDescent="0.15">
      <c r="A2335" s="4">
        <v>2333</v>
      </c>
      <c r="B2335" s="5" t="s">
        <v>127</v>
      </c>
      <c r="C2335" s="5" t="s">
        <v>128</v>
      </c>
      <c r="D2335" s="25">
        <v>45385</v>
      </c>
      <c r="E2335" s="6" t="s">
        <v>3103</v>
      </c>
      <c r="F2335" s="21">
        <v>0</v>
      </c>
      <c r="G2335" s="21">
        <v>0</v>
      </c>
      <c r="H2335" s="8">
        <v>50968.56</v>
      </c>
      <c r="I2335" s="8">
        <v>0</v>
      </c>
      <c r="J2335" s="8">
        <v>0</v>
      </c>
      <c r="K2335" s="8">
        <v>50968.56</v>
      </c>
      <c r="L2335" s="8">
        <v>396.44</v>
      </c>
      <c r="M2335" s="8">
        <v>0</v>
      </c>
      <c r="N2335" s="8">
        <v>0</v>
      </c>
      <c r="O2335" s="8">
        <v>396.44</v>
      </c>
      <c r="P2335" s="8">
        <v>0</v>
      </c>
      <c r="Q2335" s="8">
        <v>0</v>
      </c>
      <c r="R2335" s="8">
        <v>50572.12</v>
      </c>
      <c r="S2335" s="8">
        <v>0</v>
      </c>
      <c r="T2335" s="8">
        <v>420.49</v>
      </c>
      <c r="U2335" s="8">
        <v>0</v>
      </c>
      <c r="V2335" s="8">
        <v>0</v>
      </c>
      <c r="W2335" s="8">
        <v>420.49</v>
      </c>
      <c r="X2335" s="8">
        <v>0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64.2</v>
      </c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303.83</v>
      </c>
      <c r="AQ2335" s="8">
        <v>0</v>
      </c>
      <c r="AR2335" s="8">
        <v>303.95999999999998</v>
      </c>
      <c r="AS2335" s="8">
        <v>0</v>
      </c>
      <c r="AT2335" s="8">
        <f t="shared" si="36"/>
        <v>881</v>
      </c>
      <c r="AU2335" s="8">
        <v>0</v>
      </c>
      <c r="AV2335" s="8">
        <v>0</v>
      </c>
      <c r="AW2335" s="9">
        <v>87</v>
      </c>
      <c r="AX2335" s="9">
        <v>196</v>
      </c>
      <c r="AY2335" s="8">
        <v>205000.61</v>
      </c>
      <c r="AZ2335" s="8">
        <v>79235.960000000006</v>
      </c>
      <c r="BA2335" s="7">
        <v>26.829194000000001</v>
      </c>
      <c r="BB2335" s="7">
        <v>17.1236546950561</v>
      </c>
      <c r="BC2335" s="7">
        <v>9.9</v>
      </c>
      <c r="BD2335" s="7"/>
      <c r="BE2335" s="6" t="s">
        <v>3776</v>
      </c>
      <c r="BF2335" s="4"/>
      <c r="BG2335" s="6" t="s">
        <v>166</v>
      </c>
      <c r="BH2335" s="6" t="s">
        <v>39</v>
      </c>
      <c r="BI2335" s="6" t="s">
        <v>167</v>
      </c>
      <c r="BJ2335" s="6" t="s">
        <v>1</v>
      </c>
      <c r="BK2335" s="5" t="s">
        <v>0</v>
      </c>
      <c r="BL2335" s="7">
        <v>50572.12</v>
      </c>
      <c r="BM2335" s="5" t="s">
        <v>708</v>
      </c>
      <c r="BN2335" s="7"/>
      <c r="BO2335" s="10">
        <v>42083</v>
      </c>
      <c r="BP2335" s="10">
        <v>48049</v>
      </c>
      <c r="BQ2335" s="10" t="s">
        <v>813</v>
      </c>
      <c r="BR2335" s="10" t="s">
        <v>4307</v>
      </c>
      <c r="BS2335" s="10">
        <v>42083</v>
      </c>
      <c r="BT2335" s="10">
        <v>48049</v>
      </c>
      <c r="BU2335" s="7">
        <v>0</v>
      </c>
      <c r="BV2335" s="7">
        <v>0</v>
      </c>
      <c r="BW2335" s="7">
        <v>0</v>
      </c>
    </row>
    <row r="2336" spans="1:75" s="2" customFormat="1" ht="18.2" customHeight="1" x14ac:dyDescent="0.15">
      <c r="A2336" s="11">
        <v>2334</v>
      </c>
      <c r="B2336" s="12" t="s">
        <v>127</v>
      </c>
      <c r="C2336" s="12" t="s">
        <v>128</v>
      </c>
      <c r="D2336" s="26">
        <v>45385</v>
      </c>
      <c r="E2336" s="13" t="s">
        <v>3758</v>
      </c>
      <c r="F2336" s="22">
        <v>0</v>
      </c>
      <c r="G2336" s="22">
        <v>0</v>
      </c>
      <c r="H2336" s="15">
        <v>280875.34000000003</v>
      </c>
      <c r="I2336" s="15">
        <v>0</v>
      </c>
      <c r="J2336" s="15">
        <v>0</v>
      </c>
      <c r="K2336" s="15">
        <v>280875.34000000003</v>
      </c>
      <c r="L2336" s="15">
        <v>2151.7800000000002</v>
      </c>
      <c r="M2336" s="15">
        <v>0</v>
      </c>
      <c r="N2336" s="15">
        <v>0</v>
      </c>
      <c r="O2336" s="15">
        <v>2151.7800000000002</v>
      </c>
      <c r="P2336" s="15">
        <v>0</v>
      </c>
      <c r="Q2336" s="15">
        <v>0</v>
      </c>
      <c r="R2336" s="15">
        <v>278723.56</v>
      </c>
      <c r="S2336" s="15">
        <v>0</v>
      </c>
      <c r="T2336" s="15">
        <v>2223.6</v>
      </c>
      <c r="U2336" s="15">
        <v>0</v>
      </c>
      <c r="V2336" s="15">
        <v>0</v>
      </c>
      <c r="W2336" s="15">
        <v>2223.6</v>
      </c>
      <c r="X2336" s="15">
        <v>0</v>
      </c>
      <c r="Y2336" s="15">
        <v>0</v>
      </c>
      <c r="Z2336" s="15">
        <v>0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0</v>
      </c>
      <c r="AG2336" s="15">
        <v>0</v>
      </c>
      <c r="AH2336" s="15">
        <v>203.66</v>
      </c>
      <c r="AI2336" s="15">
        <v>0</v>
      </c>
      <c r="AJ2336" s="15">
        <v>0</v>
      </c>
      <c r="AK2336" s="15">
        <v>0</v>
      </c>
      <c r="AL2336" s="15">
        <v>0</v>
      </c>
      <c r="AM2336" s="15">
        <v>0</v>
      </c>
      <c r="AN2336" s="15">
        <v>0</v>
      </c>
      <c r="AO2336" s="15">
        <v>0</v>
      </c>
      <c r="AP2336" s="15">
        <v>20.12</v>
      </c>
      <c r="AQ2336" s="15">
        <v>0</v>
      </c>
      <c r="AR2336" s="15">
        <v>19.16</v>
      </c>
      <c r="AS2336" s="15">
        <v>0</v>
      </c>
      <c r="AT2336" s="8">
        <f t="shared" si="36"/>
        <v>4580</v>
      </c>
      <c r="AU2336" s="15">
        <v>0</v>
      </c>
      <c r="AV2336" s="15">
        <v>0</v>
      </c>
      <c r="AW2336" s="16">
        <v>89</v>
      </c>
      <c r="AX2336" s="16">
        <v>151</v>
      </c>
      <c r="AY2336" s="15">
        <v>432499.20000000001</v>
      </c>
      <c r="AZ2336" s="15">
        <v>367986.98</v>
      </c>
      <c r="BA2336" s="14">
        <v>69.693372999999994</v>
      </c>
      <c r="BB2336" s="14">
        <v>52.7876965401544</v>
      </c>
      <c r="BC2336" s="14">
        <v>9.5</v>
      </c>
      <c r="BD2336" s="14"/>
      <c r="BE2336" s="13" t="s">
        <v>3776</v>
      </c>
      <c r="BF2336" s="11"/>
      <c r="BG2336" s="13" t="s">
        <v>137</v>
      </c>
      <c r="BH2336" s="13" t="s">
        <v>9</v>
      </c>
      <c r="BI2336" s="13" t="s">
        <v>160</v>
      </c>
      <c r="BJ2336" s="13" t="s">
        <v>1</v>
      </c>
      <c r="BK2336" s="12" t="s">
        <v>0</v>
      </c>
      <c r="BL2336" s="14">
        <v>278723.56</v>
      </c>
      <c r="BM2336" s="12" t="s">
        <v>708</v>
      </c>
      <c r="BN2336" s="14"/>
      <c r="BO2336" s="17">
        <v>43523</v>
      </c>
      <c r="BP2336" s="17">
        <v>48118</v>
      </c>
      <c r="BQ2336" s="10" t="s">
        <v>813</v>
      </c>
      <c r="BR2336" s="10" t="s">
        <v>4307</v>
      </c>
      <c r="BS2336" s="10" t="s">
        <v>4308</v>
      </c>
      <c r="BT2336" s="10" t="s">
        <v>4308</v>
      </c>
      <c r="BU2336" s="14">
        <v>0</v>
      </c>
      <c r="BV2336" s="14">
        <v>0</v>
      </c>
      <c r="BW2336" s="14">
        <v>0</v>
      </c>
    </row>
    <row r="2337" spans="1:75" s="2" customFormat="1" ht="18.2" customHeight="1" x14ac:dyDescent="0.15">
      <c r="A2337" s="4">
        <v>2335</v>
      </c>
      <c r="B2337" s="5" t="s">
        <v>127</v>
      </c>
      <c r="C2337" s="5" t="s">
        <v>128</v>
      </c>
      <c r="D2337" s="25">
        <v>45385</v>
      </c>
      <c r="E2337" s="6" t="s">
        <v>3104</v>
      </c>
      <c r="F2337" s="21">
        <v>9</v>
      </c>
      <c r="G2337" s="21">
        <v>9</v>
      </c>
      <c r="H2337" s="8">
        <v>327859.19</v>
      </c>
      <c r="I2337" s="8">
        <v>20841.78</v>
      </c>
      <c r="J2337" s="8">
        <v>0</v>
      </c>
      <c r="K2337" s="8">
        <v>348700.97</v>
      </c>
      <c r="L2337" s="8">
        <v>2595.3200000000002</v>
      </c>
      <c r="M2337" s="8">
        <v>0</v>
      </c>
      <c r="N2337" s="8">
        <v>2438.73</v>
      </c>
      <c r="O2337" s="8">
        <v>0</v>
      </c>
      <c r="P2337" s="8">
        <v>0</v>
      </c>
      <c r="Q2337" s="8">
        <v>0</v>
      </c>
      <c r="R2337" s="8">
        <v>346262.24</v>
      </c>
      <c r="S2337" s="8">
        <v>21484.99</v>
      </c>
      <c r="T2337" s="8">
        <v>2595.5500000000002</v>
      </c>
      <c r="U2337" s="8">
        <v>0</v>
      </c>
      <c r="V2337" s="8">
        <v>2754.22</v>
      </c>
      <c r="W2337" s="8">
        <v>0</v>
      </c>
      <c r="X2337" s="8">
        <v>0</v>
      </c>
      <c r="Y2337" s="8">
        <v>0</v>
      </c>
      <c r="Z2337" s="8">
        <v>21326.32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v>0</v>
      </c>
      <c r="AJ2337" s="8">
        <v>0</v>
      </c>
      <c r="AK2337" s="8">
        <v>0</v>
      </c>
      <c r="AL2337" s="8">
        <v>350</v>
      </c>
      <c r="AM2337" s="8">
        <v>0</v>
      </c>
      <c r="AN2337" s="8">
        <v>0</v>
      </c>
      <c r="AO2337" s="8">
        <v>257.05</v>
      </c>
      <c r="AP2337" s="8">
        <v>0</v>
      </c>
      <c r="AQ2337" s="8">
        <v>0</v>
      </c>
      <c r="AR2337" s="8">
        <v>0</v>
      </c>
      <c r="AS2337" s="8">
        <v>0</v>
      </c>
      <c r="AT2337" s="8">
        <f t="shared" si="36"/>
        <v>5800</v>
      </c>
      <c r="AU2337" s="8">
        <v>20998.37</v>
      </c>
      <c r="AV2337" s="8">
        <v>21326.32</v>
      </c>
      <c r="AW2337" s="9">
        <v>88</v>
      </c>
      <c r="AX2337" s="9">
        <v>197</v>
      </c>
      <c r="AY2337" s="8">
        <v>516998.04</v>
      </c>
      <c r="AZ2337" s="8">
        <v>516998.04</v>
      </c>
      <c r="BA2337" s="7">
        <v>77.717895999999996</v>
      </c>
      <c r="BB2337" s="7">
        <v>52.051982164278698</v>
      </c>
      <c r="BC2337" s="7">
        <v>9.5</v>
      </c>
      <c r="BD2337" s="7"/>
      <c r="BE2337" s="6" t="s">
        <v>3776</v>
      </c>
      <c r="BF2337" s="4"/>
      <c r="BG2337" s="6" t="s">
        <v>134</v>
      </c>
      <c r="BH2337" s="6" t="s">
        <v>40</v>
      </c>
      <c r="BI2337" s="6" t="s">
        <v>353</v>
      </c>
      <c r="BJ2337" s="6" t="s">
        <v>3777</v>
      </c>
      <c r="BK2337" s="5" t="s">
        <v>0</v>
      </c>
      <c r="BL2337" s="7">
        <v>346262.24</v>
      </c>
      <c r="BM2337" s="5" t="s">
        <v>708</v>
      </c>
      <c r="BN2337" s="7"/>
      <c r="BO2337" s="10">
        <v>42083</v>
      </c>
      <c r="BP2337" s="10">
        <v>48080</v>
      </c>
      <c r="BQ2337" s="10" t="s">
        <v>815</v>
      </c>
      <c r="BR2337" s="10" t="s">
        <v>4309</v>
      </c>
      <c r="BS2337" s="10">
        <v>42083</v>
      </c>
      <c r="BT2337" s="10">
        <v>48080</v>
      </c>
      <c r="BU2337" s="7">
        <v>2056.4</v>
      </c>
      <c r="BV2337" s="7">
        <v>0</v>
      </c>
      <c r="BW2337" s="7">
        <v>0</v>
      </c>
    </row>
    <row r="2338" spans="1:75" s="2" customFormat="1" ht="18.2" customHeight="1" x14ac:dyDescent="0.15">
      <c r="A2338" s="11">
        <v>2336</v>
      </c>
      <c r="B2338" s="12" t="s">
        <v>127</v>
      </c>
      <c r="C2338" s="12" t="s">
        <v>128</v>
      </c>
      <c r="D2338" s="26">
        <v>45385</v>
      </c>
      <c r="E2338" s="13" t="s">
        <v>3105</v>
      </c>
      <c r="F2338" s="22">
        <v>106</v>
      </c>
      <c r="G2338" s="22">
        <v>105</v>
      </c>
      <c r="H2338" s="15">
        <v>149611.87</v>
      </c>
      <c r="I2338" s="15">
        <v>80241.62</v>
      </c>
      <c r="J2338" s="15">
        <v>0</v>
      </c>
      <c r="K2338" s="15">
        <v>229853.49</v>
      </c>
      <c r="L2338" s="15">
        <v>1145.3599999999999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229853.49</v>
      </c>
      <c r="S2338" s="15">
        <v>169100.2</v>
      </c>
      <c r="T2338" s="15">
        <v>1234.3</v>
      </c>
      <c r="U2338" s="15">
        <v>0</v>
      </c>
      <c r="V2338" s="15">
        <v>0</v>
      </c>
      <c r="W2338" s="15">
        <v>0</v>
      </c>
      <c r="X2338" s="15">
        <v>0</v>
      </c>
      <c r="Y2338" s="15">
        <v>0</v>
      </c>
      <c r="Z2338" s="15">
        <v>170334.5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0</v>
      </c>
      <c r="AI2338" s="15">
        <v>0</v>
      </c>
      <c r="AJ2338" s="15">
        <v>0</v>
      </c>
      <c r="AK2338" s="15">
        <v>0</v>
      </c>
      <c r="AL2338" s="15">
        <v>0</v>
      </c>
      <c r="AM2338" s="15">
        <v>0</v>
      </c>
      <c r="AN2338" s="15">
        <v>0</v>
      </c>
      <c r="AO2338" s="15">
        <v>0</v>
      </c>
      <c r="AP2338" s="15">
        <v>0</v>
      </c>
      <c r="AQ2338" s="15">
        <v>0</v>
      </c>
      <c r="AR2338" s="15">
        <v>0</v>
      </c>
      <c r="AS2338" s="15">
        <v>0</v>
      </c>
      <c r="AT2338" s="8">
        <f t="shared" si="36"/>
        <v>0</v>
      </c>
      <c r="AU2338" s="15">
        <v>81386.98</v>
      </c>
      <c r="AV2338" s="15">
        <v>170334.5</v>
      </c>
      <c r="AW2338" s="16">
        <v>88</v>
      </c>
      <c r="AX2338" s="16">
        <v>197</v>
      </c>
      <c r="AY2338" s="15">
        <v>279000.65999999997</v>
      </c>
      <c r="AZ2338" s="15">
        <v>231279.99</v>
      </c>
      <c r="BA2338" s="14">
        <v>53.194156</v>
      </c>
      <c r="BB2338" s="14">
        <v>52.866062490769103</v>
      </c>
      <c r="BC2338" s="14">
        <v>9.9</v>
      </c>
      <c r="BD2338" s="14"/>
      <c r="BE2338" s="13" t="s">
        <v>3776</v>
      </c>
      <c r="BF2338" s="11"/>
      <c r="BG2338" s="13" t="s">
        <v>142</v>
      </c>
      <c r="BH2338" s="13" t="s">
        <v>23</v>
      </c>
      <c r="BI2338" s="13" t="s">
        <v>195</v>
      </c>
      <c r="BJ2338" s="13" t="s">
        <v>3777</v>
      </c>
      <c r="BK2338" s="12" t="s">
        <v>0</v>
      </c>
      <c r="BL2338" s="14">
        <v>229853.49</v>
      </c>
      <c r="BM2338" s="12" t="s">
        <v>708</v>
      </c>
      <c r="BN2338" s="14"/>
      <c r="BO2338" s="17">
        <v>42082</v>
      </c>
      <c r="BP2338" s="17">
        <v>48079</v>
      </c>
      <c r="BQ2338" s="10" t="s">
        <v>815</v>
      </c>
      <c r="BR2338" s="10" t="s">
        <v>4309</v>
      </c>
      <c r="BS2338" s="10">
        <v>42082</v>
      </c>
      <c r="BT2338" s="10">
        <v>48079</v>
      </c>
      <c r="BU2338" s="14">
        <v>20562</v>
      </c>
      <c r="BV2338" s="14">
        <v>0</v>
      </c>
      <c r="BW2338" s="14">
        <v>0</v>
      </c>
    </row>
    <row r="2339" spans="1:75" s="2" customFormat="1" ht="18.2" customHeight="1" x14ac:dyDescent="0.15">
      <c r="A2339" s="4">
        <v>2337</v>
      </c>
      <c r="B2339" s="5" t="s">
        <v>127</v>
      </c>
      <c r="C2339" s="5" t="s">
        <v>128</v>
      </c>
      <c r="D2339" s="25">
        <v>45385</v>
      </c>
      <c r="E2339" s="6" t="s">
        <v>3106</v>
      </c>
      <c r="F2339" s="21">
        <v>0</v>
      </c>
      <c r="G2339" s="21">
        <v>0</v>
      </c>
      <c r="H2339" s="8">
        <v>39359.61</v>
      </c>
      <c r="I2339" s="8">
        <v>0</v>
      </c>
      <c r="J2339" s="8">
        <v>0</v>
      </c>
      <c r="K2339" s="8">
        <v>39359.61</v>
      </c>
      <c r="L2339" s="8">
        <v>1206.8900000000001</v>
      </c>
      <c r="M2339" s="8">
        <v>0</v>
      </c>
      <c r="N2339" s="8">
        <v>0</v>
      </c>
      <c r="O2339" s="8">
        <v>1206.8900000000001</v>
      </c>
      <c r="P2339" s="8">
        <v>0</v>
      </c>
      <c r="Q2339" s="8">
        <v>0</v>
      </c>
      <c r="R2339" s="8">
        <v>38152.720000000001</v>
      </c>
      <c r="S2339" s="8">
        <v>0</v>
      </c>
      <c r="T2339" s="8">
        <v>324.72000000000003</v>
      </c>
      <c r="U2339" s="8">
        <v>0</v>
      </c>
      <c r="V2339" s="8">
        <v>0</v>
      </c>
      <c r="W2339" s="8">
        <v>324.72000000000003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97.15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413.72</v>
      </c>
      <c r="AQ2339" s="8">
        <v>0</v>
      </c>
      <c r="AR2339" s="8">
        <v>42.48</v>
      </c>
      <c r="AS2339" s="8">
        <v>0</v>
      </c>
      <c r="AT2339" s="8">
        <f t="shared" si="36"/>
        <v>2000</v>
      </c>
      <c r="AU2339" s="8">
        <v>0</v>
      </c>
      <c r="AV2339" s="8">
        <v>0</v>
      </c>
      <c r="AW2339" s="9">
        <v>28</v>
      </c>
      <c r="AX2339" s="9">
        <v>131</v>
      </c>
      <c r="AY2339" s="8">
        <v>268997.81</v>
      </c>
      <c r="AZ2339" s="8">
        <v>115814.55</v>
      </c>
      <c r="BA2339" s="7">
        <v>32.617370999999999</v>
      </c>
      <c r="BB2339" s="7">
        <v>10.745121600862101</v>
      </c>
      <c r="BC2339" s="7">
        <v>9.9</v>
      </c>
      <c r="BD2339" s="7"/>
      <c r="BE2339" s="6" t="s">
        <v>3776</v>
      </c>
      <c r="BF2339" s="4"/>
      <c r="BG2339" s="6" t="s">
        <v>142</v>
      </c>
      <c r="BH2339" s="6" t="s">
        <v>7</v>
      </c>
      <c r="BI2339" s="6" t="s">
        <v>190</v>
      </c>
      <c r="BJ2339" s="6" t="s">
        <v>1</v>
      </c>
      <c r="BK2339" s="5" t="s">
        <v>0</v>
      </c>
      <c r="BL2339" s="7">
        <v>38152.720000000001</v>
      </c>
      <c r="BM2339" s="5" t="s">
        <v>708</v>
      </c>
      <c r="BN2339" s="7"/>
      <c r="BO2339" s="10">
        <v>42264</v>
      </c>
      <c r="BP2339" s="10">
        <v>46251</v>
      </c>
      <c r="BQ2339" s="10" t="s">
        <v>815</v>
      </c>
      <c r="BR2339" s="10" t="s">
        <v>4309</v>
      </c>
      <c r="BS2339" s="10">
        <v>42264</v>
      </c>
      <c r="BT2339" s="10">
        <v>46251</v>
      </c>
      <c r="BU2339" s="7">
        <v>0</v>
      </c>
      <c r="BV2339" s="7">
        <v>0</v>
      </c>
      <c r="BW2339" s="7">
        <v>0</v>
      </c>
    </row>
    <row r="2340" spans="1:75" s="2" customFormat="1" ht="18.2" customHeight="1" x14ac:dyDescent="0.15">
      <c r="A2340" s="11">
        <v>2338</v>
      </c>
      <c r="B2340" s="12" t="s">
        <v>127</v>
      </c>
      <c r="C2340" s="12" t="s">
        <v>128</v>
      </c>
      <c r="D2340" s="26">
        <v>45385</v>
      </c>
      <c r="E2340" s="13" t="s">
        <v>3107</v>
      </c>
      <c r="F2340" s="22">
        <v>0</v>
      </c>
      <c r="G2340" s="22">
        <v>0</v>
      </c>
      <c r="H2340" s="15">
        <v>81824.38</v>
      </c>
      <c r="I2340" s="15">
        <v>0</v>
      </c>
      <c r="J2340" s="15">
        <v>0</v>
      </c>
      <c r="K2340" s="15">
        <v>81824.38</v>
      </c>
      <c r="L2340" s="15">
        <v>2424.08</v>
      </c>
      <c r="M2340" s="15">
        <v>0</v>
      </c>
      <c r="N2340" s="15">
        <v>0</v>
      </c>
      <c r="O2340" s="15">
        <v>2424.08</v>
      </c>
      <c r="P2340" s="15">
        <v>0</v>
      </c>
      <c r="Q2340" s="15">
        <v>0</v>
      </c>
      <c r="R2340" s="15">
        <v>79400.3</v>
      </c>
      <c r="S2340" s="15">
        <v>0</v>
      </c>
      <c r="T2340" s="15">
        <v>654.6</v>
      </c>
      <c r="U2340" s="15">
        <v>0</v>
      </c>
      <c r="V2340" s="15">
        <v>0</v>
      </c>
      <c r="W2340" s="15">
        <v>654.6</v>
      </c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149.01</v>
      </c>
      <c r="AI2340" s="15">
        <v>0</v>
      </c>
      <c r="AJ2340" s="15">
        <v>0</v>
      </c>
      <c r="AK2340" s="15">
        <v>0</v>
      </c>
      <c r="AL2340" s="15">
        <v>0</v>
      </c>
      <c r="AM2340" s="15">
        <v>0</v>
      </c>
      <c r="AN2340" s="15">
        <v>0</v>
      </c>
      <c r="AO2340" s="15">
        <v>0</v>
      </c>
      <c r="AP2340" s="15">
        <v>50.97</v>
      </c>
      <c r="AQ2340" s="15">
        <v>0</v>
      </c>
      <c r="AR2340" s="15">
        <v>48.66</v>
      </c>
      <c r="AS2340" s="15">
        <v>0</v>
      </c>
      <c r="AT2340" s="8">
        <f t="shared" si="36"/>
        <v>3230</v>
      </c>
      <c r="AU2340" s="15">
        <v>0</v>
      </c>
      <c r="AV2340" s="15">
        <v>0</v>
      </c>
      <c r="AW2340" s="16">
        <v>29</v>
      </c>
      <c r="AX2340" s="16">
        <v>132</v>
      </c>
      <c r="AY2340" s="15">
        <v>335912.82</v>
      </c>
      <c r="AZ2340" s="15">
        <v>236920.75</v>
      </c>
      <c r="BA2340" s="14">
        <v>56.562292999999997</v>
      </c>
      <c r="BB2340" s="14">
        <v>18.955971703145</v>
      </c>
      <c r="BC2340" s="14">
        <v>9.6</v>
      </c>
      <c r="BD2340" s="14"/>
      <c r="BE2340" s="13" t="s">
        <v>3776</v>
      </c>
      <c r="BF2340" s="11"/>
      <c r="BG2340" s="13" t="s">
        <v>142</v>
      </c>
      <c r="BH2340" s="13" t="s">
        <v>7</v>
      </c>
      <c r="BI2340" s="13" t="s">
        <v>194</v>
      </c>
      <c r="BJ2340" s="13" t="s">
        <v>1</v>
      </c>
      <c r="BK2340" s="12" t="s">
        <v>0</v>
      </c>
      <c r="BL2340" s="14">
        <v>79400.3</v>
      </c>
      <c r="BM2340" s="12" t="s">
        <v>708</v>
      </c>
      <c r="BN2340" s="14"/>
      <c r="BO2340" s="17">
        <v>42265</v>
      </c>
      <c r="BP2340" s="17">
        <v>46283</v>
      </c>
      <c r="BQ2340" s="10" t="s">
        <v>813</v>
      </c>
      <c r="BR2340" s="10" t="s">
        <v>4307</v>
      </c>
      <c r="BS2340" s="10">
        <v>42265</v>
      </c>
      <c r="BT2340" s="10">
        <v>46283</v>
      </c>
      <c r="BU2340" s="14">
        <v>0</v>
      </c>
      <c r="BV2340" s="14">
        <v>0</v>
      </c>
      <c r="BW2340" s="14">
        <v>0</v>
      </c>
    </row>
    <row r="2341" spans="1:75" s="2" customFormat="1" ht="18.2" customHeight="1" x14ac:dyDescent="0.15">
      <c r="A2341" s="4">
        <v>2339</v>
      </c>
      <c r="B2341" s="5" t="s">
        <v>127</v>
      </c>
      <c r="C2341" s="5" t="s">
        <v>128</v>
      </c>
      <c r="D2341" s="25">
        <v>45385</v>
      </c>
      <c r="E2341" s="6" t="s">
        <v>3108</v>
      </c>
      <c r="F2341" s="21">
        <v>0</v>
      </c>
      <c r="G2341" s="21">
        <v>0</v>
      </c>
      <c r="H2341" s="8">
        <v>334802.18</v>
      </c>
      <c r="I2341" s="8">
        <v>0</v>
      </c>
      <c r="J2341" s="8">
        <v>0</v>
      </c>
      <c r="K2341" s="8">
        <v>334802.18</v>
      </c>
      <c r="L2341" s="8">
        <v>2525.58</v>
      </c>
      <c r="M2341" s="8">
        <v>0</v>
      </c>
      <c r="N2341" s="8">
        <v>0</v>
      </c>
      <c r="O2341" s="8">
        <v>2525.58</v>
      </c>
      <c r="P2341" s="8">
        <v>0</v>
      </c>
      <c r="Q2341" s="8">
        <v>0</v>
      </c>
      <c r="R2341" s="8">
        <v>332276.59999999998</v>
      </c>
      <c r="S2341" s="8">
        <v>0</v>
      </c>
      <c r="T2341" s="8">
        <v>2650.52</v>
      </c>
      <c r="U2341" s="8">
        <v>0</v>
      </c>
      <c r="V2341" s="8">
        <v>0</v>
      </c>
      <c r="W2341" s="8">
        <v>2650.52</v>
      </c>
      <c r="X2341" s="8">
        <v>0</v>
      </c>
      <c r="Y2341" s="8">
        <v>0</v>
      </c>
      <c r="Z2341" s="8">
        <v>0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v>257.39999999999998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16</v>
      </c>
      <c r="AQ2341" s="8">
        <v>0</v>
      </c>
      <c r="AR2341" s="8">
        <v>99.5</v>
      </c>
      <c r="AS2341" s="8">
        <v>0</v>
      </c>
      <c r="AT2341" s="8">
        <f t="shared" si="36"/>
        <v>5350</v>
      </c>
      <c r="AU2341" s="8">
        <v>0</v>
      </c>
      <c r="AV2341" s="8">
        <v>0</v>
      </c>
      <c r="AW2341" s="9">
        <v>90</v>
      </c>
      <c r="AX2341" s="9">
        <v>199</v>
      </c>
      <c r="AY2341" s="8">
        <v>517691.36</v>
      </c>
      <c r="AZ2341" s="8">
        <v>517691.36</v>
      </c>
      <c r="BA2341" s="7">
        <v>78.038775000000001</v>
      </c>
      <c r="BB2341" s="7">
        <v>50.0886451440198</v>
      </c>
      <c r="BC2341" s="7">
        <v>9.5</v>
      </c>
      <c r="BD2341" s="7"/>
      <c r="BE2341" s="6" t="s">
        <v>3776</v>
      </c>
      <c r="BF2341" s="4"/>
      <c r="BG2341" s="6" t="s">
        <v>198</v>
      </c>
      <c r="BH2341" s="6" t="s">
        <v>21</v>
      </c>
      <c r="BI2341" s="6" t="s">
        <v>453</v>
      </c>
      <c r="BJ2341" s="6" t="s">
        <v>1</v>
      </c>
      <c r="BK2341" s="5" t="s">
        <v>0</v>
      </c>
      <c r="BL2341" s="7">
        <v>332276.59999999998</v>
      </c>
      <c r="BM2341" s="5" t="s">
        <v>708</v>
      </c>
      <c r="BN2341" s="7"/>
      <c r="BO2341" s="10">
        <v>42083</v>
      </c>
      <c r="BP2341" s="10">
        <v>48141</v>
      </c>
      <c r="BQ2341" s="10" t="s">
        <v>815</v>
      </c>
      <c r="BR2341" s="10" t="s">
        <v>4309</v>
      </c>
      <c r="BS2341" s="10">
        <v>42083</v>
      </c>
      <c r="BT2341" s="10">
        <v>48141</v>
      </c>
      <c r="BU2341" s="7">
        <v>0</v>
      </c>
      <c r="BV2341" s="7">
        <v>0</v>
      </c>
      <c r="BW2341" s="7">
        <v>0</v>
      </c>
    </row>
    <row r="2342" spans="1:75" s="2" customFormat="1" ht="18.2" customHeight="1" x14ac:dyDescent="0.15">
      <c r="A2342" s="11">
        <v>2340</v>
      </c>
      <c r="B2342" s="12" t="s">
        <v>127</v>
      </c>
      <c r="C2342" s="12" t="s">
        <v>128</v>
      </c>
      <c r="D2342" s="26">
        <v>45385</v>
      </c>
      <c r="E2342" s="13" t="s">
        <v>3109</v>
      </c>
      <c r="F2342" s="22">
        <v>0</v>
      </c>
      <c r="G2342" s="22">
        <v>0</v>
      </c>
      <c r="H2342" s="15">
        <v>293817.51</v>
      </c>
      <c r="I2342" s="15">
        <v>0</v>
      </c>
      <c r="J2342" s="15">
        <v>0</v>
      </c>
      <c r="K2342" s="15">
        <v>293817.51</v>
      </c>
      <c r="L2342" s="15">
        <v>2322.46</v>
      </c>
      <c r="M2342" s="15">
        <v>0</v>
      </c>
      <c r="N2342" s="15">
        <v>0</v>
      </c>
      <c r="O2342" s="15">
        <v>2322.46</v>
      </c>
      <c r="P2342" s="15">
        <v>0</v>
      </c>
      <c r="Q2342" s="15">
        <v>0</v>
      </c>
      <c r="R2342" s="15">
        <v>291495.05</v>
      </c>
      <c r="S2342" s="15">
        <v>0</v>
      </c>
      <c r="T2342" s="15">
        <v>2326.06</v>
      </c>
      <c r="U2342" s="15">
        <v>0</v>
      </c>
      <c r="V2342" s="15">
        <v>0</v>
      </c>
      <c r="W2342" s="15">
        <v>2326.06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229.71</v>
      </c>
      <c r="AI2342" s="15">
        <v>0</v>
      </c>
      <c r="AJ2342" s="15">
        <v>0</v>
      </c>
      <c r="AK2342" s="15">
        <v>0</v>
      </c>
      <c r="AL2342" s="15">
        <v>0</v>
      </c>
      <c r="AM2342" s="15">
        <v>0</v>
      </c>
      <c r="AN2342" s="15">
        <v>0</v>
      </c>
      <c r="AO2342" s="15">
        <v>0</v>
      </c>
      <c r="AP2342" s="15">
        <v>2.31</v>
      </c>
      <c r="AQ2342" s="15">
        <v>0</v>
      </c>
      <c r="AR2342" s="15">
        <v>1.54</v>
      </c>
      <c r="AS2342" s="15">
        <v>0</v>
      </c>
      <c r="AT2342" s="8">
        <f t="shared" si="36"/>
        <v>4879</v>
      </c>
      <c r="AU2342" s="15">
        <v>0</v>
      </c>
      <c r="AV2342" s="15">
        <v>0</v>
      </c>
      <c r="AW2342" s="16">
        <v>87</v>
      </c>
      <c r="AX2342" s="16">
        <v>196</v>
      </c>
      <c r="AY2342" s="15">
        <v>461997.96</v>
      </c>
      <c r="AZ2342" s="15">
        <v>461997.96</v>
      </c>
      <c r="BA2342" s="14">
        <v>85.714663000000002</v>
      </c>
      <c r="BB2342" s="14">
        <v>54.0811911310564</v>
      </c>
      <c r="BC2342" s="14">
        <v>9.5</v>
      </c>
      <c r="BD2342" s="14"/>
      <c r="BE2342" s="13" t="s">
        <v>3776</v>
      </c>
      <c r="BF2342" s="11"/>
      <c r="BG2342" s="13" t="s">
        <v>146</v>
      </c>
      <c r="BH2342" s="13" t="s">
        <v>46</v>
      </c>
      <c r="BI2342" s="13" t="s">
        <v>429</v>
      </c>
      <c r="BJ2342" s="13" t="s">
        <v>1</v>
      </c>
      <c r="BK2342" s="12" t="s">
        <v>0</v>
      </c>
      <c r="BL2342" s="14">
        <v>291495.05</v>
      </c>
      <c r="BM2342" s="12" t="s">
        <v>708</v>
      </c>
      <c r="BN2342" s="14"/>
      <c r="BO2342" s="17">
        <v>42080</v>
      </c>
      <c r="BP2342" s="17">
        <v>48046</v>
      </c>
      <c r="BQ2342" s="10" t="s">
        <v>815</v>
      </c>
      <c r="BR2342" s="10" t="s">
        <v>4309</v>
      </c>
      <c r="BS2342" s="10">
        <v>42080</v>
      </c>
      <c r="BT2342" s="10">
        <v>48046</v>
      </c>
      <c r="BU2342" s="14">
        <v>0</v>
      </c>
      <c r="BV2342" s="14">
        <v>0</v>
      </c>
      <c r="BW2342" s="14">
        <v>0</v>
      </c>
    </row>
    <row r="2343" spans="1:75" s="2" customFormat="1" ht="18.2" customHeight="1" x14ac:dyDescent="0.15">
      <c r="A2343" s="4">
        <v>2341</v>
      </c>
      <c r="B2343" s="5" t="s">
        <v>127</v>
      </c>
      <c r="C2343" s="5" t="s">
        <v>128</v>
      </c>
      <c r="D2343" s="25">
        <v>45385</v>
      </c>
      <c r="E2343" s="6" t="s">
        <v>3110</v>
      </c>
      <c r="F2343" s="21">
        <v>0</v>
      </c>
      <c r="G2343" s="21">
        <v>0</v>
      </c>
      <c r="H2343" s="8">
        <v>215380.83</v>
      </c>
      <c r="I2343" s="8">
        <v>0</v>
      </c>
      <c r="J2343" s="8">
        <v>0</v>
      </c>
      <c r="K2343" s="8">
        <v>215380.83</v>
      </c>
      <c r="L2343" s="8">
        <v>9781.68</v>
      </c>
      <c r="M2343" s="8">
        <v>0</v>
      </c>
      <c r="N2343" s="8">
        <v>0</v>
      </c>
      <c r="O2343" s="8">
        <v>9781.68</v>
      </c>
      <c r="P2343" s="8">
        <v>0</v>
      </c>
      <c r="Q2343" s="8">
        <v>0</v>
      </c>
      <c r="R2343" s="8">
        <v>205599.15</v>
      </c>
      <c r="S2343" s="8">
        <v>0</v>
      </c>
      <c r="T2343" s="8">
        <v>1687.15</v>
      </c>
      <c r="U2343" s="8">
        <v>0</v>
      </c>
      <c r="V2343" s="8">
        <v>0</v>
      </c>
      <c r="W2343" s="8">
        <v>1687.15</v>
      </c>
      <c r="X2343" s="8">
        <v>0</v>
      </c>
      <c r="Y2343" s="8">
        <v>0</v>
      </c>
      <c r="Z2343" s="8">
        <v>0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581.44000000000005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v>0</v>
      </c>
      <c r="AS2343" s="8">
        <v>0</v>
      </c>
      <c r="AT2343" s="8">
        <f t="shared" si="36"/>
        <v>12050.27</v>
      </c>
      <c r="AU2343" s="8">
        <v>0</v>
      </c>
      <c r="AV2343" s="8">
        <v>0</v>
      </c>
      <c r="AW2343" s="9">
        <v>89</v>
      </c>
      <c r="AX2343" s="9">
        <v>197</v>
      </c>
      <c r="AY2343" s="8">
        <v>1199997.57</v>
      </c>
      <c r="AZ2343" s="8">
        <v>1149334.27</v>
      </c>
      <c r="BA2343" s="7">
        <v>90.000180999999998</v>
      </c>
      <c r="BB2343" s="7">
        <v>16.099720678690101</v>
      </c>
      <c r="BC2343" s="7">
        <v>9.4</v>
      </c>
      <c r="BD2343" s="7"/>
      <c r="BE2343" s="6" t="s">
        <v>3776</v>
      </c>
      <c r="BF2343" s="4"/>
      <c r="BG2343" s="6" t="s">
        <v>173</v>
      </c>
      <c r="BH2343" s="6" t="s">
        <v>716</v>
      </c>
      <c r="BI2343" s="6" t="s">
        <v>717</v>
      </c>
      <c r="BJ2343" s="6" t="s">
        <v>1</v>
      </c>
      <c r="BK2343" s="5" t="s">
        <v>0</v>
      </c>
      <c r="BL2343" s="7">
        <v>205599.15</v>
      </c>
      <c r="BM2343" s="5" t="s">
        <v>708</v>
      </c>
      <c r="BN2343" s="7"/>
      <c r="BO2343" s="10">
        <v>42118</v>
      </c>
      <c r="BP2343" s="10">
        <v>48115</v>
      </c>
      <c r="BQ2343" s="10" t="s">
        <v>813</v>
      </c>
      <c r="BR2343" s="10" t="s">
        <v>4307</v>
      </c>
      <c r="BS2343" s="10">
        <v>42118</v>
      </c>
      <c r="BT2343" s="10">
        <v>48115</v>
      </c>
      <c r="BU2343" s="7">
        <v>0</v>
      </c>
      <c r="BV2343" s="7">
        <v>0</v>
      </c>
      <c r="BW2343" s="7">
        <v>0</v>
      </c>
    </row>
    <row r="2344" spans="1:75" s="2" customFormat="1" ht="18.2" customHeight="1" x14ac:dyDescent="0.15">
      <c r="A2344" s="11">
        <v>2342</v>
      </c>
      <c r="B2344" s="12" t="s">
        <v>127</v>
      </c>
      <c r="C2344" s="12" t="s">
        <v>128</v>
      </c>
      <c r="D2344" s="26">
        <v>45385</v>
      </c>
      <c r="E2344" s="13" t="s">
        <v>3111</v>
      </c>
      <c r="F2344" s="22">
        <v>0</v>
      </c>
      <c r="G2344" s="22">
        <v>0</v>
      </c>
      <c r="H2344" s="15">
        <v>175445.92</v>
      </c>
      <c r="I2344" s="15">
        <v>0</v>
      </c>
      <c r="J2344" s="15">
        <v>0</v>
      </c>
      <c r="K2344" s="15">
        <v>175445.92</v>
      </c>
      <c r="L2344" s="15">
        <v>1338.56</v>
      </c>
      <c r="M2344" s="15">
        <v>0</v>
      </c>
      <c r="N2344" s="15">
        <v>0</v>
      </c>
      <c r="O2344" s="15">
        <v>1338.56</v>
      </c>
      <c r="P2344" s="15">
        <v>0</v>
      </c>
      <c r="Q2344" s="15">
        <v>0</v>
      </c>
      <c r="R2344" s="15">
        <v>174107.36</v>
      </c>
      <c r="S2344" s="15">
        <v>0</v>
      </c>
      <c r="T2344" s="15">
        <v>1403.57</v>
      </c>
      <c r="U2344" s="15">
        <v>0</v>
      </c>
      <c r="V2344" s="15">
        <v>0</v>
      </c>
      <c r="W2344" s="15">
        <v>1403.57</v>
      </c>
      <c r="X2344" s="15">
        <v>0</v>
      </c>
      <c r="Y2344" s="15">
        <v>0</v>
      </c>
      <c r="Z2344" s="15">
        <v>0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135.24</v>
      </c>
      <c r="AI2344" s="15">
        <v>0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0</v>
      </c>
      <c r="AP2344" s="15">
        <v>42.44</v>
      </c>
      <c r="AQ2344" s="15">
        <v>0</v>
      </c>
      <c r="AR2344" s="15">
        <v>32.31</v>
      </c>
      <c r="AS2344" s="15">
        <v>0</v>
      </c>
      <c r="AT2344" s="8">
        <f t="shared" si="36"/>
        <v>2887.5</v>
      </c>
      <c r="AU2344" s="15">
        <v>0</v>
      </c>
      <c r="AV2344" s="15">
        <v>0</v>
      </c>
      <c r="AW2344" s="16">
        <v>89</v>
      </c>
      <c r="AX2344" s="16">
        <v>198</v>
      </c>
      <c r="AY2344" s="15">
        <v>272002.39</v>
      </c>
      <c r="AZ2344" s="15">
        <v>272002.39</v>
      </c>
      <c r="BA2344" s="14">
        <v>85.763947000000002</v>
      </c>
      <c r="BB2344" s="14">
        <v>54.897070556438599</v>
      </c>
      <c r="BC2344" s="14">
        <v>9.6</v>
      </c>
      <c r="BD2344" s="14"/>
      <c r="BE2344" s="13" t="s">
        <v>3776</v>
      </c>
      <c r="BF2344" s="11"/>
      <c r="BG2344" s="13" t="s">
        <v>202</v>
      </c>
      <c r="BH2344" s="13" t="s">
        <v>718</v>
      </c>
      <c r="BI2344" s="13" t="s">
        <v>719</v>
      </c>
      <c r="BJ2344" s="13" t="s">
        <v>1</v>
      </c>
      <c r="BK2344" s="12" t="s">
        <v>0</v>
      </c>
      <c r="BL2344" s="14">
        <v>174107.36</v>
      </c>
      <c r="BM2344" s="12" t="s">
        <v>708</v>
      </c>
      <c r="BN2344" s="14"/>
      <c r="BO2344" s="17">
        <v>42081</v>
      </c>
      <c r="BP2344" s="17">
        <v>48109</v>
      </c>
      <c r="BQ2344" s="10" t="s">
        <v>813</v>
      </c>
      <c r="BR2344" s="10" t="s">
        <v>4307</v>
      </c>
      <c r="BS2344" s="10">
        <v>42081</v>
      </c>
      <c r="BT2344" s="10">
        <v>48109</v>
      </c>
      <c r="BU2344" s="14">
        <v>0</v>
      </c>
      <c r="BV2344" s="14">
        <v>0</v>
      </c>
      <c r="BW2344" s="14">
        <v>0</v>
      </c>
    </row>
    <row r="2345" spans="1:75" s="2" customFormat="1" ht="18.2" customHeight="1" x14ac:dyDescent="0.15">
      <c r="A2345" s="4">
        <v>2343</v>
      </c>
      <c r="B2345" s="5" t="s">
        <v>127</v>
      </c>
      <c r="C2345" s="5" t="s">
        <v>128</v>
      </c>
      <c r="D2345" s="25">
        <v>45385</v>
      </c>
      <c r="E2345" s="6" t="s">
        <v>3112</v>
      </c>
      <c r="F2345" s="21">
        <v>104</v>
      </c>
      <c r="G2345" s="21">
        <v>103</v>
      </c>
      <c r="H2345" s="8">
        <v>165777.43</v>
      </c>
      <c r="I2345" s="8">
        <v>85128.02</v>
      </c>
      <c r="J2345" s="8">
        <v>0</v>
      </c>
      <c r="K2345" s="8">
        <v>250905.45</v>
      </c>
      <c r="L2345" s="8">
        <v>1348.25</v>
      </c>
      <c r="M2345" s="8">
        <v>0</v>
      </c>
      <c r="N2345" s="8">
        <v>0</v>
      </c>
      <c r="O2345" s="8">
        <v>0</v>
      </c>
      <c r="P2345" s="8">
        <v>0</v>
      </c>
      <c r="Q2345" s="8">
        <v>0</v>
      </c>
      <c r="R2345" s="8">
        <v>250905.45</v>
      </c>
      <c r="S2345" s="8">
        <v>195022.12</v>
      </c>
      <c r="T2345" s="8">
        <v>1381.48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196403.6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Q2345" s="8">
        <v>0</v>
      </c>
      <c r="AR2345" s="8">
        <v>0</v>
      </c>
      <c r="AS2345" s="8">
        <v>0</v>
      </c>
      <c r="AT2345" s="8">
        <f t="shared" si="36"/>
        <v>0</v>
      </c>
      <c r="AU2345" s="8">
        <v>86476.27</v>
      </c>
      <c r="AV2345" s="8">
        <v>196403.6</v>
      </c>
      <c r="AW2345" s="9">
        <v>84</v>
      </c>
      <c r="AX2345" s="9">
        <v>187</v>
      </c>
      <c r="AY2345" s="8">
        <v>294997.28999999998</v>
      </c>
      <c r="AZ2345" s="8">
        <v>250905.45</v>
      </c>
      <c r="BA2345" s="7">
        <v>64.746360999999993</v>
      </c>
      <c r="BB2345" s="7">
        <v>64.746360999999993</v>
      </c>
      <c r="BC2345" s="7">
        <v>10</v>
      </c>
      <c r="BD2345" s="7"/>
      <c r="BE2345" s="6" t="s">
        <v>3776</v>
      </c>
      <c r="BF2345" s="4"/>
      <c r="BG2345" s="6" t="s">
        <v>148</v>
      </c>
      <c r="BH2345" s="6" t="s">
        <v>32</v>
      </c>
      <c r="BI2345" s="6" t="s">
        <v>521</v>
      </c>
      <c r="BJ2345" s="6" t="s">
        <v>3777</v>
      </c>
      <c r="BK2345" s="5" t="s">
        <v>0</v>
      </c>
      <c r="BL2345" s="7">
        <v>250905.45</v>
      </c>
      <c r="BM2345" s="5" t="s">
        <v>708</v>
      </c>
      <c r="BN2345" s="7"/>
      <c r="BO2345" s="10">
        <v>42262</v>
      </c>
      <c r="BP2345" s="10">
        <v>47953</v>
      </c>
      <c r="BQ2345" s="10" t="s">
        <v>814</v>
      </c>
      <c r="BR2345" s="10" t="s">
        <v>4310</v>
      </c>
      <c r="BS2345" s="10">
        <v>42262</v>
      </c>
      <c r="BT2345" s="10">
        <v>47953</v>
      </c>
      <c r="BU2345" s="7">
        <v>26577.61</v>
      </c>
      <c r="BV2345" s="7">
        <v>0</v>
      </c>
      <c r="BW2345" s="7">
        <v>0</v>
      </c>
    </row>
    <row r="2346" spans="1:75" s="2" customFormat="1" ht="18.2" customHeight="1" x14ac:dyDescent="0.15">
      <c r="A2346" s="11">
        <v>2344</v>
      </c>
      <c r="B2346" s="12" t="s">
        <v>127</v>
      </c>
      <c r="C2346" s="12" t="s">
        <v>128</v>
      </c>
      <c r="D2346" s="26">
        <v>45385</v>
      </c>
      <c r="E2346" s="13" t="s">
        <v>3113</v>
      </c>
      <c r="F2346" s="22">
        <v>4</v>
      </c>
      <c r="G2346" s="22">
        <v>4</v>
      </c>
      <c r="H2346" s="15">
        <v>255026.72</v>
      </c>
      <c r="I2346" s="15">
        <v>12939.76</v>
      </c>
      <c r="J2346" s="15">
        <v>0</v>
      </c>
      <c r="K2346" s="15">
        <v>267966.48</v>
      </c>
      <c r="L2346" s="15">
        <v>3299.22</v>
      </c>
      <c r="M2346" s="15">
        <v>0</v>
      </c>
      <c r="N2346" s="15">
        <v>3196.78</v>
      </c>
      <c r="O2346" s="15">
        <v>0</v>
      </c>
      <c r="P2346" s="15">
        <v>0</v>
      </c>
      <c r="Q2346" s="15">
        <v>0</v>
      </c>
      <c r="R2346" s="15">
        <v>264769.7</v>
      </c>
      <c r="S2346" s="15">
        <v>6594.91</v>
      </c>
      <c r="T2346" s="15">
        <v>2018.96</v>
      </c>
      <c r="U2346" s="15">
        <v>0</v>
      </c>
      <c r="V2346" s="15">
        <v>1772.21</v>
      </c>
      <c r="W2346" s="15">
        <v>0</v>
      </c>
      <c r="X2346" s="15">
        <v>0</v>
      </c>
      <c r="Y2346" s="15">
        <v>0</v>
      </c>
      <c r="Z2346" s="15">
        <v>6841.66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0</v>
      </c>
      <c r="AI2346" s="15">
        <v>0</v>
      </c>
      <c r="AJ2346" s="15">
        <v>0</v>
      </c>
      <c r="AK2346" s="15">
        <v>0</v>
      </c>
      <c r="AL2346" s="15">
        <v>350</v>
      </c>
      <c r="AM2346" s="15">
        <v>0</v>
      </c>
      <c r="AN2346" s="15">
        <v>0</v>
      </c>
      <c r="AO2346" s="15">
        <v>265.01</v>
      </c>
      <c r="AP2346" s="15">
        <v>0</v>
      </c>
      <c r="AQ2346" s="15">
        <v>0</v>
      </c>
      <c r="AR2346" s="15">
        <v>0</v>
      </c>
      <c r="AS2346" s="15">
        <v>0</v>
      </c>
      <c r="AT2346" s="8">
        <f t="shared" si="36"/>
        <v>5584</v>
      </c>
      <c r="AU2346" s="15">
        <v>13042.2</v>
      </c>
      <c r="AV2346" s="15">
        <v>6841.66</v>
      </c>
      <c r="AW2346" s="16">
        <v>91</v>
      </c>
      <c r="AX2346" s="16">
        <v>200</v>
      </c>
      <c r="AY2346" s="15">
        <v>532999.99</v>
      </c>
      <c r="AZ2346" s="15">
        <v>532999.99</v>
      </c>
      <c r="BA2346" s="14">
        <v>88.649157000000002</v>
      </c>
      <c r="BB2346" s="14">
        <v>44.036793892140402</v>
      </c>
      <c r="BC2346" s="14">
        <v>9.5</v>
      </c>
      <c r="BD2346" s="14"/>
      <c r="BE2346" s="13" t="s">
        <v>3776</v>
      </c>
      <c r="BF2346" s="11"/>
      <c r="BG2346" s="13" t="s">
        <v>134</v>
      </c>
      <c r="BH2346" s="13" t="s">
        <v>40</v>
      </c>
      <c r="BI2346" s="13" t="s">
        <v>592</v>
      </c>
      <c r="BJ2346" s="13" t="s">
        <v>3</v>
      </c>
      <c r="BK2346" s="12" t="s">
        <v>0</v>
      </c>
      <c r="BL2346" s="14">
        <v>264769.7</v>
      </c>
      <c r="BM2346" s="12" t="s">
        <v>708</v>
      </c>
      <c r="BN2346" s="14"/>
      <c r="BO2346" s="17">
        <v>42083</v>
      </c>
      <c r="BP2346" s="17">
        <v>48172</v>
      </c>
      <c r="BQ2346" s="10" t="s">
        <v>813</v>
      </c>
      <c r="BR2346" s="10" t="s">
        <v>4307</v>
      </c>
      <c r="BS2346" s="10">
        <v>42083</v>
      </c>
      <c r="BT2346" s="10">
        <v>48172</v>
      </c>
      <c r="BU2346" s="14">
        <v>795.03</v>
      </c>
      <c r="BV2346" s="14">
        <v>0</v>
      </c>
      <c r="BW2346" s="14">
        <v>0</v>
      </c>
    </row>
    <row r="2347" spans="1:75" s="2" customFormat="1" ht="18.2" customHeight="1" x14ac:dyDescent="0.15">
      <c r="A2347" s="4">
        <v>2345</v>
      </c>
      <c r="B2347" s="5" t="s">
        <v>127</v>
      </c>
      <c r="C2347" s="5" t="s">
        <v>128</v>
      </c>
      <c r="D2347" s="25">
        <v>45385</v>
      </c>
      <c r="E2347" s="6" t="s">
        <v>3114</v>
      </c>
      <c r="F2347" s="21">
        <v>0</v>
      </c>
      <c r="G2347" s="21">
        <v>0</v>
      </c>
      <c r="H2347" s="8">
        <v>101815.12</v>
      </c>
      <c r="I2347" s="8">
        <v>0</v>
      </c>
      <c r="J2347" s="8">
        <v>0</v>
      </c>
      <c r="K2347" s="8">
        <v>101815.12</v>
      </c>
      <c r="L2347" s="8">
        <v>2708.2</v>
      </c>
      <c r="M2347" s="8">
        <v>0</v>
      </c>
      <c r="N2347" s="8">
        <v>0</v>
      </c>
      <c r="O2347" s="8">
        <v>2708.2</v>
      </c>
      <c r="P2347" s="8">
        <v>0</v>
      </c>
      <c r="Q2347" s="8">
        <v>0</v>
      </c>
      <c r="R2347" s="8">
        <v>99106.92</v>
      </c>
      <c r="S2347" s="8">
        <v>0</v>
      </c>
      <c r="T2347" s="8">
        <v>814.52</v>
      </c>
      <c r="U2347" s="8">
        <v>0</v>
      </c>
      <c r="V2347" s="8">
        <v>0</v>
      </c>
      <c r="W2347" s="8">
        <v>814.52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165.86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494.78</v>
      </c>
      <c r="AQ2347" s="8">
        <v>0</v>
      </c>
      <c r="AR2347" s="8">
        <v>483.36</v>
      </c>
      <c r="AS2347" s="8">
        <v>0</v>
      </c>
      <c r="AT2347" s="8">
        <f t="shared" si="36"/>
        <v>3700</v>
      </c>
      <c r="AU2347" s="8">
        <v>0</v>
      </c>
      <c r="AV2347" s="8">
        <v>0</v>
      </c>
      <c r="AW2347" s="9">
        <v>32</v>
      </c>
      <c r="AX2347" s="9">
        <v>141</v>
      </c>
      <c r="AY2347" s="8">
        <v>389000.01</v>
      </c>
      <c r="AZ2347" s="8">
        <v>297169.61</v>
      </c>
      <c r="BA2347" s="7">
        <v>62.082256999999998</v>
      </c>
      <c r="BB2347" s="7">
        <v>20.7046113427226</v>
      </c>
      <c r="BC2347" s="7">
        <v>9.6</v>
      </c>
      <c r="BD2347" s="7"/>
      <c r="BE2347" s="6" t="s">
        <v>3776</v>
      </c>
      <c r="BF2347" s="4"/>
      <c r="BG2347" s="6" t="s">
        <v>155</v>
      </c>
      <c r="BH2347" s="6" t="s">
        <v>348</v>
      </c>
      <c r="BI2347" s="6" t="s">
        <v>618</v>
      </c>
      <c r="BJ2347" s="6" t="s">
        <v>1</v>
      </c>
      <c r="BK2347" s="5" t="s">
        <v>0</v>
      </c>
      <c r="BL2347" s="7">
        <v>99106.92</v>
      </c>
      <c r="BM2347" s="5" t="s">
        <v>708</v>
      </c>
      <c r="BN2347" s="7"/>
      <c r="BO2347" s="10">
        <v>42080</v>
      </c>
      <c r="BP2347" s="10">
        <v>46373</v>
      </c>
      <c r="BQ2347" s="10" t="s">
        <v>813</v>
      </c>
      <c r="BR2347" s="10" t="s">
        <v>4307</v>
      </c>
      <c r="BS2347" s="10">
        <v>42080</v>
      </c>
      <c r="BT2347" s="10">
        <v>46373</v>
      </c>
      <c r="BU2347" s="7">
        <v>0</v>
      </c>
      <c r="BV2347" s="7">
        <v>0</v>
      </c>
      <c r="BW2347" s="7">
        <v>0</v>
      </c>
    </row>
    <row r="2348" spans="1:75" s="2" customFormat="1" ht="18.2" customHeight="1" x14ac:dyDescent="0.15">
      <c r="A2348" s="11">
        <v>2346</v>
      </c>
      <c r="B2348" s="12" t="s">
        <v>127</v>
      </c>
      <c r="C2348" s="12" t="s">
        <v>128</v>
      </c>
      <c r="D2348" s="26">
        <v>45385</v>
      </c>
      <c r="E2348" s="13" t="s">
        <v>3115</v>
      </c>
      <c r="F2348" s="22">
        <v>0</v>
      </c>
      <c r="G2348" s="22">
        <v>0</v>
      </c>
      <c r="H2348" s="15">
        <v>165844.95000000001</v>
      </c>
      <c r="I2348" s="15">
        <v>0</v>
      </c>
      <c r="J2348" s="15">
        <v>0</v>
      </c>
      <c r="K2348" s="15">
        <v>165844.95000000001</v>
      </c>
      <c r="L2348" s="15">
        <v>1208.23</v>
      </c>
      <c r="M2348" s="15">
        <v>0</v>
      </c>
      <c r="N2348" s="15">
        <v>0</v>
      </c>
      <c r="O2348" s="15">
        <v>1208.23</v>
      </c>
      <c r="P2348" s="15">
        <v>0</v>
      </c>
      <c r="Q2348" s="15">
        <v>0</v>
      </c>
      <c r="R2348" s="15">
        <v>164636.72</v>
      </c>
      <c r="S2348" s="15">
        <v>0</v>
      </c>
      <c r="T2348" s="15">
        <v>1326.76</v>
      </c>
      <c r="U2348" s="15">
        <v>0</v>
      </c>
      <c r="V2348" s="15">
        <v>0</v>
      </c>
      <c r="W2348" s="15">
        <v>1326.76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125.79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0</v>
      </c>
      <c r="AP2348" s="15">
        <v>120.02</v>
      </c>
      <c r="AQ2348" s="15">
        <v>0</v>
      </c>
      <c r="AR2348" s="15">
        <v>80.8</v>
      </c>
      <c r="AS2348" s="15">
        <v>0</v>
      </c>
      <c r="AT2348" s="8">
        <f t="shared" si="36"/>
        <v>2700</v>
      </c>
      <c r="AU2348" s="15">
        <v>0</v>
      </c>
      <c r="AV2348" s="15">
        <v>0</v>
      </c>
      <c r="AW2348" s="16">
        <v>92</v>
      </c>
      <c r="AX2348" s="16">
        <v>201</v>
      </c>
      <c r="AY2348" s="15">
        <v>253000.01</v>
      </c>
      <c r="AZ2348" s="15">
        <v>253000.01</v>
      </c>
      <c r="BA2348" s="14">
        <v>84.998400000000004</v>
      </c>
      <c r="BB2348" s="14">
        <v>55.311688648739597</v>
      </c>
      <c r="BC2348" s="14">
        <v>9.6</v>
      </c>
      <c r="BD2348" s="14"/>
      <c r="BE2348" s="13" t="s">
        <v>3776</v>
      </c>
      <c r="BF2348" s="11"/>
      <c r="BG2348" s="13" t="s">
        <v>155</v>
      </c>
      <c r="BH2348" s="13" t="s">
        <v>434</v>
      </c>
      <c r="BI2348" s="13" t="s">
        <v>435</v>
      </c>
      <c r="BJ2348" s="13" t="s">
        <v>1</v>
      </c>
      <c r="BK2348" s="12" t="s">
        <v>0</v>
      </c>
      <c r="BL2348" s="14">
        <v>164636.72</v>
      </c>
      <c r="BM2348" s="12" t="s">
        <v>708</v>
      </c>
      <c r="BN2348" s="14"/>
      <c r="BO2348" s="17">
        <v>42080</v>
      </c>
      <c r="BP2348" s="17">
        <v>48199</v>
      </c>
      <c r="BQ2348" s="10" t="s">
        <v>813</v>
      </c>
      <c r="BR2348" s="10" t="s">
        <v>4307</v>
      </c>
      <c r="BS2348" s="10">
        <v>42080</v>
      </c>
      <c r="BT2348" s="10">
        <v>48199</v>
      </c>
      <c r="BU2348" s="14">
        <v>0</v>
      </c>
      <c r="BV2348" s="14">
        <v>0</v>
      </c>
      <c r="BW2348" s="14">
        <v>0</v>
      </c>
    </row>
    <row r="2349" spans="1:75" s="2" customFormat="1" ht="18.2" customHeight="1" x14ac:dyDescent="0.15">
      <c r="A2349" s="4">
        <v>2347</v>
      </c>
      <c r="B2349" s="5" t="s">
        <v>127</v>
      </c>
      <c r="C2349" s="5" t="s">
        <v>128</v>
      </c>
      <c r="D2349" s="25">
        <v>45385</v>
      </c>
      <c r="E2349" s="6" t="s">
        <v>3759</v>
      </c>
      <c r="F2349" s="21">
        <v>1</v>
      </c>
      <c r="G2349" s="21">
        <v>1</v>
      </c>
      <c r="H2349" s="8">
        <v>307980.51</v>
      </c>
      <c r="I2349" s="8">
        <v>2378.3200000000002</v>
      </c>
      <c r="J2349" s="8">
        <v>0</v>
      </c>
      <c r="K2349" s="8">
        <v>310358.83</v>
      </c>
      <c r="L2349" s="8">
        <v>2396.4899999999998</v>
      </c>
      <c r="M2349" s="8">
        <v>0</v>
      </c>
      <c r="N2349" s="8">
        <v>2377.54</v>
      </c>
      <c r="O2349" s="8">
        <v>0</v>
      </c>
      <c r="P2349" s="8">
        <v>0</v>
      </c>
      <c r="Q2349" s="8">
        <v>0</v>
      </c>
      <c r="R2349" s="8">
        <v>307981.28999999998</v>
      </c>
      <c r="S2349" s="8">
        <v>2457</v>
      </c>
      <c r="T2349" s="8">
        <v>2438.1799999999998</v>
      </c>
      <c r="U2349" s="8">
        <v>0</v>
      </c>
      <c r="V2349" s="8">
        <v>2457</v>
      </c>
      <c r="W2349" s="8">
        <v>0</v>
      </c>
      <c r="X2349" s="8">
        <v>0</v>
      </c>
      <c r="Y2349" s="8">
        <v>0</v>
      </c>
      <c r="Z2349" s="8">
        <v>2438.1799999999998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v>0</v>
      </c>
      <c r="AJ2349" s="8">
        <v>0</v>
      </c>
      <c r="AK2349" s="8">
        <v>0</v>
      </c>
      <c r="AL2349" s="8">
        <v>350</v>
      </c>
      <c r="AM2349" s="8">
        <v>0</v>
      </c>
      <c r="AN2349" s="8">
        <v>0</v>
      </c>
      <c r="AO2349" s="8">
        <v>215.46</v>
      </c>
      <c r="AP2349" s="8">
        <v>0</v>
      </c>
      <c r="AQ2349" s="8">
        <v>0</v>
      </c>
      <c r="AR2349" s="8">
        <v>0</v>
      </c>
      <c r="AS2349" s="8">
        <v>0</v>
      </c>
      <c r="AT2349" s="8">
        <f t="shared" si="36"/>
        <v>5400</v>
      </c>
      <c r="AU2349" s="8">
        <v>2397.27</v>
      </c>
      <c r="AV2349" s="8">
        <v>2438.1799999999998</v>
      </c>
      <c r="AW2349" s="9">
        <v>88</v>
      </c>
      <c r="AX2349" s="9">
        <v>150</v>
      </c>
      <c r="AY2349" s="8">
        <v>439956</v>
      </c>
      <c r="AZ2349" s="8">
        <v>404998.75</v>
      </c>
      <c r="BA2349" s="7">
        <v>90.000281999999999</v>
      </c>
      <c r="BB2349" s="7">
        <v>68.440712349664693</v>
      </c>
      <c r="BC2349" s="7">
        <v>9.5</v>
      </c>
      <c r="BD2349" s="7"/>
      <c r="BE2349" s="6" t="s">
        <v>3776</v>
      </c>
      <c r="BF2349" s="4"/>
      <c r="BG2349" s="6" t="s">
        <v>146</v>
      </c>
      <c r="BH2349" s="6" t="s">
        <v>13</v>
      </c>
      <c r="BI2349" s="6" t="s">
        <v>287</v>
      </c>
      <c r="BJ2349" s="6" t="s">
        <v>3</v>
      </c>
      <c r="BK2349" s="5" t="s">
        <v>0</v>
      </c>
      <c r="BL2349" s="7">
        <v>307981.28999999998</v>
      </c>
      <c r="BM2349" s="5" t="s">
        <v>708</v>
      </c>
      <c r="BN2349" s="7"/>
      <c r="BO2349" s="10">
        <v>43523</v>
      </c>
      <c r="BP2349" s="10">
        <v>48087</v>
      </c>
      <c r="BQ2349" s="10" t="s">
        <v>815</v>
      </c>
      <c r="BR2349" s="10" t="s">
        <v>4309</v>
      </c>
      <c r="BS2349" s="10" t="s">
        <v>4308</v>
      </c>
      <c r="BT2349" s="10" t="s">
        <v>4308</v>
      </c>
      <c r="BU2349" s="7">
        <v>215.46</v>
      </c>
      <c r="BV2349" s="7">
        <v>0</v>
      </c>
      <c r="BW2349" s="7">
        <v>0</v>
      </c>
    </row>
    <row r="2350" spans="1:75" s="2" customFormat="1" ht="18.2" customHeight="1" x14ac:dyDescent="0.15">
      <c r="A2350" s="11">
        <v>2348</v>
      </c>
      <c r="B2350" s="12" t="s">
        <v>127</v>
      </c>
      <c r="C2350" s="12" t="s">
        <v>128</v>
      </c>
      <c r="D2350" s="26">
        <v>45385</v>
      </c>
      <c r="E2350" s="13" t="s">
        <v>3116</v>
      </c>
      <c r="F2350" s="22">
        <v>0</v>
      </c>
      <c r="G2350" s="22">
        <v>0</v>
      </c>
      <c r="H2350" s="15">
        <v>411209.62</v>
      </c>
      <c r="I2350" s="15">
        <v>0</v>
      </c>
      <c r="J2350" s="15">
        <v>0</v>
      </c>
      <c r="K2350" s="15">
        <v>411209.62</v>
      </c>
      <c r="L2350" s="15">
        <v>2976.26</v>
      </c>
      <c r="M2350" s="15">
        <v>0</v>
      </c>
      <c r="N2350" s="15">
        <v>0</v>
      </c>
      <c r="O2350" s="15">
        <v>2976.26</v>
      </c>
      <c r="P2350" s="15">
        <v>0</v>
      </c>
      <c r="Q2350" s="15">
        <v>0</v>
      </c>
      <c r="R2350" s="15">
        <v>408233.36</v>
      </c>
      <c r="S2350" s="15">
        <v>0</v>
      </c>
      <c r="T2350" s="15">
        <v>3221.14</v>
      </c>
      <c r="U2350" s="15">
        <v>0</v>
      </c>
      <c r="V2350" s="15">
        <v>0</v>
      </c>
      <c r="W2350" s="15">
        <v>3221.14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310.75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4.4000000000000004</v>
      </c>
      <c r="AQ2350" s="15">
        <v>0</v>
      </c>
      <c r="AR2350" s="15">
        <v>2.5499999999999998</v>
      </c>
      <c r="AS2350" s="15">
        <v>0</v>
      </c>
      <c r="AT2350" s="8">
        <f t="shared" si="36"/>
        <v>6510</v>
      </c>
      <c r="AU2350" s="15">
        <v>0</v>
      </c>
      <c r="AV2350" s="15">
        <v>0</v>
      </c>
      <c r="AW2350" s="16">
        <v>93</v>
      </c>
      <c r="AX2350" s="16">
        <v>200</v>
      </c>
      <c r="AY2350" s="15">
        <v>625000</v>
      </c>
      <c r="AZ2350" s="15">
        <v>625000</v>
      </c>
      <c r="BA2350" s="14">
        <v>89.315681999999995</v>
      </c>
      <c r="BB2350" s="14">
        <v>58.338625541682397</v>
      </c>
      <c r="BC2350" s="14">
        <v>9.4</v>
      </c>
      <c r="BD2350" s="14"/>
      <c r="BE2350" s="13" t="s">
        <v>3776</v>
      </c>
      <c r="BF2350" s="11"/>
      <c r="BG2350" s="13" t="s">
        <v>137</v>
      </c>
      <c r="BH2350" s="13" t="s">
        <v>9</v>
      </c>
      <c r="BI2350" s="13" t="s">
        <v>150</v>
      </c>
      <c r="BJ2350" s="13" t="s">
        <v>1</v>
      </c>
      <c r="BK2350" s="12" t="s">
        <v>0</v>
      </c>
      <c r="BL2350" s="14">
        <v>408233.36</v>
      </c>
      <c r="BM2350" s="12" t="s">
        <v>708</v>
      </c>
      <c r="BN2350" s="14"/>
      <c r="BO2350" s="17">
        <v>42142</v>
      </c>
      <c r="BP2350" s="17">
        <v>48231</v>
      </c>
      <c r="BQ2350" s="10" t="s">
        <v>813</v>
      </c>
      <c r="BR2350" s="10" t="s">
        <v>4307</v>
      </c>
      <c r="BS2350" s="10">
        <v>42142</v>
      </c>
      <c r="BT2350" s="10">
        <v>48231</v>
      </c>
      <c r="BU2350" s="14">
        <v>0</v>
      </c>
      <c r="BV2350" s="14">
        <v>0</v>
      </c>
      <c r="BW2350" s="14">
        <v>0</v>
      </c>
    </row>
    <row r="2351" spans="1:75" s="2" customFormat="1" ht="18.2" customHeight="1" x14ac:dyDescent="0.15">
      <c r="A2351" s="4">
        <v>2349</v>
      </c>
      <c r="B2351" s="5" t="s">
        <v>127</v>
      </c>
      <c r="C2351" s="5" t="s">
        <v>128</v>
      </c>
      <c r="D2351" s="25">
        <v>45385</v>
      </c>
      <c r="E2351" s="6" t="s">
        <v>3117</v>
      </c>
      <c r="F2351" s="21">
        <v>9</v>
      </c>
      <c r="G2351" s="21">
        <v>9</v>
      </c>
      <c r="H2351" s="8">
        <v>133718.32999999999</v>
      </c>
      <c r="I2351" s="8">
        <v>8182.6</v>
      </c>
      <c r="J2351" s="8">
        <v>0</v>
      </c>
      <c r="K2351" s="8">
        <v>141900.93</v>
      </c>
      <c r="L2351" s="8">
        <v>947.09</v>
      </c>
      <c r="M2351" s="8">
        <v>0</v>
      </c>
      <c r="N2351" s="8">
        <v>1110.27</v>
      </c>
      <c r="O2351" s="8">
        <v>0</v>
      </c>
      <c r="P2351" s="8">
        <v>0</v>
      </c>
      <c r="Q2351" s="8">
        <v>0</v>
      </c>
      <c r="R2351" s="8">
        <v>140790.66</v>
      </c>
      <c r="S2351" s="8">
        <v>9135.0499999999993</v>
      </c>
      <c r="T2351" s="8">
        <v>1103.18</v>
      </c>
      <c r="U2351" s="8">
        <v>0</v>
      </c>
      <c r="V2351" s="8">
        <v>1199.33</v>
      </c>
      <c r="W2351" s="8">
        <v>0</v>
      </c>
      <c r="X2351" s="8">
        <v>0</v>
      </c>
      <c r="Y2351" s="8">
        <v>0</v>
      </c>
      <c r="Z2351" s="8">
        <v>9038.9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0</v>
      </c>
      <c r="AI2351" s="8">
        <v>0</v>
      </c>
      <c r="AJ2351" s="8">
        <v>0</v>
      </c>
      <c r="AK2351" s="8">
        <v>0</v>
      </c>
      <c r="AL2351" s="8">
        <v>350</v>
      </c>
      <c r="AM2351" s="8">
        <v>0</v>
      </c>
      <c r="AN2351" s="8">
        <v>0</v>
      </c>
      <c r="AO2351" s="8">
        <v>110.4</v>
      </c>
      <c r="AP2351" s="8">
        <v>0</v>
      </c>
      <c r="AQ2351" s="8">
        <v>0</v>
      </c>
      <c r="AR2351" s="8">
        <v>0</v>
      </c>
      <c r="AS2351" s="8">
        <v>0</v>
      </c>
      <c r="AT2351" s="8">
        <f t="shared" si="36"/>
        <v>2770</v>
      </c>
      <c r="AU2351" s="8">
        <v>8019.42</v>
      </c>
      <c r="AV2351" s="8">
        <v>9038.9</v>
      </c>
      <c r="AW2351" s="9">
        <v>93</v>
      </c>
      <c r="AX2351" s="9">
        <v>200</v>
      </c>
      <c r="AY2351" s="8">
        <v>254899.99</v>
      </c>
      <c r="AZ2351" s="8">
        <v>200466.09</v>
      </c>
      <c r="BA2351" s="7">
        <v>54.181652999999997</v>
      </c>
      <c r="BB2351" s="7">
        <v>38.052673575670497</v>
      </c>
      <c r="BC2351" s="7">
        <v>9.9</v>
      </c>
      <c r="BD2351" s="7"/>
      <c r="BE2351" s="6" t="s">
        <v>3776</v>
      </c>
      <c r="BF2351" s="4"/>
      <c r="BG2351" s="6" t="s">
        <v>134</v>
      </c>
      <c r="BH2351" s="6" t="s">
        <v>14</v>
      </c>
      <c r="BI2351" s="6" t="s">
        <v>135</v>
      </c>
      <c r="BJ2351" s="6" t="s">
        <v>3777</v>
      </c>
      <c r="BK2351" s="5" t="s">
        <v>0</v>
      </c>
      <c r="BL2351" s="7">
        <v>140790.66</v>
      </c>
      <c r="BM2351" s="5" t="s">
        <v>708</v>
      </c>
      <c r="BN2351" s="7"/>
      <c r="BO2351" s="10">
        <v>42146</v>
      </c>
      <c r="BP2351" s="10">
        <v>48235</v>
      </c>
      <c r="BQ2351" s="10" t="s">
        <v>814</v>
      </c>
      <c r="BR2351" s="10" t="s">
        <v>4310</v>
      </c>
      <c r="BS2351" s="10">
        <v>42146</v>
      </c>
      <c r="BT2351" s="10">
        <v>48235</v>
      </c>
      <c r="BU2351" s="7">
        <v>883.2</v>
      </c>
      <c r="BV2351" s="7">
        <v>0</v>
      </c>
      <c r="BW2351" s="7">
        <v>0</v>
      </c>
    </row>
    <row r="2352" spans="1:75" s="2" customFormat="1" ht="18.2" customHeight="1" x14ac:dyDescent="0.15">
      <c r="A2352" s="11">
        <v>2350</v>
      </c>
      <c r="B2352" s="12" t="s">
        <v>127</v>
      </c>
      <c r="C2352" s="12" t="s">
        <v>128</v>
      </c>
      <c r="D2352" s="26">
        <v>45385</v>
      </c>
      <c r="E2352" s="13" t="s">
        <v>3118</v>
      </c>
      <c r="F2352" s="22">
        <v>0</v>
      </c>
      <c r="G2352" s="22">
        <v>0</v>
      </c>
      <c r="H2352" s="15">
        <v>233726.64</v>
      </c>
      <c r="I2352" s="15">
        <v>0</v>
      </c>
      <c r="J2352" s="15">
        <v>0</v>
      </c>
      <c r="K2352" s="15">
        <v>233726.64</v>
      </c>
      <c r="L2352" s="15">
        <v>1684.37</v>
      </c>
      <c r="M2352" s="15">
        <v>0</v>
      </c>
      <c r="N2352" s="15">
        <v>0</v>
      </c>
      <c r="O2352" s="15">
        <v>1684.37</v>
      </c>
      <c r="P2352" s="15">
        <v>0</v>
      </c>
      <c r="Q2352" s="15">
        <v>0</v>
      </c>
      <c r="R2352" s="15">
        <v>232042.27</v>
      </c>
      <c r="S2352" s="15">
        <v>0</v>
      </c>
      <c r="T2352" s="15">
        <v>1850.34</v>
      </c>
      <c r="U2352" s="15">
        <v>0</v>
      </c>
      <c r="V2352" s="15">
        <v>0</v>
      </c>
      <c r="W2352" s="15">
        <v>1850.34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176.85</v>
      </c>
      <c r="AI2352" s="15">
        <v>0</v>
      </c>
      <c r="AJ2352" s="15">
        <v>0</v>
      </c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3.52</v>
      </c>
      <c r="AQ2352" s="15">
        <v>0</v>
      </c>
      <c r="AR2352" s="15">
        <v>3.08</v>
      </c>
      <c r="AS2352" s="15">
        <v>0</v>
      </c>
      <c r="AT2352" s="8">
        <f t="shared" si="36"/>
        <v>3712</v>
      </c>
      <c r="AU2352" s="15">
        <v>0</v>
      </c>
      <c r="AV2352" s="15">
        <v>0</v>
      </c>
      <c r="AW2352" s="16">
        <v>93</v>
      </c>
      <c r="AX2352" s="16">
        <v>202</v>
      </c>
      <c r="AY2352" s="15">
        <v>355700</v>
      </c>
      <c r="AZ2352" s="15">
        <v>355700</v>
      </c>
      <c r="BA2352" s="14">
        <v>86.457687000000007</v>
      </c>
      <c r="BB2352" s="14">
        <v>56.401006326762698</v>
      </c>
      <c r="BC2352" s="14">
        <v>9.5</v>
      </c>
      <c r="BD2352" s="14"/>
      <c r="BE2352" s="13" t="s">
        <v>3776</v>
      </c>
      <c r="BF2352" s="11"/>
      <c r="BG2352" s="13" t="s">
        <v>134</v>
      </c>
      <c r="BH2352" s="13" t="s">
        <v>22</v>
      </c>
      <c r="BI2352" s="13" t="s">
        <v>589</v>
      </c>
      <c r="BJ2352" s="13" t="s">
        <v>1</v>
      </c>
      <c r="BK2352" s="12" t="s">
        <v>0</v>
      </c>
      <c r="BL2352" s="14">
        <v>232042.27</v>
      </c>
      <c r="BM2352" s="12" t="s">
        <v>708</v>
      </c>
      <c r="BN2352" s="14"/>
      <c r="BO2352" s="17">
        <v>42083</v>
      </c>
      <c r="BP2352" s="17">
        <v>48233</v>
      </c>
      <c r="BQ2352" s="10" t="s">
        <v>813</v>
      </c>
      <c r="BR2352" s="10" t="s">
        <v>4307</v>
      </c>
      <c r="BS2352" s="10">
        <v>42083</v>
      </c>
      <c r="BT2352" s="10">
        <v>48233</v>
      </c>
      <c r="BU2352" s="14">
        <v>0</v>
      </c>
      <c r="BV2352" s="14">
        <v>0</v>
      </c>
      <c r="BW2352" s="14">
        <v>0</v>
      </c>
    </row>
    <row r="2353" spans="1:75" s="2" customFormat="1" ht="18.2" customHeight="1" x14ac:dyDescent="0.15">
      <c r="A2353" s="4">
        <v>2351</v>
      </c>
      <c r="B2353" s="5" t="s">
        <v>127</v>
      </c>
      <c r="C2353" s="5" t="s">
        <v>128</v>
      </c>
      <c r="D2353" s="25">
        <v>45385</v>
      </c>
      <c r="E2353" s="6" t="s">
        <v>3879</v>
      </c>
      <c r="F2353" s="21">
        <v>0</v>
      </c>
      <c r="G2353" s="21">
        <v>0</v>
      </c>
      <c r="H2353" s="8">
        <v>681512.43</v>
      </c>
      <c r="I2353" s="8">
        <v>0</v>
      </c>
      <c r="J2353" s="8">
        <v>0</v>
      </c>
      <c r="K2353" s="8">
        <v>681512.43</v>
      </c>
      <c r="L2353" s="8">
        <v>3772.69</v>
      </c>
      <c r="M2353" s="8">
        <v>0</v>
      </c>
      <c r="N2353" s="8">
        <v>0</v>
      </c>
      <c r="O2353" s="8">
        <v>3772.69</v>
      </c>
      <c r="P2353" s="8">
        <v>0</v>
      </c>
      <c r="Q2353" s="8">
        <v>0</v>
      </c>
      <c r="R2353" s="8">
        <v>677739.74</v>
      </c>
      <c r="S2353" s="8">
        <v>0</v>
      </c>
      <c r="T2353" s="8">
        <v>5338.51</v>
      </c>
      <c r="U2353" s="8">
        <v>0</v>
      </c>
      <c r="V2353" s="8">
        <v>0</v>
      </c>
      <c r="W2353" s="8">
        <v>5338.51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526.95000000000005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Q2353" s="8">
        <v>0</v>
      </c>
      <c r="AR2353" s="8">
        <v>0</v>
      </c>
      <c r="AS2353" s="8">
        <v>0</v>
      </c>
      <c r="AT2353" s="8">
        <f t="shared" si="36"/>
        <v>9638.15</v>
      </c>
      <c r="AU2353" s="8">
        <v>0</v>
      </c>
      <c r="AV2353" s="8">
        <v>0</v>
      </c>
      <c r="AW2353" s="9">
        <v>112</v>
      </c>
      <c r="AX2353" s="9">
        <v>162</v>
      </c>
      <c r="AY2353" s="8">
        <v>1192199.9938469999</v>
      </c>
      <c r="AZ2353" s="8">
        <v>834539.99</v>
      </c>
      <c r="BA2353" s="7">
        <v>90.000000999999997</v>
      </c>
      <c r="BB2353" s="7">
        <v>73.090059204640099</v>
      </c>
      <c r="BC2353" s="7">
        <v>9.4</v>
      </c>
      <c r="BD2353" s="7"/>
      <c r="BE2353" s="6" t="s">
        <v>3776</v>
      </c>
      <c r="BF2353" s="4"/>
      <c r="BG2353" s="6" t="s">
        <v>166</v>
      </c>
      <c r="BH2353" s="6" t="s">
        <v>63</v>
      </c>
      <c r="BI2353" s="6" t="s">
        <v>652</v>
      </c>
      <c r="BJ2353" s="6" t="s">
        <v>1</v>
      </c>
      <c r="BK2353" s="5" t="s">
        <v>0</v>
      </c>
      <c r="BL2353" s="7">
        <v>677739.74</v>
      </c>
      <c r="BM2353" s="5" t="s">
        <v>708</v>
      </c>
      <c r="BN2353" s="7"/>
      <c r="BO2353" s="10">
        <v>43889</v>
      </c>
      <c r="BP2353" s="10">
        <v>48819</v>
      </c>
      <c r="BQ2353" s="10" t="s">
        <v>813</v>
      </c>
      <c r="BR2353" s="10" t="s">
        <v>4307</v>
      </c>
      <c r="BS2353" s="10" t="s">
        <v>4308</v>
      </c>
      <c r="BT2353" s="10" t="s">
        <v>4308</v>
      </c>
      <c r="BU2353" s="7">
        <v>0</v>
      </c>
      <c r="BV2353" s="7">
        <v>0</v>
      </c>
      <c r="BW2353" s="7">
        <v>0</v>
      </c>
    </row>
    <row r="2354" spans="1:75" s="2" customFormat="1" ht="18.2" customHeight="1" x14ac:dyDescent="0.15">
      <c r="A2354" s="11">
        <v>2352</v>
      </c>
      <c r="B2354" s="12" t="s">
        <v>127</v>
      </c>
      <c r="C2354" s="12" t="s">
        <v>128</v>
      </c>
      <c r="D2354" s="26">
        <v>45385</v>
      </c>
      <c r="E2354" s="13" t="s">
        <v>3119</v>
      </c>
      <c r="F2354" s="22">
        <v>0</v>
      </c>
      <c r="G2354" s="22">
        <v>0</v>
      </c>
      <c r="H2354" s="15">
        <v>300782.15999999997</v>
      </c>
      <c r="I2354" s="15">
        <v>0</v>
      </c>
      <c r="J2354" s="15">
        <v>0</v>
      </c>
      <c r="K2354" s="15">
        <v>300782.15999999997</v>
      </c>
      <c r="L2354" s="15">
        <v>2072.8200000000002</v>
      </c>
      <c r="M2354" s="15">
        <v>0</v>
      </c>
      <c r="N2354" s="15">
        <v>0</v>
      </c>
      <c r="O2354" s="15">
        <v>2072.8200000000002</v>
      </c>
      <c r="P2354" s="15">
        <v>0</v>
      </c>
      <c r="Q2354" s="15">
        <v>0</v>
      </c>
      <c r="R2354" s="15">
        <v>298709.34000000003</v>
      </c>
      <c r="S2354" s="15">
        <v>0</v>
      </c>
      <c r="T2354" s="15">
        <v>2381.19</v>
      </c>
      <c r="U2354" s="15">
        <v>0</v>
      </c>
      <c r="V2354" s="15">
        <v>0</v>
      </c>
      <c r="W2354" s="15">
        <v>2381.19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223.74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111.25</v>
      </c>
      <c r="AQ2354" s="15">
        <v>0</v>
      </c>
      <c r="AR2354" s="15">
        <v>89</v>
      </c>
      <c r="AS2354" s="15">
        <v>0</v>
      </c>
      <c r="AT2354" s="8">
        <f t="shared" si="36"/>
        <v>4700</v>
      </c>
      <c r="AU2354" s="15">
        <v>0</v>
      </c>
      <c r="AV2354" s="15">
        <v>0</v>
      </c>
      <c r="AW2354" s="16">
        <v>96</v>
      </c>
      <c r="AX2354" s="16">
        <v>204</v>
      </c>
      <c r="AY2354" s="15">
        <v>450000.01</v>
      </c>
      <c r="AZ2354" s="15">
        <v>450000.01</v>
      </c>
      <c r="BA2354" s="14">
        <v>90</v>
      </c>
      <c r="BB2354" s="14">
        <v>59.741866672402999</v>
      </c>
      <c r="BC2354" s="14">
        <v>9.5</v>
      </c>
      <c r="BD2354" s="14"/>
      <c r="BE2354" s="13" t="s">
        <v>3776</v>
      </c>
      <c r="BF2354" s="11"/>
      <c r="BG2354" s="13" t="s">
        <v>146</v>
      </c>
      <c r="BH2354" s="13" t="s">
        <v>46</v>
      </c>
      <c r="BI2354" s="13" t="s">
        <v>720</v>
      </c>
      <c r="BJ2354" s="13" t="s">
        <v>1</v>
      </c>
      <c r="BK2354" s="12" t="s">
        <v>0</v>
      </c>
      <c r="BL2354" s="14">
        <v>298709.34000000003</v>
      </c>
      <c r="BM2354" s="12" t="s">
        <v>708</v>
      </c>
      <c r="BN2354" s="14"/>
      <c r="BO2354" s="17">
        <v>42118</v>
      </c>
      <c r="BP2354" s="17">
        <v>48328</v>
      </c>
      <c r="BQ2354" s="10" t="s">
        <v>813</v>
      </c>
      <c r="BR2354" s="10" t="s">
        <v>4307</v>
      </c>
      <c r="BS2354" s="10">
        <v>42118</v>
      </c>
      <c r="BT2354" s="10">
        <v>48328</v>
      </c>
      <c r="BU2354" s="14">
        <v>0</v>
      </c>
      <c r="BV2354" s="14">
        <v>0</v>
      </c>
      <c r="BW2354" s="14">
        <v>0</v>
      </c>
    </row>
    <row r="2355" spans="1:75" s="2" customFormat="1" ht="18.2" customHeight="1" x14ac:dyDescent="0.15">
      <c r="A2355" s="4">
        <v>2353</v>
      </c>
      <c r="B2355" s="5" t="s">
        <v>127</v>
      </c>
      <c r="C2355" s="5" t="s">
        <v>128</v>
      </c>
      <c r="D2355" s="25">
        <v>45385</v>
      </c>
      <c r="E2355" s="6" t="s">
        <v>3120</v>
      </c>
      <c r="F2355" s="21">
        <v>4</v>
      </c>
      <c r="G2355" s="21">
        <v>3</v>
      </c>
      <c r="H2355" s="8">
        <v>183867.28</v>
      </c>
      <c r="I2355" s="8">
        <v>8967.7199999999993</v>
      </c>
      <c r="J2355" s="8">
        <v>0</v>
      </c>
      <c r="K2355" s="8">
        <v>192835</v>
      </c>
      <c r="L2355" s="8">
        <v>4296.54</v>
      </c>
      <c r="M2355" s="8">
        <v>0</v>
      </c>
      <c r="N2355" s="8">
        <v>0</v>
      </c>
      <c r="O2355" s="8">
        <v>0</v>
      </c>
      <c r="P2355" s="8">
        <v>0</v>
      </c>
      <c r="Q2355" s="8">
        <v>0</v>
      </c>
      <c r="R2355" s="8">
        <v>192835</v>
      </c>
      <c r="S2355" s="8">
        <v>3012.21</v>
      </c>
      <c r="T2355" s="8">
        <v>1455.62</v>
      </c>
      <c r="U2355" s="8">
        <v>0</v>
      </c>
      <c r="V2355" s="8">
        <v>0</v>
      </c>
      <c r="W2355" s="8">
        <v>0</v>
      </c>
      <c r="X2355" s="8">
        <v>0</v>
      </c>
      <c r="Y2355" s="8">
        <v>0</v>
      </c>
      <c r="Z2355" s="8">
        <v>4467.83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0</v>
      </c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0</v>
      </c>
      <c r="AQ2355" s="8">
        <v>0</v>
      </c>
      <c r="AR2355" s="8">
        <v>0</v>
      </c>
      <c r="AS2355" s="8">
        <v>0</v>
      </c>
      <c r="AT2355" s="8">
        <f t="shared" si="36"/>
        <v>0</v>
      </c>
      <c r="AU2355" s="8">
        <v>13264.26</v>
      </c>
      <c r="AV2355" s="8">
        <v>4467.83</v>
      </c>
      <c r="AW2355" s="9">
        <v>36</v>
      </c>
      <c r="AX2355" s="9">
        <v>145</v>
      </c>
      <c r="AY2355" s="8">
        <v>494999.99</v>
      </c>
      <c r="AZ2355" s="8">
        <v>494999.99</v>
      </c>
      <c r="BA2355" s="7">
        <v>86.363637999999995</v>
      </c>
      <c r="BB2355" s="7">
        <v>33.644308020551698</v>
      </c>
      <c r="BC2355" s="7">
        <v>9.5</v>
      </c>
      <c r="BD2355" s="7"/>
      <c r="BE2355" s="6" t="s">
        <v>3776</v>
      </c>
      <c r="BF2355" s="4"/>
      <c r="BG2355" s="6" t="s">
        <v>177</v>
      </c>
      <c r="BH2355" s="6" t="s">
        <v>209</v>
      </c>
      <c r="BI2355" s="6" t="s">
        <v>210</v>
      </c>
      <c r="BJ2355" s="6" t="s">
        <v>3</v>
      </c>
      <c r="BK2355" s="5" t="s">
        <v>0</v>
      </c>
      <c r="BL2355" s="7">
        <v>192835</v>
      </c>
      <c r="BM2355" s="5" t="s">
        <v>708</v>
      </c>
      <c r="BN2355" s="7"/>
      <c r="BO2355" s="10">
        <v>42080</v>
      </c>
      <c r="BP2355" s="10">
        <v>46494</v>
      </c>
      <c r="BQ2355" s="10" t="s">
        <v>813</v>
      </c>
      <c r="BR2355" s="10" t="s">
        <v>4307</v>
      </c>
      <c r="BS2355" s="10">
        <v>42080</v>
      </c>
      <c r="BT2355" s="10">
        <v>46494</v>
      </c>
      <c r="BU2355" s="7">
        <v>738.33</v>
      </c>
      <c r="BV2355" s="7">
        <v>0</v>
      </c>
      <c r="BW2355" s="7">
        <v>0</v>
      </c>
    </row>
    <row r="2356" spans="1:75" s="2" customFormat="1" ht="18.2" customHeight="1" x14ac:dyDescent="0.15">
      <c r="A2356" s="11">
        <v>2354</v>
      </c>
      <c r="B2356" s="12" t="s">
        <v>127</v>
      </c>
      <c r="C2356" s="12" t="s">
        <v>128</v>
      </c>
      <c r="D2356" s="26">
        <v>45385</v>
      </c>
      <c r="E2356" s="13" t="s">
        <v>3121</v>
      </c>
      <c r="F2356" s="22">
        <v>0</v>
      </c>
      <c r="G2356" s="22">
        <v>0</v>
      </c>
      <c r="H2356" s="15">
        <v>319240.34999999998</v>
      </c>
      <c r="I2356" s="15">
        <v>0</v>
      </c>
      <c r="J2356" s="15">
        <v>0</v>
      </c>
      <c r="K2356" s="15">
        <v>319240.34999999998</v>
      </c>
      <c r="L2356" s="15">
        <v>2351.5</v>
      </c>
      <c r="M2356" s="15">
        <v>0</v>
      </c>
      <c r="N2356" s="15">
        <v>0</v>
      </c>
      <c r="O2356" s="15">
        <v>2351.5</v>
      </c>
      <c r="P2356" s="15">
        <v>0</v>
      </c>
      <c r="Q2356" s="15">
        <v>0</v>
      </c>
      <c r="R2356" s="15">
        <v>316888.84999999998</v>
      </c>
      <c r="S2356" s="15">
        <v>0</v>
      </c>
      <c r="T2356" s="15">
        <v>2128.27</v>
      </c>
      <c r="U2356" s="15">
        <v>0</v>
      </c>
      <c r="V2356" s="15">
        <v>0</v>
      </c>
      <c r="W2356" s="15">
        <v>2128.27</v>
      </c>
      <c r="X2356" s="15">
        <v>0</v>
      </c>
      <c r="Y2356" s="15">
        <v>0</v>
      </c>
      <c r="Z2356" s="15">
        <v>0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254.3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176.1</v>
      </c>
      <c r="AQ2356" s="15">
        <v>0</v>
      </c>
      <c r="AR2356" s="15">
        <v>175.17</v>
      </c>
      <c r="AS2356" s="15">
        <v>0</v>
      </c>
      <c r="AT2356" s="8">
        <f t="shared" si="36"/>
        <v>4735</v>
      </c>
      <c r="AU2356" s="15">
        <v>0</v>
      </c>
      <c r="AV2356" s="15">
        <v>0</v>
      </c>
      <c r="AW2356" s="16">
        <v>96</v>
      </c>
      <c r="AX2356" s="16">
        <v>199</v>
      </c>
      <c r="AY2356" s="15">
        <v>478000.01</v>
      </c>
      <c r="AZ2356" s="15">
        <v>478000.01</v>
      </c>
      <c r="BA2356" s="14">
        <v>89.890789999999996</v>
      </c>
      <c r="BB2356" s="14">
        <v>59.592862913729903</v>
      </c>
      <c r="BC2356" s="14">
        <v>8</v>
      </c>
      <c r="BD2356" s="14"/>
      <c r="BE2356" s="13" t="s">
        <v>3776</v>
      </c>
      <c r="BF2356" s="11"/>
      <c r="BG2356" s="13" t="s">
        <v>171</v>
      </c>
      <c r="BH2356" s="13" t="s">
        <v>11</v>
      </c>
      <c r="BI2356" s="13" t="s">
        <v>655</v>
      </c>
      <c r="BJ2356" s="13" t="s">
        <v>1</v>
      </c>
      <c r="BK2356" s="12" t="s">
        <v>0</v>
      </c>
      <c r="BL2356" s="14">
        <v>316888.84999999998</v>
      </c>
      <c r="BM2356" s="12" t="s">
        <v>708</v>
      </c>
      <c r="BN2356" s="14"/>
      <c r="BO2356" s="17">
        <v>42256</v>
      </c>
      <c r="BP2356" s="17">
        <v>48313</v>
      </c>
      <c r="BQ2356" s="10" t="s">
        <v>813</v>
      </c>
      <c r="BR2356" s="10" t="s">
        <v>4307</v>
      </c>
      <c r="BS2356" s="10">
        <v>42256</v>
      </c>
      <c r="BT2356" s="10">
        <v>48313</v>
      </c>
      <c r="BU2356" s="14">
        <v>0</v>
      </c>
      <c r="BV2356" s="14">
        <v>0</v>
      </c>
      <c r="BW2356" s="14">
        <v>0</v>
      </c>
    </row>
    <row r="2357" spans="1:75" s="2" customFormat="1" ht="18.2" customHeight="1" x14ac:dyDescent="0.15">
      <c r="A2357" s="4">
        <v>2355</v>
      </c>
      <c r="B2357" s="5" t="s">
        <v>127</v>
      </c>
      <c r="C2357" s="5" t="s">
        <v>128</v>
      </c>
      <c r="D2357" s="25">
        <v>45385</v>
      </c>
      <c r="E2357" s="6" t="s">
        <v>3761</v>
      </c>
      <c r="F2357" s="21">
        <v>0</v>
      </c>
      <c r="G2357" s="21">
        <v>0</v>
      </c>
      <c r="H2357" s="8">
        <v>119048.29</v>
      </c>
      <c r="I2357" s="8">
        <v>0</v>
      </c>
      <c r="J2357" s="8">
        <v>0</v>
      </c>
      <c r="K2357" s="8">
        <v>119048.29</v>
      </c>
      <c r="L2357" s="8">
        <v>971.38</v>
      </c>
      <c r="M2357" s="8">
        <v>0</v>
      </c>
      <c r="N2357" s="8">
        <v>0</v>
      </c>
      <c r="O2357" s="8">
        <v>971.38</v>
      </c>
      <c r="P2357" s="8">
        <v>0</v>
      </c>
      <c r="Q2357" s="8">
        <v>0</v>
      </c>
      <c r="R2357" s="8">
        <v>118076.91</v>
      </c>
      <c r="S2357" s="8">
        <v>0</v>
      </c>
      <c r="T2357" s="8">
        <v>942.47</v>
      </c>
      <c r="U2357" s="8">
        <v>0</v>
      </c>
      <c r="V2357" s="8">
        <v>0</v>
      </c>
      <c r="W2357" s="8">
        <v>942.47</v>
      </c>
      <c r="X2357" s="8">
        <v>0</v>
      </c>
      <c r="Y2357" s="8">
        <v>0</v>
      </c>
      <c r="Z2357" s="8">
        <v>0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v>137.52000000000001</v>
      </c>
      <c r="AI2357" s="8">
        <v>0</v>
      </c>
      <c r="AJ2357" s="8">
        <v>0</v>
      </c>
      <c r="AK2357" s="8">
        <v>0</v>
      </c>
      <c r="AL2357" s="8">
        <v>0</v>
      </c>
      <c r="AM2357" s="8">
        <v>0</v>
      </c>
      <c r="AN2357" s="8">
        <v>0</v>
      </c>
      <c r="AO2357" s="8">
        <v>0</v>
      </c>
      <c r="AP2357" s="8">
        <v>23.94</v>
      </c>
      <c r="AQ2357" s="8">
        <v>0</v>
      </c>
      <c r="AR2357" s="8">
        <v>23.31</v>
      </c>
      <c r="AS2357" s="8">
        <v>0</v>
      </c>
      <c r="AT2357" s="8">
        <f t="shared" si="36"/>
        <v>2052</v>
      </c>
      <c r="AU2357" s="8">
        <v>0</v>
      </c>
      <c r="AV2357" s="8">
        <v>0</v>
      </c>
      <c r="AW2357" s="9">
        <v>85</v>
      </c>
      <c r="AX2357" s="9">
        <v>146</v>
      </c>
      <c r="AY2357" s="8">
        <v>379000.83583900001</v>
      </c>
      <c r="AZ2357" s="8">
        <v>165300.59</v>
      </c>
      <c r="BA2357" s="7">
        <v>89.999804999999995</v>
      </c>
      <c r="BB2357" s="7">
        <v>64.288329975123204</v>
      </c>
      <c r="BC2357" s="7">
        <v>9.5</v>
      </c>
      <c r="BD2357" s="7"/>
      <c r="BE2357" s="6" t="s">
        <v>3776</v>
      </c>
      <c r="BF2357" s="4"/>
      <c r="BG2357" s="6" t="s">
        <v>137</v>
      </c>
      <c r="BH2357" s="6" t="s">
        <v>5</v>
      </c>
      <c r="BI2357" s="6" t="s">
        <v>211</v>
      </c>
      <c r="BJ2357" s="6" t="s">
        <v>1</v>
      </c>
      <c r="BK2357" s="5" t="s">
        <v>0</v>
      </c>
      <c r="BL2357" s="7">
        <v>118076.91</v>
      </c>
      <c r="BM2357" s="5" t="s">
        <v>708</v>
      </c>
      <c r="BN2357" s="7"/>
      <c r="BO2357" s="10">
        <v>43549</v>
      </c>
      <c r="BP2357" s="10">
        <v>47993</v>
      </c>
      <c r="BQ2357" s="10" t="s">
        <v>813</v>
      </c>
      <c r="BR2357" s="10" t="s">
        <v>4307</v>
      </c>
      <c r="BS2357" s="10" t="s">
        <v>4308</v>
      </c>
      <c r="BT2357" s="10" t="s">
        <v>4308</v>
      </c>
      <c r="BU2357" s="7">
        <v>0</v>
      </c>
      <c r="BV2357" s="7">
        <v>0</v>
      </c>
      <c r="BW2357" s="7">
        <v>0</v>
      </c>
    </row>
    <row r="2358" spans="1:75" s="2" customFormat="1" ht="18.2" customHeight="1" x14ac:dyDescent="0.15">
      <c r="A2358" s="11">
        <v>2356</v>
      </c>
      <c r="B2358" s="12" t="s">
        <v>127</v>
      </c>
      <c r="C2358" s="12" t="s">
        <v>128</v>
      </c>
      <c r="D2358" s="26">
        <v>45385</v>
      </c>
      <c r="E2358" s="13" t="s">
        <v>3122</v>
      </c>
      <c r="F2358" s="22">
        <v>0</v>
      </c>
      <c r="G2358" s="22">
        <v>0</v>
      </c>
      <c r="H2358" s="15">
        <v>530706.46</v>
      </c>
      <c r="I2358" s="15">
        <v>0</v>
      </c>
      <c r="J2358" s="15">
        <v>0</v>
      </c>
      <c r="K2358" s="15">
        <v>530706.46</v>
      </c>
      <c r="L2358" s="15">
        <v>3753.06</v>
      </c>
      <c r="M2358" s="15">
        <v>0</v>
      </c>
      <c r="N2358" s="15">
        <v>0</v>
      </c>
      <c r="O2358" s="15">
        <v>3753.06</v>
      </c>
      <c r="P2358" s="15">
        <v>0</v>
      </c>
      <c r="Q2358" s="15">
        <v>0</v>
      </c>
      <c r="R2358" s="15">
        <v>526953.4</v>
      </c>
      <c r="S2358" s="15">
        <v>0</v>
      </c>
      <c r="T2358" s="15">
        <v>3803.4</v>
      </c>
      <c r="U2358" s="15">
        <v>0</v>
      </c>
      <c r="V2358" s="15">
        <v>0</v>
      </c>
      <c r="W2358" s="15">
        <v>3803.4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414.43</v>
      </c>
      <c r="AI2358" s="15">
        <v>0</v>
      </c>
      <c r="AJ2358" s="15">
        <v>0</v>
      </c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58.99</v>
      </c>
      <c r="AQ2358" s="15">
        <v>0</v>
      </c>
      <c r="AR2358" s="15">
        <v>29.88</v>
      </c>
      <c r="AS2358" s="15">
        <v>0</v>
      </c>
      <c r="AT2358" s="8">
        <f t="shared" si="36"/>
        <v>8000</v>
      </c>
      <c r="AU2358" s="15">
        <v>0</v>
      </c>
      <c r="AV2358" s="15">
        <v>0</v>
      </c>
      <c r="AW2358" s="16">
        <v>97</v>
      </c>
      <c r="AX2358" s="16">
        <v>200</v>
      </c>
      <c r="AY2358" s="15">
        <v>779000.01</v>
      </c>
      <c r="AZ2358" s="15">
        <v>779000.01</v>
      </c>
      <c r="BA2358" s="14">
        <v>89.908612000000005</v>
      </c>
      <c r="BB2358" s="14">
        <v>60.8185470789414</v>
      </c>
      <c r="BC2358" s="14">
        <v>8.6</v>
      </c>
      <c r="BD2358" s="14"/>
      <c r="BE2358" s="13" t="s">
        <v>3776</v>
      </c>
      <c r="BF2358" s="11"/>
      <c r="BG2358" s="13" t="s">
        <v>171</v>
      </c>
      <c r="BH2358" s="13" t="s">
        <v>6</v>
      </c>
      <c r="BI2358" s="13" t="s">
        <v>463</v>
      </c>
      <c r="BJ2358" s="13" t="s">
        <v>1</v>
      </c>
      <c r="BK2358" s="12" t="s">
        <v>0</v>
      </c>
      <c r="BL2358" s="14">
        <v>526953.4</v>
      </c>
      <c r="BM2358" s="12" t="s">
        <v>708</v>
      </c>
      <c r="BN2358" s="14"/>
      <c r="BO2358" s="17">
        <v>42254</v>
      </c>
      <c r="BP2358" s="17">
        <v>48341</v>
      </c>
      <c r="BQ2358" s="10" t="s">
        <v>813</v>
      </c>
      <c r="BR2358" s="10" t="s">
        <v>4307</v>
      </c>
      <c r="BS2358" s="10">
        <v>42254</v>
      </c>
      <c r="BT2358" s="10">
        <v>48341</v>
      </c>
      <c r="BU2358" s="14">
        <v>0</v>
      </c>
      <c r="BV2358" s="14">
        <v>0</v>
      </c>
      <c r="BW2358" s="14">
        <v>0</v>
      </c>
    </row>
    <row r="2359" spans="1:75" s="2" customFormat="1" ht="18.2" customHeight="1" x14ac:dyDescent="0.15">
      <c r="A2359" s="4">
        <v>2357</v>
      </c>
      <c r="B2359" s="5" t="s">
        <v>127</v>
      </c>
      <c r="C2359" s="5" t="s">
        <v>128</v>
      </c>
      <c r="D2359" s="25">
        <v>45385</v>
      </c>
      <c r="E2359" s="6" t="s">
        <v>3123</v>
      </c>
      <c r="F2359" s="21">
        <v>0</v>
      </c>
      <c r="G2359" s="21">
        <v>0</v>
      </c>
      <c r="H2359" s="8">
        <v>482414.45</v>
      </c>
      <c r="I2359" s="8">
        <v>0</v>
      </c>
      <c r="J2359" s="8">
        <v>0</v>
      </c>
      <c r="K2359" s="8">
        <v>482414.45</v>
      </c>
      <c r="L2359" s="8">
        <v>3316.77</v>
      </c>
      <c r="M2359" s="8">
        <v>0</v>
      </c>
      <c r="N2359" s="8">
        <v>0</v>
      </c>
      <c r="O2359" s="8">
        <v>3316.77</v>
      </c>
      <c r="P2359" s="8">
        <v>0</v>
      </c>
      <c r="Q2359" s="8">
        <v>0</v>
      </c>
      <c r="R2359" s="8">
        <v>479097.68</v>
      </c>
      <c r="S2359" s="8">
        <v>0</v>
      </c>
      <c r="T2359" s="8">
        <v>3457.3</v>
      </c>
      <c r="U2359" s="8">
        <v>0</v>
      </c>
      <c r="V2359" s="8">
        <v>0</v>
      </c>
      <c r="W2359" s="8">
        <v>3457.3</v>
      </c>
      <c r="X2359" s="8">
        <v>0</v>
      </c>
      <c r="Y2359" s="8">
        <v>0</v>
      </c>
      <c r="Z2359" s="8">
        <v>0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363.56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Q2359" s="8">
        <v>0</v>
      </c>
      <c r="AR2359" s="8">
        <v>0</v>
      </c>
      <c r="AS2359" s="8">
        <v>0</v>
      </c>
      <c r="AT2359" s="8">
        <f t="shared" si="36"/>
        <v>7137.63</v>
      </c>
      <c r="AU2359" s="8">
        <v>0</v>
      </c>
      <c r="AV2359" s="8">
        <v>0</v>
      </c>
      <c r="AW2359" s="9">
        <v>99</v>
      </c>
      <c r="AX2359" s="9">
        <v>208</v>
      </c>
      <c r="AY2359" s="8">
        <v>731200.01</v>
      </c>
      <c r="AZ2359" s="8">
        <v>731200.01</v>
      </c>
      <c r="BA2359" s="7">
        <v>94.597237000000007</v>
      </c>
      <c r="BB2359" s="7">
        <v>61.982106347496</v>
      </c>
      <c r="BC2359" s="7">
        <v>8.6</v>
      </c>
      <c r="BD2359" s="7"/>
      <c r="BE2359" s="6" t="s">
        <v>3776</v>
      </c>
      <c r="BF2359" s="4"/>
      <c r="BG2359" s="6" t="s">
        <v>132</v>
      </c>
      <c r="BH2359" s="6" t="s">
        <v>10</v>
      </c>
      <c r="BI2359" s="6" t="s">
        <v>556</v>
      </c>
      <c r="BJ2359" s="6" t="s">
        <v>1</v>
      </c>
      <c r="BK2359" s="5" t="s">
        <v>0</v>
      </c>
      <c r="BL2359" s="7">
        <v>479097.68</v>
      </c>
      <c r="BM2359" s="5" t="s">
        <v>708</v>
      </c>
      <c r="BN2359" s="7"/>
      <c r="BO2359" s="10">
        <v>42080</v>
      </c>
      <c r="BP2359" s="10">
        <v>48412</v>
      </c>
      <c r="BQ2359" s="10" t="s">
        <v>813</v>
      </c>
      <c r="BR2359" s="10" t="s">
        <v>4307</v>
      </c>
      <c r="BS2359" s="10">
        <v>42080</v>
      </c>
      <c r="BT2359" s="10">
        <v>48412</v>
      </c>
      <c r="BU2359" s="7">
        <v>0</v>
      </c>
      <c r="BV2359" s="7">
        <v>0</v>
      </c>
      <c r="BW2359" s="7">
        <v>0</v>
      </c>
    </row>
    <row r="2360" spans="1:75" s="2" customFormat="1" ht="18.2" customHeight="1" x14ac:dyDescent="0.15">
      <c r="A2360" s="11">
        <v>2358</v>
      </c>
      <c r="B2360" s="12" t="s">
        <v>127</v>
      </c>
      <c r="C2360" s="12" t="s">
        <v>128</v>
      </c>
      <c r="D2360" s="26">
        <v>45385</v>
      </c>
      <c r="E2360" s="13" t="s">
        <v>3124</v>
      </c>
      <c r="F2360" s="22">
        <v>0</v>
      </c>
      <c r="G2360" s="22">
        <v>0</v>
      </c>
      <c r="H2360" s="15">
        <v>235312.38</v>
      </c>
      <c r="I2360" s="15">
        <v>0</v>
      </c>
      <c r="J2360" s="15">
        <v>0</v>
      </c>
      <c r="K2360" s="15">
        <v>235312.38</v>
      </c>
      <c r="L2360" s="15">
        <v>1716.45</v>
      </c>
      <c r="M2360" s="15">
        <v>0</v>
      </c>
      <c r="N2360" s="15">
        <v>0</v>
      </c>
      <c r="O2360" s="15">
        <v>1716.45</v>
      </c>
      <c r="P2360" s="15">
        <v>0</v>
      </c>
      <c r="Q2360" s="15">
        <v>0</v>
      </c>
      <c r="R2360" s="15">
        <v>233595.93</v>
      </c>
      <c r="S2360" s="15">
        <v>0</v>
      </c>
      <c r="T2360" s="15">
        <v>1431.48</v>
      </c>
      <c r="U2360" s="15">
        <v>0</v>
      </c>
      <c r="V2360" s="15">
        <v>0</v>
      </c>
      <c r="W2360" s="15">
        <v>1431.48</v>
      </c>
      <c r="X2360" s="15">
        <v>0</v>
      </c>
      <c r="Y2360" s="15">
        <v>0</v>
      </c>
      <c r="Z2360" s="15">
        <v>0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188.33</v>
      </c>
      <c r="AI2360" s="15">
        <v>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7.98</v>
      </c>
      <c r="AQ2360" s="15">
        <v>0</v>
      </c>
      <c r="AR2360" s="15">
        <v>44.24</v>
      </c>
      <c r="AS2360" s="15">
        <v>0</v>
      </c>
      <c r="AT2360" s="8">
        <f t="shared" si="36"/>
        <v>3300</v>
      </c>
      <c r="AU2360" s="15">
        <v>0</v>
      </c>
      <c r="AV2360" s="15">
        <v>0</v>
      </c>
      <c r="AW2360" s="16">
        <v>99</v>
      </c>
      <c r="AX2360" s="16">
        <v>202</v>
      </c>
      <c r="AY2360" s="15">
        <v>353999.99</v>
      </c>
      <c r="AZ2360" s="15">
        <v>353999.99</v>
      </c>
      <c r="BA2360" s="14">
        <v>81.864407</v>
      </c>
      <c r="BB2360" s="14">
        <v>54.020318721092401</v>
      </c>
      <c r="BC2360" s="14">
        <v>7.3</v>
      </c>
      <c r="BD2360" s="14"/>
      <c r="BE2360" s="13" t="s">
        <v>3776</v>
      </c>
      <c r="BF2360" s="11"/>
      <c r="BG2360" s="13" t="s">
        <v>139</v>
      </c>
      <c r="BH2360" s="13" t="s">
        <v>140</v>
      </c>
      <c r="BI2360" s="13" t="s">
        <v>252</v>
      </c>
      <c r="BJ2360" s="13" t="s">
        <v>1</v>
      </c>
      <c r="BK2360" s="12" t="s">
        <v>0</v>
      </c>
      <c r="BL2360" s="14">
        <v>233595.93</v>
      </c>
      <c r="BM2360" s="12" t="s">
        <v>708</v>
      </c>
      <c r="BN2360" s="14"/>
      <c r="BO2360" s="17">
        <v>42262</v>
      </c>
      <c r="BP2360" s="17">
        <v>48410</v>
      </c>
      <c r="BQ2360" s="10" t="s">
        <v>813</v>
      </c>
      <c r="BR2360" s="10" t="s">
        <v>4307</v>
      </c>
      <c r="BS2360" s="10">
        <v>42262</v>
      </c>
      <c r="BT2360" s="10">
        <v>48410</v>
      </c>
      <c r="BU2360" s="14">
        <v>0</v>
      </c>
      <c r="BV2360" s="14">
        <v>0</v>
      </c>
      <c r="BW2360" s="14">
        <v>0</v>
      </c>
    </row>
    <row r="2361" spans="1:75" s="2" customFormat="1" ht="18.2" customHeight="1" x14ac:dyDescent="0.15">
      <c r="A2361" s="4">
        <v>2359</v>
      </c>
      <c r="B2361" s="5" t="s">
        <v>127</v>
      </c>
      <c r="C2361" s="5" t="s">
        <v>128</v>
      </c>
      <c r="D2361" s="25">
        <v>45385</v>
      </c>
      <c r="E2361" s="6" t="s">
        <v>3125</v>
      </c>
      <c r="F2361" s="21">
        <v>0</v>
      </c>
      <c r="G2361" s="21">
        <v>0</v>
      </c>
      <c r="H2361" s="8">
        <v>74001.97</v>
      </c>
      <c r="I2361" s="8">
        <v>0</v>
      </c>
      <c r="J2361" s="8">
        <v>0</v>
      </c>
      <c r="K2361" s="8">
        <v>74001.97</v>
      </c>
      <c r="L2361" s="8">
        <v>575.89</v>
      </c>
      <c r="M2361" s="8">
        <v>0</v>
      </c>
      <c r="N2361" s="8">
        <v>0</v>
      </c>
      <c r="O2361" s="8">
        <v>575.89</v>
      </c>
      <c r="P2361" s="8">
        <v>0</v>
      </c>
      <c r="Q2361" s="8">
        <v>0</v>
      </c>
      <c r="R2361" s="8">
        <v>73426.080000000002</v>
      </c>
      <c r="S2361" s="8">
        <v>0</v>
      </c>
      <c r="T2361" s="8">
        <v>450.18</v>
      </c>
      <c r="U2361" s="8">
        <v>0</v>
      </c>
      <c r="V2361" s="8">
        <v>0</v>
      </c>
      <c r="W2361" s="8">
        <v>450.18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112.78</v>
      </c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0</v>
      </c>
      <c r="AO2361" s="8">
        <v>0</v>
      </c>
      <c r="AP2361" s="8">
        <v>0.65</v>
      </c>
      <c r="AQ2361" s="8">
        <v>0</v>
      </c>
      <c r="AR2361" s="8">
        <v>0.5</v>
      </c>
      <c r="AS2361" s="8">
        <v>0</v>
      </c>
      <c r="AT2361" s="8">
        <f t="shared" si="36"/>
        <v>1139</v>
      </c>
      <c r="AU2361" s="8">
        <v>0</v>
      </c>
      <c r="AV2361" s="8">
        <v>0</v>
      </c>
      <c r="AW2361" s="9">
        <v>99</v>
      </c>
      <c r="AX2361" s="9">
        <v>208</v>
      </c>
      <c r="AY2361" s="8">
        <v>387999.99</v>
      </c>
      <c r="AZ2361" s="8">
        <v>120897.51</v>
      </c>
      <c r="BA2361" s="7">
        <v>23.195878</v>
      </c>
      <c r="BB2361" s="7">
        <v>14.0878202842907</v>
      </c>
      <c r="BC2361" s="7">
        <v>7.3</v>
      </c>
      <c r="BD2361" s="7"/>
      <c r="BE2361" s="6" t="s">
        <v>3776</v>
      </c>
      <c r="BF2361" s="4"/>
      <c r="BG2361" s="6" t="s">
        <v>139</v>
      </c>
      <c r="BH2361" s="6" t="s">
        <v>140</v>
      </c>
      <c r="BI2361" s="6" t="s">
        <v>252</v>
      </c>
      <c r="BJ2361" s="6" t="s">
        <v>1</v>
      </c>
      <c r="BK2361" s="5" t="s">
        <v>0</v>
      </c>
      <c r="BL2361" s="7">
        <v>73426.080000000002</v>
      </c>
      <c r="BM2361" s="5" t="s">
        <v>708</v>
      </c>
      <c r="BN2361" s="7"/>
      <c r="BO2361" s="10">
        <v>42081</v>
      </c>
      <c r="BP2361" s="10">
        <v>48413</v>
      </c>
      <c r="BQ2361" s="10" t="s">
        <v>813</v>
      </c>
      <c r="BR2361" s="10" t="s">
        <v>4307</v>
      </c>
      <c r="BS2361" s="10">
        <v>42081</v>
      </c>
      <c r="BT2361" s="10">
        <v>48413</v>
      </c>
      <c r="BU2361" s="7">
        <v>0</v>
      </c>
      <c r="BV2361" s="7">
        <v>0</v>
      </c>
      <c r="BW2361" s="7">
        <v>0</v>
      </c>
    </row>
    <row r="2362" spans="1:75" s="2" customFormat="1" ht="18.2" customHeight="1" x14ac:dyDescent="0.15">
      <c r="A2362" s="11">
        <v>2360</v>
      </c>
      <c r="B2362" s="12" t="s">
        <v>127</v>
      </c>
      <c r="C2362" s="12" t="s">
        <v>128</v>
      </c>
      <c r="D2362" s="26">
        <v>45385</v>
      </c>
      <c r="E2362" s="13" t="s">
        <v>3910</v>
      </c>
      <c r="F2362" s="22">
        <v>0</v>
      </c>
      <c r="G2362" s="22">
        <v>0</v>
      </c>
      <c r="H2362" s="15">
        <v>256839.38</v>
      </c>
      <c r="I2362" s="15">
        <v>0</v>
      </c>
      <c r="J2362" s="15">
        <v>0</v>
      </c>
      <c r="K2362" s="15">
        <v>256839.38</v>
      </c>
      <c r="L2362" s="15">
        <v>1377.06</v>
      </c>
      <c r="M2362" s="15">
        <v>0</v>
      </c>
      <c r="N2362" s="15">
        <v>0</v>
      </c>
      <c r="O2362" s="15">
        <v>1377.06</v>
      </c>
      <c r="P2362" s="15">
        <v>0</v>
      </c>
      <c r="Q2362" s="15">
        <v>0</v>
      </c>
      <c r="R2362" s="15">
        <v>255462.32</v>
      </c>
      <c r="S2362" s="15">
        <v>0</v>
      </c>
      <c r="T2362" s="15">
        <v>2140.33</v>
      </c>
      <c r="U2362" s="15">
        <v>0</v>
      </c>
      <c r="V2362" s="15">
        <v>0</v>
      </c>
      <c r="W2362" s="15">
        <v>2140.33</v>
      </c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205.51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474.6</v>
      </c>
      <c r="AQ2362" s="15">
        <v>0</v>
      </c>
      <c r="AR2362" s="15">
        <v>397.5</v>
      </c>
      <c r="AS2362" s="15">
        <v>0</v>
      </c>
      <c r="AT2362" s="8">
        <f t="shared" si="36"/>
        <v>3800</v>
      </c>
      <c r="AU2362" s="15">
        <v>0</v>
      </c>
      <c r="AV2362" s="15">
        <v>0</v>
      </c>
      <c r="AW2362" s="16">
        <v>112</v>
      </c>
      <c r="AX2362" s="16">
        <v>160</v>
      </c>
      <c r="AY2362" s="15">
        <v>484702.78673499997</v>
      </c>
      <c r="AZ2362" s="15">
        <v>310209.78999999998</v>
      </c>
      <c r="BA2362" s="14">
        <v>80.316226</v>
      </c>
      <c r="BB2362" s="14">
        <v>66.141592203148505</v>
      </c>
      <c r="BC2362" s="14">
        <v>10</v>
      </c>
      <c r="BD2362" s="14"/>
      <c r="BE2362" s="13" t="s">
        <v>3776</v>
      </c>
      <c r="BF2362" s="11"/>
      <c r="BG2362" s="13" t="s">
        <v>137</v>
      </c>
      <c r="BH2362" s="13" t="s">
        <v>5</v>
      </c>
      <c r="BI2362" s="13" t="s">
        <v>211</v>
      </c>
      <c r="BJ2362" s="13" t="s">
        <v>1</v>
      </c>
      <c r="BK2362" s="12" t="s">
        <v>0</v>
      </c>
      <c r="BL2362" s="14">
        <v>255462.32</v>
      </c>
      <c r="BM2362" s="12" t="s">
        <v>708</v>
      </c>
      <c r="BN2362" s="14"/>
      <c r="BO2362" s="17">
        <v>43945</v>
      </c>
      <c r="BP2362" s="17">
        <v>48815</v>
      </c>
      <c r="BQ2362" s="10" t="s">
        <v>813</v>
      </c>
      <c r="BR2362" s="10" t="s">
        <v>4307</v>
      </c>
      <c r="BS2362" s="10" t="s">
        <v>4308</v>
      </c>
      <c r="BT2362" s="10" t="s">
        <v>4308</v>
      </c>
      <c r="BU2362" s="14">
        <v>0</v>
      </c>
      <c r="BV2362" s="14">
        <v>0</v>
      </c>
      <c r="BW2362" s="14">
        <v>0</v>
      </c>
    </row>
    <row r="2363" spans="1:75" s="2" customFormat="1" ht="18.2" customHeight="1" x14ac:dyDescent="0.15">
      <c r="A2363" s="4">
        <v>2361</v>
      </c>
      <c r="B2363" s="5" t="s">
        <v>127</v>
      </c>
      <c r="C2363" s="5" t="s">
        <v>128</v>
      </c>
      <c r="D2363" s="25">
        <v>45385</v>
      </c>
      <c r="E2363" s="6" t="s">
        <v>3126</v>
      </c>
      <c r="F2363" s="21">
        <v>0</v>
      </c>
      <c r="G2363" s="21">
        <v>0</v>
      </c>
      <c r="H2363" s="8">
        <v>33946.97</v>
      </c>
      <c r="I2363" s="8">
        <v>0</v>
      </c>
      <c r="J2363" s="8">
        <v>0</v>
      </c>
      <c r="K2363" s="8">
        <v>33946.97</v>
      </c>
      <c r="L2363" s="8">
        <v>2488.33</v>
      </c>
      <c r="M2363" s="8">
        <v>0</v>
      </c>
      <c r="N2363" s="8">
        <v>0</v>
      </c>
      <c r="O2363" s="8">
        <v>2488.33</v>
      </c>
      <c r="P2363" s="8">
        <v>0</v>
      </c>
      <c r="Q2363" s="8">
        <v>0</v>
      </c>
      <c r="R2363" s="8">
        <v>31458.639999999999</v>
      </c>
      <c r="S2363" s="8">
        <v>0</v>
      </c>
      <c r="T2363" s="8">
        <v>271.58</v>
      </c>
      <c r="U2363" s="8">
        <v>0</v>
      </c>
      <c r="V2363" s="8">
        <v>0</v>
      </c>
      <c r="W2363" s="8">
        <v>271.58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162.81</v>
      </c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Q2363" s="8">
        <v>0</v>
      </c>
      <c r="AR2363" s="8">
        <v>0</v>
      </c>
      <c r="AS2363" s="8">
        <v>0</v>
      </c>
      <c r="AT2363" s="8">
        <f t="shared" si="36"/>
        <v>2922.72</v>
      </c>
      <c r="AU2363" s="8">
        <v>0</v>
      </c>
      <c r="AV2363" s="8">
        <v>0</v>
      </c>
      <c r="AW2363" s="9">
        <v>12</v>
      </c>
      <c r="AX2363" s="9">
        <v>115</v>
      </c>
      <c r="AY2363" s="8">
        <v>452002.94</v>
      </c>
      <c r="AZ2363" s="8">
        <v>193154.1</v>
      </c>
      <c r="BA2363" s="7">
        <v>42.390760999999998</v>
      </c>
      <c r="BB2363" s="7">
        <v>6.90410242197831</v>
      </c>
      <c r="BC2363" s="7">
        <v>9.6</v>
      </c>
      <c r="BD2363" s="7"/>
      <c r="BE2363" s="6" t="s">
        <v>3776</v>
      </c>
      <c r="BF2363" s="4"/>
      <c r="BG2363" s="6" t="s">
        <v>132</v>
      </c>
      <c r="BH2363" s="6" t="s">
        <v>59</v>
      </c>
      <c r="BI2363" s="6" t="s">
        <v>385</v>
      </c>
      <c r="BJ2363" s="6" t="s">
        <v>1</v>
      </c>
      <c r="BK2363" s="5" t="s">
        <v>0</v>
      </c>
      <c r="BL2363" s="7">
        <v>31458.639999999999</v>
      </c>
      <c r="BM2363" s="5" t="s">
        <v>708</v>
      </c>
      <c r="BN2363" s="7"/>
      <c r="BO2363" s="10">
        <v>42255</v>
      </c>
      <c r="BP2363" s="10">
        <v>45755</v>
      </c>
      <c r="BQ2363" s="10" t="s">
        <v>815</v>
      </c>
      <c r="BR2363" s="10" t="s">
        <v>4309</v>
      </c>
      <c r="BS2363" s="10">
        <v>42255</v>
      </c>
      <c r="BT2363" s="10">
        <v>45755</v>
      </c>
      <c r="BU2363" s="7">
        <v>0</v>
      </c>
      <c r="BV2363" s="7">
        <v>0</v>
      </c>
      <c r="BW2363" s="7">
        <v>0</v>
      </c>
    </row>
    <row r="2364" spans="1:75" s="2" customFormat="1" ht="18.2" customHeight="1" x14ac:dyDescent="0.15">
      <c r="A2364" s="11">
        <v>2362</v>
      </c>
      <c r="B2364" s="12" t="s">
        <v>127</v>
      </c>
      <c r="C2364" s="12" t="s">
        <v>128</v>
      </c>
      <c r="D2364" s="26">
        <v>45385</v>
      </c>
      <c r="E2364" s="13" t="s">
        <v>3127</v>
      </c>
      <c r="F2364" s="22">
        <v>107</v>
      </c>
      <c r="G2364" s="22">
        <v>106</v>
      </c>
      <c r="H2364" s="15">
        <v>223508</v>
      </c>
      <c r="I2364" s="15">
        <v>341439.8</v>
      </c>
      <c r="J2364" s="15">
        <v>0</v>
      </c>
      <c r="K2364" s="15">
        <v>564947.80000000005</v>
      </c>
      <c r="L2364" s="15">
        <v>4771.5200000000004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564947.80000000005</v>
      </c>
      <c r="S2364" s="15">
        <v>351901.96</v>
      </c>
      <c r="T2364" s="15">
        <v>1769.44</v>
      </c>
      <c r="U2364" s="15">
        <v>0</v>
      </c>
      <c r="V2364" s="15">
        <v>0</v>
      </c>
      <c r="W2364" s="15">
        <v>0</v>
      </c>
      <c r="X2364" s="15">
        <v>0</v>
      </c>
      <c r="Y2364" s="15">
        <v>0</v>
      </c>
      <c r="Z2364" s="15">
        <v>353671.4</v>
      </c>
      <c r="AA2364" s="15">
        <v>0</v>
      </c>
      <c r="AB2364" s="15">
        <v>0</v>
      </c>
      <c r="AC2364" s="15">
        <v>0</v>
      </c>
      <c r="AD2364" s="15">
        <v>0</v>
      </c>
      <c r="AE2364" s="15">
        <v>0</v>
      </c>
      <c r="AF2364" s="15">
        <v>0</v>
      </c>
      <c r="AG2364" s="15">
        <v>0</v>
      </c>
      <c r="AH2364" s="15">
        <v>0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0</v>
      </c>
      <c r="AQ2364" s="15">
        <v>0</v>
      </c>
      <c r="AR2364" s="15">
        <v>0</v>
      </c>
      <c r="AS2364" s="15">
        <v>0</v>
      </c>
      <c r="AT2364" s="8">
        <f t="shared" si="36"/>
        <v>0</v>
      </c>
      <c r="AU2364" s="15">
        <v>346211.32</v>
      </c>
      <c r="AV2364" s="15">
        <v>353671.4</v>
      </c>
      <c r="AW2364" s="16">
        <v>39</v>
      </c>
      <c r="AX2364" s="16">
        <v>147</v>
      </c>
      <c r="AY2364" s="15">
        <v>567000.01</v>
      </c>
      <c r="AZ2364" s="15">
        <v>567000.01</v>
      </c>
      <c r="BA2364" s="14">
        <v>89.386681999999993</v>
      </c>
      <c r="BB2364" s="14">
        <v>89.063154240860797</v>
      </c>
      <c r="BC2364" s="14">
        <v>9.5</v>
      </c>
      <c r="BD2364" s="14"/>
      <c r="BE2364" s="13" t="s">
        <v>3776</v>
      </c>
      <c r="BF2364" s="11"/>
      <c r="BG2364" s="13" t="s">
        <v>134</v>
      </c>
      <c r="BH2364" s="13" t="s">
        <v>25</v>
      </c>
      <c r="BI2364" s="13" t="s">
        <v>179</v>
      </c>
      <c r="BJ2364" s="13" t="s">
        <v>3777</v>
      </c>
      <c r="BK2364" s="12" t="s">
        <v>0</v>
      </c>
      <c r="BL2364" s="14">
        <v>564947.80000000005</v>
      </c>
      <c r="BM2364" s="12" t="s">
        <v>708</v>
      </c>
      <c r="BN2364" s="14"/>
      <c r="BO2364" s="17">
        <v>42118</v>
      </c>
      <c r="BP2364" s="17">
        <v>46592</v>
      </c>
      <c r="BQ2364" s="10" t="s">
        <v>815</v>
      </c>
      <c r="BR2364" s="10" t="s">
        <v>4309</v>
      </c>
      <c r="BS2364" s="10">
        <v>42118</v>
      </c>
      <c r="BT2364" s="10">
        <v>46592</v>
      </c>
      <c r="BU2364" s="14">
        <v>40837.24</v>
      </c>
      <c r="BV2364" s="14">
        <v>0</v>
      </c>
      <c r="BW2364" s="14">
        <v>0</v>
      </c>
    </row>
    <row r="2365" spans="1:75" s="2" customFormat="1" ht="18.2" customHeight="1" x14ac:dyDescent="0.15">
      <c r="A2365" s="4">
        <v>2363</v>
      </c>
      <c r="B2365" s="5" t="s">
        <v>127</v>
      </c>
      <c r="C2365" s="5" t="s">
        <v>128</v>
      </c>
      <c r="D2365" s="25">
        <v>45385</v>
      </c>
      <c r="E2365" s="6" t="s">
        <v>3128</v>
      </c>
      <c r="F2365" s="21">
        <v>0</v>
      </c>
      <c r="G2365" s="21">
        <v>0</v>
      </c>
      <c r="H2365" s="8">
        <v>230043.86</v>
      </c>
      <c r="I2365" s="8">
        <v>0</v>
      </c>
      <c r="J2365" s="8">
        <v>0</v>
      </c>
      <c r="K2365" s="8">
        <v>230043.86</v>
      </c>
      <c r="L2365" s="8">
        <v>1735.34</v>
      </c>
      <c r="M2365" s="8">
        <v>0</v>
      </c>
      <c r="N2365" s="8">
        <v>0</v>
      </c>
      <c r="O2365" s="8">
        <v>1735.34</v>
      </c>
      <c r="P2365" s="8">
        <v>0</v>
      </c>
      <c r="Q2365" s="8">
        <v>0</v>
      </c>
      <c r="R2365" s="8">
        <v>228308.52</v>
      </c>
      <c r="S2365" s="8">
        <v>0</v>
      </c>
      <c r="T2365" s="8">
        <v>1821.18</v>
      </c>
      <c r="U2365" s="8">
        <v>0</v>
      </c>
      <c r="V2365" s="8">
        <v>0</v>
      </c>
      <c r="W2365" s="8">
        <v>1821.18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v>183.86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113.32</v>
      </c>
      <c r="AQ2365" s="8">
        <v>0</v>
      </c>
      <c r="AR2365" s="8">
        <v>103.7</v>
      </c>
      <c r="AS2365" s="8">
        <v>0</v>
      </c>
      <c r="AT2365" s="8">
        <f t="shared" si="36"/>
        <v>3750</v>
      </c>
      <c r="AU2365" s="8">
        <v>0</v>
      </c>
      <c r="AV2365" s="8">
        <v>0</v>
      </c>
      <c r="AW2365" s="9">
        <v>90</v>
      </c>
      <c r="AX2365" s="9">
        <v>193</v>
      </c>
      <c r="AY2365" s="8">
        <v>351000.32000000001</v>
      </c>
      <c r="AZ2365" s="8">
        <v>341442.89</v>
      </c>
      <c r="BA2365" s="7">
        <v>71.944450000000003</v>
      </c>
      <c r="BB2365" s="7">
        <v>48.106232060401098</v>
      </c>
      <c r="BC2365" s="7">
        <v>9.5</v>
      </c>
      <c r="BD2365" s="7"/>
      <c r="BE2365" s="6" t="s">
        <v>3776</v>
      </c>
      <c r="BF2365" s="4"/>
      <c r="BG2365" s="6" t="s">
        <v>142</v>
      </c>
      <c r="BH2365" s="6" t="s">
        <v>7</v>
      </c>
      <c r="BI2365" s="6" t="s">
        <v>143</v>
      </c>
      <c r="BJ2365" s="6" t="s">
        <v>1</v>
      </c>
      <c r="BK2365" s="5" t="s">
        <v>0</v>
      </c>
      <c r="BL2365" s="7">
        <v>228308.52</v>
      </c>
      <c r="BM2365" s="5" t="s">
        <v>708</v>
      </c>
      <c r="BN2365" s="7"/>
      <c r="BO2365" s="10">
        <v>42264</v>
      </c>
      <c r="BP2365" s="10">
        <v>48138</v>
      </c>
      <c r="BQ2365" s="10" t="s">
        <v>813</v>
      </c>
      <c r="BR2365" s="10" t="s">
        <v>4307</v>
      </c>
      <c r="BS2365" s="10">
        <v>42264</v>
      </c>
      <c r="BT2365" s="10">
        <v>48138</v>
      </c>
      <c r="BU2365" s="7">
        <v>0</v>
      </c>
      <c r="BV2365" s="7">
        <v>0</v>
      </c>
      <c r="BW2365" s="7">
        <v>0</v>
      </c>
    </row>
    <row r="2366" spans="1:75" s="2" customFormat="1" ht="18.2" customHeight="1" x14ac:dyDescent="0.15">
      <c r="A2366" s="11">
        <v>2364</v>
      </c>
      <c r="B2366" s="12" t="s">
        <v>127</v>
      </c>
      <c r="C2366" s="12" t="s">
        <v>128</v>
      </c>
      <c r="D2366" s="26">
        <v>45385</v>
      </c>
      <c r="E2366" s="13" t="s">
        <v>3129</v>
      </c>
      <c r="F2366" s="22">
        <v>0</v>
      </c>
      <c r="G2366" s="22">
        <v>1</v>
      </c>
      <c r="H2366" s="15">
        <v>290198.07</v>
      </c>
      <c r="I2366" s="15">
        <v>2518.91</v>
      </c>
      <c r="J2366" s="15">
        <v>0</v>
      </c>
      <c r="K2366" s="15">
        <v>292716.98</v>
      </c>
      <c r="L2366" s="15">
        <v>2538.85</v>
      </c>
      <c r="M2366" s="15">
        <v>0</v>
      </c>
      <c r="N2366" s="15">
        <v>2518.91</v>
      </c>
      <c r="O2366" s="15">
        <v>2538.85</v>
      </c>
      <c r="P2366" s="15">
        <v>0</v>
      </c>
      <c r="Q2366" s="15">
        <v>0</v>
      </c>
      <c r="R2366" s="15">
        <v>287659.21999999997</v>
      </c>
      <c r="S2366" s="15">
        <v>2317.34</v>
      </c>
      <c r="T2366" s="15">
        <v>2297.4</v>
      </c>
      <c r="U2366" s="15">
        <v>0</v>
      </c>
      <c r="V2366" s="15">
        <v>2317.34</v>
      </c>
      <c r="W2366" s="15">
        <v>2297.4</v>
      </c>
      <c r="X2366" s="15">
        <v>0</v>
      </c>
      <c r="Y2366" s="15">
        <v>0</v>
      </c>
      <c r="Z2366" s="15">
        <v>0</v>
      </c>
      <c r="AA2366" s="15">
        <v>0</v>
      </c>
      <c r="AB2366" s="15">
        <v>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240.99</v>
      </c>
      <c r="AI2366" s="15">
        <v>0</v>
      </c>
      <c r="AJ2366" s="15">
        <v>0</v>
      </c>
      <c r="AK2366" s="15">
        <v>0</v>
      </c>
      <c r="AL2366" s="15">
        <v>350</v>
      </c>
      <c r="AM2366" s="15">
        <v>0</v>
      </c>
      <c r="AN2366" s="15">
        <v>0</v>
      </c>
      <c r="AO2366" s="15">
        <v>240.99</v>
      </c>
      <c r="AP2366" s="15">
        <v>495.52</v>
      </c>
      <c r="AQ2366" s="15">
        <v>0</v>
      </c>
      <c r="AR2366" s="15">
        <v>0</v>
      </c>
      <c r="AS2366" s="15">
        <v>0</v>
      </c>
      <c r="AT2366" s="8">
        <f t="shared" si="36"/>
        <v>11000</v>
      </c>
      <c r="AU2366" s="15">
        <v>0</v>
      </c>
      <c r="AV2366" s="15">
        <v>0</v>
      </c>
      <c r="AW2366" s="16">
        <v>92</v>
      </c>
      <c r="AX2366" s="16">
        <v>200</v>
      </c>
      <c r="AY2366" s="15">
        <v>484700.01</v>
      </c>
      <c r="AZ2366" s="15">
        <v>484700.01</v>
      </c>
      <c r="BA2366" s="14">
        <v>87.980922000000007</v>
      </c>
      <c r="BB2366" s="14">
        <v>52.2148192185943</v>
      </c>
      <c r="BC2366" s="14">
        <v>9.5</v>
      </c>
      <c r="BD2366" s="14"/>
      <c r="BE2366" s="13" t="s">
        <v>3776</v>
      </c>
      <c r="BF2366" s="11"/>
      <c r="BG2366" s="13" t="s">
        <v>134</v>
      </c>
      <c r="BH2366" s="13" t="s">
        <v>56</v>
      </c>
      <c r="BI2366" s="13" t="s">
        <v>601</v>
      </c>
      <c r="BJ2366" s="13" t="s">
        <v>1</v>
      </c>
      <c r="BK2366" s="12" t="s">
        <v>0</v>
      </c>
      <c r="BL2366" s="14">
        <v>287659.21999999997</v>
      </c>
      <c r="BM2366" s="12" t="s">
        <v>708</v>
      </c>
      <c r="BN2366" s="14"/>
      <c r="BO2366" s="17">
        <v>42118</v>
      </c>
      <c r="BP2366" s="17">
        <v>48206</v>
      </c>
      <c r="BQ2366" s="10" t="s">
        <v>813</v>
      </c>
      <c r="BR2366" s="10" t="s">
        <v>4307</v>
      </c>
      <c r="BS2366" s="10">
        <v>42118</v>
      </c>
      <c r="BT2366" s="10">
        <v>48206</v>
      </c>
      <c r="BU2366" s="14">
        <v>0</v>
      </c>
      <c r="BV2366" s="14">
        <v>0</v>
      </c>
      <c r="BW2366" s="14">
        <v>0</v>
      </c>
    </row>
    <row r="2367" spans="1:75" s="2" customFormat="1" ht="18.2" customHeight="1" x14ac:dyDescent="0.15">
      <c r="A2367" s="4">
        <v>2365</v>
      </c>
      <c r="B2367" s="5" t="s">
        <v>127</v>
      </c>
      <c r="C2367" s="5" t="s">
        <v>128</v>
      </c>
      <c r="D2367" s="25">
        <v>45385</v>
      </c>
      <c r="E2367" s="6" t="s">
        <v>3779</v>
      </c>
      <c r="F2367" s="21">
        <v>0</v>
      </c>
      <c r="G2367" s="21">
        <v>0</v>
      </c>
      <c r="H2367" s="8">
        <v>172239.25</v>
      </c>
      <c r="I2367" s="8">
        <v>0</v>
      </c>
      <c r="J2367" s="8">
        <v>0</v>
      </c>
      <c r="K2367" s="8">
        <v>172239.25</v>
      </c>
      <c r="L2367" s="8">
        <v>1602.47</v>
      </c>
      <c r="M2367" s="8">
        <v>0</v>
      </c>
      <c r="N2367" s="8">
        <v>0</v>
      </c>
      <c r="O2367" s="8">
        <v>1602.47</v>
      </c>
      <c r="P2367" s="8">
        <v>51197.73</v>
      </c>
      <c r="Q2367" s="8">
        <v>0</v>
      </c>
      <c r="R2367" s="8">
        <v>119439.05</v>
      </c>
      <c r="S2367" s="8">
        <v>0</v>
      </c>
      <c r="T2367" s="8">
        <v>1148.26</v>
      </c>
      <c r="U2367" s="8">
        <v>0</v>
      </c>
      <c r="V2367" s="8">
        <v>0</v>
      </c>
      <c r="W2367" s="8">
        <v>1148.26</v>
      </c>
      <c r="X2367" s="8">
        <v>0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134.06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Q2367" s="8">
        <v>0</v>
      </c>
      <c r="AR2367" s="8">
        <v>1182.52</v>
      </c>
      <c r="AS2367" s="8">
        <v>0</v>
      </c>
      <c r="AT2367" s="8">
        <f t="shared" si="36"/>
        <v>52900.000000000007</v>
      </c>
      <c r="AU2367" s="8">
        <v>0</v>
      </c>
      <c r="AV2367" s="8">
        <v>0</v>
      </c>
      <c r="AW2367" s="9">
        <v>94</v>
      </c>
      <c r="AX2367" s="9">
        <v>154</v>
      </c>
      <c r="AY2367" s="8">
        <v>267154.88</v>
      </c>
      <c r="AZ2367" s="8">
        <v>251999.99</v>
      </c>
      <c r="BA2367" s="7">
        <v>89.682539000000006</v>
      </c>
      <c r="BB2367" s="7">
        <v>42.506340019092697</v>
      </c>
      <c r="BC2367" s="7">
        <v>8</v>
      </c>
      <c r="BD2367" s="7"/>
      <c r="BE2367" s="6" t="s">
        <v>3776</v>
      </c>
      <c r="BF2367" s="4"/>
      <c r="BG2367" s="6" t="s">
        <v>146</v>
      </c>
      <c r="BH2367" s="6" t="s">
        <v>50</v>
      </c>
      <c r="BI2367" s="6" t="s">
        <v>505</v>
      </c>
      <c r="BJ2367" s="6" t="s">
        <v>1</v>
      </c>
      <c r="BK2367" s="5" t="s">
        <v>0</v>
      </c>
      <c r="BL2367" s="7">
        <v>119439.05</v>
      </c>
      <c r="BM2367" s="5" t="s">
        <v>708</v>
      </c>
      <c r="BN2367" s="7"/>
      <c r="BO2367" s="10">
        <v>43578</v>
      </c>
      <c r="BP2367" s="10">
        <v>48267</v>
      </c>
      <c r="BQ2367" s="10" t="s">
        <v>812</v>
      </c>
      <c r="BR2367" s="10" t="s">
        <v>4313</v>
      </c>
      <c r="BS2367" s="10" t="s">
        <v>4308</v>
      </c>
      <c r="BT2367" s="10" t="s">
        <v>4308</v>
      </c>
      <c r="BU2367" s="7">
        <v>0</v>
      </c>
      <c r="BV2367" s="7">
        <v>0</v>
      </c>
      <c r="BW2367" s="7">
        <v>0</v>
      </c>
    </row>
    <row r="2368" spans="1:75" s="2" customFormat="1" ht="18.2" customHeight="1" x14ac:dyDescent="0.15">
      <c r="A2368" s="11">
        <v>2366</v>
      </c>
      <c r="B2368" s="12" t="s">
        <v>127</v>
      </c>
      <c r="C2368" s="12" t="s">
        <v>128</v>
      </c>
      <c r="D2368" s="26">
        <v>45385</v>
      </c>
      <c r="E2368" s="13" t="s">
        <v>3762</v>
      </c>
      <c r="F2368" s="22">
        <v>0</v>
      </c>
      <c r="G2368" s="22">
        <v>0</v>
      </c>
      <c r="H2368" s="15">
        <v>444379.76</v>
      </c>
      <c r="I2368" s="15">
        <v>0</v>
      </c>
      <c r="J2368" s="15">
        <v>0</v>
      </c>
      <c r="K2368" s="15">
        <v>444379.76</v>
      </c>
      <c r="L2368" s="15">
        <v>5830.14</v>
      </c>
      <c r="M2368" s="15">
        <v>0</v>
      </c>
      <c r="N2368" s="15">
        <v>0</v>
      </c>
      <c r="O2368" s="15">
        <v>5830.14</v>
      </c>
      <c r="P2368" s="15">
        <v>0</v>
      </c>
      <c r="Q2368" s="15">
        <v>0</v>
      </c>
      <c r="R2368" s="15">
        <v>438549.62</v>
      </c>
      <c r="S2368" s="15">
        <v>0</v>
      </c>
      <c r="T2368" s="15">
        <v>3480.97</v>
      </c>
      <c r="U2368" s="15">
        <v>0</v>
      </c>
      <c r="V2368" s="15">
        <v>0</v>
      </c>
      <c r="W2368" s="15">
        <v>3480.97</v>
      </c>
      <c r="X2368" s="15">
        <v>0</v>
      </c>
      <c r="Y2368" s="15">
        <v>0</v>
      </c>
      <c r="Z2368" s="15">
        <v>0</v>
      </c>
      <c r="AA2368" s="15">
        <v>0</v>
      </c>
      <c r="AB2368" s="15">
        <v>0</v>
      </c>
      <c r="AC2368" s="15">
        <v>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368.25</v>
      </c>
      <c r="AI2368" s="15">
        <v>0</v>
      </c>
      <c r="AJ2368" s="15">
        <v>0</v>
      </c>
      <c r="AK2368" s="15">
        <v>0</v>
      </c>
      <c r="AL2368" s="15">
        <v>0</v>
      </c>
      <c r="AM2368" s="15">
        <v>0</v>
      </c>
      <c r="AN2368" s="15">
        <v>0</v>
      </c>
      <c r="AO2368" s="15">
        <v>0</v>
      </c>
      <c r="AP2368" s="15">
        <v>20.64</v>
      </c>
      <c r="AQ2368" s="15">
        <v>0</v>
      </c>
      <c r="AR2368" s="15">
        <v>0</v>
      </c>
      <c r="AS2368" s="15">
        <v>0</v>
      </c>
      <c r="AT2368" s="8">
        <f t="shared" si="36"/>
        <v>9700</v>
      </c>
      <c r="AU2368" s="15">
        <v>0</v>
      </c>
      <c r="AV2368" s="15">
        <v>0</v>
      </c>
      <c r="AW2368" s="16">
        <v>59</v>
      </c>
      <c r="AX2368" s="16">
        <v>120</v>
      </c>
      <c r="AY2368" s="15">
        <v>767738.4</v>
      </c>
      <c r="AZ2368" s="15">
        <v>676883.88</v>
      </c>
      <c r="BA2368" s="14">
        <v>89.999682000000007</v>
      </c>
      <c r="BB2368" s="14">
        <v>58.310335801202498</v>
      </c>
      <c r="BC2368" s="14">
        <v>9.4</v>
      </c>
      <c r="BD2368" s="14"/>
      <c r="BE2368" s="13" t="s">
        <v>3776</v>
      </c>
      <c r="BF2368" s="11"/>
      <c r="BG2368" s="13" t="s">
        <v>198</v>
      </c>
      <c r="BH2368" s="13" t="s">
        <v>21</v>
      </c>
      <c r="BI2368" s="13" t="s">
        <v>310</v>
      </c>
      <c r="BJ2368" s="13" t="s">
        <v>1</v>
      </c>
      <c r="BK2368" s="12" t="s">
        <v>0</v>
      </c>
      <c r="BL2368" s="14">
        <v>438549.62</v>
      </c>
      <c r="BM2368" s="12" t="s">
        <v>708</v>
      </c>
      <c r="BN2368" s="14"/>
      <c r="BO2368" s="17">
        <v>43545</v>
      </c>
      <c r="BP2368" s="17">
        <v>47198</v>
      </c>
      <c r="BQ2368" s="10" t="s">
        <v>815</v>
      </c>
      <c r="BR2368" s="10" t="s">
        <v>4309</v>
      </c>
      <c r="BS2368" s="10" t="s">
        <v>4308</v>
      </c>
      <c r="BT2368" s="10" t="s">
        <v>4308</v>
      </c>
      <c r="BU2368" s="14">
        <v>0</v>
      </c>
      <c r="BV2368" s="14">
        <v>0</v>
      </c>
      <c r="BW2368" s="14">
        <v>0</v>
      </c>
    </row>
    <row r="2369" spans="1:75" s="2" customFormat="1" ht="18.2" customHeight="1" x14ac:dyDescent="0.15">
      <c r="A2369" s="4">
        <v>2367</v>
      </c>
      <c r="B2369" s="5" t="s">
        <v>127</v>
      </c>
      <c r="C2369" s="5" t="s">
        <v>128</v>
      </c>
      <c r="D2369" s="25">
        <v>45385</v>
      </c>
      <c r="E2369" s="6" t="s">
        <v>3130</v>
      </c>
      <c r="F2369" s="21">
        <v>0</v>
      </c>
      <c r="G2369" s="21">
        <v>0</v>
      </c>
      <c r="H2369" s="8">
        <v>123670.32</v>
      </c>
      <c r="I2369" s="8">
        <v>0</v>
      </c>
      <c r="J2369" s="8">
        <v>0</v>
      </c>
      <c r="K2369" s="8">
        <v>123670.32</v>
      </c>
      <c r="L2369" s="8">
        <v>4181.72</v>
      </c>
      <c r="M2369" s="8">
        <v>0</v>
      </c>
      <c r="N2369" s="8">
        <v>0</v>
      </c>
      <c r="O2369" s="8">
        <v>4181.72</v>
      </c>
      <c r="P2369" s="8">
        <v>2517.9699999999998</v>
      </c>
      <c r="Q2369" s="8">
        <v>0</v>
      </c>
      <c r="R2369" s="8">
        <v>116970.63</v>
      </c>
      <c r="S2369" s="8">
        <v>0</v>
      </c>
      <c r="T2369" s="8">
        <v>979.06</v>
      </c>
      <c r="U2369" s="8">
        <v>0</v>
      </c>
      <c r="V2369" s="8">
        <v>0</v>
      </c>
      <c r="W2369" s="8">
        <v>979.06</v>
      </c>
      <c r="X2369" s="8">
        <v>0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255.56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0</v>
      </c>
      <c r="AR2369" s="8">
        <v>7.32</v>
      </c>
      <c r="AS2369" s="8">
        <v>0</v>
      </c>
      <c r="AT2369" s="8">
        <f t="shared" si="36"/>
        <v>7926.99</v>
      </c>
      <c r="AU2369" s="8">
        <v>0</v>
      </c>
      <c r="AV2369" s="8">
        <v>0</v>
      </c>
      <c r="AW2369" s="9">
        <v>89</v>
      </c>
      <c r="AX2369" s="9">
        <v>197</v>
      </c>
      <c r="AY2369" s="8">
        <v>514001.72</v>
      </c>
      <c r="AZ2369" s="8">
        <v>514001.72</v>
      </c>
      <c r="BA2369" s="7">
        <v>74.114998999999997</v>
      </c>
      <c r="BB2369" s="7">
        <v>16.8662434154488</v>
      </c>
      <c r="BC2369" s="7">
        <v>9.5</v>
      </c>
      <c r="BD2369" s="7"/>
      <c r="BE2369" s="6" t="s">
        <v>3776</v>
      </c>
      <c r="BF2369" s="4"/>
      <c r="BG2369" s="6" t="s">
        <v>137</v>
      </c>
      <c r="BH2369" s="6" t="s">
        <v>5</v>
      </c>
      <c r="BI2369" s="6" t="s">
        <v>211</v>
      </c>
      <c r="BJ2369" s="6" t="s">
        <v>1</v>
      </c>
      <c r="BK2369" s="5" t="s">
        <v>0</v>
      </c>
      <c r="BL2369" s="7">
        <v>116970.63</v>
      </c>
      <c r="BM2369" s="5" t="s">
        <v>708</v>
      </c>
      <c r="BN2369" s="7"/>
      <c r="BO2369" s="10">
        <v>42114</v>
      </c>
      <c r="BP2369" s="10">
        <v>48111</v>
      </c>
      <c r="BQ2369" s="10" t="s">
        <v>813</v>
      </c>
      <c r="BR2369" s="10" t="s">
        <v>4307</v>
      </c>
      <c r="BS2369" s="10">
        <v>42114</v>
      </c>
      <c r="BT2369" s="10">
        <v>48111</v>
      </c>
      <c r="BU2369" s="7">
        <v>0</v>
      </c>
      <c r="BV2369" s="7">
        <v>0</v>
      </c>
      <c r="BW2369" s="7">
        <v>0</v>
      </c>
    </row>
    <row r="2370" spans="1:75" s="2" customFormat="1" ht="18.2" customHeight="1" x14ac:dyDescent="0.15">
      <c r="A2370" s="11">
        <v>2368</v>
      </c>
      <c r="B2370" s="12" t="s">
        <v>127</v>
      </c>
      <c r="C2370" s="12" t="s">
        <v>128</v>
      </c>
      <c r="D2370" s="26">
        <v>45385</v>
      </c>
      <c r="E2370" s="13" t="s">
        <v>3131</v>
      </c>
      <c r="F2370" s="22">
        <v>0</v>
      </c>
      <c r="G2370" s="22">
        <v>0</v>
      </c>
      <c r="H2370" s="15">
        <v>244046.62</v>
      </c>
      <c r="I2370" s="15">
        <v>0</v>
      </c>
      <c r="J2370" s="15">
        <v>0</v>
      </c>
      <c r="K2370" s="15">
        <v>244046.62</v>
      </c>
      <c r="L2370" s="15">
        <v>1939.75</v>
      </c>
      <c r="M2370" s="15">
        <v>0</v>
      </c>
      <c r="N2370" s="15">
        <v>0</v>
      </c>
      <c r="O2370" s="15">
        <v>1939.75</v>
      </c>
      <c r="P2370" s="15">
        <v>0</v>
      </c>
      <c r="Q2370" s="15">
        <v>0</v>
      </c>
      <c r="R2370" s="15">
        <v>242106.87</v>
      </c>
      <c r="S2370" s="15">
        <v>0</v>
      </c>
      <c r="T2370" s="15">
        <v>2153.71</v>
      </c>
      <c r="U2370" s="15">
        <v>0</v>
      </c>
      <c r="V2370" s="15">
        <v>0</v>
      </c>
      <c r="W2370" s="15">
        <v>2153.71</v>
      </c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187.94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9000</v>
      </c>
      <c r="AQ2370" s="15">
        <v>0</v>
      </c>
      <c r="AR2370" s="15">
        <v>4281.3999999999996</v>
      </c>
      <c r="AS2370" s="15">
        <v>0</v>
      </c>
      <c r="AT2370" s="8">
        <f t="shared" si="36"/>
        <v>9000</v>
      </c>
      <c r="AU2370" s="15">
        <v>0</v>
      </c>
      <c r="AV2370" s="15">
        <v>0</v>
      </c>
      <c r="AW2370" s="16">
        <v>84</v>
      </c>
      <c r="AX2370" s="16">
        <v>192</v>
      </c>
      <c r="AY2370" s="15">
        <v>377998.97</v>
      </c>
      <c r="AZ2370" s="15">
        <v>377998.97</v>
      </c>
      <c r="BA2370" s="14">
        <v>80.583027000000001</v>
      </c>
      <c r="BB2370" s="14">
        <v>51.613115353450503</v>
      </c>
      <c r="BC2370" s="14">
        <v>10.59</v>
      </c>
      <c r="BD2370" s="14"/>
      <c r="BE2370" s="13" t="s">
        <v>3776</v>
      </c>
      <c r="BF2370" s="11"/>
      <c r="BG2370" s="13" t="s">
        <v>155</v>
      </c>
      <c r="BH2370" s="13" t="s">
        <v>19</v>
      </c>
      <c r="BI2370" s="13" t="s">
        <v>156</v>
      </c>
      <c r="BJ2370" s="13" t="s">
        <v>1</v>
      </c>
      <c r="BK2370" s="12" t="s">
        <v>0</v>
      </c>
      <c r="BL2370" s="14">
        <v>242106.87</v>
      </c>
      <c r="BM2370" s="12" t="s">
        <v>708</v>
      </c>
      <c r="BN2370" s="14"/>
      <c r="BO2370" s="17">
        <v>42115</v>
      </c>
      <c r="BP2370" s="17">
        <v>47959</v>
      </c>
      <c r="BQ2370" s="10" t="s">
        <v>814</v>
      </c>
      <c r="BR2370" s="10" t="s">
        <v>4310</v>
      </c>
      <c r="BS2370" s="10">
        <v>42115</v>
      </c>
      <c r="BT2370" s="10">
        <v>47959</v>
      </c>
      <c r="BU2370" s="14">
        <v>0</v>
      </c>
      <c r="BV2370" s="14">
        <v>0</v>
      </c>
      <c r="BW2370" s="14">
        <v>0</v>
      </c>
    </row>
    <row r="2371" spans="1:75" s="2" customFormat="1" ht="18.2" customHeight="1" x14ac:dyDescent="0.15">
      <c r="A2371" s="4">
        <v>2369</v>
      </c>
      <c r="B2371" s="5" t="s">
        <v>127</v>
      </c>
      <c r="C2371" s="5" t="s">
        <v>128</v>
      </c>
      <c r="D2371" s="25">
        <v>45385</v>
      </c>
      <c r="E2371" s="6" t="s">
        <v>3132</v>
      </c>
      <c r="F2371" s="21">
        <v>2</v>
      </c>
      <c r="G2371" s="21">
        <v>2</v>
      </c>
      <c r="H2371" s="8">
        <v>71684.53</v>
      </c>
      <c r="I2371" s="8">
        <v>1968.68</v>
      </c>
      <c r="J2371" s="8">
        <v>0</v>
      </c>
      <c r="K2371" s="8">
        <v>73653.210000000006</v>
      </c>
      <c r="L2371" s="8">
        <v>1973.22</v>
      </c>
      <c r="M2371" s="8">
        <v>0</v>
      </c>
      <c r="N2371" s="8">
        <v>1608.05</v>
      </c>
      <c r="O2371" s="8">
        <v>0</v>
      </c>
      <c r="P2371" s="8">
        <v>0</v>
      </c>
      <c r="Q2371" s="8">
        <v>0</v>
      </c>
      <c r="R2371" s="8">
        <v>72045.16</v>
      </c>
      <c r="S2371" s="8">
        <v>589.14</v>
      </c>
      <c r="T2371" s="8">
        <v>573.48</v>
      </c>
      <c r="U2371" s="8">
        <v>0</v>
      </c>
      <c r="V2371" s="8">
        <v>589.14</v>
      </c>
      <c r="W2371" s="8">
        <v>0</v>
      </c>
      <c r="X2371" s="8">
        <v>0</v>
      </c>
      <c r="Y2371" s="8">
        <v>0</v>
      </c>
      <c r="Z2371" s="8">
        <v>573.48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0</v>
      </c>
      <c r="AI2371" s="8">
        <v>0</v>
      </c>
      <c r="AJ2371" s="8">
        <v>0</v>
      </c>
      <c r="AK2371" s="8">
        <v>0</v>
      </c>
      <c r="AL2371" s="8">
        <v>350</v>
      </c>
      <c r="AM2371" s="8">
        <v>0</v>
      </c>
      <c r="AN2371" s="8">
        <v>0</v>
      </c>
      <c r="AO2371" s="8">
        <v>124.81</v>
      </c>
      <c r="AP2371" s="8">
        <v>0</v>
      </c>
      <c r="AQ2371" s="8">
        <v>0</v>
      </c>
      <c r="AR2371" s="8">
        <v>0</v>
      </c>
      <c r="AS2371" s="8">
        <v>0</v>
      </c>
      <c r="AT2371" s="8">
        <f t="shared" ref="AT2371:AT2434" si="37">AQ2371-AR2371-AS2371+AP2371+AO2371+AN2371+AL2371+AI2371+AH2371+AG2371+AF2371+AA2371+W2371+V2371+Q2371+P2371+O2371+N2371-J2371</f>
        <v>2672</v>
      </c>
      <c r="AU2371" s="8">
        <v>2333.85</v>
      </c>
      <c r="AV2371" s="8">
        <v>573.48</v>
      </c>
      <c r="AW2371" s="9">
        <v>87</v>
      </c>
      <c r="AX2371" s="9">
        <v>195</v>
      </c>
      <c r="AY2371" s="8">
        <v>251027.29</v>
      </c>
      <c r="AZ2371" s="8">
        <v>251027.29</v>
      </c>
      <c r="BA2371" s="7">
        <v>72.317385999999999</v>
      </c>
      <c r="BB2371" s="7">
        <v>20.755184207867401</v>
      </c>
      <c r="BC2371" s="7">
        <v>9.6</v>
      </c>
      <c r="BD2371" s="7"/>
      <c r="BE2371" s="6" t="s">
        <v>3776</v>
      </c>
      <c r="BF2371" s="4"/>
      <c r="BG2371" s="6" t="s">
        <v>142</v>
      </c>
      <c r="BH2371" s="6" t="s">
        <v>23</v>
      </c>
      <c r="BI2371" s="6" t="s">
        <v>195</v>
      </c>
      <c r="BJ2371" s="6" t="s">
        <v>3</v>
      </c>
      <c r="BK2371" s="5" t="s">
        <v>0</v>
      </c>
      <c r="BL2371" s="7">
        <v>72045.16</v>
      </c>
      <c r="BM2371" s="5" t="s">
        <v>708</v>
      </c>
      <c r="BN2371" s="7"/>
      <c r="BO2371" s="10">
        <v>42117</v>
      </c>
      <c r="BP2371" s="10">
        <v>48052</v>
      </c>
      <c r="BQ2371" s="10" t="s">
        <v>813</v>
      </c>
      <c r="BR2371" s="10" t="s">
        <v>4307</v>
      </c>
      <c r="BS2371" s="10">
        <v>42117</v>
      </c>
      <c r="BT2371" s="10">
        <v>48052</v>
      </c>
      <c r="BU2371" s="7">
        <v>124.81</v>
      </c>
      <c r="BV2371" s="7">
        <v>0</v>
      </c>
      <c r="BW2371" s="7">
        <v>0</v>
      </c>
    </row>
    <row r="2372" spans="1:75" s="2" customFormat="1" ht="18.2" customHeight="1" x14ac:dyDescent="0.15">
      <c r="A2372" s="11">
        <v>2370</v>
      </c>
      <c r="B2372" s="12" t="s">
        <v>127</v>
      </c>
      <c r="C2372" s="12" t="s">
        <v>128</v>
      </c>
      <c r="D2372" s="26">
        <v>45385</v>
      </c>
      <c r="E2372" s="13" t="s">
        <v>3133</v>
      </c>
      <c r="F2372" s="22">
        <v>97</v>
      </c>
      <c r="G2372" s="22">
        <v>96</v>
      </c>
      <c r="H2372" s="15">
        <v>107617.82</v>
      </c>
      <c r="I2372" s="15">
        <v>61130.14</v>
      </c>
      <c r="J2372" s="15">
        <v>0</v>
      </c>
      <c r="K2372" s="15">
        <v>168747.96</v>
      </c>
      <c r="L2372" s="15">
        <v>968.17</v>
      </c>
      <c r="M2372" s="15">
        <v>0</v>
      </c>
      <c r="N2372" s="15">
        <v>0</v>
      </c>
      <c r="O2372" s="15">
        <v>0</v>
      </c>
      <c r="P2372" s="15">
        <v>0</v>
      </c>
      <c r="Q2372" s="15">
        <v>0</v>
      </c>
      <c r="R2372" s="15">
        <v>168747.96</v>
      </c>
      <c r="S2372" s="15">
        <v>116675.11</v>
      </c>
      <c r="T2372" s="15">
        <v>896.82</v>
      </c>
      <c r="U2372" s="15">
        <v>0</v>
      </c>
      <c r="V2372" s="15">
        <v>0</v>
      </c>
      <c r="W2372" s="15">
        <v>0</v>
      </c>
      <c r="X2372" s="15">
        <v>0</v>
      </c>
      <c r="Y2372" s="15">
        <v>0</v>
      </c>
      <c r="Z2372" s="15">
        <v>117571.93</v>
      </c>
      <c r="AA2372" s="15">
        <v>0</v>
      </c>
      <c r="AB2372" s="15">
        <v>0</v>
      </c>
      <c r="AC2372" s="15">
        <v>0</v>
      </c>
      <c r="AD2372" s="15">
        <v>0</v>
      </c>
      <c r="AE2372" s="15">
        <v>0</v>
      </c>
      <c r="AF2372" s="15">
        <v>0</v>
      </c>
      <c r="AG2372" s="15">
        <v>0</v>
      </c>
      <c r="AH2372" s="15">
        <v>0</v>
      </c>
      <c r="AI2372" s="15">
        <v>0</v>
      </c>
      <c r="AJ2372" s="15">
        <v>0</v>
      </c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0</v>
      </c>
      <c r="AQ2372" s="15">
        <v>0</v>
      </c>
      <c r="AR2372" s="15">
        <v>0</v>
      </c>
      <c r="AS2372" s="15">
        <v>0</v>
      </c>
      <c r="AT2372" s="8">
        <f t="shared" si="37"/>
        <v>0</v>
      </c>
      <c r="AU2372" s="15">
        <v>62098.31</v>
      </c>
      <c r="AV2372" s="15">
        <v>117571.93</v>
      </c>
      <c r="AW2372" s="16">
        <v>78</v>
      </c>
      <c r="AX2372" s="16">
        <v>181</v>
      </c>
      <c r="AY2372" s="15">
        <v>323700.46999999997</v>
      </c>
      <c r="AZ2372" s="15">
        <v>168747.96</v>
      </c>
      <c r="BA2372" s="14">
        <v>37.313603999999998</v>
      </c>
      <c r="BB2372" s="14">
        <v>37.313603999999998</v>
      </c>
      <c r="BC2372" s="14">
        <v>10</v>
      </c>
      <c r="BD2372" s="14"/>
      <c r="BE2372" s="13" t="s">
        <v>3776</v>
      </c>
      <c r="BF2372" s="11"/>
      <c r="BG2372" s="13" t="s">
        <v>155</v>
      </c>
      <c r="BH2372" s="13" t="s">
        <v>19</v>
      </c>
      <c r="BI2372" s="13" t="s">
        <v>156</v>
      </c>
      <c r="BJ2372" s="13" t="s">
        <v>3777</v>
      </c>
      <c r="BK2372" s="12" t="s">
        <v>0</v>
      </c>
      <c r="BL2372" s="14">
        <v>168747.96</v>
      </c>
      <c r="BM2372" s="12" t="s">
        <v>708</v>
      </c>
      <c r="BN2372" s="14"/>
      <c r="BO2372" s="17">
        <v>42255</v>
      </c>
      <c r="BP2372" s="17">
        <v>47764</v>
      </c>
      <c r="BQ2372" s="10" t="s">
        <v>4470</v>
      </c>
      <c r="BR2372" s="10" t="s">
        <v>4471</v>
      </c>
      <c r="BS2372" s="10">
        <v>42255</v>
      </c>
      <c r="BT2372" s="10">
        <v>47764</v>
      </c>
      <c r="BU2372" s="14">
        <v>17063.21</v>
      </c>
      <c r="BV2372" s="14">
        <v>0</v>
      </c>
      <c r="BW2372" s="14">
        <v>0</v>
      </c>
    </row>
    <row r="2373" spans="1:75" s="2" customFormat="1" ht="18.2" customHeight="1" x14ac:dyDescent="0.15">
      <c r="A2373" s="4">
        <v>2371</v>
      </c>
      <c r="B2373" s="5" t="s">
        <v>127</v>
      </c>
      <c r="C2373" s="5" t="s">
        <v>128</v>
      </c>
      <c r="D2373" s="25">
        <v>45385</v>
      </c>
      <c r="E2373" s="6" t="s">
        <v>3134</v>
      </c>
      <c r="F2373" s="21">
        <v>0</v>
      </c>
      <c r="G2373" s="21">
        <v>0</v>
      </c>
      <c r="H2373" s="8">
        <v>527285.9</v>
      </c>
      <c r="I2373" s="8">
        <v>0</v>
      </c>
      <c r="J2373" s="8">
        <v>0</v>
      </c>
      <c r="K2373" s="8">
        <v>527285.9</v>
      </c>
      <c r="L2373" s="8">
        <v>4119.66</v>
      </c>
      <c r="M2373" s="8">
        <v>0</v>
      </c>
      <c r="N2373" s="8">
        <v>0</v>
      </c>
      <c r="O2373" s="8">
        <v>4119.66</v>
      </c>
      <c r="P2373" s="8">
        <v>0</v>
      </c>
      <c r="Q2373" s="8">
        <v>0</v>
      </c>
      <c r="R2373" s="8">
        <v>523166.24</v>
      </c>
      <c r="S2373" s="8">
        <v>0</v>
      </c>
      <c r="T2373" s="8">
        <v>4130.41</v>
      </c>
      <c r="U2373" s="8">
        <v>0</v>
      </c>
      <c r="V2373" s="8">
        <v>0</v>
      </c>
      <c r="W2373" s="8">
        <v>4130.41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v>410.19</v>
      </c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0</v>
      </c>
      <c r="AO2373" s="8">
        <v>0</v>
      </c>
      <c r="AP2373" s="8">
        <v>1022.46</v>
      </c>
      <c r="AQ2373" s="8">
        <v>0</v>
      </c>
      <c r="AR2373" s="8">
        <v>1024.68</v>
      </c>
      <c r="AS2373" s="8">
        <v>0</v>
      </c>
      <c r="AT2373" s="8">
        <f t="shared" si="37"/>
        <v>8658.0400000000009</v>
      </c>
      <c r="AU2373" s="8">
        <v>0</v>
      </c>
      <c r="AV2373" s="8">
        <v>0</v>
      </c>
      <c r="AW2373" s="9">
        <v>88</v>
      </c>
      <c r="AX2373" s="9">
        <v>196</v>
      </c>
      <c r="AY2373" s="8">
        <v>824996.9</v>
      </c>
      <c r="AZ2373" s="8">
        <v>824996.9</v>
      </c>
      <c r="BA2373" s="7">
        <v>82.473039</v>
      </c>
      <c r="BB2373" s="7">
        <v>52.2997234474498</v>
      </c>
      <c r="BC2373" s="7">
        <v>9.4</v>
      </c>
      <c r="BD2373" s="7"/>
      <c r="BE2373" s="6" t="s">
        <v>3776</v>
      </c>
      <c r="BF2373" s="4"/>
      <c r="BG2373" s="6" t="s">
        <v>148</v>
      </c>
      <c r="BH2373" s="6" t="s">
        <v>43</v>
      </c>
      <c r="BI2373" s="6" t="s">
        <v>503</v>
      </c>
      <c r="BJ2373" s="6" t="s">
        <v>1</v>
      </c>
      <c r="BK2373" s="5" t="s">
        <v>0</v>
      </c>
      <c r="BL2373" s="7">
        <v>523166.24</v>
      </c>
      <c r="BM2373" s="5" t="s">
        <v>708</v>
      </c>
      <c r="BN2373" s="7"/>
      <c r="BO2373" s="10">
        <v>42116</v>
      </c>
      <c r="BP2373" s="10">
        <v>48082</v>
      </c>
      <c r="BQ2373" s="10" t="s">
        <v>813</v>
      </c>
      <c r="BR2373" s="10" t="s">
        <v>4307</v>
      </c>
      <c r="BS2373" s="10">
        <v>42116</v>
      </c>
      <c r="BT2373" s="10">
        <v>48082</v>
      </c>
      <c r="BU2373" s="7">
        <v>0</v>
      </c>
      <c r="BV2373" s="7">
        <v>0</v>
      </c>
      <c r="BW2373" s="7">
        <v>0</v>
      </c>
    </row>
    <row r="2374" spans="1:75" s="2" customFormat="1" ht="18.2" customHeight="1" x14ac:dyDescent="0.15">
      <c r="A2374" s="11">
        <v>2372</v>
      </c>
      <c r="B2374" s="12" t="s">
        <v>127</v>
      </c>
      <c r="C2374" s="12" t="s">
        <v>128</v>
      </c>
      <c r="D2374" s="26">
        <v>45385</v>
      </c>
      <c r="E2374" s="13" t="s">
        <v>3135</v>
      </c>
      <c r="F2374" s="22">
        <v>1</v>
      </c>
      <c r="G2374" s="22">
        <v>0</v>
      </c>
      <c r="H2374" s="15">
        <v>229992.52</v>
      </c>
      <c r="I2374" s="15">
        <v>0</v>
      </c>
      <c r="J2374" s="15">
        <v>0</v>
      </c>
      <c r="K2374" s="15">
        <v>229992.52</v>
      </c>
      <c r="L2374" s="15">
        <v>2145.66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229992.52</v>
      </c>
      <c r="S2374" s="15">
        <v>0</v>
      </c>
      <c r="T2374" s="15">
        <v>1820.77</v>
      </c>
      <c r="U2374" s="15">
        <v>0</v>
      </c>
      <c r="V2374" s="15">
        <v>0</v>
      </c>
      <c r="W2374" s="15">
        <v>0</v>
      </c>
      <c r="X2374" s="15">
        <v>0</v>
      </c>
      <c r="Y2374" s="15">
        <v>0</v>
      </c>
      <c r="Z2374" s="15">
        <v>1820.77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42.4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0</v>
      </c>
      <c r="AQ2374" s="15">
        <v>0</v>
      </c>
      <c r="AR2374" s="15">
        <v>42.4</v>
      </c>
      <c r="AS2374" s="15">
        <v>0</v>
      </c>
      <c r="AT2374" s="8">
        <f t="shared" si="37"/>
        <v>0</v>
      </c>
      <c r="AU2374" s="15">
        <v>2145.66</v>
      </c>
      <c r="AV2374" s="15">
        <v>1820.77</v>
      </c>
      <c r="AW2374" s="16">
        <v>88</v>
      </c>
      <c r="AX2374" s="16">
        <v>195</v>
      </c>
      <c r="AY2374" s="15">
        <v>431818.75</v>
      </c>
      <c r="AZ2374" s="15">
        <v>393362.76</v>
      </c>
      <c r="BA2374" s="14">
        <v>63.568342000000001</v>
      </c>
      <c r="BB2374" s="14">
        <v>37.167329131008302</v>
      </c>
      <c r="BC2374" s="14">
        <v>9.5</v>
      </c>
      <c r="BD2374" s="14"/>
      <c r="BE2374" s="13" t="s">
        <v>3776</v>
      </c>
      <c r="BF2374" s="11"/>
      <c r="BG2374" s="13" t="s">
        <v>173</v>
      </c>
      <c r="BH2374" s="13" t="s">
        <v>174</v>
      </c>
      <c r="BI2374" s="13" t="s">
        <v>721</v>
      </c>
      <c r="BJ2374" s="13" t="s">
        <v>3</v>
      </c>
      <c r="BK2374" s="12" t="s">
        <v>0</v>
      </c>
      <c r="BL2374" s="14">
        <v>229992.52</v>
      </c>
      <c r="BM2374" s="12" t="s">
        <v>708</v>
      </c>
      <c r="BN2374" s="14"/>
      <c r="BO2374" s="17">
        <v>42146</v>
      </c>
      <c r="BP2374" s="17">
        <v>48082</v>
      </c>
      <c r="BQ2374" s="10" t="s">
        <v>813</v>
      </c>
      <c r="BR2374" s="10" t="s">
        <v>4307</v>
      </c>
      <c r="BS2374" s="10">
        <v>42146</v>
      </c>
      <c r="BT2374" s="10">
        <v>48082</v>
      </c>
      <c r="BU2374" s="14">
        <v>160.77000000000001</v>
      </c>
      <c r="BV2374" s="14">
        <v>0</v>
      </c>
      <c r="BW2374" s="14">
        <v>0</v>
      </c>
    </row>
    <row r="2375" spans="1:75" s="2" customFormat="1" ht="18.2" customHeight="1" x14ac:dyDescent="0.15">
      <c r="A2375" s="4">
        <v>2373</v>
      </c>
      <c r="B2375" s="5" t="s">
        <v>127</v>
      </c>
      <c r="C2375" s="5" t="s">
        <v>128</v>
      </c>
      <c r="D2375" s="25">
        <v>45385</v>
      </c>
      <c r="E2375" s="6" t="s">
        <v>3136</v>
      </c>
      <c r="F2375" s="21">
        <v>0</v>
      </c>
      <c r="G2375" s="21">
        <v>0</v>
      </c>
      <c r="H2375" s="8">
        <v>247200.12</v>
      </c>
      <c r="I2375" s="8">
        <v>0</v>
      </c>
      <c r="J2375" s="8">
        <v>0</v>
      </c>
      <c r="K2375" s="8">
        <v>247200.12</v>
      </c>
      <c r="L2375" s="8">
        <v>1953.95</v>
      </c>
      <c r="M2375" s="8">
        <v>0</v>
      </c>
      <c r="N2375" s="8">
        <v>0</v>
      </c>
      <c r="O2375" s="8">
        <v>1953.95</v>
      </c>
      <c r="P2375" s="8">
        <v>0</v>
      </c>
      <c r="Q2375" s="8">
        <v>0</v>
      </c>
      <c r="R2375" s="8">
        <v>245246.17</v>
      </c>
      <c r="S2375" s="8">
        <v>0</v>
      </c>
      <c r="T2375" s="8">
        <v>1957</v>
      </c>
      <c r="U2375" s="8">
        <v>0</v>
      </c>
      <c r="V2375" s="8">
        <v>0</v>
      </c>
      <c r="W2375" s="8">
        <v>1957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v>218.31</v>
      </c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2.2200000000000002</v>
      </c>
      <c r="AQ2375" s="8">
        <v>0</v>
      </c>
      <c r="AR2375" s="8">
        <v>1.48</v>
      </c>
      <c r="AS2375" s="8">
        <v>0</v>
      </c>
      <c r="AT2375" s="8">
        <f t="shared" si="37"/>
        <v>4130</v>
      </c>
      <c r="AU2375" s="8">
        <v>0</v>
      </c>
      <c r="AV2375" s="8">
        <v>0</v>
      </c>
      <c r="AW2375" s="9">
        <v>87</v>
      </c>
      <c r="AX2375" s="9">
        <v>195</v>
      </c>
      <c r="AY2375" s="8">
        <v>516998.39</v>
      </c>
      <c r="AZ2375" s="8">
        <v>387860.86</v>
      </c>
      <c r="BA2375" s="7">
        <v>52.792039000000003</v>
      </c>
      <c r="BB2375" s="7">
        <v>33.380644211536698</v>
      </c>
      <c r="BC2375" s="7">
        <v>9.5</v>
      </c>
      <c r="BD2375" s="7"/>
      <c r="BE2375" s="6" t="s">
        <v>3776</v>
      </c>
      <c r="BF2375" s="4"/>
      <c r="BG2375" s="6" t="s">
        <v>155</v>
      </c>
      <c r="BH2375" s="6" t="s">
        <v>19</v>
      </c>
      <c r="BI2375" s="6" t="s">
        <v>161</v>
      </c>
      <c r="BJ2375" s="6" t="s">
        <v>1</v>
      </c>
      <c r="BK2375" s="5" t="s">
        <v>0</v>
      </c>
      <c r="BL2375" s="7">
        <v>245246.17</v>
      </c>
      <c r="BM2375" s="5" t="s">
        <v>708</v>
      </c>
      <c r="BN2375" s="7"/>
      <c r="BO2375" s="10">
        <v>42118</v>
      </c>
      <c r="BP2375" s="10">
        <v>48053</v>
      </c>
      <c r="BQ2375" s="10" t="s">
        <v>813</v>
      </c>
      <c r="BR2375" s="10" t="s">
        <v>4307</v>
      </c>
      <c r="BS2375" s="10">
        <v>42118</v>
      </c>
      <c r="BT2375" s="10">
        <v>48053</v>
      </c>
      <c r="BU2375" s="7">
        <v>0</v>
      </c>
      <c r="BV2375" s="7">
        <v>0</v>
      </c>
      <c r="BW2375" s="7">
        <v>0</v>
      </c>
    </row>
    <row r="2376" spans="1:75" s="2" customFormat="1" ht="18.2" customHeight="1" x14ac:dyDescent="0.15">
      <c r="A2376" s="11">
        <v>2374</v>
      </c>
      <c r="B2376" s="12" t="s">
        <v>127</v>
      </c>
      <c r="C2376" s="12" t="s">
        <v>128</v>
      </c>
      <c r="D2376" s="26">
        <v>45385</v>
      </c>
      <c r="E2376" s="13" t="s">
        <v>3137</v>
      </c>
      <c r="F2376" s="22">
        <v>0</v>
      </c>
      <c r="G2376" s="22">
        <v>0</v>
      </c>
      <c r="H2376" s="15">
        <v>621539.77</v>
      </c>
      <c r="I2376" s="15">
        <v>0</v>
      </c>
      <c r="J2376" s="15">
        <v>0</v>
      </c>
      <c r="K2376" s="15">
        <v>621539.77</v>
      </c>
      <c r="L2376" s="15">
        <v>4932.6499999999996</v>
      </c>
      <c r="M2376" s="15">
        <v>0</v>
      </c>
      <c r="N2376" s="15">
        <v>0</v>
      </c>
      <c r="O2376" s="15">
        <v>4932.6499999999996</v>
      </c>
      <c r="P2376" s="15">
        <v>0</v>
      </c>
      <c r="Q2376" s="15">
        <v>0</v>
      </c>
      <c r="R2376" s="15">
        <v>616607.12</v>
      </c>
      <c r="S2376" s="15">
        <v>0</v>
      </c>
      <c r="T2376" s="15">
        <v>4868.7299999999996</v>
      </c>
      <c r="U2376" s="15">
        <v>0</v>
      </c>
      <c r="V2376" s="15">
        <v>0</v>
      </c>
      <c r="W2376" s="15">
        <v>4868.7299999999996</v>
      </c>
      <c r="X2376" s="15">
        <v>0</v>
      </c>
      <c r="Y2376" s="15">
        <v>0</v>
      </c>
      <c r="Z2376" s="15">
        <v>0</v>
      </c>
      <c r="AA2376" s="15">
        <v>0</v>
      </c>
      <c r="AB2376" s="15">
        <v>0</v>
      </c>
      <c r="AC2376" s="15">
        <v>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486.26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0.36</v>
      </c>
      <c r="AQ2376" s="15">
        <v>0</v>
      </c>
      <c r="AR2376" s="15">
        <v>0</v>
      </c>
      <c r="AS2376" s="15">
        <v>0</v>
      </c>
      <c r="AT2376" s="8">
        <f t="shared" si="37"/>
        <v>10288</v>
      </c>
      <c r="AU2376" s="15">
        <v>0</v>
      </c>
      <c r="AV2376" s="15">
        <v>0</v>
      </c>
      <c r="AW2376" s="16">
        <v>87</v>
      </c>
      <c r="AX2376" s="16">
        <v>195</v>
      </c>
      <c r="AY2376" s="15">
        <v>978002.04</v>
      </c>
      <c r="AZ2376" s="15">
        <v>978002.04</v>
      </c>
      <c r="BA2376" s="14">
        <v>81.901668000000001</v>
      </c>
      <c r="BB2376" s="14">
        <v>51.6370616452663</v>
      </c>
      <c r="BC2376" s="14">
        <v>9.4</v>
      </c>
      <c r="BD2376" s="14"/>
      <c r="BE2376" s="13" t="s">
        <v>3776</v>
      </c>
      <c r="BF2376" s="11"/>
      <c r="BG2376" s="13" t="s">
        <v>146</v>
      </c>
      <c r="BH2376" s="13" t="s">
        <v>13</v>
      </c>
      <c r="BI2376" s="13" t="s">
        <v>287</v>
      </c>
      <c r="BJ2376" s="13" t="s">
        <v>1</v>
      </c>
      <c r="BK2376" s="12" t="s">
        <v>0</v>
      </c>
      <c r="BL2376" s="14">
        <v>616607.12</v>
      </c>
      <c r="BM2376" s="12" t="s">
        <v>708</v>
      </c>
      <c r="BN2376" s="14"/>
      <c r="BO2376" s="17">
        <v>42114</v>
      </c>
      <c r="BP2376" s="17">
        <v>48049</v>
      </c>
      <c r="BQ2376" s="10" t="s">
        <v>813</v>
      </c>
      <c r="BR2376" s="10" t="s">
        <v>4307</v>
      </c>
      <c r="BS2376" s="10">
        <v>42114</v>
      </c>
      <c r="BT2376" s="10">
        <v>48049</v>
      </c>
      <c r="BU2376" s="14">
        <v>0</v>
      </c>
      <c r="BV2376" s="14">
        <v>0</v>
      </c>
      <c r="BW2376" s="14">
        <v>0</v>
      </c>
    </row>
    <row r="2377" spans="1:75" s="2" customFormat="1" ht="18.2" customHeight="1" x14ac:dyDescent="0.15">
      <c r="A2377" s="4">
        <v>2375</v>
      </c>
      <c r="B2377" s="5" t="s">
        <v>127</v>
      </c>
      <c r="C2377" s="5" t="s">
        <v>128</v>
      </c>
      <c r="D2377" s="25">
        <v>45385</v>
      </c>
      <c r="E2377" s="6" t="s">
        <v>3138</v>
      </c>
      <c r="F2377" s="21">
        <v>0</v>
      </c>
      <c r="G2377" s="21">
        <v>0</v>
      </c>
      <c r="H2377" s="8">
        <v>193575.71</v>
      </c>
      <c r="I2377" s="8">
        <v>0</v>
      </c>
      <c r="J2377" s="8">
        <v>0</v>
      </c>
      <c r="K2377" s="8">
        <v>193575.71</v>
      </c>
      <c r="L2377" s="8">
        <v>1395.02</v>
      </c>
      <c r="M2377" s="8">
        <v>0</v>
      </c>
      <c r="N2377" s="8">
        <v>0</v>
      </c>
      <c r="O2377" s="8">
        <v>1395.02</v>
      </c>
      <c r="P2377" s="8">
        <v>0</v>
      </c>
      <c r="Q2377" s="8">
        <v>0</v>
      </c>
      <c r="R2377" s="8">
        <v>192180.69</v>
      </c>
      <c r="S2377" s="8">
        <v>0</v>
      </c>
      <c r="T2377" s="8">
        <v>1532.47</v>
      </c>
      <c r="U2377" s="8">
        <v>0</v>
      </c>
      <c r="V2377" s="8">
        <v>0</v>
      </c>
      <c r="W2377" s="8">
        <v>1532.47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146.18</v>
      </c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26.33</v>
      </c>
      <c r="AQ2377" s="8">
        <v>0</v>
      </c>
      <c r="AR2377" s="8">
        <v>0</v>
      </c>
      <c r="AS2377" s="8">
        <v>0</v>
      </c>
      <c r="AT2377" s="8">
        <f t="shared" si="37"/>
        <v>3100</v>
      </c>
      <c r="AU2377" s="8">
        <v>0</v>
      </c>
      <c r="AV2377" s="8">
        <v>0</v>
      </c>
      <c r="AW2377" s="9">
        <v>93</v>
      </c>
      <c r="AX2377" s="9">
        <v>201</v>
      </c>
      <c r="AY2377" s="8">
        <v>294000.02</v>
      </c>
      <c r="AZ2377" s="8">
        <v>294000.02</v>
      </c>
      <c r="BA2377" s="7">
        <v>90.000000999999997</v>
      </c>
      <c r="BB2377" s="7">
        <v>58.830820120966997</v>
      </c>
      <c r="BC2377" s="7">
        <v>9.5</v>
      </c>
      <c r="BD2377" s="7"/>
      <c r="BE2377" s="6" t="s">
        <v>3776</v>
      </c>
      <c r="BF2377" s="4"/>
      <c r="BG2377" s="6" t="s">
        <v>142</v>
      </c>
      <c r="BH2377" s="6" t="s">
        <v>7</v>
      </c>
      <c r="BI2377" s="6" t="s">
        <v>283</v>
      </c>
      <c r="BJ2377" s="6" t="s">
        <v>1</v>
      </c>
      <c r="BK2377" s="5" t="s">
        <v>0</v>
      </c>
      <c r="BL2377" s="7">
        <v>192180.69</v>
      </c>
      <c r="BM2377" s="5" t="s">
        <v>708</v>
      </c>
      <c r="BN2377" s="7"/>
      <c r="BO2377" s="10">
        <v>42117</v>
      </c>
      <c r="BP2377" s="10">
        <v>48236</v>
      </c>
      <c r="BQ2377" s="10" t="s">
        <v>813</v>
      </c>
      <c r="BR2377" s="10" t="s">
        <v>4307</v>
      </c>
      <c r="BS2377" s="10">
        <v>42117</v>
      </c>
      <c r="BT2377" s="10">
        <v>48236</v>
      </c>
      <c r="BU2377" s="7">
        <v>0</v>
      </c>
      <c r="BV2377" s="7">
        <v>0</v>
      </c>
      <c r="BW2377" s="7">
        <v>0</v>
      </c>
    </row>
    <row r="2378" spans="1:75" s="2" customFormat="1" ht="18.2" customHeight="1" x14ac:dyDescent="0.15">
      <c r="A2378" s="11">
        <v>2376</v>
      </c>
      <c r="B2378" s="12" t="s">
        <v>127</v>
      </c>
      <c r="C2378" s="12" t="s">
        <v>128</v>
      </c>
      <c r="D2378" s="26">
        <v>45385</v>
      </c>
      <c r="E2378" s="13" t="s">
        <v>3139</v>
      </c>
      <c r="F2378" s="22">
        <v>1</v>
      </c>
      <c r="G2378" s="22">
        <v>1</v>
      </c>
      <c r="H2378" s="15">
        <v>313204.40999999997</v>
      </c>
      <c r="I2378" s="15">
        <v>2552.14</v>
      </c>
      <c r="J2378" s="15">
        <v>0</v>
      </c>
      <c r="K2378" s="15">
        <v>315756.55</v>
      </c>
      <c r="L2378" s="15">
        <v>2574.66</v>
      </c>
      <c r="M2378" s="15">
        <v>0</v>
      </c>
      <c r="N2378" s="15">
        <v>2552.14</v>
      </c>
      <c r="O2378" s="15">
        <v>0</v>
      </c>
      <c r="P2378" s="15">
        <v>0</v>
      </c>
      <c r="Q2378" s="15">
        <v>0</v>
      </c>
      <c r="R2378" s="15">
        <v>313204.40999999997</v>
      </c>
      <c r="S2378" s="15">
        <v>2661.96</v>
      </c>
      <c r="T2378" s="15">
        <v>2764.03</v>
      </c>
      <c r="U2378" s="15">
        <v>0</v>
      </c>
      <c r="V2378" s="15">
        <v>2661.96</v>
      </c>
      <c r="W2378" s="15">
        <v>191.77</v>
      </c>
      <c r="X2378" s="15">
        <v>0</v>
      </c>
      <c r="Y2378" s="15">
        <v>0</v>
      </c>
      <c r="Z2378" s="15">
        <v>2572.2600000000002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244.13</v>
      </c>
      <c r="AI2378" s="15">
        <v>0</v>
      </c>
      <c r="AJ2378" s="15">
        <v>0</v>
      </c>
      <c r="AK2378" s="15">
        <v>0</v>
      </c>
      <c r="AL2378" s="15">
        <v>350</v>
      </c>
      <c r="AM2378" s="15">
        <v>0</v>
      </c>
      <c r="AN2378" s="15">
        <v>0</v>
      </c>
      <c r="AO2378" s="15">
        <v>0</v>
      </c>
      <c r="AP2378" s="15">
        <v>0</v>
      </c>
      <c r="AQ2378" s="15">
        <v>0</v>
      </c>
      <c r="AR2378" s="15">
        <v>0</v>
      </c>
      <c r="AS2378" s="15">
        <v>0</v>
      </c>
      <c r="AT2378" s="8">
        <f t="shared" si="37"/>
        <v>6000</v>
      </c>
      <c r="AU2378" s="15">
        <v>2574.66</v>
      </c>
      <c r="AV2378" s="15">
        <v>2572.2600000000002</v>
      </c>
      <c r="AW2378" s="16">
        <v>82</v>
      </c>
      <c r="AX2378" s="16">
        <v>190</v>
      </c>
      <c r="AY2378" s="15">
        <v>491001.61</v>
      </c>
      <c r="AZ2378" s="15">
        <v>491001.61</v>
      </c>
      <c r="BA2378" s="14">
        <v>71.282860999999997</v>
      </c>
      <c r="BB2378" s="14">
        <v>45.470536079539599</v>
      </c>
      <c r="BC2378" s="14">
        <v>10.59</v>
      </c>
      <c r="BD2378" s="14"/>
      <c r="BE2378" s="13" t="s">
        <v>3776</v>
      </c>
      <c r="BF2378" s="11"/>
      <c r="BG2378" s="13" t="s">
        <v>142</v>
      </c>
      <c r="BH2378" s="13" t="s">
        <v>23</v>
      </c>
      <c r="BI2378" s="13" t="s">
        <v>195</v>
      </c>
      <c r="BJ2378" s="13" t="s">
        <v>3</v>
      </c>
      <c r="BK2378" s="12" t="s">
        <v>0</v>
      </c>
      <c r="BL2378" s="14">
        <v>313204.40999999997</v>
      </c>
      <c r="BM2378" s="12" t="s">
        <v>708</v>
      </c>
      <c r="BN2378" s="14"/>
      <c r="BO2378" s="17">
        <v>42117</v>
      </c>
      <c r="BP2378" s="17">
        <v>47902</v>
      </c>
      <c r="BQ2378" s="10" t="s">
        <v>813</v>
      </c>
      <c r="BR2378" s="10" t="s">
        <v>4307</v>
      </c>
      <c r="BS2378" s="10">
        <v>42117</v>
      </c>
      <c r="BT2378" s="10">
        <v>47902</v>
      </c>
      <c r="BU2378" s="14">
        <v>0</v>
      </c>
      <c r="BV2378" s="14">
        <v>0</v>
      </c>
      <c r="BW2378" s="14">
        <v>0</v>
      </c>
    </row>
    <row r="2379" spans="1:75" s="2" customFormat="1" ht="18.2" customHeight="1" x14ac:dyDescent="0.15">
      <c r="A2379" s="4">
        <v>2377</v>
      </c>
      <c r="B2379" s="5" t="s">
        <v>127</v>
      </c>
      <c r="C2379" s="5" t="s">
        <v>128</v>
      </c>
      <c r="D2379" s="25">
        <v>45385</v>
      </c>
      <c r="E2379" s="6" t="s">
        <v>3140</v>
      </c>
      <c r="F2379" s="21">
        <v>2</v>
      </c>
      <c r="G2379" s="21">
        <v>2</v>
      </c>
      <c r="H2379" s="8">
        <v>327913.94</v>
      </c>
      <c r="I2379" s="8">
        <v>5085.93</v>
      </c>
      <c r="J2379" s="8">
        <v>0</v>
      </c>
      <c r="K2379" s="8">
        <v>332999.87</v>
      </c>
      <c r="L2379" s="8">
        <v>2573.1999999999998</v>
      </c>
      <c r="M2379" s="8">
        <v>0</v>
      </c>
      <c r="N2379" s="8">
        <v>2532.94</v>
      </c>
      <c r="O2379" s="8">
        <v>0</v>
      </c>
      <c r="P2379" s="8">
        <v>0</v>
      </c>
      <c r="Q2379" s="8">
        <v>0</v>
      </c>
      <c r="R2379" s="8">
        <v>330466.93</v>
      </c>
      <c r="S2379" s="8">
        <v>4932.78</v>
      </c>
      <c r="T2379" s="8">
        <v>2595.9899999999998</v>
      </c>
      <c r="U2379" s="8">
        <v>0</v>
      </c>
      <c r="V2379" s="8">
        <v>2560.0100000000002</v>
      </c>
      <c r="W2379" s="8">
        <v>0</v>
      </c>
      <c r="X2379" s="8">
        <v>0</v>
      </c>
      <c r="Y2379" s="8">
        <v>0</v>
      </c>
      <c r="Z2379" s="8">
        <v>4968.76</v>
      </c>
      <c r="AA2379" s="8">
        <v>0</v>
      </c>
      <c r="AB2379" s="8">
        <v>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v>0</v>
      </c>
      <c r="AJ2379" s="8">
        <v>0</v>
      </c>
      <c r="AK2379" s="8">
        <v>0</v>
      </c>
      <c r="AL2379" s="8">
        <v>350</v>
      </c>
      <c r="AM2379" s="8">
        <v>0</v>
      </c>
      <c r="AN2379" s="8">
        <v>0</v>
      </c>
      <c r="AO2379" s="8">
        <v>257.05</v>
      </c>
      <c r="AP2379" s="8">
        <v>0</v>
      </c>
      <c r="AQ2379" s="8">
        <v>0</v>
      </c>
      <c r="AR2379" s="8">
        <v>0</v>
      </c>
      <c r="AS2379" s="8">
        <v>0</v>
      </c>
      <c r="AT2379" s="8">
        <f t="shared" si="37"/>
        <v>5700</v>
      </c>
      <c r="AU2379" s="8">
        <v>5126.1899999999996</v>
      </c>
      <c r="AV2379" s="8">
        <v>4968.76</v>
      </c>
      <c r="AW2379" s="9">
        <v>91</v>
      </c>
      <c r="AX2379" s="9">
        <v>199</v>
      </c>
      <c r="AY2379" s="8">
        <v>517000.01</v>
      </c>
      <c r="AZ2379" s="8">
        <v>517000.01</v>
      </c>
      <c r="BA2379" s="7">
        <v>73.687549000000004</v>
      </c>
      <c r="BB2379" s="7">
        <v>47.101155950179901</v>
      </c>
      <c r="BC2379" s="7">
        <v>9.5</v>
      </c>
      <c r="BD2379" s="7"/>
      <c r="BE2379" s="6" t="s">
        <v>3776</v>
      </c>
      <c r="BF2379" s="4"/>
      <c r="BG2379" s="6" t="s">
        <v>182</v>
      </c>
      <c r="BH2379" s="6" t="s">
        <v>58</v>
      </c>
      <c r="BI2379" s="6" t="s">
        <v>722</v>
      </c>
      <c r="BJ2379" s="6" t="s">
        <v>3</v>
      </c>
      <c r="BK2379" s="5" t="s">
        <v>0</v>
      </c>
      <c r="BL2379" s="7">
        <v>330466.93</v>
      </c>
      <c r="BM2379" s="5" t="s">
        <v>708</v>
      </c>
      <c r="BN2379" s="7"/>
      <c r="BO2379" s="10">
        <v>42118</v>
      </c>
      <c r="BP2379" s="10">
        <v>48176</v>
      </c>
      <c r="BQ2379" s="10" t="s">
        <v>815</v>
      </c>
      <c r="BR2379" s="10" t="s">
        <v>4309</v>
      </c>
      <c r="BS2379" s="10">
        <v>42118</v>
      </c>
      <c r="BT2379" s="10">
        <v>48176</v>
      </c>
      <c r="BU2379" s="7">
        <v>257.05</v>
      </c>
      <c r="BV2379" s="7">
        <v>0</v>
      </c>
      <c r="BW2379" s="7">
        <v>0</v>
      </c>
    </row>
    <row r="2380" spans="1:75" s="2" customFormat="1" ht="18.2" customHeight="1" x14ac:dyDescent="0.15">
      <c r="A2380" s="11">
        <v>2378</v>
      </c>
      <c r="B2380" s="12" t="s">
        <v>127</v>
      </c>
      <c r="C2380" s="12" t="s">
        <v>128</v>
      </c>
      <c r="D2380" s="26">
        <v>45385</v>
      </c>
      <c r="E2380" s="13" t="s">
        <v>3141</v>
      </c>
      <c r="F2380" s="22">
        <v>0</v>
      </c>
      <c r="G2380" s="22">
        <v>0</v>
      </c>
      <c r="H2380" s="15">
        <v>182349.19</v>
      </c>
      <c r="I2380" s="15">
        <v>0</v>
      </c>
      <c r="J2380" s="15">
        <v>0</v>
      </c>
      <c r="K2380" s="15">
        <v>182349.19</v>
      </c>
      <c r="L2380" s="15">
        <v>1369.84</v>
      </c>
      <c r="M2380" s="15">
        <v>0</v>
      </c>
      <c r="N2380" s="15">
        <v>0</v>
      </c>
      <c r="O2380" s="15">
        <v>1369.84</v>
      </c>
      <c r="P2380" s="15">
        <v>0</v>
      </c>
      <c r="Q2380" s="15">
        <v>0</v>
      </c>
      <c r="R2380" s="15">
        <v>180979.35</v>
      </c>
      <c r="S2380" s="15">
        <v>0</v>
      </c>
      <c r="T2380" s="15">
        <v>1458.79</v>
      </c>
      <c r="U2380" s="15">
        <v>0</v>
      </c>
      <c r="V2380" s="15">
        <v>0</v>
      </c>
      <c r="W2380" s="15">
        <v>1458.79</v>
      </c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139.22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135.80000000000001</v>
      </c>
      <c r="AQ2380" s="15">
        <v>0</v>
      </c>
      <c r="AR2380" s="15">
        <v>103.65</v>
      </c>
      <c r="AS2380" s="15">
        <v>0</v>
      </c>
      <c r="AT2380" s="8">
        <f t="shared" si="37"/>
        <v>3000</v>
      </c>
      <c r="AU2380" s="15">
        <v>0</v>
      </c>
      <c r="AV2380" s="15">
        <v>0</v>
      </c>
      <c r="AW2380" s="16">
        <v>90</v>
      </c>
      <c r="AX2380" s="16">
        <v>197</v>
      </c>
      <c r="AY2380" s="15">
        <v>279998.32</v>
      </c>
      <c r="AZ2380" s="15">
        <v>279998.32</v>
      </c>
      <c r="BA2380" s="14">
        <v>70.977521999999993</v>
      </c>
      <c r="BB2380" s="14">
        <v>45.876938819385401</v>
      </c>
      <c r="BC2380" s="14">
        <v>9.6</v>
      </c>
      <c r="BD2380" s="14"/>
      <c r="BE2380" s="13" t="s">
        <v>3776</v>
      </c>
      <c r="BF2380" s="11"/>
      <c r="BG2380" s="13" t="s">
        <v>142</v>
      </c>
      <c r="BH2380" s="13" t="s">
        <v>23</v>
      </c>
      <c r="BI2380" s="13" t="s">
        <v>195</v>
      </c>
      <c r="BJ2380" s="13" t="s">
        <v>1</v>
      </c>
      <c r="BK2380" s="12" t="s">
        <v>0</v>
      </c>
      <c r="BL2380" s="14">
        <v>180979.35</v>
      </c>
      <c r="BM2380" s="12" t="s">
        <v>708</v>
      </c>
      <c r="BN2380" s="14"/>
      <c r="BO2380" s="17">
        <v>42145</v>
      </c>
      <c r="BP2380" s="17">
        <v>48142</v>
      </c>
      <c r="BQ2380" s="10" t="s">
        <v>813</v>
      </c>
      <c r="BR2380" s="10" t="s">
        <v>4307</v>
      </c>
      <c r="BS2380" s="10">
        <v>42145</v>
      </c>
      <c r="BT2380" s="10">
        <v>48142</v>
      </c>
      <c r="BU2380" s="14">
        <v>0</v>
      </c>
      <c r="BV2380" s="14">
        <v>0</v>
      </c>
      <c r="BW2380" s="14">
        <v>0</v>
      </c>
    </row>
    <row r="2381" spans="1:75" s="2" customFormat="1" ht="18.2" customHeight="1" x14ac:dyDescent="0.15">
      <c r="A2381" s="4">
        <v>2379</v>
      </c>
      <c r="B2381" s="5" t="s">
        <v>127</v>
      </c>
      <c r="C2381" s="5" t="s">
        <v>128</v>
      </c>
      <c r="D2381" s="25">
        <v>45385</v>
      </c>
      <c r="E2381" s="6" t="s">
        <v>3142</v>
      </c>
      <c r="F2381" s="21">
        <v>4</v>
      </c>
      <c r="G2381" s="21">
        <v>3</v>
      </c>
      <c r="H2381" s="8">
        <v>51082.33</v>
      </c>
      <c r="I2381" s="8">
        <v>12287.58</v>
      </c>
      <c r="J2381" s="8">
        <v>0</v>
      </c>
      <c r="K2381" s="8">
        <v>63369.91</v>
      </c>
      <c r="L2381" s="8">
        <v>4665.6400000000003</v>
      </c>
      <c r="M2381" s="8">
        <v>0</v>
      </c>
      <c r="N2381" s="8">
        <v>0</v>
      </c>
      <c r="O2381" s="8">
        <v>0</v>
      </c>
      <c r="P2381" s="8">
        <v>0</v>
      </c>
      <c r="Q2381" s="8">
        <v>0</v>
      </c>
      <c r="R2381" s="8">
        <v>63369.91</v>
      </c>
      <c r="S2381" s="8">
        <v>1023.69</v>
      </c>
      <c r="T2381" s="8">
        <v>450.8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1474.49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v>0</v>
      </c>
      <c r="AJ2381" s="8">
        <v>0</v>
      </c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Q2381" s="8">
        <v>0</v>
      </c>
      <c r="AR2381" s="8">
        <v>0</v>
      </c>
      <c r="AS2381" s="8">
        <v>0</v>
      </c>
      <c r="AT2381" s="8">
        <f t="shared" si="37"/>
        <v>0</v>
      </c>
      <c r="AU2381" s="8">
        <v>16953.22</v>
      </c>
      <c r="AV2381" s="8">
        <v>1474.49</v>
      </c>
      <c r="AW2381" s="9">
        <v>21</v>
      </c>
      <c r="AX2381" s="9">
        <v>129</v>
      </c>
      <c r="AY2381" s="8">
        <v>452999.8</v>
      </c>
      <c r="AZ2381" s="8">
        <v>393124.33</v>
      </c>
      <c r="BA2381" s="7">
        <v>71.656717999999998</v>
      </c>
      <c r="BB2381" s="7">
        <v>11.5507472421139</v>
      </c>
      <c r="BC2381" s="7">
        <v>10.59</v>
      </c>
      <c r="BD2381" s="7"/>
      <c r="BE2381" s="6" t="s">
        <v>3776</v>
      </c>
      <c r="BF2381" s="4"/>
      <c r="BG2381" s="6" t="s">
        <v>132</v>
      </c>
      <c r="BH2381" s="6" t="s">
        <v>59</v>
      </c>
      <c r="BI2381" s="6" t="s">
        <v>723</v>
      </c>
      <c r="BJ2381" s="6" t="s">
        <v>3</v>
      </c>
      <c r="BK2381" s="5" t="s">
        <v>0</v>
      </c>
      <c r="BL2381" s="7">
        <v>63369.91</v>
      </c>
      <c r="BM2381" s="5" t="s">
        <v>708</v>
      </c>
      <c r="BN2381" s="7"/>
      <c r="BO2381" s="10">
        <v>42115</v>
      </c>
      <c r="BP2381" s="10">
        <v>46043</v>
      </c>
      <c r="BQ2381" s="10" t="s">
        <v>813</v>
      </c>
      <c r="BR2381" s="10" t="s">
        <v>4307</v>
      </c>
      <c r="BS2381" s="10">
        <v>42115</v>
      </c>
      <c r="BT2381" s="10">
        <v>46043</v>
      </c>
      <c r="BU2381" s="7">
        <v>621.80999999999995</v>
      </c>
      <c r="BV2381" s="7">
        <v>0</v>
      </c>
      <c r="BW2381" s="7">
        <v>0</v>
      </c>
    </row>
    <row r="2382" spans="1:75" s="2" customFormat="1" ht="18.2" customHeight="1" x14ac:dyDescent="0.15">
      <c r="A2382" s="11">
        <v>2380</v>
      </c>
      <c r="B2382" s="12" t="s">
        <v>127</v>
      </c>
      <c r="C2382" s="12" t="s">
        <v>128</v>
      </c>
      <c r="D2382" s="26">
        <v>45385</v>
      </c>
      <c r="E2382" s="13" t="s">
        <v>3143</v>
      </c>
      <c r="F2382" s="22">
        <v>0</v>
      </c>
      <c r="G2382" s="22">
        <v>0</v>
      </c>
      <c r="H2382" s="15">
        <v>34611</v>
      </c>
      <c r="I2382" s="15">
        <v>0</v>
      </c>
      <c r="J2382" s="15">
        <v>0</v>
      </c>
      <c r="K2382" s="15">
        <v>34611</v>
      </c>
      <c r="L2382" s="15">
        <v>1432.35</v>
      </c>
      <c r="M2382" s="15">
        <v>0</v>
      </c>
      <c r="N2382" s="15">
        <v>0</v>
      </c>
      <c r="O2382" s="15">
        <v>1432.35</v>
      </c>
      <c r="P2382" s="15">
        <v>0</v>
      </c>
      <c r="Q2382" s="15">
        <v>0</v>
      </c>
      <c r="R2382" s="15">
        <v>33178.65</v>
      </c>
      <c r="S2382" s="15">
        <v>0</v>
      </c>
      <c r="T2382" s="15">
        <v>305.44</v>
      </c>
      <c r="U2382" s="15">
        <v>0</v>
      </c>
      <c r="V2382" s="15">
        <v>0</v>
      </c>
      <c r="W2382" s="15">
        <v>305.44</v>
      </c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89.74</v>
      </c>
      <c r="AI2382" s="15">
        <v>0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111.29</v>
      </c>
      <c r="AQ2382" s="15">
        <v>0</v>
      </c>
      <c r="AR2382" s="15">
        <v>108.82</v>
      </c>
      <c r="AS2382" s="15">
        <v>0</v>
      </c>
      <c r="AT2382" s="8">
        <f t="shared" si="37"/>
        <v>1830</v>
      </c>
      <c r="AU2382" s="15">
        <v>0</v>
      </c>
      <c r="AV2382" s="15">
        <v>0</v>
      </c>
      <c r="AW2382" s="16">
        <v>21</v>
      </c>
      <c r="AX2382" s="16">
        <v>129</v>
      </c>
      <c r="AY2382" s="15">
        <v>251952.55</v>
      </c>
      <c r="AZ2382" s="15">
        <v>133523.98000000001</v>
      </c>
      <c r="BA2382" s="14">
        <v>39.742772000000002</v>
      </c>
      <c r="BB2382" s="14">
        <v>9.8754659815997101</v>
      </c>
      <c r="BC2382" s="14">
        <v>10.59</v>
      </c>
      <c r="BD2382" s="14"/>
      <c r="BE2382" s="13" t="s">
        <v>3776</v>
      </c>
      <c r="BF2382" s="11"/>
      <c r="BG2382" s="13" t="s">
        <v>142</v>
      </c>
      <c r="BH2382" s="13" t="s">
        <v>7</v>
      </c>
      <c r="BI2382" s="13" t="s">
        <v>190</v>
      </c>
      <c r="BJ2382" s="13" t="s">
        <v>1</v>
      </c>
      <c r="BK2382" s="12" t="s">
        <v>0</v>
      </c>
      <c r="BL2382" s="14">
        <v>33178.65</v>
      </c>
      <c r="BM2382" s="12" t="s">
        <v>708</v>
      </c>
      <c r="BN2382" s="14"/>
      <c r="BO2382" s="17">
        <v>42117</v>
      </c>
      <c r="BP2382" s="17">
        <v>46045</v>
      </c>
      <c r="BQ2382" s="10" t="s">
        <v>813</v>
      </c>
      <c r="BR2382" s="10" t="s">
        <v>4307</v>
      </c>
      <c r="BS2382" s="10">
        <v>42117</v>
      </c>
      <c r="BT2382" s="10">
        <v>46045</v>
      </c>
      <c r="BU2382" s="14">
        <v>0</v>
      </c>
      <c r="BV2382" s="14">
        <v>0</v>
      </c>
      <c r="BW2382" s="14">
        <v>0</v>
      </c>
    </row>
    <row r="2383" spans="1:75" s="2" customFormat="1" ht="18.2" customHeight="1" x14ac:dyDescent="0.15">
      <c r="A2383" s="4">
        <v>2381</v>
      </c>
      <c r="B2383" s="5" t="s">
        <v>127</v>
      </c>
      <c r="C2383" s="5" t="s">
        <v>128</v>
      </c>
      <c r="D2383" s="25">
        <v>45385</v>
      </c>
      <c r="E2383" s="6" t="s">
        <v>3763</v>
      </c>
      <c r="F2383" s="21">
        <v>0</v>
      </c>
      <c r="G2383" s="21">
        <v>0</v>
      </c>
      <c r="H2383" s="8">
        <v>475112.01</v>
      </c>
      <c r="I2383" s="8">
        <v>0</v>
      </c>
      <c r="J2383" s="8">
        <v>0</v>
      </c>
      <c r="K2383" s="8">
        <v>475112.01</v>
      </c>
      <c r="L2383" s="8">
        <v>2630.11</v>
      </c>
      <c r="M2383" s="8">
        <v>0</v>
      </c>
      <c r="N2383" s="8">
        <v>0</v>
      </c>
      <c r="O2383" s="8">
        <v>2630.11</v>
      </c>
      <c r="P2383" s="8">
        <v>0</v>
      </c>
      <c r="Q2383" s="8">
        <v>0</v>
      </c>
      <c r="R2383" s="8">
        <v>472481.9</v>
      </c>
      <c r="S2383" s="8">
        <v>0</v>
      </c>
      <c r="T2383" s="8">
        <v>3721.71</v>
      </c>
      <c r="U2383" s="8">
        <v>0</v>
      </c>
      <c r="V2383" s="8">
        <v>0</v>
      </c>
      <c r="W2383" s="8">
        <v>3721.71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308.56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11.3</v>
      </c>
      <c r="AQ2383" s="8">
        <v>0</v>
      </c>
      <c r="AR2383" s="8">
        <v>21.68</v>
      </c>
      <c r="AS2383" s="8">
        <v>0</v>
      </c>
      <c r="AT2383" s="8">
        <f t="shared" si="37"/>
        <v>6650</v>
      </c>
      <c r="AU2383" s="8">
        <v>0</v>
      </c>
      <c r="AV2383" s="8">
        <v>0</v>
      </c>
      <c r="AW2383" s="9">
        <v>112</v>
      </c>
      <c r="AX2383" s="9">
        <v>173</v>
      </c>
      <c r="AY2383" s="8">
        <v>614038.12</v>
      </c>
      <c r="AZ2383" s="8">
        <v>579999.99</v>
      </c>
      <c r="BA2383" s="7">
        <v>90.000001999999995</v>
      </c>
      <c r="BB2383" s="7">
        <v>73.316159789871406</v>
      </c>
      <c r="BC2383" s="7">
        <v>9.4</v>
      </c>
      <c r="BD2383" s="7"/>
      <c r="BE2383" s="6" t="s">
        <v>3776</v>
      </c>
      <c r="BF2383" s="4"/>
      <c r="BG2383" s="6" t="s">
        <v>182</v>
      </c>
      <c r="BH2383" s="6" t="s">
        <v>58</v>
      </c>
      <c r="BI2383" s="6" t="s">
        <v>633</v>
      </c>
      <c r="BJ2383" s="6" t="s">
        <v>1</v>
      </c>
      <c r="BK2383" s="5" t="s">
        <v>0</v>
      </c>
      <c r="BL2383" s="7">
        <v>472481.9</v>
      </c>
      <c r="BM2383" s="5" t="s">
        <v>708</v>
      </c>
      <c r="BN2383" s="7"/>
      <c r="BO2383" s="10">
        <v>43545</v>
      </c>
      <c r="BP2383" s="10">
        <v>48812</v>
      </c>
      <c r="BQ2383" s="10" t="s">
        <v>813</v>
      </c>
      <c r="BR2383" s="10" t="s">
        <v>4307</v>
      </c>
      <c r="BS2383" s="10" t="s">
        <v>4308</v>
      </c>
      <c r="BT2383" s="10" t="s">
        <v>4308</v>
      </c>
      <c r="BU2383" s="7">
        <v>0</v>
      </c>
      <c r="BV2383" s="7">
        <v>0</v>
      </c>
      <c r="BW2383" s="7">
        <v>0</v>
      </c>
    </row>
    <row r="2384" spans="1:75" s="2" customFormat="1" ht="18.2" customHeight="1" x14ac:dyDescent="0.15">
      <c r="A2384" s="11">
        <v>2382</v>
      </c>
      <c r="B2384" s="12" t="s">
        <v>127</v>
      </c>
      <c r="C2384" s="12" t="s">
        <v>128</v>
      </c>
      <c r="D2384" s="26">
        <v>45385</v>
      </c>
      <c r="E2384" s="13" t="s">
        <v>3144</v>
      </c>
      <c r="F2384" s="22">
        <v>0</v>
      </c>
      <c r="G2384" s="22">
        <v>0</v>
      </c>
      <c r="H2384" s="15">
        <v>40384.129999999997</v>
      </c>
      <c r="I2384" s="15">
        <v>0</v>
      </c>
      <c r="J2384" s="15">
        <v>0</v>
      </c>
      <c r="K2384" s="15">
        <v>40384.129999999997</v>
      </c>
      <c r="L2384" s="15">
        <v>1591.35</v>
      </c>
      <c r="M2384" s="15">
        <v>0</v>
      </c>
      <c r="N2384" s="15">
        <v>0</v>
      </c>
      <c r="O2384" s="15">
        <v>1591.35</v>
      </c>
      <c r="P2384" s="15">
        <v>0</v>
      </c>
      <c r="Q2384" s="15">
        <v>0</v>
      </c>
      <c r="R2384" s="15">
        <v>38792.78</v>
      </c>
      <c r="S2384" s="15">
        <v>0</v>
      </c>
      <c r="T2384" s="15">
        <v>356.39</v>
      </c>
      <c r="U2384" s="15">
        <v>0</v>
      </c>
      <c r="V2384" s="15">
        <v>0</v>
      </c>
      <c r="W2384" s="15">
        <v>356.39</v>
      </c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94.76</v>
      </c>
      <c r="AI2384" s="15">
        <v>0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5</v>
      </c>
      <c r="AQ2384" s="15">
        <v>0</v>
      </c>
      <c r="AR2384" s="15">
        <v>2.5</v>
      </c>
      <c r="AS2384" s="15">
        <v>0</v>
      </c>
      <c r="AT2384" s="8">
        <f t="shared" si="37"/>
        <v>2045</v>
      </c>
      <c r="AU2384" s="15">
        <v>0</v>
      </c>
      <c r="AV2384" s="15">
        <v>0</v>
      </c>
      <c r="AW2384" s="16">
        <v>22</v>
      </c>
      <c r="AX2384" s="16">
        <v>130</v>
      </c>
      <c r="AY2384" s="15">
        <v>251953.4</v>
      </c>
      <c r="AZ2384" s="15">
        <v>150277.25</v>
      </c>
      <c r="BA2384" s="14">
        <v>39.742635999999997</v>
      </c>
      <c r="BB2384" s="14">
        <v>10.259219775236</v>
      </c>
      <c r="BC2384" s="14">
        <v>10.59</v>
      </c>
      <c r="BD2384" s="14"/>
      <c r="BE2384" s="13" t="s">
        <v>3776</v>
      </c>
      <c r="BF2384" s="11"/>
      <c r="BG2384" s="13" t="s">
        <v>142</v>
      </c>
      <c r="BH2384" s="13" t="s">
        <v>7</v>
      </c>
      <c r="BI2384" s="13" t="s">
        <v>190</v>
      </c>
      <c r="BJ2384" s="13" t="s">
        <v>1</v>
      </c>
      <c r="BK2384" s="12" t="s">
        <v>0</v>
      </c>
      <c r="BL2384" s="14">
        <v>38792.78</v>
      </c>
      <c r="BM2384" s="12" t="s">
        <v>708</v>
      </c>
      <c r="BN2384" s="14"/>
      <c r="BO2384" s="17">
        <v>42117</v>
      </c>
      <c r="BP2384" s="17">
        <v>46076</v>
      </c>
      <c r="BQ2384" s="10" t="s">
        <v>813</v>
      </c>
      <c r="BR2384" s="10" t="s">
        <v>4307</v>
      </c>
      <c r="BS2384" s="10">
        <v>42117</v>
      </c>
      <c r="BT2384" s="10">
        <v>46076</v>
      </c>
      <c r="BU2384" s="14">
        <v>0</v>
      </c>
      <c r="BV2384" s="14">
        <v>0</v>
      </c>
      <c r="BW2384" s="14">
        <v>0</v>
      </c>
    </row>
    <row r="2385" spans="1:75" s="2" customFormat="1" ht="18.2" customHeight="1" x14ac:dyDescent="0.15">
      <c r="A2385" s="4">
        <v>2383</v>
      </c>
      <c r="B2385" s="5" t="s">
        <v>127</v>
      </c>
      <c r="C2385" s="5" t="s">
        <v>128</v>
      </c>
      <c r="D2385" s="25">
        <v>45385</v>
      </c>
      <c r="E2385" s="6" t="s">
        <v>3145</v>
      </c>
      <c r="F2385" s="21">
        <v>0</v>
      </c>
      <c r="G2385" s="21">
        <v>0</v>
      </c>
      <c r="H2385" s="8">
        <v>232964.55</v>
      </c>
      <c r="I2385" s="8">
        <v>0</v>
      </c>
      <c r="J2385" s="8">
        <v>0</v>
      </c>
      <c r="K2385" s="8">
        <v>232964.55</v>
      </c>
      <c r="L2385" s="8">
        <v>1870.81</v>
      </c>
      <c r="M2385" s="8">
        <v>0</v>
      </c>
      <c r="N2385" s="8">
        <v>0</v>
      </c>
      <c r="O2385" s="8">
        <v>1870.81</v>
      </c>
      <c r="P2385" s="8">
        <v>0</v>
      </c>
      <c r="Q2385" s="8">
        <v>0</v>
      </c>
      <c r="R2385" s="8">
        <v>231093.74</v>
      </c>
      <c r="S2385" s="8">
        <v>0</v>
      </c>
      <c r="T2385" s="8">
        <v>1844.3</v>
      </c>
      <c r="U2385" s="8">
        <v>0</v>
      </c>
      <c r="V2385" s="8">
        <v>0</v>
      </c>
      <c r="W2385" s="8">
        <v>1844.3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182.79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4000</v>
      </c>
      <c r="AQ2385" s="8">
        <v>0</v>
      </c>
      <c r="AR2385" s="8">
        <v>3897.9</v>
      </c>
      <c r="AS2385" s="8">
        <v>0</v>
      </c>
      <c r="AT2385" s="8">
        <f t="shared" si="37"/>
        <v>3999.9999999999995</v>
      </c>
      <c r="AU2385" s="8">
        <v>0</v>
      </c>
      <c r="AV2385" s="8">
        <v>0</v>
      </c>
      <c r="AW2385" s="9">
        <v>86</v>
      </c>
      <c r="AX2385" s="9">
        <v>194</v>
      </c>
      <c r="AY2385" s="8">
        <v>367640.1</v>
      </c>
      <c r="AZ2385" s="8">
        <v>367640.1</v>
      </c>
      <c r="BA2385" s="7">
        <v>82.353441000000004</v>
      </c>
      <c r="BB2385" s="7">
        <v>51.766291768932</v>
      </c>
      <c r="BC2385" s="7">
        <v>9.5</v>
      </c>
      <c r="BD2385" s="7"/>
      <c r="BE2385" s="6" t="s">
        <v>3776</v>
      </c>
      <c r="BF2385" s="4"/>
      <c r="BG2385" s="6" t="s">
        <v>134</v>
      </c>
      <c r="BH2385" s="6" t="s">
        <v>15</v>
      </c>
      <c r="BI2385" s="6" t="s">
        <v>145</v>
      </c>
      <c r="BJ2385" s="6" t="s">
        <v>1</v>
      </c>
      <c r="BK2385" s="5" t="s">
        <v>0</v>
      </c>
      <c r="BL2385" s="7">
        <v>231093.74</v>
      </c>
      <c r="BM2385" s="5" t="s">
        <v>708</v>
      </c>
      <c r="BN2385" s="7"/>
      <c r="BO2385" s="10">
        <v>42118</v>
      </c>
      <c r="BP2385" s="10">
        <v>48023</v>
      </c>
      <c r="BQ2385" s="10" t="s">
        <v>815</v>
      </c>
      <c r="BR2385" s="10" t="s">
        <v>4309</v>
      </c>
      <c r="BS2385" s="10">
        <v>42118</v>
      </c>
      <c r="BT2385" s="10">
        <v>48023</v>
      </c>
      <c r="BU2385" s="7">
        <v>0</v>
      </c>
      <c r="BV2385" s="7">
        <v>0</v>
      </c>
      <c r="BW2385" s="7">
        <v>0</v>
      </c>
    </row>
    <row r="2386" spans="1:75" s="2" customFormat="1" ht="18.2" customHeight="1" x14ac:dyDescent="0.15">
      <c r="A2386" s="11">
        <v>2384</v>
      </c>
      <c r="B2386" s="12" t="s">
        <v>127</v>
      </c>
      <c r="C2386" s="12" t="s">
        <v>128</v>
      </c>
      <c r="D2386" s="26">
        <v>45385</v>
      </c>
      <c r="E2386" s="13" t="s">
        <v>3146</v>
      </c>
      <c r="F2386" s="22">
        <v>0</v>
      </c>
      <c r="G2386" s="22">
        <v>0</v>
      </c>
      <c r="H2386" s="15">
        <v>115519.19</v>
      </c>
      <c r="I2386" s="15">
        <v>0</v>
      </c>
      <c r="J2386" s="15">
        <v>0</v>
      </c>
      <c r="K2386" s="15">
        <v>115519.19</v>
      </c>
      <c r="L2386" s="15">
        <v>933.71</v>
      </c>
      <c r="M2386" s="15">
        <v>0</v>
      </c>
      <c r="N2386" s="15">
        <v>0</v>
      </c>
      <c r="O2386" s="15">
        <v>933.71</v>
      </c>
      <c r="P2386" s="15">
        <v>0</v>
      </c>
      <c r="Q2386" s="15">
        <v>0</v>
      </c>
      <c r="R2386" s="15">
        <v>114585.48</v>
      </c>
      <c r="S2386" s="15">
        <v>0</v>
      </c>
      <c r="T2386" s="15">
        <v>1019.46</v>
      </c>
      <c r="U2386" s="15">
        <v>0</v>
      </c>
      <c r="V2386" s="15">
        <v>0</v>
      </c>
      <c r="W2386" s="15">
        <v>1019.46</v>
      </c>
      <c r="X2386" s="15">
        <v>0</v>
      </c>
      <c r="Y2386" s="15">
        <v>0</v>
      </c>
      <c r="Z2386" s="15">
        <v>0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89.5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40.93</v>
      </c>
      <c r="AQ2386" s="15">
        <v>0</v>
      </c>
      <c r="AR2386" s="15">
        <v>40.6</v>
      </c>
      <c r="AS2386" s="15">
        <v>0</v>
      </c>
      <c r="AT2386" s="8">
        <f t="shared" si="37"/>
        <v>2043</v>
      </c>
      <c r="AU2386" s="15">
        <v>0</v>
      </c>
      <c r="AV2386" s="15">
        <v>0</v>
      </c>
      <c r="AW2386" s="16">
        <v>83</v>
      </c>
      <c r="AX2386" s="16">
        <v>191</v>
      </c>
      <c r="AY2386" s="15">
        <v>179998.17</v>
      </c>
      <c r="AZ2386" s="15">
        <v>179998.17</v>
      </c>
      <c r="BA2386" s="14">
        <v>89.855922000000007</v>
      </c>
      <c r="BB2386" s="14">
        <v>57.201603511927701</v>
      </c>
      <c r="BC2386" s="14">
        <v>10.59</v>
      </c>
      <c r="BD2386" s="14"/>
      <c r="BE2386" s="13" t="s">
        <v>3776</v>
      </c>
      <c r="BF2386" s="11"/>
      <c r="BG2386" s="13" t="s">
        <v>230</v>
      </c>
      <c r="BH2386" s="13" t="s">
        <v>20</v>
      </c>
      <c r="BI2386" s="13" t="s">
        <v>562</v>
      </c>
      <c r="BJ2386" s="13" t="s">
        <v>1</v>
      </c>
      <c r="BK2386" s="12" t="s">
        <v>0</v>
      </c>
      <c r="BL2386" s="14">
        <v>114585.48</v>
      </c>
      <c r="BM2386" s="12" t="s">
        <v>708</v>
      </c>
      <c r="BN2386" s="14"/>
      <c r="BO2386" s="17">
        <v>42116</v>
      </c>
      <c r="BP2386" s="17">
        <v>47929</v>
      </c>
      <c r="BQ2386" s="10" t="s">
        <v>813</v>
      </c>
      <c r="BR2386" s="10" t="s">
        <v>4307</v>
      </c>
      <c r="BS2386" s="10">
        <v>42116</v>
      </c>
      <c r="BT2386" s="10">
        <v>47929</v>
      </c>
      <c r="BU2386" s="14">
        <v>0</v>
      </c>
      <c r="BV2386" s="14">
        <v>0</v>
      </c>
      <c r="BW2386" s="14">
        <v>0</v>
      </c>
    </row>
    <row r="2387" spans="1:75" s="2" customFormat="1" ht="18.2" customHeight="1" x14ac:dyDescent="0.15">
      <c r="A2387" s="4">
        <v>2385</v>
      </c>
      <c r="B2387" s="5" t="s">
        <v>127</v>
      </c>
      <c r="C2387" s="5" t="s">
        <v>128</v>
      </c>
      <c r="D2387" s="25">
        <v>45385</v>
      </c>
      <c r="E2387" s="6" t="s">
        <v>3147</v>
      </c>
      <c r="F2387" s="21">
        <v>104</v>
      </c>
      <c r="G2387" s="21">
        <v>103</v>
      </c>
      <c r="H2387" s="8">
        <v>31925.919999999998</v>
      </c>
      <c r="I2387" s="8">
        <v>424148.52</v>
      </c>
      <c r="J2387" s="8">
        <v>0</v>
      </c>
      <c r="K2387" s="8">
        <v>456074.44</v>
      </c>
      <c r="L2387" s="8">
        <v>6274.98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  <c r="R2387" s="8">
        <v>456074.44</v>
      </c>
      <c r="S2387" s="8">
        <v>245401.54</v>
      </c>
      <c r="T2387" s="8">
        <v>278.02</v>
      </c>
      <c r="U2387" s="8">
        <v>0</v>
      </c>
      <c r="V2387" s="8">
        <v>0</v>
      </c>
      <c r="W2387" s="8">
        <v>0</v>
      </c>
      <c r="X2387" s="8">
        <v>0</v>
      </c>
      <c r="Y2387" s="8">
        <v>0</v>
      </c>
      <c r="Z2387" s="8">
        <v>245679.56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0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Q2387" s="8">
        <v>0</v>
      </c>
      <c r="AR2387" s="8">
        <v>0</v>
      </c>
      <c r="AS2387" s="8">
        <v>0</v>
      </c>
      <c r="AT2387" s="8">
        <f t="shared" si="37"/>
        <v>0</v>
      </c>
      <c r="AU2387" s="8">
        <v>430423.5</v>
      </c>
      <c r="AV2387" s="8">
        <v>245679.56</v>
      </c>
      <c r="AW2387" s="9">
        <v>4</v>
      </c>
      <c r="AX2387" s="9">
        <v>112</v>
      </c>
      <c r="AY2387" s="8">
        <v>497341.83</v>
      </c>
      <c r="AZ2387" s="8">
        <v>467555.22</v>
      </c>
      <c r="BA2387" s="7">
        <v>74.662914999999998</v>
      </c>
      <c r="BB2387" s="7">
        <v>72.829573258518195</v>
      </c>
      <c r="BC2387" s="7">
        <v>10.45</v>
      </c>
      <c r="BD2387" s="7"/>
      <c r="BE2387" s="6" t="s">
        <v>3776</v>
      </c>
      <c r="BF2387" s="4"/>
      <c r="BG2387" s="6" t="s">
        <v>132</v>
      </c>
      <c r="BH2387" s="6" t="s">
        <v>59</v>
      </c>
      <c r="BI2387" s="6" t="s">
        <v>402</v>
      </c>
      <c r="BJ2387" s="6" t="s">
        <v>3777</v>
      </c>
      <c r="BK2387" s="5" t="s">
        <v>0</v>
      </c>
      <c r="BL2387" s="7">
        <v>456074.44</v>
      </c>
      <c r="BM2387" s="5" t="s">
        <v>708</v>
      </c>
      <c r="BN2387" s="7"/>
      <c r="BO2387" s="10">
        <v>42115</v>
      </c>
      <c r="BP2387" s="10">
        <v>45525</v>
      </c>
      <c r="BQ2387" s="10" t="s">
        <v>815</v>
      </c>
      <c r="BR2387" s="10" t="s">
        <v>4309</v>
      </c>
      <c r="BS2387" s="10">
        <v>42115</v>
      </c>
      <c r="BT2387" s="10">
        <v>45525</v>
      </c>
      <c r="BU2387" s="7">
        <v>30550.05</v>
      </c>
      <c r="BV2387" s="7">
        <v>0</v>
      </c>
      <c r="BW2387" s="7">
        <v>0</v>
      </c>
    </row>
    <row r="2388" spans="1:75" s="2" customFormat="1" ht="18.2" customHeight="1" x14ac:dyDescent="0.15">
      <c r="A2388" s="11">
        <v>2386</v>
      </c>
      <c r="B2388" s="12" t="s">
        <v>127</v>
      </c>
      <c r="C2388" s="12" t="s">
        <v>128</v>
      </c>
      <c r="D2388" s="26">
        <v>45385</v>
      </c>
      <c r="E2388" s="13" t="s">
        <v>3148</v>
      </c>
      <c r="F2388" s="22">
        <v>0</v>
      </c>
      <c r="G2388" s="22">
        <v>0</v>
      </c>
      <c r="H2388" s="15">
        <v>111593.3</v>
      </c>
      <c r="I2388" s="15">
        <v>0</v>
      </c>
      <c r="J2388" s="15">
        <v>0</v>
      </c>
      <c r="K2388" s="15">
        <v>111593.3</v>
      </c>
      <c r="L2388" s="15">
        <v>867.99</v>
      </c>
      <c r="M2388" s="15">
        <v>0</v>
      </c>
      <c r="N2388" s="15">
        <v>0</v>
      </c>
      <c r="O2388" s="15">
        <v>867.99</v>
      </c>
      <c r="P2388" s="15">
        <v>0</v>
      </c>
      <c r="Q2388" s="15">
        <v>0</v>
      </c>
      <c r="R2388" s="15">
        <v>110725.31</v>
      </c>
      <c r="S2388" s="15">
        <v>0</v>
      </c>
      <c r="T2388" s="15">
        <v>920.64</v>
      </c>
      <c r="U2388" s="15">
        <v>0</v>
      </c>
      <c r="V2388" s="15">
        <v>0</v>
      </c>
      <c r="W2388" s="15">
        <v>920.64</v>
      </c>
      <c r="X2388" s="15">
        <v>0</v>
      </c>
      <c r="Y2388" s="15">
        <v>0</v>
      </c>
      <c r="Z2388" s="15">
        <v>0</v>
      </c>
      <c r="AA2388" s="15">
        <v>0</v>
      </c>
      <c r="AB2388" s="15">
        <v>0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106.76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254.08</v>
      </c>
      <c r="AQ2388" s="15">
        <v>0</v>
      </c>
      <c r="AR2388" s="15">
        <v>249.47</v>
      </c>
      <c r="AS2388" s="15">
        <v>0</v>
      </c>
      <c r="AT2388" s="8">
        <f t="shared" si="37"/>
        <v>1900</v>
      </c>
      <c r="AU2388" s="15">
        <v>0</v>
      </c>
      <c r="AV2388" s="15">
        <v>0</v>
      </c>
      <c r="AW2388" s="16">
        <v>87</v>
      </c>
      <c r="AX2388" s="16">
        <v>195</v>
      </c>
      <c r="AY2388" s="15">
        <v>278000.98</v>
      </c>
      <c r="AZ2388" s="15">
        <v>173126.13</v>
      </c>
      <c r="BA2388" s="14">
        <v>42.956121000000003</v>
      </c>
      <c r="BB2388" s="14">
        <v>27.473205888230201</v>
      </c>
      <c r="BC2388" s="14">
        <v>9.9</v>
      </c>
      <c r="BD2388" s="14"/>
      <c r="BE2388" s="13" t="s">
        <v>3776</v>
      </c>
      <c r="BF2388" s="11"/>
      <c r="BG2388" s="13" t="s">
        <v>155</v>
      </c>
      <c r="BH2388" s="13" t="s">
        <v>11</v>
      </c>
      <c r="BI2388" s="13" t="s">
        <v>358</v>
      </c>
      <c r="BJ2388" s="13" t="s">
        <v>1</v>
      </c>
      <c r="BK2388" s="12" t="s">
        <v>0</v>
      </c>
      <c r="BL2388" s="14">
        <v>110725.31</v>
      </c>
      <c r="BM2388" s="12" t="s">
        <v>708</v>
      </c>
      <c r="BN2388" s="14"/>
      <c r="BO2388" s="17">
        <v>42115</v>
      </c>
      <c r="BP2388" s="17">
        <v>48050</v>
      </c>
      <c r="BQ2388" s="10" t="s">
        <v>813</v>
      </c>
      <c r="BR2388" s="10" t="s">
        <v>4307</v>
      </c>
      <c r="BS2388" s="10">
        <v>42115</v>
      </c>
      <c r="BT2388" s="10">
        <v>48050</v>
      </c>
      <c r="BU2388" s="14">
        <v>0</v>
      </c>
      <c r="BV2388" s="14">
        <v>0</v>
      </c>
      <c r="BW2388" s="14">
        <v>0</v>
      </c>
    </row>
    <row r="2389" spans="1:75" s="2" customFormat="1" ht="18.2" customHeight="1" x14ac:dyDescent="0.15">
      <c r="A2389" s="4">
        <v>2387</v>
      </c>
      <c r="B2389" s="5" t="s">
        <v>127</v>
      </c>
      <c r="C2389" s="5" t="s">
        <v>128</v>
      </c>
      <c r="D2389" s="25">
        <v>45385</v>
      </c>
      <c r="E2389" s="6" t="s">
        <v>3149</v>
      </c>
      <c r="F2389" s="21">
        <v>1</v>
      </c>
      <c r="G2389" s="21">
        <v>1</v>
      </c>
      <c r="H2389" s="8">
        <v>600556.39</v>
      </c>
      <c r="I2389" s="8">
        <v>4040.54</v>
      </c>
      <c r="J2389" s="8">
        <v>0</v>
      </c>
      <c r="K2389" s="8">
        <v>604596.93000000005</v>
      </c>
      <c r="L2389" s="8">
        <v>4775.3900000000003</v>
      </c>
      <c r="M2389" s="8">
        <v>0</v>
      </c>
      <c r="N2389" s="8">
        <v>4040.54</v>
      </c>
      <c r="O2389" s="8">
        <v>0</v>
      </c>
      <c r="P2389" s="8">
        <v>0</v>
      </c>
      <c r="Q2389" s="8">
        <v>0</v>
      </c>
      <c r="R2389" s="8">
        <v>600556.39</v>
      </c>
      <c r="S2389" s="8">
        <v>0</v>
      </c>
      <c r="T2389" s="8">
        <v>4704.3599999999997</v>
      </c>
      <c r="U2389" s="8">
        <v>0</v>
      </c>
      <c r="V2389" s="8">
        <v>0</v>
      </c>
      <c r="W2389" s="8">
        <v>137.12</v>
      </c>
      <c r="X2389" s="8">
        <v>0</v>
      </c>
      <c r="Y2389" s="8">
        <v>0</v>
      </c>
      <c r="Z2389" s="8">
        <v>4567.24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472.34</v>
      </c>
      <c r="AI2389" s="8">
        <v>0</v>
      </c>
      <c r="AJ2389" s="8">
        <v>0</v>
      </c>
      <c r="AK2389" s="8">
        <v>0</v>
      </c>
      <c r="AL2389" s="8">
        <v>350</v>
      </c>
      <c r="AM2389" s="8">
        <v>0</v>
      </c>
      <c r="AN2389" s="8">
        <v>0</v>
      </c>
      <c r="AO2389" s="8">
        <v>0</v>
      </c>
      <c r="AP2389" s="8">
        <v>0</v>
      </c>
      <c r="AQ2389" s="8">
        <v>0</v>
      </c>
      <c r="AR2389" s="8">
        <v>0</v>
      </c>
      <c r="AS2389" s="8">
        <v>0</v>
      </c>
      <c r="AT2389" s="8">
        <f t="shared" si="37"/>
        <v>5000</v>
      </c>
      <c r="AU2389" s="8">
        <v>4775.3900000000003</v>
      </c>
      <c r="AV2389" s="8">
        <v>4567.24</v>
      </c>
      <c r="AW2389" s="9">
        <v>89</v>
      </c>
      <c r="AX2389" s="9">
        <v>197</v>
      </c>
      <c r="AY2389" s="8">
        <v>950001.63</v>
      </c>
      <c r="AZ2389" s="8">
        <v>950001.63</v>
      </c>
      <c r="BA2389" s="7">
        <v>89.999844999999993</v>
      </c>
      <c r="BB2389" s="7">
        <v>56.894620290029998</v>
      </c>
      <c r="BC2389" s="7">
        <v>9.4</v>
      </c>
      <c r="BD2389" s="7"/>
      <c r="BE2389" s="6" t="s">
        <v>3776</v>
      </c>
      <c r="BF2389" s="4"/>
      <c r="BG2389" s="6" t="s">
        <v>137</v>
      </c>
      <c r="BH2389" s="6" t="s">
        <v>5</v>
      </c>
      <c r="BI2389" s="6" t="s">
        <v>466</v>
      </c>
      <c r="BJ2389" s="6" t="s">
        <v>3</v>
      </c>
      <c r="BK2389" s="5" t="s">
        <v>0</v>
      </c>
      <c r="BL2389" s="7">
        <v>600556.39</v>
      </c>
      <c r="BM2389" s="5" t="s">
        <v>708</v>
      </c>
      <c r="BN2389" s="7"/>
      <c r="BO2389" s="10">
        <v>42114</v>
      </c>
      <c r="BP2389" s="10">
        <v>48111</v>
      </c>
      <c r="BQ2389" s="10" t="s">
        <v>813</v>
      </c>
      <c r="BR2389" s="10" t="s">
        <v>4307</v>
      </c>
      <c r="BS2389" s="10">
        <v>42114</v>
      </c>
      <c r="BT2389" s="10">
        <v>48111</v>
      </c>
      <c r="BU2389" s="7">
        <v>0</v>
      </c>
      <c r="BV2389" s="7">
        <v>0</v>
      </c>
      <c r="BW2389" s="7">
        <v>0</v>
      </c>
    </row>
    <row r="2390" spans="1:75" s="2" customFormat="1" ht="18.2" customHeight="1" x14ac:dyDescent="0.15">
      <c r="A2390" s="11">
        <v>2388</v>
      </c>
      <c r="B2390" s="12" t="s">
        <v>127</v>
      </c>
      <c r="C2390" s="12" t="s">
        <v>128</v>
      </c>
      <c r="D2390" s="26">
        <v>45385</v>
      </c>
      <c r="E2390" s="13" t="s">
        <v>3764</v>
      </c>
      <c r="F2390" s="22">
        <v>0</v>
      </c>
      <c r="G2390" s="22">
        <v>0</v>
      </c>
      <c r="H2390" s="15">
        <v>185919.42</v>
      </c>
      <c r="I2390" s="15">
        <v>0</v>
      </c>
      <c r="J2390" s="15">
        <v>0</v>
      </c>
      <c r="K2390" s="15">
        <v>185919.42</v>
      </c>
      <c r="L2390" s="15">
        <v>996.83</v>
      </c>
      <c r="M2390" s="15">
        <v>0</v>
      </c>
      <c r="N2390" s="15">
        <v>0</v>
      </c>
      <c r="O2390" s="15">
        <v>996.83</v>
      </c>
      <c r="P2390" s="15">
        <v>0</v>
      </c>
      <c r="Q2390" s="15">
        <v>0</v>
      </c>
      <c r="R2390" s="15">
        <v>184922.59</v>
      </c>
      <c r="S2390" s="15">
        <v>0</v>
      </c>
      <c r="T2390" s="15">
        <v>1549.33</v>
      </c>
      <c r="U2390" s="15">
        <v>0</v>
      </c>
      <c r="V2390" s="15">
        <v>0</v>
      </c>
      <c r="W2390" s="15">
        <v>1549.33</v>
      </c>
      <c r="X2390" s="15">
        <v>0</v>
      </c>
      <c r="Y2390" s="15">
        <v>0</v>
      </c>
      <c r="Z2390" s="15">
        <v>0</v>
      </c>
      <c r="AA2390" s="15">
        <v>0</v>
      </c>
      <c r="AB2390" s="15">
        <v>0</v>
      </c>
      <c r="AC2390" s="15">
        <v>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168.68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40.64</v>
      </c>
      <c r="AQ2390" s="15">
        <v>0</v>
      </c>
      <c r="AR2390" s="15">
        <v>55.48</v>
      </c>
      <c r="AS2390" s="15">
        <v>0</v>
      </c>
      <c r="AT2390" s="8">
        <f t="shared" si="37"/>
        <v>2700</v>
      </c>
      <c r="AU2390" s="15">
        <v>0</v>
      </c>
      <c r="AV2390" s="15">
        <v>0</v>
      </c>
      <c r="AW2390" s="16">
        <v>112</v>
      </c>
      <c r="AX2390" s="16">
        <v>173</v>
      </c>
      <c r="AY2390" s="15">
        <v>425999.22301700001</v>
      </c>
      <c r="AZ2390" s="15">
        <v>232835.63</v>
      </c>
      <c r="BA2390" s="14">
        <v>56.572871999999997</v>
      </c>
      <c r="BB2390" s="14">
        <v>44.931276256896197</v>
      </c>
      <c r="BC2390" s="14">
        <v>10</v>
      </c>
      <c r="BD2390" s="14"/>
      <c r="BE2390" s="13" t="s">
        <v>3776</v>
      </c>
      <c r="BF2390" s="11"/>
      <c r="BG2390" s="13" t="s">
        <v>155</v>
      </c>
      <c r="BH2390" s="13" t="s">
        <v>19</v>
      </c>
      <c r="BI2390" s="13" t="s">
        <v>285</v>
      </c>
      <c r="BJ2390" s="13" t="s">
        <v>1</v>
      </c>
      <c r="BK2390" s="12" t="s">
        <v>0</v>
      </c>
      <c r="BL2390" s="14">
        <v>184922.59</v>
      </c>
      <c r="BM2390" s="12" t="s">
        <v>708</v>
      </c>
      <c r="BN2390" s="14"/>
      <c r="BO2390" s="17">
        <v>43549</v>
      </c>
      <c r="BP2390" s="17">
        <v>48816</v>
      </c>
      <c r="BQ2390" s="10" t="s">
        <v>813</v>
      </c>
      <c r="BR2390" s="10" t="s">
        <v>4307</v>
      </c>
      <c r="BS2390" s="10" t="s">
        <v>4308</v>
      </c>
      <c r="BT2390" s="10" t="s">
        <v>4308</v>
      </c>
      <c r="BU2390" s="14">
        <v>0</v>
      </c>
      <c r="BV2390" s="14">
        <v>0</v>
      </c>
      <c r="BW2390" s="14">
        <v>0</v>
      </c>
    </row>
    <row r="2391" spans="1:75" s="2" customFormat="1" ht="18.2" customHeight="1" x14ac:dyDescent="0.15">
      <c r="A2391" s="4">
        <v>2389</v>
      </c>
      <c r="B2391" s="5" t="s">
        <v>127</v>
      </c>
      <c r="C2391" s="5" t="s">
        <v>128</v>
      </c>
      <c r="D2391" s="25">
        <v>45385</v>
      </c>
      <c r="E2391" s="6" t="s">
        <v>3150</v>
      </c>
      <c r="F2391" s="21">
        <v>0</v>
      </c>
      <c r="G2391" s="21">
        <v>0</v>
      </c>
      <c r="H2391" s="8">
        <v>208552.83</v>
      </c>
      <c r="I2391" s="8">
        <v>0</v>
      </c>
      <c r="J2391" s="8">
        <v>0</v>
      </c>
      <c r="K2391" s="8">
        <v>208552.83</v>
      </c>
      <c r="L2391" s="8">
        <v>1844.25</v>
      </c>
      <c r="M2391" s="8">
        <v>0</v>
      </c>
      <c r="N2391" s="8">
        <v>0</v>
      </c>
      <c r="O2391" s="8">
        <v>1844.25</v>
      </c>
      <c r="P2391" s="8">
        <v>0</v>
      </c>
      <c r="Q2391" s="8">
        <v>0</v>
      </c>
      <c r="R2391" s="8">
        <v>206708.58</v>
      </c>
      <c r="S2391" s="8">
        <v>0</v>
      </c>
      <c r="T2391" s="8">
        <v>1737.94</v>
      </c>
      <c r="U2391" s="8">
        <v>0</v>
      </c>
      <c r="V2391" s="8">
        <v>0</v>
      </c>
      <c r="W2391" s="8">
        <v>1737.94</v>
      </c>
      <c r="X2391" s="8">
        <v>0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172.9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19.46</v>
      </c>
      <c r="AQ2391" s="8">
        <v>0</v>
      </c>
      <c r="AR2391" s="8">
        <v>74.55</v>
      </c>
      <c r="AS2391" s="8">
        <v>0</v>
      </c>
      <c r="AT2391" s="8">
        <f t="shared" si="37"/>
        <v>3700</v>
      </c>
      <c r="AU2391" s="8">
        <v>0</v>
      </c>
      <c r="AV2391" s="8">
        <v>0</v>
      </c>
      <c r="AW2391" s="9">
        <v>79</v>
      </c>
      <c r="AX2391" s="9">
        <v>182</v>
      </c>
      <c r="AY2391" s="8">
        <v>324997.98</v>
      </c>
      <c r="AZ2391" s="8">
        <v>324997.98</v>
      </c>
      <c r="BA2391" s="7">
        <v>90.000564999999995</v>
      </c>
      <c r="BB2391" s="7">
        <v>57.243091142743999</v>
      </c>
      <c r="BC2391" s="7">
        <v>10</v>
      </c>
      <c r="BD2391" s="7"/>
      <c r="BE2391" s="6" t="s">
        <v>3776</v>
      </c>
      <c r="BF2391" s="4"/>
      <c r="BG2391" s="6" t="s">
        <v>134</v>
      </c>
      <c r="BH2391" s="6" t="s">
        <v>162</v>
      </c>
      <c r="BI2391" s="6" t="s">
        <v>168</v>
      </c>
      <c r="BJ2391" s="6" t="s">
        <v>1</v>
      </c>
      <c r="BK2391" s="5" t="s">
        <v>0</v>
      </c>
      <c r="BL2391" s="7">
        <v>206708.58</v>
      </c>
      <c r="BM2391" s="5" t="s">
        <v>708</v>
      </c>
      <c r="BN2391" s="7"/>
      <c r="BO2391" s="10">
        <v>42255</v>
      </c>
      <c r="BP2391" s="10">
        <v>47795</v>
      </c>
      <c r="BQ2391" s="10" t="s">
        <v>813</v>
      </c>
      <c r="BR2391" s="10" t="s">
        <v>4307</v>
      </c>
      <c r="BS2391" s="10">
        <v>42255</v>
      </c>
      <c r="BT2391" s="10">
        <v>47795</v>
      </c>
      <c r="BU2391" s="7">
        <v>0</v>
      </c>
      <c r="BV2391" s="7">
        <v>0</v>
      </c>
      <c r="BW2391" s="7">
        <v>0</v>
      </c>
    </row>
    <row r="2392" spans="1:75" s="2" customFormat="1" ht="18.2" customHeight="1" x14ac:dyDescent="0.15">
      <c r="A2392" s="11">
        <v>2390</v>
      </c>
      <c r="B2392" s="12" t="s">
        <v>127</v>
      </c>
      <c r="C2392" s="12" t="s">
        <v>128</v>
      </c>
      <c r="D2392" s="26">
        <v>45385</v>
      </c>
      <c r="E2392" s="13" t="s">
        <v>3780</v>
      </c>
      <c r="F2392" s="22">
        <v>1</v>
      </c>
      <c r="G2392" s="22">
        <v>0</v>
      </c>
      <c r="H2392" s="15">
        <v>469532.55</v>
      </c>
      <c r="I2392" s="15">
        <v>0</v>
      </c>
      <c r="J2392" s="15">
        <v>0</v>
      </c>
      <c r="K2392" s="15">
        <v>469532.55</v>
      </c>
      <c r="L2392" s="15">
        <v>3224.76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469532.55</v>
      </c>
      <c r="S2392" s="15">
        <v>0</v>
      </c>
      <c r="T2392" s="15">
        <v>3912.77</v>
      </c>
      <c r="U2392" s="15">
        <v>0</v>
      </c>
      <c r="V2392" s="15">
        <v>0</v>
      </c>
      <c r="W2392" s="15">
        <v>2091.7600000000002</v>
      </c>
      <c r="X2392" s="15">
        <v>0</v>
      </c>
      <c r="Y2392" s="15">
        <v>0</v>
      </c>
      <c r="Z2392" s="15">
        <v>1821.01</v>
      </c>
      <c r="AA2392" s="15">
        <v>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411.06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2.82</v>
      </c>
      <c r="AS2392" s="15">
        <v>0</v>
      </c>
      <c r="AT2392" s="8">
        <f t="shared" si="37"/>
        <v>2500</v>
      </c>
      <c r="AU2392" s="15">
        <v>3224.76</v>
      </c>
      <c r="AV2392" s="15">
        <v>1821.01</v>
      </c>
      <c r="AW2392" s="16">
        <v>112</v>
      </c>
      <c r="AX2392" s="16">
        <v>172</v>
      </c>
      <c r="AY2392" s="15">
        <v>929999.64268799999</v>
      </c>
      <c r="AZ2392" s="15">
        <v>650999.75</v>
      </c>
      <c r="BA2392" s="14">
        <v>90.000031000000007</v>
      </c>
      <c r="BB2392" s="14">
        <v>64.912381388025196</v>
      </c>
      <c r="BC2392" s="14">
        <v>10</v>
      </c>
      <c r="BD2392" s="14"/>
      <c r="BE2392" s="13" t="s">
        <v>3776</v>
      </c>
      <c r="BF2392" s="11"/>
      <c r="BG2392" s="13" t="s">
        <v>148</v>
      </c>
      <c r="BH2392" s="13" t="s">
        <v>65</v>
      </c>
      <c r="BI2392" s="13" t="s">
        <v>304</v>
      </c>
      <c r="BJ2392" s="13" t="s">
        <v>3</v>
      </c>
      <c r="BK2392" s="12" t="s">
        <v>0</v>
      </c>
      <c r="BL2392" s="14">
        <v>469532.55</v>
      </c>
      <c r="BM2392" s="12" t="s">
        <v>708</v>
      </c>
      <c r="BN2392" s="14"/>
      <c r="BO2392" s="17">
        <v>43577</v>
      </c>
      <c r="BP2392" s="17">
        <v>48813</v>
      </c>
      <c r="BQ2392" s="10" t="s">
        <v>813</v>
      </c>
      <c r="BR2392" s="10" t="s">
        <v>4307</v>
      </c>
      <c r="BS2392" s="10" t="s">
        <v>4308</v>
      </c>
      <c r="BT2392" s="10" t="s">
        <v>4308</v>
      </c>
      <c r="BU2392" s="14">
        <v>0</v>
      </c>
      <c r="BV2392" s="14">
        <v>0</v>
      </c>
      <c r="BW2392" s="14">
        <v>0</v>
      </c>
    </row>
    <row r="2393" spans="1:75" s="2" customFormat="1" ht="18.2" customHeight="1" x14ac:dyDescent="0.15">
      <c r="A2393" s="4">
        <v>2391</v>
      </c>
      <c r="B2393" s="5" t="s">
        <v>127</v>
      </c>
      <c r="C2393" s="5" t="s">
        <v>128</v>
      </c>
      <c r="D2393" s="25">
        <v>45385</v>
      </c>
      <c r="E2393" s="6" t="s">
        <v>3151</v>
      </c>
      <c r="F2393" s="21">
        <v>0</v>
      </c>
      <c r="G2393" s="21">
        <v>0</v>
      </c>
      <c r="H2393" s="8">
        <v>96876.54</v>
      </c>
      <c r="I2393" s="8">
        <v>0</v>
      </c>
      <c r="J2393" s="8">
        <v>0</v>
      </c>
      <c r="K2393" s="8">
        <v>96876.54</v>
      </c>
      <c r="L2393" s="8">
        <v>824.1</v>
      </c>
      <c r="M2393" s="8">
        <v>0</v>
      </c>
      <c r="N2393" s="8">
        <v>0</v>
      </c>
      <c r="O2393" s="8">
        <v>824.1</v>
      </c>
      <c r="P2393" s="8">
        <v>0</v>
      </c>
      <c r="Q2393" s="8">
        <v>0</v>
      </c>
      <c r="R2393" s="8">
        <v>96052.44</v>
      </c>
      <c r="S2393" s="8">
        <v>0</v>
      </c>
      <c r="T2393" s="8">
        <v>854.94</v>
      </c>
      <c r="U2393" s="8">
        <v>0</v>
      </c>
      <c r="V2393" s="8">
        <v>0</v>
      </c>
      <c r="W2393" s="8">
        <v>854.94</v>
      </c>
      <c r="X2393" s="8">
        <v>0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110.13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108.88</v>
      </c>
      <c r="AQ2393" s="8">
        <v>0</v>
      </c>
      <c r="AR2393" s="8">
        <v>98.05</v>
      </c>
      <c r="AS2393" s="8">
        <v>0</v>
      </c>
      <c r="AT2393" s="8">
        <f t="shared" si="37"/>
        <v>1800</v>
      </c>
      <c r="AU2393" s="8">
        <v>0</v>
      </c>
      <c r="AV2393" s="8">
        <v>0</v>
      </c>
      <c r="AW2393" s="9">
        <v>80</v>
      </c>
      <c r="AX2393" s="9">
        <v>187</v>
      </c>
      <c r="AY2393" s="8">
        <v>324998.05</v>
      </c>
      <c r="AZ2393" s="8">
        <v>153464.5</v>
      </c>
      <c r="BA2393" s="7">
        <v>33.242279000000003</v>
      </c>
      <c r="BB2393" s="7">
        <v>20.806127860910902</v>
      </c>
      <c r="BC2393" s="7">
        <v>10.59</v>
      </c>
      <c r="BD2393" s="7"/>
      <c r="BE2393" s="6" t="s">
        <v>3776</v>
      </c>
      <c r="BF2393" s="4"/>
      <c r="BG2393" s="6" t="s">
        <v>134</v>
      </c>
      <c r="BH2393" s="6" t="s">
        <v>162</v>
      </c>
      <c r="BI2393" s="6" t="s">
        <v>168</v>
      </c>
      <c r="BJ2393" s="6" t="s">
        <v>1</v>
      </c>
      <c r="BK2393" s="5" t="s">
        <v>0</v>
      </c>
      <c r="BL2393" s="7">
        <v>96052.44</v>
      </c>
      <c r="BM2393" s="5" t="s">
        <v>708</v>
      </c>
      <c r="BN2393" s="7"/>
      <c r="BO2393" s="10">
        <v>42146</v>
      </c>
      <c r="BP2393" s="10">
        <v>47839</v>
      </c>
      <c r="BQ2393" s="10" t="s">
        <v>813</v>
      </c>
      <c r="BR2393" s="10" t="s">
        <v>4307</v>
      </c>
      <c r="BS2393" s="10">
        <v>42146</v>
      </c>
      <c r="BT2393" s="10">
        <v>47839</v>
      </c>
      <c r="BU2393" s="7">
        <v>0</v>
      </c>
      <c r="BV2393" s="7">
        <v>0</v>
      </c>
      <c r="BW2393" s="7">
        <v>0</v>
      </c>
    </row>
    <row r="2394" spans="1:75" s="2" customFormat="1" ht="18.2" customHeight="1" x14ac:dyDescent="0.15">
      <c r="A2394" s="11">
        <v>2392</v>
      </c>
      <c r="B2394" s="12" t="s">
        <v>127</v>
      </c>
      <c r="C2394" s="12" t="s">
        <v>128</v>
      </c>
      <c r="D2394" s="26">
        <v>45385</v>
      </c>
      <c r="E2394" s="13" t="s">
        <v>3152</v>
      </c>
      <c r="F2394" s="22">
        <v>0</v>
      </c>
      <c r="G2394" s="22">
        <v>0</v>
      </c>
      <c r="H2394" s="15">
        <v>106821.6</v>
      </c>
      <c r="I2394" s="15">
        <v>0</v>
      </c>
      <c r="J2394" s="15">
        <v>0</v>
      </c>
      <c r="K2394" s="15">
        <v>106821.6</v>
      </c>
      <c r="L2394" s="15">
        <v>913.13</v>
      </c>
      <c r="M2394" s="15">
        <v>0</v>
      </c>
      <c r="N2394" s="15">
        <v>0</v>
      </c>
      <c r="O2394" s="15">
        <v>913.13</v>
      </c>
      <c r="P2394" s="15">
        <v>0</v>
      </c>
      <c r="Q2394" s="15">
        <v>0</v>
      </c>
      <c r="R2394" s="15">
        <v>105908.47</v>
      </c>
      <c r="S2394" s="15">
        <v>0</v>
      </c>
      <c r="T2394" s="15">
        <v>890.18</v>
      </c>
      <c r="U2394" s="15">
        <v>0</v>
      </c>
      <c r="V2394" s="15">
        <v>0</v>
      </c>
      <c r="W2394" s="15">
        <v>890.18</v>
      </c>
      <c r="X2394" s="15">
        <v>0</v>
      </c>
      <c r="Y2394" s="15">
        <v>0</v>
      </c>
      <c r="Z2394" s="15">
        <v>0</v>
      </c>
      <c r="AA2394" s="15">
        <v>0</v>
      </c>
      <c r="AB2394" s="15">
        <v>0</v>
      </c>
      <c r="AC2394" s="15">
        <v>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119.4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4.99</v>
      </c>
      <c r="AQ2394" s="15">
        <v>0</v>
      </c>
      <c r="AR2394" s="15">
        <v>77.7</v>
      </c>
      <c r="AS2394" s="15">
        <v>0</v>
      </c>
      <c r="AT2394" s="8">
        <f t="shared" si="37"/>
        <v>1850</v>
      </c>
      <c r="AU2394" s="15">
        <v>0</v>
      </c>
      <c r="AV2394" s="15">
        <v>0</v>
      </c>
      <c r="AW2394" s="16">
        <v>81</v>
      </c>
      <c r="AX2394" s="16">
        <v>184</v>
      </c>
      <c r="AY2394" s="15">
        <v>302002.78000000003</v>
      </c>
      <c r="AZ2394" s="15">
        <v>164476.23000000001</v>
      </c>
      <c r="BA2394" s="14">
        <v>39.276232</v>
      </c>
      <c r="BB2394" s="14">
        <v>25.290497225556798</v>
      </c>
      <c r="BC2394" s="14">
        <v>10</v>
      </c>
      <c r="BD2394" s="14"/>
      <c r="BE2394" s="13" t="s">
        <v>3776</v>
      </c>
      <c r="BF2394" s="11"/>
      <c r="BG2394" s="13" t="s">
        <v>142</v>
      </c>
      <c r="BH2394" s="13" t="s">
        <v>7</v>
      </c>
      <c r="BI2394" s="13" t="s">
        <v>194</v>
      </c>
      <c r="BJ2394" s="13" t="s">
        <v>1</v>
      </c>
      <c r="BK2394" s="12" t="s">
        <v>0</v>
      </c>
      <c r="BL2394" s="14">
        <v>105908.47</v>
      </c>
      <c r="BM2394" s="12" t="s">
        <v>708</v>
      </c>
      <c r="BN2394" s="14"/>
      <c r="BO2394" s="17">
        <v>42256</v>
      </c>
      <c r="BP2394" s="17">
        <v>47857</v>
      </c>
      <c r="BQ2394" s="10" t="s">
        <v>813</v>
      </c>
      <c r="BR2394" s="10" t="s">
        <v>4307</v>
      </c>
      <c r="BS2394" s="10">
        <v>42256</v>
      </c>
      <c r="BT2394" s="10">
        <v>47857</v>
      </c>
      <c r="BU2394" s="14">
        <v>0</v>
      </c>
      <c r="BV2394" s="14">
        <v>0</v>
      </c>
      <c r="BW2394" s="14">
        <v>0</v>
      </c>
    </row>
    <row r="2395" spans="1:75" s="2" customFormat="1" ht="18.2" customHeight="1" x14ac:dyDescent="0.15">
      <c r="A2395" s="4">
        <v>2393</v>
      </c>
      <c r="B2395" s="5" t="s">
        <v>127</v>
      </c>
      <c r="C2395" s="5" t="s">
        <v>128</v>
      </c>
      <c r="D2395" s="25">
        <v>45385</v>
      </c>
      <c r="E2395" s="6" t="s">
        <v>3153</v>
      </c>
      <c r="F2395" s="21">
        <v>55</v>
      </c>
      <c r="G2395" s="21">
        <v>54</v>
      </c>
      <c r="H2395" s="8">
        <v>158094.04</v>
      </c>
      <c r="I2395" s="8">
        <v>55271.97</v>
      </c>
      <c r="J2395" s="8">
        <v>0</v>
      </c>
      <c r="K2395" s="8">
        <v>213366.01</v>
      </c>
      <c r="L2395" s="8">
        <v>1264.54</v>
      </c>
      <c r="M2395" s="8">
        <v>0</v>
      </c>
      <c r="N2395" s="8">
        <v>0</v>
      </c>
      <c r="O2395" s="8">
        <v>0</v>
      </c>
      <c r="P2395" s="8">
        <v>0</v>
      </c>
      <c r="Q2395" s="8">
        <v>0</v>
      </c>
      <c r="R2395" s="8">
        <v>213366.01</v>
      </c>
      <c r="S2395" s="8">
        <v>79719.47</v>
      </c>
      <c r="T2395" s="8">
        <v>1264.75</v>
      </c>
      <c r="U2395" s="8">
        <v>0</v>
      </c>
      <c r="V2395" s="8">
        <v>0</v>
      </c>
      <c r="W2395" s="8">
        <v>0</v>
      </c>
      <c r="X2395" s="8">
        <v>0</v>
      </c>
      <c r="Y2395" s="8">
        <v>0</v>
      </c>
      <c r="Z2395" s="8">
        <v>80984.22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v>0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0</v>
      </c>
      <c r="AQ2395" s="8">
        <v>0</v>
      </c>
      <c r="AR2395" s="8">
        <v>0</v>
      </c>
      <c r="AS2395" s="8">
        <v>0</v>
      </c>
      <c r="AT2395" s="8">
        <f t="shared" si="37"/>
        <v>0</v>
      </c>
      <c r="AU2395" s="8">
        <v>56536.51</v>
      </c>
      <c r="AV2395" s="8">
        <v>80984.22</v>
      </c>
      <c r="AW2395" s="9">
        <v>86</v>
      </c>
      <c r="AX2395" s="9">
        <v>189</v>
      </c>
      <c r="AY2395" s="8">
        <v>239000.97</v>
      </c>
      <c r="AZ2395" s="8">
        <v>239000.97</v>
      </c>
      <c r="BA2395" s="7">
        <v>89.999629999999996</v>
      </c>
      <c r="BB2395" s="7">
        <v>80.346376646824098</v>
      </c>
      <c r="BC2395" s="7">
        <v>9.6</v>
      </c>
      <c r="BD2395" s="7"/>
      <c r="BE2395" s="6" t="s">
        <v>3776</v>
      </c>
      <c r="BF2395" s="4"/>
      <c r="BG2395" s="6" t="s">
        <v>132</v>
      </c>
      <c r="BH2395" s="6" t="s">
        <v>59</v>
      </c>
      <c r="BI2395" s="6" t="s">
        <v>197</v>
      </c>
      <c r="BJ2395" s="6" t="s">
        <v>3777</v>
      </c>
      <c r="BK2395" s="5" t="s">
        <v>0</v>
      </c>
      <c r="BL2395" s="7">
        <v>213366.01</v>
      </c>
      <c r="BM2395" s="5" t="s">
        <v>708</v>
      </c>
      <c r="BN2395" s="7"/>
      <c r="BO2395" s="10">
        <v>42255</v>
      </c>
      <c r="BP2395" s="10">
        <v>48007</v>
      </c>
      <c r="BQ2395" s="10" t="s">
        <v>815</v>
      </c>
      <c r="BR2395" s="10" t="s">
        <v>4309</v>
      </c>
      <c r="BS2395" s="10">
        <v>42255</v>
      </c>
      <c r="BT2395" s="10">
        <v>48007</v>
      </c>
      <c r="BU2395" s="7">
        <v>6866.1</v>
      </c>
      <c r="BV2395" s="7">
        <v>0</v>
      </c>
      <c r="BW2395" s="7">
        <v>0</v>
      </c>
    </row>
    <row r="2396" spans="1:75" s="2" customFormat="1" ht="18.2" customHeight="1" x14ac:dyDescent="0.15">
      <c r="A2396" s="11">
        <v>2394</v>
      </c>
      <c r="B2396" s="12" t="s">
        <v>127</v>
      </c>
      <c r="C2396" s="12" t="s">
        <v>128</v>
      </c>
      <c r="D2396" s="26">
        <v>45385</v>
      </c>
      <c r="E2396" s="13" t="s">
        <v>3154</v>
      </c>
      <c r="F2396" s="22">
        <v>0</v>
      </c>
      <c r="G2396" s="22">
        <v>0</v>
      </c>
      <c r="H2396" s="15">
        <v>230810.21</v>
      </c>
      <c r="I2396" s="15">
        <v>0</v>
      </c>
      <c r="J2396" s="15">
        <v>0</v>
      </c>
      <c r="K2396" s="15">
        <v>230810.21</v>
      </c>
      <c r="L2396" s="15">
        <v>1824.4</v>
      </c>
      <c r="M2396" s="15">
        <v>0</v>
      </c>
      <c r="N2396" s="15">
        <v>0</v>
      </c>
      <c r="O2396" s="15">
        <v>1824.4</v>
      </c>
      <c r="P2396" s="15">
        <v>0</v>
      </c>
      <c r="Q2396" s="15">
        <v>0</v>
      </c>
      <c r="R2396" s="15">
        <v>228985.81</v>
      </c>
      <c r="S2396" s="15">
        <v>0</v>
      </c>
      <c r="T2396" s="15">
        <v>1827.25</v>
      </c>
      <c r="U2396" s="15">
        <v>0</v>
      </c>
      <c r="V2396" s="15">
        <v>0</v>
      </c>
      <c r="W2396" s="15">
        <v>1827.25</v>
      </c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183.54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395.27</v>
      </c>
      <c r="AQ2396" s="15">
        <v>0</v>
      </c>
      <c r="AR2396" s="15">
        <v>330.46</v>
      </c>
      <c r="AS2396" s="15">
        <v>0</v>
      </c>
      <c r="AT2396" s="8">
        <f t="shared" si="37"/>
        <v>3900</v>
      </c>
      <c r="AU2396" s="15">
        <v>0</v>
      </c>
      <c r="AV2396" s="15">
        <v>0</v>
      </c>
      <c r="AW2396" s="16">
        <v>87</v>
      </c>
      <c r="AX2396" s="16">
        <v>194</v>
      </c>
      <c r="AY2396" s="15">
        <v>381000.68</v>
      </c>
      <c r="AZ2396" s="15">
        <v>361360.5</v>
      </c>
      <c r="BA2396" s="14">
        <v>89.763621000000001</v>
      </c>
      <c r="BB2396" s="14">
        <v>56.881135218757997</v>
      </c>
      <c r="BC2396" s="14">
        <v>9.5</v>
      </c>
      <c r="BD2396" s="14"/>
      <c r="BE2396" s="13" t="s">
        <v>3776</v>
      </c>
      <c r="BF2396" s="11"/>
      <c r="BG2396" s="13" t="s">
        <v>230</v>
      </c>
      <c r="BH2396" s="13" t="s">
        <v>20</v>
      </c>
      <c r="BI2396" s="13" t="s">
        <v>231</v>
      </c>
      <c r="BJ2396" s="13" t="s">
        <v>1</v>
      </c>
      <c r="BK2396" s="12" t="s">
        <v>0</v>
      </c>
      <c r="BL2396" s="14">
        <v>228985.81</v>
      </c>
      <c r="BM2396" s="12" t="s">
        <v>708</v>
      </c>
      <c r="BN2396" s="14"/>
      <c r="BO2396" s="17">
        <v>42144</v>
      </c>
      <c r="BP2396" s="17">
        <v>48049</v>
      </c>
      <c r="BQ2396" s="10" t="s">
        <v>813</v>
      </c>
      <c r="BR2396" s="10" t="s">
        <v>4307</v>
      </c>
      <c r="BS2396" s="10">
        <v>42144</v>
      </c>
      <c r="BT2396" s="10">
        <v>48049</v>
      </c>
      <c r="BU2396" s="14">
        <v>0</v>
      </c>
      <c r="BV2396" s="14">
        <v>0</v>
      </c>
      <c r="BW2396" s="14">
        <v>0</v>
      </c>
    </row>
    <row r="2397" spans="1:75" s="2" customFormat="1" ht="18.2" customHeight="1" x14ac:dyDescent="0.15">
      <c r="A2397" s="4">
        <v>2395</v>
      </c>
      <c r="B2397" s="5" t="s">
        <v>127</v>
      </c>
      <c r="C2397" s="5" t="s">
        <v>128</v>
      </c>
      <c r="D2397" s="25">
        <v>45385</v>
      </c>
      <c r="E2397" s="6" t="s">
        <v>3155</v>
      </c>
      <c r="F2397" s="21">
        <v>1</v>
      </c>
      <c r="G2397" s="21">
        <v>1</v>
      </c>
      <c r="H2397" s="8">
        <v>312619.95</v>
      </c>
      <c r="I2397" s="8">
        <v>2376.17</v>
      </c>
      <c r="J2397" s="8">
        <v>0</v>
      </c>
      <c r="K2397" s="8">
        <v>314996.12</v>
      </c>
      <c r="L2397" s="8">
        <v>2394.98</v>
      </c>
      <c r="M2397" s="8">
        <v>0</v>
      </c>
      <c r="N2397" s="8">
        <v>2376.17</v>
      </c>
      <c r="O2397" s="8">
        <v>0</v>
      </c>
      <c r="P2397" s="8">
        <v>0</v>
      </c>
      <c r="Q2397" s="8">
        <v>0</v>
      </c>
      <c r="R2397" s="8">
        <v>312619.95</v>
      </c>
      <c r="S2397" s="8">
        <v>2493.7199999999998</v>
      </c>
      <c r="T2397" s="8">
        <v>2474.91</v>
      </c>
      <c r="U2397" s="8">
        <v>0</v>
      </c>
      <c r="V2397" s="8">
        <v>2493.7199999999998</v>
      </c>
      <c r="W2397" s="8">
        <v>0</v>
      </c>
      <c r="X2397" s="8">
        <v>0</v>
      </c>
      <c r="Y2397" s="8">
        <v>0</v>
      </c>
      <c r="Z2397" s="8">
        <v>2474.91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39.47</v>
      </c>
      <c r="AI2397" s="8">
        <v>0</v>
      </c>
      <c r="AJ2397" s="8">
        <v>0</v>
      </c>
      <c r="AK2397" s="8">
        <v>0</v>
      </c>
      <c r="AL2397" s="8">
        <v>350</v>
      </c>
      <c r="AM2397" s="8">
        <v>0</v>
      </c>
      <c r="AN2397" s="8">
        <v>0</v>
      </c>
      <c r="AO2397" s="8">
        <v>240.64</v>
      </c>
      <c r="AP2397" s="8">
        <v>0</v>
      </c>
      <c r="AQ2397" s="8">
        <v>0</v>
      </c>
      <c r="AR2397" s="8">
        <v>0</v>
      </c>
      <c r="AS2397" s="8">
        <v>0</v>
      </c>
      <c r="AT2397" s="8">
        <f t="shared" si="37"/>
        <v>5500</v>
      </c>
      <c r="AU2397" s="8">
        <v>2394.98</v>
      </c>
      <c r="AV2397" s="8">
        <v>2474.91</v>
      </c>
      <c r="AW2397" s="9">
        <v>89</v>
      </c>
      <c r="AX2397" s="9">
        <v>196</v>
      </c>
      <c r="AY2397" s="8">
        <v>483999.71</v>
      </c>
      <c r="AZ2397" s="8">
        <v>483999.71</v>
      </c>
      <c r="BA2397" s="7">
        <v>85.743857000000006</v>
      </c>
      <c r="BB2397" s="7">
        <v>55.382761051958397</v>
      </c>
      <c r="BC2397" s="7">
        <v>9.5</v>
      </c>
      <c r="BD2397" s="7"/>
      <c r="BE2397" s="6" t="s">
        <v>3776</v>
      </c>
      <c r="BF2397" s="4"/>
      <c r="BG2397" s="6" t="s">
        <v>137</v>
      </c>
      <c r="BH2397" s="6" t="s">
        <v>5</v>
      </c>
      <c r="BI2397" s="6" t="s">
        <v>211</v>
      </c>
      <c r="BJ2397" s="6" t="s">
        <v>3</v>
      </c>
      <c r="BK2397" s="5" t="s">
        <v>0</v>
      </c>
      <c r="BL2397" s="7">
        <v>312619.95</v>
      </c>
      <c r="BM2397" s="5" t="s">
        <v>708</v>
      </c>
      <c r="BN2397" s="7"/>
      <c r="BO2397" s="10">
        <v>42142</v>
      </c>
      <c r="BP2397" s="10">
        <v>48109</v>
      </c>
      <c r="BQ2397" s="10" t="s">
        <v>813</v>
      </c>
      <c r="BR2397" s="10" t="s">
        <v>4307</v>
      </c>
      <c r="BS2397" s="10">
        <v>42142</v>
      </c>
      <c r="BT2397" s="10">
        <v>48109</v>
      </c>
      <c r="BU2397" s="7">
        <v>201.17</v>
      </c>
      <c r="BV2397" s="7">
        <v>0</v>
      </c>
      <c r="BW2397" s="7">
        <v>0</v>
      </c>
    </row>
    <row r="2398" spans="1:75" s="2" customFormat="1" ht="18.2" customHeight="1" x14ac:dyDescent="0.15">
      <c r="A2398" s="11">
        <v>2396</v>
      </c>
      <c r="B2398" s="12" t="s">
        <v>127</v>
      </c>
      <c r="C2398" s="12" t="s">
        <v>128</v>
      </c>
      <c r="D2398" s="26">
        <v>45385</v>
      </c>
      <c r="E2398" s="13" t="s">
        <v>3156</v>
      </c>
      <c r="F2398" s="22">
        <v>0</v>
      </c>
      <c r="G2398" s="22">
        <v>0</v>
      </c>
      <c r="H2398" s="15">
        <v>240470.76</v>
      </c>
      <c r="I2398" s="15">
        <v>0</v>
      </c>
      <c r="J2398" s="15">
        <v>0</v>
      </c>
      <c r="K2398" s="15">
        <v>240470.76</v>
      </c>
      <c r="L2398" s="15">
        <v>1842.25</v>
      </c>
      <c r="M2398" s="15">
        <v>0</v>
      </c>
      <c r="N2398" s="15">
        <v>0</v>
      </c>
      <c r="O2398" s="15">
        <v>1842.25</v>
      </c>
      <c r="P2398" s="15">
        <v>0</v>
      </c>
      <c r="Q2398" s="15">
        <v>0</v>
      </c>
      <c r="R2398" s="15">
        <v>238628.51</v>
      </c>
      <c r="S2398" s="15">
        <v>0</v>
      </c>
      <c r="T2398" s="15">
        <v>1903.73</v>
      </c>
      <c r="U2398" s="15">
        <v>0</v>
      </c>
      <c r="V2398" s="15">
        <v>0</v>
      </c>
      <c r="W2398" s="15">
        <v>1903.73</v>
      </c>
      <c r="X2398" s="15">
        <v>0</v>
      </c>
      <c r="Y2398" s="15">
        <v>0</v>
      </c>
      <c r="Z2398" s="15">
        <v>0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185.11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513.64</v>
      </c>
      <c r="AQ2398" s="15">
        <v>0</v>
      </c>
      <c r="AR2398" s="15">
        <v>505.64</v>
      </c>
      <c r="AS2398" s="15">
        <v>0</v>
      </c>
      <c r="AT2398" s="8">
        <f t="shared" si="37"/>
        <v>3939.09</v>
      </c>
      <c r="AU2398" s="15">
        <v>0</v>
      </c>
      <c r="AV2398" s="15">
        <v>0</v>
      </c>
      <c r="AW2398" s="16">
        <v>89</v>
      </c>
      <c r="AX2398" s="16">
        <v>196</v>
      </c>
      <c r="AY2398" s="15">
        <v>372298.38</v>
      </c>
      <c r="AZ2398" s="15">
        <v>372298.38</v>
      </c>
      <c r="BA2398" s="14">
        <v>86.301749000000001</v>
      </c>
      <c r="BB2398" s="14">
        <v>55.316001574500497</v>
      </c>
      <c r="BC2398" s="14">
        <v>9.5</v>
      </c>
      <c r="BD2398" s="14"/>
      <c r="BE2398" s="13" t="s">
        <v>3776</v>
      </c>
      <c r="BF2398" s="11"/>
      <c r="BG2398" s="13" t="s">
        <v>134</v>
      </c>
      <c r="BH2398" s="13" t="s">
        <v>22</v>
      </c>
      <c r="BI2398" s="13" t="s">
        <v>136</v>
      </c>
      <c r="BJ2398" s="13" t="s">
        <v>1</v>
      </c>
      <c r="BK2398" s="12" t="s">
        <v>0</v>
      </c>
      <c r="BL2398" s="14">
        <v>238628.51</v>
      </c>
      <c r="BM2398" s="12" t="s">
        <v>708</v>
      </c>
      <c r="BN2398" s="14"/>
      <c r="BO2398" s="17">
        <v>42146</v>
      </c>
      <c r="BP2398" s="17">
        <v>48113</v>
      </c>
      <c r="BQ2398" s="10" t="s">
        <v>813</v>
      </c>
      <c r="BR2398" s="10" t="s">
        <v>4307</v>
      </c>
      <c r="BS2398" s="10">
        <v>42146</v>
      </c>
      <c r="BT2398" s="10">
        <v>48113</v>
      </c>
      <c r="BU2398" s="14">
        <v>0</v>
      </c>
      <c r="BV2398" s="14">
        <v>0</v>
      </c>
      <c r="BW2398" s="14">
        <v>0</v>
      </c>
    </row>
    <row r="2399" spans="1:75" s="2" customFormat="1" ht="18.2" customHeight="1" x14ac:dyDescent="0.15">
      <c r="A2399" s="4">
        <v>2397</v>
      </c>
      <c r="B2399" s="5" t="s">
        <v>127</v>
      </c>
      <c r="C2399" s="5" t="s">
        <v>128</v>
      </c>
      <c r="D2399" s="25">
        <v>45385</v>
      </c>
      <c r="E2399" s="6" t="s">
        <v>3765</v>
      </c>
      <c r="F2399" s="21">
        <v>0</v>
      </c>
      <c r="G2399" s="21">
        <v>0</v>
      </c>
      <c r="H2399" s="8">
        <v>134298.57999999999</v>
      </c>
      <c r="I2399" s="8">
        <v>0</v>
      </c>
      <c r="J2399" s="8">
        <v>0</v>
      </c>
      <c r="K2399" s="8">
        <v>134298.57999999999</v>
      </c>
      <c r="L2399" s="8">
        <v>3983.64</v>
      </c>
      <c r="M2399" s="8">
        <v>0</v>
      </c>
      <c r="N2399" s="8">
        <v>0</v>
      </c>
      <c r="O2399" s="8">
        <v>3983.64</v>
      </c>
      <c r="P2399" s="8">
        <v>0</v>
      </c>
      <c r="Q2399" s="8">
        <v>0</v>
      </c>
      <c r="R2399" s="8">
        <v>130314.94</v>
      </c>
      <c r="S2399" s="8">
        <v>0</v>
      </c>
      <c r="T2399" s="8">
        <v>1063.2</v>
      </c>
      <c r="U2399" s="8">
        <v>0</v>
      </c>
      <c r="V2399" s="8">
        <v>0</v>
      </c>
      <c r="W2399" s="8">
        <v>1063.2</v>
      </c>
      <c r="X2399" s="8">
        <v>0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175.09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1120.17</v>
      </c>
      <c r="AQ2399" s="8">
        <v>0</v>
      </c>
      <c r="AR2399" s="8">
        <v>842.1</v>
      </c>
      <c r="AS2399" s="8">
        <v>0</v>
      </c>
      <c r="AT2399" s="8">
        <f t="shared" si="37"/>
        <v>5500</v>
      </c>
      <c r="AU2399" s="8">
        <v>0</v>
      </c>
      <c r="AV2399" s="8">
        <v>0</v>
      </c>
      <c r="AW2399" s="9">
        <v>29</v>
      </c>
      <c r="AX2399" s="9">
        <v>90</v>
      </c>
      <c r="AY2399" s="8">
        <v>405609.6</v>
      </c>
      <c r="AZ2399" s="8">
        <v>292863.28000000003</v>
      </c>
      <c r="BA2399" s="7">
        <v>74.467567000000003</v>
      </c>
      <c r="BB2399" s="7">
        <v>33.135723008876298</v>
      </c>
      <c r="BC2399" s="7">
        <v>9.5</v>
      </c>
      <c r="BD2399" s="7"/>
      <c r="BE2399" s="6" t="s">
        <v>3776</v>
      </c>
      <c r="BF2399" s="4"/>
      <c r="BG2399" s="6" t="s">
        <v>134</v>
      </c>
      <c r="BH2399" s="6" t="s">
        <v>187</v>
      </c>
      <c r="BI2399" s="6" t="s">
        <v>293</v>
      </c>
      <c r="BJ2399" s="6" t="s">
        <v>1</v>
      </c>
      <c r="BK2399" s="5" t="s">
        <v>0</v>
      </c>
      <c r="BL2399" s="7">
        <v>130314.94</v>
      </c>
      <c r="BM2399" s="5" t="s">
        <v>708</v>
      </c>
      <c r="BN2399" s="7"/>
      <c r="BO2399" s="10">
        <v>43549</v>
      </c>
      <c r="BP2399" s="10">
        <v>46290</v>
      </c>
      <c r="BQ2399" s="10" t="s">
        <v>813</v>
      </c>
      <c r="BR2399" s="10" t="s">
        <v>4307</v>
      </c>
      <c r="BS2399" s="10" t="s">
        <v>4308</v>
      </c>
      <c r="BT2399" s="10" t="s">
        <v>4308</v>
      </c>
      <c r="BU2399" s="7">
        <v>0</v>
      </c>
      <c r="BV2399" s="7">
        <v>0</v>
      </c>
      <c r="BW2399" s="7">
        <v>0</v>
      </c>
    </row>
    <row r="2400" spans="1:75" s="2" customFormat="1" ht="18.2" customHeight="1" x14ac:dyDescent="0.15">
      <c r="A2400" s="11">
        <v>2398</v>
      </c>
      <c r="B2400" s="12" t="s">
        <v>127</v>
      </c>
      <c r="C2400" s="12" t="s">
        <v>128</v>
      </c>
      <c r="D2400" s="26">
        <v>45385</v>
      </c>
      <c r="E2400" s="13" t="s">
        <v>3157</v>
      </c>
      <c r="F2400" s="22">
        <v>0</v>
      </c>
      <c r="G2400" s="22">
        <v>0</v>
      </c>
      <c r="H2400" s="15">
        <v>127729.7</v>
      </c>
      <c r="I2400" s="15">
        <v>0</v>
      </c>
      <c r="J2400" s="15">
        <v>0</v>
      </c>
      <c r="K2400" s="15">
        <v>127729.7</v>
      </c>
      <c r="L2400" s="15">
        <v>3651.56</v>
      </c>
      <c r="M2400" s="15">
        <v>0</v>
      </c>
      <c r="N2400" s="15">
        <v>0</v>
      </c>
      <c r="O2400" s="15">
        <v>3651.56</v>
      </c>
      <c r="P2400" s="15">
        <v>0</v>
      </c>
      <c r="Q2400" s="15">
        <v>0</v>
      </c>
      <c r="R2400" s="15">
        <v>124078.14</v>
      </c>
      <c r="S2400" s="15">
        <v>0</v>
      </c>
      <c r="T2400" s="15">
        <v>1011.19</v>
      </c>
      <c r="U2400" s="15">
        <v>0</v>
      </c>
      <c r="V2400" s="15">
        <v>0</v>
      </c>
      <c r="W2400" s="15">
        <v>1011.19</v>
      </c>
      <c r="X2400" s="15">
        <v>0</v>
      </c>
      <c r="Y2400" s="15">
        <v>0</v>
      </c>
      <c r="Z2400" s="15">
        <v>0</v>
      </c>
      <c r="AA2400" s="15">
        <v>0</v>
      </c>
      <c r="AB2400" s="15">
        <v>0</v>
      </c>
      <c r="AC2400" s="15">
        <v>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218.14</v>
      </c>
      <c r="AI2400" s="15">
        <v>0</v>
      </c>
      <c r="AJ2400" s="15">
        <v>0</v>
      </c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154.19</v>
      </c>
      <c r="AQ2400" s="15">
        <v>0</v>
      </c>
      <c r="AR2400" s="15">
        <v>135.08000000000001</v>
      </c>
      <c r="AS2400" s="15">
        <v>0</v>
      </c>
      <c r="AT2400" s="8">
        <f t="shared" si="37"/>
        <v>4900</v>
      </c>
      <c r="AU2400" s="15">
        <v>0</v>
      </c>
      <c r="AV2400" s="15">
        <v>0</v>
      </c>
      <c r="AW2400" s="16">
        <v>30</v>
      </c>
      <c r="AX2400" s="16">
        <v>133</v>
      </c>
      <c r="AY2400" s="15">
        <v>471996.47</v>
      </c>
      <c r="AZ2400" s="15">
        <v>362139.13</v>
      </c>
      <c r="BA2400" s="14">
        <v>66.164972000000006</v>
      </c>
      <c r="BB2400" s="14">
        <v>22.669813833462499</v>
      </c>
      <c r="BC2400" s="14">
        <v>9.5</v>
      </c>
      <c r="BD2400" s="14"/>
      <c r="BE2400" s="13" t="s">
        <v>3776</v>
      </c>
      <c r="BF2400" s="11"/>
      <c r="BG2400" s="13" t="s">
        <v>134</v>
      </c>
      <c r="BH2400" s="13" t="s">
        <v>56</v>
      </c>
      <c r="BI2400" s="13" t="s">
        <v>144</v>
      </c>
      <c r="BJ2400" s="13" t="s">
        <v>1</v>
      </c>
      <c r="BK2400" s="12" t="s">
        <v>0</v>
      </c>
      <c r="BL2400" s="14">
        <v>124078.14</v>
      </c>
      <c r="BM2400" s="12" t="s">
        <v>708</v>
      </c>
      <c r="BN2400" s="14"/>
      <c r="BO2400" s="17">
        <v>42255</v>
      </c>
      <c r="BP2400" s="17">
        <v>46303</v>
      </c>
      <c r="BQ2400" s="10" t="s">
        <v>813</v>
      </c>
      <c r="BR2400" s="10" t="s">
        <v>4307</v>
      </c>
      <c r="BS2400" s="10">
        <v>42255</v>
      </c>
      <c r="BT2400" s="10">
        <v>46303</v>
      </c>
      <c r="BU2400" s="14">
        <v>0</v>
      </c>
      <c r="BV2400" s="14">
        <v>0</v>
      </c>
      <c r="BW2400" s="14">
        <v>0</v>
      </c>
    </row>
    <row r="2401" spans="1:75" s="2" customFormat="1" ht="18.2" customHeight="1" x14ac:dyDescent="0.15">
      <c r="A2401" s="4">
        <v>2399</v>
      </c>
      <c r="B2401" s="5" t="s">
        <v>127</v>
      </c>
      <c r="C2401" s="5" t="s">
        <v>128</v>
      </c>
      <c r="D2401" s="25">
        <v>45385</v>
      </c>
      <c r="E2401" s="6" t="s">
        <v>3158</v>
      </c>
      <c r="F2401" s="21">
        <v>0</v>
      </c>
      <c r="G2401" s="21">
        <v>0</v>
      </c>
      <c r="H2401" s="8">
        <v>118003.51</v>
      </c>
      <c r="I2401" s="8">
        <v>0</v>
      </c>
      <c r="J2401" s="8">
        <v>0</v>
      </c>
      <c r="K2401" s="8">
        <v>118003.51</v>
      </c>
      <c r="L2401" s="8">
        <v>875.43</v>
      </c>
      <c r="M2401" s="8">
        <v>0</v>
      </c>
      <c r="N2401" s="8">
        <v>0</v>
      </c>
      <c r="O2401" s="8">
        <v>875.43</v>
      </c>
      <c r="P2401" s="8">
        <v>0</v>
      </c>
      <c r="Q2401" s="8">
        <v>0</v>
      </c>
      <c r="R2401" s="8">
        <v>117128.08</v>
      </c>
      <c r="S2401" s="8">
        <v>0</v>
      </c>
      <c r="T2401" s="8">
        <v>973.53</v>
      </c>
      <c r="U2401" s="8">
        <v>0</v>
      </c>
      <c r="V2401" s="8">
        <v>0</v>
      </c>
      <c r="W2401" s="8">
        <v>973.53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115.19</v>
      </c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65.099999999999994</v>
      </c>
      <c r="AQ2401" s="8">
        <v>0</v>
      </c>
      <c r="AR2401" s="8">
        <v>329.25</v>
      </c>
      <c r="AS2401" s="8">
        <v>0</v>
      </c>
      <c r="AT2401" s="8">
        <f t="shared" si="37"/>
        <v>1700</v>
      </c>
      <c r="AU2401" s="8">
        <v>0</v>
      </c>
      <c r="AV2401" s="8">
        <v>0</v>
      </c>
      <c r="AW2401" s="9">
        <v>90</v>
      </c>
      <c r="AX2401" s="9">
        <v>193</v>
      </c>
      <c r="AY2401" s="8">
        <v>272220.08</v>
      </c>
      <c r="AZ2401" s="8">
        <v>173460.82</v>
      </c>
      <c r="BA2401" s="7">
        <v>47.388134000000001</v>
      </c>
      <c r="BB2401" s="7">
        <v>31.9984717598056</v>
      </c>
      <c r="BC2401" s="7">
        <v>9.9</v>
      </c>
      <c r="BD2401" s="7"/>
      <c r="BE2401" s="6" t="s">
        <v>3776</v>
      </c>
      <c r="BF2401" s="4"/>
      <c r="BG2401" s="6" t="s">
        <v>142</v>
      </c>
      <c r="BH2401" s="6" t="s">
        <v>23</v>
      </c>
      <c r="BI2401" s="6" t="s">
        <v>195</v>
      </c>
      <c r="BJ2401" s="6" t="s">
        <v>1</v>
      </c>
      <c r="BK2401" s="5" t="s">
        <v>0</v>
      </c>
      <c r="BL2401" s="7">
        <v>117128.08</v>
      </c>
      <c r="BM2401" s="5" t="s">
        <v>708</v>
      </c>
      <c r="BN2401" s="7"/>
      <c r="BO2401" s="10">
        <v>42264</v>
      </c>
      <c r="BP2401" s="10">
        <v>48138</v>
      </c>
      <c r="BQ2401" s="10" t="s">
        <v>815</v>
      </c>
      <c r="BR2401" s="10" t="s">
        <v>4309</v>
      </c>
      <c r="BS2401" s="10">
        <v>42264</v>
      </c>
      <c r="BT2401" s="10">
        <v>48138</v>
      </c>
      <c r="BU2401" s="7">
        <v>0</v>
      </c>
      <c r="BV2401" s="7">
        <v>0</v>
      </c>
      <c r="BW2401" s="7">
        <v>0</v>
      </c>
    </row>
    <row r="2402" spans="1:75" s="2" customFormat="1" ht="18.2" customHeight="1" x14ac:dyDescent="0.15">
      <c r="A2402" s="11">
        <v>2400</v>
      </c>
      <c r="B2402" s="12" t="s">
        <v>127</v>
      </c>
      <c r="C2402" s="12" t="s">
        <v>128</v>
      </c>
      <c r="D2402" s="26">
        <v>45385</v>
      </c>
      <c r="E2402" s="13" t="s">
        <v>3159</v>
      </c>
      <c r="F2402" s="22">
        <v>0</v>
      </c>
      <c r="G2402" s="22">
        <v>0</v>
      </c>
      <c r="H2402" s="15">
        <v>105413.07</v>
      </c>
      <c r="I2402" s="15">
        <v>0</v>
      </c>
      <c r="J2402" s="15">
        <v>0</v>
      </c>
      <c r="K2402" s="15">
        <v>105413.07</v>
      </c>
      <c r="L2402" s="15">
        <v>5166</v>
      </c>
      <c r="M2402" s="15">
        <v>0</v>
      </c>
      <c r="N2402" s="15">
        <v>0</v>
      </c>
      <c r="O2402" s="15">
        <v>5166</v>
      </c>
      <c r="P2402" s="15">
        <v>0</v>
      </c>
      <c r="Q2402" s="15">
        <v>0</v>
      </c>
      <c r="R2402" s="15">
        <v>100247.07</v>
      </c>
      <c r="S2402" s="15">
        <v>0</v>
      </c>
      <c r="T2402" s="15">
        <v>834.52</v>
      </c>
      <c r="U2402" s="15">
        <v>0</v>
      </c>
      <c r="V2402" s="15">
        <v>0</v>
      </c>
      <c r="W2402" s="15">
        <v>834.52</v>
      </c>
      <c r="X2402" s="15">
        <v>0</v>
      </c>
      <c r="Y2402" s="15">
        <v>0</v>
      </c>
      <c r="Z2402" s="15">
        <v>0</v>
      </c>
      <c r="AA2402" s="15">
        <v>0</v>
      </c>
      <c r="AB2402" s="15">
        <v>0</v>
      </c>
      <c r="AC2402" s="15">
        <v>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294.60000000000002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6304.88</v>
      </c>
      <c r="AQ2402" s="15">
        <v>0</v>
      </c>
      <c r="AR2402" s="15">
        <v>0</v>
      </c>
      <c r="AS2402" s="15">
        <v>0</v>
      </c>
      <c r="AT2402" s="8">
        <f t="shared" si="37"/>
        <v>12600</v>
      </c>
      <c r="AU2402" s="15">
        <v>0</v>
      </c>
      <c r="AV2402" s="15">
        <v>0</v>
      </c>
      <c r="AW2402" s="16">
        <v>86</v>
      </c>
      <c r="AX2402" s="16">
        <v>193</v>
      </c>
      <c r="AY2402" s="15">
        <v>592500.37</v>
      </c>
      <c r="AZ2402" s="15">
        <v>592500.37</v>
      </c>
      <c r="BA2402" s="14">
        <v>82.362819999999999</v>
      </c>
      <c r="BB2402" s="14">
        <v>13.9352341365414</v>
      </c>
      <c r="BC2402" s="14">
        <v>9.5</v>
      </c>
      <c r="BD2402" s="14"/>
      <c r="BE2402" s="13" t="s">
        <v>3776</v>
      </c>
      <c r="BF2402" s="11"/>
      <c r="BG2402" s="13" t="s">
        <v>155</v>
      </c>
      <c r="BH2402" s="13" t="s">
        <v>19</v>
      </c>
      <c r="BI2402" s="13" t="s">
        <v>285</v>
      </c>
      <c r="BJ2402" s="13" t="s">
        <v>1</v>
      </c>
      <c r="BK2402" s="12" t="s">
        <v>0</v>
      </c>
      <c r="BL2402" s="14">
        <v>100247.07</v>
      </c>
      <c r="BM2402" s="12" t="s">
        <v>708</v>
      </c>
      <c r="BN2402" s="14"/>
      <c r="BO2402" s="17">
        <v>42143</v>
      </c>
      <c r="BP2402" s="17">
        <v>48018</v>
      </c>
      <c r="BQ2402" s="10" t="s">
        <v>813</v>
      </c>
      <c r="BR2402" s="10" t="s">
        <v>4307</v>
      </c>
      <c r="BS2402" s="10">
        <v>42143</v>
      </c>
      <c r="BT2402" s="10">
        <v>48018</v>
      </c>
      <c r="BU2402" s="14">
        <v>0</v>
      </c>
      <c r="BV2402" s="14">
        <v>0</v>
      </c>
      <c r="BW2402" s="14">
        <v>0</v>
      </c>
    </row>
    <row r="2403" spans="1:75" s="2" customFormat="1" ht="18.2" customHeight="1" x14ac:dyDescent="0.15">
      <c r="A2403" s="4">
        <v>2401</v>
      </c>
      <c r="B2403" s="5" t="s">
        <v>127</v>
      </c>
      <c r="C2403" s="5" t="s">
        <v>128</v>
      </c>
      <c r="D2403" s="25">
        <v>45385</v>
      </c>
      <c r="E2403" s="6" t="s">
        <v>3160</v>
      </c>
      <c r="F2403" s="21">
        <v>0</v>
      </c>
      <c r="G2403" s="21">
        <v>0</v>
      </c>
      <c r="H2403" s="8">
        <v>331950.43</v>
      </c>
      <c r="I2403" s="8">
        <v>0</v>
      </c>
      <c r="J2403" s="8">
        <v>0</v>
      </c>
      <c r="K2403" s="8">
        <v>331950.43</v>
      </c>
      <c r="L2403" s="8">
        <v>4123.87</v>
      </c>
      <c r="M2403" s="8">
        <v>0</v>
      </c>
      <c r="N2403" s="8">
        <v>0</v>
      </c>
      <c r="O2403" s="8">
        <v>4123.87</v>
      </c>
      <c r="P2403" s="8">
        <v>0</v>
      </c>
      <c r="Q2403" s="8">
        <v>0</v>
      </c>
      <c r="R2403" s="8">
        <v>327826.56</v>
      </c>
      <c r="S2403" s="8">
        <v>0</v>
      </c>
      <c r="T2403" s="8">
        <v>2600.2800000000002</v>
      </c>
      <c r="U2403" s="8">
        <v>0</v>
      </c>
      <c r="V2403" s="8">
        <v>0</v>
      </c>
      <c r="W2403" s="8">
        <v>2600.2800000000002</v>
      </c>
      <c r="X2403" s="8">
        <v>0</v>
      </c>
      <c r="Y2403" s="8">
        <v>0</v>
      </c>
      <c r="Z2403" s="8">
        <v>0</v>
      </c>
      <c r="AA2403" s="8">
        <v>0</v>
      </c>
      <c r="AB2403" s="8">
        <v>0</v>
      </c>
      <c r="AC2403" s="8">
        <v>0</v>
      </c>
      <c r="AD2403" s="8">
        <v>0</v>
      </c>
      <c r="AE2403" s="8">
        <v>0</v>
      </c>
      <c r="AF2403" s="8">
        <v>0</v>
      </c>
      <c r="AG2403" s="8">
        <v>0</v>
      </c>
      <c r="AH2403" s="8">
        <v>332.13</v>
      </c>
      <c r="AI2403" s="8">
        <v>0</v>
      </c>
      <c r="AJ2403" s="8">
        <v>0</v>
      </c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v>3403.83</v>
      </c>
      <c r="AS2403" s="8">
        <v>0</v>
      </c>
      <c r="AT2403" s="8">
        <f t="shared" si="37"/>
        <v>3652.4500000000003</v>
      </c>
      <c r="AU2403" s="8">
        <v>0</v>
      </c>
      <c r="AV2403" s="8">
        <v>0</v>
      </c>
      <c r="AW2403" s="9">
        <v>86</v>
      </c>
      <c r="AX2403" s="9">
        <v>193</v>
      </c>
      <c r="AY2403" s="8">
        <v>668001.78</v>
      </c>
      <c r="AZ2403" s="8">
        <v>668001.78</v>
      </c>
      <c r="BA2403" s="7">
        <v>89.999762000000004</v>
      </c>
      <c r="BB2403" s="7">
        <v>44.168014608102901</v>
      </c>
      <c r="BC2403" s="7">
        <v>9.4</v>
      </c>
      <c r="BD2403" s="7"/>
      <c r="BE2403" s="6" t="s">
        <v>3776</v>
      </c>
      <c r="BF2403" s="4"/>
      <c r="BG2403" s="6" t="s">
        <v>173</v>
      </c>
      <c r="BH2403" s="6" t="s">
        <v>548</v>
      </c>
      <c r="BI2403" s="6" t="s">
        <v>724</v>
      </c>
      <c r="BJ2403" s="6" t="s">
        <v>1</v>
      </c>
      <c r="BK2403" s="5" t="s">
        <v>0</v>
      </c>
      <c r="BL2403" s="7">
        <v>327826.56</v>
      </c>
      <c r="BM2403" s="5" t="s">
        <v>708</v>
      </c>
      <c r="BN2403" s="7"/>
      <c r="BO2403" s="10">
        <v>42146</v>
      </c>
      <c r="BP2403" s="10">
        <v>48021</v>
      </c>
      <c r="BQ2403" s="10" t="s">
        <v>813</v>
      </c>
      <c r="BR2403" s="10" t="s">
        <v>4307</v>
      </c>
      <c r="BS2403" s="10">
        <v>42146</v>
      </c>
      <c r="BT2403" s="10">
        <v>48021</v>
      </c>
      <c r="BU2403" s="7">
        <v>0</v>
      </c>
      <c r="BV2403" s="7">
        <v>0</v>
      </c>
      <c r="BW2403" s="7">
        <v>0</v>
      </c>
    </row>
    <row r="2404" spans="1:75" s="2" customFormat="1" ht="18.2" customHeight="1" x14ac:dyDescent="0.15">
      <c r="A2404" s="11">
        <v>2402</v>
      </c>
      <c r="B2404" s="12" t="s">
        <v>127</v>
      </c>
      <c r="C2404" s="12" t="s">
        <v>128</v>
      </c>
      <c r="D2404" s="26">
        <v>45385</v>
      </c>
      <c r="E2404" s="13" t="s">
        <v>3161</v>
      </c>
      <c r="F2404" s="22">
        <v>0</v>
      </c>
      <c r="G2404" s="22">
        <v>0</v>
      </c>
      <c r="H2404" s="15">
        <v>144606.56</v>
      </c>
      <c r="I2404" s="15">
        <v>0</v>
      </c>
      <c r="J2404" s="15">
        <v>0</v>
      </c>
      <c r="K2404" s="15">
        <v>144606.56</v>
      </c>
      <c r="L2404" s="15">
        <v>1215.53</v>
      </c>
      <c r="M2404" s="15">
        <v>0</v>
      </c>
      <c r="N2404" s="15">
        <v>0</v>
      </c>
      <c r="O2404" s="15">
        <v>1215.53</v>
      </c>
      <c r="P2404" s="15">
        <v>0</v>
      </c>
      <c r="Q2404" s="15">
        <v>0</v>
      </c>
      <c r="R2404" s="15">
        <v>143391.03</v>
      </c>
      <c r="S2404" s="15">
        <v>0</v>
      </c>
      <c r="T2404" s="15">
        <v>1259.28</v>
      </c>
      <c r="U2404" s="15">
        <v>0</v>
      </c>
      <c r="V2404" s="15">
        <v>0</v>
      </c>
      <c r="W2404" s="15">
        <v>1259.28</v>
      </c>
      <c r="X2404" s="15">
        <v>0</v>
      </c>
      <c r="Y2404" s="15">
        <v>0</v>
      </c>
      <c r="Z2404" s="15">
        <v>0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129.72</v>
      </c>
      <c r="AI2404" s="15">
        <v>0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641.62</v>
      </c>
      <c r="AQ2404" s="15">
        <v>0</v>
      </c>
      <c r="AR2404" s="15">
        <v>626.15</v>
      </c>
      <c r="AS2404" s="15">
        <v>0</v>
      </c>
      <c r="AT2404" s="8">
        <f t="shared" si="37"/>
        <v>2620</v>
      </c>
      <c r="AU2404" s="15">
        <v>0</v>
      </c>
      <c r="AV2404" s="15">
        <v>0</v>
      </c>
      <c r="AW2404" s="16">
        <v>81</v>
      </c>
      <c r="AX2404" s="16">
        <v>188</v>
      </c>
      <c r="AY2404" s="15">
        <v>310201.21000000002</v>
      </c>
      <c r="AZ2404" s="15">
        <v>228511.75</v>
      </c>
      <c r="BA2404" s="14">
        <v>51.901792999999998</v>
      </c>
      <c r="BB2404" s="14">
        <v>32.568353956051702</v>
      </c>
      <c r="BC2404" s="14">
        <v>10.45</v>
      </c>
      <c r="BD2404" s="14"/>
      <c r="BE2404" s="13" t="s">
        <v>3776</v>
      </c>
      <c r="BF2404" s="11"/>
      <c r="BG2404" s="13" t="s">
        <v>155</v>
      </c>
      <c r="BH2404" s="13" t="s">
        <v>11</v>
      </c>
      <c r="BI2404" s="13" t="s">
        <v>295</v>
      </c>
      <c r="BJ2404" s="13" t="s">
        <v>1</v>
      </c>
      <c r="BK2404" s="12" t="s">
        <v>0</v>
      </c>
      <c r="BL2404" s="14">
        <v>143391.03</v>
      </c>
      <c r="BM2404" s="12" t="s">
        <v>708</v>
      </c>
      <c r="BN2404" s="14"/>
      <c r="BO2404" s="17">
        <v>42143</v>
      </c>
      <c r="BP2404" s="17">
        <v>47867</v>
      </c>
      <c r="BQ2404" s="10" t="s">
        <v>813</v>
      </c>
      <c r="BR2404" s="10" t="s">
        <v>4307</v>
      </c>
      <c r="BS2404" s="10">
        <v>42143</v>
      </c>
      <c r="BT2404" s="10">
        <v>47867</v>
      </c>
      <c r="BU2404" s="14">
        <v>0</v>
      </c>
      <c r="BV2404" s="14">
        <v>0</v>
      </c>
      <c r="BW2404" s="14">
        <v>0</v>
      </c>
    </row>
    <row r="2405" spans="1:75" s="2" customFormat="1" ht="18.2" customHeight="1" x14ac:dyDescent="0.15">
      <c r="A2405" s="4">
        <v>2403</v>
      </c>
      <c r="B2405" s="5" t="s">
        <v>127</v>
      </c>
      <c r="C2405" s="5" t="s">
        <v>128</v>
      </c>
      <c r="D2405" s="25">
        <v>45385</v>
      </c>
      <c r="E2405" s="6" t="s">
        <v>3162</v>
      </c>
      <c r="F2405" s="21">
        <v>2</v>
      </c>
      <c r="G2405" s="21">
        <v>2</v>
      </c>
      <c r="H2405" s="8">
        <v>129493.21</v>
      </c>
      <c r="I2405" s="8">
        <v>6050.66</v>
      </c>
      <c r="J2405" s="8">
        <v>0</v>
      </c>
      <c r="K2405" s="8">
        <v>135543.87</v>
      </c>
      <c r="L2405" s="8">
        <v>3571.64</v>
      </c>
      <c r="M2405" s="8">
        <v>0</v>
      </c>
      <c r="N2405" s="8">
        <v>3194.99</v>
      </c>
      <c r="O2405" s="8">
        <v>0</v>
      </c>
      <c r="P2405" s="8">
        <v>0</v>
      </c>
      <c r="Q2405" s="8">
        <v>0</v>
      </c>
      <c r="R2405" s="8">
        <v>132348.88</v>
      </c>
      <c r="S2405" s="8">
        <v>1053.21</v>
      </c>
      <c r="T2405" s="8">
        <v>1025.1500000000001</v>
      </c>
      <c r="U2405" s="8">
        <v>0</v>
      </c>
      <c r="V2405" s="8">
        <v>1053.21</v>
      </c>
      <c r="W2405" s="8">
        <v>0</v>
      </c>
      <c r="X2405" s="8">
        <v>0</v>
      </c>
      <c r="Y2405" s="8">
        <v>0</v>
      </c>
      <c r="Z2405" s="8">
        <v>1025.1500000000001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0</v>
      </c>
      <c r="AI2405" s="8">
        <v>0</v>
      </c>
      <c r="AJ2405" s="8">
        <v>0</v>
      </c>
      <c r="AK2405" s="8">
        <v>0</v>
      </c>
      <c r="AL2405" s="8">
        <v>350</v>
      </c>
      <c r="AM2405" s="8">
        <v>0</v>
      </c>
      <c r="AN2405" s="8">
        <v>0</v>
      </c>
      <c r="AO2405" s="8">
        <v>208.8</v>
      </c>
      <c r="AP2405" s="8">
        <v>0</v>
      </c>
      <c r="AQ2405" s="8">
        <v>0</v>
      </c>
      <c r="AR2405" s="8">
        <v>0</v>
      </c>
      <c r="AS2405" s="8">
        <v>0</v>
      </c>
      <c r="AT2405" s="8">
        <f t="shared" si="37"/>
        <v>4807</v>
      </c>
      <c r="AU2405" s="8">
        <v>6427.31</v>
      </c>
      <c r="AV2405" s="8">
        <v>1025.1500000000001</v>
      </c>
      <c r="AW2405" s="9">
        <v>31</v>
      </c>
      <c r="AX2405" s="9">
        <v>138</v>
      </c>
      <c r="AY2405" s="8">
        <v>473000</v>
      </c>
      <c r="AZ2405" s="8">
        <v>385071.72</v>
      </c>
      <c r="BA2405" s="7">
        <v>58.920510999999998</v>
      </c>
      <c r="BB2405" s="7">
        <v>20.250938292424301</v>
      </c>
      <c r="BC2405" s="7">
        <v>9.5</v>
      </c>
      <c r="BD2405" s="7"/>
      <c r="BE2405" s="6" t="s">
        <v>3776</v>
      </c>
      <c r="BF2405" s="4"/>
      <c r="BG2405" s="6" t="s">
        <v>177</v>
      </c>
      <c r="BH2405" s="6" t="s">
        <v>209</v>
      </c>
      <c r="BI2405" s="6" t="s">
        <v>210</v>
      </c>
      <c r="BJ2405" s="6" t="s">
        <v>3</v>
      </c>
      <c r="BK2405" s="5" t="s">
        <v>0</v>
      </c>
      <c r="BL2405" s="7">
        <v>132348.88</v>
      </c>
      <c r="BM2405" s="5" t="s">
        <v>708</v>
      </c>
      <c r="BN2405" s="7"/>
      <c r="BO2405" s="10">
        <v>42143</v>
      </c>
      <c r="BP2405" s="10">
        <v>46345</v>
      </c>
      <c r="BQ2405" s="10" t="s">
        <v>815</v>
      </c>
      <c r="BR2405" s="10" t="s">
        <v>4309</v>
      </c>
      <c r="BS2405" s="10">
        <v>42143</v>
      </c>
      <c r="BT2405" s="10">
        <v>46345</v>
      </c>
      <c r="BU2405" s="7">
        <v>208.8</v>
      </c>
      <c r="BV2405" s="7">
        <v>0</v>
      </c>
      <c r="BW2405" s="7">
        <v>0</v>
      </c>
    </row>
    <row r="2406" spans="1:75" s="2" customFormat="1" ht="18.2" customHeight="1" x14ac:dyDescent="0.15">
      <c r="A2406" s="11">
        <v>2404</v>
      </c>
      <c r="B2406" s="12" t="s">
        <v>127</v>
      </c>
      <c r="C2406" s="12" t="s">
        <v>128</v>
      </c>
      <c r="D2406" s="26">
        <v>45385</v>
      </c>
      <c r="E2406" s="13" t="s">
        <v>3766</v>
      </c>
      <c r="F2406" s="22">
        <v>0</v>
      </c>
      <c r="G2406" s="22">
        <v>0</v>
      </c>
      <c r="H2406" s="15">
        <v>323989.13</v>
      </c>
      <c r="I2406" s="15">
        <v>0</v>
      </c>
      <c r="J2406" s="15">
        <v>0</v>
      </c>
      <c r="K2406" s="15">
        <v>323989.13</v>
      </c>
      <c r="L2406" s="15">
        <v>1784.02</v>
      </c>
      <c r="M2406" s="15">
        <v>0</v>
      </c>
      <c r="N2406" s="15">
        <v>0</v>
      </c>
      <c r="O2406" s="15">
        <v>1784.02</v>
      </c>
      <c r="P2406" s="15">
        <v>0</v>
      </c>
      <c r="Q2406" s="15">
        <v>0</v>
      </c>
      <c r="R2406" s="15">
        <v>322205.11</v>
      </c>
      <c r="S2406" s="15">
        <v>0</v>
      </c>
      <c r="T2406" s="15">
        <v>2564.91</v>
      </c>
      <c r="U2406" s="15">
        <v>0</v>
      </c>
      <c r="V2406" s="15">
        <v>0</v>
      </c>
      <c r="W2406" s="15">
        <v>2564.91</v>
      </c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210.14</v>
      </c>
      <c r="AI2406" s="15">
        <v>0</v>
      </c>
      <c r="AJ2406" s="15">
        <v>0</v>
      </c>
      <c r="AK2406" s="15">
        <v>0</v>
      </c>
      <c r="AL2406" s="15">
        <v>0</v>
      </c>
      <c r="AM2406" s="15">
        <v>0</v>
      </c>
      <c r="AN2406" s="15">
        <v>0</v>
      </c>
      <c r="AO2406" s="15">
        <v>0</v>
      </c>
      <c r="AP2406" s="15">
        <v>11.16</v>
      </c>
      <c r="AQ2406" s="15">
        <v>0</v>
      </c>
      <c r="AR2406" s="15">
        <v>10.23</v>
      </c>
      <c r="AS2406" s="15">
        <v>0</v>
      </c>
      <c r="AT2406" s="8">
        <f t="shared" si="37"/>
        <v>4560</v>
      </c>
      <c r="AU2406" s="15">
        <v>0</v>
      </c>
      <c r="AV2406" s="15">
        <v>0</v>
      </c>
      <c r="AW2406" s="16">
        <v>112</v>
      </c>
      <c r="AX2406" s="16">
        <v>173</v>
      </c>
      <c r="AY2406" s="15">
        <v>420367.28</v>
      </c>
      <c r="AZ2406" s="15">
        <v>395000.01</v>
      </c>
      <c r="BA2406" s="14">
        <v>90.000001999999995</v>
      </c>
      <c r="BB2406" s="14">
        <v>73.413822304486104</v>
      </c>
      <c r="BC2406" s="14">
        <v>9.5</v>
      </c>
      <c r="BD2406" s="14"/>
      <c r="BE2406" s="13" t="s">
        <v>3776</v>
      </c>
      <c r="BF2406" s="11"/>
      <c r="BG2406" s="13" t="s">
        <v>137</v>
      </c>
      <c r="BH2406" s="13" t="s">
        <v>5</v>
      </c>
      <c r="BI2406" s="13" t="s">
        <v>185</v>
      </c>
      <c r="BJ2406" s="13" t="s">
        <v>1</v>
      </c>
      <c r="BK2406" s="12" t="s">
        <v>0</v>
      </c>
      <c r="BL2406" s="14">
        <v>322205.11</v>
      </c>
      <c r="BM2406" s="12" t="s">
        <v>708</v>
      </c>
      <c r="BN2406" s="14"/>
      <c r="BO2406" s="17">
        <v>43549</v>
      </c>
      <c r="BP2406" s="17">
        <v>48816</v>
      </c>
      <c r="BQ2406" s="10" t="s">
        <v>813</v>
      </c>
      <c r="BR2406" s="10" t="s">
        <v>4307</v>
      </c>
      <c r="BS2406" s="10" t="s">
        <v>4308</v>
      </c>
      <c r="BT2406" s="10" t="s">
        <v>4308</v>
      </c>
      <c r="BU2406" s="14">
        <v>0</v>
      </c>
      <c r="BV2406" s="14">
        <v>0</v>
      </c>
      <c r="BW2406" s="14">
        <v>0</v>
      </c>
    </row>
    <row r="2407" spans="1:75" s="2" customFormat="1" ht="18.2" customHeight="1" x14ac:dyDescent="0.15">
      <c r="A2407" s="4">
        <v>2405</v>
      </c>
      <c r="B2407" s="5" t="s">
        <v>127</v>
      </c>
      <c r="C2407" s="5" t="s">
        <v>128</v>
      </c>
      <c r="D2407" s="25">
        <v>45385</v>
      </c>
      <c r="E2407" s="6" t="s">
        <v>3163</v>
      </c>
      <c r="F2407" s="21">
        <v>102</v>
      </c>
      <c r="G2407" s="21">
        <v>101</v>
      </c>
      <c r="H2407" s="8">
        <v>556668.81999999995</v>
      </c>
      <c r="I2407" s="8">
        <v>288980.82</v>
      </c>
      <c r="J2407" s="8">
        <v>0</v>
      </c>
      <c r="K2407" s="8">
        <v>845649.64</v>
      </c>
      <c r="L2407" s="8">
        <v>4151.38</v>
      </c>
      <c r="M2407" s="8">
        <v>0</v>
      </c>
      <c r="N2407" s="8">
        <v>0</v>
      </c>
      <c r="O2407" s="8">
        <v>0</v>
      </c>
      <c r="P2407" s="8">
        <v>0</v>
      </c>
      <c r="Q2407" s="8">
        <v>0</v>
      </c>
      <c r="R2407" s="8">
        <v>845649.64</v>
      </c>
      <c r="S2407" s="8">
        <v>569903.86</v>
      </c>
      <c r="T2407" s="8">
        <v>4360.57</v>
      </c>
      <c r="U2407" s="8">
        <v>0</v>
      </c>
      <c r="V2407" s="8">
        <v>0</v>
      </c>
      <c r="W2407" s="8">
        <v>0</v>
      </c>
      <c r="X2407" s="8">
        <v>0</v>
      </c>
      <c r="Y2407" s="8">
        <v>0</v>
      </c>
      <c r="Z2407" s="8">
        <v>574264.43000000005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0</v>
      </c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0</v>
      </c>
      <c r="AO2407" s="8">
        <v>0</v>
      </c>
      <c r="AP2407" s="8">
        <v>0</v>
      </c>
      <c r="AQ2407" s="8">
        <v>0</v>
      </c>
      <c r="AR2407" s="8">
        <v>0</v>
      </c>
      <c r="AS2407" s="8">
        <v>0</v>
      </c>
      <c r="AT2407" s="8">
        <f t="shared" si="37"/>
        <v>0</v>
      </c>
      <c r="AU2407" s="8">
        <v>293132.2</v>
      </c>
      <c r="AV2407" s="8">
        <v>574264.43000000005</v>
      </c>
      <c r="AW2407" s="9">
        <v>93</v>
      </c>
      <c r="AX2407" s="9">
        <v>200</v>
      </c>
      <c r="AY2407" s="8">
        <v>858420.02</v>
      </c>
      <c r="AZ2407" s="8">
        <v>858420.02</v>
      </c>
      <c r="BA2407" s="7">
        <v>90</v>
      </c>
      <c r="BB2407" s="7">
        <v>88.661105084664698</v>
      </c>
      <c r="BC2407" s="7">
        <v>9.4</v>
      </c>
      <c r="BD2407" s="7"/>
      <c r="BE2407" s="6" t="s">
        <v>3776</v>
      </c>
      <c r="BF2407" s="4"/>
      <c r="BG2407" s="6" t="s">
        <v>142</v>
      </c>
      <c r="BH2407" s="6" t="s">
        <v>7</v>
      </c>
      <c r="BI2407" s="6" t="s">
        <v>283</v>
      </c>
      <c r="BJ2407" s="6" t="s">
        <v>3777</v>
      </c>
      <c r="BK2407" s="5" t="s">
        <v>0</v>
      </c>
      <c r="BL2407" s="7">
        <v>845649.64</v>
      </c>
      <c r="BM2407" s="5" t="s">
        <v>708</v>
      </c>
      <c r="BN2407" s="7"/>
      <c r="BO2407" s="10">
        <v>42145</v>
      </c>
      <c r="BP2407" s="10">
        <v>48234</v>
      </c>
      <c r="BQ2407" s="10" t="s">
        <v>815</v>
      </c>
      <c r="BR2407" s="10" t="s">
        <v>4309</v>
      </c>
      <c r="BS2407" s="10">
        <v>42145</v>
      </c>
      <c r="BT2407" s="10">
        <v>48234</v>
      </c>
      <c r="BU2407" s="7">
        <v>47607.81</v>
      </c>
      <c r="BV2407" s="7">
        <v>0</v>
      </c>
      <c r="BW2407" s="7">
        <v>0</v>
      </c>
    </row>
    <row r="2408" spans="1:75" s="2" customFormat="1" ht="18.2" customHeight="1" x14ac:dyDescent="0.15">
      <c r="A2408" s="11">
        <v>2406</v>
      </c>
      <c r="B2408" s="12" t="s">
        <v>127</v>
      </c>
      <c r="C2408" s="12" t="s">
        <v>128</v>
      </c>
      <c r="D2408" s="26">
        <v>45385</v>
      </c>
      <c r="E2408" s="13" t="s">
        <v>3795</v>
      </c>
      <c r="F2408" s="22">
        <v>0</v>
      </c>
      <c r="G2408" s="22">
        <v>0</v>
      </c>
      <c r="H2408" s="15">
        <v>87792.62</v>
      </c>
      <c r="I2408" s="15">
        <v>0</v>
      </c>
      <c r="J2408" s="15">
        <v>0</v>
      </c>
      <c r="K2408" s="15">
        <v>87792.62</v>
      </c>
      <c r="L2408" s="15">
        <v>650.03</v>
      </c>
      <c r="M2408" s="15">
        <v>0</v>
      </c>
      <c r="N2408" s="15">
        <v>0</v>
      </c>
      <c r="O2408" s="15">
        <v>650.03</v>
      </c>
      <c r="P2408" s="15">
        <v>0</v>
      </c>
      <c r="Q2408" s="15">
        <v>0</v>
      </c>
      <c r="R2408" s="15">
        <v>87142.59</v>
      </c>
      <c r="S2408" s="15">
        <v>0</v>
      </c>
      <c r="T2408" s="15">
        <v>702.34</v>
      </c>
      <c r="U2408" s="15">
        <v>0</v>
      </c>
      <c r="V2408" s="15">
        <v>0</v>
      </c>
      <c r="W2408" s="15">
        <v>702.34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94.87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0</v>
      </c>
      <c r="AP2408" s="15">
        <v>1600</v>
      </c>
      <c r="AQ2408" s="15">
        <v>0</v>
      </c>
      <c r="AR2408" s="15">
        <v>1447.24</v>
      </c>
      <c r="AS2408" s="15">
        <v>0</v>
      </c>
      <c r="AT2408" s="8">
        <f t="shared" si="37"/>
        <v>1600</v>
      </c>
      <c r="AU2408" s="15">
        <v>0</v>
      </c>
      <c r="AV2408" s="15">
        <v>0</v>
      </c>
      <c r="AW2408" s="16">
        <v>112</v>
      </c>
      <c r="AX2408" s="16">
        <v>171</v>
      </c>
      <c r="AY2408" s="15">
        <v>251900.01</v>
      </c>
      <c r="AZ2408" s="15">
        <v>121427.1</v>
      </c>
      <c r="BA2408" s="14">
        <v>65.303691000000001</v>
      </c>
      <c r="BB2408" s="14">
        <v>46.865426007041997</v>
      </c>
      <c r="BC2408" s="14">
        <v>9.6</v>
      </c>
      <c r="BD2408" s="14"/>
      <c r="BE2408" s="13" t="s">
        <v>3776</v>
      </c>
      <c r="BF2408" s="11"/>
      <c r="BG2408" s="13" t="s">
        <v>134</v>
      </c>
      <c r="BH2408" s="13" t="s">
        <v>22</v>
      </c>
      <c r="BI2408" s="13" t="s">
        <v>589</v>
      </c>
      <c r="BJ2408" s="13" t="s">
        <v>1</v>
      </c>
      <c r="BK2408" s="12" t="s">
        <v>0</v>
      </c>
      <c r="BL2408" s="14">
        <v>87142.59</v>
      </c>
      <c r="BM2408" s="12" t="s">
        <v>708</v>
      </c>
      <c r="BN2408" s="14"/>
      <c r="BO2408" s="17">
        <v>43608</v>
      </c>
      <c r="BP2408" s="17">
        <v>48814</v>
      </c>
      <c r="BQ2408" s="10" t="s">
        <v>813</v>
      </c>
      <c r="BR2408" s="10" t="s">
        <v>4307</v>
      </c>
      <c r="BS2408" s="10" t="s">
        <v>4308</v>
      </c>
      <c r="BT2408" s="10" t="s">
        <v>4308</v>
      </c>
      <c r="BU2408" s="14">
        <v>0</v>
      </c>
      <c r="BV2408" s="14">
        <v>0</v>
      </c>
      <c r="BW2408" s="14">
        <v>0</v>
      </c>
    </row>
    <row r="2409" spans="1:75" s="2" customFormat="1" ht="18.2" customHeight="1" x14ac:dyDescent="0.15">
      <c r="A2409" s="4">
        <v>2407</v>
      </c>
      <c r="B2409" s="5" t="s">
        <v>127</v>
      </c>
      <c r="C2409" s="5" t="s">
        <v>128</v>
      </c>
      <c r="D2409" s="25">
        <v>45385</v>
      </c>
      <c r="E2409" s="6" t="s">
        <v>3796</v>
      </c>
      <c r="F2409" s="21">
        <v>0</v>
      </c>
      <c r="G2409" s="21">
        <v>0</v>
      </c>
      <c r="H2409" s="8">
        <v>484451.15</v>
      </c>
      <c r="I2409" s="8">
        <v>0</v>
      </c>
      <c r="J2409" s="8">
        <v>0</v>
      </c>
      <c r="K2409" s="8">
        <v>484451.15</v>
      </c>
      <c r="L2409" s="8">
        <v>2611.6999999999998</v>
      </c>
      <c r="M2409" s="8">
        <v>0</v>
      </c>
      <c r="N2409" s="8">
        <v>0</v>
      </c>
      <c r="O2409" s="8">
        <v>2611.6999999999998</v>
      </c>
      <c r="P2409" s="8">
        <v>0</v>
      </c>
      <c r="Q2409" s="8">
        <v>0</v>
      </c>
      <c r="R2409" s="8">
        <v>481839.45</v>
      </c>
      <c r="S2409" s="8">
        <v>0</v>
      </c>
      <c r="T2409" s="8">
        <v>3794.87</v>
      </c>
      <c r="U2409" s="8">
        <v>0</v>
      </c>
      <c r="V2409" s="8">
        <v>0</v>
      </c>
      <c r="W2409" s="8">
        <v>3794.87</v>
      </c>
      <c r="X2409" s="8">
        <v>0</v>
      </c>
      <c r="Y2409" s="8">
        <v>0</v>
      </c>
      <c r="Z2409" s="8">
        <v>0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320.5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6727.5</v>
      </c>
      <c r="AQ2409" s="8">
        <v>0</v>
      </c>
      <c r="AR2409" s="8">
        <v>6727.07</v>
      </c>
      <c r="AS2409" s="8">
        <v>0</v>
      </c>
      <c r="AT2409" s="8">
        <f t="shared" si="37"/>
        <v>6727.5</v>
      </c>
      <c r="AU2409" s="8">
        <v>0</v>
      </c>
      <c r="AV2409" s="8">
        <v>0</v>
      </c>
      <c r="AW2409" s="9">
        <v>114</v>
      </c>
      <c r="AX2409" s="9">
        <v>173</v>
      </c>
      <c r="AY2409" s="8">
        <v>624999.35</v>
      </c>
      <c r="AZ2409" s="8">
        <v>584999.35</v>
      </c>
      <c r="BA2409" s="7">
        <v>87.840092999999996</v>
      </c>
      <c r="BB2409" s="7">
        <v>72.350203635386706</v>
      </c>
      <c r="BC2409" s="7">
        <v>9.4</v>
      </c>
      <c r="BD2409" s="7"/>
      <c r="BE2409" s="6" t="s">
        <v>3776</v>
      </c>
      <c r="BF2409" s="4"/>
      <c r="BG2409" s="6" t="s">
        <v>157</v>
      </c>
      <c r="BH2409" s="6" t="s">
        <v>51</v>
      </c>
      <c r="BI2409" s="6" t="s">
        <v>379</v>
      </c>
      <c r="BJ2409" s="6" t="s">
        <v>1</v>
      </c>
      <c r="BK2409" s="5" t="s">
        <v>0</v>
      </c>
      <c r="BL2409" s="7">
        <v>481839.45</v>
      </c>
      <c r="BM2409" s="5" t="s">
        <v>708</v>
      </c>
      <c r="BN2409" s="7"/>
      <c r="BO2409" s="10">
        <v>43589</v>
      </c>
      <c r="BP2409" s="10">
        <v>48856</v>
      </c>
      <c r="BQ2409" s="10" t="s">
        <v>812</v>
      </c>
      <c r="BR2409" s="10" t="s">
        <v>4313</v>
      </c>
      <c r="BS2409" s="10" t="s">
        <v>4308</v>
      </c>
      <c r="BT2409" s="10" t="s">
        <v>4308</v>
      </c>
      <c r="BU2409" s="7">
        <v>0</v>
      </c>
      <c r="BV2409" s="7">
        <v>0</v>
      </c>
      <c r="BW2409" s="7">
        <v>0</v>
      </c>
    </row>
    <row r="2410" spans="1:75" s="2" customFormat="1" ht="18.2" customHeight="1" x14ac:dyDescent="0.15">
      <c r="A2410" s="11">
        <v>2408</v>
      </c>
      <c r="B2410" s="12" t="s">
        <v>127</v>
      </c>
      <c r="C2410" s="12" t="s">
        <v>128</v>
      </c>
      <c r="D2410" s="26">
        <v>45385</v>
      </c>
      <c r="E2410" s="13" t="s">
        <v>3164</v>
      </c>
      <c r="F2410" s="22">
        <v>3</v>
      </c>
      <c r="G2410" s="22">
        <v>2</v>
      </c>
      <c r="H2410" s="15">
        <v>329568.59000000003</v>
      </c>
      <c r="I2410" s="15">
        <v>4546.93</v>
      </c>
      <c r="J2410" s="15">
        <v>0</v>
      </c>
      <c r="K2410" s="15">
        <v>334115.52</v>
      </c>
      <c r="L2410" s="15">
        <v>2297.9299999999998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334115.52</v>
      </c>
      <c r="S2410" s="15">
        <v>4772.75</v>
      </c>
      <c r="T2410" s="15">
        <v>2361.91</v>
      </c>
      <c r="U2410" s="15">
        <v>0</v>
      </c>
      <c r="V2410" s="15">
        <v>0</v>
      </c>
      <c r="W2410" s="15">
        <v>0</v>
      </c>
      <c r="X2410" s="15">
        <v>0</v>
      </c>
      <c r="Y2410" s="15">
        <v>0</v>
      </c>
      <c r="Z2410" s="15">
        <v>7134.66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0</v>
      </c>
      <c r="AI2410" s="15">
        <v>0</v>
      </c>
      <c r="AJ2410" s="15">
        <v>0</v>
      </c>
      <c r="AK2410" s="15">
        <v>0</v>
      </c>
      <c r="AL2410" s="15">
        <v>0</v>
      </c>
      <c r="AM2410" s="15">
        <v>0</v>
      </c>
      <c r="AN2410" s="15">
        <v>0</v>
      </c>
      <c r="AO2410" s="15">
        <v>0</v>
      </c>
      <c r="AP2410" s="15">
        <v>0</v>
      </c>
      <c r="AQ2410" s="15">
        <v>0</v>
      </c>
      <c r="AR2410" s="15">
        <v>0</v>
      </c>
      <c r="AS2410" s="15">
        <v>0</v>
      </c>
      <c r="AT2410" s="8">
        <f t="shared" si="37"/>
        <v>0</v>
      </c>
      <c r="AU2410" s="15">
        <v>6844.86</v>
      </c>
      <c r="AV2410" s="15">
        <v>7134.66</v>
      </c>
      <c r="AW2410" s="16">
        <v>98</v>
      </c>
      <c r="AX2410" s="16">
        <v>205</v>
      </c>
      <c r="AY2410" s="15">
        <v>499799.99</v>
      </c>
      <c r="AZ2410" s="15">
        <v>499799.99</v>
      </c>
      <c r="BA2410" s="14">
        <v>73.820941000000005</v>
      </c>
      <c r="BB2410" s="14">
        <v>49.349184839128</v>
      </c>
      <c r="BC2410" s="14">
        <v>8.6</v>
      </c>
      <c r="BD2410" s="14"/>
      <c r="BE2410" s="13" t="s">
        <v>3776</v>
      </c>
      <c r="BF2410" s="11"/>
      <c r="BG2410" s="13" t="s">
        <v>155</v>
      </c>
      <c r="BH2410" s="13" t="s">
        <v>30</v>
      </c>
      <c r="BI2410" s="13" t="s">
        <v>560</v>
      </c>
      <c r="BJ2410" s="13" t="s">
        <v>3</v>
      </c>
      <c r="BK2410" s="12" t="s">
        <v>0</v>
      </c>
      <c r="BL2410" s="14">
        <v>334115.52</v>
      </c>
      <c r="BM2410" s="12" t="s">
        <v>708</v>
      </c>
      <c r="BN2410" s="14"/>
      <c r="BO2410" s="17">
        <v>42143</v>
      </c>
      <c r="BP2410" s="17">
        <v>48384</v>
      </c>
      <c r="BQ2410" s="10" t="s">
        <v>813</v>
      </c>
      <c r="BR2410" s="10" t="s">
        <v>4307</v>
      </c>
      <c r="BS2410" s="10">
        <v>42143</v>
      </c>
      <c r="BT2410" s="10">
        <v>48384</v>
      </c>
      <c r="BU2410" s="14">
        <v>745.5</v>
      </c>
      <c r="BV2410" s="14">
        <v>0</v>
      </c>
      <c r="BW2410" s="14">
        <v>0</v>
      </c>
    </row>
    <row r="2411" spans="1:75" s="2" customFormat="1" ht="18.2" customHeight="1" x14ac:dyDescent="0.15">
      <c r="A2411" s="4">
        <v>2409</v>
      </c>
      <c r="B2411" s="5" t="s">
        <v>127</v>
      </c>
      <c r="C2411" s="5" t="s">
        <v>128</v>
      </c>
      <c r="D2411" s="25">
        <v>45385</v>
      </c>
      <c r="E2411" s="6" t="s">
        <v>3781</v>
      </c>
      <c r="F2411" s="21">
        <v>0</v>
      </c>
      <c r="G2411" s="21">
        <v>0</v>
      </c>
      <c r="H2411" s="8">
        <v>325323.05</v>
      </c>
      <c r="I2411" s="8">
        <v>0</v>
      </c>
      <c r="J2411" s="8">
        <v>0</v>
      </c>
      <c r="K2411" s="8">
        <v>325323.05</v>
      </c>
      <c r="L2411" s="8">
        <v>1791.38</v>
      </c>
      <c r="M2411" s="8">
        <v>0</v>
      </c>
      <c r="N2411" s="8">
        <v>0</v>
      </c>
      <c r="O2411" s="8">
        <v>1791.38</v>
      </c>
      <c r="P2411" s="8">
        <v>0</v>
      </c>
      <c r="Q2411" s="8">
        <v>0</v>
      </c>
      <c r="R2411" s="8">
        <v>323531.67</v>
      </c>
      <c r="S2411" s="8">
        <v>0</v>
      </c>
      <c r="T2411" s="8">
        <v>2575.4699999999998</v>
      </c>
      <c r="U2411" s="8">
        <v>0</v>
      </c>
      <c r="V2411" s="8">
        <v>0</v>
      </c>
      <c r="W2411" s="8">
        <v>2575.4699999999998</v>
      </c>
      <c r="X2411" s="8">
        <v>0</v>
      </c>
      <c r="Y2411" s="8">
        <v>0</v>
      </c>
      <c r="Z2411" s="8">
        <v>0</v>
      </c>
      <c r="AA2411" s="8">
        <v>0</v>
      </c>
      <c r="AB2411" s="8">
        <v>0</v>
      </c>
      <c r="AC2411" s="8">
        <v>0</v>
      </c>
      <c r="AD2411" s="8">
        <v>0</v>
      </c>
      <c r="AE2411" s="8">
        <v>0</v>
      </c>
      <c r="AF2411" s="8">
        <v>0</v>
      </c>
      <c r="AG2411" s="8">
        <v>0</v>
      </c>
      <c r="AH2411" s="8">
        <v>210.35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29.4</v>
      </c>
      <c r="AQ2411" s="8">
        <v>0</v>
      </c>
      <c r="AR2411" s="8">
        <v>6.6</v>
      </c>
      <c r="AS2411" s="8">
        <v>0</v>
      </c>
      <c r="AT2411" s="8">
        <f t="shared" si="37"/>
        <v>4600</v>
      </c>
      <c r="AU2411" s="8">
        <v>0</v>
      </c>
      <c r="AV2411" s="8">
        <v>0</v>
      </c>
      <c r="AW2411" s="9">
        <v>112</v>
      </c>
      <c r="AX2411" s="9">
        <v>172</v>
      </c>
      <c r="AY2411" s="8">
        <v>420496.72</v>
      </c>
      <c r="AZ2411" s="8">
        <v>395400</v>
      </c>
      <c r="BA2411" s="7">
        <v>79.148336999999998</v>
      </c>
      <c r="BB2411" s="7">
        <v>64.7622499932544</v>
      </c>
      <c r="BC2411" s="7">
        <v>9.5</v>
      </c>
      <c r="BD2411" s="7"/>
      <c r="BE2411" s="6" t="s">
        <v>3776</v>
      </c>
      <c r="BF2411" s="4"/>
      <c r="BG2411" s="6" t="s">
        <v>315</v>
      </c>
      <c r="BH2411" s="6" t="s">
        <v>44</v>
      </c>
      <c r="BI2411" s="6" t="s">
        <v>387</v>
      </c>
      <c r="BJ2411" s="6" t="s">
        <v>1</v>
      </c>
      <c r="BK2411" s="5" t="s">
        <v>0</v>
      </c>
      <c r="BL2411" s="7">
        <v>323531.67</v>
      </c>
      <c r="BM2411" s="5" t="s">
        <v>708</v>
      </c>
      <c r="BN2411" s="7"/>
      <c r="BO2411" s="10">
        <v>43577</v>
      </c>
      <c r="BP2411" s="10">
        <v>48813</v>
      </c>
      <c r="BQ2411" s="10" t="s">
        <v>813</v>
      </c>
      <c r="BR2411" s="10" t="s">
        <v>4307</v>
      </c>
      <c r="BS2411" s="10" t="s">
        <v>4308</v>
      </c>
      <c r="BT2411" s="10" t="s">
        <v>4308</v>
      </c>
      <c r="BU2411" s="7">
        <v>0</v>
      </c>
      <c r="BV2411" s="7">
        <v>0</v>
      </c>
      <c r="BW2411" s="7">
        <v>0</v>
      </c>
    </row>
    <row r="2412" spans="1:75" s="2" customFormat="1" ht="18.2" customHeight="1" x14ac:dyDescent="0.15">
      <c r="A2412" s="11">
        <v>2410</v>
      </c>
      <c r="B2412" s="12" t="s">
        <v>127</v>
      </c>
      <c r="C2412" s="12" t="s">
        <v>128</v>
      </c>
      <c r="D2412" s="26">
        <v>45385</v>
      </c>
      <c r="E2412" s="13" t="s">
        <v>3782</v>
      </c>
      <c r="F2412" s="22">
        <v>32</v>
      </c>
      <c r="G2412" s="22">
        <v>31</v>
      </c>
      <c r="H2412" s="15">
        <v>404550.73</v>
      </c>
      <c r="I2412" s="15">
        <v>88107.839999999997</v>
      </c>
      <c r="J2412" s="15">
        <v>0</v>
      </c>
      <c r="K2412" s="15">
        <v>492658.57</v>
      </c>
      <c r="L2412" s="15">
        <v>3236.85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492658.57</v>
      </c>
      <c r="S2412" s="15">
        <v>116005.88</v>
      </c>
      <c r="T2412" s="15">
        <v>3371.26</v>
      </c>
      <c r="U2412" s="15">
        <v>0</v>
      </c>
      <c r="V2412" s="15">
        <v>0</v>
      </c>
      <c r="W2412" s="15">
        <v>0</v>
      </c>
      <c r="X2412" s="15">
        <v>0</v>
      </c>
      <c r="Y2412" s="15">
        <v>0</v>
      </c>
      <c r="Z2412" s="15">
        <v>119377.14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0</v>
      </c>
      <c r="AI2412" s="15">
        <v>0</v>
      </c>
      <c r="AJ2412" s="15">
        <v>0</v>
      </c>
      <c r="AK2412" s="15">
        <v>0</v>
      </c>
      <c r="AL2412" s="15">
        <v>0</v>
      </c>
      <c r="AM2412" s="15">
        <v>0</v>
      </c>
      <c r="AN2412" s="15">
        <v>0</v>
      </c>
      <c r="AO2412" s="15">
        <v>0</v>
      </c>
      <c r="AP2412" s="15">
        <v>0</v>
      </c>
      <c r="AQ2412" s="15">
        <v>0</v>
      </c>
      <c r="AR2412" s="15">
        <v>0</v>
      </c>
      <c r="AS2412" s="15">
        <v>0</v>
      </c>
      <c r="AT2412" s="8">
        <f t="shared" si="37"/>
        <v>0</v>
      </c>
      <c r="AU2412" s="15">
        <v>91344.69</v>
      </c>
      <c r="AV2412" s="15">
        <v>119377.14</v>
      </c>
      <c r="AW2412" s="16">
        <v>85</v>
      </c>
      <c r="AX2412" s="16">
        <v>145</v>
      </c>
      <c r="AY2412" s="15">
        <v>530000.57999999996</v>
      </c>
      <c r="AZ2412" s="15">
        <v>530000.57999999996</v>
      </c>
      <c r="BA2412" s="14">
        <v>83.716887999999997</v>
      </c>
      <c r="BB2412" s="14">
        <v>77.818485268318298</v>
      </c>
      <c r="BC2412" s="14">
        <v>10</v>
      </c>
      <c r="BD2412" s="14"/>
      <c r="BE2412" s="13" t="s">
        <v>3776</v>
      </c>
      <c r="BF2412" s="11"/>
      <c r="BG2412" s="13" t="s">
        <v>146</v>
      </c>
      <c r="BH2412" s="13" t="s">
        <v>50</v>
      </c>
      <c r="BI2412" s="13" t="s">
        <v>307</v>
      </c>
      <c r="BJ2412" s="13" t="s">
        <v>3777</v>
      </c>
      <c r="BK2412" s="12" t="s">
        <v>0</v>
      </c>
      <c r="BL2412" s="14">
        <v>492658.57</v>
      </c>
      <c r="BM2412" s="12" t="s">
        <v>708</v>
      </c>
      <c r="BN2412" s="14"/>
      <c r="BO2412" s="17">
        <v>43577</v>
      </c>
      <c r="BP2412" s="17">
        <v>47990</v>
      </c>
      <c r="BQ2412" s="10" t="s">
        <v>815</v>
      </c>
      <c r="BR2412" s="10" t="s">
        <v>4309</v>
      </c>
      <c r="BS2412" s="10" t="s">
        <v>4308</v>
      </c>
      <c r="BT2412" s="10" t="s">
        <v>4308</v>
      </c>
      <c r="BU2412" s="14">
        <v>8740.76</v>
      </c>
      <c r="BV2412" s="14">
        <v>0</v>
      </c>
      <c r="BW2412" s="14">
        <v>0</v>
      </c>
    </row>
    <row r="2413" spans="1:75" s="2" customFormat="1" ht="18.2" customHeight="1" x14ac:dyDescent="0.15">
      <c r="A2413" s="4">
        <v>2411</v>
      </c>
      <c r="B2413" s="5" t="s">
        <v>127</v>
      </c>
      <c r="C2413" s="5" t="s">
        <v>128</v>
      </c>
      <c r="D2413" s="25">
        <v>45385</v>
      </c>
      <c r="E2413" s="6" t="s">
        <v>3783</v>
      </c>
      <c r="F2413" s="21">
        <v>0</v>
      </c>
      <c r="G2413" s="21">
        <v>0</v>
      </c>
      <c r="H2413" s="8">
        <v>345584.82</v>
      </c>
      <c r="I2413" s="8">
        <v>0</v>
      </c>
      <c r="J2413" s="8">
        <v>0</v>
      </c>
      <c r="K2413" s="8">
        <v>345584.82</v>
      </c>
      <c r="L2413" s="8">
        <v>2857.25</v>
      </c>
      <c r="M2413" s="8">
        <v>0</v>
      </c>
      <c r="N2413" s="8">
        <v>0</v>
      </c>
      <c r="O2413" s="8">
        <v>2857.25</v>
      </c>
      <c r="P2413" s="8">
        <v>0</v>
      </c>
      <c r="Q2413" s="8">
        <v>0</v>
      </c>
      <c r="R2413" s="8">
        <v>342727.57</v>
      </c>
      <c r="S2413" s="8">
        <v>0</v>
      </c>
      <c r="T2413" s="8">
        <v>2879.87</v>
      </c>
      <c r="U2413" s="8">
        <v>0</v>
      </c>
      <c r="V2413" s="8">
        <v>0</v>
      </c>
      <c r="W2413" s="8">
        <v>2879.87</v>
      </c>
      <c r="X2413" s="8">
        <v>0</v>
      </c>
      <c r="Y2413" s="8">
        <v>0</v>
      </c>
      <c r="Z2413" s="8">
        <v>0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252.81</v>
      </c>
      <c r="AI2413" s="8">
        <v>0</v>
      </c>
      <c r="AJ2413" s="8">
        <v>0</v>
      </c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82.6</v>
      </c>
      <c r="AQ2413" s="8">
        <v>0</v>
      </c>
      <c r="AR2413" s="8">
        <v>72.53</v>
      </c>
      <c r="AS2413" s="8">
        <v>0</v>
      </c>
      <c r="AT2413" s="8">
        <f t="shared" si="37"/>
        <v>6000</v>
      </c>
      <c r="AU2413" s="8">
        <v>0</v>
      </c>
      <c r="AV2413" s="8">
        <v>0</v>
      </c>
      <c r="AW2413" s="9">
        <v>83</v>
      </c>
      <c r="AX2413" s="9">
        <v>143</v>
      </c>
      <c r="AY2413" s="8">
        <v>544320</v>
      </c>
      <c r="AZ2413" s="8">
        <v>456322.35</v>
      </c>
      <c r="BA2413" s="7">
        <v>67.363044000000002</v>
      </c>
      <c r="BB2413" s="7">
        <v>50.593998689573503</v>
      </c>
      <c r="BC2413" s="7">
        <v>10</v>
      </c>
      <c r="BD2413" s="7"/>
      <c r="BE2413" s="6" t="s">
        <v>3776</v>
      </c>
      <c r="BF2413" s="4"/>
      <c r="BG2413" s="6" t="s">
        <v>137</v>
      </c>
      <c r="BH2413" s="6" t="s">
        <v>9</v>
      </c>
      <c r="BI2413" s="6" t="s">
        <v>200</v>
      </c>
      <c r="BJ2413" s="6" t="s">
        <v>1</v>
      </c>
      <c r="BK2413" s="5" t="s">
        <v>0</v>
      </c>
      <c r="BL2413" s="7">
        <v>342727.57</v>
      </c>
      <c r="BM2413" s="5" t="s">
        <v>708</v>
      </c>
      <c r="BN2413" s="7"/>
      <c r="BO2413" s="10">
        <v>43577</v>
      </c>
      <c r="BP2413" s="10">
        <v>47929</v>
      </c>
      <c r="BQ2413" s="10" t="s">
        <v>813</v>
      </c>
      <c r="BR2413" s="10" t="s">
        <v>4307</v>
      </c>
      <c r="BS2413" s="10" t="s">
        <v>4308</v>
      </c>
      <c r="BT2413" s="10" t="s">
        <v>4308</v>
      </c>
      <c r="BU2413" s="7">
        <v>0</v>
      </c>
      <c r="BV2413" s="7">
        <v>0</v>
      </c>
      <c r="BW2413" s="7">
        <v>0</v>
      </c>
    </row>
    <row r="2414" spans="1:75" s="2" customFormat="1" ht="18.2" customHeight="1" x14ac:dyDescent="0.15">
      <c r="A2414" s="11">
        <v>2412</v>
      </c>
      <c r="B2414" s="12" t="s">
        <v>127</v>
      </c>
      <c r="C2414" s="12" t="s">
        <v>128</v>
      </c>
      <c r="D2414" s="26">
        <v>45385</v>
      </c>
      <c r="E2414" s="13" t="s">
        <v>3165</v>
      </c>
      <c r="F2414" s="22">
        <v>99</v>
      </c>
      <c r="G2414" s="22">
        <v>98</v>
      </c>
      <c r="H2414" s="15">
        <v>85878.29</v>
      </c>
      <c r="I2414" s="15">
        <v>47423.5</v>
      </c>
      <c r="J2414" s="15">
        <v>0</v>
      </c>
      <c r="K2414" s="15">
        <v>133301.79</v>
      </c>
      <c r="L2414" s="15">
        <v>710.02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  <c r="R2414" s="15">
        <v>133301.79</v>
      </c>
      <c r="S2414" s="15">
        <v>92292.160000000003</v>
      </c>
      <c r="T2414" s="15">
        <v>715.65</v>
      </c>
      <c r="U2414" s="15">
        <v>0</v>
      </c>
      <c r="V2414" s="15">
        <v>0</v>
      </c>
      <c r="W2414" s="15">
        <v>0</v>
      </c>
      <c r="X2414" s="15">
        <v>0</v>
      </c>
      <c r="Y2414" s="15">
        <v>0</v>
      </c>
      <c r="Z2414" s="15">
        <v>93007.81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0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0</v>
      </c>
      <c r="AQ2414" s="15">
        <v>0</v>
      </c>
      <c r="AR2414" s="15">
        <v>0</v>
      </c>
      <c r="AS2414" s="15">
        <v>0</v>
      </c>
      <c r="AT2414" s="8">
        <f t="shared" si="37"/>
        <v>0</v>
      </c>
      <c r="AU2414" s="15">
        <v>48133.52</v>
      </c>
      <c r="AV2414" s="15">
        <v>93007.81</v>
      </c>
      <c r="AW2414" s="16">
        <v>83</v>
      </c>
      <c r="AX2414" s="16">
        <v>187</v>
      </c>
      <c r="AY2414" s="15">
        <v>249000.72</v>
      </c>
      <c r="AZ2414" s="15">
        <v>134837.29999999999</v>
      </c>
      <c r="BA2414" s="14">
        <v>38.433627999999999</v>
      </c>
      <c r="BB2414" s="14">
        <v>37.995950739106497</v>
      </c>
      <c r="BC2414" s="14">
        <v>10</v>
      </c>
      <c r="BD2414" s="14"/>
      <c r="BE2414" s="13" t="s">
        <v>3776</v>
      </c>
      <c r="BF2414" s="11"/>
      <c r="BG2414" s="13" t="s">
        <v>134</v>
      </c>
      <c r="BH2414" s="13" t="s">
        <v>14</v>
      </c>
      <c r="BI2414" s="13" t="s">
        <v>135</v>
      </c>
      <c r="BJ2414" s="13" t="s">
        <v>3777</v>
      </c>
      <c r="BK2414" s="12" t="s">
        <v>0</v>
      </c>
      <c r="BL2414" s="14">
        <v>133301.79</v>
      </c>
      <c r="BM2414" s="12" t="s">
        <v>708</v>
      </c>
      <c r="BN2414" s="14"/>
      <c r="BO2414" s="17">
        <v>42242</v>
      </c>
      <c r="BP2414" s="17">
        <v>47933</v>
      </c>
      <c r="BQ2414" s="10" t="s">
        <v>815</v>
      </c>
      <c r="BR2414" s="10" t="s">
        <v>4309</v>
      </c>
      <c r="BS2414" s="10">
        <v>42242</v>
      </c>
      <c r="BT2414" s="10">
        <v>47933</v>
      </c>
      <c r="BU2414" s="14">
        <v>16040.43</v>
      </c>
      <c r="BV2414" s="14">
        <v>0</v>
      </c>
      <c r="BW2414" s="14">
        <v>0</v>
      </c>
    </row>
    <row r="2415" spans="1:75" s="2" customFormat="1" ht="18.2" customHeight="1" x14ac:dyDescent="0.15">
      <c r="A2415" s="4">
        <v>2413</v>
      </c>
      <c r="B2415" s="5" t="s">
        <v>127</v>
      </c>
      <c r="C2415" s="5" t="s">
        <v>128</v>
      </c>
      <c r="D2415" s="25">
        <v>45385</v>
      </c>
      <c r="E2415" s="6" t="s">
        <v>3166</v>
      </c>
      <c r="F2415" s="21">
        <v>4</v>
      </c>
      <c r="G2415" s="21">
        <v>3</v>
      </c>
      <c r="H2415" s="8">
        <v>126948.91</v>
      </c>
      <c r="I2415" s="8">
        <v>2827.99</v>
      </c>
      <c r="J2415" s="8">
        <v>0</v>
      </c>
      <c r="K2415" s="8">
        <v>129776.9</v>
      </c>
      <c r="L2415" s="8">
        <v>957.63</v>
      </c>
      <c r="M2415" s="8">
        <v>0</v>
      </c>
      <c r="N2415" s="8">
        <v>0</v>
      </c>
      <c r="O2415" s="8">
        <v>0</v>
      </c>
      <c r="P2415" s="8">
        <v>0</v>
      </c>
      <c r="Q2415" s="8">
        <v>0</v>
      </c>
      <c r="R2415" s="8">
        <v>129776.9</v>
      </c>
      <c r="S2415" s="8">
        <v>3059.93</v>
      </c>
      <c r="T2415" s="8">
        <v>1005.01</v>
      </c>
      <c r="U2415" s="8">
        <v>0</v>
      </c>
      <c r="V2415" s="8">
        <v>0</v>
      </c>
      <c r="W2415" s="8">
        <v>0</v>
      </c>
      <c r="X2415" s="8">
        <v>0</v>
      </c>
      <c r="Y2415" s="8">
        <v>0</v>
      </c>
      <c r="Z2415" s="8">
        <v>4064.94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v>0</v>
      </c>
      <c r="AI2415" s="8">
        <v>0</v>
      </c>
      <c r="AJ2415" s="8">
        <v>0</v>
      </c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0</v>
      </c>
      <c r="AQ2415" s="8">
        <v>0</v>
      </c>
      <c r="AR2415" s="8">
        <v>0</v>
      </c>
      <c r="AS2415" s="8">
        <v>0</v>
      </c>
      <c r="AT2415" s="8">
        <f t="shared" si="37"/>
        <v>0</v>
      </c>
      <c r="AU2415" s="8">
        <v>3785.62</v>
      </c>
      <c r="AV2415" s="8">
        <v>4064.94</v>
      </c>
      <c r="AW2415" s="9">
        <v>90</v>
      </c>
      <c r="AX2415" s="9">
        <v>194</v>
      </c>
      <c r="AY2415" s="8">
        <v>334599.13</v>
      </c>
      <c r="AZ2415" s="8">
        <v>194219.39</v>
      </c>
      <c r="BA2415" s="7">
        <v>84.248086999999998</v>
      </c>
      <c r="BB2415" s="7">
        <v>56.294356406897897</v>
      </c>
      <c r="BC2415" s="7">
        <v>9.5</v>
      </c>
      <c r="BD2415" s="7"/>
      <c r="BE2415" s="6" t="s">
        <v>3776</v>
      </c>
      <c r="BF2415" s="4"/>
      <c r="BG2415" s="6" t="s">
        <v>134</v>
      </c>
      <c r="BH2415" s="6" t="s">
        <v>14</v>
      </c>
      <c r="BI2415" s="6" t="s">
        <v>135</v>
      </c>
      <c r="BJ2415" s="6" t="s">
        <v>3</v>
      </c>
      <c r="BK2415" s="5" t="s">
        <v>0</v>
      </c>
      <c r="BL2415" s="7">
        <v>129776.9</v>
      </c>
      <c r="BM2415" s="5" t="s">
        <v>708</v>
      </c>
      <c r="BN2415" s="7"/>
      <c r="BO2415" s="10">
        <v>42242</v>
      </c>
      <c r="BP2415" s="10">
        <v>48147</v>
      </c>
      <c r="BQ2415" s="10" t="s">
        <v>813</v>
      </c>
      <c r="BR2415" s="10" t="s">
        <v>4307</v>
      </c>
      <c r="BS2415" s="10">
        <v>42242</v>
      </c>
      <c r="BT2415" s="10">
        <v>48147</v>
      </c>
      <c r="BU2415" s="7">
        <v>461.02</v>
      </c>
      <c r="BV2415" s="7">
        <v>0</v>
      </c>
      <c r="BW2415" s="7">
        <v>0</v>
      </c>
    </row>
    <row r="2416" spans="1:75" s="2" customFormat="1" ht="18.2" customHeight="1" x14ac:dyDescent="0.15">
      <c r="A2416" s="11">
        <v>2414</v>
      </c>
      <c r="B2416" s="12" t="s">
        <v>127</v>
      </c>
      <c r="C2416" s="12" t="s">
        <v>128</v>
      </c>
      <c r="D2416" s="26">
        <v>45385</v>
      </c>
      <c r="E2416" s="13" t="s">
        <v>3784</v>
      </c>
      <c r="F2416" s="22">
        <v>0</v>
      </c>
      <c r="G2416" s="22">
        <v>0</v>
      </c>
      <c r="H2416" s="15">
        <v>258722.89</v>
      </c>
      <c r="I2416" s="15">
        <v>0</v>
      </c>
      <c r="J2416" s="15">
        <v>0</v>
      </c>
      <c r="K2416" s="15">
        <v>258722.89</v>
      </c>
      <c r="L2416" s="15">
        <v>2077.67</v>
      </c>
      <c r="M2416" s="15">
        <v>0</v>
      </c>
      <c r="N2416" s="15">
        <v>0</v>
      </c>
      <c r="O2416" s="15">
        <v>2077.67</v>
      </c>
      <c r="P2416" s="15">
        <v>0</v>
      </c>
      <c r="Q2416" s="15">
        <v>0</v>
      </c>
      <c r="R2416" s="15">
        <v>256645.22</v>
      </c>
      <c r="S2416" s="15">
        <v>0</v>
      </c>
      <c r="T2416" s="15">
        <v>2048.2199999999998</v>
      </c>
      <c r="U2416" s="15">
        <v>0</v>
      </c>
      <c r="V2416" s="15">
        <v>0</v>
      </c>
      <c r="W2416" s="15">
        <v>2048.2199999999998</v>
      </c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180.88</v>
      </c>
      <c r="AI2416" s="15">
        <v>0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5.75</v>
      </c>
      <c r="AQ2416" s="15">
        <v>0</v>
      </c>
      <c r="AR2416" s="15">
        <v>5.52</v>
      </c>
      <c r="AS2416" s="15">
        <v>0</v>
      </c>
      <c r="AT2416" s="8">
        <f t="shared" si="37"/>
        <v>4307</v>
      </c>
      <c r="AU2416" s="15">
        <v>0</v>
      </c>
      <c r="AV2416" s="15">
        <v>0</v>
      </c>
      <c r="AW2416" s="16">
        <v>86</v>
      </c>
      <c r="AX2416" s="16">
        <v>146</v>
      </c>
      <c r="AY2416" s="15">
        <v>368538</v>
      </c>
      <c r="AZ2416" s="15">
        <v>339999.25</v>
      </c>
      <c r="BA2416" s="14">
        <v>90.000195000000005</v>
      </c>
      <c r="BB2416" s="14">
        <v>67.935796463721303</v>
      </c>
      <c r="BC2416" s="14">
        <v>9.5</v>
      </c>
      <c r="BD2416" s="14"/>
      <c r="BE2416" s="13" t="s">
        <v>3776</v>
      </c>
      <c r="BF2416" s="11"/>
      <c r="BG2416" s="13" t="s">
        <v>157</v>
      </c>
      <c r="BH2416" s="13" t="s">
        <v>26</v>
      </c>
      <c r="BI2416" s="13" t="s">
        <v>158</v>
      </c>
      <c r="BJ2416" s="13" t="s">
        <v>1</v>
      </c>
      <c r="BK2416" s="12" t="s">
        <v>0</v>
      </c>
      <c r="BL2416" s="14">
        <v>256645.22</v>
      </c>
      <c r="BM2416" s="12" t="s">
        <v>708</v>
      </c>
      <c r="BN2416" s="14"/>
      <c r="BO2416" s="17">
        <v>43577</v>
      </c>
      <c r="BP2416" s="17">
        <v>48021</v>
      </c>
      <c r="BQ2416" s="10" t="s">
        <v>813</v>
      </c>
      <c r="BR2416" s="10" t="s">
        <v>4307</v>
      </c>
      <c r="BS2416" s="10" t="s">
        <v>4308</v>
      </c>
      <c r="BT2416" s="10" t="s">
        <v>4308</v>
      </c>
      <c r="BU2416" s="14">
        <v>0</v>
      </c>
      <c r="BV2416" s="14">
        <v>0</v>
      </c>
      <c r="BW2416" s="14">
        <v>0</v>
      </c>
    </row>
    <row r="2417" spans="1:75" s="2" customFormat="1" ht="18.2" customHeight="1" x14ac:dyDescent="0.15">
      <c r="A2417" s="4">
        <v>2415</v>
      </c>
      <c r="B2417" s="5" t="s">
        <v>127</v>
      </c>
      <c r="C2417" s="5" t="s">
        <v>128</v>
      </c>
      <c r="D2417" s="25">
        <v>45385</v>
      </c>
      <c r="E2417" s="6" t="s">
        <v>3785</v>
      </c>
      <c r="F2417" s="21">
        <v>0</v>
      </c>
      <c r="G2417" s="21">
        <v>0</v>
      </c>
      <c r="H2417" s="8">
        <v>186852.32</v>
      </c>
      <c r="I2417" s="8">
        <v>0</v>
      </c>
      <c r="J2417" s="8">
        <v>0</v>
      </c>
      <c r="K2417" s="8">
        <v>186852.32</v>
      </c>
      <c r="L2417" s="8">
        <v>1544.88</v>
      </c>
      <c r="M2417" s="8">
        <v>0</v>
      </c>
      <c r="N2417" s="8">
        <v>0</v>
      </c>
      <c r="O2417" s="8">
        <v>1544.88</v>
      </c>
      <c r="P2417" s="8">
        <v>0</v>
      </c>
      <c r="Q2417" s="8">
        <v>0</v>
      </c>
      <c r="R2417" s="8">
        <v>185307.44</v>
      </c>
      <c r="S2417" s="8">
        <v>0</v>
      </c>
      <c r="T2417" s="8">
        <v>1557.1</v>
      </c>
      <c r="U2417" s="8">
        <v>0</v>
      </c>
      <c r="V2417" s="8">
        <v>0</v>
      </c>
      <c r="W2417" s="8">
        <v>1557.1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229.6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3333</v>
      </c>
      <c r="AQ2417" s="8">
        <v>0</v>
      </c>
      <c r="AR2417" s="8">
        <v>3331.58</v>
      </c>
      <c r="AS2417" s="8">
        <v>0</v>
      </c>
      <c r="AT2417" s="8">
        <f t="shared" si="37"/>
        <v>3333</v>
      </c>
      <c r="AU2417" s="8">
        <v>0</v>
      </c>
      <c r="AV2417" s="8">
        <v>0</v>
      </c>
      <c r="AW2417" s="9">
        <v>83</v>
      </c>
      <c r="AX2417" s="9">
        <v>143</v>
      </c>
      <c r="AY2417" s="8">
        <v>655176.56086199998</v>
      </c>
      <c r="AZ2417" s="8">
        <v>258623.59</v>
      </c>
      <c r="BA2417" s="7">
        <v>90.000017</v>
      </c>
      <c r="BB2417" s="7">
        <v>64.486278108762207</v>
      </c>
      <c r="BC2417" s="7">
        <v>10</v>
      </c>
      <c r="BD2417" s="7"/>
      <c r="BE2417" s="6" t="s">
        <v>3776</v>
      </c>
      <c r="BF2417" s="4"/>
      <c r="BG2417" s="6" t="s">
        <v>134</v>
      </c>
      <c r="BH2417" s="6" t="s">
        <v>162</v>
      </c>
      <c r="BI2417" s="6" t="s">
        <v>328</v>
      </c>
      <c r="BJ2417" s="6" t="s">
        <v>1</v>
      </c>
      <c r="BK2417" s="5" t="s">
        <v>0</v>
      </c>
      <c r="BL2417" s="7">
        <v>185307.44</v>
      </c>
      <c r="BM2417" s="5" t="s">
        <v>708</v>
      </c>
      <c r="BN2417" s="7"/>
      <c r="BO2417" s="10">
        <v>43584</v>
      </c>
      <c r="BP2417" s="10">
        <v>47936</v>
      </c>
      <c r="BQ2417" s="10" t="s">
        <v>813</v>
      </c>
      <c r="BR2417" s="10" t="s">
        <v>4307</v>
      </c>
      <c r="BS2417" s="10" t="s">
        <v>4308</v>
      </c>
      <c r="BT2417" s="10" t="s">
        <v>4308</v>
      </c>
      <c r="BU2417" s="7">
        <v>0</v>
      </c>
      <c r="BV2417" s="7">
        <v>0</v>
      </c>
      <c r="BW2417" s="7">
        <v>0</v>
      </c>
    </row>
    <row r="2418" spans="1:75" s="2" customFormat="1" ht="18.2" customHeight="1" x14ac:dyDescent="0.15">
      <c r="A2418" s="11">
        <v>2416</v>
      </c>
      <c r="B2418" s="12" t="s">
        <v>127</v>
      </c>
      <c r="C2418" s="12" t="s">
        <v>128</v>
      </c>
      <c r="D2418" s="26">
        <v>45385</v>
      </c>
      <c r="E2418" s="13" t="s">
        <v>3786</v>
      </c>
      <c r="F2418" s="22">
        <v>0</v>
      </c>
      <c r="G2418" s="22">
        <v>0</v>
      </c>
      <c r="H2418" s="15">
        <v>196300.88</v>
      </c>
      <c r="I2418" s="15">
        <v>0</v>
      </c>
      <c r="J2418" s="15">
        <v>0</v>
      </c>
      <c r="K2418" s="15">
        <v>196300.88</v>
      </c>
      <c r="L2418" s="15">
        <v>1452.1</v>
      </c>
      <c r="M2418" s="15">
        <v>0</v>
      </c>
      <c r="N2418" s="15">
        <v>0</v>
      </c>
      <c r="O2418" s="15">
        <v>1452.1</v>
      </c>
      <c r="P2418" s="15">
        <v>0</v>
      </c>
      <c r="Q2418" s="15">
        <v>0</v>
      </c>
      <c r="R2418" s="15">
        <v>194848.78</v>
      </c>
      <c r="S2418" s="15">
        <v>0</v>
      </c>
      <c r="T2418" s="15">
        <v>1570.41</v>
      </c>
      <c r="U2418" s="15">
        <v>0</v>
      </c>
      <c r="V2418" s="15">
        <v>0</v>
      </c>
      <c r="W2418" s="15">
        <v>1570.41</v>
      </c>
      <c r="X2418" s="15">
        <v>0</v>
      </c>
      <c r="Y2418" s="15">
        <v>0</v>
      </c>
      <c r="Z2418" s="15">
        <v>0</v>
      </c>
      <c r="AA2418" s="15">
        <v>0</v>
      </c>
      <c r="AB2418" s="15">
        <v>0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134.6</v>
      </c>
      <c r="AI2418" s="15">
        <v>0</v>
      </c>
      <c r="AJ2418" s="15">
        <v>0</v>
      </c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0</v>
      </c>
      <c r="AQ2418" s="15">
        <v>0</v>
      </c>
      <c r="AR2418" s="15">
        <v>0</v>
      </c>
      <c r="AS2418" s="15">
        <v>0</v>
      </c>
      <c r="AT2418" s="8">
        <f t="shared" si="37"/>
        <v>3157.1099999999997</v>
      </c>
      <c r="AU2418" s="15">
        <v>0</v>
      </c>
      <c r="AV2418" s="15">
        <v>0</v>
      </c>
      <c r="AW2418" s="16">
        <v>91</v>
      </c>
      <c r="AX2418" s="16">
        <v>151</v>
      </c>
      <c r="AY2418" s="15">
        <v>268946.24</v>
      </c>
      <c r="AZ2418" s="15">
        <v>253000.01</v>
      </c>
      <c r="BA2418" s="14">
        <v>84.998400000000004</v>
      </c>
      <c r="BB2418" s="14">
        <v>65.461794021083193</v>
      </c>
      <c r="BC2418" s="14">
        <v>9.6</v>
      </c>
      <c r="BD2418" s="14"/>
      <c r="BE2418" s="13" t="s">
        <v>3776</v>
      </c>
      <c r="BF2418" s="11"/>
      <c r="BG2418" s="13" t="s">
        <v>155</v>
      </c>
      <c r="BH2418" s="13" t="s">
        <v>434</v>
      </c>
      <c r="BI2418" s="13" t="s">
        <v>435</v>
      </c>
      <c r="BJ2418" s="13" t="s">
        <v>1</v>
      </c>
      <c r="BK2418" s="12" t="s">
        <v>0</v>
      </c>
      <c r="BL2418" s="14">
        <v>194848.78</v>
      </c>
      <c r="BM2418" s="12" t="s">
        <v>708</v>
      </c>
      <c r="BN2418" s="14"/>
      <c r="BO2418" s="17">
        <v>43584</v>
      </c>
      <c r="BP2418" s="17">
        <v>48181</v>
      </c>
      <c r="BQ2418" s="10" t="s">
        <v>813</v>
      </c>
      <c r="BR2418" s="10" t="s">
        <v>4307</v>
      </c>
      <c r="BS2418" s="10" t="s">
        <v>4308</v>
      </c>
      <c r="BT2418" s="10" t="s">
        <v>4308</v>
      </c>
      <c r="BU2418" s="14">
        <v>0</v>
      </c>
      <c r="BV2418" s="14">
        <v>0</v>
      </c>
      <c r="BW2418" s="14">
        <v>0</v>
      </c>
    </row>
    <row r="2419" spans="1:75" s="2" customFormat="1" ht="18.2" customHeight="1" x14ac:dyDescent="0.15">
      <c r="A2419" s="4">
        <v>2417</v>
      </c>
      <c r="B2419" s="5" t="s">
        <v>127</v>
      </c>
      <c r="C2419" s="5" t="s">
        <v>128</v>
      </c>
      <c r="D2419" s="25">
        <v>45385</v>
      </c>
      <c r="E2419" s="6" t="s">
        <v>3787</v>
      </c>
      <c r="F2419" s="21">
        <v>0</v>
      </c>
      <c r="G2419" s="21">
        <v>0</v>
      </c>
      <c r="H2419" s="8">
        <v>80560.710000000006</v>
      </c>
      <c r="I2419" s="8">
        <v>0</v>
      </c>
      <c r="J2419" s="8">
        <v>0</v>
      </c>
      <c r="K2419" s="8">
        <v>80560.710000000006</v>
      </c>
      <c r="L2419" s="8">
        <v>434.24</v>
      </c>
      <c r="M2419" s="8">
        <v>0</v>
      </c>
      <c r="N2419" s="8">
        <v>0</v>
      </c>
      <c r="O2419" s="8">
        <v>434.24</v>
      </c>
      <c r="P2419" s="8">
        <v>0</v>
      </c>
      <c r="Q2419" s="8">
        <v>0</v>
      </c>
      <c r="R2419" s="8">
        <v>80126.47</v>
      </c>
      <c r="S2419" s="8">
        <v>0</v>
      </c>
      <c r="T2419" s="8">
        <v>664.63</v>
      </c>
      <c r="U2419" s="8">
        <v>0</v>
      </c>
      <c r="V2419" s="8">
        <v>0</v>
      </c>
      <c r="W2419" s="8">
        <v>664.63</v>
      </c>
      <c r="X2419" s="8">
        <v>0</v>
      </c>
      <c r="Y2419" s="8">
        <v>0</v>
      </c>
      <c r="Z2419" s="8">
        <v>0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89.48</v>
      </c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290.60000000000002</v>
      </c>
      <c r="AQ2419" s="8">
        <v>0</v>
      </c>
      <c r="AR2419" s="8">
        <v>278.95</v>
      </c>
      <c r="AS2419" s="8">
        <v>0</v>
      </c>
      <c r="AT2419" s="8">
        <f t="shared" si="37"/>
        <v>1200</v>
      </c>
      <c r="AU2419" s="8">
        <v>0</v>
      </c>
      <c r="AV2419" s="8">
        <v>0</v>
      </c>
      <c r="AW2419" s="9">
        <v>112</v>
      </c>
      <c r="AX2419" s="9">
        <v>172</v>
      </c>
      <c r="AY2419" s="8">
        <v>274675.44</v>
      </c>
      <c r="AZ2419" s="8">
        <v>97421.87</v>
      </c>
      <c r="BA2419" s="7">
        <v>27.330642000000001</v>
      </c>
      <c r="BB2419" s="7">
        <v>22.478606357009401</v>
      </c>
      <c r="BC2419" s="7">
        <v>9.9</v>
      </c>
      <c r="BD2419" s="7"/>
      <c r="BE2419" s="6" t="s">
        <v>3776</v>
      </c>
      <c r="BF2419" s="4"/>
      <c r="BG2419" s="6" t="s">
        <v>134</v>
      </c>
      <c r="BH2419" s="6" t="s">
        <v>47</v>
      </c>
      <c r="BI2419" s="6" t="s">
        <v>613</v>
      </c>
      <c r="BJ2419" s="6" t="s">
        <v>1</v>
      </c>
      <c r="BK2419" s="5" t="s">
        <v>0</v>
      </c>
      <c r="BL2419" s="7">
        <v>80126.47</v>
      </c>
      <c r="BM2419" s="5" t="s">
        <v>708</v>
      </c>
      <c r="BN2419" s="7"/>
      <c r="BO2419" s="10">
        <v>43584</v>
      </c>
      <c r="BP2419" s="10">
        <v>48820</v>
      </c>
      <c r="BQ2419" s="10" t="s">
        <v>813</v>
      </c>
      <c r="BR2419" s="10" t="s">
        <v>4307</v>
      </c>
      <c r="BS2419" s="10" t="s">
        <v>4308</v>
      </c>
      <c r="BT2419" s="10" t="s">
        <v>4308</v>
      </c>
      <c r="BU2419" s="7">
        <v>0</v>
      </c>
      <c r="BV2419" s="7">
        <v>0</v>
      </c>
      <c r="BW2419" s="7">
        <v>0</v>
      </c>
    </row>
    <row r="2420" spans="1:75" s="2" customFormat="1" ht="18.2" customHeight="1" x14ac:dyDescent="0.15">
      <c r="A2420" s="11">
        <v>2418</v>
      </c>
      <c r="B2420" s="12" t="s">
        <v>127</v>
      </c>
      <c r="C2420" s="12" t="s">
        <v>128</v>
      </c>
      <c r="D2420" s="26">
        <v>45385</v>
      </c>
      <c r="E2420" s="13" t="s">
        <v>3788</v>
      </c>
      <c r="F2420" s="22">
        <v>0</v>
      </c>
      <c r="G2420" s="22">
        <v>0</v>
      </c>
      <c r="H2420" s="15">
        <v>419201.91</v>
      </c>
      <c r="I2420" s="15">
        <v>0</v>
      </c>
      <c r="J2420" s="15">
        <v>0</v>
      </c>
      <c r="K2420" s="15">
        <v>419201.91</v>
      </c>
      <c r="L2420" s="15">
        <v>2308.3000000000002</v>
      </c>
      <c r="M2420" s="15">
        <v>0</v>
      </c>
      <c r="N2420" s="15">
        <v>0</v>
      </c>
      <c r="O2420" s="15">
        <v>2308.3000000000002</v>
      </c>
      <c r="P2420" s="15">
        <v>0</v>
      </c>
      <c r="Q2420" s="15">
        <v>0</v>
      </c>
      <c r="R2420" s="15">
        <v>416893.61</v>
      </c>
      <c r="S2420" s="15">
        <v>0</v>
      </c>
      <c r="T2420" s="15">
        <v>3318.68</v>
      </c>
      <c r="U2420" s="15">
        <v>0</v>
      </c>
      <c r="V2420" s="15">
        <v>0</v>
      </c>
      <c r="W2420" s="15">
        <v>3318.68</v>
      </c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271.05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4947.3900000000003</v>
      </c>
      <c r="AQ2420" s="15">
        <v>0</v>
      </c>
      <c r="AR2420" s="15">
        <v>4845.42</v>
      </c>
      <c r="AS2420" s="15">
        <v>0</v>
      </c>
      <c r="AT2420" s="8">
        <f t="shared" si="37"/>
        <v>6000</v>
      </c>
      <c r="AU2420" s="15">
        <v>0</v>
      </c>
      <c r="AV2420" s="15">
        <v>0</v>
      </c>
      <c r="AW2420" s="16">
        <v>112</v>
      </c>
      <c r="AX2420" s="16">
        <v>172</v>
      </c>
      <c r="AY2420" s="15">
        <v>552949.19999999995</v>
      </c>
      <c r="AZ2420" s="15">
        <v>509500.39</v>
      </c>
      <c r="BA2420" s="14">
        <v>87.999932000000001</v>
      </c>
      <c r="BB2420" s="14">
        <v>72.005066239958197</v>
      </c>
      <c r="BC2420" s="14">
        <v>9.5</v>
      </c>
      <c r="BD2420" s="14"/>
      <c r="BE2420" s="13" t="s">
        <v>3776</v>
      </c>
      <c r="BF2420" s="11"/>
      <c r="BG2420" s="13" t="s">
        <v>137</v>
      </c>
      <c r="BH2420" s="13" t="s">
        <v>5</v>
      </c>
      <c r="BI2420" s="13" t="s">
        <v>224</v>
      </c>
      <c r="BJ2420" s="13" t="s">
        <v>1</v>
      </c>
      <c r="BK2420" s="12" t="s">
        <v>0</v>
      </c>
      <c r="BL2420" s="14">
        <v>416893.61</v>
      </c>
      <c r="BM2420" s="12" t="s">
        <v>708</v>
      </c>
      <c r="BN2420" s="14"/>
      <c r="BO2420" s="17">
        <v>43584</v>
      </c>
      <c r="BP2420" s="17">
        <v>48820</v>
      </c>
      <c r="BQ2420" s="10" t="s">
        <v>813</v>
      </c>
      <c r="BR2420" s="10" t="s">
        <v>4307</v>
      </c>
      <c r="BS2420" s="10" t="s">
        <v>4308</v>
      </c>
      <c r="BT2420" s="10" t="s">
        <v>4308</v>
      </c>
      <c r="BU2420" s="14">
        <v>0</v>
      </c>
      <c r="BV2420" s="14">
        <v>0</v>
      </c>
      <c r="BW2420" s="14">
        <v>0</v>
      </c>
    </row>
    <row r="2421" spans="1:75" s="2" customFormat="1" ht="18.2" customHeight="1" x14ac:dyDescent="0.15">
      <c r="A2421" s="4">
        <v>2419</v>
      </c>
      <c r="B2421" s="5" t="s">
        <v>127</v>
      </c>
      <c r="C2421" s="5" t="s">
        <v>128</v>
      </c>
      <c r="D2421" s="25">
        <v>45385</v>
      </c>
      <c r="E2421" s="6" t="s">
        <v>3789</v>
      </c>
      <c r="F2421" s="21">
        <v>3</v>
      </c>
      <c r="G2421" s="21">
        <v>3</v>
      </c>
      <c r="H2421" s="8">
        <v>506514.58</v>
      </c>
      <c r="I2421" s="8">
        <v>11270.74</v>
      </c>
      <c r="J2421" s="8">
        <v>0</v>
      </c>
      <c r="K2421" s="8">
        <v>517785.32</v>
      </c>
      <c r="L2421" s="8">
        <v>3948.94</v>
      </c>
      <c r="M2421" s="8">
        <v>0</v>
      </c>
      <c r="N2421" s="8">
        <v>3867.12</v>
      </c>
      <c r="O2421" s="8">
        <v>0</v>
      </c>
      <c r="P2421" s="8">
        <v>0</v>
      </c>
      <c r="Q2421" s="8">
        <v>0</v>
      </c>
      <c r="R2421" s="8">
        <v>513918.2</v>
      </c>
      <c r="S2421" s="8">
        <v>6831.81</v>
      </c>
      <c r="T2421" s="8">
        <v>3376.76</v>
      </c>
      <c r="U2421" s="8">
        <v>0</v>
      </c>
      <c r="V2421" s="8">
        <v>3428.89</v>
      </c>
      <c r="W2421" s="8">
        <v>0</v>
      </c>
      <c r="X2421" s="8">
        <v>0</v>
      </c>
      <c r="Y2421" s="8">
        <v>0</v>
      </c>
      <c r="Z2421" s="8">
        <v>6779.68</v>
      </c>
      <c r="AA2421" s="8">
        <v>0</v>
      </c>
      <c r="AB2421" s="8">
        <v>0</v>
      </c>
      <c r="AC2421" s="8">
        <v>0</v>
      </c>
      <c r="AD2421" s="8">
        <v>0</v>
      </c>
      <c r="AE2421" s="8">
        <v>0</v>
      </c>
      <c r="AF2421" s="8">
        <v>0</v>
      </c>
      <c r="AG2421" s="8">
        <v>0</v>
      </c>
      <c r="AH2421" s="8">
        <v>0</v>
      </c>
      <c r="AI2421" s="8">
        <v>0</v>
      </c>
      <c r="AJ2421" s="8">
        <v>0</v>
      </c>
      <c r="AK2421" s="8">
        <v>0</v>
      </c>
      <c r="AL2421" s="8">
        <v>350</v>
      </c>
      <c r="AM2421" s="8">
        <v>0</v>
      </c>
      <c r="AN2421" s="8">
        <v>0</v>
      </c>
      <c r="AO2421" s="8">
        <v>353.99</v>
      </c>
      <c r="AP2421" s="8">
        <v>0</v>
      </c>
      <c r="AQ2421" s="8">
        <v>0</v>
      </c>
      <c r="AR2421" s="8">
        <v>0</v>
      </c>
      <c r="AS2421" s="8">
        <v>0</v>
      </c>
      <c r="AT2421" s="8">
        <f t="shared" si="37"/>
        <v>8000</v>
      </c>
      <c r="AU2421" s="8">
        <v>11352.56</v>
      </c>
      <c r="AV2421" s="8">
        <v>6779.68</v>
      </c>
      <c r="AW2421" s="9">
        <v>92</v>
      </c>
      <c r="AX2421" s="9">
        <v>152</v>
      </c>
      <c r="AY2421" s="8">
        <v>702801.32</v>
      </c>
      <c r="AZ2421" s="8">
        <v>665399.99</v>
      </c>
      <c r="BA2421" s="7">
        <v>90.000001999999995</v>
      </c>
      <c r="BB2421" s="7">
        <v>69.511030542450698</v>
      </c>
      <c r="BC2421" s="7">
        <v>8</v>
      </c>
      <c r="BD2421" s="7"/>
      <c r="BE2421" s="6" t="s">
        <v>3776</v>
      </c>
      <c r="BF2421" s="4"/>
      <c r="BG2421" s="6" t="s">
        <v>137</v>
      </c>
      <c r="BH2421" s="6" t="s">
        <v>9</v>
      </c>
      <c r="BI2421" s="6" t="s">
        <v>150</v>
      </c>
      <c r="BJ2421" s="6" t="s">
        <v>3</v>
      </c>
      <c r="BK2421" s="5" t="s">
        <v>0</v>
      </c>
      <c r="BL2421" s="7">
        <v>513918.2</v>
      </c>
      <c r="BM2421" s="5" t="s">
        <v>708</v>
      </c>
      <c r="BN2421" s="7"/>
      <c r="BO2421" s="10">
        <v>43584</v>
      </c>
      <c r="BP2421" s="10">
        <v>48211</v>
      </c>
      <c r="BQ2421" s="10" t="s">
        <v>813</v>
      </c>
      <c r="BR2421" s="10" t="s">
        <v>4307</v>
      </c>
      <c r="BS2421" s="10" t="s">
        <v>4308</v>
      </c>
      <c r="BT2421" s="10" t="s">
        <v>4308</v>
      </c>
      <c r="BU2421" s="7">
        <v>707.98</v>
      </c>
      <c r="BV2421" s="7">
        <v>0</v>
      </c>
      <c r="BW2421" s="7">
        <v>0</v>
      </c>
    </row>
    <row r="2422" spans="1:75" s="2" customFormat="1" ht="18.2" customHeight="1" x14ac:dyDescent="0.15">
      <c r="A2422" s="11">
        <v>2420</v>
      </c>
      <c r="B2422" s="12" t="s">
        <v>127</v>
      </c>
      <c r="C2422" s="12" t="s">
        <v>128</v>
      </c>
      <c r="D2422" s="26">
        <v>45385</v>
      </c>
      <c r="E2422" s="13" t="s">
        <v>3790</v>
      </c>
      <c r="F2422" s="22">
        <v>0</v>
      </c>
      <c r="G2422" s="22">
        <v>0</v>
      </c>
      <c r="H2422" s="15">
        <v>242044.25</v>
      </c>
      <c r="I2422" s="15">
        <v>0</v>
      </c>
      <c r="J2422" s="15">
        <v>0</v>
      </c>
      <c r="K2422" s="15">
        <v>242044.25</v>
      </c>
      <c r="L2422" s="15">
        <v>2140.4</v>
      </c>
      <c r="M2422" s="15">
        <v>0</v>
      </c>
      <c r="N2422" s="15">
        <v>0</v>
      </c>
      <c r="O2422" s="15">
        <v>2140.4</v>
      </c>
      <c r="P2422" s="15">
        <v>0</v>
      </c>
      <c r="Q2422" s="15">
        <v>0</v>
      </c>
      <c r="R2422" s="15">
        <v>239903.85</v>
      </c>
      <c r="S2422" s="15">
        <v>0</v>
      </c>
      <c r="T2422" s="15">
        <v>2017.04</v>
      </c>
      <c r="U2422" s="15">
        <v>0</v>
      </c>
      <c r="V2422" s="15">
        <v>0</v>
      </c>
      <c r="W2422" s="15">
        <v>2017.04</v>
      </c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172.9</v>
      </c>
      <c r="AI2422" s="15">
        <v>0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0</v>
      </c>
      <c r="AP2422" s="15">
        <v>170.24</v>
      </c>
      <c r="AQ2422" s="15">
        <v>0</v>
      </c>
      <c r="AR2422" s="15">
        <v>150.58000000000001</v>
      </c>
      <c r="AS2422" s="15">
        <v>0</v>
      </c>
      <c r="AT2422" s="8">
        <f t="shared" si="37"/>
        <v>4350</v>
      </c>
      <c r="AU2422" s="15">
        <v>0</v>
      </c>
      <c r="AV2422" s="15">
        <v>0</v>
      </c>
      <c r="AW2422" s="16">
        <v>79</v>
      </c>
      <c r="AX2422" s="16">
        <v>139</v>
      </c>
      <c r="AY2422" s="15">
        <v>360607.2</v>
      </c>
      <c r="AZ2422" s="15">
        <v>324999.31</v>
      </c>
      <c r="BA2422" s="14">
        <v>90.000189000000006</v>
      </c>
      <c r="BB2422" s="14">
        <v>66.435192868032999</v>
      </c>
      <c r="BC2422" s="14">
        <v>10</v>
      </c>
      <c r="BD2422" s="14"/>
      <c r="BE2422" s="13" t="s">
        <v>3776</v>
      </c>
      <c r="BF2422" s="11"/>
      <c r="BG2422" s="13" t="s">
        <v>134</v>
      </c>
      <c r="BH2422" s="13" t="s">
        <v>286</v>
      </c>
      <c r="BI2422" s="13" t="s">
        <v>321</v>
      </c>
      <c r="BJ2422" s="13" t="s">
        <v>1</v>
      </c>
      <c r="BK2422" s="12" t="s">
        <v>0</v>
      </c>
      <c r="BL2422" s="14">
        <v>239903.85</v>
      </c>
      <c r="BM2422" s="12" t="s">
        <v>708</v>
      </c>
      <c r="BN2422" s="14"/>
      <c r="BO2422" s="17">
        <v>43584</v>
      </c>
      <c r="BP2422" s="17">
        <v>47816</v>
      </c>
      <c r="BQ2422" s="10" t="s">
        <v>813</v>
      </c>
      <c r="BR2422" s="10" t="s">
        <v>4307</v>
      </c>
      <c r="BS2422" s="10" t="s">
        <v>4308</v>
      </c>
      <c r="BT2422" s="10" t="s">
        <v>4308</v>
      </c>
      <c r="BU2422" s="14">
        <v>0</v>
      </c>
      <c r="BV2422" s="14">
        <v>0</v>
      </c>
      <c r="BW2422" s="14">
        <v>0</v>
      </c>
    </row>
    <row r="2423" spans="1:75" s="2" customFormat="1" ht="18.2" customHeight="1" x14ac:dyDescent="0.15">
      <c r="A2423" s="4">
        <v>2421</v>
      </c>
      <c r="B2423" s="5" t="s">
        <v>127</v>
      </c>
      <c r="C2423" s="5" t="s">
        <v>128</v>
      </c>
      <c r="D2423" s="25">
        <v>45385</v>
      </c>
      <c r="E2423" s="6" t="s">
        <v>3803</v>
      </c>
      <c r="F2423" s="21">
        <v>0</v>
      </c>
      <c r="G2423" s="21">
        <v>0</v>
      </c>
      <c r="H2423" s="8">
        <v>353824.03</v>
      </c>
      <c r="I2423" s="8">
        <v>0</v>
      </c>
      <c r="J2423" s="8">
        <v>0</v>
      </c>
      <c r="K2423" s="8">
        <v>353824.03</v>
      </c>
      <c r="L2423" s="8">
        <v>1948.3</v>
      </c>
      <c r="M2423" s="8">
        <v>0</v>
      </c>
      <c r="N2423" s="8">
        <v>0</v>
      </c>
      <c r="O2423" s="8">
        <v>1948.3</v>
      </c>
      <c r="P2423" s="8">
        <v>0</v>
      </c>
      <c r="Q2423" s="8">
        <v>0</v>
      </c>
      <c r="R2423" s="8">
        <v>351875.73</v>
      </c>
      <c r="S2423" s="8">
        <v>0</v>
      </c>
      <c r="T2423" s="8">
        <v>2801.11</v>
      </c>
      <c r="U2423" s="8">
        <v>0</v>
      </c>
      <c r="V2423" s="8">
        <v>0</v>
      </c>
      <c r="W2423" s="8">
        <v>2801.11</v>
      </c>
      <c r="X2423" s="8">
        <v>0</v>
      </c>
      <c r="Y2423" s="8">
        <v>0</v>
      </c>
      <c r="Z2423" s="8">
        <v>0</v>
      </c>
      <c r="AA2423" s="8">
        <v>0</v>
      </c>
      <c r="AB2423" s="8">
        <v>0</v>
      </c>
      <c r="AC2423" s="8">
        <v>0</v>
      </c>
      <c r="AD2423" s="8">
        <v>0</v>
      </c>
      <c r="AE2423" s="8">
        <v>0</v>
      </c>
      <c r="AF2423" s="8">
        <v>0</v>
      </c>
      <c r="AG2423" s="8">
        <v>0</v>
      </c>
      <c r="AH2423" s="8">
        <v>234.69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429.3</v>
      </c>
      <c r="AQ2423" s="8">
        <v>0</v>
      </c>
      <c r="AR2423" s="8">
        <v>413.4</v>
      </c>
      <c r="AS2423" s="8">
        <v>0</v>
      </c>
      <c r="AT2423" s="8">
        <f t="shared" si="37"/>
        <v>5000</v>
      </c>
      <c r="AU2423" s="8">
        <v>0</v>
      </c>
      <c r="AV2423" s="8">
        <v>0</v>
      </c>
      <c r="AW2423" s="9">
        <v>112</v>
      </c>
      <c r="AX2423" s="9">
        <v>170</v>
      </c>
      <c r="AY2423" s="8">
        <v>459000.02</v>
      </c>
      <c r="AZ2423" s="8">
        <v>427339.3</v>
      </c>
      <c r="BA2423" s="7">
        <v>69.980394000000004</v>
      </c>
      <c r="BB2423" s="7">
        <v>57.622601582484002</v>
      </c>
      <c r="BC2423" s="7">
        <v>9.5</v>
      </c>
      <c r="BD2423" s="7"/>
      <c r="BE2423" s="6" t="s">
        <v>3776</v>
      </c>
      <c r="BF2423" s="4"/>
      <c r="BG2423" s="6" t="s">
        <v>157</v>
      </c>
      <c r="BH2423" s="6" t="s">
        <v>51</v>
      </c>
      <c r="BI2423" s="6" t="s">
        <v>214</v>
      </c>
      <c r="BJ2423" s="6" t="s">
        <v>1</v>
      </c>
      <c r="BK2423" s="5" t="s">
        <v>0</v>
      </c>
      <c r="BL2423" s="7">
        <v>351875.73</v>
      </c>
      <c r="BM2423" s="5" t="s">
        <v>708</v>
      </c>
      <c r="BN2423" s="7"/>
      <c r="BO2423" s="10">
        <v>43642</v>
      </c>
      <c r="BP2423" s="10">
        <v>48817</v>
      </c>
      <c r="BQ2423" s="10" t="s">
        <v>813</v>
      </c>
      <c r="BR2423" s="10" t="s">
        <v>4307</v>
      </c>
      <c r="BS2423" s="10" t="s">
        <v>4308</v>
      </c>
      <c r="BT2423" s="10" t="s">
        <v>4308</v>
      </c>
      <c r="BU2423" s="7">
        <v>0</v>
      </c>
      <c r="BV2423" s="7">
        <v>0</v>
      </c>
      <c r="BW2423" s="7">
        <v>0</v>
      </c>
    </row>
    <row r="2424" spans="1:75" s="2" customFormat="1" ht="18.2" customHeight="1" x14ac:dyDescent="0.15">
      <c r="A2424" s="11">
        <v>2422</v>
      </c>
      <c r="B2424" s="12" t="s">
        <v>127</v>
      </c>
      <c r="C2424" s="12" t="s">
        <v>128</v>
      </c>
      <c r="D2424" s="26">
        <v>45385</v>
      </c>
      <c r="E2424" s="13" t="s">
        <v>3804</v>
      </c>
      <c r="F2424" s="22">
        <v>0</v>
      </c>
      <c r="G2424" s="22">
        <v>0</v>
      </c>
      <c r="H2424" s="15">
        <v>316305.58</v>
      </c>
      <c r="I2424" s="15">
        <v>0</v>
      </c>
      <c r="J2424" s="15">
        <v>0</v>
      </c>
      <c r="K2424" s="15">
        <v>316305.58</v>
      </c>
      <c r="L2424" s="15">
        <v>1696</v>
      </c>
      <c r="M2424" s="15">
        <v>0</v>
      </c>
      <c r="N2424" s="15">
        <v>0</v>
      </c>
      <c r="O2424" s="15">
        <v>1696</v>
      </c>
      <c r="P2424" s="15">
        <v>0</v>
      </c>
      <c r="Q2424" s="15">
        <v>0</v>
      </c>
      <c r="R2424" s="15">
        <v>314609.58</v>
      </c>
      <c r="S2424" s="15">
        <v>0</v>
      </c>
      <c r="T2424" s="15">
        <v>2504.09</v>
      </c>
      <c r="U2424" s="15">
        <v>0</v>
      </c>
      <c r="V2424" s="15">
        <v>0</v>
      </c>
      <c r="W2424" s="15">
        <v>2504.09</v>
      </c>
      <c r="X2424" s="15">
        <v>0</v>
      </c>
      <c r="Y2424" s="15">
        <v>0</v>
      </c>
      <c r="Z2424" s="15">
        <v>0</v>
      </c>
      <c r="AA2424" s="15">
        <v>0</v>
      </c>
      <c r="AB2424" s="15">
        <v>0</v>
      </c>
      <c r="AC2424" s="15">
        <v>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202.32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13.13</v>
      </c>
      <c r="AQ2424" s="15">
        <v>0</v>
      </c>
      <c r="AR2424" s="15">
        <v>11.54</v>
      </c>
      <c r="AS2424" s="15">
        <v>0</v>
      </c>
      <c r="AT2424" s="8">
        <f t="shared" si="37"/>
        <v>4404</v>
      </c>
      <c r="AU2424" s="15">
        <v>0</v>
      </c>
      <c r="AV2424" s="15">
        <v>0</v>
      </c>
      <c r="AW2424" s="16">
        <v>114</v>
      </c>
      <c r="AX2424" s="16">
        <v>172</v>
      </c>
      <c r="AY2424" s="15">
        <v>380300.88</v>
      </c>
      <c r="AZ2424" s="15">
        <v>380300.88</v>
      </c>
      <c r="BA2424" s="14">
        <v>89.500630000000001</v>
      </c>
      <c r="BB2424" s="14">
        <v>74.040732206655406</v>
      </c>
      <c r="BC2424" s="14">
        <v>9.5</v>
      </c>
      <c r="BD2424" s="14"/>
      <c r="BE2424" s="13" t="s">
        <v>3776</v>
      </c>
      <c r="BF2424" s="11"/>
      <c r="BG2424" s="13" t="s">
        <v>142</v>
      </c>
      <c r="BH2424" s="13" t="s">
        <v>7</v>
      </c>
      <c r="BI2424" s="13" t="s">
        <v>143</v>
      </c>
      <c r="BJ2424" s="13" t="s">
        <v>1</v>
      </c>
      <c r="BK2424" s="12" t="s">
        <v>0</v>
      </c>
      <c r="BL2424" s="14">
        <v>314609.58</v>
      </c>
      <c r="BM2424" s="12" t="s">
        <v>708</v>
      </c>
      <c r="BN2424" s="14"/>
      <c r="BO2424" s="17">
        <v>43635</v>
      </c>
      <c r="BP2424" s="17">
        <v>48871</v>
      </c>
      <c r="BQ2424" s="10" t="s">
        <v>737</v>
      </c>
      <c r="BR2424" s="10" t="s">
        <v>4311</v>
      </c>
      <c r="BS2424" s="10" t="s">
        <v>4308</v>
      </c>
      <c r="BT2424" s="10" t="s">
        <v>4308</v>
      </c>
      <c r="BU2424" s="14">
        <v>0</v>
      </c>
      <c r="BV2424" s="14">
        <v>0</v>
      </c>
      <c r="BW2424" s="14">
        <v>0</v>
      </c>
    </row>
    <row r="2425" spans="1:75" s="2" customFormat="1" ht="18.2" customHeight="1" x14ac:dyDescent="0.15">
      <c r="A2425" s="4">
        <v>2423</v>
      </c>
      <c r="B2425" s="5" t="s">
        <v>127</v>
      </c>
      <c r="C2425" s="5" t="s">
        <v>128</v>
      </c>
      <c r="D2425" s="25">
        <v>45385</v>
      </c>
      <c r="E2425" s="6" t="s">
        <v>3797</v>
      </c>
      <c r="F2425" s="21">
        <v>8</v>
      </c>
      <c r="G2425" s="21">
        <v>7</v>
      </c>
      <c r="H2425" s="8">
        <v>118930.64</v>
      </c>
      <c r="I2425" s="8">
        <v>6770.77</v>
      </c>
      <c r="J2425" s="8">
        <v>0</v>
      </c>
      <c r="K2425" s="8">
        <v>125701.41</v>
      </c>
      <c r="L2425" s="8">
        <v>999.76</v>
      </c>
      <c r="M2425" s="8">
        <v>0</v>
      </c>
      <c r="N2425" s="8">
        <v>885.34</v>
      </c>
      <c r="O2425" s="8">
        <v>0</v>
      </c>
      <c r="P2425" s="8">
        <v>0</v>
      </c>
      <c r="Q2425" s="8">
        <v>0</v>
      </c>
      <c r="R2425" s="8">
        <v>124816.07</v>
      </c>
      <c r="S2425" s="8">
        <v>7165.18</v>
      </c>
      <c r="T2425" s="8">
        <v>991.09</v>
      </c>
      <c r="U2425" s="8">
        <v>0</v>
      </c>
      <c r="V2425" s="8">
        <v>1047.51</v>
      </c>
      <c r="W2425" s="8">
        <v>0</v>
      </c>
      <c r="X2425" s="8">
        <v>0</v>
      </c>
      <c r="Y2425" s="8">
        <v>0</v>
      </c>
      <c r="Z2425" s="8">
        <v>7108.76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0</v>
      </c>
      <c r="AI2425" s="8">
        <v>0</v>
      </c>
      <c r="AJ2425" s="8">
        <v>0</v>
      </c>
      <c r="AK2425" s="8">
        <v>0</v>
      </c>
      <c r="AL2425" s="8">
        <v>65.3</v>
      </c>
      <c r="AM2425" s="8">
        <v>0</v>
      </c>
      <c r="AN2425" s="8">
        <v>0</v>
      </c>
      <c r="AO2425" s="8">
        <v>101.85</v>
      </c>
      <c r="AP2425" s="8">
        <v>0</v>
      </c>
      <c r="AQ2425" s="8">
        <v>0</v>
      </c>
      <c r="AR2425" s="8">
        <v>0</v>
      </c>
      <c r="AS2425" s="8">
        <v>0</v>
      </c>
      <c r="AT2425" s="8">
        <f t="shared" si="37"/>
        <v>2100</v>
      </c>
      <c r="AU2425" s="8">
        <v>6885.19</v>
      </c>
      <c r="AV2425" s="8">
        <v>7108.76</v>
      </c>
      <c r="AW2425" s="9">
        <v>82</v>
      </c>
      <c r="AX2425" s="9">
        <v>141</v>
      </c>
      <c r="AY2425" s="8">
        <v>235997.37</v>
      </c>
      <c r="AZ2425" s="8">
        <v>157001.24</v>
      </c>
      <c r="BA2425" s="7">
        <v>40.678412999999999</v>
      </c>
      <c r="BB2425" s="7">
        <v>32.339360150893803</v>
      </c>
      <c r="BC2425" s="7">
        <v>10</v>
      </c>
      <c r="BD2425" s="7"/>
      <c r="BE2425" s="6" t="s">
        <v>3776</v>
      </c>
      <c r="BF2425" s="4"/>
      <c r="BG2425" s="6" t="s">
        <v>142</v>
      </c>
      <c r="BH2425" s="6" t="s">
        <v>23</v>
      </c>
      <c r="BI2425" s="6" t="s">
        <v>195</v>
      </c>
      <c r="BJ2425" s="6" t="s">
        <v>3777</v>
      </c>
      <c r="BK2425" s="5" t="s">
        <v>0</v>
      </c>
      <c r="BL2425" s="7">
        <v>124816.07</v>
      </c>
      <c r="BM2425" s="5" t="s">
        <v>708</v>
      </c>
      <c r="BN2425" s="7"/>
      <c r="BO2425" s="10">
        <v>43602</v>
      </c>
      <c r="BP2425" s="10">
        <v>47896</v>
      </c>
      <c r="BQ2425" s="10" t="s">
        <v>745</v>
      </c>
      <c r="BR2425" s="10" t="s">
        <v>4312</v>
      </c>
      <c r="BS2425" s="10" t="s">
        <v>4308</v>
      </c>
      <c r="BT2425" s="10" t="s">
        <v>4308</v>
      </c>
      <c r="BU2425" s="7">
        <v>712.95</v>
      </c>
      <c r="BV2425" s="7">
        <v>0</v>
      </c>
      <c r="BW2425" s="7">
        <v>0</v>
      </c>
    </row>
    <row r="2426" spans="1:75" s="2" customFormat="1" ht="18.2" customHeight="1" x14ac:dyDescent="0.15">
      <c r="A2426" s="11">
        <v>2424</v>
      </c>
      <c r="B2426" s="12" t="s">
        <v>127</v>
      </c>
      <c r="C2426" s="12" t="s">
        <v>128</v>
      </c>
      <c r="D2426" s="26">
        <v>45385</v>
      </c>
      <c r="E2426" s="13" t="s">
        <v>3798</v>
      </c>
      <c r="F2426" s="22">
        <v>0</v>
      </c>
      <c r="G2426" s="22">
        <v>0</v>
      </c>
      <c r="H2426" s="15">
        <v>246222.74</v>
      </c>
      <c r="I2426" s="15">
        <v>0</v>
      </c>
      <c r="J2426" s="15">
        <v>0</v>
      </c>
      <c r="K2426" s="15">
        <v>246222.74</v>
      </c>
      <c r="L2426" s="15">
        <v>4282.78</v>
      </c>
      <c r="M2426" s="15">
        <v>0</v>
      </c>
      <c r="N2426" s="15">
        <v>0</v>
      </c>
      <c r="O2426" s="15">
        <v>4282.78</v>
      </c>
      <c r="P2426" s="15">
        <v>0</v>
      </c>
      <c r="Q2426" s="15">
        <v>0</v>
      </c>
      <c r="R2426" s="15">
        <v>241939.96</v>
      </c>
      <c r="S2426" s="15">
        <v>0</v>
      </c>
      <c r="T2426" s="15">
        <v>1949.26</v>
      </c>
      <c r="U2426" s="15">
        <v>0</v>
      </c>
      <c r="V2426" s="15">
        <v>0</v>
      </c>
      <c r="W2426" s="15">
        <v>1949.26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275.49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106.57</v>
      </c>
      <c r="AQ2426" s="15">
        <v>0</v>
      </c>
      <c r="AR2426" s="15">
        <v>114.1</v>
      </c>
      <c r="AS2426" s="15">
        <v>0</v>
      </c>
      <c r="AT2426" s="8">
        <f t="shared" si="37"/>
        <v>6500</v>
      </c>
      <c r="AU2426" s="15">
        <v>0</v>
      </c>
      <c r="AV2426" s="15">
        <v>0</v>
      </c>
      <c r="AW2426" s="16">
        <v>89</v>
      </c>
      <c r="AX2426" s="16">
        <v>148</v>
      </c>
      <c r="AY2426" s="15">
        <v>517841.59</v>
      </c>
      <c r="AZ2426" s="15">
        <v>517841.59</v>
      </c>
      <c r="BA2426" s="14">
        <v>72.415964000000002</v>
      </c>
      <c r="BB2426" s="14">
        <v>33.833349371419601</v>
      </c>
      <c r="BC2426" s="14">
        <v>9.5</v>
      </c>
      <c r="BD2426" s="14"/>
      <c r="BE2426" s="13" t="s">
        <v>3776</v>
      </c>
      <c r="BF2426" s="11"/>
      <c r="BG2426" s="13" t="s">
        <v>148</v>
      </c>
      <c r="BH2426" s="13" t="s">
        <v>16</v>
      </c>
      <c r="BI2426" s="13" t="s">
        <v>225</v>
      </c>
      <c r="BJ2426" s="13" t="s">
        <v>1</v>
      </c>
      <c r="BK2426" s="12" t="s">
        <v>0</v>
      </c>
      <c r="BL2426" s="14">
        <v>241939.96</v>
      </c>
      <c r="BM2426" s="12" t="s">
        <v>708</v>
      </c>
      <c r="BN2426" s="14"/>
      <c r="BO2426" s="17">
        <v>43608</v>
      </c>
      <c r="BP2426" s="17">
        <v>48114</v>
      </c>
      <c r="BQ2426" s="10" t="s">
        <v>813</v>
      </c>
      <c r="BR2426" s="10" t="s">
        <v>4307</v>
      </c>
      <c r="BS2426" s="10" t="s">
        <v>4308</v>
      </c>
      <c r="BT2426" s="10" t="s">
        <v>4308</v>
      </c>
      <c r="BU2426" s="14">
        <v>0</v>
      </c>
      <c r="BV2426" s="14">
        <v>0</v>
      </c>
      <c r="BW2426" s="14">
        <v>0</v>
      </c>
    </row>
    <row r="2427" spans="1:75" s="2" customFormat="1" ht="18.2" customHeight="1" x14ac:dyDescent="0.15">
      <c r="A2427" s="4">
        <v>2425</v>
      </c>
      <c r="B2427" s="5" t="s">
        <v>127</v>
      </c>
      <c r="C2427" s="5" t="s">
        <v>128</v>
      </c>
      <c r="D2427" s="25">
        <v>45385</v>
      </c>
      <c r="E2427" s="6" t="s">
        <v>3799</v>
      </c>
      <c r="F2427" s="21">
        <v>0</v>
      </c>
      <c r="G2427" s="21">
        <v>0</v>
      </c>
      <c r="H2427" s="8">
        <v>321229.59999999998</v>
      </c>
      <c r="I2427" s="8">
        <v>0</v>
      </c>
      <c r="J2427" s="8">
        <v>0</v>
      </c>
      <c r="K2427" s="8">
        <v>321229.59999999998</v>
      </c>
      <c r="L2427" s="8">
        <v>2343.14</v>
      </c>
      <c r="M2427" s="8">
        <v>0</v>
      </c>
      <c r="N2427" s="8">
        <v>0</v>
      </c>
      <c r="O2427" s="8">
        <v>2343.14</v>
      </c>
      <c r="P2427" s="8">
        <v>0</v>
      </c>
      <c r="Q2427" s="8">
        <v>0</v>
      </c>
      <c r="R2427" s="8">
        <v>318886.46000000002</v>
      </c>
      <c r="S2427" s="8">
        <v>0</v>
      </c>
      <c r="T2427" s="8">
        <v>1954.15</v>
      </c>
      <c r="U2427" s="8">
        <v>0</v>
      </c>
      <c r="V2427" s="8">
        <v>0</v>
      </c>
      <c r="W2427" s="8">
        <v>1954.15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220.78</v>
      </c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0</v>
      </c>
      <c r="AQ2427" s="8">
        <v>0</v>
      </c>
      <c r="AR2427" s="8">
        <v>0</v>
      </c>
      <c r="AS2427" s="8">
        <v>7.0000000000000007E-2</v>
      </c>
      <c r="AT2427" s="8">
        <f t="shared" si="37"/>
        <v>4518</v>
      </c>
      <c r="AU2427" s="8">
        <v>0</v>
      </c>
      <c r="AV2427" s="8">
        <v>0</v>
      </c>
      <c r="AW2427" s="9">
        <v>99</v>
      </c>
      <c r="AX2427" s="9">
        <v>158</v>
      </c>
      <c r="AY2427" s="8">
        <v>414999.98</v>
      </c>
      <c r="AZ2427" s="8">
        <v>414999.98</v>
      </c>
      <c r="BA2427" s="7">
        <v>86.064295000000001</v>
      </c>
      <c r="BB2427" s="7">
        <v>66.131902861647603</v>
      </c>
      <c r="BC2427" s="7">
        <v>7.3</v>
      </c>
      <c r="BD2427" s="7"/>
      <c r="BE2427" s="6" t="s">
        <v>3776</v>
      </c>
      <c r="BF2427" s="4"/>
      <c r="BG2427" s="6" t="s">
        <v>137</v>
      </c>
      <c r="BH2427" s="6" t="s">
        <v>5</v>
      </c>
      <c r="BI2427" s="6" t="s">
        <v>223</v>
      </c>
      <c r="BJ2427" s="6" t="s">
        <v>1</v>
      </c>
      <c r="BK2427" s="5" t="s">
        <v>0</v>
      </c>
      <c r="BL2427" s="7">
        <v>318886.46000000002</v>
      </c>
      <c r="BM2427" s="5" t="s">
        <v>708</v>
      </c>
      <c r="BN2427" s="7"/>
      <c r="BO2427" s="10">
        <v>43608</v>
      </c>
      <c r="BP2427" s="10">
        <v>48418</v>
      </c>
      <c r="BQ2427" s="10" t="s">
        <v>813</v>
      </c>
      <c r="BR2427" s="10" t="s">
        <v>4307</v>
      </c>
      <c r="BS2427" s="10" t="s">
        <v>4308</v>
      </c>
      <c r="BT2427" s="10" t="s">
        <v>4308</v>
      </c>
      <c r="BU2427" s="7">
        <v>0</v>
      </c>
      <c r="BV2427" s="7">
        <v>0</v>
      </c>
      <c r="BW2427" s="7">
        <v>0</v>
      </c>
    </row>
    <row r="2428" spans="1:75" s="2" customFormat="1" ht="18.2" customHeight="1" x14ac:dyDescent="0.15">
      <c r="A2428" s="11">
        <v>2426</v>
      </c>
      <c r="B2428" s="12" t="s">
        <v>127</v>
      </c>
      <c r="C2428" s="12" t="s">
        <v>128</v>
      </c>
      <c r="D2428" s="26">
        <v>45385</v>
      </c>
      <c r="E2428" s="13" t="s">
        <v>3800</v>
      </c>
      <c r="F2428" s="22">
        <v>0</v>
      </c>
      <c r="G2428" s="22">
        <v>0</v>
      </c>
      <c r="H2428" s="15">
        <v>412805.41</v>
      </c>
      <c r="I2428" s="15">
        <v>0</v>
      </c>
      <c r="J2428" s="15">
        <v>0</v>
      </c>
      <c r="K2428" s="15">
        <v>412805.41</v>
      </c>
      <c r="L2428" s="15">
        <v>2273.08</v>
      </c>
      <c r="M2428" s="15">
        <v>0</v>
      </c>
      <c r="N2428" s="15">
        <v>0</v>
      </c>
      <c r="O2428" s="15">
        <v>2273.08</v>
      </c>
      <c r="P2428" s="15">
        <v>0</v>
      </c>
      <c r="Q2428" s="15">
        <v>0</v>
      </c>
      <c r="R2428" s="15">
        <v>410532.33</v>
      </c>
      <c r="S2428" s="15">
        <v>0</v>
      </c>
      <c r="T2428" s="15">
        <v>3268.04</v>
      </c>
      <c r="U2428" s="15">
        <v>0</v>
      </c>
      <c r="V2428" s="15">
        <v>0</v>
      </c>
      <c r="W2428" s="15">
        <v>3268.04</v>
      </c>
      <c r="X2428" s="15">
        <v>0</v>
      </c>
      <c r="Y2428" s="15">
        <v>0</v>
      </c>
      <c r="Z2428" s="15">
        <v>0</v>
      </c>
      <c r="AA2428" s="15">
        <v>0</v>
      </c>
      <c r="AB2428" s="15">
        <v>0</v>
      </c>
      <c r="AC2428" s="15">
        <v>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323.35000000000002</v>
      </c>
      <c r="AI2428" s="15">
        <v>0</v>
      </c>
      <c r="AJ2428" s="15">
        <v>0</v>
      </c>
      <c r="AK2428" s="15">
        <v>0</v>
      </c>
      <c r="AL2428" s="15">
        <v>0</v>
      </c>
      <c r="AM2428" s="15">
        <v>0</v>
      </c>
      <c r="AN2428" s="15">
        <v>0</v>
      </c>
      <c r="AO2428" s="15">
        <v>0</v>
      </c>
      <c r="AP2428" s="15">
        <v>136.06</v>
      </c>
      <c r="AQ2428" s="15">
        <v>0</v>
      </c>
      <c r="AR2428" s="15">
        <v>136.06</v>
      </c>
      <c r="AS2428" s="15">
        <v>0</v>
      </c>
      <c r="AT2428" s="8">
        <f t="shared" si="37"/>
        <v>5864.4699999999993</v>
      </c>
      <c r="AU2428" s="15">
        <v>0</v>
      </c>
      <c r="AV2428" s="15">
        <v>0</v>
      </c>
      <c r="AW2428" s="16">
        <v>112</v>
      </c>
      <c r="AX2428" s="16">
        <v>171</v>
      </c>
      <c r="AY2428" s="15">
        <v>747002.11</v>
      </c>
      <c r="AZ2428" s="15">
        <v>500156.91</v>
      </c>
      <c r="BA2428" s="14">
        <v>66.264875000000004</v>
      </c>
      <c r="BB2428" s="14">
        <v>54.390678179191298</v>
      </c>
      <c r="BC2428" s="14">
        <v>9.5</v>
      </c>
      <c r="BD2428" s="14"/>
      <c r="BE2428" s="13" t="s">
        <v>3776</v>
      </c>
      <c r="BF2428" s="11"/>
      <c r="BG2428" s="13" t="s">
        <v>134</v>
      </c>
      <c r="BH2428" s="13" t="s">
        <v>27</v>
      </c>
      <c r="BI2428" s="13" t="s">
        <v>204</v>
      </c>
      <c r="BJ2428" s="13" t="s">
        <v>1</v>
      </c>
      <c r="BK2428" s="12" t="s">
        <v>0</v>
      </c>
      <c r="BL2428" s="14">
        <v>410532.33</v>
      </c>
      <c r="BM2428" s="12" t="s">
        <v>708</v>
      </c>
      <c r="BN2428" s="14"/>
      <c r="BO2428" s="17">
        <v>43608</v>
      </c>
      <c r="BP2428" s="17">
        <v>48814</v>
      </c>
      <c r="BQ2428" s="10" t="s">
        <v>813</v>
      </c>
      <c r="BR2428" s="10" t="s">
        <v>4307</v>
      </c>
      <c r="BS2428" s="10" t="s">
        <v>4308</v>
      </c>
      <c r="BT2428" s="10" t="s">
        <v>4308</v>
      </c>
      <c r="BU2428" s="14">
        <v>0</v>
      </c>
      <c r="BV2428" s="14">
        <v>0</v>
      </c>
      <c r="BW2428" s="14">
        <v>0</v>
      </c>
    </row>
    <row r="2429" spans="1:75" s="2" customFormat="1" ht="18.2" customHeight="1" x14ac:dyDescent="0.15">
      <c r="A2429" s="4">
        <v>2427</v>
      </c>
      <c r="B2429" s="5" t="s">
        <v>127</v>
      </c>
      <c r="C2429" s="5" t="s">
        <v>128</v>
      </c>
      <c r="D2429" s="25">
        <v>45385</v>
      </c>
      <c r="E2429" s="6" t="s">
        <v>3805</v>
      </c>
      <c r="F2429" s="21">
        <v>49</v>
      </c>
      <c r="G2429" s="21">
        <v>48</v>
      </c>
      <c r="H2429" s="8">
        <v>379691.6</v>
      </c>
      <c r="I2429" s="8">
        <v>83008.13</v>
      </c>
      <c r="J2429" s="8">
        <v>0</v>
      </c>
      <c r="K2429" s="8">
        <v>462699.73</v>
      </c>
      <c r="L2429" s="8">
        <v>2164.58</v>
      </c>
      <c r="M2429" s="8">
        <v>0</v>
      </c>
      <c r="N2429" s="8">
        <v>0</v>
      </c>
      <c r="O2429" s="8">
        <v>0</v>
      </c>
      <c r="P2429" s="8">
        <v>0</v>
      </c>
      <c r="Q2429" s="8">
        <v>0</v>
      </c>
      <c r="R2429" s="8">
        <v>462699.73</v>
      </c>
      <c r="S2429" s="8">
        <v>147852.22</v>
      </c>
      <c r="T2429" s="8">
        <v>2721.12</v>
      </c>
      <c r="U2429" s="8">
        <v>0</v>
      </c>
      <c r="V2429" s="8">
        <v>0</v>
      </c>
      <c r="W2429" s="8">
        <v>0</v>
      </c>
      <c r="X2429" s="8">
        <v>0</v>
      </c>
      <c r="Y2429" s="8">
        <v>0</v>
      </c>
      <c r="Z2429" s="8">
        <v>150573.34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0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Q2429" s="8">
        <v>0</v>
      </c>
      <c r="AR2429" s="8">
        <v>0</v>
      </c>
      <c r="AS2429" s="8">
        <v>0</v>
      </c>
      <c r="AT2429" s="8">
        <f t="shared" si="37"/>
        <v>0</v>
      </c>
      <c r="AU2429" s="8">
        <v>85172.71</v>
      </c>
      <c r="AV2429" s="8">
        <v>150573.34</v>
      </c>
      <c r="AW2429" s="9">
        <v>113</v>
      </c>
      <c r="AX2429" s="9">
        <v>171</v>
      </c>
      <c r="AY2429" s="8">
        <v>745000.01</v>
      </c>
      <c r="AZ2429" s="8">
        <v>462699.73</v>
      </c>
      <c r="BA2429" s="7">
        <v>40.000000999999997</v>
      </c>
      <c r="BB2429" s="7">
        <v>40.000000999999997</v>
      </c>
      <c r="BC2429" s="7">
        <v>8.6</v>
      </c>
      <c r="BD2429" s="7"/>
      <c r="BE2429" s="6" t="s">
        <v>3776</v>
      </c>
      <c r="BF2429" s="4"/>
      <c r="BG2429" s="6" t="s">
        <v>148</v>
      </c>
      <c r="BH2429" s="6" t="s">
        <v>43</v>
      </c>
      <c r="BI2429" s="6" t="s">
        <v>317</v>
      </c>
      <c r="BJ2429" s="6" t="s">
        <v>3777</v>
      </c>
      <c r="BK2429" s="5" t="s">
        <v>0</v>
      </c>
      <c r="BL2429" s="7">
        <v>462699.73</v>
      </c>
      <c r="BM2429" s="5" t="s">
        <v>708</v>
      </c>
      <c r="BN2429" s="7"/>
      <c r="BO2429" s="10">
        <v>43619</v>
      </c>
      <c r="BP2429" s="10">
        <v>48825</v>
      </c>
      <c r="BQ2429" s="10" t="s">
        <v>778</v>
      </c>
      <c r="BR2429" s="10" t="s">
        <v>4318</v>
      </c>
      <c r="BS2429" s="10" t="s">
        <v>4308</v>
      </c>
      <c r="BT2429" s="10" t="s">
        <v>4308</v>
      </c>
      <c r="BU2429" s="7">
        <v>14335.9</v>
      </c>
      <c r="BV2429" s="7">
        <v>0</v>
      </c>
      <c r="BW2429" s="7">
        <v>0</v>
      </c>
    </row>
    <row r="2430" spans="1:75" s="2" customFormat="1" ht="18.2" customHeight="1" x14ac:dyDescent="0.15">
      <c r="A2430" s="11">
        <v>2428</v>
      </c>
      <c r="B2430" s="12" t="s">
        <v>127</v>
      </c>
      <c r="C2430" s="12" t="s">
        <v>128</v>
      </c>
      <c r="D2430" s="26">
        <v>45385</v>
      </c>
      <c r="E2430" s="13" t="s">
        <v>3630</v>
      </c>
      <c r="F2430" s="22">
        <v>54</v>
      </c>
      <c r="G2430" s="22">
        <v>54</v>
      </c>
      <c r="H2430" s="15">
        <v>0</v>
      </c>
      <c r="I2430" s="15">
        <v>60363.55</v>
      </c>
      <c r="J2430" s="15">
        <v>0</v>
      </c>
      <c r="K2430" s="15">
        <v>60363.55</v>
      </c>
      <c r="L2430" s="15">
        <v>0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60363.55</v>
      </c>
      <c r="S2430" s="15">
        <v>21257.21</v>
      </c>
      <c r="T2430" s="15">
        <v>0</v>
      </c>
      <c r="U2430" s="15">
        <v>0</v>
      </c>
      <c r="V2430" s="15">
        <v>0</v>
      </c>
      <c r="W2430" s="15">
        <v>0</v>
      </c>
      <c r="X2430" s="15">
        <v>0</v>
      </c>
      <c r="Y2430" s="15">
        <v>0</v>
      </c>
      <c r="Z2430" s="15">
        <v>21257.21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AR2430" s="15">
        <v>0</v>
      </c>
      <c r="AS2430" s="15">
        <v>0</v>
      </c>
      <c r="AT2430" s="8">
        <f t="shared" si="37"/>
        <v>0</v>
      </c>
      <c r="AU2430" s="15">
        <v>60363.55</v>
      </c>
      <c r="AV2430" s="15">
        <v>21257.21</v>
      </c>
      <c r="AW2430" s="16">
        <v>0</v>
      </c>
      <c r="AX2430" s="16">
        <v>60</v>
      </c>
      <c r="AY2430" s="15">
        <v>335000.33</v>
      </c>
      <c r="AZ2430" s="15">
        <v>60363.55</v>
      </c>
      <c r="BA2430" s="14">
        <v>45.483215000000001</v>
      </c>
      <c r="BB2430" s="14">
        <v>45.483215000000001</v>
      </c>
      <c r="BC2430" s="14">
        <v>10</v>
      </c>
      <c r="BD2430" s="14"/>
      <c r="BE2430" s="13" t="s">
        <v>3776</v>
      </c>
      <c r="BF2430" s="11"/>
      <c r="BG2430" s="13" t="s">
        <v>134</v>
      </c>
      <c r="BH2430" s="13" t="s">
        <v>22</v>
      </c>
      <c r="BI2430" s="13" t="s">
        <v>136</v>
      </c>
      <c r="BJ2430" s="13" t="s">
        <v>3777</v>
      </c>
      <c r="BK2430" s="12" t="s">
        <v>0</v>
      </c>
      <c r="BL2430" s="14">
        <v>60363.55</v>
      </c>
      <c r="BM2430" s="12" t="s">
        <v>708</v>
      </c>
      <c r="BN2430" s="14"/>
      <c r="BO2430" s="17">
        <v>42257</v>
      </c>
      <c r="BP2430" s="17">
        <v>44084</v>
      </c>
      <c r="BQ2430" s="10" t="s">
        <v>4293</v>
      </c>
      <c r="BR2430" s="10" t="s">
        <v>4315</v>
      </c>
      <c r="BS2430" s="10" t="s">
        <v>4308</v>
      </c>
      <c r="BT2430" s="10" t="s">
        <v>4308</v>
      </c>
      <c r="BU2430" s="14">
        <v>10224.84</v>
      </c>
      <c r="BV2430" s="14">
        <v>0</v>
      </c>
      <c r="BW2430" s="14">
        <v>0</v>
      </c>
    </row>
    <row r="2431" spans="1:75" s="2" customFormat="1" ht="18.2" customHeight="1" x14ac:dyDescent="0.15">
      <c r="A2431" s="4">
        <v>2429</v>
      </c>
      <c r="B2431" s="5" t="s">
        <v>127</v>
      </c>
      <c r="C2431" s="5" t="s">
        <v>128</v>
      </c>
      <c r="D2431" s="25">
        <v>45385</v>
      </c>
      <c r="E2431" s="6" t="s">
        <v>3806</v>
      </c>
      <c r="F2431" s="21">
        <v>2</v>
      </c>
      <c r="G2431" s="21">
        <v>1</v>
      </c>
      <c r="H2431" s="8">
        <v>258662.49</v>
      </c>
      <c r="I2431" s="8">
        <v>1521.53</v>
      </c>
      <c r="J2431" s="8">
        <v>0</v>
      </c>
      <c r="K2431" s="8">
        <v>260184.02</v>
      </c>
      <c r="L2431" s="8">
        <v>1864.09</v>
      </c>
      <c r="M2431" s="8">
        <v>0</v>
      </c>
      <c r="N2431" s="8">
        <v>0</v>
      </c>
      <c r="O2431" s="8">
        <v>0</v>
      </c>
      <c r="P2431" s="8">
        <v>0</v>
      </c>
      <c r="Q2431" s="8">
        <v>0</v>
      </c>
      <c r="R2431" s="8">
        <v>260184.02</v>
      </c>
      <c r="S2431" s="8">
        <v>0</v>
      </c>
      <c r="T2431" s="8">
        <v>2047.74</v>
      </c>
      <c r="U2431" s="8">
        <v>0</v>
      </c>
      <c r="V2431" s="8">
        <v>0</v>
      </c>
      <c r="W2431" s="8">
        <v>0</v>
      </c>
      <c r="X2431" s="8">
        <v>0</v>
      </c>
      <c r="Y2431" s="8">
        <v>0</v>
      </c>
      <c r="Z2431" s="8">
        <v>2047.74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0</v>
      </c>
      <c r="AI2431" s="8">
        <v>0</v>
      </c>
      <c r="AJ2431" s="8">
        <v>0</v>
      </c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0</v>
      </c>
      <c r="AQ2431" s="8">
        <v>0</v>
      </c>
      <c r="AR2431" s="8">
        <v>0</v>
      </c>
      <c r="AS2431" s="8">
        <v>0</v>
      </c>
      <c r="AT2431" s="8">
        <f t="shared" si="37"/>
        <v>0</v>
      </c>
      <c r="AU2431" s="8">
        <v>3385.62</v>
      </c>
      <c r="AV2431" s="8">
        <v>2047.74</v>
      </c>
      <c r="AW2431" s="9">
        <v>93</v>
      </c>
      <c r="AX2431" s="9">
        <v>151</v>
      </c>
      <c r="AY2431" s="8">
        <v>329000.01</v>
      </c>
      <c r="AZ2431" s="8">
        <v>329000.01</v>
      </c>
      <c r="BA2431" s="7">
        <v>78.571423999999993</v>
      </c>
      <c r="BB2431" s="7">
        <v>62.136864231233503</v>
      </c>
      <c r="BC2431" s="7">
        <v>9.5</v>
      </c>
      <c r="BD2431" s="7"/>
      <c r="BE2431" s="6" t="s">
        <v>3776</v>
      </c>
      <c r="BF2431" s="4"/>
      <c r="BG2431" s="6" t="s">
        <v>146</v>
      </c>
      <c r="BH2431" s="6" t="s">
        <v>46</v>
      </c>
      <c r="BI2431" s="6" t="s">
        <v>390</v>
      </c>
      <c r="BJ2431" s="6" t="s">
        <v>3</v>
      </c>
      <c r="BK2431" s="5" t="s">
        <v>0</v>
      </c>
      <c r="BL2431" s="7">
        <v>260184.02</v>
      </c>
      <c r="BM2431" s="5" t="s">
        <v>708</v>
      </c>
      <c r="BN2431" s="7"/>
      <c r="BO2431" s="10">
        <v>43636</v>
      </c>
      <c r="BP2431" s="10">
        <v>48233</v>
      </c>
      <c r="BQ2431" s="10" t="s">
        <v>813</v>
      </c>
      <c r="BR2431" s="10" t="s">
        <v>4307</v>
      </c>
      <c r="BS2431" s="10" t="s">
        <v>4308</v>
      </c>
      <c r="BT2431" s="10" t="s">
        <v>4308</v>
      </c>
      <c r="BU2431" s="7">
        <v>175.03</v>
      </c>
      <c r="BV2431" s="7">
        <v>0</v>
      </c>
      <c r="BW2431" s="7">
        <v>0</v>
      </c>
    </row>
    <row r="2432" spans="1:75" s="2" customFormat="1" ht="18.2" customHeight="1" x14ac:dyDescent="0.15">
      <c r="A2432" s="11">
        <v>2430</v>
      </c>
      <c r="B2432" s="12" t="s">
        <v>127</v>
      </c>
      <c r="C2432" s="12" t="s">
        <v>128</v>
      </c>
      <c r="D2432" s="26">
        <v>45385</v>
      </c>
      <c r="E2432" s="13" t="s">
        <v>3807</v>
      </c>
      <c r="F2432" s="22">
        <v>0</v>
      </c>
      <c r="G2432" s="22">
        <v>0</v>
      </c>
      <c r="H2432" s="15">
        <v>240571.39</v>
      </c>
      <c r="I2432" s="15">
        <v>0</v>
      </c>
      <c r="J2432" s="15">
        <v>0</v>
      </c>
      <c r="K2432" s="15">
        <v>240571.39</v>
      </c>
      <c r="L2432" s="15">
        <v>2767.32</v>
      </c>
      <c r="M2432" s="15">
        <v>0</v>
      </c>
      <c r="N2432" s="15">
        <v>0</v>
      </c>
      <c r="O2432" s="15">
        <v>2767.32</v>
      </c>
      <c r="P2432" s="15">
        <v>0</v>
      </c>
      <c r="Q2432" s="15">
        <v>0</v>
      </c>
      <c r="R2432" s="15">
        <v>237804.07</v>
      </c>
      <c r="S2432" s="15">
        <v>0</v>
      </c>
      <c r="T2432" s="15">
        <v>1904.52</v>
      </c>
      <c r="U2432" s="15">
        <v>0</v>
      </c>
      <c r="V2432" s="15">
        <v>0</v>
      </c>
      <c r="W2432" s="15">
        <v>1904.52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222.27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0.89</v>
      </c>
      <c r="AQ2432" s="15">
        <v>0</v>
      </c>
      <c r="AR2432" s="15">
        <v>0</v>
      </c>
      <c r="AS2432" s="15">
        <v>0</v>
      </c>
      <c r="AT2432" s="8">
        <f t="shared" si="37"/>
        <v>4895</v>
      </c>
      <c r="AU2432" s="15">
        <v>0</v>
      </c>
      <c r="AV2432" s="15">
        <v>0</v>
      </c>
      <c r="AW2432" s="16">
        <v>88</v>
      </c>
      <c r="AX2432" s="16">
        <v>146</v>
      </c>
      <c r="AY2432" s="15">
        <v>460199.07</v>
      </c>
      <c r="AZ2432" s="15">
        <v>384989.01</v>
      </c>
      <c r="BA2432" s="14">
        <v>67.450061000000005</v>
      </c>
      <c r="BB2432" s="14">
        <v>41.663264693057798</v>
      </c>
      <c r="BC2432" s="14">
        <v>9.5</v>
      </c>
      <c r="BD2432" s="14"/>
      <c r="BE2432" s="13" t="s">
        <v>3776</v>
      </c>
      <c r="BF2432" s="11"/>
      <c r="BG2432" s="13" t="s">
        <v>182</v>
      </c>
      <c r="BH2432" s="13" t="s">
        <v>58</v>
      </c>
      <c r="BI2432" s="13" t="s">
        <v>191</v>
      </c>
      <c r="BJ2432" s="13" t="s">
        <v>1</v>
      </c>
      <c r="BK2432" s="12" t="s">
        <v>0</v>
      </c>
      <c r="BL2432" s="14">
        <v>237804.07</v>
      </c>
      <c r="BM2432" s="12" t="s">
        <v>708</v>
      </c>
      <c r="BN2432" s="14"/>
      <c r="BO2432" s="17">
        <v>43636</v>
      </c>
      <c r="BP2432" s="17">
        <v>48080</v>
      </c>
      <c r="BQ2432" s="10" t="s">
        <v>813</v>
      </c>
      <c r="BR2432" s="10" t="s">
        <v>4307</v>
      </c>
      <c r="BS2432" s="10" t="s">
        <v>4308</v>
      </c>
      <c r="BT2432" s="10" t="s">
        <v>4308</v>
      </c>
      <c r="BU2432" s="14">
        <v>0</v>
      </c>
      <c r="BV2432" s="14">
        <v>0</v>
      </c>
      <c r="BW2432" s="14">
        <v>0</v>
      </c>
    </row>
    <row r="2433" spans="1:75" s="2" customFormat="1" ht="18.2" customHeight="1" x14ac:dyDescent="0.15">
      <c r="A2433" s="4">
        <v>2431</v>
      </c>
      <c r="B2433" s="5" t="s">
        <v>127</v>
      </c>
      <c r="C2433" s="5" t="s">
        <v>128</v>
      </c>
      <c r="D2433" s="25">
        <v>45385</v>
      </c>
      <c r="E2433" s="6" t="s">
        <v>3808</v>
      </c>
      <c r="F2433" s="21">
        <v>0</v>
      </c>
      <c r="G2433" s="21">
        <v>0</v>
      </c>
      <c r="H2433" s="8">
        <v>166241.34</v>
      </c>
      <c r="I2433" s="8">
        <v>0</v>
      </c>
      <c r="J2433" s="8">
        <v>0</v>
      </c>
      <c r="K2433" s="8">
        <v>166241.34</v>
      </c>
      <c r="L2433" s="8">
        <v>891.32</v>
      </c>
      <c r="M2433" s="8">
        <v>0</v>
      </c>
      <c r="N2433" s="8">
        <v>0</v>
      </c>
      <c r="O2433" s="8">
        <v>891.32</v>
      </c>
      <c r="P2433" s="8">
        <v>0</v>
      </c>
      <c r="Q2433" s="8">
        <v>0</v>
      </c>
      <c r="R2433" s="8">
        <v>165350.01999999999</v>
      </c>
      <c r="S2433" s="8">
        <v>0</v>
      </c>
      <c r="T2433" s="8">
        <v>1385.34</v>
      </c>
      <c r="U2433" s="8">
        <v>0</v>
      </c>
      <c r="V2433" s="8">
        <v>0</v>
      </c>
      <c r="W2433" s="8">
        <v>1385.34</v>
      </c>
      <c r="X2433" s="8">
        <v>0</v>
      </c>
      <c r="Y2433" s="8">
        <v>0</v>
      </c>
      <c r="Z2433" s="8">
        <v>0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129.75</v>
      </c>
      <c r="AI2433" s="8">
        <v>0</v>
      </c>
      <c r="AJ2433" s="8">
        <v>0</v>
      </c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2500</v>
      </c>
      <c r="AQ2433" s="8">
        <v>0</v>
      </c>
      <c r="AR2433" s="8">
        <v>2406.41</v>
      </c>
      <c r="AS2433" s="8">
        <v>0</v>
      </c>
      <c r="AT2433" s="8">
        <f t="shared" si="37"/>
        <v>2500</v>
      </c>
      <c r="AU2433" s="8">
        <v>0</v>
      </c>
      <c r="AV2433" s="8">
        <v>0</v>
      </c>
      <c r="AW2433" s="9">
        <v>112</v>
      </c>
      <c r="AX2433" s="9">
        <v>170</v>
      </c>
      <c r="AY2433" s="8">
        <v>301199.39</v>
      </c>
      <c r="AZ2433" s="8">
        <v>199573.88</v>
      </c>
      <c r="BA2433" s="7">
        <v>40.636572999999999</v>
      </c>
      <c r="BB2433" s="7">
        <v>33.668023883092602</v>
      </c>
      <c r="BC2433" s="7">
        <v>10</v>
      </c>
      <c r="BD2433" s="7"/>
      <c r="BE2433" s="6" t="s">
        <v>3776</v>
      </c>
      <c r="BF2433" s="4"/>
      <c r="BG2433" s="6" t="s">
        <v>142</v>
      </c>
      <c r="BH2433" s="6" t="s">
        <v>7</v>
      </c>
      <c r="BI2433" s="6" t="s">
        <v>194</v>
      </c>
      <c r="BJ2433" s="6" t="s">
        <v>1</v>
      </c>
      <c r="BK2433" s="5" t="s">
        <v>0</v>
      </c>
      <c r="BL2433" s="7">
        <v>165350.01999999999</v>
      </c>
      <c r="BM2433" s="5" t="s">
        <v>708</v>
      </c>
      <c r="BN2433" s="7"/>
      <c r="BO2433" s="10">
        <v>43636</v>
      </c>
      <c r="BP2433" s="10">
        <v>48811</v>
      </c>
      <c r="BQ2433" s="10" t="s">
        <v>813</v>
      </c>
      <c r="BR2433" s="10" t="s">
        <v>4307</v>
      </c>
      <c r="BS2433" s="10" t="s">
        <v>4308</v>
      </c>
      <c r="BT2433" s="10" t="s">
        <v>4308</v>
      </c>
      <c r="BU2433" s="7">
        <v>0</v>
      </c>
      <c r="BV2433" s="7">
        <v>0</v>
      </c>
      <c r="BW2433" s="7">
        <v>0</v>
      </c>
    </row>
    <row r="2434" spans="1:75" s="2" customFormat="1" ht="18.2" customHeight="1" x14ac:dyDescent="0.15">
      <c r="A2434" s="11">
        <v>2432</v>
      </c>
      <c r="B2434" s="12" t="s">
        <v>127</v>
      </c>
      <c r="C2434" s="12" t="s">
        <v>128</v>
      </c>
      <c r="D2434" s="26">
        <v>45385</v>
      </c>
      <c r="E2434" s="13" t="s">
        <v>3809</v>
      </c>
      <c r="F2434" s="22">
        <v>0</v>
      </c>
      <c r="G2434" s="22">
        <v>0</v>
      </c>
      <c r="H2434" s="15">
        <v>120555.42</v>
      </c>
      <c r="I2434" s="15">
        <v>0</v>
      </c>
      <c r="J2434" s="15">
        <v>0</v>
      </c>
      <c r="K2434" s="15">
        <v>120555.42</v>
      </c>
      <c r="L2434" s="15">
        <v>646.36</v>
      </c>
      <c r="M2434" s="15">
        <v>0</v>
      </c>
      <c r="N2434" s="15">
        <v>0</v>
      </c>
      <c r="O2434" s="15">
        <v>646.36</v>
      </c>
      <c r="P2434" s="15">
        <v>0</v>
      </c>
      <c r="Q2434" s="15">
        <v>0</v>
      </c>
      <c r="R2434" s="15">
        <v>119909.06</v>
      </c>
      <c r="S2434" s="15">
        <v>0</v>
      </c>
      <c r="T2434" s="15">
        <v>1004.63</v>
      </c>
      <c r="U2434" s="15">
        <v>0</v>
      </c>
      <c r="V2434" s="15">
        <v>0</v>
      </c>
      <c r="W2434" s="15">
        <v>1004.63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98.17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0</v>
      </c>
      <c r="AQ2434" s="15">
        <v>0</v>
      </c>
      <c r="AR2434" s="15">
        <v>0</v>
      </c>
      <c r="AS2434" s="15">
        <v>0</v>
      </c>
      <c r="AT2434" s="8">
        <f t="shared" si="37"/>
        <v>1749.1599999999999</v>
      </c>
      <c r="AU2434" s="15">
        <v>0</v>
      </c>
      <c r="AV2434" s="15">
        <v>0</v>
      </c>
      <c r="AW2434" s="16">
        <v>112</v>
      </c>
      <c r="AX2434" s="16">
        <v>170</v>
      </c>
      <c r="AY2434" s="15">
        <v>235998.97</v>
      </c>
      <c r="AZ2434" s="15">
        <v>144727.41</v>
      </c>
      <c r="BA2434" s="14">
        <v>39.661033000000003</v>
      </c>
      <c r="BB2434" s="14">
        <v>32.859823758740497</v>
      </c>
      <c r="BC2434" s="14">
        <v>10</v>
      </c>
      <c r="BD2434" s="14"/>
      <c r="BE2434" s="13" t="s">
        <v>3776</v>
      </c>
      <c r="BF2434" s="11"/>
      <c r="BG2434" s="13" t="s">
        <v>142</v>
      </c>
      <c r="BH2434" s="13" t="s">
        <v>23</v>
      </c>
      <c r="BI2434" s="13" t="s">
        <v>195</v>
      </c>
      <c r="BJ2434" s="13" t="s">
        <v>1</v>
      </c>
      <c r="BK2434" s="12" t="s">
        <v>0</v>
      </c>
      <c r="BL2434" s="14">
        <v>119909.06</v>
      </c>
      <c r="BM2434" s="12" t="s">
        <v>708</v>
      </c>
      <c r="BN2434" s="14"/>
      <c r="BO2434" s="17">
        <v>43636</v>
      </c>
      <c r="BP2434" s="17">
        <v>48811</v>
      </c>
      <c r="BQ2434" s="10" t="s">
        <v>813</v>
      </c>
      <c r="BR2434" s="10" t="s">
        <v>4307</v>
      </c>
      <c r="BS2434" s="10" t="s">
        <v>4308</v>
      </c>
      <c r="BT2434" s="10" t="s">
        <v>4308</v>
      </c>
      <c r="BU2434" s="14">
        <v>0</v>
      </c>
      <c r="BV2434" s="14">
        <v>0</v>
      </c>
      <c r="BW2434" s="14">
        <v>0</v>
      </c>
    </row>
    <row r="2435" spans="1:75" s="2" customFormat="1" ht="18.2" customHeight="1" x14ac:dyDescent="0.15">
      <c r="A2435" s="4">
        <v>2433</v>
      </c>
      <c r="B2435" s="5" t="s">
        <v>127</v>
      </c>
      <c r="C2435" s="5" t="s">
        <v>128</v>
      </c>
      <c r="D2435" s="25">
        <v>45385</v>
      </c>
      <c r="E2435" s="6" t="s">
        <v>3810</v>
      </c>
      <c r="F2435" s="21">
        <v>52</v>
      </c>
      <c r="G2435" s="21">
        <v>51</v>
      </c>
      <c r="H2435" s="8">
        <v>479634.05</v>
      </c>
      <c r="I2435" s="8">
        <v>100365.97</v>
      </c>
      <c r="J2435" s="8">
        <v>0</v>
      </c>
      <c r="K2435" s="8">
        <v>580000.02</v>
      </c>
      <c r="L2435" s="8">
        <v>2655.14</v>
      </c>
      <c r="M2435" s="8">
        <v>0</v>
      </c>
      <c r="N2435" s="8">
        <v>0</v>
      </c>
      <c r="O2435" s="8">
        <v>0</v>
      </c>
      <c r="P2435" s="8">
        <v>0</v>
      </c>
      <c r="Q2435" s="8">
        <v>0</v>
      </c>
      <c r="R2435" s="8">
        <v>580000.02</v>
      </c>
      <c r="S2435" s="8">
        <v>220469.48</v>
      </c>
      <c r="T2435" s="8">
        <v>3757.13</v>
      </c>
      <c r="U2435" s="8">
        <v>0</v>
      </c>
      <c r="V2435" s="8">
        <v>0</v>
      </c>
      <c r="W2435" s="8">
        <v>0</v>
      </c>
      <c r="X2435" s="8">
        <v>0</v>
      </c>
      <c r="Y2435" s="8">
        <v>0</v>
      </c>
      <c r="Z2435" s="8">
        <v>224226.61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v>0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Q2435" s="8">
        <v>0</v>
      </c>
      <c r="AR2435" s="8">
        <v>0</v>
      </c>
      <c r="AS2435" s="8">
        <v>0</v>
      </c>
      <c r="AT2435" s="8">
        <f t="shared" ref="AT2435:AT2498" si="38">AQ2435-AR2435-AS2435+AP2435+AO2435+AN2435+AL2435+AI2435+AH2435+AG2435+AF2435+AA2435+W2435+V2435+Q2435+P2435+O2435+N2435-J2435</f>
        <v>0</v>
      </c>
      <c r="AU2435" s="8">
        <v>103021.11</v>
      </c>
      <c r="AV2435" s="8">
        <v>224226.61</v>
      </c>
      <c r="AW2435" s="9">
        <v>112</v>
      </c>
      <c r="AX2435" s="9">
        <v>170</v>
      </c>
      <c r="AY2435" s="8">
        <v>580000.02</v>
      </c>
      <c r="AZ2435" s="8">
        <v>580000.02</v>
      </c>
      <c r="BA2435" s="7">
        <v>89.999994999999998</v>
      </c>
      <c r="BB2435" s="7">
        <v>89.999994999999998</v>
      </c>
      <c r="BC2435" s="7">
        <v>9.4</v>
      </c>
      <c r="BD2435" s="7"/>
      <c r="BE2435" s="6" t="s">
        <v>3776</v>
      </c>
      <c r="BF2435" s="4"/>
      <c r="BG2435" s="6" t="s">
        <v>171</v>
      </c>
      <c r="BH2435" s="6" t="s">
        <v>6</v>
      </c>
      <c r="BI2435" s="6" t="s">
        <v>637</v>
      </c>
      <c r="BJ2435" s="6" t="s">
        <v>3777</v>
      </c>
      <c r="BK2435" s="5" t="s">
        <v>0</v>
      </c>
      <c r="BL2435" s="7">
        <v>580000.02</v>
      </c>
      <c r="BM2435" s="5" t="s">
        <v>708</v>
      </c>
      <c r="BN2435" s="7"/>
      <c r="BO2435" s="10">
        <v>43636</v>
      </c>
      <c r="BP2435" s="10">
        <v>48811</v>
      </c>
      <c r="BQ2435" s="10" t="s">
        <v>815</v>
      </c>
      <c r="BR2435" s="10" t="s">
        <v>4309</v>
      </c>
      <c r="BS2435" s="10" t="s">
        <v>4308</v>
      </c>
      <c r="BT2435" s="10" t="s">
        <v>4308</v>
      </c>
      <c r="BU2435" s="7">
        <v>18693.759999999998</v>
      </c>
      <c r="BV2435" s="7">
        <v>0</v>
      </c>
      <c r="BW2435" s="7">
        <v>0</v>
      </c>
    </row>
    <row r="2436" spans="1:75" s="2" customFormat="1" ht="18.2" customHeight="1" x14ac:dyDescent="0.15">
      <c r="A2436" s="11">
        <v>2434</v>
      </c>
      <c r="B2436" s="12" t="s">
        <v>127</v>
      </c>
      <c r="C2436" s="12" t="s">
        <v>128</v>
      </c>
      <c r="D2436" s="26">
        <v>45385</v>
      </c>
      <c r="E2436" s="13" t="s">
        <v>3811</v>
      </c>
      <c r="F2436" s="22">
        <v>0</v>
      </c>
      <c r="G2436" s="22">
        <v>0</v>
      </c>
      <c r="H2436" s="15">
        <v>825270.27</v>
      </c>
      <c r="I2436" s="15">
        <v>0</v>
      </c>
      <c r="J2436" s="15">
        <v>0</v>
      </c>
      <c r="K2436" s="15">
        <v>825270.27</v>
      </c>
      <c r="L2436" s="15">
        <v>6447.79</v>
      </c>
      <c r="M2436" s="15">
        <v>0</v>
      </c>
      <c r="N2436" s="15">
        <v>0</v>
      </c>
      <c r="O2436" s="15">
        <v>6447.79</v>
      </c>
      <c r="P2436" s="15">
        <v>0</v>
      </c>
      <c r="Q2436" s="15">
        <v>0</v>
      </c>
      <c r="R2436" s="15">
        <v>818822.48</v>
      </c>
      <c r="S2436" s="15">
        <v>0</v>
      </c>
      <c r="T2436" s="15">
        <v>6464.62</v>
      </c>
      <c r="U2436" s="15">
        <v>0</v>
      </c>
      <c r="V2436" s="15">
        <v>0</v>
      </c>
      <c r="W2436" s="15">
        <v>6464.62</v>
      </c>
      <c r="X2436" s="15">
        <v>0</v>
      </c>
      <c r="Y2436" s="15">
        <v>0</v>
      </c>
      <c r="Z2436" s="15">
        <v>0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568.71</v>
      </c>
      <c r="AI2436" s="15">
        <v>0</v>
      </c>
      <c r="AJ2436" s="15">
        <v>0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0</v>
      </c>
      <c r="AQ2436" s="15">
        <v>0</v>
      </c>
      <c r="AR2436" s="15">
        <v>0</v>
      </c>
      <c r="AS2436" s="15">
        <v>0</v>
      </c>
      <c r="AT2436" s="8">
        <f t="shared" si="38"/>
        <v>13481.119999999999</v>
      </c>
      <c r="AU2436" s="15">
        <v>0</v>
      </c>
      <c r="AV2436" s="15">
        <v>0</v>
      </c>
      <c r="AW2436" s="16">
        <v>88</v>
      </c>
      <c r="AX2436" s="16">
        <v>146</v>
      </c>
      <c r="AY2436" s="15">
        <v>1069001.22</v>
      </c>
      <c r="AZ2436" s="15">
        <v>1069001.22</v>
      </c>
      <c r="BA2436" s="14">
        <v>77.671077999999994</v>
      </c>
      <c r="BB2436" s="14">
        <v>59.493687680013501</v>
      </c>
      <c r="BC2436" s="14">
        <v>9.4</v>
      </c>
      <c r="BD2436" s="14"/>
      <c r="BE2436" s="13" t="s">
        <v>3776</v>
      </c>
      <c r="BF2436" s="11"/>
      <c r="BG2436" s="13" t="s">
        <v>137</v>
      </c>
      <c r="BH2436" s="13" t="s">
        <v>5</v>
      </c>
      <c r="BI2436" s="13" t="s">
        <v>151</v>
      </c>
      <c r="BJ2436" s="13" t="s">
        <v>1</v>
      </c>
      <c r="BK2436" s="12" t="s">
        <v>0</v>
      </c>
      <c r="BL2436" s="14">
        <v>818822.48</v>
      </c>
      <c r="BM2436" s="12" t="s">
        <v>708</v>
      </c>
      <c r="BN2436" s="14"/>
      <c r="BO2436" s="17">
        <v>43636</v>
      </c>
      <c r="BP2436" s="17">
        <v>48080</v>
      </c>
      <c r="BQ2436" s="10" t="s">
        <v>813</v>
      </c>
      <c r="BR2436" s="10" t="s">
        <v>4307</v>
      </c>
      <c r="BS2436" s="10" t="s">
        <v>4308</v>
      </c>
      <c r="BT2436" s="10" t="s">
        <v>4308</v>
      </c>
      <c r="BU2436" s="14">
        <v>0</v>
      </c>
      <c r="BV2436" s="14">
        <v>0</v>
      </c>
      <c r="BW2436" s="14">
        <v>0</v>
      </c>
    </row>
    <row r="2437" spans="1:75" s="2" customFormat="1" ht="18.2" customHeight="1" x14ac:dyDescent="0.15">
      <c r="A2437" s="4">
        <v>2435</v>
      </c>
      <c r="B2437" s="5" t="s">
        <v>127</v>
      </c>
      <c r="C2437" s="5" t="s">
        <v>128</v>
      </c>
      <c r="D2437" s="25">
        <v>45385</v>
      </c>
      <c r="E2437" s="6" t="s">
        <v>3814</v>
      </c>
      <c r="F2437" s="21">
        <v>0</v>
      </c>
      <c r="G2437" s="21">
        <v>0</v>
      </c>
      <c r="H2437" s="8">
        <v>177185.57</v>
      </c>
      <c r="I2437" s="8">
        <v>0</v>
      </c>
      <c r="J2437" s="8">
        <v>0</v>
      </c>
      <c r="K2437" s="8">
        <v>177185.57</v>
      </c>
      <c r="L2437" s="8">
        <v>1271.4100000000001</v>
      </c>
      <c r="M2437" s="8">
        <v>0</v>
      </c>
      <c r="N2437" s="8">
        <v>0</v>
      </c>
      <c r="O2437" s="8">
        <v>1271.4100000000001</v>
      </c>
      <c r="P2437" s="8">
        <v>0</v>
      </c>
      <c r="Q2437" s="8">
        <v>0</v>
      </c>
      <c r="R2437" s="8">
        <v>175914.16</v>
      </c>
      <c r="S2437" s="8">
        <v>0</v>
      </c>
      <c r="T2437" s="8">
        <v>1417.48</v>
      </c>
      <c r="U2437" s="8">
        <v>0</v>
      </c>
      <c r="V2437" s="8">
        <v>0</v>
      </c>
      <c r="W2437" s="8">
        <v>1417.48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142.66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2850</v>
      </c>
      <c r="AQ2437" s="8">
        <v>0</v>
      </c>
      <c r="AR2437" s="8">
        <v>2831.55</v>
      </c>
      <c r="AS2437" s="8">
        <v>0</v>
      </c>
      <c r="AT2437" s="8">
        <f t="shared" si="38"/>
        <v>2850</v>
      </c>
      <c r="AU2437" s="8">
        <v>0</v>
      </c>
      <c r="AV2437" s="8">
        <v>0</v>
      </c>
      <c r="AW2437" s="9">
        <v>93</v>
      </c>
      <c r="AX2437" s="9">
        <v>150</v>
      </c>
      <c r="AY2437" s="8">
        <v>325000</v>
      </c>
      <c r="AZ2437" s="8">
        <v>224185.33</v>
      </c>
      <c r="BA2437" s="7">
        <v>53.368307000000001</v>
      </c>
      <c r="BB2437" s="7">
        <v>41.877141990187901</v>
      </c>
      <c r="BC2437" s="7">
        <v>9.6</v>
      </c>
      <c r="BD2437" s="7"/>
      <c r="BE2437" s="6" t="s">
        <v>3776</v>
      </c>
      <c r="BF2437" s="4"/>
      <c r="BG2437" s="6" t="s">
        <v>142</v>
      </c>
      <c r="BH2437" s="6" t="s">
        <v>7</v>
      </c>
      <c r="BI2437" s="6" t="s">
        <v>283</v>
      </c>
      <c r="BJ2437" s="6" t="s">
        <v>1</v>
      </c>
      <c r="BK2437" s="5" t="s">
        <v>0</v>
      </c>
      <c r="BL2437" s="7">
        <v>175914.16</v>
      </c>
      <c r="BM2437" s="5" t="s">
        <v>708</v>
      </c>
      <c r="BN2437" s="7"/>
      <c r="BO2437" s="10">
        <v>43669</v>
      </c>
      <c r="BP2437" s="10">
        <v>48236</v>
      </c>
      <c r="BQ2437" s="10" t="s">
        <v>813</v>
      </c>
      <c r="BR2437" s="10" t="s">
        <v>4307</v>
      </c>
      <c r="BS2437" s="10" t="s">
        <v>4308</v>
      </c>
      <c r="BT2437" s="10" t="s">
        <v>4308</v>
      </c>
      <c r="BU2437" s="7">
        <v>0</v>
      </c>
      <c r="BV2437" s="7">
        <v>0</v>
      </c>
      <c r="BW2437" s="7">
        <v>0</v>
      </c>
    </row>
    <row r="2438" spans="1:75" s="2" customFormat="1" ht="18.2" customHeight="1" x14ac:dyDescent="0.15">
      <c r="A2438" s="11">
        <v>2436</v>
      </c>
      <c r="B2438" s="12" t="s">
        <v>127</v>
      </c>
      <c r="C2438" s="12" t="s">
        <v>128</v>
      </c>
      <c r="D2438" s="26">
        <v>45385</v>
      </c>
      <c r="E2438" s="13" t="s">
        <v>3812</v>
      </c>
      <c r="F2438" s="22">
        <v>0</v>
      </c>
      <c r="G2438" s="22">
        <v>0</v>
      </c>
      <c r="H2438" s="15">
        <v>125496.22</v>
      </c>
      <c r="I2438" s="15">
        <v>0</v>
      </c>
      <c r="J2438" s="15">
        <v>0</v>
      </c>
      <c r="K2438" s="15">
        <v>125496.22</v>
      </c>
      <c r="L2438" s="15">
        <v>687.37</v>
      </c>
      <c r="M2438" s="15">
        <v>0</v>
      </c>
      <c r="N2438" s="15">
        <v>0</v>
      </c>
      <c r="O2438" s="15">
        <v>687.37</v>
      </c>
      <c r="P2438" s="15">
        <v>0</v>
      </c>
      <c r="Q2438" s="15">
        <v>0</v>
      </c>
      <c r="R2438" s="15">
        <v>124808.85</v>
      </c>
      <c r="S2438" s="15">
        <v>0</v>
      </c>
      <c r="T2438" s="15">
        <v>1003.97</v>
      </c>
      <c r="U2438" s="15">
        <v>0</v>
      </c>
      <c r="V2438" s="15">
        <v>0</v>
      </c>
      <c r="W2438" s="15">
        <v>1003.97</v>
      </c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125.46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150.44</v>
      </c>
      <c r="AQ2438" s="15">
        <v>0</v>
      </c>
      <c r="AR2438" s="15">
        <v>147.24</v>
      </c>
      <c r="AS2438" s="15">
        <v>0</v>
      </c>
      <c r="AT2438" s="8">
        <f t="shared" si="38"/>
        <v>1820</v>
      </c>
      <c r="AU2438" s="15">
        <v>0</v>
      </c>
      <c r="AV2438" s="15">
        <v>0</v>
      </c>
      <c r="AW2438" s="16">
        <v>112</v>
      </c>
      <c r="AX2438" s="16">
        <v>170</v>
      </c>
      <c r="AY2438" s="15">
        <v>344998.95</v>
      </c>
      <c r="AZ2438" s="15">
        <v>151386.31</v>
      </c>
      <c r="BA2438" s="14">
        <v>53.689388000000001</v>
      </c>
      <c r="BB2438" s="14">
        <v>44.263650877571401</v>
      </c>
      <c r="BC2438" s="14">
        <v>9.6</v>
      </c>
      <c r="BD2438" s="14"/>
      <c r="BE2438" s="13" t="s">
        <v>3776</v>
      </c>
      <c r="BF2438" s="11"/>
      <c r="BG2438" s="13" t="s">
        <v>134</v>
      </c>
      <c r="BH2438" s="13" t="s">
        <v>25</v>
      </c>
      <c r="BI2438" s="13" t="s">
        <v>67</v>
      </c>
      <c r="BJ2438" s="13" t="s">
        <v>1</v>
      </c>
      <c r="BK2438" s="12" t="s">
        <v>0</v>
      </c>
      <c r="BL2438" s="14">
        <v>124808.85</v>
      </c>
      <c r="BM2438" s="12" t="s">
        <v>708</v>
      </c>
      <c r="BN2438" s="14"/>
      <c r="BO2438" s="17">
        <v>43642</v>
      </c>
      <c r="BP2438" s="17">
        <v>48817</v>
      </c>
      <c r="BQ2438" s="10" t="s">
        <v>813</v>
      </c>
      <c r="BR2438" s="10" t="s">
        <v>4307</v>
      </c>
      <c r="BS2438" s="10" t="s">
        <v>4308</v>
      </c>
      <c r="BT2438" s="10" t="s">
        <v>4308</v>
      </c>
      <c r="BU2438" s="14">
        <v>0</v>
      </c>
      <c r="BV2438" s="14">
        <v>0</v>
      </c>
      <c r="BW2438" s="14">
        <v>0</v>
      </c>
    </row>
    <row r="2439" spans="1:75" s="2" customFormat="1" ht="18.2" customHeight="1" x14ac:dyDescent="0.15">
      <c r="A2439" s="4">
        <v>2437</v>
      </c>
      <c r="B2439" s="5" t="s">
        <v>127</v>
      </c>
      <c r="C2439" s="5" t="s">
        <v>128</v>
      </c>
      <c r="D2439" s="25">
        <v>45385</v>
      </c>
      <c r="E2439" s="6" t="s">
        <v>3813</v>
      </c>
      <c r="F2439" s="21">
        <v>46</v>
      </c>
      <c r="G2439" s="21">
        <v>45</v>
      </c>
      <c r="H2439" s="8">
        <v>364602.35</v>
      </c>
      <c r="I2439" s="8">
        <v>105397.08</v>
      </c>
      <c r="J2439" s="8">
        <v>0</v>
      </c>
      <c r="K2439" s="8">
        <v>469999.43</v>
      </c>
      <c r="L2439" s="8">
        <v>2793.23</v>
      </c>
      <c r="M2439" s="8">
        <v>0</v>
      </c>
      <c r="N2439" s="8">
        <v>66.17</v>
      </c>
      <c r="O2439" s="8">
        <v>0</v>
      </c>
      <c r="P2439" s="8">
        <v>0</v>
      </c>
      <c r="Q2439" s="8">
        <v>0</v>
      </c>
      <c r="R2439" s="8">
        <v>469933.26</v>
      </c>
      <c r="S2439" s="8">
        <v>147351.07</v>
      </c>
      <c r="T2439" s="8">
        <v>2886.44</v>
      </c>
      <c r="U2439" s="8">
        <v>0</v>
      </c>
      <c r="V2439" s="8">
        <v>883.83</v>
      </c>
      <c r="W2439" s="8">
        <v>0</v>
      </c>
      <c r="X2439" s="8">
        <v>0</v>
      </c>
      <c r="Y2439" s="8">
        <v>0</v>
      </c>
      <c r="Z2439" s="8">
        <v>149353.68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0</v>
      </c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0</v>
      </c>
      <c r="AQ2439" s="8">
        <v>0</v>
      </c>
      <c r="AR2439" s="8">
        <v>0</v>
      </c>
      <c r="AS2439" s="8">
        <v>0</v>
      </c>
      <c r="AT2439" s="8">
        <f t="shared" si="38"/>
        <v>950</v>
      </c>
      <c r="AU2439" s="8">
        <v>108124.14</v>
      </c>
      <c r="AV2439" s="8">
        <v>149353.68</v>
      </c>
      <c r="AW2439" s="9">
        <v>89</v>
      </c>
      <c r="AX2439" s="9">
        <v>147</v>
      </c>
      <c r="AY2439" s="8">
        <v>469999.43</v>
      </c>
      <c r="AZ2439" s="8">
        <v>469999.43</v>
      </c>
      <c r="BA2439" s="7">
        <v>85.966063000000005</v>
      </c>
      <c r="BB2439" s="7">
        <v>85.953960061090697</v>
      </c>
      <c r="BC2439" s="7">
        <v>9.5</v>
      </c>
      <c r="BD2439" s="7"/>
      <c r="BE2439" s="6" t="s">
        <v>3776</v>
      </c>
      <c r="BF2439" s="4"/>
      <c r="BG2439" s="6" t="s">
        <v>134</v>
      </c>
      <c r="BH2439" s="6" t="s">
        <v>56</v>
      </c>
      <c r="BI2439" s="6" t="s">
        <v>144</v>
      </c>
      <c r="BJ2439" s="6" t="s">
        <v>3777</v>
      </c>
      <c r="BK2439" s="5" t="s">
        <v>0</v>
      </c>
      <c r="BL2439" s="7">
        <v>469933.26</v>
      </c>
      <c r="BM2439" s="5" t="s">
        <v>708</v>
      </c>
      <c r="BN2439" s="7"/>
      <c r="BO2439" s="10">
        <v>43642</v>
      </c>
      <c r="BP2439" s="10">
        <v>48117</v>
      </c>
      <c r="BQ2439" s="10" t="s">
        <v>815</v>
      </c>
      <c r="BR2439" s="10" t="s">
        <v>4309</v>
      </c>
      <c r="BS2439" s="10" t="s">
        <v>4308</v>
      </c>
      <c r="BT2439" s="10" t="s">
        <v>4308</v>
      </c>
      <c r="BU2439" s="7">
        <v>11251.8</v>
      </c>
      <c r="BV2439" s="7">
        <v>0</v>
      </c>
      <c r="BW2439" s="7">
        <v>0</v>
      </c>
    </row>
    <row r="2440" spans="1:75" s="2" customFormat="1" ht="18.2" customHeight="1" x14ac:dyDescent="0.15">
      <c r="A2440" s="11">
        <v>2438</v>
      </c>
      <c r="B2440" s="12" t="s">
        <v>127</v>
      </c>
      <c r="C2440" s="12" t="s">
        <v>128</v>
      </c>
      <c r="D2440" s="26">
        <v>45385</v>
      </c>
      <c r="E2440" s="13" t="s">
        <v>3815</v>
      </c>
      <c r="F2440" s="22">
        <v>0</v>
      </c>
      <c r="G2440" s="22">
        <v>0</v>
      </c>
      <c r="H2440" s="15">
        <v>240879.15</v>
      </c>
      <c r="I2440" s="15">
        <v>0</v>
      </c>
      <c r="J2440" s="15">
        <v>0</v>
      </c>
      <c r="K2440" s="15">
        <v>240879.15</v>
      </c>
      <c r="L2440" s="15">
        <v>1326.38</v>
      </c>
      <c r="M2440" s="15">
        <v>0</v>
      </c>
      <c r="N2440" s="15">
        <v>0</v>
      </c>
      <c r="O2440" s="15">
        <v>1326.38</v>
      </c>
      <c r="P2440" s="15">
        <v>0</v>
      </c>
      <c r="Q2440" s="15">
        <v>0</v>
      </c>
      <c r="R2440" s="15">
        <v>239552.77</v>
      </c>
      <c r="S2440" s="15">
        <v>0</v>
      </c>
      <c r="T2440" s="15">
        <v>1906.96</v>
      </c>
      <c r="U2440" s="15">
        <v>0</v>
      </c>
      <c r="V2440" s="15">
        <v>0</v>
      </c>
      <c r="W2440" s="15">
        <v>1906.96</v>
      </c>
      <c r="X2440" s="15">
        <v>0</v>
      </c>
      <c r="Y2440" s="15">
        <v>0</v>
      </c>
      <c r="Z2440" s="15">
        <v>0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154.28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301.39</v>
      </c>
      <c r="AQ2440" s="15">
        <v>0</v>
      </c>
      <c r="AR2440" s="15">
        <v>289.01</v>
      </c>
      <c r="AS2440" s="15">
        <v>0</v>
      </c>
      <c r="AT2440" s="8">
        <f t="shared" si="38"/>
        <v>3400</v>
      </c>
      <c r="AU2440" s="15">
        <v>0</v>
      </c>
      <c r="AV2440" s="15">
        <v>0</v>
      </c>
      <c r="AW2440" s="16">
        <v>112</v>
      </c>
      <c r="AX2440" s="16">
        <v>169</v>
      </c>
      <c r="AY2440" s="15">
        <v>289997.28000000003</v>
      </c>
      <c r="AZ2440" s="15">
        <v>289997.28000000003</v>
      </c>
      <c r="BA2440" s="14">
        <v>90.000844000000001</v>
      </c>
      <c r="BB2440" s="14">
        <v>74.345357592794898</v>
      </c>
      <c r="BC2440" s="14">
        <v>9.5</v>
      </c>
      <c r="BD2440" s="14"/>
      <c r="BE2440" s="13" t="s">
        <v>3776</v>
      </c>
      <c r="BF2440" s="11"/>
      <c r="BG2440" s="13" t="s">
        <v>146</v>
      </c>
      <c r="BH2440" s="13" t="s">
        <v>13</v>
      </c>
      <c r="BI2440" s="13" t="s">
        <v>287</v>
      </c>
      <c r="BJ2440" s="13" t="s">
        <v>1</v>
      </c>
      <c r="BK2440" s="12" t="s">
        <v>0</v>
      </c>
      <c r="BL2440" s="14">
        <v>239552.77</v>
      </c>
      <c r="BM2440" s="12" t="s">
        <v>708</v>
      </c>
      <c r="BN2440" s="14"/>
      <c r="BO2440" s="17">
        <v>43647</v>
      </c>
      <c r="BP2440" s="17">
        <v>48792</v>
      </c>
      <c r="BQ2440" s="10" t="s">
        <v>812</v>
      </c>
      <c r="BR2440" s="10" t="s">
        <v>4313</v>
      </c>
      <c r="BS2440" s="10" t="s">
        <v>4308</v>
      </c>
      <c r="BT2440" s="10" t="s">
        <v>4308</v>
      </c>
      <c r="BU2440" s="14">
        <v>0</v>
      </c>
      <c r="BV2440" s="14">
        <v>0</v>
      </c>
      <c r="BW2440" s="14">
        <v>0</v>
      </c>
    </row>
    <row r="2441" spans="1:75" s="2" customFormat="1" ht="18.2" customHeight="1" x14ac:dyDescent="0.15">
      <c r="A2441" s="4">
        <v>2439</v>
      </c>
      <c r="B2441" s="5" t="s">
        <v>127</v>
      </c>
      <c r="C2441" s="5" t="s">
        <v>128</v>
      </c>
      <c r="D2441" s="25">
        <v>45385</v>
      </c>
      <c r="E2441" s="6" t="s">
        <v>3816</v>
      </c>
      <c r="F2441" s="21">
        <v>0</v>
      </c>
      <c r="G2441" s="21">
        <v>0</v>
      </c>
      <c r="H2441" s="8">
        <v>168925.25</v>
      </c>
      <c r="I2441" s="8">
        <v>0</v>
      </c>
      <c r="J2441" s="8">
        <v>0</v>
      </c>
      <c r="K2441" s="8">
        <v>168925.25</v>
      </c>
      <c r="L2441" s="8">
        <v>1444.01</v>
      </c>
      <c r="M2441" s="8">
        <v>0</v>
      </c>
      <c r="N2441" s="8">
        <v>0</v>
      </c>
      <c r="O2441" s="8">
        <v>1444.01</v>
      </c>
      <c r="P2441" s="8">
        <v>0</v>
      </c>
      <c r="Q2441" s="8">
        <v>0</v>
      </c>
      <c r="R2441" s="8">
        <v>167481.24</v>
      </c>
      <c r="S2441" s="8">
        <v>0</v>
      </c>
      <c r="T2441" s="8">
        <v>1407.71</v>
      </c>
      <c r="U2441" s="8">
        <v>0</v>
      </c>
      <c r="V2441" s="8">
        <v>0</v>
      </c>
      <c r="W2441" s="8">
        <v>1407.71</v>
      </c>
      <c r="X2441" s="8">
        <v>0</v>
      </c>
      <c r="Y2441" s="8">
        <v>0</v>
      </c>
      <c r="Z2441" s="8">
        <v>0</v>
      </c>
      <c r="AA2441" s="8">
        <v>0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138.5</v>
      </c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0</v>
      </c>
      <c r="AQ2441" s="8">
        <v>0</v>
      </c>
      <c r="AR2441" s="8">
        <v>0</v>
      </c>
      <c r="AS2441" s="8">
        <v>0</v>
      </c>
      <c r="AT2441" s="8">
        <f t="shared" si="38"/>
        <v>2990.2200000000003</v>
      </c>
      <c r="AU2441" s="8">
        <v>0</v>
      </c>
      <c r="AV2441" s="8">
        <v>0</v>
      </c>
      <c r="AW2441" s="9">
        <v>81</v>
      </c>
      <c r="AX2441" s="9">
        <v>138</v>
      </c>
      <c r="AY2441" s="8">
        <v>309998.71999999997</v>
      </c>
      <c r="AZ2441" s="8">
        <v>221932.93</v>
      </c>
      <c r="BA2441" s="7">
        <v>52.850112000000003</v>
      </c>
      <c r="BB2441" s="7">
        <v>39.883230901781403</v>
      </c>
      <c r="BC2441" s="7">
        <v>10</v>
      </c>
      <c r="BD2441" s="7"/>
      <c r="BE2441" s="6" t="s">
        <v>3776</v>
      </c>
      <c r="BF2441" s="4"/>
      <c r="BG2441" s="6" t="s">
        <v>142</v>
      </c>
      <c r="BH2441" s="6" t="s">
        <v>7</v>
      </c>
      <c r="BI2441" s="6" t="s">
        <v>283</v>
      </c>
      <c r="BJ2441" s="6" t="s">
        <v>1</v>
      </c>
      <c r="BK2441" s="5" t="s">
        <v>0</v>
      </c>
      <c r="BL2441" s="7">
        <v>167481.24</v>
      </c>
      <c r="BM2441" s="5" t="s">
        <v>708</v>
      </c>
      <c r="BN2441" s="7"/>
      <c r="BO2441" s="10">
        <v>43669</v>
      </c>
      <c r="BP2441" s="10">
        <v>47871</v>
      </c>
      <c r="BQ2441" s="10" t="s">
        <v>813</v>
      </c>
      <c r="BR2441" s="10" t="s">
        <v>4307</v>
      </c>
      <c r="BS2441" s="10" t="s">
        <v>4308</v>
      </c>
      <c r="BT2441" s="10" t="s">
        <v>4308</v>
      </c>
      <c r="BU2441" s="7">
        <v>0</v>
      </c>
      <c r="BV2441" s="7">
        <v>0</v>
      </c>
      <c r="BW2441" s="7">
        <v>0</v>
      </c>
    </row>
    <row r="2442" spans="1:75" s="2" customFormat="1" ht="18.2" customHeight="1" x14ac:dyDescent="0.15">
      <c r="A2442" s="11">
        <v>2440</v>
      </c>
      <c r="B2442" s="12" t="s">
        <v>127</v>
      </c>
      <c r="C2442" s="12" t="s">
        <v>128</v>
      </c>
      <c r="D2442" s="26">
        <v>45385</v>
      </c>
      <c r="E2442" s="13" t="s">
        <v>3817</v>
      </c>
      <c r="F2442" s="22">
        <v>0</v>
      </c>
      <c r="G2442" s="22">
        <v>0</v>
      </c>
      <c r="H2442" s="15">
        <v>265799.90999999997</v>
      </c>
      <c r="I2442" s="15">
        <v>0</v>
      </c>
      <c r="J2442" s="15">
        <v>0</v>
      </c>
      <c r="K2442" s="15">
        <v>265799.90999999997</v>
      </c>
      <c r="L2442" s="15">
        <v>1463.61</v>
      </c>
      <c r="M2442" s="15">
        <v>0</v>
      </c>
      <c r="N2442" s="15">
        <v>0</v>
      </c>
      <c r="O2442" s="15">
        <v>1463.61</v>
      </c>
      <c r="P2442" s="15">
        <v>0</v>
      </c>
      <c r="Q2442" s="15">
        <v>0</v>
      </c>
      <c r="R2442" s="15">
        <v>264336.3</v>
      </c>
      <c r="S2442" s="15">
        <v>0</v>
      </c>
      <c r="T2442" s="15">
        <v>2104.25</v>
      </c>
      <c r="U2442" s="15">
        <v>0</v>
      </c>
      <c r="V2442" s="15">
        <v>0</v>
      </c>
      <c r="W2442" s="15">
        <v>2104.25</v>
      </c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170.24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0</v>
      </c>
      <c r="AQ2442" s="15">
        <v>0</v>
      </c>
      <c r="AR2442" s="15">
        <v>0</v>
      </c>
      <c r="AS2442" s="15">
        <v>0.1</v>
      </c>
      <c r="AT2442" s="8">
        <f t="shared" si="38"/>
        <v>3738</v>
      </c>
      <c r="AU2442" s="15">
        <v>0</v>
      </c>
      <c r="AV2442" s="15">
        <v>0</v>
      </c>
      <c r="AW2442" s="16">
        <v>112</v>
      </c>
      <c r="AX2442" s="16">
        <v>169</v>
      </c>
      <c r="AY2442" s="15">
        <v>319999.90999999997</v>
      </c>
      <c r="AZ2442" s="15">
        <v>319999.90999999997</v>
      </c>
      <c r="BA2442" s="14">
        <v>90.000022999999999</v>
      </c>
      <c r="BB2442" s="14">
        <v>74.344624283597099</v>
      </c>
      <c r="BC2442" s="14">
        <v>9.5</v>
      </c>
      <c r="BD2442" s="14"/>
      <c r="BE2442" s="13" t="s">
        <v>3776</v>
      </c>
      <c r="BF2442" s="11"/>
      <c r="BG2442" s="13" t="s">
        <v>171</v>
      </c>
      <c r="BH2442" s="13" t="s">
        <v>6</v>
      </c>
      <c r="BI2442" s="13" t="s">
        <v>172</v>
      </c>
      <c r="BJ2442" s="13" t="s">
        <v>1</v>
      </c>
      <c r="BK2442" s="12" t="s">
        <v>0</v>
      </c>
      <c r="BL2442" s="14">
        <v>264336.3</v>
      </c>
      <c r="BM2442" s="12" t="s">
        <v>708</v>
      </c>
      <c r="BN2442" s="14"/>
      <c r="BO2442" s="17">
        <v>43669</v>
      </c>
      <c r="BP2442" s="17">
        <v>48814</v>
      </c>
      <c r="BQ2442" s="10" t="s">
        <v>813</v>
      </c>
      <c r="BR2442" s="10" t="s">
        <v>4307</v>
      </c>
      <c r="BS2442" s="10" t="s">
        <v>4308</v>
      </c>
      <c r="BT2442" s="10" t="s">
        <v>4308</v>
      </c>
      <c r="BU2442" s="14">
        <v>0</v>
      </c>
      <c r="BV2442" s="14">
        <v>0</v>
      </c>
      <c r="BW2442" s="14">
        <v>0</v>
      </c>
    </row>
    <row r="2443" spans="1:75" s="2" customFormat="1" ht="18.2" customHeight="1" x14ac:dyDescent="0.15">
      <c r="A2443" s="4">
        <v>2441</v>
      </c>
      <c r="B2443" s="5" t="s">
        <v>127</v>
      </c>
      <c r="C2443" s="5" t="s">
        <v>128</v>
      </c>
      <c r="D2443" s="25">
        <v>45385</v>
      </c>
      <c r="E2443" s="6" t="s">
        <v>3818</v>
      </c>
      <c r="F2443" s="5" t="s">
        <v>3736</v>
      </c>
      <c r="G2443" s="21">
        <v>6</v>
      </c>
      <c r="H2443" s="8">
        <v>648188.63</v>
      </c>
      <c r="I2443" s="8">
        <v>31931.87</v>
      </c>
      <c r="J2443" s="8">
        <v>13954.82</v>
      </c>
      <c r="K2443" s="8">
        <v>680120.5</v>
      </c>
      <c r="L2443" s="8">
        <v>5478.28</v>
      </c>
      <c r="M2443" s="8">
        <v>0</v>
      </c>
      <c r="N2443" s="8">
        <v>31931.87</v>
      </c>
      <c r="O2443" s="8">
        <v>5478.28</v>
      </c>
      <c r="P2443" s="8">
        <v>642710.35</v>
      </c>
      <c r="Q2443" s="8">
        <v>0</v>
      </c>
      <c r="R2443" s="8">
        <v>0</v>
      </c>
      <c r="S2443" s="8">
        <v>32597.69</v>
      </c>
      <c r="T2443" s="8">
        <v>5401.57</v>
      </c>
      <c r="U2443" s="8">
        <v>0</v>
      </c>
      <c r="V2443" s="8">
        <v>32597.69</v>
      </c>
      <c r="W2443" s="8">
        <v>5401.57</v>
      </c>
      <c r="X2443" s="8">
        <v>0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v>456.46</v>
      </c>
      <c r="AI2443" s="8">
        <v>0</v>
      </c>
      <c r="AJ2443" s="8">
        <v>0</v>
      </c>
      <c r="AK2443" s="8">
        <v>0</v>
      </c>
      <c r="AL2443" s="8">
        <v>1750</v>
      </c>
      <c r="AM2443" s="8">
        <v>0</v>
      </c>
      <c r="AN2443" s="8">
        <v>0</v>
      </c>
      <c r="AO2443" s="8">
        <v>2282.3000000000002</v>
      </c>
      <c r="AP2443" s="8">
        <v>0</v>
      </c>
      <c r="AQ2443" s="8">
        <v>0</v>
      </c>
      <c r="AR2443" s="8">
        <v>0</v>
      </c>
      <c r="AS2443" s="8">
        <v>0</v>
      </c>
      <c r="AT2443" s="8">
        <f t="shared" si="38"/>
        <v>708653.70000000007</v>
      </c>
      <c r="AU2443" s="8">
        <v>0</v>
      </c>
      <c r="AV2443" s="8">
        <v>0</v>
      </c>
      <c r="AW2443" s="9">
        <v>84</v>
      </c>
      <c r="AX2443" s="9">
        <v>141</v>
      </c>
      <c r="AY2443" s="8">
        <v>858000.71</v>
      </c>
      <c r="AZ2443" s="8">
        <v>858000.71</v>
      </c>
      <c r="BA2443" s="7">
        <v>89.999927</v>
      </c>
      <c r="BB2443" s="7">
        <v>0</v>
      </c>
      <c r="BC2443" s="7">
        <v>10</v>
      </c>
      <c r="BD2443" s="7"/>
      <c r="BE2443" s="6" t="s">
        <v>3776</v>
      </c>
      <c r="BF2443" s="4"/>
      <c r="BG2443" s="6" t="s">
        <v>180</v>
      </c>
      <c r="BH2443" s="6" t="s">
        <v>8</v>
      </c>
      <c r="BI2443" s="6" t="s">
        <v>547</v>
      </c>
      <c r="BJ2443" s="6" t="s">
        <v>1</v>
      </c>
      <c r="BK2443" s="5" t="s">
        <v>0</v>
      </c>
      <c r="BL2443" s="7">
        <v>0</v>
      </c>
      <c r="BM2443" s="5" t="s">
        <v>708</v>
      </c>
      <c r="BN2443" s="7"/>
      <c r="BO2443" s="10">
        <v>43669</v>
      </c>
      <c r="BP2443" s="10">
        <v>47961</v>
      </c>
      <c r="BQ2443" s="10" t="s">
        <v>813</v>
      </c>
      <c r="BR2443" s="10" t="s">
        <v>4307</v>
      </c>
      <c r="BS2443" s="10" t="s">
        <v>4308</v>
      </c>
      <c r="BT2443" s="10" t="s">
        <v>4308</v>
      </c>
      <c r="BU2443" s="7">
        <v>0</v>
      </c>
      <c r="BV2443" s="7">
        <v>0</v>
      </c>
      <c r="BW2443" s="7">
        <v>0</v>
      </c>
    </row>
    <row r="2444" spans="1:75" s="2" customFormat="1" ht="18.2" customHeight="1" x14ac:dyDescent="0.15">
      <c r="A2444" s="11">
        <v>2442</v>
      </c>
      <c r="B2444" s="12" t="s">
        <v>127</v>
      </c>
      <c r="C2444" s="12" t="s">
        <v>128</v>
      </c>
      <c r="D2444" s="26">
        <v>45385</v>
      </c>
      <c r="E2444" s="13" t="s">
        <v>3819</v>
      </c>
      <c r="F2444" s="22">
        <v>0</v>
      </c>
      <c r="G2444" s="22">
        <v>0</v>
      </c>
      <c r="H2444" s="15">
        <v>595881.67000000004</v>
      </c>
      <c r="I2444" s="15">
        <v>0</v>
      </c>
      <c r="J2444" s="15">
        <v>0</v>
      </c>
      <c r="K2444" s="15">
        <v>595881.67000000004</v>
      </c>
      <c r="L2444" s="15">
        <v>4248.84</v>
      </c>
      <c r="M2444" s="15">
        <v>0</v>
      </c>
      <c r="N2444" s="15">
        <v>0</v>
      </c>
      <c r="O2444" s="15">
        <v>4248.84</v>
      </c>
      <c r="P2444" s="15">
        <v>0</v>
      </c>
      <c r="Q2444" s="15">
        <v>0</v>
      </c>
      <c r="R2444" s="15">
        <v>591632.82999999996</v>
      </c>
      <c r="S2444" s="15">
        <v>0</v>
      </c>
      <c r="T2444" s="15">
        <v>4667.74</v>
      </c>
      <c r="U2444" s="15">
        <v>0</v>
      </c>
      <c r="V2444" s="15">
        <v>0</v>
      </c>
      <c r="W2444" s="15">
        <v>4667.74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400.86</v>
      </c>
      <c r="AI2444" s="15">
        <v>0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13.08</v>
      </c>
      <c r="AQ2444" s="15">
        <v>0</v>
      </c>
      <c r="AR2444" s="15">
        <v>330.52</v>
      </c>
      <c r="AS2444" s="15">
        <v>0</v>
      </c>
      <c r="AT2444" s="8">
        <f t="shared" si="38"/>
        <v>9000</v>
      </c>
      <c r="AU2444" s="15">
        <v>0</v>
      </c>
      <c r="AV2444" s="15">
        <v>0</v>
      </c>
      <c r="AW2444" s="16">
        <v>94</v>
      </c>
      <c r="AX2444" s="16">
        <v>151</v>
      </c>
      <c r="AY2444" s="15">
        <v>753499.99</v>
      </c>
      <c r="AZ2444" s="15">
        <v>753499.99</v>
      </c>
      <c r="BA2444" s="14">
        <v>85.274013999999994</v>
      </c>
      <c r="BB2444" s="14">
        <v>66.955417249945299</v>
      </c>
      <c r="BC2444" s="14">
        <v>9.4</v>
      </c>
      <c r="BD2444" s="14"/>
      <c r="BE2444" s="13" t="s">
        <v>3776</v>
      </c>
      <c r="BF2444" s="11"/>
      <c r="BG2444" s="13" t="s">
        <v>137</v>
      </c>
      <c r="BH2444" s="13" t="s">
        <v>9</v>
      </c>
      <c r="BI2444" s="13" t="s">
        <v>621</v>
      </c>
      <c r="BJ2444" s="13" t="s">
        <v>1</v>
      </c>
      <c r="BK2444" s="12" t="s">
        <v>0</v>
      </c>
      <c r="BL2444" s="14">
        <v>591632.82999999996</v>
      </c>
      <c r="BM2444" s="12" t="s">
        <v>708</v>
      </c>
      <c r="BN2444" s="14"/>
      <c r="BO2444" s="17">
        <v>43669</v>
      </c>
      <c r="BP2444" s="17">
        <v>48267</v>
      </c>
      <c r="BQ2444" s="10" t="s">
        <v>813</v>
      </c>
      <c r="BR2444" s="10" t="s">
        <v>4307</v>
      </c>
      <c r="BS2444" s="10" t="s">
        <v>4308</v>
      </c>
      <c r="BT2444" s="10" t="s">
        <v>4308</v>
      </c>
      <c r="BU2444" s="14">
        <v>0</v>
      </c>
      <c r="BV2444" s="14">
        <v>0</v>
      </c>
      <c r="BW2444" s="14">
        <v>0</v>
      </c>
    </row>
    <row r="2445" spans="1:75" s="2" customFormat="1" ht="18.2" customHeight="1" x14ac:dyDescent="0.15">
      <c r="A2445" s="4">
        <v>2443</v>
      </c>
      <c r="B2445" s="5" t="s">
        <v>127</v>
      </c>
      <c r="C2445" s="5" t="s">
        <v>128</v>
      </c>
      <c r="D2445" s="25">
        <v>45385</v>
      </c>
      <c r="E2445" s="6" t="s">
        <v>3820</v>
      </c>
      <c r="F2445" s="21">
        <v>0</v>
      </c>
      <c r="G2445" s="21">
        <v>0</v>
      </c>
      <c r="H2445" s="8">
        <v>439510.92</v>
      </c>
      <c r="I2445" s="8">
        <v>0</v>
      </c>
      <c r="J2445" s="8">
        <v>0</v>
      </c>
      <c r="K2445" s="8">
        <v>439510.92</v>
      </c>
      <c r="L2445" s="8">
        <v>2538.0300000000002</v>
      </c>
      <c r="M2445" s="8">
        <v>0</v>
      </c>
      <c r="N2445" s="8">
        <v>0</v>
      </c>
      <c r="O2445" s="8">
        <v>2538.0300000000002</v>
      </c>
      <c r="P2445" s="8">
        <v>0</v>
      </c>
      <c r="Q2445" s="8">
        <v>0</v>
      </c>
      <c r="R2445" s="8">
        <v>436972.89</v>
      </c>
      <c r="S2445" s="8">
        <v>0</v>
      </c>
      <c r="T2445" s="8">
        <v>3149.83</v>
      </c>
      <c r="U2445" s="8">
        <v>0</v>
      </c>
      <c r="V2445" s="8">
        <v>0</v>
      </c>
      <c r="W2445" s="8">
        <v>3149.83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284.62</v>
      </c>
      <c r="AI2445" s="8">
        <v>0</v>
      </c>
      <c r="AJ2445" s="8">
        <v>0</v>
      </c>
      <c r="AK2445" s="8">
        <v>0</v>
      </c>
      <c r="AL2445" s="8">
        <v>0</v>
      </c>
      <c r="AM2445" s="8">
        <v>0</v>
      </c>
      <c r="AN2445" s="8">
        <v>0</v>
      </c>
      <c r="AO2445" s="8">
        <v>0</v>
      </c>
      <c r="AP2445" s="8">
        <v>1.1200000000000001</v>
      </c>
      <c r="AQ2445" s="8">
        <v>0</v>
      </c>
      <c r="AR2445" s="8">
        <v>0.6</v>
      </c>
      <c r="AS2445" s="8">
        <v>0</v>
      </c>
      <c r="AT2445" s="8">
        <f t="shared" si="38"/>
        <v>5973</v>
      </c>
      <c r="AU2445" s="8">
        <v>0</v>
      </c>
      <c r="AV2445" s="8">
        <v>0</v>
      </c>
      <c r="AW2445" s="9">
        <v>112</v>
      </c>
      <c r="AX2445" s="9">
        <v>169</v>
      </c>
      <c r="AY2445" s="8">
        <v>535000</v>
      </c>
      <c r="AZ2445" s="8">
        <v>535000</v>
      </c>
      <c r="BA2445" s="7">
        <v>79.228432999999995</v>
      </c>
      <c r="BB2445" s="7">
        <v>64.711546426507198</v>
      </c>
      <c r="BC2445" s="7">
        <v>8.6</v>
      </c>
      <c r="BD2445" s="7"/>
      <c r="BE2445" s="6" t="s">
        <v>3776</v>
      </c>
      <c r="BF2445" s="4"/>
      <c r="BG2445" s="6" t="s">
        <v>137</v>
      </c>
      <c r="BH2445" s="6" t="s">
        <v>5</v>
      </c>
      <c r="BI2445" s="6" t="s">
        <v>676</v>
      </c>
      <c r="BJ2445" s="6" t="s">
        <v>1</v>
      </c>
      <c r="BK2445" s="5" t="s">
        <v>0</v>
      </c>
      <c r="BL2445" s="7">
        <v>436972.89</v>
      </c>
      <c r="BM2445" s="5" t="s">
        <v>708</v>
      </c>
      <c r="BN2445" s="7"/>
      <c r="BO2445" s="10">
        <v>43669</v>
      </c>
      <c r="BP2445" s="10">
        <v>48814</v>
      </c>
      <c r="BQ2445" s="10" t="s">
        <v>813</v>
      </c>
      <c r="BR2445" s="10" t="s">
        <v>4307</v>
      </c>
      <c r="BS2445" s="10" t="s">
        <v>4308</v>
      </c>
      <c r="BT2445" s="10" t="s">
        <v>4308</v>
      </c>
      <c r="BU2445" s="7">
        <v>0</v>
      </c>
      <c r="BV2445" s="7">
        <v>0</v>
      </c>
      <c r="BW2445" s="7">
        <v>0</v>
      </c>
    </row>
    <row r="2446" spans="1:75" s="2" customFormat="1" ht="18.2" customHeight="1" x14ac:dyDescent="0.15">
      <c r="A2446" s="11">
        <v>2444</v>
      </c>
      <c r="B2446" s="12" t="s">
        <v>127</v>
      </c>
      <c r="C2446" s="12" t="s">
        <v>128</v>
      </c>
      <c r="D2446" s="26">
        <v>45385</v>
      </c>
      <c r="E2446" s="13" t="s">
        <v>3821</v>
      </c>
      <c r="F2446" s="22">
        <v>0</v>
      </c>
      <c r="G2446" s="22">
        <v>0</v>
      </c>
      <c r="H2446" s="15">
        <v>204314.33</v>
      </c>
      <c r="I2446" s="15">
        <v>0</v>
      </c>
      <c r="J2446" s="15">
        <v>0</v>
      </c>
      <c r="K2446" s="15">
        <v>204314.33</v>
      </c>
      <c r="L2446" s="15">
        <v>1717.51</v>
      </c>
      <c r="M2446" s="15">
        <v>0</v>
      </c>
      <c r="N2446" s="15">
        <v>0</v>
      </c>
      <c r="O2446" s="15">
        <v>1717.51</v>
      </c>
      <c r="P2446" s="15">
        <v>0</v>
      </c>
      <c r="Q2446" s="15">
        <v>0</v>
      </c>
      <c r="R2446" s="15">
        <v>202596.82</v>
      </c>
      <c r="S2446" s="15">
        <v>0</v>
      </c>
      <c r="T2446" s="15">
        <v>1702.62</v>
      </c>
      <c r="U2446" s="15">
        <v>0</v>
      </c>
      <c r="V2446" s="15">
        <v>0</v>
      </c>
      <c r="W2446" s="15">
        <v>1702.62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167.21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5">
        <v>74.08</v>
      </c>
      <c r="AQ2446" s="15">
        <v>0</v>
      </c>
      <c r="AR2446" s="15">
        <v>73.42</v>
      </c>
      <c r="AS2446" s="15">
        <v>0</v>
      </c>
      <c r="AT2446" s="8">
        <f t="shared" si="38"/>
        <v>3588</v>
      </c>
      <c r="AU2446" s="15">
        <v>0</v>
      </c>
      <c r="AV2446" s="15">
        <v>0</v>
      </c>
      <c r="AW2446" s="16">
        <v>82</v>
      </c>
      <c r="AX2446" s="16">
        <v>139</v>
      </c>
      <c r="AY2446" s="15">
        <v>375002.95</v>
      </c>
      <c r="AZ2446" s="15">
        <v>267361.86</v>
      </c>
      <c r="BA2446" s="14">
        <v>54.666237000000002</v>
      </c>
      <c r="BB2446" s="14">
        <v>41.424030254600801</v>
      </c>
      <c r="BC2446" s="14">
        <v>10</v>
      </c>
      <c r="BD2446" s="14"/>
      <c r="BE2446" s="13" t="s">
        <v>3776</v>
      </c>
      <c r="BF2446" s="11"/>
      <c r="BG2446" s="13" t="s">
        <v>155</v>
      </c>
      <c r="BH2446" s="13" t="s">
        <v>19</v>
      </c>
      <c r="BI2446" s="13" t="s">
        <v>156</v>
      </c>
      <c r="BJ2446" s="13" t="s">
        <v>1</v>
      </c>
      <c r="BK2446" s="12" t="s">
        <v>0</v>
      </c>
      <c r="BL2446" s="14">
        <v>202596.82</v>
      </c>
      <c r="BM2446" s="12" t="s">
        <v>708</v>
      </c>
      <c r="BN2446" s="14"/>
      <c r="BO2446" s="17">
        <v>43675</v>
      </c>
      <c r="BP2446" s="17">
        <v>47908</v>
      </c>
      <c r="BQ2446" s="10" t="s">
        <v>813</v>
      </c>
      <c r="BR2446" s="10" t="s">
        <v>4307</v>
      </c>
      <c r="BS2446" s="10" t="s">
        <v>4308</v>
      </c>
      <c r="BT2446" s="10" t="s">
        <v>4308</v>
      </c>
      <c r="BU2446" s="14">
        <v>0</v>
      </c>
      <c r="BV2446" s="14">
        <v>0</v>
      </c>
      <c r="BW2446" s="14">
        <v>0</v>
      </c>
    </row>
    <row r="2447" spans="1:75" s="2" customFormat="1" ht="18.2" customHeight="1" x14ac:dyDescent="0.15">
      <c r="A2447" s="4">
        <v>2445</v>
      </c>
      <c r="B2447" s="5" t="s">
        <v>127</v>
      </c>
      <c r="C2447" s="5" t="s">
        <v>128</v>
      </c>
      <c r="D2447" s="25">
        <v>45385</v>
      </c>
      <c r="E2447" s="6" t="s">
        <v>3822</v>
      </c>
      <c r="F2447" s="21">
        <v>0</v>
      </c>
      <c r="G2447" s="21">
        <v>0</v>
      </c>
      <c r="H2447" s="8">
        <v>116002.18</v>
      </c>
      <c r="I2447" s="8">
        <v>0</v>
      </c>
      <c r="J2447" s="8">
        <v>0</v>
      </c>
      <c r="K2447" s="8">
        <v>116002.18</v>
      </c>
      <c r="L2447" s="8">
        <v>625.29</v>
      </c>
      <c r="M2447" s="8">
        <v>0</v>
      </c>
      <c r="N2447" s="8">
        <v>0</v>
      </c>
      <c r="O2447" s="8">
        <v>625.29</v>
      </c>
      <c r="P2447" s="8">
        <v>0</v>
      </c>
      <c r="Q2447" s="8">
        <v>0</v>
      </c>
      <c r="R2447" s="8">
        <v>115376.89</v>
      </c>
      <c r="S2447" s="8">
        <v>0</v>
      </c>
      <c r="T2447" s="8">
        <v>957.02</v>
      </c>
      <c r="U2447" s="8">
        <v>0</v>
      </c>
      <c r="V2447" s="8">
        <v>0</v>
      </c>
      <c r="W2447" s="8">
        <v>957.02</v>
      </c>
      <c r="X2447" s="8">
        <v>0</v>
      </c>
      <c r="Y2447" s="8">
        <v>0</v>
      </c>
      <c r="Z2447" s="8">
        <v>0</v>
      </c>
      <c r="AA2447" s="8">
        <v>0</v>
      </c>
      <c r="AB2447" s="8">
        <v>0</v>
      </c>
      <c r="AC2447" s="8">
        <v>0</v>
      </c>
      <c r="AD2447" s="8">
        <v>0</v>
      </c>
      <c r="AE2447" s="8">
        <v>0</v>
      </c>
      <c r="AF2447" s="8">
        <v>0</v>
      </c>
      <c r="AG2447" s="8">
        <v>0</v>
      </c>
      <c r="AH2447" s="8">
        <v>100.07</v>
      </c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27.42</v>
      </c>
      <c r="AQ2447" s="8">
        <v>0</v>
      </c>
      <c r="AR2447" s="8">
        <v>9.8000000000000007</v>
      </c>
      <c r="AS2447" s="8">
        <v>0</v>
      </c>
      <c r="AT2447" s="8">
        <f t="shared" si="38"/>
        <v>1700</v>
      </c>
      <c r="AU2447" s="8">
        <v>0</v>
      </c>
      <c r="AV2447" s="8">
        <v>0</v>
      </c>
      <c r="AW2447" s="9">
        <v>112</v>
      </c>
      <c r="AX2447" s="9">
        <v>169</v>
      </c>
      <c r="AY2447" s="8">
        <v>251599.13</v>
      </c>
      <c r="AZ2447" s="8">
        <v>138996</v>
      </c>
      <c r="BA2447" s="7">
        <v>45.270432</v>
      </c>
      <c r="BB2447" s="7">
        <v>37.577783915483003</v>
      </c>
      <c r="BC2447" s="7">
        <v>9.9</v>
      </c>
      <c r="BD2447" s="7"/>
      <c r="BE2447" s="6" t="s">
        <v>3776</v>
      </c>
      <c r="BF2447" s="4"/>
      <c r="BG2447" s="6" t="s">
        <v>134</v>
      </c>
      <c r="BH2447" s="6" t="s">
        <v>14</v>
      </c>
      <c r="BI2447" s="6" t="s">
        <v>135</v>
      </c>
      <c r="BJ2447" s="6" t="s">
        <v>1</v>
      </c>
      <c r="BK2447" s="5" t="s">
        <v>0</v>
      </c>
      <c r="BL2447" s="7">
        <v>115376.89</v>
      </c>
      <c r="BM2447" s="5" t="s">
        <v>708</v>
      </c>
      <c r="BN2447" s="7"/>
      <c r="BO2447" s="10">
        <v>43675</v>
      </c>
      <c r="BP2447" s="10">
        <v>48820</v>
      </c>
      <c r="BQ2447" s="10" t="s">
        <v>813</v>
      </c>
      <c r="BR2447" s="10" t="s">
        <v>4307</v>
      </c>
      <c r="BS2447" s="10" t="s">
        <v>4308</v>
      </c>
      <c r="BT2447" s="10" t="s">
        <v>4308</v>
      </c>
      <c r="BU2447" s="7">
        <v>0</v>
      </c>
      <c r="BV2447" s="7">
        <v>0</v>
      </c>
      <c r="BW2447" s="7">
        <v>0</v>
      </c>
    </row>
    <row r="2448" spans="1:75" s="2" customFormat="1" ht="18.2" customHeight="1" x14ac:dyDescent="0.15">
      <c r="A2448" s="11">
        <v>2446</v>
      </c>
      <c r="B2448" s="12" t="s">
        <v>127</v>
      </c>
      <c r="C2448" s="12" t="s">
        <v>128</v>
      </c>
      <c r="D2448" s="26">
        <v>45385</v>
      </c>
      <c r="E2448" s="13" t="s">
        <v>3823</v>
      </c>
      <c r="F2448" s="22">
        <v>1</v>
      </c>
      <c r="G2448" s="22">
        <v>0</v>
      </c>
      <c r="H2448" s="15">
        <v>279914.68</v>
      </c>
      <c r="I2448" s="15">
        <v>0</v>
      </c>
      <c r="J2448" s="15">
        <v>0</v>
      </c>
      <c r="K2448" s="15">
        <v>279914.68</v>
      </c>
      <c r="L2448" s="15">
        <v>2072.85</v>
      </c>
      <c r="M2448" s="15">
        <v>0</v>
      </c>
      <c r="N2448" s="15">
        <v>0</v>
      </c>
      <c r="O2448" s="15">
        <v>1073.98</v>
      </c>
      <c r="P2448" s="15">
        <v>0</v>
      </c>
      <c r="Q2448" s="15">
        <v>0</v>
      </c>
      <c r="R2448" s="15">
        <v>278840.7</v>
      </c>
      <c r="S2448" s="15">
        <v>0</v>
      </c>
      <c r="T2448" s="15">
        <v>2332.62</v>
      </c>
      <c r="U2448" s="15">
        <v>0</v>
      </c>
      <c r="V2448" s="15">
        <v>0</v>
      </c>
      <c r="W2448" s="15">
        <v>2332.62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204.82</v>
      </c>
      <c r="AI2448" s="15">
        <v>0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1.42</v>
      </c>
      <c r="AS2448" s="15">
        <v>0</v>
      </c>
      <c r="AT2448" s="8">
        <f t="shared" si="38"/>
        <v>3610</v>
      </c>
      <c r="AU2448" s="15">
        <v>998.87</v>
      </c>
      <c r="AV2448" s="15">
        <v>0</v>
      </c>
      <c r="AW2448" s="16">
        <v>112</v>
      </c>
      <c r="AX2448" s="16">
        <v>169</v>
      </c>
      <c r="AY2448" s="15">
        <v>384999.48</v>
      </c>
      <c r="AZ2448" s="15">
        <v>384999.48</v>
      </c>
      <c r="BA2448" s="14">
        <v>73.766335999999995</v>
      </c>
      <c r="BB2448" s="14">
        <v>53.426193631937402</v>
      </c>
      <c r="BC2448" s="14">
        <v>10</v>
      </c>
      <c r="BD2448" s="14"/>
      <c r="BE2448" s="13" t="s">
        <v>3776</v>
      </c>
      <c r="BF2448" s="11"/>
      <c r="BG2448" s="13" t="s">
        <v>134</v>
      </c>
      <c r="BH2448" s="13" t="s">
        <v>25</v>
      </c>
      <c r="BI2448" s="13" t="s">
        <v>179</v>
      </c>
      <c r="BJ2448" s="13" t="s">
        <v>3</v>
      </c>
      <c r="BK2448" s="12" t="s">
        <v>0</v>
      </c>
      <c r="BL2448" s="14">
        <v>278840.7</v>
      </c>
      <c r="BM2448" s="12" t="s">
        <v>708</v>
      </c>
      <c r="BN2448" s="14"/>
      <c r="BO2448" s="17">
        <v>43675</v>
      </c>
      <c r="BP2448" s="17">
        <v>48820</v>
      </c>
      <c r="BQ2448" s="10" t="s">
        <v>813</v>
      </c>
      <c r="BR2448" s="10" t="s">
        <v>4307</v>
      </c>
      <c r="BS2448" s="10" t="s">
        <v>4308</v>
      </c>
      <c r="BT2448" s="10" t="s">
        <v>4308</v>
      </c>
      <c r="BU2448" s="14">
        <v>0</v>
      </c>
      <c r="BV2448" s="14">
        <v>0</v>
      </c>
      <c r="BW2448" s="14">
        <v>0</v>
      </c>
    </row>
    <row r="2449" spans="1:75" s="2" customFormat="1" ht="18.2" customHeight="1" x14ac:dyDescent="0.15">
      <c r="A2449" s="4">
        <v>2447</v>
      </c>
      <c r="B2449" s="5" t="s">
        <v>127</v>
      </c>
      <c r="C2449" s="5" t="s">
        <v>128</v>
      </c>
      <c r="D2449" s="25">
        <v>45385</v>
      </c>
      <c r="E2449" s="6" t="s">
        <v>3824</v>
      </c>
      <c r="F2449" s="21">
        <v>0</v>
      </c>
      <c r="G2449" s="21">
        <v>0</v>
      </c>
      <c r="H2449" s="8">
        <v>274440.33</v>
      </c>
      <c r="I2449" s="8">
        <v>0</v>
      </c>
      <c r="J2449" s="8">
        <v>0</v>
      </c>
      <c r="K2449" s="8">
        <v>274440.33</v>
      </c>
      <c r="L2449" s="8">
        <v>1511.19</v>
      </c>
      <c r="M2449" s="8">
        <v>0</v>
      </c>
      <c r="N2449" s="8">
        <v>0</v>
      </c>
      <c r="O2449" s="8">
        <v>1511.19</v>
      </c>
      <c r="P2449" s="8">
        <v>0</v>
      </c>
      <c r="Q2449" s="8">
        <v>0</v>
      </c>
      <c r="R2449" s="8">
        <v>272929.14</v>
      </c>
      <c r="S2449" s="8">
        <v>0</v>
      </c>
      <c r="T2449" s="8">
        <v>2172.65</v>
      </c>
      <c r="U2449" s="8">
        <v>0</v>
      </c>
      <c r="V2449" s="8">
        <v>0</v>
      </c>
      <c r="W2449" s="8">
        <v>2172.65</v>
      </c>
      <c r="X2449" s="8">
        <v>0</v>
      </c>
      <c r="Y2449" s="8">
        <v>0</v>
      </c>
      <c r="Z2449" s="8">
        <v>0</v>
      </c>
      <c r="AA2449" s="8">
        <v>0</v>
      </c>
      <c r="AB2449" s="8">
        <v>0</v>
      </c>
      <c r="AC2449" s="8">
        <v>0</v>
      </c>
      <c r="AD2449" s="8">
        <v>0</v>
      </c>
      <c r="AE2449" s="8">
        <v>0</v>
      </c>
      <c r="AF2449" s="8">
        <v>0</v>
      </c>
      <c r="AG2449" s="8">
        <v>0</v>
      </c>
      <c r="AH2449" s="8">
        <v>175.77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3.15</v>
      </c>
      <c r="AQ2449" s="8">
        <v>0</v>
      </c>
      <c r="AR2449" s="8">
        <v>2.76</v>
      </c>
      <c r="AS2449" s="8">
        <v>0</v>
      </c>
      <c r="AT2449" s="8">
        <f t="shared" si="38"/>
        <v>3860</v>
      </c>
      <c r="AU2449" s="8">
        <v>0</v>
      </c>
      <c r="AV2449" s="8">
        <v>0</v>
      </c>
      <c r="AW2449" s="9">
        <v>112</v>
      </c>
      <c r="AX2449" s="9">
        <v>169</v>
      </c>
      <c r="AY2449" s="8">
        <v>330402.2</v>
      </c>
      <c r="AZ2449" s="8">
        <v>330402.2</v>
      </c>
      <c r="BA2449" s="7">
        <v>81.432132999999993</v>
      </c>
      <c r="BB2449" s="7">
        <v>67.2671127130982</v>
      </c>
      <c r="BC2449" s="7">
        <v>9.5</v>
      </c>
      <c r="BD2449" s="7"/>
      <c r="BE2449" s="6" t="s">
        <v>3776</v>
      </c>
      <c r="BF2449" s="4"/>
      <c r="BG2449" s="6" t="s">
        <v>134</v>
      </c>
      <c r="BH2449" s="6" t="s">
        <v>15</v>
      </c>
      <c r="BI2449" s="6" t="s">
        <v>145</v>
      </c>
      <c r="BJ2449" s="6" t="s">
        <v>1</v>
      </c>
      <c r="BK2449" s="5" t="s">
        <v>0</v>
      </c>
      <c r="BL2449" s="7">
        <v>272929.14</v>
      </c>
      <c r="BM2449" s="5" t="s">
        <v>708</v>
      </c>
      <c r="BN2449" s="7"/>
      <c r="BO2449" s="10">
        <v>43675</v>
      </c>
      <c r="BP2449" s="10">
        <v>48820</v>
      </c>
      <c r="BQ2449" s="10" t="s">
        <v>813</v>
      </c>
      <c r="BR2449" s="10" t="s">
        <v>4307</v>
      </c>
      <c r="BS2449" s="10" t="s">
        <v>4308</v>
      </c>
      <c r="BT2449" s="10" t="s">
        <v>4308</v>
      </c>
      <c r="BU2449" s="7">
        <v>0</v>
      </c>
      <c r="BV2449" s="7">
        <v>0</v>
      </c>
      <c r="BW2449" s="7">
        <v>0</v>
      </c>
    </row>
    <row r="2450" spans="1:75" s="2" customFormat="1" ht="18.2" customHeight="1" x14ac:dyDescent="0.15">
      <c r="A2450" s="11">
        <v>2448</v>
      </c>
      <c r="B2450" s="12" t="s">
        <v>127</v>
      </c>
      <c r="C2450" s="12" t="s">
        <v>128</v>
      </c>
      <c r="D2450" s="26">
        <v>45385</v>
      </c>
      <c r="E2450" s="13" t="s">
        <v>3825</v>
      </c>
      <c r="F2450" s="22">
        <v>0</v>
      </c>
      <c r="G2450" s="22">
        <v>0</v>
      </c>
      <c r="H2450" s="15">
        <v>170632.57</v>
      </c>
      <c r="I2450" s="15">
        <v>0</v>
      </c>
      <c r="J2450" s="15">
        <v>0</v>
      </c>
      <c r="K2450" s="15">
        <v>170632.57</v>
      </c>
      <c r="L2450" s="15">
        <v>914.86</v>
      </c>
      <c r="M2450" s="15">
        <v>0</v>
      </c>
      <c r="N2450" s="15">
        <v>0</v>
      </c>
      <c r="O2450" s="15">
        <v>914.86</v>
      </c>
      <c r="P2450" s="15">
        <v>0</v>
      </c>
      <c r="Q2450" s="15">
        <v>0</v>
      </c>
      <c r="R2450" s="15">
        <v>169717.71</v>
      </c>
      <c r="S2450" s="15">
        <v>0</v>
      </c>
      <c r="T2450" s="15">
        <v>1421.94</v>
      </c>
      <c r="U2450" s="15">
        <v>0</v>
      </c>
      <c r="V2450" s="15">
        <v>0</v>
      </c>
      <c r="W2450" s="15">
        <v>1421.94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152.19999999999999</v>
      </c>
      <c r="AI2450" s="15">
        <v>0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90</v>
      </c>
      <c r="AQ2450" s="15">
        <v>0</v>
      </c>
      <c r="AR2450" s="15">
        <v>79</v>
      </c>
      <c r="AS2450" s="15">
        <v>0</v>
      </c>
      <c r="AT2450" s="8">
        <f t="shared" si="38"/>
        <v>2500</v>
      </c>
      <c r="AU2450" s="15">
        <v>0</v>
      </c>
      <c r="AV2450" s="15">
        <v>0</v>
      </c>
      <c r="AW2450" s="16">
        <v>112</v>
      </c>
      <c r="AX2450" s="16">
        <v>169</v>
      </c>
      <c r="AY2450" s="15">
        <v>392000.71</v>
      </c>
      <c r="AZ2450" s="15">
        <v>204215.92</v>
      </c>
      <c r="BA2450" s="14">
        <v>40.450184</v>
      </c>
      <c r="BB2450" s="14">
        <v>33.6169315181629</v>
      </c>
      <c r="BC2450" s="14">
        <v>10</v>
      </c>
      <c r="BD2450" s="14"/>
      <c r="BE2450" s="13" t="s">
        <v>3776</v>
      </c>
      <c r="BF2450" s="11"/>
      <c r="BG2450" s="13" t="s">
        <v>142</v>
      </c>
      <c r="BH2450" s="13" t="s">
        <v>7</v>
      </c>
      <c r="BI2450" s="13" t="s">
        <v>283</v>
      </c>
      <c r="BJ2450" s="13" t="s">
        <v>1</v>
      </c>
      <c r="BK2450" s="12" t="s">
        <v>0</v>
      </c>
      <c r="BL2450" s="14">
        <v>169717.71</v>
      </c>
      <c r="BM2450" s="12" t="s">
        <v>708</v>
      </c>
      <c r="BN2450" s="14"/>
      <c r="BO2450" s="17">
        <v>43675</v>
      </c>
      <c r="BP2450" s="17">
        <v>48820</v>
      </c>
      <c r="BQ2450" s="10" t="s">
        <v>813</v>
      </c>
      <c r="BR2450" s="10" t="s">
        <v>4307</v>
      </c>
      <c r="BS2450" s="10" t="s">
        <v>4308</v>
      </c>
      <c r="BT2450" s="10" t="s">
        <v>4308</v>
      </c>
      <c r="BU2450" s="14">
        <v>0</v>
      </c>
      <c r="BV2450" s="14">
        <v>0</v>
      </c>
      <c r="BW2450" s="14">
        <v>0</v>
      </c>
    </row>
    <row r="2451" spans="1:75" s="2" customFormat="1" ht="18.2" customHeight="1" x14ac:dyDescent="0.15">
      <c r="A2451" s="4">
        <v>2449</v>
      </c>
      <c r="B2451" s="5" t="s">
        <v>127</v>
      </c>
      <c r="C2451" s="5" t="s">
        <v>128</v>
      </c>
      <c r="D2451" s="25">
        <v>45385</v>
      </c>
      <c r="E2451" s="6" t="s">
        <v>3826</v>
      </c>
      <c r="F2451" s="21">
        <v>19</v>
      </c>
      <c r="G2451" s="21">
        <v>18</v>
      </c>
      <c r="H2451" s="8">
        <v>261564.59</v>
      </c>
      <c r="I2451" s="8">
        <v>26375.8</v>
      </c>
      <c r="J2451" s="8">
        <v>0</v>
      </c>
      <c r="K2451" s="8">
        <v>287940.39</v>
      </c>
      <c r="L2451" s="8">
        <v>1567.1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  <c r="R2451" s="8">
        <v>287940.39</v>
      </c>
      <c r="S2451" s="8">
        <v>35121.33</v>
      </c>
      <c r="T2451" s="8">
        <v>1874.55</v>
      </c>
      <c r="U2451" s="8">
        <v>0</v>
      </c>
      <c r="V2451" s="8">
        <v>0</v>
      </c>
      <c r="W2451" s="8">
        <v>0</v>
      </c>
      <c r="X2451" s="8">
        <v>0</v>
      </c>
      <c r="Y2451" s="8">
        <v>0</v>
      </c>
      <c r="Z2451" s="8">
        <v>36995.879999999997</v>
      </c>
      <c r="AA2451" s="8">
        <v>0</v>
      </c>
      <c r="AB2451" s="8">
        <v>0</v>
      </c>
      <c r="AC2451" s="8">
        <v>0</v>
      </c>
      <c r="AD2451" s="8">
        <v>0</v>
      </c>
      <c r="AE2451" s="8">
        <v>0</v>
      </c>
      <c r="AF2451" s="8">
        <v>0</v>
      </c>
      <c r="AG2451" s="8">
        <v>0</v>
      </c>
      <c r="AH2451" s="8">
        <v>0</v>
      </c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0</v>
      </c>
      <c r="AO2451" s="8">
        <v>0</v>
      </c>
      <c r="AP2451" s="8">
        <v>0</v>
      </c>
      <c r="AQ2451" s="8">
        <v>0</v>
      </c>
      <c r="AR2451" s="8">
        <v>0</v>
      </c>
      <c r="AS2451" s="8">
        <v>0</v>
      </c>
      <c r="AT2451" s="8">
        <f t="shared" si="38"/>
        <v>0</v>
      </c>
      <c r="AU2451" s="8">
        <v>27942.9</v>
      </c>
      <c r="AV2451" s="8">
        <v>36995.879999999997</v>
      </c>
      <c r="AW2451" s="9">
        <v>112</v>
      </c>
      <c r="AX2451" s="9">
        <v>169</v>
      </c>
      <c r="AY2451" s="8">
        <v>455900.01</v>
      </c>
      <c r="AZ2451" s="8">
        <v>323721.84000000003</v>
      </c>
      <c r="BA2451" s="7">
        <v>62.952398000000002</v>
      </c>
      <c r="BB2451" s="7">
        <v>55.994177073611198</v>
      </c>
      <c r="BC2451" s="7">
        <v>8.6</v>
      </c>
      <c r="BD2451" s="7"/>
      <c r="BE2451" s="6" t="s">
        <v>3776</v>
      </c>
      <c r="BF2451" s="4"/>
      <c r="BG2451" s="6" t="s">
        <v>155</v>
      </c>
      <c r="BH2451" s="6" t="s">
        <v>19</v>
      </c>
      <c r="BI2451" s="6" t="s">
        <v>615</v>
      </c>
      <c r="BJ2451" s="6" t="s">
        <v>3777</v>
      </c>
      <c r="BK2451" s="5" t="s">
        <v>0</v>
      </c>
      <c r="BL2451" s="7">
        <v>287940.39</v>
      </c>
      <c r="BM2451" s="5" t="s">
        <v>708</v>
      </c>
      <c r="BN2451" s="7"/>
      <c r="BO2451" s="10">
        <v>43675</v>
      </c>
      <c r="BP2451" s="10">
        <v>48820</v>
      </c>
      <c r="BQ2451" s="10" t="s">
        <v>815</v>
      </c>
      <c r="BR2451" s="10" t="s">
        <v>4309</v>
      </c>
      <c r="BS2451" s="10" t="s">
        <v>4308</v>
      </c>
      <c r="BT2451" s="10" t="s">
        <v>4308</v>
      </c>
      <c r="BU2451" s="7">
        <v>3652.02</v>
      </c>
      <c r="BV2451" s="7">
        <v>0</v>
      </c>
      <c r="BW2451" s="7">
        <v>0</v>
      </c>
    </row>
    <row r="2452" spans="1:75" s="2" customFormat="1" ht="18.2" customHeight="1" x14ac:dyDescent="0.15">
      <c r="A2452" s="11">
        <v>2450</v>
      </c>
      <c r="B2452" s="12" t="s">
        <v>127</v>
      </c>
      <c r="C2452" s="12" t="s">
        <v>128</v>
      </c>
      <c r="D2452" s="26">
        <v>45385</v>
      </c>
      <c r="E2452" s="13" t="s">
        <v>3830</v>
      </c>
      <c r="F2452" s="22">
        <v>1</v>
      </c>
      <c r="G2452" s="22">
        <v>1</v>
      </c>
      <c r="H2452" s="15">
        <v>369233.94</v>
      </c>
      <c r="I2452" s="15">
        <v>4344.2700000000004</v>
      </c>
      <c r="J2452" s="15">
        <v>0</v>
      </c>
      <c r="K2452" s="15">
        <v>373578.21</v>
      </c>
      <c r="L2452" s="15">
        <v>4378.3</v>
      </c>
      <c r="M2452" s="15">
        <v>0</v>
      </c>
      <c r="N2452" s="15">
        <v>4344.2700000000004</v>
      </c>
      <c r="O2452" s="15">
        <v>0</v>
      </c>
      <c r="P2452" s="15">
        <v>0</v>
      </c>
      <c r="Q2452" s="15">
        <v>0</v>
      </c>
      <c r="R2452" s="15">
        <v>369233.94</v>
      </c>
      <c r="S2452" s="15">
        <v>1828.25</v>
      </c>
      <c r="T2452" s="15">
        <v>2892.33</v>
      </c>
      <c r="U2452" s="15">
        <v>0</v>
      </c>
      <c r="V2452" s="15">
        <v>1828.25</v>
      </c>
      <c r="W2452" s="15">
        <v>2182.9699999999998</v>
      </c>
      <c r="X2452" s="15">
        <v>0</v>
      </c>
      <c r="Y2452" s="15">
        <v>0</v>
      </c>
      <c r="Z2452" s="15">
        <v>709.36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294.51</v>
      </c>
      <c r="AI2452" s="15">
        <v>0</v>
      </c>
      <c r="AJ2452" s="15">
        <v>0</v>
      </c>
      <c r="AK2452" s="15">
        <v>0</v>
      </c>
      <c r="AL2452" s="15">
        <v>350</v>
      </c>
      <c r="AM2452" s="15">
        <v>0</v>
      </c>
      <c r="AN2452" s="15">
        <v>0</v>
      </c>
      <c r="AO2452" s="15">
        <v>0</v>
      </c>
      <c r="AP2452" s="15">
        <v>0</v>
      </c>
      <c r="AQ2452" s="15">
        <v>0</v>
      </c>
      <c r="AR2452" s="15">
        <v>0</v>
      </c>
      <c r="AS2452" s="15">
        <v>0</v>
      </c>
      <c r="AT2452" s="8">
        <f t="shared" si="38"/>
        <v>9000</v>
      </c>
      <c r="AU2452" s="15">
        <v>4378.3</v>
      </c>
      <c r="AV2452" s="15">
        <v>709.36</v>
      </c>
      <c r="AW2452" s="16">
        <v>64</v>
      </c>
      <c r="AX2452" s="16">
        <v>120</v>
      </c>
      <c r="AY2452" s="15">
        <v>585998.89</v>
      </c>
      <c r="AZ2452" s="15">
        <v>528548.68999999994</v>
      </c>
      <c r="BA2452" s="14">
        <v>89.846584000000007</v>
      </c>
      <c r="BB2452" s="14">
        <v>62.765093989469499</v>
      </c>
      <c r="BC2452" s="14">
        <v>9.4</v>
      </c>
      <c r="BD2452" s="14"/>
      <c r="BE2452" s="13" t="s">
        <v>3776</v>
      </c>
      <c r="BF2452" s="11"/>
      <c r="BG2452" s="13" t="s">
        <v>132</v>
      </c>
      <c r="BH2452" s="13" t="s">
        <v>10</v>
      </c>
      <c r="BI2452" s="13" t="s">
        <v>133</v>
      </c>
      <c r="BJ2452" s="13" t="s">
        <v>3</v>
      </c>
      <c r="BK2452" s="12" t="s">
        <v>0</v>
      </c>
      <c r="BL2452" s="14">
        <v>369233.94</v>
      </c>
      <c r="BM2452" s="12" t="s">
        <v>708</v>
      </c>
      <c r="BN2452" s="14"/>
      <c r="BO2452" s="17">
        <v>43705</v>
      </c>
      <c r="BP2452" s="17">
        <v>47358</v>
      </c>
      <c r="BQ2452" s="10" t="s">
        <v>813</v>
      </c>
      <c r="BR2452" s="10" t="s">
        <v>4307</v>
      </c>
      <c r="BS2452" s="10" t="s">
        <v>4308</v>
      </c>
      <c r="BT2452" s="10" t="s">
        <v>4308</v>
      </c>
      <c r="BU2452" s="14">
        <v>0</v>
      </c>
      <c r="BV2452" s="14">
        <v>0</v>
      </c>
      <c r="BW2452" s="14">
        <v>0</v>
      </c>
    </row>
    <row r="2453" spans="1:75" s="2" customFormat="1" ht="18.2" customHeight="1" x14ac:dyDescent="0.15">
      <c r="A2453" s="4">
        <v>2451</v>
      </c>
      <c r="B2453" s="5" t="s">
        <v>127</v>
      </c>
      <c r="C2453" s="5" t="s">
        <v>128</v>
      </c>
      <c r="D2453" s="25">
        <v>45385</v>
      </c>
      <c r="E2453" s="6" t="s">
        <v>3880</v>
      </c>
      <c r="F2453" s="21">
        <v>0</v>
      </c>
      <c r="G2453" s="21">
        <v>0</v>
      </c>
      <c r="H2453" s="8">
        <v>194827</v>
      </c>
      <c r="I2453" s="8">
        <v>0</v>
      </c>
      <c r="J2453" s="8">
        <v>0</v>
      </c>
      <c r="K2453" s="8">
        <v>194827</v>
      </c>
      <c r="L2453" s="8">
        <v>1067.0999999999999</v>
      </c>
      <c r="M2453" s="8">
        <v>0</v>
      </c>
      <c r="N2453" s="8">
        <v>0</v>
      </c>
      <c r="O2453" s="8">
        <v>1067.0999999999999</v>
      </c>
      <c r="P2453" s="8">
        <v>0</v>
      </c>
      <c r="Q2453" s="8">
        <v>0</v>
      </c>
      <c r="R2453" s="8">
        <v>193759.9</v>
      </c>
      <c r="S2453" s="8">
        <v>0</v>
      </c>
      <c r="T2453" s="8">
        <v>1558.62</v>
      </c>
      <c r="U2453" s="8">
        <v>0</v>
      </c>
      <c r="V2453" s="8">
        <v>0</v>
      </c>
      <c r="W2453" s="8">
        <v>1558.62</v>
      </c>
      <c r="X2453" s="8">
        <v>0</v>
      </c>
      <c r="Y2453" s="8">
        <v>0</v>
      </c>
      <c r="Z2453" s="8">
        <v>0</v>
      </c>
      <c r="AA2453" s="8">
        <v>0</v>
      </c>
      <c r="AB2453" s="8">
        <v>0</v>
      </c>
      <c r="AC2453" s="8">
        <v>0</v>
      </c>
      <c r="AD2453" s="8">
        <v>0</v>
      </c>
      <c r="AE2453" s="8">
        <v>0</v>
      </c>
      <c r="AF2453" s="8">
        <v>0</v>
      </c>
      <c r="AG2453" s="8">
        <v>0</v>
      </c>
      <c r="AH2453" s="8">
        <v>157.91999999999999</v>
      </c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v>0</v>
      </c>
      <c r="AS2453" s="8">
        <v>0</v>
      </c>
      <c r="AT2453" s="8">
        <f t="shared" si="38"/>
        <v>2783.64</v>
      </c>
      <c r="AU2453" s="8">
        <v>0</v>
      </c>
      <c r="AV2453" s="8">
        <v>0</v>
      </c>
      <c r="AW2453" s="9">
        <v>112</v>
      </c>
      <c r="AX2453" s="9">
        <v>162</v>
      </c>
      <c r="AY2453" s="8">
        <v>372999.49279300001</v>
      </c>
      <c r="AZ2453" s="8">
        <v>237943.48</v>
      </c>
      <c r="BA2453" s="7">
        <v>58.800347000000002</v>
      </c>
      <c r="BB2453" s="7">
        <v>47.881746348693</v>
      </c>
      <c r="BC2453" s="7">
        <v>9.6</v>
      </c>
      <c r="BD2453" s="7"/>
      <c r="BE2453" s="6" t="s">
        <v>3776</v>
      </c>
      <c r="BF2453" s="4"/>
      <c r="BG2453" s="6" t="s">
        <v>134</v>
      </c>
      <c r="BH2453" s="6" t="s">
        <v>15</v>
      </c>
      <c r="BI2453" s="6" t="s">
        <v>145</v>
      </c>
      <c r="BJ2453" s="6" t="s">
        <v>1</v>
      </c>
      <c r="BK2453" s="5" t="s">
        <v>0</v>
      </c>
      <c r="BL2453" s="7">
        <v>193759.9</v>
      </c>
      <c r="BM2453" s="5" t="s">
        <v>708</v>
      </c>
      <c r="BN2453" s="7"/>
      <c r="BO2453" s="10">
        <v>43889</v>
      </c>
      <c r="BP2453" s="10">
        <v>48819</v>
      </c>
      <c r="BQ2453" s="10" t="s">
        <v>813</v>
      </c>
      <c r="BR2453" s="10" t="s">
        <v>4307</v>
      </c>
      <c r="BS2453" s="10" t="s">
        <v>4308</v>
      </c>
      <c r="BT2453" s="10" t="s">
        <v>4308</v>
      </c>
      <c r="BU2453" s="7">
        <v>0</v>
      </c>
      <c r="BV2453" s="7">
        <v>0</v>
      </c>
      <c r="BW2453" s="7">
        <v>0</v>
      </c>
    </row>
    <row r="2454" spans="1:75" s="2" customFormat="1" ht="18.2" customHeight="1" x14ac:dyDescent="0.15">
      <c r="A2454" s="11">
        <v>2452</v>
      </c>
      <c r="B2454" s="12" t="s">
        <v>127</v>
      </c>
      <c r="C2454" s="12" t="s">
        <v>128</v>
      </c>
      <c r="D2454" s="26">
        <v>45385</v>
      </c>
      <c r="E2454" s="13" t="s">
        <v>3831</v>
      </c>
      <c r="F2454" s="22">
        <v>0</v>
      </c>
      <c r="G2454" s="22">
        <v>0</v>
      </c>
      <c r="H2454" s="15">
        <v>142484.96</v>
      </c>
      <c r="I2454" s="15">
        <v>0</v>
      </c>
      <c r="J2454" s="15">
        <v>0</v>
      </c>
      <c r="K2454" s="15">
        <v>142484.96</v>
      </c>
      <c r="L2454" s="15">
        <v>780.42</v>
      </c>
      <c r="M2454" s="15">
        <v>0</v>
      </c>
      <c r="N2454" s="15">
        <v>0</v>
      </c>
      <c r="O2454" s="15">
        <v>780.42</v>
      </c>
      <c r="P2454" s="15">
        <v>0</v>
      </c>
      <c r="Q2454" s="15">
        <v>0</v>
      </c>
      <c r="R2454" s="15">
        <v>141704.54</v>
      </c>
      <c r="S2454" s="15">
        <v>0</v>
      </c>
      <c r="T2454" s="15">
        <v>1139.8800000000001</v>
      </c>
      <c r="U2454" s="15">
        <v>0</v>
      </c>
      <c r="V2454" s="15">
        <v>0</v>
      </c>
      <c r="W2454" s="15">
        <v>1139.8800000000001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111.83</v>
      </c>
      <c r="AI2454" s="15">
        <v>0</v>
      </c>
      <c r="AJ2454" s="15">
        <v>0</v>
      </c>
      <c r="AK2454" s="15">
        <v>0</v>
      </c>
      <c r="AL2454" s="15">
        <v>0</v>
      </c>
      <c r="AM2454" s="15">
        <v>0</v>
      </c>
      <c r="AN2454" s="15">
        <v>0</v>
      </c>
      <c r="AO2454" s="15">
        <v>0</v>
      </c>
      <c r="AP2454" s="15">
        <v>4.88</v>
      </c>
      <c r="AQ2454" s="15">
        <v>0</v>
      </c>
      <c r="AR2454" s="15">
        <v>5.01</v>
      </c>
      <c r="AS2454" s="15">
        <v>0</v>
      </c>
      <c r="AT2454" s="8">
        <f t="shared" si="38"/>
        <v>2032</v>
      </c>
      <c r="AU2454" s="15">
        <v>0</v>
      </c>
      <c r="AV2454" s="15">
        <v>0</v>
      </c>
      <c r="AW2454" s="16">
        <v>112</v>
      </c>
      <c r="AX2454" s="16">
        <v>168</v>
      </c>
      <c r="AY2454" s="15">
        <v>253000.01443000001</v>
      </c>
      <c r="AZ2454" s="15">
        <v>177100.01</v>
      </c>
      <c r="BA2454" s="14">
        <v>86.296584999999993</v>
      </c>
      <c r="BB2454" s="14">
        <v>69.049221854904999</v>
      </c>
      <c r="BC2454" s="14">
        <v>9.6</v>
      </c>
      <c r="BD2454" s="14"/>
      <c r="BE2454" s="13" t="s">
        <v>3776</v>
      </c>
      <c r="BF2454" s="11"/>
      <c r="BG2454" s="13" t="s">
        <v>155</v>
      </c>
      <c r="BH2454" s="13" t="s">
        <v>19</v>
      </c>
      <c r="BI2454" s="13" t="s">
        <v>164</v>
      </c>
      <c r="BJ2454" s="13" t="s">
        <v>1</v>
      </c>
      <c r="BK2454" s="12" t="s">
        <v>0</v>
      </c>
      <c r="BL2454" s="14">
        <v>141704.54</v>
      </c>
      <c r="BM2454" s="12" t="s">
        <v>708</v>
      </c>
      <c r="BN2454" s="14"/>
      <c r="BO2454" s="17">
        <v>43692</v>
      </c>
      <c r="BP2454" s="17">
        <v>48806</v>
      </c>
      <c r="BQ2454" s="10" t="s">
        <v>813</v>
      </c>
      <c r="BR2454" s="10" t="s">
        <v>4307</v>
      </c>
      <c r="BS2454" s="10" t="s">
        <v>4308</v>
      </c>
      <c r="BT2454" s="10" t="s">
        <v>4308</v>
      </c>
      <c r="BU2454" s="14">
        <v>0</v>
      </c>
      <c r="BV2454" s="14">
        <v>0</v>
      </c>
      <c r="BW2454" s="14">
        <v>0</v>
      </c>
    </row>
    <row r="2455" spans="1:75" s="2" customFormat="1" ht="18.2" customHeight="1" x14ac:dyDescent="0.15">
      <c r="A2455" s="4">
        <v>2453</v>
      </c>
      <c r="B2455" s="5" t="s">
        <v>127</v>
      </c>
      <c r="C2455" s="5" t="s">
        <v>128</v>
      </c>
      <c r="D2455" s="25">
        <v>45385</v>
      </c>
      <c r="E2455" s="6" t="s">
        <v>3835</v>
      </c>
      <c r="F2455" s="21">
        <v>0</v>
      </c>
      <c r="G2455" s="21">
        <v>0</v>
      </c>
      <c r="H2455" s="8">
        <v>172370.46</v>
      </c>
      <c r="I2455" s="8">
        <v>0</v>
      </c>
      <c r="J2455" s="8">
        <v>0</v>
      </c>
      <c r="K2455" s="8">
        <v>172370.46</v>
      </c>
      <c r="L2455" s="8">
        <v>1475.02</v>
      </c>
      <c r="M2455" s="8">
        <v>0</v>
      </c>
      <c r="N2455" s="8">
        <v>0</v>
      </c>
      <c r="O2455" s="8">
        <v>1475.02</v>
      </c>
      <c r="P2455" s="8">
        <v>0</v>
      </c>
      <c r="Q2455" s="8">
        <v>0</v>
      </c>
      <c r="R2455" s="8">
        <v>170895.44</v>
      </c>
      <c r="S2455" s="8">
        <v>0</v>
      </c>
      <c r="T2455" s="8">
        <v>1378.96</v>
      </c>
      <c r="U2455" s="8">
        <v>0</v>
      </c>
      <c r="V2455" s="8">
        <v>0</v>
      </c>
      <c r="W2455" s="8">
        <v>1378.96</v>
      </c>
      <c r="X2455" s="8">
        <v>0</v>
      </c>
      <c r="Y2455" s="8">
        <v>0</v>
      </c>
      <c r="Z2455" s="8">
        <v>0</v>
      </c>
      <c r="AA2455" s="8">
        <v>0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v>134.6</v>
      </c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97.07</v>
      </c>
      <c r="AQ2455" s="8">
        <v>0</v>
      </c>
      <c r="AR2455" s="8">
        <v>85.65</v>
      </c>
      <c r="AS2455" s="8">
        <v>0</v>
      </c>
      <c r="AT2455" s="8">
        <f t="shared" si="38"/>
        <v>3000</v>
      </c>
      <c r="AU2455" s="8">
        <v>0</v>
      </c>
      <c r="AV2455" s="8">
        <v>0</v>
      </c>
      <c r="AW2455" s="9">
        <v>112</v>
      </c>
      <c r="AX2455" s="9">
        <v>167</v>
      </c>
      <c r="AY2455" s="8">
        <v>253000</v>
      </c>
      <c r="AZ2455" s="8">
        <v>253000</v>
      </c>
      <c r="BA2455" s="7">
        <v>85.172134999999997</v>
      </c>
      <c r="BB2455" s="7">
        <v>57.531737101045103</v>
      </c>
      <c r="BC2455" s="7">
        <v>9.6</v>
      </c>
      <c r="BD2455" s="7"/>
      <c r="BE2455" s="6" t="s">
        <v>3776</v>
      </c>
      <c r="BF2455" s="4"/>
      <c r="BG2455" s="6" t="s">
        <v>155</v>
      </c>
      <c r="BH2455" s="6" t="s">
        <v>434</v>
      </c>
      <c r="BI2455" s="6" t="s">
        <v>435</v>
      </c>
      <c r="BJ2455" s="6" t="s">
        <v>1</v>
      </c>
      <c r="BK2455" s="5" t="s">
        <v>0</v>
      </c>
      <c r="BL2455" s="7">
        <v>170895.44</v>
      </c>
      <c r="BM2455" s="5" t="s">
        <v>708</v>
      </c>
      <c r="BN2455" s="7"/>
      <c r="BO2455" s="10">
        <v>43711</v>
      </c>
      <c r="BP2455" s="10">
        <v>48794</v>
      </c>
      <c r="BQ2455" s="10" t="s">
        <v>813</v>
      </c>
      <c r="BR2455" s="10" t="s">
        <v>4307</v>
      </c>
      <c r="BS2455" s="10" t="s">
        <v>4308</v>
      </c>
      <c r="BT2455" s="10" t="s">
        <v>4308</v>
      </c>
      <c r="BU2455" s="7">
        <v>0</v>
      </c>
      <c r="BV2455" s="7">
        <v>0</v>
      </c>
      <c r="BW2455" s="7">
        <v>0</v>
      </c>
    </row>
    <row r="2456" spans="1:75" s="2" customFormat="1" ht="18.2" customHeight="1" x14ac:dyDescent="0.15">
      <c r="A2456" s="11">
        <v>2454</v>
      </c>
      <c r="B2456" s="12" t="s">
        <v>127</v>
      </c>
      <c r="C2456" s="12" t="s">
        <v>128</v>
      </c>
      <c r="D2456" s="26">
        <v>45385</v>
      </c>
      <c r="E2456" s="13" t="s">
        <v>3925</v>
      </c>
      <c r="F2456" s="22">
        <v>0</v>
      </c>
      <c r="G2456" s="22">
        <v>0</v>
      </c>
      <c r="H2456" s="15">
        <v>143554.07999999999</v>
      </c>
      <c r="I2456" s="15">
        <v>0</v>
      </c>
      <c r="J2456" s="15">
        <v>0</v>
      </c>
      <c r="K2456" s="15">
        <v>143554.07999999999</v>
      </c>
      <c r="L2456" s="15">
        <v>4164.22</v>
      </c>
      <c r="M2456" s="15">
        <v>0</v>
      </c>
      <c r="N2456" s="15">
        <v>0</v>
      </c>
      <c r="O2456" s="15">
        <v>4164.22</v>
      </c>
      <c r="P2456" s="15">
        <v>0</v>
      </c>
      <c r="Q2456" s="15">
        <v>0</v>
      </c>
      <c r="R2456" s="15">
        <v>139389.85999999999</v>
      </c>
      <c r="S2456" s="15">
        <v>0</v>
      </c>
      <c r="T2456" s="15">
        <v>1136.47</v>
      </c>
      <c r="U2456" s="15">
        <v>0</v>
      </c>
      <c r="V2456" s="15">
        <v>0</v>
      </c>
      <c r="W2456" s="15">
        <v>1136.47</v>
      </c>
      <c r="X2456" s="15">
        <v>0</v>
      </c>
      <c r="Y2456" s="15">
        <v>0</v>
      </c>
      <c r="Z2456" s="15">
        <v>0</v>
      </c>
      <c r="AA2456" s="15">
        <v>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174.33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0.92</v>
      </c>
      <c r="AQ2456" s="15">
        <v>0</v>
      </c>
      <c r="AR2456" s="15">
        <v>0.94</v>
      </c>
      <c r="AS2456" s="15">
        <v>0</v>
      </c>
      <c r="AT2456" s="8">
        <f t="shared" si="38"/>
        <v>5475</v>
      </c>
      <c r="AU2456" s="15">
        <v>0</v>
      </c>
      <c r="AV2456" s="15">
        <v>0</v>
      </c>
      <c r="AW2456" s="16">
        <v>30</v>
      </c>
      <c r="AX2456" s="16">
        <v>76</v>
      </c>
      <c r="AY2456" s="15">
        <v>408299.57</v>
      </c>
      <c r="AZ2456" s="15">
        <v>265344.52</v>
      </c>
      <c r="BA2456" s="14">
        <v>68.587394000000003</v>
      </c>
      <c r="BB2456" s="14">
        <v>36.030091171375403</v>
      </c>
      <c r="BC2456" s="14">
        <v>9.5</v>
      </c>
      <c r="BD2456" s="14"/>
      <c r="BE2456" s="13" t="s">
        <v>3776</v>
      </c>
      <c r="BF2456" s="11"/>
      <c r="BG2456" s="13" t="s">
        <v>146</v>
      </c>
      <c r="BH2456" s="13" t="s">
        <v>46</v>
      </c>
      <c r="BI2456" s="13" t="s">
        <v>429</v>
      </c>
      <c r="BJ2456" s="13" t="s">
        <v>1</v>
      </c>
      <c r="BK2456" s="12" t="s">
        <v>0</v>
      </c>
      <c r="BL2456" s="14">
        <v>139389.85999999999</v>
      </c>
      <c r="BM2456" s="12" t="s">
        <v>708</v>
      </c>
      <c r="BN2456" s="14"/>
      <c r="BO2456" s="17">
        <v>44012</v>
      </c>
      <c r="BP2456" s="17">
        <v>46325</v>
      </c>
      <c r="BQ2456" s="10" t="s">
        <v>813</v>
      </c>
      <c r="BR2456" s="10" t="s">
        <v>4307</v>
      </c>
      <c r="BS2456" s="10" t="s">
        <v>4308</v>
      </c>
      <c r="BT2456" s="10" t="s">
        <v>4308</v>
      </c>
      <c r="BU2456" s="14">
        <v>0</v>
      </c>
      <c r="BV2456" s="14">
        <v>0</v>
      </c>
      <c r="BW2456" s="14">
        <v>0</v>
      </c>
    </row>
    <row r="2457" spans="1:75" s="2" customFormat="1" ht="18.2" customHeight="1" x14ac:dyDescent="0.15">
      <c r="A2457" s="4">
        <v>2455</v>
      </c>
      <c r="B2457" s="5" t="s">
        <v>127</v>
      </c>
      <c r="C2457" s="5" t="s">
        <v>128</v>
      </c>
      <c r="D2457" s="25">
        <v>45385</v>
      </c>
      <c r="E2457" s="6" t="s">
        <v>3849</v>
      </c>
      <c r="F2457" s="21">
        <v>0</v>
      </c>
      <c r="G2457" s="21">
        <v>3</v>
      </c>
      <c r="H2457" s="8">
        <v>211894.39</v>
      </c>
      <c r="I2457" s="8">
        <v>4922.17</v>
      </c>
      <c r="J2457" s="8">
        <v>0</v>
      </c>
      <c r="K2457" s="8">
        <v>216816.56</v>
      </c>
      <c r="L2457" s="8">
        <v>1668.14</v>
      </c>
      <c r="M2457" s="8">
        <v>0</v>
      </c>
      <c r="N2457" s="8">
        <v>4922.17</v>
      </c>
      <c r="O2457" s="8">
        <v>1668.14</v>
      </c>
      <c r="P2457" s="8">
        <v>0</v>
      </c>
      <c r="Q2457" s="8">
        <v>0</v>
      </c>
      <c r="R2457" s="8">
        <v>210226.25</v>
      </c>
      <c r="S2457" s="8">
        <v>5379.62</v>
      </c>
      <c r="T2457" s="8">
        <v>1765.79</v>
      </c>
      <c r="U2457" s="8">
        <v>0</v>
      </c>
      <c r="V2457" s="8">
        <v>5379.62</v>
      </c>
      <c r="W2457" s="8">
        <v>1765.79</v>
      </c>
      <c r="X2457" s="8">
        <v>0</v>
      </c>
      <c r="Y2457" s="8">
        <v>0</v>
      </c>
      <c r="Z2457" s="8">
        <v>0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150.41</v>
      </c>
      <c r="AI2457" s="8">
        <v>0</v>
      </c>
      <c r="AJ2457" s="8">
        <v>0</v>
      </c>
      <c r="AK2457" s="8">
        <v>0</v>
      </c>
      <c r="AL2457" s="8">
        <v>700</v>
      </c>
      <c r="AM2457" s="8">
        <v>0</v>
      </c>
      <c r="AN2457" s="8">
        <v>0</v>
      </c>
      <c r="AO2457" s="8">
        <v>312.41000000000003</v>
      </c>
      <c r="AP2457" s="8">
        <v>0</v>
      </c>
      <c r="AQ2457" s="8">
        <v>0</v>
      </c>
      <c r="AR2457" s="8">
        <v>0</v>
      </c>
      <c r="AS2457" s="8">
        <v>0</v>
      </c>
      <c r="AT2457" s="8">
        <f t="shared" si="38"/>
        <v>14898.539999999999</v>
      </c>
      <c r="AU2457" s="8">
        <v>0</v>
      </c>
      <c r="AV2457" s="8">
        <v>0</v>
      </c>
      <c r="AW2457" s="9">
        <v>86</v>
      </c>
      <c r="AX2457" s="9">
        <v>139</v>
      </c>
      <c r="AY2457" s="8">
        <v>301200</v>
      </c>
      <c r="AZ2457" s="8">
        <v>268440.11</v>
      </c>
      <c r="BA2457" s="7">
        <v>54.10136</v>
      </c>
      <c r="BB2457" s="7">
        <v>42.368951617178197</v>
      </c>
      <c r="BC2457" s="7">
        <v>10</v>
      </c>
      <c r="BD2457" s="7"/>
      <c r="BE2457" s="6" t="s">
        <v>3776</v>
      </c>
      <c r="BF2457" s="4"/>
      <c r="BG2457" s="6" t="s">
        <v>142</v>
      </c>
      <c r="BH2457" s="6" t="s">
        <v>7</v>
      </c>
      <c r="BI2457" s="6" t="s">
        <v>194</v>
      </c>
      <c r="BJ2457" s="6" t="s">
        <v>1</v>
      </c>
      <c r="BK2457" s="5" t="s">
        <v>0</v>
      </c>
      <c r="BL2457" s="7">
        <v>210226.25</v>
      </c>
      <c r="BM2457" s="5" t="s">
        <v>708</v>
      </c>
      <c r="BN2457" s="7"/>
      <c r="BO2457" s="10">
        <v>43781</v>
      </c>
      <c r="BP2457" s="10">
        <v>48011</v>
      </c>
      <c r="BQ2457" s="10" t="s">
        <v>812</v>
      </c>
      <c r="BR2457" s="10" t="s">
        <v>4313</v>
      </c>
      <c r="BS2457" s="10" t="s">
        <v>4308</v>
      </c>
      <c r="BT2457" s="10" t="s">
        <v>4308</v>
      </c>
      <c r="BU2457" s="7">
        <v>0</v>
      </c>
      <c r="BV2457" s="7">
        <v>0</v>
      </c>
      <c r="BW2457" s="7">
        <v>0</v>
      </c>
    </row>
    <row r="2458" spans="1:75" s="2" customFormat="1" ht="18.2" customHeight="1" x14ac:dyDescent="0.15">
      <c r="A2458" s="11">
        <v>2456</v>
      </c>
      <c r="B2458" s="12" t="s">
        <v>127</v>
      </c>
      <c r="C2458" s="12" t="s">
        <v>128</v>
      </c>
      <c r="D2458" s="26">
        <v>45385</v>
      </c>
      <c r="E2458" s="13" t="s">
        <v>3832</v>
      </c>
      <c r="F2458" s="22">
        <v>49</v>
      </c>
      <c r="G2458" s="22">
        <v>48</v>
      </c>
      <c r="H2458" s="15">
        <v>253329.06</v>
      </c>
      <c r="I2458" s="15">
        <v>50670.96</v>
      </c>
      <c r="J2458" s="15">
        <v>0</v>
      </c>
      <c r="K2458" s="15">
        <v>304000.02</v>
      </c>
      <c r="L2458" s="15">
        <v>1394.94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  <c r="R2458" s="15">
        <v>304000.02</v>
      </c>
      <c r="S2458" s="15">
        <v>109182.72</v>
      </c>
      <c r="T2458" s="15">
        <v>2005.52</v>
      </c>
      <c r="U2458" s="15">
        <v>0</v>
      </c>
      <c r="V2458" s="15">
        <v>0</v>
      </c>
      <c r="W2458" s="15">
        <v>0</v>
      </c>
      <c r="X2458" s="15">
        <v>0</v>
      </c>
      <c r="Y2458" s="15">
        <v>0</v>
      </c>
      <c r="Z2458" s="15">
        <v>111188.24</v>
      </c>
      <c r="AA2458" s="15">
        <v>0</v>
      </c>
      <c r="AB2458" s="15">
        <v>0</v>
      </c>
      <c r="AC2458" s="15">
        <v>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0</v>
      </c>
      <c r="AI2458" s="15">
        <v>0</v>
      </c>
      <c r="AJ2458" s="15">
        <v>0</v>
      </c>
      <c r="AK2458" s="15">
        <v>0</v>
      </c>
      <c r="AL2458" s="15">
        <v>0</v>
      </c>
      <c r="AM2458" s="15">
        <v>0</v>
      </c>
      <c r="AN2458" s="15">
        <v>0</v>
      </c>
      <c r="AO2458" s="15">
        <v>0</v>
      </c>
      <c r="AP2458" s="15">
        <v>0</v>
      </c>
      <c r="AQ2458" s="15">
        <v>0</v>
      </c>
      <c r="AR2458" s="15">
        <v>0</v>
      </c>
      <c r="AS2458" s="15">
        <v>0</v>
      </c>
      <c r="AT2458" s="8">
        <f t="shared" si="38"/>
        <v>0</v>
      </c>
      <c r="AU2458" s="15">
        <v>52065.9</v>
      </c>
      <c r="AV2458" s="15">
        <v>111188.24</v>
      </c>
      <c r="AW2458" s="16">
        <v>112</v>
      </c>
      <c r="AX2458" s="16">
        <v>168</v>
      </c>
      <c r="AY2458" s="15">
        <v>304000.02</v>
      </c>
      <c r="AZ2458" s="15">
        <v>304000.02</v>
      </c>
      <c r="BA2458" s="14">
        <v>89.999998000000005</v>
      </c>
      <c r="BB2458" s="14">
        <v>89.999998000000005</v>
      </c>
      <c r="BC2458" s="14">
        <v>9.5</v>
      </c>
      <c r="BD2458" s="14"/>
      <c r="BE2458" s="13" t="s">
        <v>3776</v>
      </c>
      <c r="BF2458" s="11"/>
      <c r="BG2458" s="13" t="s">
        <v>134</v>
      </c>
      <c r="BH2458" s="13" t="s">
        <v>187</v>
      </c>
      <c r="BI2458" s="13" t="s">
        <v>188</v>
      </c>
      <c r="BJ2458" s="13" t="s">
        <v>3777</v>
      </c>
      <c r="BK2458" s="12" t="s">
        <v>0</v>
      </c>
      <c r="BL2458" s="14">
        <v>304000.02</v>
      </c>
      <c r="BM2458" s="12" t="s">
        <v>708</v>
      </c>
      <c r="BN2458" s="14"/>
      <c r="BO2458" s="17">
        <v>43705</v>
      </c>
      <c r="BP2458" s="17">
        <v>48819</v>
      </c>
      <c r="BQ2458" s="10" t="s">
        <v>3711</v>
      </c>
      <c r="BR2458" s="10" t="s">
        <v>4317</v>
      </c>
      <c r="BS2458" s="10" t="s">
        <v>4308</v>
      </c>
      <c r="BT2458" s="10" t="s">
        <v>4308</v>
      </c>
      <c r="BU2458" s="14">
        <v>10491.12</v>
      </c>
      <c r="BV2458" s="14">
        <v>0</v>
      </c>
      <c r="BW2458" s="14">
        <v>0</v>
      </c>
    </row>
    <row r="2459" spans="1:75" s="2" customFormat="1" ht="18.2" customHeight="1" x14ac:dyDescent="0.15">
      <c r="A2459" s="4">
        <v>2457</v>
      </c>
      <c r="B2459" s="5" t="s">
        <v>127</v>
      </c>
      <c r="C2459" s="5" t="s">
        <v>128</v>
      </c>
      <c r="D2459" s="25">
        <v>45385</v>
      </c>
      <c r="E2459" s="6" t="s">
        <v>3833</v>
      </c>
      <c r="F2459" s="21">
        <v>1</v>
      </c>
      <c r="G2459" s="21">
        <v>0</v>
      </c>
      <c r="H2459" s="8">
        <v>374048.82</v>
      </c>
      <c r="I2459" s="8">
        <v>0</v>
      </c>
      <c r="J2459" s="8">
        <v>0</v>
      </c>
      <c r="K2459" s="8">
        <v>374048.82</v>
      </c>
      <c r="L2459" s="8">
        <v>2602.15</v>
      </c>
      <c r="M2459" s="8">
        <v>0</v>
      </c>
      <c r="N2459" s="8">
        <v>0</v>
      </c>
      <c r="O2459" s="8">
        <v>0</v>
      </c>
      <c r="P2459" s="8">
        <v>0</v>
      </c>
      <c r="Q2459" s="8">
        <v>0</v>
      </c>
      <c r="R2459" s="8">
        <v>374048.82</v>
      </c>
      <c r="S2459" s="8">
        <v>0</v>
      </c>
      <c r="T2459" s="8">
        <v>3117.07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3117.07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0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Q2459" s="8">
        <v>0</v>
      </c>
      <c r="AR2459" s="8">
        <v>0</v>
      </c>
      <c r="AS2459" s="8">
        <v>0</v>
      </c>
      <c r="AT2459" s="8">
        <f t="shared" si="38"/>
        <v>0</v>
      </c>
      <c r="AU2459" s="8">
        <v>2602.15</v>
      </c>
      <c r="AV2459" s="8">
        <v>3117.07</v>
      </c>
      <c r="AW2459" s="9">
        <v>94</v>
      </c>
      <c r="AX2459" s="9">
        <v>150</v>
      </c>
      <c r="AY2459" s="8">
        <v>516999.8</v>
      </c>
      <c r="AZ2459" s="8">
        <v>467958.87</v>
      </c>
      <c r="BA2459" s="7">
        <v>60.493251999999998</v>
      </c>
      <c r="BB2459" s="7">
        <v>48.3534579194164</v>
      </c>
      <c r="BC2459" s="7">
        <v>10</v>
      </c>
      <c r="BD2459" s="7"/>
      <c r="BE2459" s="6" t="s">
        <v>3776</v>
      </c>
      <c r="BF2459" s="4"/>
      <c r="BG2459" s="6" t="s">
        <v>173</v>
      </c>
      <c r="BH2459" s="6" t="s">
        <v>548</v>
      </c>
      <c r="BI2459" s="6" t="s">
        <v>576</v>
      </c>
      <c r="BJ2459" s="6" t="s">
        <v>3</v>
      </c>
      <c r="BK2459" s="5" t="s">
        <v>0</v>
      </c>
      <c r="BL2459" s="7">
        <v>374048.82</v>
      </c>
      <c r="BM2459" s="5" t="s">
        <v>708</v>
      </c>
      <c r="BN2459" s="7"/>
      <c r="BO2459" s="10">
        <v>43705</v>
      </c>
      <c r="BP2459" s="10">
        <v>48272</v>
      </c>
      <c r="BQ2459" s="10" t="s">
        <v>813</v>
      </c>
      <c r="BR2459" s="10" t="s">
        <v>4307</v>
      </c>
      <c r="BS2459" s="10" t="s">
        <v>4308</v>
      </c>
      <c r="BT2459" s="10" t="s">
        <v>4308</v>
      </c>
      <c r="BU2459" s="7">
        <v>260.33</v>
      </c>
      <c r="BV2459" s="7">
        <v>0</v>
      </c>
      <c r="BW2459" s="7">
        <v>0</v>
      </c>
    </row>
    <row r="2460" spans="1:75" s="2" customFormat="1" ht="18.2" customHeight="1" x14ac:dyDescent="0.15">
      <c r="A2460" s="11">
        <v>2458</v>
      </c>
      <c r="B2460" s="12" t="s">
        <v>127</v>
      </c>
      <c r="C2460" s="12" t="s">
        <v>128</v>
      </c>
      <c r="D2460" s="26">
        <v>45385</v>
      </c>
      <c r="E2460" s="13" t="s">
        <v>3843</v>
      </c>
      <c r="F2460" s="22">
        <v>0</v>
      </c>
      <c r="G2460" s="22">
        <v>0</v>
      </c>
      <c r="H2460" s="15">
        <v>157271.97</v>
      </c>
      <c r="I2460" s="15">
        <v>0</v>
      </c>
      <c r="J2460" s="15">
        <v>0</v>
      </c>
      <c r="K2460" s="15">
        <v>157271.97</v>
      </c>
      <c r="L2460" s="15">
        <v>1279.07</v>
      </c>
      <c r="M2460" s="15">
        <v>0</v>
      </c>
      <c r="N2460" s="15">
        <v>0</v>
      </c>
      <c r="O2460" s="15">
        <v>1279.07</v>
      </c>
      <c r="P2460" s="15">
        <v>0</v>
      </c>
      <c r="Q2460" s="15">
        <v>0</v>
      </c>
      <c r="R2460" s="15">
        <v>155992.9</v>
      </c>
      <c r="S2460" s="15">
        <v>0</v>
      </c>
      <c r="T2460" s="15">
        <v>1310.5999999999999</v>
      </c>
      <c r="U2460" s="15">
        <v>0</v>
      </c>
      <c r="V2460" s="15">
        <v>0</v>
      </c>
      <c r="W2460" s="15">
        <v>1310.5999999999999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115.21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0</v>
      </c>
      <c r="AP2460" s="15">
        <v>0.16</v>
      </c>
      <c r="AQ2460" s="15">
        <v>0</v>
      </c>
      <c r="AR2460" s="15">
        <v>5.04</v>
      </c>
      <c r="AS2460" s="15">
        <v>0</v>
      </c>
      <c r="AT2460" s="8">
        <f t="shared" si="38"/>
        <v>2700</v>
      </c>
      <c r="AU2460" s="15">
        <v>0</v>
      </c>
      <c r="AV2460" s="15">
        <v>0</v>
      </c>
      <c r="AW2460" s="16">
        <v>84</v>
      </c>
      <c r="AX2460" s="16">
        <v>138</v>
      </c>
      <c r="AY2460" s="15">
        <v>235998.97</v>
      </c>
      <c r="AZ2460" s="15">
        <v>201539.3</v>
      </c>
      <c r="BA2460" s="14">
        <v>55.374831999999998</v>
      </c>
      <c r="BB2460" s="14">
        <v>42.860527106588101</v>
      </c>
      <c r="BC2460" s="14">
        <v>10</v>
      </c>
      <c r="BD2460" s="14"/>
      <c r="BE2460" s="13" t="s">
        <v>3776</v>
      </c>
      <c r="BF2460" s="11"/>
      <c r="BG2460" s="13" t="s">
        <v>142</v>
      </c>
      <c r="BH2460" s="13" t="s">
        <v>23</v>
      </c>
      <c r="BI2460" s="13" t="s">
        <v>195</v>
      </c>
      <c r="BJ2460" s="13" t="s">
        <v>1</v>
      </c>
      <c r="BK2460" s="12" t="s">
        <v>0</v>
      </c>
      <c r="BL2460" s="14">
        <v>155992.9</v>
      </c>
      <c r="BM2460" s="12" t="s">
        <v>708</v>
      </c>
      <c r="BN2460" s="14"/>
      <c r="BO2460" s="17">
        <v>43747</v>
      </c>
      <c r="BP2460" s="17">
        <v>47947</v>
      </c>
      <c r="BQ2460" s="10" t="s">
        <v>737</v>
      </c>
      <c r="BR2460" s="10" t="s">
        <v>4311</v>
      </c>
      <c r="BS2460" s="10" t="s">
        <v>4308</v>
      </c>
      <c r="BT2460" s="10" t="s">
        <v>4308</v>
      </c>
      <c r="BU2460" s="14">
        <v>0</v>
      </c>
      <c r="BV2460" s="14">
        <v>0</v>
      </c>
      <c r="BW2460" s="14">
        <v>0</v>
      </c>
    </row>
    <row r="2461" spans="1:75" s="2" customFormat="1" ht="18.2" customHeight="1" x14ac:dyDescent="0.15">
      <c r="A2461" s="4">
        <v>2459</v>
      </c>
      <c r="B2461" s="5" t="s">
        <v>127</v>
      </c>
      <c r="C2461" s="5" t="s">
        <v>128</v>
      </c>
      <c r="D2461" s="25">
        <v>45385</v>
      </c>
      <c r="E2461" s="6" t="s">
        <v>3906</v>
      </c>
      <c r="F2461" s="21">
        <v>50</v>
      </c>
      <c r="G2461" s="21">
        <v>49</v>
      </c>
      <c r="H2461" s="8">
        <v>236875.38</v>
      </c>
      <c r="I2461" s="8">
        <v>40443.53</v>
      </c>
      <c r="J2461" s="8">
        <v>0</v>
      </c>
      <c r="K2461" s="8">
        <v>277318.90999999997</v>
      </c>
      <c r="L2461" s="8">
        <v>1297.42</v>
      </c>
      <c r="M2461" s="8">
        <v>0</v>
      </c>
      <c r="N2461" s="8">
        <v>0</v>
      </c>
      <c r="O2461" s="8">
        <v>0</v>
      </c>
      <c r="P2461" s="8">
        <v>0</v>
      </c>
      <c r="Q2461" s="8">
        <v>0</v>
      </c>
      <c r="R2461" s="8">
        <v>277318.90999999997</v>
      </c>
      <c r="S2461" s="8">
        <v>114722.59</v>
      </c>
      <c r="T2461" s="8">
        <v>1895</v>
      </c>
      <c r="U2461" s="8">
        <v>0</v>
      </c>
      <c r="V2461" s="8">
        <v>0</v>
      </c>
      <c r="W2461" s="8">
        <v>0</v>
      </c>
      <c r="X2461" s="8">
        <v>0</v>
      </c>
      <c r="Y2461" s="8">
        <v>0</v>
      </c>
      <c r="Z2461" s="8">
        <v>116617.59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Q2461" s="8">
        <v>0</v>
      </c>
      <c r="AR2461" s="8">
        <v>0</v>
      </c>
      <c r="AS2461" s="8">
        <v>0</v>
      </c>
      <c r="AT2461" s="8">
        <f t="shared" si="38"/>
        <v>0</v>
      </c>
      <c r="AU2461" s="8">
        <v>41740.949999999997</v>
      </c>
      <c r="AV2461" s="8">
        <v>116617.59</v>
      </c>
      <c r="AW2461" s="9">
        <v>112</v>
      </c>
      <c r="AX2461" s="9">
        <v>161</v>
      </c>
      <c r="AY2461" s="8">
        <v>334597.18</v>
      </c>
      <c r="AZ2461" s="8">
        <v>277318.90999999997</v>
      </c>
      <c r="BA2461" s="7">
        <v>53.497163</v>
      </c>
      <c r="BB2461" s="7">
        <v>53.497163</v>
      </c>
      <c r="BC2461" s="7">
        <v>9.6</v>
      </c>
      <c r="BD2461" s="7"/>
      <c r="BE2461" s="6" t="s">
        <v>3776</v>
      </c>
      <c r="BF2461" s="4"/>
      <c r="BG2461" s="6" t="s">
        <v>134</v>
      </c>
      <c r="BH2461" s="6" t="s">
        <v>14</v>
      </c>
      <c r="BI2461" s="6" t="s">
        <v>135</v>
      </c>
      <c r="BJ2461" s="6" t="s">
        <v>3777</v>
      </c>
      <c r="BK2461" s="5" t="s">
        <v>0</v>
      </c>
      <c r="BL2461" s="7">
        <v>277318.90999999997</v>
      </c>
      <c r="BM2461" s="5" t="s">
        <v>708</v>
      </c>
      <c r="BN2461" s="7"/>
      <c r="BO2461" s="10">
        <v>43902</v>
      </c>
      <c r="BP2461" s="10">
        <v>48803</v>
      </c>
      <c r="BQ2461" s="10" t="s">
        <v>745</v>
      </c>
      <c r="BR2461" s="10" t="s">
        <v>4312</v>
      </c>
      <c r="BS2461" s="10" t="s">
        <v>4308</v>
      </c>
      <c r="BT2461" s="10" t="s">
        <v>4308</v>
      </c>
      <c r="BU2461" s="7">
        <v>5950.71</v>
      </c>
      <c r="BV2461" s="7">
        <v>0</v>
      </c>
      <c r="BW2461" s="7">
        <v>0</v>
      </c>
    </row>
    <row r="2462" spans="1:75" s="2" customFormat="1" ht="18.2" customHeight="1" x14ac:dyDescent="0.15">
      <c r="A2462" s="11">
        <v>2460</v>
      </c>
      <c r="B2462" s="12" t="s">
        <v>127</v>
      </c>
      <c r="C2462" s="12" t="s">
        <v>128</v>
      </c>
      <c r="D2462" s="26">
        <v>45385</v>
      </c>
      <c r="E2462" s="13" t="s">
        <v>3844</v>
      </c>
      <c r="F2462" s="22">
        <v>2</v>
      </c>
      <c r="G2462" s="22">
        <v>1</v>
      </c>
      <c r="H2462" s="15">
        <v>218596.89</v>
      </c>
      <c r="I2462" s="15">
        <v>1532.84</v>
      </c>
      <c r="J2462" s="15">
        <v>0</v>
      </c>
      <c r="K2462" s="15">
        <v>220129.73</v>
      </c>
      <c r="L2462" s="15">
        <v>1545.1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220129.73</v>
      </c>
      <c r="S2462" s="15">
        <v>1761.04</v>
      </c>
      <c r="T2462" s="15">
        <v>1748.78</v>
      </c>
      <c r="U2462" s="15">
        <v>0</v>
      </c>
      <c r="V2462" s="15">
        <v>0</v>
      </c>
      <c r="W2462" s="15">
        <v>0</v>
      </c>
      <c r="X2462" s="15">
        <v>0</v>
      </c>
      <c r="Y2462" s="15">
        <v>0</v>
      </c>
      <c r="Z2462" s="15">
        <v>3509.82</v>
      </c>
      <c r="AA2462" s="15">
        <v>0</v>
      </c>
      <c r="AB2462" s="15">
        <v>0</v>
      </c>
      <c r="AC2462" s="15">
        <v>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0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0</v>
      </c>
      <c r="AP2462" s="15">
        <v>0</v>
      </c>
      <c r="AQ2462" s="15">
        <v>0</v>
      </c>
      <c r="AR2462" s="15">
        <v>0</v>
      </c>
      <c r="AS2462" s="15">
        <v>0</v>
      </c>
      <c r="AT2462" s="8">
        <f t="shared" si="38"/>
        <v>0</v>
      </c>
      <c r="AU2462" s="15">
        <v>3077.94</v>
      </c>
      <c r="AV2462" s="15">
        <v>3509.82</v>
      </c>
      <c r="AW2462" s="16">
        <v>94</v>
      </c>
      <c r="AX2462" s="16">
        <v>148</v>
      </c>
      <c r="AY2462" s="15">
        <v>383800.01</v>
      </c>
      <c r="AZ2462" s="15">
        <v>272423.76</v>
      </c>
      <c r="BA2462" s="14">
        <v>44.596195000000002</v>
      </c>
      <c r="BB2462" s="14">
        <v>36.035580613002899</v>
      </c>
      <c r="BC2462" s="14">
        <v>9.6</v>
      </c>
      <c r="BD2462" s="14"/>
      <c r="BE2462" s="13" t="s">
        <v>3776</v>
      </c>
      <c r="BF2462" s="11"/>
      <c r="BG2462" s="13" t="s">
        <v>142</v>
      </c>
      <c r="BH2462" s="13" t="s">
        <v>23</v>
      </c>
      <c r="BI2462" s="13" t="s">
        <v>195</v>
      </c>
      <c r="BJ2462" s="13" t="s">
        <v>3</v>
      </c>
      <c r="BK2462" s="12" t="s">
        <v>0</v>
      </c>
      <c r="BL2462" s="14">
        <v>220129.73</v>
      </c>
      <c r="BM2462" s="12" t="s">
        <v>708</v>
      </c>
      <c r="BN2462" s="14"/>
      <c r="BO2462" s="17">
        <v>43741</v>
      </c>
      <c r="BP2462" s="17">
        <v>48247</v>
      </c>
      <c r="BQ2462" s="10" t="s">
        <v>737</v>
      </c>
      <c r="BR2462" s="10" t="s">
        <v>4311</v>
      </c>
      <c r="BS2462" s="10" t="s">
        <v>4308</v>
      </c>
      <c r="BT2462" s="10" t="s">
        <v>4308</v>
      </c>
      <c r="BU2462" s="14">
        <v>341.54</v>
      </c>
      <c r="BV2462" s="14">
        <v>0</v>
      </c>
      <c r="BW2462" s="14">
        <v>0</v>
      </c>
    </row>
    <row r="2463" spans="1:75" s="2" customFormat="1" ht="18.2" customHeight="1" x14ac:dyDescent="0.15">
      <c r="A2463" s="4">
        <v>2461</v>
      </c>
      <c r="B2463" s="5" t="s">
        <v>127</v>
      </c>
      <c r="C2463" s="5" t="s">
        <v>128</v>
      </c>
      <c r="D2463" s="25">
        <v>45385</v>
      </c>
      <c r="E2463" s="6" t="s">
        <v>3167</v>
      </c>
      <c r="F2463" s="21">
        <v>0</v>
      </c>
      <c r="G2463" s="21">
        <v>0</v>
      </c>
      <c r="H2463" s="8">
        <v>88125.97</v>
      </c>
      <c r="I2463" s="8">
        <v>0</v>
      </c>
      <c r="J2463" s="8">
        <v>0</v>
      </c>
      <c r="K2463" s="8">
        <v>88125.97</v>
      </c>
      <c r="L2463" s="8">
        <v>1909.82</v>
      </c>
      <c r="M2463" s="8">
        <v>0</v>
      </c>
      <c r="N2463" s="8">
        <v>0</v>
      </c>
      <c r="O2463" s="8">
        <v>1909.82</v>
      </c>
      <c r="P2463" s="8">
        <v>0</v>
      </c>
      <c r="Q2463" s="8">
        <v>0</v>
      </c>
      <c r="R2463" s="8">
        <v>86216.15</v>
      </c>
      <c r="S2463" s="8">
        <v>0</v>
      </c>
      <c r="T2463" s="8">
        <v>697.66</v>
      </c>
      <c r="U2463" s="8">
        <v>0</v>
      </c>
      <c r="V2463" s="8">
        <v>0</v>
      </c>
      <c r="W2463" s="8">
        <v>697.66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v>156.47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2316.1</v>
      </c>
      <c r="AQ2463" s="8">
        <v>0</v>
      </c>
      <c r="AR2463" s="8">
        <v>2316.0500000000002</v>
      </c>
      <c r="AS2463" s="8">
        <v>0</v>
      </c>
      <c r="AT2463" s="8">
        <f t="shared" si="38"/>
        <v>2763.9999999999995</v>
      </c>
      <c r="AU2463" s="8">
        <v>0</v>
      </c>
      <c r="AV2463" s="8">
        <v>0</v>
      </c>
      <c r="AW2463" s="9">
        <v>87</v>
      </c>
      <c r="AX2463" s="9">
        <v>177</v>
      </c>
      <c r="AY2463" s="8">
        <v>353997.43</v>
      </c>
      <c r="AZ2463" s="8">
        <v>247798.2</v>
      </c>
      <c r="BA2463" s="7">
        <v>82.059416999999996</v>
      </c>
      <c r="BB2463" s="7">
        <v>28.550840986676</v>
      </c>
      <c r="BC2463" s="7">
        <v>9.5</v>
      </c>
      <c r="BD2463" s="7"/>
      <c r="BE2463" s="6" t="s">
        <v>3776</v>
      </c>
      <c r="BF2463" s="4"/>
      <c r="BG2463" s="6" t="s">
        <v>142</v>
      </c>
      <c r="BH2463" s="6" t="s">
        <v>23</v>
      </c>
      <c r="BI2463" s="6" t="s">
        <v>195</v>
      </c>
      <c r="BJ2463" s="6" t="s">
        <v>1</v>
      </c>
      <c r="BK2463" s="5" t="s">
        <v>0</v>
      </c>
      <c r="BL2463" s="7">
        <v>86216.15</v>
      </c>
      <c r="BM2463" s="5" t="s">
        <v>708</v>
      </c>
      <c r="BN2463" s="7"/>
      <c r="BO2463" s="10">
        <v>42661</v>
      </c>
      <c r="BP2463" s="10">
        <v>48047</v>
      </c>
      <c r="BQ2463" s="10" t="s">
        <v>813</v>
      </c>
      <c r="BR2463" s="10" t="s">
        <v>4307</v>
      </c>
      <c r="BS2463" s="10">
        <v>42661</v>
      </c>
      <c r="BT2463" s="10">
        <v>48047</v>
      </c>
      <c r="BU2463" s="7">
        <v>0</v>
      </c>
      <c r="BV2463" s="7">
        <v>0</v>
      </c>
      <c r="BW2463" s="7">
        <v>0</v>
      </c>
    </row>
    <row r="2464" spans="1:75" s="2" customFormat="1" ht="18.2" customHeight="1" x14ac:dyDescent="0.15">
      <c r="A2464" s="11">
        <v>2462</v>
      </c>
      <c r="B2464" s="12" t="s">
        <v>127</v>
      </c>
      <c r="C2464" s="12" t="s">
        <v>128</v>
      </c>
      <c r="D2464" s="26">
        <v>45385</v>
      </c>
      <c r="E2464" s="13" t="s">
        <v>3836</v>
      </c>
      <c r="F2464" s="22">
        <v>14</v>
      </c>
      <c r="G2464" s="22">
        <v>13</v>
      </c>
      <c r="H2464" s="15">
        <v>327732.77</v>
      </c>
      <c r="I2464" s="15">
        <v>22209.95</v>
      </c>
      <c r="J2464" s="15">
        <v>0</v>
      </c>
      <c r="K2464" s="15">
        <v>349942.72</v>
      </c>
      <c r="L2464" s="15">
        <v>1804.63</v>
      </c>
      <c r="M2464" s="15">
        <v>0</v>
      </c>
      <c r="N2464" s="15">
        <v>0</v>
      </c>
      <c r="O2464" s="15">
        <v>0</v>
      </c>
      <c r="P2464" s="15">
        <v>0</v>
      </c>
      <c r="Q2464" s="15">
        <v>0</v>
      </c>
      <c r="R2464" s="15">
        <v>349942.72</v>
      </c>
      <c r="S2464" s="15">
        <v>34630.339999999997</v>
      </c>
      <c r="T2464" s="15">
        <v>2594.5500000000002</v>
      </c>
      <c r="U2464" s="15">
        <v>0</v>
      </c>
      <c r="V2464" s="15">
        <v>0</v>
      </c>
      <c r="W2464" s="15">
        <v>0</v>
      </c>
      <c r="X2464" s="15">
        <v>0</v>
      </c>
      <c r="Y2464" s="15">
        <v>0</v>
      </c>
      <c r="Z2464" s="15">
        <v>37224.89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0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0</v>
      </c>
      <c r="AQ2464" s="15">
        <v>0</v>
      </c>
      <c r="AR2464" s="15">
        <v>0</v>
      </c>
      <c r="AS2464" s="15">
        <v>0</v>
      </c>
      <c r="AT2464" s="8">
        <f t="shared" si="38"/>
        <v>0</v>
      </c>
      <c r="AU2464" s="15">
        <v>24014.58</v>
      </c>
      <c r="AV2464" s="15">
        <v>37224.89</v>
      </c>
      <c r="AW2464" s="16">
        <v>112</v>
      </c>
      <c r="AX2464" s="16">
        <v>167</v>
      </c>
      <c r="AY2464" s="15">
        <v>392000.01</v>
      </c>
      <c r="AZ2464" s="15">
        <v>392000.01</v>
      </c>
      <c r="BA2464" s="14">
        <v>87.244894000000002</v>
      </c>
      <c r="BB2464" s="14">
        <v>77.884476361293096</v>
      </c>
      <c r="BC2464" s="14">
        <v>9.5</v>
      </c>
      <c r="BD2464" s="14"/>
      <c r="BE2464" s="13" t="s">
        <v>3776</v>
      </c>
      <c r="BF2464" s="11"/>
      <c r="BG2464" s="13" t="s">
        <v>219</v>
      </c>
      <c r="BH2464" s="13" t="s">
        <v>41</v>
      </c>
      <c r="BI2464" s="13" t="s">
        <v>220</v>
      </c>
      <c r="BJ2464" s="13" t="s">
        <v>3777</v>
      </c>
      <c r="BK2464" s="12" t="s">
        <v>0</v>
      </c>
      <c r="BL2464" s="14">
        <v>349942.72</v>
      </c>
      <c r="BM2464" s="12" t="s">
        <v>708</v>
      </c>
      <c r="BN2464" s="14"/>
      <c r="BO2464" s="17">
        <v>43711</v>
      </c>
      <c r="BP2464" s="17">
        <v>48794</v>
      </c>
      <c r="BQ2464" s="10" t="s">
        <v>815</v>
      </c>
      <c r="BR2464" s="10" t="s">
        <v>4309</v>
      </c>
      <c r="BS2464" s="10" t="s">
        <v>4308</v>
      </c>
      <c r="BT2464" s="10" t="s">
        <v>4308</v>
      </c>
      <c r="BU2464" s="14">
        <v>2711.02</v>
      </c>
      <c r="BV2464" s="14">
        <v>0</v>
      </c>
      <c r="BW2464" s="14">
        <v>0</v>
      </c>
    </row>
    <row r="2465" spans="1:75" s="2" customFormat="1" ht="18.2" customHeight="1" x14ac:dyDescent="0.15">
      <c r="A2465" s="4">
        <v>2463</v>
      </c>
      <c r="B2465" s="5" t="s">
        <v>127</v>
      </c>
      <c r="C2465" s="5" t="s">
        <v>128</v>
      </c>
      <c r="D2465" s="25">
        <v>45385</v>
      </c>
      <c r="E2465" s="6" t="s">
        <v>3837</v>
      </c>
      <c r="F2465" s="21">
        <v>0</v>
      </c>
      <c r="G2465" s="21">
        <v>0</v>
      </c>
      <c r="H2465" s="8">
        <v>221891</v>
      </c>
      <c r="I2465" s="8">
        <v>0</v>
      </c>
      <c r="J2465" s="8">
        <v>0</v>
      </c>
      <c r="K2465" s="8">
        <v>221891</v>
      </c>
      <c r="L2465" s="8">
        <v>1311.31</v>
      </c>
      <c r="M2465" s="8">
        <v>0</v>
      </c>
      <c r="N2465" s="8">
        <v>0</v>
      </c>
      <c r="O2465" s="8">
        <v>1311.31</v>
      </c>
      <c r="P2465" s="8">
        <v>0</v>
      </c>
      <c r="Q2465" s="8">
        <v>0</v>
      </c>
      <c r="R2465" s="8">
        <v>220579.69</v>
      </c>
      <c r="S2465" s="8">
        <v>0</v>
      </c>
      <c r="T2465" s="8">
        <v>1849.09</v>
      </c>
      <c r="U2465" s="8">
        <v>0</v>
      </c>
      <c r="V2465" s="8">
        <v>0</v>
      </c>
      <c r="W2465" s="8">
        <v>1849.09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164.3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23.58</v>
      </c>
      <c r="AQ2465" s="8">
        <v>0</v>
      </c>
      <c r="AR2465" s="8">
        <v>23.28</v>
      </c>
      <c r="AS2465" s="8">
        <v>0</v>
      </c>
      <c r="AT2465" s="8">
        <f t="shared" si="38"/>
        <v>3325</v>
      </c>
      <c r="AU2465" s="8">
        <v>0</v>
      </c>
      <c r="AV2465" s="8">
        <v>0</v>
      </c>
      <c r="AW2465" s="9">
        <v>105</v>
      </c>
      <c r="AX2465" s="9">
        <v>160</v>
      </c>
      <c r="AY2465" s="8">
        <v>361400.8</v>
      </c>
      <c r="AZ2465" s="8">
        <v>268199.46999999997</v>
      </c>
      <c r="BA2465" s="7">
        <v>46.707141999999997</v>
      </c>
      <c r="BB2465" s="7">
        <v>38.414121038889398</v>
      </c>
      <c r="BC2465" s="7">
        <v>10</v>
      </c>
      <c r="BD2465" s="7"/>
      <c r="BE2465" s="6" t="s">
        <v>3776</v>
      </c>
      <c r="BF2465" s="4"/>
      <c r="BG2465" s="6" t="s">
        <v>134</v>
      </c>
      <c r="BH2465" s="6" t="s">
        <v>14</v>
      </c>
      <c r="BI2465" s="6" t="s">
        <v>135</v>
      </c>
      <c r="BJ2465" s="6" t="s">
        <v>1</v>
      </c>
      <c r="BK2465" s="5" t="s">
        <v>0</v>
      </c>
      <c r="BL2465" s="7">
        <v>220579.69</v>
      </c>
      <c r="BM2465" s="5" t="s">
        <v>708</v>
      </c>
      <c r="BN2465" s="7"/>
      <c r="BO2465" s="10">
        <v>43711</v>
      </c>
      <c r="BP2465" s="10">
        <v>48582</v>
      </c>
      <c r="BQ2465" s="10" t="s">
        <v>813</v>
      </c>
      <c r="BR2465" s="10" t="s">
        <v>4307</v>
      </c>
      <c r="BS2465" s="10" t="s">
        <v>4308</v>
      </c>
      <c r="BT2465" s="10" t="s">
        <v>4308</v>
      </c>
      <c r="BU2465" s="7">
        <v>0</v>
      </c>
      <c r="BV2465" s="7">
        <v>0</v>
      </c>
      <c r="BW2465" s="7">
        <v>0</v>
      </c>
    </row>
    <row r="2466" spans="1:75" s="2" customFormat="1" ht="18.2" customHeight="1" x14ac:dyDescent="0.15">
      <c r="A2466" s="11">
        <v>2464</v>
      </c>
      <c r="B2466" s="12" t="s">
        <v>127</v>
      </c>
      <c r="C2466" s="12" t="s">
        <v>128</v>
      </c>
      <c r="D2466" s="26">
        <v>45385</v>
      </c>
      <c r="E2466" s="13" t="s">
        <v>3838</v>
      </c>
      <c r="F2466" s="22">
        <v>0</v>
      </c>
      <c r="G2466" s="22">
        <v>0</v>
      </c>
      <c r="H2466" s="15">
        <v>279740.59000000003</v>
      </c>
      <c r="I2466" s="15">
        <v>0</v>
      </c>
      <c r="J2466" s="15">
        <v>0</v>
      </c>
      <c r="K2466" s="15">
        <v>279740.59000000003</v>
      </c>
      <c r="L2466" s="15">
        <v>1540.38</v>
      </c>
      <c r="M2466" s="15">
        <v>0</v>
      </c>
      <c r="N2466" s="15">
        <v>0</v>
      </c>
      <c r="O2466" s="15">
        <v>1540.38</v>
      </c>
      <c r="P2466" s="15">
        <v>0</v>
      </c>
      <c r="Q2466" s="15">
        <v>0</v>
      </c>
      <c r="R2466" s="15">
        <v>278200.21000000002</v>
      </c>
      <c r="S2466" s="15">
        <v>0</v>
      </c>
      <c r="T2466" s="15">
        <v>2214.61</v>
      </c>
      <c r="U2466" s="15">
        <v>0</v>
      </c>
      <c r="V2466" s="15">
        <v>0</v>
      </c>
      <c r="W2466" s="15">
        <v>2214.61</v>
      </c>
      <c r="X2466" s="15">
        <v>0</v>
      </c>
      <c r="Y2466" s="15">
        <v>0</v>
      </c>
      <c r="Z2466" s="15">
        <v>0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178.01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101.28</v>
      </c>
      <c r="AQ2466" s="15">
        <v>0</v>
      </c>
      <c r="AR2466" s="15">
        <v>234.28</v>
      </c>
      <c r="AS2466" s="15">
        <v>0</v>
      </c>
      <c r="AT2466" s="8">
        <f t="shared" si="38"/>
        <v>3800</v>
      </c>
      <c r="AU2466" s="15">
        <v>0</v>
      </c>
      <c r="AV2466" s="15">
        <v>0</v>
      </c>
      <c r="AW2466" s="16">
        <v>112</v>
      </c>
      <c r="AX2466" s="16">
        <v>167</v>
      </c>
      <c r="AY2466" s="15">
        <v>334597.18</v>
      </c>
      <c r="AZ2466" s="15">
        <v>334597.18</v>
      </c>
      <c r="BA2466" s="14">
        <v>74.717010000000002</v>
      </c>
      <c r="BB2466" s="14">
        <v>62.123320562869402</v>
      </c>
      <c r="BC2466" s="14">
        <v>9.5</v>
      </c>
      <c r="BD2466" s="14"/>
      <c r="BE2466" s="13" t="s">
        <v>3776</v>
      </c>
      <c r="BF2466" s="11"/>
      <c r="BG2466" s="13" t="s">
        <v>134</v>
      </c>
      <c r="BH2466" s="13" t="s">
        <v>14</v>
      </c>
      <c r="BI2466" s="13" t="s">
        <v>135</v>
      </c>
      <c r="BJ2466" s="13" t="s">
        <v>1</v>
      </c>
      <c r="BK2466" s="12" t="s">
        <v>0</v>
      </c>
      <c r="BL2466" s="14">
        <v>278200.21000000002</v>
      </c>
      <c r="BM2466" s="12" t="s">
        <v>708</v>
      </c>
      <c r="BN2466" s="14"/>
      <c r="BO2466" s="17">
        <v>43711</v>
      </c>
      <c r="BP2466" s="17">
        <v>48794</v>
      </c>
      <c r="BQ2466" s="10" t="s">
        <v>813</v>
      </c>
      <c r="BR2466" s="10" t="s">
        <v>4307</v>
      </c>
      <c r="BS2466" s="10" t="s">
        <v>4308</v>
      </c>
      <c r="BT2466" s="10" t="s">
        <v>4308</v>
      </c>
      <c r="BU2466" s="14">
        <v>0</v>
      </c>
      <c r="BV2466" s="14">
        <v>0</v>
      </c>
      <c r="BW2466" s="14">
        <v>0</v>
      </c>
    </row>
    <row r="2467" spans="1:75" s="2" customFormat="1" ht="18.2" customHeight="1" x14ac:dyDescent="0.15">
      <c r="A2467" s="4">
        <v>2465</v>
      </c>
      <c r="B2467" s="5" t="s">
        <v>127</v>
      </c>
      <c r="C2467" s="5" t="s">
        <v>128</v>
      </c>
      <c r="D2467" s="25">
        <v>45385</v>
      </c>
      <c r="E2467" s="6" t="s">
        <v>3839</v>
      </c>
      <c r="F2467" s="21">
        <v>2</v>
      </c>
      <c r="G2467" s="21">
        <v>1</v>
      </c>
      <c r="H2467" s="8">
        <v>220344.45</v>
      </c>
      <c r="I2467" s="8">
        <v>1203.78</v>
      </c>
      <c r="J2467" s="8">
        <v>0</v>
      </c>
      <c r="K2467" s="8">
        <v>221548.23</v>
      </c>
      <c r="L2467" s="8">
        <v>1213.31</v>
      </c>
      <c r="M2467" s="8">
        <v>0</v>
      </c>
      <c r="N2467" s="8">
        <v>0</v>
      </c>
      <c r="O2467" s="8">
        <v>0</v>
      </c>
      <c r="P2467" s="8">
        <v>0</v>
      </c>
      <c r="Q2467" s="8">
        <v>0</v>
      </c>
      <c r="R2467" s="8">
        <v>221548.23</v>
      </c>
      <c r="S2467" s="8">
        <v>196.22</v>
      </c>
      <c r="T2467" s="8">
        <v>1744.39</v>
      </c>
      <c r="U2467" s="8">
        <v>0</v>
      </c>
      <c r="V2467" s="8">
        <v>0</v>
      </c>
      <c r="W2467" s="8">
        <v>0</v>
      </c>
      <c r="X2467" s="8">
        <v>0</v>
      </c>
      <c r="Y2467" s="8">
        <v>0</v>
      </c>
      <c r="Z2467" s="8">
        <v>1940.61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0</v>
      </c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0</v>
      </c>
      <c r="AQ2467" s="8">
        <v>0</v>
      </c>
      <c r="AR2467" s="8">
        <v>0</v>
      </c>
      <c r="AS2467" s="8">
        <v>0</v>
      </c>
      <c r="AT2467" s="8">
        <f t="shared" si="38"/>
        <v>0</v>
      </c>
      <c r="AU2467" s="8">
        <v>2417.09</v>
      </c>
      <c r="AV2467" s="8">
        <v>1940.61</v>
      </c>
      <c r="AW2467" s="9">
        <v>112</v>
      </c>
      <c r="AX2467" s="9">
        <v>167</v>
      </c>
      <c r="AY2467" s="8">
        <v>390699.13614000002</v>
      </c>
      <c r="AZ2467" s="8">
        <v>273489.40000000002</v>
      </c>
      <c r="BA2467" s="7">
        <v>87.559223000000003</v>
      </c>
      <c r="BB2467" s="7">
        <v>70.929955149359699</v>
      </c>
      <c r="BC2467" s="7">
        <v>9.5</v>
      </c>
      <c r="BD2467" s="7"/>
      <c r="BE2467" s="6" t="s">
        <v>3776</v>
      </c>
      <c r="BF2467" s="4"/>
      <c r="BG2467" s="6" t="s">
        <v>137</v>
      </c>
      <c r="BH2467" s="6" t="s">
        <v>5</v>
      </c>
      <c r="BI2467" s="6" t="s">
        <v>185</v>
      </c>
      <c r="BJ2467" s="6" t="s">
        <v>3</v>
      </c>
      <c r="BK2467" s="5" t="s">
        <v>0</v>
      </c>
      <c r="BL2467" s="7">
        <v>221548.23</v>
      </c>
      <c r="BM2467" s="5" t="s">
        <v>708</v>
      </c>
      <c r="BN2467" s="7"/>
      <c r="BO2467" s="10">
        <v>43711</v>
      </c>
      <c r="BP2467" s="10">
        <v>48794</v>
      </c>
      <c r="BQ2467" s="10" t="s">
        <v>813</v>
      </c>
      <c r="BR2467" s="10" t="s">
        <v>4307</v>
      </c>
      <c r="BS2467" s="10" t="s">
        <v>4308</v>
      </c>
      <c r="BT2467" s="10" t="s">
        <v>4308</v>
      </c>
      <c r="BU2467" s="7">
        <v>172.69</v>
      </c>
      <c r="BV2467" s="7">
        <v>0</v>
      </c>
      <c r="BW2467" s="7">
        <v>0</v>
      </c>
    </row>
    <row r="2468" spans="1:75" s="2" customFormat="1" ht="18.2" customHeight="1" x14ac:dyDescent="0.15">
      <c r="A2468" s="11">
        <v>2466</v>
      </c>
      <c r="B2468" s="12" t="s">
        <v>127</v>
      </c>
      <c r="C2468" s="12" t="s">
        <v>128</v>
      </c>
      <c r="D2468" s="26">
        <v>45385</v>
      </c>
      <c r="E2468" s="13" t="s">
        <v>3864</v>
      </c>
      <c r="F2468" s="22">
        <v>0</v>
      </c>
      <c r="G2468" s="22">
        <v>2</v>
      </c>
      <c r="H2468" s="15">
        <v>608121.96</v>
      </c>
      <c r="I2468" s="15">
        <v>6654.52</v>
      </c>
      <c r="J2468" s="15">
        <v>0</v>
      </c>
      <c r="K2468" s="15">
        <v>614776.48</v>
      </c>
      <c r="L2468" s="15">
        <v>3366.41</v>
      </c>
      <c r="M2468" s="15">
        <v>0</v>
      </c>
      <c r="N2468" s="15">
        <v>6654.52</v>
      </c>
      <c r="O2468" s="15">
        <v>3366.41</v>
      </c>
      <c r="P2468" s="15">
        <v>0</v>
      </c>
      <c r="Q2468" s="15">
        <v>0</v>
      </c>
      <c r="R2468" s="15">
        <v>604755.55000000005</v>
      </c>
      <c r="S2468" s="15">
        <v>9605.5400000000009</v>
      </c>
      <c r="T2468" s="15">
        <v>4763.62</v>
      </c>
      <c r="U2468" s="15">
        <v>0</v>
      </c>
      <c r="V2468" s="15">
        <v>9605.5400000000009</v>
      </c>
      <c r="W2468" s="15">
        <v>4763.62</v>
      </c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473.07</v>
      </c>
      <c r="AI2468" s="15">
        <v>0</v>
      </c>
      <c r="AJ2468" s="15">
        <v>0</v>
      </c>
      <c r="AK2468" s="15">
        <v>0</v>
      </c>
      <c r="AL2468" s="15">
        <v>700</v>
      </c>
      <c r="AM2468" s="15">
        <v>0</v>
      </c>
      <c r="AN2468" s="15">
        <v>0</v>
      </c>
      <c r="AO2468" s="15">
        <v>873.64</v>
      </c>
      <c r="AP2468" s="15">
        <v>63.2</v>
      </c>
      <c r="AQ2468" s="15">
        <v>0</v>
      </c>
      <c r="AR2468" s="15">
        <v>0</v>
      </c>
      <c r="AS2468" s="15">
        <v>0</v>
      </c>
      <c r="AT2468" s="8">
        <f t="shared" si="38"/>
        <v>26500</v>
      </c>
      <c r="AU2468" s="15">
        <v>0</v>
      </c>
      <c r="AV2468" s="15">
        <v>0</v>
      </c>
      <c r="AW2468" s="16">
        <v>112</v>
      </c>
      <c r="AX2468" s="16">
        <v>164</v>
      </c>
      <c r="AY2468" s="15">
        <v>1070300.3627239999</v>
      </c>
      <c r="AZ2468" s="15">
        <v>749210.25</v>
      </c>
      <c r="BA2468" s="14">
        <v>84.991947999999994</v>
      </c>
      <c r="BB2468" s="14">
        <v>68.6047104378396</v>
      </c>
      <c r="BC2468" s="14">
        <v>9.4</v>
      </c>
      <c r="BD2468" s="14"/>
      <c r="BE2468" s="13" t="s">
        <v>3776</v>
      </c>
      <c r="BF2468" s="11"/>
      <c r="BG2468" s="13" t="s">
        <v>137</v>
      </c>
      <c r="BH2468" s="13" t="s">
        <v>5</v>
      </c>
      <c r="BI2468" s="13" t="s">
        <v>486</v>
      </c>
      <c r="BJ2468" s="13" t="s">
        <v>1</v>
      </c>
      <c r="BK2468" s="12" t="s">
        <v>0</v>
      </c>
      <c r="BL2468" s="14">
        <v>604755.55000000005</v>
      </c>
      <c r="BM2468" s="12" t="s">
        <v>708</v>
      </c>
      <c r="BN2468" s="14"/>
      <c r="BO2468" s="17">
        <v>43809</v>
      </c>
      <c r="BP2468" s="17">
        <v>48801</v>
      </c>
      <c r="BQ2468" s="10" t="s">
        <v>813</v>
      </c>
      <c r="BR2468" s="10" t="s">
        <v>4307</v>
      </c>
      <c r="BS2468" s="10" t="s">
        <v>4308</v>
      </c>
      <c r="BT2468" s="10" t="s">
        <v>4308</v>
      </c>
      <c r="BU2468" s="14">
        <v>0</v>
      </c>
      <c r="BV2468" s="14">
        <v>0</v>
      </c>
      <c r="BW2468" s="14">
        <v>0</v>
      </c>
    </row>
    <row r="2469" spans="1:75" s="2" customFormat="1" ht="18.2" customHeight="1" x14ac:dyDescent="0.15">
      <c r="A2469" s="4">
        <v>2467</v>
      </c>
      <c r="B2469" s="5" t="s">
        <v>127</v>
      </c>
      <c r="C2469" s="5" t="s">
        <v>128</v>
      </c>
      <c r="D2469" s="25">
        <v>45385</v>
      </c>
      <c r="E2469" s="6" t="s">
        <v>3840</v>
      </c>
      <c r="F2469" s="21">
        <v>0</v>
      </c>
      <c r="G2469" s="21">
        <v>0</v>
      </c>
      <c r="H2469" s="8">
        <v>272484.55</v>
      </c>
      <c r="I2469" s="8">
        <v>0</v>
      </c>
      <c r="J2469" s="8">
        <v>0</v>
      </c>
      <c r="K2469" s="8">
        <v>272484.55</v>
      </c>
      <c r="L2469" s="8">
        <v>1573.5</v>
      </c>
      <c r="M2469" s="8">
        <v>0</v>
      </c>
      <c r="N2469" s="8">
        <v>0</v>
      </c>
      <c r="O2469" s="8">
        <v>1573.5</v>
      </c>
      <c r="P2469" s="8">
        <v>0</v>
      </c>
      <c r="Q2469" s="8">
        <v>0</v>
      </c>
      <c r="R2469" s="8">
        <v>270911.05</v>
      </c>
      <c r="S2469" s="8">
        <v>0</v>
      </c>
      <c r="T2469" s="8">
        <v>1952.81</v>
      </c>
      <c r="U2469" s="8">
        <v>0</v>
      </c>
      <c r="V2469" s="8">
        <v>0</v>
      </c>
      <c r="W2469" s="8">
        <v>1952.81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v>226.94</v>
      </c>
      <c r="AI2469" s="8">
        <v>0</v>
      </c>
      <c r="AJ2469" s="8">
        <v>0</v>
      </c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371.25</v>
      </c>
      <c r="AQ2469" s="8">
        <v>0</v>
      </c>
      <c r="AR2469" s="8">
        <v>324.5</v>
      </c>
      <c r="AS2469" s="8">
        <v>0</v>
      </c>
      <c r="AT2469" s="8">
        <f t="shared" si="38"/>
        <v>3800</v>
      </c>
      <c r="AU2469" s="8">
        <v>0</v>
      </c>
      <c r="AV2469" s="8">
        <v>0</v>
      </c>
      <c r="AW2469" s="9">
        <v>112</v>
      </c>
      <c r="AX2469" s="9">
        <v>167</v>
      </c>
      <c r="AY2469" s="8">
        <v>534999.99833500001</v>
      </c>
      <c r="AZ2469" s="8">
        <v>342736.96</v>
      </c>
      <c r="BA2469" s="7">
        <v>64.029640999999998</v>
      </c>
      <c r="BB2469" s="7">
        <v>50.611224638373002</v>
      </c>
      <c r="BC2469" s="7">
        <v>8.6</v>
      </c>
      <c r="BD2469" s="7"/>
      <c r="BE2469" s="6" t="s">
        <v>3776</v>
      </c>
      <c r="BF2469" s="4"/>
      <c r="BG2469" s="6" t="s">
        <v>137</v>
      </c>
      <c r="BH2469" s="6" t="s">
        <v>5</v>
      </c>
      <c r="BI2469" s="6" t="s">
        <v>676</v>
      </c>
      <c r="BJ2469" s="6" t="s">
        <v>1</v>
      </c>
      <c r="BK2469" s="5" t="s">
        <v>0</v>
      </c>
      <c r="BL2469" s="7">
        <v>270911.05</v>
      </c>
      <c r="BM2469" s="5" t="s">
        <v>708</v>
      </c>
      <c r="BN2469" s="7"/>
      <c r="BO2469" s="10">
        <v>43711</v>
      </c>
      <c r="BP2469" s="10">
        <v>48794</v>
      </c>
      <c r="BQ2469" s="10" t="s">
        <v>813</v>
      </c>
      <c r="BR2469" s="10" t="s">
        <v>4307</v>
      </c>
      <c r="BS2469" s="10" t="s">
        <v>4308</v>
      </c>
      <c r="BT2469" s="10" t="s">
        <v>4308</v>
      </c>
      <c r="BU2469" s="7">
        <v>0</v>
      </c>
      <c r="BV2469" s="7">
        <v>0</v>
      </c>
      <c r="BW2469" s="7">
        <v>0</v>
      </c>
    </row>
    <row r="2470" spans="1:75" s="2" customFormat="1" ht="18.2" customHeight="1" x14ac:dyDescent="0.15">
      <c r="A2470" s="11">
        <v>2468</v>
      </c>
      <c r="B2470" s="12" t="s">
        <v>127</v>
      </c>
      <c r="C2470" s="12" t="s">
        <v>128</v>
      </c>
      <c r="D2470" s="26">
        <v>45385</v>
      </c>
      <c r="E2470" s="13" t="s">
        <v>3841</v>
      </c>
      <c r="F2470" s="22">
        <v>0</v>
      </c>
      <c r="G2470" s="22">
        <v>0</v>
      </c>
      <c r="H2470" s="15">
        <v>216106.96</v>
      </c>
      <c r="I2470" s="15">
        <v>0</v>
      </c>
      <c r="J2470" s="15">
        <v>0</v>
      </c>
      <c r="K2470" s="15">
        <v>216106.96</v>
      </c>
      <c r="L2470" s="15">
        <v>1221.93</v>
      </c>
      <c r="M2470" s="15">
        <v>0</v>
      </c>
      <c r="N2470" s="15">
        <v>0</v>
      </c>
      <c r="O2470" s="15">
        <v>1221.93</v>
      </c>
      <c r="P2470" s="15">
        <v>0</v>
      </c>
      <c r="Q2470" s="15">
        <v>0</v>
      </c>
      <c r="R2470" s="15">
        <v>214885.03</v>
      </c>
      <c r="S2470" s="15">
        <v>0</v>
      </c>
      <c r="T2470" s="15">
        <v>1620.8</v>
      </c>
      <c r="U2470" s="15">
        <v>0</v>
      </c>
      <c r="V2470" s="15">
        <v>0</v>
      </c>
      <c r="W2470" s="15">
        <v>1620.8</v>
      </c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170.61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3150</v>
      </c>
      <c r="AQ2470" s="15">
        <v>0</v>
      </c>
      <c r="AR2470" s="15">
        <v>3013.34</v>
      </c>
      <c r="AS2470" s="15">
        <v>0</v>
      </c>
      <c r="AT2470" s="8">
        <f t="shared" si="38"/>
        <v>3150</v>
      </c>
      <c r="AU2470" s="15">
        <v>0</v>
      </c>
      <c r="AV2470" s="15">
        <v>0</v>
      </c>
      <c r="AW2470" s="16">
        <v>112</v>
      </c>
      <c r="AX2470" s="16">
        <v>167</v>
      </c>
      <c r="AY2470" s="15">
        <v>385999.98825900001</v>
      </c>
      <c r="AZ2470" s="15">
        <v>270199.99</v>
      </c>
      <c r="BA2470" s="14">
        <v>72.763475</v>
      </c>
      <c r="BB2470" s="14">
        <v>57.867439255934997</v>
      </c>
      <c r="BC2470" s="14">
        <v>9</v>
      </c>
      <c r="BD2470" s="14"/>
      <c r="BE2470" s="13" t="s">
        <v>3776</v>
      </c>
      <c r="BF2470" s="11"/>
      <c r="BG2470" s="13" t="s">
        <v>137</v>
      </c>
      <c r="BH2470" s="13" t="s">
        <v>5</v>
      </c>
      <c r="BI2470" s="13" t="s">
        <v>185</v>
      </c>
      <c r="BJ2470" s="13" t="s">
        <v>1</v>
      </c>
      <c r="BK2470" s="12" t="s">
        <v>0</v>
      </c>
      <c r="BL2470" s="14">
        <v>214885.03</v>
      </c>
      <c r="BM2470" s="12" t="s">
        <v>708</v>
      </c>
      <c r="BN2470" s="14"/>
      <c r="BO2470" s="17">
        <v>43711</v>
      </c>
      <c r="BP2470" s="17">
        <v>48794</v>
      </c>
      <c r="BQ2470" s="10" t="s">
        <v>813</v>
      </c>
      <c r="BR2470" s="10" t="s">
        <v>4307</v>
      </c>
      <c r="BS2470" s="10" t="s">
        <v>4308</v>
      </c>
      <c r="BT2470" s="10" t="s">
        <v>4308</v>
      </c>
      <c r="BU2470" s="14">
        <v>0</v>
      </c>
      <c r="BV2470" s="14">
        <v>0</v>
      </c>
      <c r="BW2470" s="14">
        <v>0</v>
      </c>
    </row>
    <row r="2471" spans="1:75" s="2" customFormat="1" ht="18.2" customHeight="1" x14ac:dyDescent="0.15">
      <c r="A2471" s="4">
        <v>2469</v>
      </c>
      <c r="B2471" s="5" t="s">
        <v>127</v>
      </c>
      <c r="C2471" s="5" t="s">
        <v>128</v>
      </c>
      <c r="D2471" s="25">
        <v>45385</v>
      </c>
      <c r="E2471" s="6" t="s">
        <v>3842</v>
      </c>
      <c r="F2471" s="21">
        <v>0</v>
      </c>
      <c r="G2471" s="21">
        <v>0</v>
      </c>
      <c r="H2471" s="8">
        <v>371156.23</v>
      </c>
      <c r="I2471" s="8">
        <v>0</v>
      </c>
      <c r="J2471" s="8">
        <v>0</v>
      </c>
      <c r="K2471" s="8">
        <v>371156.23</v>
      </c>
      <c r="L2471" s="8">
        <v>2323.46</v>
      </c>
      <c r="M2471" s="8">
        <v>0</v>
      </c>
      <c r="N2471" s="8">
        <v>0</v>
      </c>
      <c r="O2471" s="8">
        <v>2323.46</v>
      </c>
      <c r="P2471" s="8">
        <v>0</v>
      </c>
      <c r="Q2471" s="8">
        <v>0</v>
      </c>
      <c r="R2471" s="8">
        <v>368832.77</v>
      </c>
      <c r="S2471" s="8">
        <v>0</v>
      </c>
      <c r="T2471" s="8">
        <v>2659.95</v>
      </c>
      <c r="U2471" s="8">
        <v>0</v>
      </c>
      <c r="V2471" s="8">
        <v>0</v>
      </c>
      <c r="W2471" s="8">
        <v>2659.95</v>
      </c>
      <c r="X2471" s="8">
        <v>0</v>
      </c>
      <c r="Y2471" s="8">
        <v>0</v>
      </c>
      <c r="Z2471" s="8">
        <v>0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v>247.64</v>
      </c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3.3</v>
      </c>
      <c r="AQ2471" s="8">
        <v>0</v>
      </c>
      <c r="AR2471" s="8">
        <v>4.3499999999999996</v>
      </c>
      <c r="AS2471" s="8">
        <v>0</v>
      </c>
      <c r="AT2471" s="8">
        <f t="shared" si="38"/>
        <v>5230</v>
      </c>
      <c r="AU2471" s="8">
        <v>0</v>
      </c>
      <c r="AV2471" s="8">
        <v>0</v>
      </c>
      <c r="AW2471" s="9">
        <v>112</v>
      </c>
      <c r="AX2471" s="9">
        <v>167</v>
      </c>
      <c r="AY2471" s="8">
        <v>465479.99</v>
      </c>
      <c r="AZ2471" s="8">
        <v>465479.99</v>
      </c>
      <c r="BA2471" s="7">
        <v>88.169387</v>
      </c>
      <c r="BB2471" s="7">
        <v>69.862851110768503</v>
      </c>
      <c r="BC2471" s="7">
        <v>8.6</v>
      </c>
      <c r="BD2471" s="7"/>
      <c r="BE2471" s="6" t="s">
        <v>3776</v>
      </c>
      <c r="BF2471" s="4"/>
      <c r="BG2471" s="6" t="s">
        <v>155</v>
      </c>
      <c r="BH2471" s="6" t="s">
        <v>19</v>
      </c>
      <c r="BI2471" s="6" t="s">
        <v>164</v>
      </c>
      <c r="BJ2471" s="6" t="s">
        <v>1</v>
      </c>
      <c r="BK2471" s="5" t="s">
        <v>0</v>
      </c>
      <c r="BL2471" s="7">
        <v>368832.77</v>
      </c>
      <c r="BM2471" s="5" t="s">
        <v>708</v>
      </c>
      <c r="BN2471" s="7"/>
      <c r="BO2471" s="10">
        <v>43711</v>
      </c>
      <c r="BP2471" s="10">
        <v>48794</v>
      </c>
      <c r="BQ2471" s="10" t="s">
        <v>813</v>
      </c>
      <c r="BR2471" s="10" t="s">
        <v>4307</v>
      </c>
      <c r="BS2471" s="10" t="s">
        <v>4308</v>
      </c>
      <c r="BT2471" s="10" t="s">
        <v>4308</v>
      </c>
      <c r="BU2471" s="7">
        <v>0</v>
      </c>
      <c r="BV2471" s="7">
        <v>0</v>
      </c>
      <c r="BW2471" s="7">
        <v>0</v>
      </c>
    </row>
    <row r="2472" spans="1:75" s="2" customFormat="1" ht="18.2" customHeight="1" x14ac:dyDescent="0.15">
      <c r="A2472" s="11">
        <v>2470</v>
      </c>
      <c r="B2472" s="12" t="s">
        <v>127</v>
      </c>
      <c r="C2472" s="12" t="s">
        <v>128</v>
      </c>
      <c r="D2472" s="26">
        <v>45385</v>
      </c>
      <c r="E2472" s="13" t="s">
        <v>3850</v>
      </c>
      <c r="F2472" s="22">
        <v>0</v>
      </c>
      <c r="G2472" s="22">
        <v>0</v>
      </c>
      <c r="H2472" s="15">
        <v>254493.59</v>
      </c>
      <c r="I2472" s="15">
        <v>0</v>
      </c>
      <c r="J2472" s="15">
        <v>0</v>
      </c>
      <c r="K2472" s="15">
        <v>254493.59</v>
      </c>
      <c r="L2472" s="15">
        <v>2436</v>
      </c>
      <c r="M2472" s="15">
        <v>0</v>
      </c>
      <c r="N2472" s="15">
        <v>0</v>
      </c>
      <c r="O2472" s="15">
        <v>2436</v>
      </c>
      <c r="P2472" s="15">
        <v>0</v>
      </c>
      <c r="Q2472" s="15">
        <v>0</v>
      </c>
      <c r="R2472" s="15">
        <v>252057.59</v>
      </c>
      <c r="S2472" s="15">
        <v>0</v>
      </c>
      <c r="T2472" s="15">
        <v>2120.7800000000002</v>
      </c>
      <c r="U2472" s="15">
        <v>0</v>
      </c>
      <c r="V2472" s="15">
        <v>0</v>
      </c>
      <c r="W2472" s="15">
        <v>2120.7800000000002</v>
      </c>
      <c r="X2472" s="15">
        <v>0</v>
      </c>
      <c r="Y2472" s="15">
        <v>0</v>
      </c>
      <c r="Z2472" s="15">
        <v>0</v>
      </c>
      <c r="AA2472" s="15">
        <v>0</v>
      </c>
      <c r="AB2472" s="15">
        <v>0</v>
      </c>
      <c r="AC2472" s="15">
        <v>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179.82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0</v>
      </c>
      <c r="AP2472" s="15">
        <v>11.09</v>
      </c>
      <c r="AQ2472" s="15">
        <v>0</v>
      </c>
      <c r="AR2472" s="15">
        <v>10.69</v>
      </c>
      <c r="AS2472" s="15">
        <v>0</v>
      </c>
      <c r="AT2472" s="8">
        <f t="shared" si="38"/>
        <v>4737</v>
      </c>
      <c r="AU2472" s="15">
        <v>0</v>
      </c>
      <c r="AV2472" s="15">
        <v>0</v>
      </c>
      <c r="AW2472" s="16">
        <v>75</v>
      </c>
      <c r="AX2472" s="16">
        <v>128</v>
      </c>
      <c r="AY2472" s="15">
        <v>337999.25</v>
      </c>
      <c r="AZ2472" s="15">
        <v>337999.25</v>
      </c>
      <c r="BA2472" s="14">
        <v>87.272750000000002</v>
      </c>
      <c r="BB2472" s="14">
        <v>65.082271743716902</v>
      </c>
      <c r="BC2472" s="14">
        <v>10</v>
      </c>
      <c r="BD2472" s="14"/>
      <c r="BE2472" s="13" t="s">
        <v>3776</v>
      </c>
      <c r="BF2472" s="11"/>
      <c r="BG2472" s="13" t="s">
        <v>155</v>
      </c>
      <c r="BH2472" s="13" t="s">
        <v>19</v>
      </c>
      <c r="BI2472" s="13" t="s">
        <v>164</v>
      </c>
      <c r="BJ2472" s="13" t="s">
        <v>1</v>
      </c>
      <c r="BK2472" s="12" t="s">
        <v>0</v>
      </c>
      <c r="BL2472" s="14">
        <v>252057.59</v>
      </c>
      <c r="BM2472" s="12" t="s">
        <v>708</v>
      </c>
      <c r="BN2472" s="14"/>
      <c r="BO2472" s="17">
        <v>43791</v>
      </c>
      <c r="BP2472" s="17">
        <v>47686</v>
      </c>
      <c r="BQ2472" s="10" t="s">
        <v>813</v>
      </c>
      <c r="BR2472" s="10" t="s">
        <v>4307</v>
      </c>
      <c r="BS2472" s="10" t="s">
        <v>4308</v>
      </c>
      <c r="BT2472" s="10" t="s">
        <v>4308</v>
      </c>
      <c r="BU2472" s="14">
        <v>0</v>
      </c>
      <c r="BV2472" s="14">
        <v>0</v>
      </c>
      <c r="BW2472" s="14">
        <v>0</v>
      </c>
    </row>
    <row r="2473" spans="1:75" s="2" customFormat="1" ht="18.2" customHeight="1" x14ac:dyDescent="0.15">
      <c r="A2473" s="4">
        <v>2471</v>
      </c>
      <c r="B2473" s="5" t="s">
        <v>127</v>
      </c>
      <c r="C2473" s="5" t="s">
        <v>128</v>
      </c>
      <c r="D2473" s="25">
        <v>45385</v>
      </c>
      <c r="E2473" s="6" t="s">
        <v>3865</v>
      </c>
      <c r="F2473" s="21">
        <v>0</v>
      </c>
      <c r="G2473" s="21">
        <v>0</v>
      </c>
      <c r="H2473" s="8">
        <v>515653.29</v>
      </c>
      <c r="I2473" s="8">
        <v>0</v>
      </c>
      <c r="J2473" s="8">
        <v>0</v>
      </c>
      <c r="K2473" s="8">
        <v>515653.29</v>
      </c>
      <c r="L2473" s="8">
        <v>2816.87</v>
      </c>
      <c r="M2473" s="8">
        <v>0</v>
      </c>
      <c r="N2473" s="8">
        <v>0</v>
      </c>
      <c r="O2473" s="8">
        <v>2816.87</v>
      </c>
      <c r="P2473" s="8">
        <v>0</v>
      </c>
      <c r="Q2473" s="8">
        <v>0</v>
      </c>
      <c r="R2473" s="8">
        <v>512836.42</v>
      </c>
      <c r="S2473" s="8">
        <v>0</v>
      </c>
      <c r="T2473" s="8">
        <v>4039.28</v>
      </c>
      <c r="U2473" s="8">
        <v>0</v>
      </c>
      <c r="V2473" s="8">
        <v>0</v>
      </c>
      <c r="W2473" s="8">
        <v>4039.28</v>
      </c>
      <c r="X2473" s="8">
        <v>0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324.52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0</v>
      </c>
      <c r="AQ2473" s="8">
        <v>0</v>
      </c>
      <c r="AR2473" s="8">
        <v>7180.67</v>
      </c>
      <c r="AS2473" s="8">
        <v>0</v>
      </c>
      <c r="AT2473" s="8">
        <f t="shared" si="38"/>
        <v>4.5474735088646412E-13</v>
      </c>
      <c r="AU2473" s="8">
        <v>0</v>
      </c>
      <c r="AV2473" s="8">
        <v>0</v>
      </c>
      <c r="AW2473" s="9">
        <v>113</v>
      </c>
      <c r="AX2473" s="9">
        <v>165</v>
      </c>
      <c r="AY2473" s="8">
        <v>610000.66</v>
      </c>
      <c r="AZ2473" s="8">
        <v>610000.66</v>
      </c>
      <c r="BA2473" s="7">
        <v>89.999903000000003</v>
      </c>
      <c r="BB2473" s="7">
        <v>75.664226420455407</v>
      </c>
      <c r="BC2473" s="7">
        <v>9.4</v>
      </c>
      <c r="BD2473" s="7"/>
      <c r="BE2473" s="6" t="s">
        <v>3776</v>
      </c>
      <c r="BF2473" s="4"/>
      <c r="BG2473" s="6" t="s">
        <v>157</v>
      </c>
      <c r="BH2473" s="6" t="s">
        <v>51</v>
      </c>
      <c r="BI2473" s="6" t="s">
        <v>379</v>
      </c>
      <c r="BJ2473" s="6" t="s">
        <v>1</v>
      </c>
      <c r="BK2473" s="5" t="s">
        <v>0</v>
      </c>
      <c r="BL2473" s="7">
        <v>512836.42</v>
      </c>
      <c r="BM2473" s="5" t="s">
        <v>708</v>
      </c>
      <c r="BN2473" s="7"/>
      <c r="BO2473" s="10">
        <v>43805</v>
      </c>
      <c r="BP2473" s="10">
        <v>48828</v>
      </c>
      <c r="BQ2473" s="10" t="s">
        <v>737</v>
      </c>
      <c r="BR2473" s="10" t="s">
        <v>4311</v>
      </c>
      <c r="BS2473" s="10" t="s">
        <v>4308</v>
      </c>
      <c r="BT2473" s="10" t="s">
        <v>4308</v>
      </c>
      <c r="BU2473" s="7">
        <v>0</v>
      </c>
      <c r="BV2473" s="7">
        <v>0</v>
      </c>
      <c r="BW2473" s="7">
        <v>0</v>
      </c>
    </row>
    <row r="2474" spans="1:75" s="2" customFormat="1" ht="18.2" customHeight="1" x14ac:dyDescent="0.15">
      <c r="A2474" s="11">
        <v>2472</v>
      </c>
      <c r="B2474" s="12" t="s">
        <v>127</v>
      </c>
      <c r="C2474" s="12" t="s">
        <v>128</v>
      </c>
      <c r="D2474" s="26">
        <v>45385</v>
      </c>
      <c r="E2474" s="13" t="s">
        <v>3845</v>
      </c>
      <c r="F2474" s="22">
        <v>0</v>
      </c>
      <c r="G2474" s="22">
        <v>0</v>
      </c>
      <c r="H2474" s="15">
        <v>64704.12</v>
      </c>
      <c r="I2474" s="15">
        <v>0</v>
      </c>
      <c r="J2474" s="15">
        <v>0</v>
      </c>
      <c r="K2474" s="15">
        <v>64704.12</v>
      </c>
      <c r="L2474" s="15">
        <v>2742.16</v>
      </c>
      <c r="M2474" s="15">
        <v>0</v>
      </c>
      <c r="N2474" s="15">
        <v>0</v>
      </c>
      <c r="O2474" s="15">
        <v>2742.16</v>
      </c>
      <c r="P2474" s="15">
        <v>0</v>
      </c>
      <c r="Q2474" s="15">
        <v>0</v>
      </c>
      <c r="R2474" s="15">
        <v>61961.96</v>
      </c>
      <c r="S2474" s="15">
        <v>0</v>
      </c>
      <c r="T2474" s="15">
        <v>512.24</v>
      </c>
      <c r="U2474" s="15">
        <v>0</v>
      </c>
      <c r="V2474" s="15">
        <v>0</v>
      </c>
      <c r="W2474" s="15">
        <v>512.24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189.83</v>
      </c>
      <c r="AI2474" s="15">
        <v>0</v>
      </c>
      <c r="AJ2474" s="15">
        <v>0</v>
      </c>
      <c r="AK2474" s="15">
        <v>0</v>
      </c>
      <c r="AL2474" s="15">
        <v>0</v>
      </c>
      <c r="AM2474" s="15">
        <v>0</v>
      </c>
      <c r="AN2474" s="15">
        <v>0</v>
      </c>
      <c r="AO2474" s="15">
        <v>0</v>
      </c>
      <c r="AP2474" s="15">
        <v>1051.27</v>
      </c>
      <c r="AQ2474" s="15">
        <v>0</v>
      </c>
      <c r="AR2474" s="15">
        <v>995.5</v>
      </c>
      <c r="AS2474" s="15">
        <v>0</v>
      </c>
      <c r="AT2474" s="8">
        <f t="shared" si="38"/>
        <v>3500</v>
      </c>
      <c r="AU2474" s="15">
        <v>0</v>
      </c>
      <c r="AV2474" s="15">
        <v>0</v>
      </c>
      <c r="AW2474" s="16">
        <v>112</v>
      </c>
      <c r="AX2474" s="16">
        <v>166</v>
      </c>
      <c r="AY2474" s="15">
        <v>444502.53</v>
      </c>
      <c r="AZ2474" s="15">
        <v>289032.19</v>
      </c>
      <c r="BA2474" s="14">
        <v>58.714004000000003</v>
      </c>
      <c r="BB2474" s="14">
        <v>12.5869536098655</v>
      </c>
      <c r="BC2474" s="14">
        <v>9.5</v>
      </c>
      <c r="BD2474" s="14"/>
      <c r="BE2474" s="13" t="s">
        <v>3776</v>
      </c>
      <c r="BF2474" s="11"/>
      <c r="BG2474" s="13" t="s">
        <v>137</v>
      </c>
      <c r="BH2474" s="13" t="s">
        <v>5</v>
      </c>
      <c r="BI2474" s="13" t="s">
        <v>154</v>
      </c>
      <c r="BJ2474" s="13" t="s">
        <v>1</v>
      </c>
      <c r="BK2474" s="12" t="s">
        <v>0</v>
      </c>
      <c r="BL2474" s="14">
        <v>61961.96</v>
      </c>
      <c r="BM2474" s="12" t="s">
        <v>708</v>
      </c>
      <c r="BN2474" s="14"/>
      <c r="BO2474" s="17">
        <v>43762</v>
      </c>
      <c r="BP2474" s="17">
        <v>48815</v>
      </c>
      <c r="BQ2474" s="10" t="s">
        <v>813</v>
      </c>
      <c r="BR2474" s="10" t="s">
        <v>4307</v>
      </c>
      <c r="BS2474" s="10" t="s">
        <v>4308</v>
      </c>
      <c r="BT2474" s="10" t="s">
        <v>4308</v>
      </c>
      <c r="BU2474" s="14">
        <v>0</v>
      </c>
      <c r="BV2474" s="14">
        <v>0</v>
      </c>
      <c r="BW2474" s="14">
        <v>0</v>
      </c>
    </row>
    <row r="2475" spans="1:75" s="2" customFormat="1" ht="18.2" customHeight="1" x14ac:dyDescent="0.15">
      <c r="A2475" s="4">
        <v>2473</v>
      </c>
      <c r="B2475" s="5" t="s">
        <v>127</v>
      </c>
      <c r="C2475" s="5" t="s">
        <v>128</v>
      </c>
      <c r="D2475" s="25">
        <v>45385</v>
      </c>
      <c r="E2475" s="6" t="s">
        <v>3851</v>
      </c>
      <c r="F2475" s="21">
        <v>0</v>
      </c>
      <c r="G2475" s="21">
        <v>0</v>
      </c>
      <c r="H2475" s="8">
        <v>190557.36</v>
      </c>
      <c r="I2475" s="8">
        <v>0</v>
      </c>
      <c r="J2475" s="8">
        <v>0</v>
      </c>
      <c r="K2475" s="8">
        <v>190557.36</v>
      </c>
      <c r="L2475" s="8">
        <v>1049.28</v>
      </c>
      <c r="M2475" s="8">
        <v>0</v>
      </c>
      <c r="N2475" s="8">
        <v>0</v>
      </c>
      <c r="O2475" s="8">
        <v>1049.28</v>
      </c>
      <c r="P2475" s="8">
        <v>0</v>
      </c>
      <c r="Q2475" s="8">
        <v>0</v>
      </c>
      <c r="R2475" s="8">
        <v>189508.08</v>
      </c>
      <c r="S2475" s="8">
        <v>0</v>
      </c>
      <c r="T2475" s="8">
        <v>1508.58</v>
      </c>
      <c r="U2475" s="8">
        <v>0</v>
      </c>
      <c r="V2475" s="8">
        <v>0</v>
      </c>
      <c r="W2475" s="8">
        <v>1508.58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148.47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65.05</v>
      </c>
      <c r="AQ2475" s="8">
        <v>0</v>
      </c>
      <c r="AR2475" s="8">
        <v>71.38</v>
      </c>
      <c r="AS2475" s="8">
        <v>0</v>
      </c>
      <c r="AT2475" s="8">
        <f t="shared" si="38"/>
        <v>2700</v>
      </c>
      <c r="AU2475" s="8">
        <v>0</v>
      </c>
      <c r="AV2475" s="8">
        <v>0</v>
      </c>
      <c r="AW2475" s="9">
        <v>112</v>
      </c>
      <c r="AX2475" s="9">
        <v>165</v>
      </c>
      <c r="AY2475" s="8">
        <v>335916.32938399998</v>
      </c>
      <c r="AZ2475" s="8">
        <v>235141.43</v>
      </c>
      <c r="BA2475" s="7">
        <v>78.788374000000005</v>
      </c>
      <c r="BB2475" s="7">
        <v>63.4980976472837</v>
      </c>
      <c r="BC2475" s="7">
        <v>9.5</v>
      </c>
      <c r="BD2475" s="7"/>
      <c r="BE2475" s="6" t="s">
        <v>3776</v>
      </c>
      <c r="BF2475" s="4"/>
      <c r="BG2475" s="6" t="s">
        <v>142</v>
      </c>
      <c r="BH2475" s="6" t="s">
        <v>7</v>
      </c>
      <c r="BI2475" s="6" t="s">
        <v>194</v>
      </c>
      <c r="BJ2475" s="6" t="s">
        <v>1</v>
      </c>
      <c r="BK2475" s="5" t="s">
        <v>0</v>
      </c>
      <c r="BL2475" s="7">
        <v>189508.08</v>
      </c>
      <c r="BM2475" s="5" t="s">
        <v>708</v>
      </c>
      <c r="BN2475" s="7"/>
      <c r="BO2475" s="10">
        <v>43783</v>
      </c>
      <c r="BP2475" s="10">
        <v>48805</v>
      </c>
      <c r="BQ2475" s="10" t="s">
        <v>813</v>
      </c>
      <c r="BR2475" s="10" t="s">
        <v>4307</v>
      </c>
      <c r="BS2475" s="10" t="s">
        <v>4308</v>
      </c>
      <c r="BT2475" s="10" t="s">
        <v>4308</v>
      </c>
      <c r="BU2475" s="7">
        <v>0</v>
      </c>
      <c r="BV2475" s="7">
        <v>0</v>
      </c>
      <c r="BW2475" s="7">
        <v>0</v>
      </c>
    </row>
    <row r="2476" spans="1:75" s="2" customFormat="1" ht="18.2" customHeight="1" x14ac:dyDescent="0.15">
      <c r="A2476" s="11">
        <v>2474</v>
      </c>
      <c r="B2476" s="12" t="s">
        <v>127</v>
      </c>
      <c r="C2476" s="12" t="s">
        <v>128</v>
      </c>
      <c r="D2476" s="26">
        <v>45385</v>
      </c>
      <c r="E2476" s="13" t="s">
        <v>3846</v>
      </c>
      <c r="F2476" s="22">
        <v>47</v>
      </c>
      <c r="G2476" s="22">
        <v>46</v>
      </c>
      <c r="H2476" s="15">
        <v>203306.68</v>
      </c>
      <c r="I2476" s="15">
        <v>38793.03</v>
      </c>
      <c r="J2476" s="15">
        <v>0</v>
      </c>
      <c r="K2476" s="15">
        <v>242099.71</v>
      </c>
      <c r="L2476" s="15">
        <v>1113.56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242099.71</v>
      </c>
      <c r="S2476" s="15">
        <v>85022.9</v>
      </c>
      <c r="T2476" s="15">
        <v>1626.45</v>
      </c>
      <c r="U2476" s="15">
        <v>0</v>
      </c>
      <c r="V2476" s="15">
        <v>0</v>
      </c>
      <c r="W2476" s="15">
        <v>0</v>
      </c>
      <c r="X2476" s="15">
        <v>0</v>
      </c>
      <c r="Y2476" s="15">
        <v>0</v>
      </c>
      <c r="Z2476" s="15">
        <v>86649.35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0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8">
        <f t="shared" si="38"/>
        <v>0</v>
      </c>
      <c r="AU2476" s="15">
        <v>39906.589999999997</v>
      </c>
      <c r="AV2476" s="15">
        <v>86649.35</v>
      </c>
      <c r="AW2476" s="16">
        <v>112</v>
      </c>
      <c r="AX2476" s="16">
        <v>166</v>
      </c>
      <c r="AY2476" s="15">
        <v>242099.71</v>
      </c>
      <c r="AZ2476" s="15">
        <v>242099.71</v>
      </c>
      <c r="BA2476" s="14">
        <v>90.000106000000002</v>
      </c>
      <c r="BB2476" s="14">
        <v>90.000106000000002</v>
      </c>
      <c r="BC2476" s="14">
        <v>9.6</v>
      </c>
      <c r="BD2476" s="14"/>
      <c r="BE2476" s="13" t="s">
        <v>3776</v>
      </c>
      <c r="BF2476" s="11"/>
      <c r="BG2476" s="13" t="s">
        <v>134</v>
      </c>
      <c r="BH2476" s="13" t="s">
        <v>22</v>
      </c>
      <c r="BI2476" s="13" t="s">
        <v>136</v>
      </c>
      <c r="BJ2476" s="13" t="s">
        <v>3777</v>
      </c>
      <c r="BK2476" s="12" t="s">
        <v>0</v>
      </c>
      <c r="BL2476" s="14">
        <v>242099.71</v>
      </c>
      <c r="BM2476" s="12" t="s">
        <v>708</v>
      </c>
      <c r="BN2476" s="14"/>
      <c r="BO2476" s="17">
        <v>43766</v>
      </c>
      <c r="BP2476" s="17">
        <v>48819</v>
      </c>
      <c r="BQ2476" s="10" t="s">
        <v>815</v>
      </c>
      <c r="BR2476" s="10" t="s">
        <v>4309</v>
      </c>
      <c r="BS2476" s="10" t="s">
        <v>4308</v>
      </c>
      <c r="BT2476" s="10" t="s">
        <v>4308</v>
      </c>
      <c r="BU2476" s="14">
        <v>9909.36</v>
      </c>
      <c r="BV2476" s="14">
        <v>0</v>
      </c>
      <c r="BW2476" s="14">
        <v>0</v>
      </c>
    </row>
    <row r="2477" spans="1:75" s="2" customFormat="1" ht="18.2" customHeight="1" x14ac:dyDescent="0.15">
      <c r="A2477" s="4">
        <v>2475</v>
      </c>
      <c r="B2477" s="5" t="s">
        <v>127</v>
      </c>
      <c r="C2477" s="5" t="s">
        <v>128</v>
      </c>
      <c r="D2477" s="25">
        <v>45385</v>
      </c>
      <c r="E2477" s="6" t="s">
        <v>3881</v>
      </c>
      <c r="F2477" s="21">
        <v>0</v>
      </c>
      <c r="G2477" s="21">
        <v>0</v>
      </c>
      <c r="H2477" s="8">
        <v>277442.65999999997</v>
      </c>
      <c r="I2477" s="8">
        <v>0</v>
      </c>
      <c r="J2477" s="8">
        <v>0</v>
      </c>
      <c r="K2477" s="8">
        <v>277442.65999999997</v>
      </c>
      <c r="L2477" s="8">
        <v>1527.72</v>
      </c>
      <c r="M2477" s="8">
        <v>0</v>
      </c>
      <c r="N2477" s="8">
        <v>0</v>
      </c>
      <c r="O2477" s="8">
        <v>1527.72</v>
      </c>
      <c r="P2477" s="8">
        <v>0</v>
      </c>
      <c r="Q2477" s="8">
        <v>0</v>
      </c>
      <c r="R2477" s="8">
        <v>275914.94</v>
      </c>
      <c r="S2477" s="8">
        <v>0</v>
      </c>
      <c r="T2477" s="8">
        <v>2196.42</v>
      </c>
      <c r="U2477" s="8">
        <v>0</v>
      </c>
      <c r="V2477" s="8">
        <v>0</v>
      </c>
      <c r="W2477" s="8">
        <v>2196.42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214.24</v>
      </c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0</v>
      </c>
      <c r="AQ2477" s="8">
        <v>0</v>
      </c>
      <c r="AR2477" s="8">
        <v>0.86</v>
      </c>
      <c r="AS2477" s="8">
        <v>0</v>
      </c>
      <c r="AT2477" s="8">
        <f t="shared" si="38"/>
        <v>3937.5200000000004</v>
      </c>
      <c r="AU2477" s="8">
        <v>0</v>
      </c>
      <c r="AV2477" s="8">
        <v>0</v>
      </c>
      <c r="AW2477" s="9">
        <v>112</v>
      </c>
      <c r="AX2477" s="9">
        <v>162</v>
      </c>
      <c r="AY2477" s="8">
        <v>484699.982693</v>
      </c>
      <c r="AZ2477" s="8">
        <v>339289.99</v>
      </c>
      <c r="BA2477" s="7">
        <v>87.051158999999998</v>
      </c>
      <c r="BB2477" s="7">
        <v>70.791110909035297</v>
      </c>
      <c r="BC2477" s="7">
        <v>9.5</v>
      </c>
      <c r="BD2477" s="7"/>
      <c r="BE2477" s="6" t="s">
        <v>3776</v>
      </c>
      <c r="BF2477" s="4"/>
      <c r="BG2477" s="6" t="s">
        <v>134</v>
      </c>
      <c r="BH2477" s="6" t="s">
        <v>56</v>
      </c>
      <c r="BI2477" s="6" t="s">
        <v>601</v>
      </c>
      <c r="BJ2477" s="6" t="s">
        <v>1</v>
      </c>
      <c r="BK2477" s="5" t="s">
        <v>0</v>
      </c>
      <c r="BL2477" s="7">
        <v>275914.94</v>
      </c>
      <c r="BM2477" s="5" t="s">
        <v>708</v>
      </c>
      <c r="BN2477" s="7"/>
      <c r="BO2477" s="10">
        <v>43889</v>
      </c>
      <c r="BP2477" s="10">
        <v>48819</v>
      </c>
      <c r="BQ2477" s="10" t="s">
        <v>813</v>
      </c>
      <c r="BR2477" s="10" t="s">
        <v>4307</v>
      </c>
      <c r="BS2477" s="10" t="s">
        <v>4308</v>
      </c>
      <c r="BT2477" s="10" t="s">
        <v>4308</v>
      </c>
      <c r="BU2477" s="7">
        <v>0</v>
      </c>
      <c r="BV2477" s="7">
        <v>0</v>
      </c>
      <c r="BW2477" s="7">
        <v>0</v>
      </c>
    </row>
    <row r="2478" spans="1:75" s="2" customFormat="1" ht="18.2" customHeight="1" x14ac:dyDescent="0.15">
      <c r="A2478" s="11">
        <v>2476</v>
      </c>
      <c r="B2478" s="12" t="s">
        <v>127</v>
      </c>
      <c r="C2478" s="12" t="s">
        <v>128</v>
      </c>
      <c r="D2478" s="26">
        <v>45385</v>
      </c>
      <c r="E2478" s="13" t="s">
        <v>3847</v>
      </c>
      <c r="F2478" s="22">
        <v>0</v>
      </c>
      <c r="G2478" s="22">
        <v>0</v>
      </c>
      <c r="H2478" s="15">
        <v>191497.53</v>
      </c>
      <c r="I2478" s="15">
        <v>0</v>
      </c>
      <c r="J2478" s="15">
        <v>0</v>
      </c>
      <c r="K2478" s="15">
        <v>191497.53</v>
      </c>
      <c r="L2478" s="15">
        <v>2068.7399999999998</v>
      </c>
      <c r="M2478" s="15">
        <v>0</v>
      </c>
      <c r="N2478" s="15">
        <v>0</v>
      </c>
      <c r="O2478" s="15">
        <v>2068.7399999999998</v>
      </c>
      <c r="P2478" s="15">
        <v>0</v>
      </c>
      <c r="Q2478" s="15">
        <v>0</v>
      </c>
      <c r="R2478" s="15">
        <v>189428.79</v>
      </c>
      <c r="S2478" s="15">
        <v>0</v>
      </c>
      <c r="T2478" s="15">
        <v>1531.98</v>
      </c>
      <c r="U2478" s="15">
        <v>0</v>
      </c>
      <c r="V2478" s="15">
        <v>0</v>
      </c>
      <c r="W2478" s="15">
        <v>1531.98</v>
      </c>
      <c r="X2478" s="15">
        <v>0</v>
      </c>
      <c r="Y2478" s="15">
        <v>0</v>
      </c>
      <c r="Z2478" s="15">
        <v>0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170.14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0</v>
      </c>
      <c r="AQ2478" s="15">
        <v>0</v>
      </c>
      <c r="AR2478" s="15">
        <v>0</v>
      </c>
      <c r="AS2478" s="15">
        <v>0</v>
      </c>
      <c r="AT2478" s="8">
        <f t="shared" si="38"/>
        <v>3770.8599999999997</v>
      </c>
      <c r="AU2478" s="15">
        <v>0</v>
      </c>
      <c r="AV2478" s="15">
        <v>0</v>
      </c>
      <c r="AW2478" s="16">
        <v>112</v>
      </c>
      <c r="AX2478" s="16">
        <v>166</v>
      </c>
      <c r="AY2478" s="15">
        <v>321998.45</v>
      </c>
      <c r="AZ2478" s="15">
        <v>318149.34999999998</v>
      </c>
      <c r="BA2478" s="14">
        <v>61.801541999999998</v>
      </c>
      <c r="BB2478" s="14">
        <v>36.7971561821333</v>
      </c>
      <c r="BC2478" s="14">
        <v>9.6</v>
      </c>
      <c r="BD2478" s="14"/>
      <c r="BE2478" s="13" t="s">
        <v>3776</v>
      </c>
      <c r="BF2478" s="11"/>
      <c r="BG2478" s="13" t="s">
        <v>134</v>
      </c>
      <c r="BH2478" s="13" t="s">
        <v>14</v>
      </c>
      <c r="BI2478" s="13" t="s">
        <v>135</v>
      </c>
      <c r="BJ2478" s="13" t="s">
        <v>1</v>
      </c>
      <c r="BK2478" s="12" t="s">
        <v>0</v>
      </c>
      <c r="BL2478" s="14">
        <v>189428.79</v>
      </c>
      <c r="BM2478" s="12" t="s">
        <v>708</v>
      </c>
      <c r="BN2478" s="14"/>
      <c r="BO2478" s="17">
        <v>43766</v>
      </c>
      <c r="BP2478" s="17">
        <v>48819</v>
      </c>
      <c r="BQ2478" s="10" t="s">
        <v>813</v>
      </c>
      <c r="BR2478" s="10" t="s">
        <v>4307</v>
      </c>
      <c r="BS2478" s="10" t="s">
        <v>4308</v>
      </c>
      <c r="BT2478" s="10" t="s">
        <v>4308</v>
      </c>
      <c r="BU2478" s="14">
        <v>0</v>
      </c>
      <c r="BV2478" s="14">
        <v>0</v>
      </c>
      <c r="BW2478" s="14">
        <v>0</v>
      </c>
    </row>
    <row r="2479" spans="1:75" s="2" customFormat="1" ht="18.2" customHeight="1" x14ac:dyDescent="0.15">
      <c r="A2479" s="4">
        <v>2477</v>
      </c>
      <c r="B2479" s="5" t="s">
        <v>127</v>
      </c>
      <c r="C2479" s="5" t="s">
        <v>128</v>
      </c>
      <c r="D2479" s="25">
        <v>45385</v>
      </c>
      <c r="E2479" s="6" t="s">
        <v>3998</v>
      </c>
      <c r="F2479" s="21">
        <v>42</v>
      </c>
      <c r="G2479" s="21">
        <v>41</v>
      </c>
      <c r="H2479" s="8">
        <v>251186.94</v>
      </c>
      <c r="I2479" s="8">
        <v>34613.83</v>
      </c>
      <c r="J2479" s="8">
        <v>0</v>
      </c>
      <c r="K2479" s="8">
        <v>285800.77</v>
      </c>
      <c r="L2479" s="8">
        <v>1383.15</v>
      </c>
      <c r="M2479" s="8">
        <v>0</v>
      </c>
      <c r="N2479" s="8">
        <v>0</v>
      </c>
      <c r="O2479" s="8">
        <v>0</v>
      </c>
      <c r="P2479" s="8">
        <v>0</v>
      </c>
      <c r="Q2479" s="8">
        <v>0</v>
      </c>
      <c r="R2479" s="8">
        <v>285800.77</v>
      </c>
      <c r="S2479" s="8">
        <v>102092.61</v>
      </c>
      <c r="T2479" s="8">
        <v>1988.56</v>
      </c>
      <c r="U2479" s="8">
        <v>0</v>
      </c>
      <c r="V2479" s="8">
        <v>0</v>
      </c>
      <c r="W2479" s="8">
        <v>0</v>
      </c>
      <c r="X2479" s="8">
        <v>0</v>
      </c>
      <c r="Y2479" s="8">
        <v>0</v>
      </c>
      <c r="Z2479" s="8">
        <v>104081.17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v>0</v>
      </c>
      <c r="AI2479" s="8">
        <v>0</v>
      </c>
      <c r="AJ2479" s="8">
        <v>0</v>
      </c>
      <c r="AK2479" s="8">
        <v>0</v>
      </c>
      <c r="AL2479" s="8">
        <v>0</v>
      </c>
      <c r="AM2479" s="8">
        <v>0</v>
      </c>
      <c r="AN2479" s="8">
        <v>0</v>
      </c>
      <c r="AO2479" s="8">
        <v>0</v>
      </c>
      <c r="AP2479" s="8">
        <v>0</v>
      </c>
      <c r="AQ2479" s="8">
        <v>0</v>
      </c>
      <c r="AR2479" s="8">
        <v>0</v>
      </c>
      <c r="AS2479" s="8">
        <v>0</v>
      </c>
      <c r="AT2479" s="8">
        <f t="shared" si="38"/>
        <v>0</v>
      </c>
      <c r="AU2479" s="8">
        <v>35996.980000000003</v>
      </c>
      <c r="AV2479" s="8">
        <v>104081.17</v>
      </c>
      <c r="AW2479" s="9">
        <v>112</v>
      </c>
      <c r="AX2479" s="9">
        <v>153</v>
      </c>
      <c r="AY2479" s="8">
        <v>285800.77</v>
      </c>
      <c r="AZ2479" s="8">
        <v>285800.77</v>
      </c>
      <c r="BA2479" s="7">
        <v>89.999754999999993</v>
      </c>
      <c r="BB2479" s="7">
        <v>89.999754999999993</v>
      </c>
      <c r="BC2479" s="7">
        <v>9.5</v>
      </c>
      <c r="BD2479" s="7"/>
      <c r="BE2479" s="6" t="s">
        <v>3776</v>
      </c>
      <c r="BF2479" s="4"/>
      <c r="BG2479" s="6" t="s">
        <v>166</v>
      </c>
      <c r="BH2479" s="6" t="s">
        <v>39</v>
      </c>
      <c r="BI2479" s="6" t="s">
        <v>355</v>
      </c>
      <c r="BJ2479" s="6" t="s">
        <v>3777</v>
      </c>
      <c r="BK2479" s="5" t="s">
        <v>0</v>
      </c>
      <c r="BL2479" s="7">
        <v>285800.77</v>
      </c>
      <c r="BM2479" s="5" t="s">
        <v>708</v>
      </c>
      <c r="BN2479" s="7"/>
      <c r="BO2479" s="10">
        <v>44165</v>
      </c>
      <c r="BP2479" s="10">
        <v>48821</v>
      </c>
      <c r="BQ2479" s="10" t="s">
        <v>815</v>
      </c>
      <c r="BR2479" s="10" t="s">
        <v>4309</v>
      </c>
      <c r="BS2479" s="10" t="s">
        <v>4308</v>
      </c>
      <c r="BT2479" s="10" t="s">
        <v>4308</v>
      </c>
      <c r="BU2479" s="7">
        <v>17909.45</v>
      </c>
      <c r="BV2479" s="7">
        <v>0</v>
      </c>
      <c r="BW2479" s="7">
        <v>0</v>
      </c>
    </row>
    <row r="2480" spans="1:75" s="2" customFormat="1" ht="18.2" customHeight="1" x14ac:dyDescent="0.15">
      <c r="A2480" s="11">
        <v>2478</v>
      </c>
      <c r="B2480" s="12" t="s">
        <v>127</v>
      </c>
      <c r="C2480" s="12" t="s">
        <v>128</v>
      </c>
      <c r="D2480" s="26">
        <v>45385</v>
      </c>
      <c r="E2480" s="13" t="s">
        <v>3848</v>
      </c>
      <c r="F2480" s="22">
        <v>0</v>
      </c>
      <c r="G2480" s="22">
        <v>0</v>
      </c>
      <c r="H2480" s="15">
        <v>245359.28</v>
      </c>
      <c r="I2480" s="15">
        <v>0</v>
      </c>
      <c r="J2480" s="15">
        <v>0</v>
      </c>
      <c r="K2480" s="15">
        <v>245359.28</v>
      </c>
      <c r="L2480" s="15">
        <v>1795.15</v>
      </c>
      <c r="M2480" s="15">
        <v>0</v>
      </c>
      <c r="N2480" s="15">
        <v>0</v>
      </c>
      <c r="O2480" s="15">
        <v>1795.15</v>
      </c>
      <c r="P2480" s="15">
        <v>0</v>
      </c>
      <c r="Q2480" s="15">
        <v>0</v>
      </c>
      <c r="R2480" s="15">
        <v>243564.13</v>
      </c>
      <c r="S2480" s="15">
        <v>0</v>
      </c>
      <c r="T2480" s="15">
        <v>1942.43</v>
      </c>
      <c r="U2480" s="15">
        <v>0</v>
      </c>
      <c r="V2480" s="15">
        <v>0</v>
      </c>
      <c r="W2480" s="15">
        <v>1942.43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163.86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246.87</v>
      </c>
      <c r="AQ2480" s="15">
        <v>0</v>
      </c>
      <c r="AR2480" s="15">
        <v>246.31</v>
      </c>
      <c r="AS2480" s="15">
        <v>0</v>
      </c>
      <c r="AT2480" s="8">
        <f t="shared" si="38"/>
        <v>3902</v>
      </c>
      <c r="AU2480" s="15">
        <v>0</v>
      </c>
      <c r="AV2480" s="15">
        <v>0</v>
      </c>
      <c r="AW2480" s="16">
        <v>92</v>
      </c>
      <c r="AX2480" s="16">
        <v>146</v>
      </c>
      <c r="AY2480" s="15">
        <v>308000</v>
      </c>
      <c r="AZ2480" s="15">
        <v>308000</v>
      </c>
      <c r="BA2480" s="14">
        <v>90</v>
      </c>
      <c r="BB2480" s="14">
        <v>71.171336688311698</v>
      </c>
      <c r="BC2480" s="14">
        <v>9.5</v>
      </c>
      <c r="BD2480" s="14"/>
      <c r="BE2480" s="13" t="s">
        <v>3776</v>
      </c>
      <c r="BF2480" s="11"/>
      <c r="BG2480" s="13" t="s">
        <v>155</v>
      </c>
      <c r="BH2480" s="13" t="s">
        <v>434</v>
      </c>
      <c r="BI2480" s="13" t="s">
        <v>435</v>
      </c>
      <c r="BJ2480" s="13" t="s">
        <v>1</v>
      </c>
      <c r="BK2480" s="12" t="s">
        <v>0</v>
      </c>
      <c r="BL2480" s="14">
        <v>243564.13</v>
      </c>
      <c r="BM2480" s="12" t="s">
        <v>708</v>
      </c>
      <c r="BN2480" s="14"/>
      <c r="BO2480" s="17">
        <v>43766</v>
      </c>
      <c r="BP2480" s="17">
        <v>48210</v>
      </c>
      <c r="BQ2480" s="10" t="s">
        <v>813</v>
      </c>
      <c r="BR2480" s="10" t="s">
        <v>4307</v>
      </c>
      <c r="BS2480" s="10" t="s">
        <v>4308</v>
      </c>
      <c r="BT2480" s="10" t="s">
        <v>4308</v>
      </c>
      <c r="BU2480" s="14">
        <v>0</v>
      </c>
      <c r="BV2480" s="14">
        <v>0</v>
      </c>
      <c r="BW2480" s="14">
        <v>0</v>
      </c>
    </row>
    <row r="2481" spans="1:75" s="2" customFormat="1" ht="18.2" customHeight="1" x14ac:dyDescent="0.15">
      <c r="A2481" s="4">
        <v>2479</v>
      </c>
      <c r="B2481" s="5" t="s">
        <v>127</v>
      </c>
      <c r="C2481" s="5" t="s">
        <v>128</v>
      </c>
      <c r="D2481" s="25">
        <v>45385</v>
      </c>
      <c r="E2481" s="6" t="s">
        <v>3852</v>
      </c>
      <c r="F2481" s="21">
        <v>5</v>
      </c>
      <c r="G2481" s="21">
        <v>8</v>
      </c>
      <c r="H2481" s="8">
        <v>155036.1</v>
      </c>
      <c r="I2481" s="8">
        <v>10045.82</v>
      </c>
      <c r="J2481" s="8">
        <v>0</v>
      </c>
      <c r="K2481" s="8">
        <v>165081.92000000001</v>
      </c>
      <c r="L2481" s="8">
        <v>1303.27</v>
      </c>
      <c r="M2481" s="8">
        <v>0</v>
      </c>
      <c r="N2481" s="8">
        <v>4939.55</v>
      </c>
      <c r="O2481" s="8">
        <v>0</v>
      </c>
      <c r="P2481" s="8">
        <v>0</v>
      </c>
      <c r="Q2481" s="8">
        <v>0</v>
      </c>
      <c r="R2481" s="8">
        <v>160142.37</v>
      </c>
      <c r="S2481" s="8">
        <v>9759.4</v>
      </c>
      <c r="T2481" s="8">
        <v>1291.97</v>
      </c>
      <c r="U2481" s="8">
        <v>0</v>
      </c>
      <c r="V2481" s="8">
        <v>4484.71</v>
      </c>
      <c r="W2481" s="8">
        <v>0</v>
      </c>
      <c r="X2481" s="8">
        <v>0</v>
      </c>
      <c r="Y2481" s="8">
        <v>0</v>
      </c>
      <c r="Z2481" s="8">
        <v>6566.66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0</v>
      </c>
      <c r="AI2481" s="8">
        <v>0</v>
      </c>
      <c r="AJ2481" s="8">
        <v>0</v>
      </c>
      <c r="AK2481" s="8">
        <v>0</v>
      </c>
      <c r="AL2481" s="8">
        <v>1089.19</v>
      </c>
      <c r="AM2481" s="8">
        <v>0</v>
      </c>
      <c r="AN2481" s="8">
        <v>0</v>
      </c>
      <c r="AO2481" s="8">
        <v>386.55</v>
      </c>
      <c r="AP2481" s="8">
        <v>0</v>
      </c>
      <c r="AQ2481" s="8">
        <v>0</v>
      </c>
      <c r="AR2481" s="8">
        <v>0</v>
      </c>
      <c r="AS2481" s="8">
        <v>0</v>
      </c>
      <c r="AT2481" s="8">
        <f t="shared" si="38"/>
        <v>10900</v>
      </c>
      <c r="AU2481" s="8">
        <v>6409.54</v>
      </c>
      <c r="AV2481" s="8">
        <v>6566.66</v>
      </c>
      <c r="AW2481" s="9">
        <v>82</v>
      </c>
      <c r="AX2481" s="9">
        <v>135</v>
      </c>
      <c r="AY2481" s="8">
        <v>297799.59000000003</v>
      </c>
      <c r="AZ2481" s="8">
        <v>199213.66</v>
      </c>
      <c r="BA2481" s="7">
        <v>40.967149999999997</v>
      </c>
      <c r="BB2481" s="7">
        <v>32.932362635903097</v>
      </c>
      <c r="BC2481" s="7">
        <v>10</v>
      </c>
      <c r="BD2481" s="7"/>
      <c r="BE2481" s="6" t="s">
        <v>3776</v>
      </c>
      <c r="BF2481" s="4"/>
      <c r="BG2481" s="6" t="s">
        <v>202</v>
      </c>
      <c r="BH2481" s="6" t="s">
        <v>29</v>
      </c>
      <c r="BI2481" s="6" t="s">
        <v>579</v>
      </c>
      <c r="BJ2481" s="6" t="s">
        <v>3</v>
      </c>
      <c r="BK2481" s="5" t="s">
        <v>0</v>
      </c>
      <c r="BL2481" s="7">
        <v>160142.37</v>
      </c>
      <c r="BM2481" s="5" t="s">
        <v>708</v>
      </c>
      <c r="BN2481" s="7"/>
      <c r="BO2481" s="10">
        <v>43769</v>
      </c>
      <c r="BP2481" s="10">
        <v>47879</v>
      </c>
      <c r="BQ2481" s="10" t="s">
        <v>737</v>
      </c>
      <c r="BR2481" s="10" t="s">
        <v>4311</v>
      </c>
      <c r="BS2481" s="10" t="s">
        <v>4308</v>
      </c>
      <c r="BT2481" s="10" t="s">
        <v>4308</v>
      </c>
      <c r="BU2481" s="7">
        <v>644.25</v>
      </c>
      <c r="BV2481" s="7">
        <v>0</v>
      </c>
      <c r="BW2481" s="7">
        <v>0</v>
      </c>
    </row>
    <row r="2482" spans="1:75" s="2" customFormat="1" ht="18.2" customHeight="1" x14ac:dyDescent="0.15">
      <c r="A2482" s="11">
        <v>2480</v>
      </c>
      <c r="B2482" s="12" t="s">
        <v>127</v>
      </c>
      <c r="C2482" s="12" t="s">
        <v>128</v>
      </c>
      <c r="D2482" s="26">
        <v>45385</v>
      </c>
      <c r="E2482" s="13" t="s">
        <v>3853</v>
      </c>
      <c r="F2482" s="22">
        <v>0</v>
      </c>
      <c r="G2482" s="22">
        <v>0</v>
      </c>
      <c r="H2482" s="15">
        <v>394066.16</v>
      </c>
      <c r="I2482" s="15">
        <v>0</v>
      </c>
      <c r="J2482" s="15">
        <v>0</v>
      </c>
      <c r="K2482" s="15">
        <v>394066.16</v>
      </c>
      <c r="L2482" s="15">
        <v>2709.35</v>
      </c>
      <c r="M2482" s="15">
        <v>0</v>
      </c>
      <c r="N2482" s="15">
        <v>0</v>
      </c>
      <c r="O2482" s="15">
        <v>2709.35</v>
      </c>
      <c r="P2482" s="15">
        <v>0</v>
      </c>
      <c r="Q2482" s="15">
        <v>0</v>
      </c>
      <c r="R2482" s="15">
        <v>391356.81</v>
      </c>
      <c r="S2482" s="15">
        <v>0</v>
      </c>
      <c r="T2482" s="15">
        <v>2824.14</v>
      </c>
      <c r="U2482" s="15">
        <v>0</v>
      </c>
      <c r="V2482" s="15">
        <v>0</v>
      </c>
      <c r="W2482" s="15">
        <v>2824.14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259.62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5793.11</v>
      </c>
      <c r="AQ2482" s="15">
        <v>0</v>
      </c>
      <c r="AR2482" s="15">
        <v>5793.11</v>
      </c>
      <c r="AS2482" s="15">
        <v>0</v>
      </c>
      <c r="AT2482" s="8">
        <f t="shared" si="38"/>
        <v>5793.11</v>
      </c>
      <c r="AU2482" s="15">
        <v>0</v>
      </c>
      <c r="AV2482" s="15">
        <v>0</v>
      </c>
      <c r="AW2482" s="16">
        <v>99</v>
      </c>
      <c r="AX2482" s="16">
        <v>152</v>
      </c>
      <c r="AY2482" s="15">
        <v>488000.01</v>
      </c>
      <c r="AZ2482" s="15">
        <v>488000.01</v>
      </c>
      <c r="BA2482" s="14">
        <v>89.999996999999993</v>
      </c>
      <c r="BB2482" s="14">
        <v>72.176456975747897</v>
      </c>
      <c r="BC2482" s="14">
        <v>8.6</v>
      </c>
      <c r="BD2482" s="14"/>
      <c r="BE2482" s="13" t="s">
        <v>3776</v>
      </c>
      <c r="BF2482" s="11"/>
      <c r="BG2482" s="13" t="s">
        <v>173</v>
      </c>
      <c r="BH2482" s="13" t="s">
        <v>174</v>
      </c>
      <c r="BI2482" s="13" t="s">
        <v>175</v>
      </c>
      <c r="BJ2482" s="13" t="s">
        <v>1</v>
      </c>
      <c r="BK2482" s="12" t="s">
        <v>0</v>
      </c>
      <c r="BL2482" s="14">
        <v>391356.81</v>
      </c>
      <c r="BM2482" s="12" t="s">
        <v>708</v>
      </c>
      <c r="BN2482" s="14"/>
      <c r="BO2482" s="17">
        <v>43784</v>
      </c>
      <c r="BP2482" s="17">
        <v>48410</v>
      </c>
      <c r="BQ2482" s="10" t="s">
        <v>737</v>
      </c>
      <c r="BR2482" s="10" t="s">
        <v>4311</v>
      </c>
      <c r="BS2482" s="10" t="s">
        <v>4308</v>
      </c>
      <c r="BT2482" s="10" t="s">
        <v>4308</v>
      </c>
      <c r="BU2482" s="14">
        <v>0</v>
      </c>
      <c r="BV2482" s="14">
        <v>0</v>
      </c>
      <c r="BW2482" s="14">
        <v>0</v>
      </c>
    </row>
    <row r="2483" spans="1:75" s="2" customFormat="1" ht="18.2" customHeight="1" x14ac:dyDescent="0.15">
      <c r="A2483" s="4">
        <v>2481</v>
      </c>
      <c r="B2483" s="5" t="s">
        <v>127</v>
      </c>
      <c r="C2483" s="5" t="s">
        <v>128</v>
      </c>
      <c r="D2483" s="25">
        <v>45385</v>
      </c>
      <c r="E2483" s="6" t="s">
        <v>3854</v>
      </c>
      <c r="F2483" s="21">
        <v>0</v>
      </c>
      <c r="G2483" s="21">
        <v>0</v>
      </c>
      <c r="H2483" s="8">
        <v>144495.70000000001</v>
      </c>
      <c r="I2483" s="8">
        <v>0</v>
      </c>
      <c r="J2483" s="8">
        <v>0</v>
      </c>
      <c r="K2483" s="8">
        <v>144495.70000000001</v>
      </c>
      <c r="L2483" s="8">
        <v>981.26</v>
      </c>
      <c r="M2483" s="8">
        <v>0</v>
      </c>
      <c r="N2483" s="8">
        <v>0</v>
      </c>
      <c r="O2483" s="8">
        <v>981.26</v>
      </c>
      <c r="P2483" s="8">
        <v>0</v>
      </c>
      <c r="Q2483" s="8">
        <v>0</v>
      </c>
      <c r="R2483" s="8">
        <v>143514.44</v>
      </c>
      <c r="S2483" s="8">
        <v>0</v>
      </c>
      <c r="T2483" s="8">
        <v>1143.92</v>
      </c>
      <c r="U2483" s="8">
        <v>0</v>
      </c>
      <c r="V2483" s="8">
        <v>0</v>
      </c>
      <c r="W2483" s="8">
        <v>1143.92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115.7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0</v>
      </c>
      <c r="AQ2483" s="8">
        <v>0</v>
      </c>
      <c r="AR2483" s="8">
        <v>2240.88</v>
      </c>
      <c r="AS2483" s="8">
        <v>0</v>
      </c>
      <c r="AT2483" s="8">
        <f t="shared" si="38"/>
        <v>-2.2737367544323206E-13</v>
      </c>
      <c r="AU2483" s="8">
        <v>0</v>
      </c>
      <c r="AV2483" s="8">
        <v>0</v>
      </c>
      <c r="AW2483" s="9">
        <v>97</v>
      </c>
      <c r="AX2483" s="9">
        <v>150</v>
      </c>
      <c r="AY2483" s="8">
        <v>268500</v>
      </c>
      <c r="AZ2483" s="8">
        <v>178025.83</v>
      </c>
      <c r="BA2483" s="7">
        <v>43.355339000000001</v>
      </c>
      <c r="BB2483" s="7">
        <v>34.950642822983397</v>
      </c>
      <c r="BC2483" s="7">
        <v>9.5</v>
      </c>
      <c r="BD2483" s="7"/>
      <c r="BE2483" s="6" t="s">
        <v>3776</v>
      </c>
      <c r="BF2483" s="4"/>
      <c r="BG2483" s="6" t="s">
        <v>134</v>
      </c>
      <c r="BH2483" s="6" t="s">
        <v>47</v>
      </c>
      <c r="BI2483" s="6" t="s">
        <v>613</v>
      </c>
      <c r="BJ2483" s="6" t="s">
        <v>1</v>
      </c>
      <c r="BK2483" s="5" t="s">
        <v>0</v>
      </c>
      <c r="BL2483" s="7">
        <v>143514.44</v>
      </c>
      <c r="BM2483" s="5" t="s">
        <v>708</v>
      </c>
      <c r="BN2483" s="7"/>
      <c r="BO2483" s="10">
        <v>43774</v>
      </c>
      <c r="BP2483" s="10">
        <v>48339</v>
      </c>
      <c r="BQ2483" s="10" t="s">
        <v>737</v>
      </c>
      <c r="BR2483" s="10" t="s">
        <v>4311</v>
      </c>
      <c r="BS2483" s="10" t="s">
        <v>4308</v>
      </c>
      <c r="BT2483" s="10" t="s">
        <v>4308</v>
      </c>
      <c r="BU2483" s="7">
        <v>0</v>
      </c>
      <c r="BV2483" s="7">
        <v>0</v>
      </c>
      <c r="BW2483" s="7">
        <v>0</v>
      </c>
    </row>
    <row r="2484" spans="1:75" s="2" customFormat="1" ht="18.2" customHeight="1" x14ac:dyDescent="0.15">
      <c r="A2484" s="11">
        <v>2482</v>
      </c>
      <c r="B2484" s="12" t="s">
        <v>127</v>
      </c>
      <c r="C2484" s="12" t="s">
        <v>128</v>
      </c>
      <c r="D2484" s="26">
        <v>45385</v>
      </c>
      <c r="E2484" s="13" t="s">
        <v>3855</v>
      </c>
      <c r="F2484" s="22">
        <v>0</v>
      </c>
      <c r="G2484" s="22">
        <v>0</v>
      </c>
      <c r="H2484" s="15">
        <v>127413.15</v>
      </c>
      <c r="I2484" s="15">
        <v>0</v>
      </c>
      <c r="J2484" s="15">
        <v>0</v>
      </c>
      <c r="K2484" s="15">
        <v>127413.15</v>
      </c>
      <c r="L2484" s="15">
        <v>701.58</v>
      </c>
      <c r="M2484" s="15">
        <v>0</v>
      </c>
      <c r="N2484" s="15">
        <v>0</v>
      </c>
      <c r="O2484" s="15">
        <v>701.58</v>
      </c>
      <c r="P2484" s="15">
        <v>0</v>
      </c>
      <c r="Q2484" s="15">
        <v>0</v>
      </c>
      <c r="R2484" s="15">
        <v>126711.57</v>
      </c>
      <c r="S2484" s="15">
        <v>0</v>
      </c>
      <c r="T2484" s="15">
        <v>1008.69</v>
      </c>
      <c r="U2484" s="15">
        <v>0</v>
      </c>
      <c r="V2484" s="15">
        <v>0</v>
      </c>
      <c r="W2484" s="15">
        <v>1008.69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105.88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20.45</v>
      </c>
      <c r="AQ2484" s="15">
        <v>0</v>
      </c>
      <c r="AR2484" s="15">
        <v>19.96</v>
      </c>
      <c r="AS2484" s="15">
        <v>0</v>
      </c>
      <c r="AT2484" s="8">
        <f t="shared" si="38"/>
        <v>1816.6399999999999</v>
      </c>
      <c r="AU2484" s="15">
        <v>0</v>
      </c>
      <c r="AV2484" s="15">
        <v>0</v>
      </c>
      <c r="AW2484" s="16">
        <v>112</v>
      </c>
      <c r="AX2484" s="16">
        <v>165</v>
      </c>
      <c r="AY2484" s="15">
        <v>260599.98</v>
      </c>
      <c r="AZ2484" s="15">
        <v>151386.63</v>
      </c>
      <c r="BA2484" s="14">
        <v>51.822507000000002</v>
      </c>
      <c r="BB2484" s="14">
        <v>43.375767221358899</v>
      </c>
      <c r="BC2484" s="14">
        <v>9.5</v>
      </c>
      <c r="BD2484" s="14"/>
      <c r="BE2484" s="13" t="s">
        <v>3776</v>
      </c>
      <c r="BF2484" s="11"/>
      <c r="BG2484" s="13" t="s">
        <v>134</v>
      </c>
      <c r="BH2484" s="13" t="s">
        <v>47</v>
      </c>
      <c r="BI2484" s="13" t="s">
        <v>613</v>
      </c>
      <c r="BJ2484" s="13" t="s">
        <v>1</v>
      </c>
      <c r="BK2484" s="12" t="s">
        <v>0</v>
      </c>
      <c r="BL2484" s="14">
        <v>126711.57</v>
      </c>
      <c r="BM2484" s="12" t="s">
        <v>708</v>
      </c>
      <c r="BN2484" s="14"/>
      <c r="BO2484" s="17">
        <v>43797</v>
      </c>
      <c r="BP2484" s="17">
        <v>48819</v>
      </c>
      <c r="BQ2484" s="10" t="s">
        <v>737</v>
      </c>
      <c r="BR2484" s="10" t="s">
        <v>4311</v>
      </c>
      <c r="BS2484" s="10" t="s">
        <v>4308</v>
      </c>
      <c r="BT2484" s="10" t="s">
        <v>4308</v>
      </c>
      <c r="BU2484" s="14">
        <v>0</v>
      </c>
      <c r="BV2484" s="14">
        <v>0</v>
      </c>
      <c r="BW2484" s="14">
        <v>0</v>
      </c>
    </row>
    <row r="2485" spans="1:75" s="2" customFormat="1" ht="18.2" customHeight="1" x14ac:dyDescent="0.15">
      <c r="A2485" s="4">
        <v>2483</v>
      </c>
      <c r="B2485" s="5" t="s">
        <v>127</v>
      </c>
      <c r="C2485" s="5" t="s">
        <v>128</v>
      </c>
      <c r="D2485" s="25">
        <v>45385</v>
      </c>
      <c r="E2485" s="6" t="s">
        <v>3856</v>
      </c>
      <c r="F2485" s="21">
        <v>43</v>
      </c>
      <c r="G2485" s="21">
        <v>42</v>
      </c>
      <c r="H2485" s="8">
        <v>322345.43</v>
      </c>
      <c r="I2485" s="8">
        <v>72654.559999999998</v>
      </c>
      <c r="J2485" s="8">
        <v>0</v>
      </c>
      <c r="K2485" s="8">
        <v>394999.99</v>
      </c>
      <c r="L2485" s="8">
        <v>2126.23</v>
      </c>
      <c r="M2485" s="8">
        <v>0</v>
      </c>
      <c r="N2485" s="8">
        <v>0</v>
      </c>
      <c r="O2485" s="8">
        <v>0</v>
      </c>
      <c r="P2485" s="8">
        <v>0</v>
      </c>
      <c r="Q2485" s="8">
        <v>0</v>
      </c>
      <c r="R2485" s="8">
        <v>394999.99</v>
      </c>
      <c r="S2485" s="8">
        <v>120749.08</v>
      </c>
      <c r="T2485" s="8">
        <v>2551.9</v>
      </c>
      <c r="U2485" s="8">
        <v>0</v>
      </c>
      <c r="V2485" s="8">
        <v>0</v>
      </c>
      <c r="W2485" s="8">
        <v>0</v>
      </c>
      <c r="X2485" s="8">
        <v>0</v>
      </c>
      <c r="Y2485" s="8">
        <v>0</v>
      </c>
      <c r="Z2485" s="8">
        <v>123300.98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v>0</v>
      </c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0</v>
      </c>
      <c r="AQ2485" s="8">
        <v>0</v>
      </c>
      <c r="AR2485" s="8">
        <v>0</v>
      </c>
      <c r="AS2485" s="8">
        <v>0</v>
      </c>
      <c r="AT2485" s="8">
        <f t="shared" si="38"/>
        <v>0</v>
      </c>
      <c r="AU2485" s="8">
        <v>74780.789999999994</v>
      </c>
      <c r="AV2485" s="8">
        <v>123300.98</v>
      </c>
      <c r="AW2485" s="9">
        <v>99</v>
      </c>
      <c r="AX2485" s="9">
        <v>152</v>
      </c>
      <c r="AY2485" s="8">
        <v>394999.99</v>
      </c>
      <c r="AZ2485" s="8">
        <v>394999.99</v>
      </c>
      <c r="BA2485" s="7">
        <v>81.341774000000001</v>
      </c>
      <c r="BB2485" s="7">
        <v>81.341774000000001</v>
      </c>
      <c r="BC2485" s="7">
        <v>9.5</v>
      </c>
      <c r="BD2485" s="7"/>
      <c r="BE2485" s="6" t="s">
        <v>3776</v>
      </c>
      <c r="BF2485" s="4"/>
      <c r="BG2485" s="6" t="s">
        <v>155</v>
      </c>
      <c r="BH2485" s="6" t="s">
        <v>348</v>
      </c>
      <c r="BI2485" s="6" t="s">
        <v>618</v>
      </c>
      <c r="BJ2485" s="6" t="s">
        <v>3777</v>
      </c>
      <c r="BK2485" s="5" t="s">
        <v>0</v>
      </c>
      <c r="BL2485" s="7">
        <v>394999.99</v>
      </c>
      <c r="BM2485" s="5" t="s">
        <v>708</v>
      </c>
      <c r="BN2485" s="7"/>
      <c r="BO2485" s="10">
        <v>43797</v>
      </c>
      <c r="BP2485" s="10">
        <v>48423</v>
      </c>
      <c r="BQ2485" s="10" t="s">
        <v>737</v>
      </c>
      <c r="BR2485" s="10" t="s">
        <v>4311</v>
      </c>
      <c r="BS2485" s="10" t="s">
        <v>4308</v>
      </c>
      <c r="BT2485" s="10" t="s">
        <v>4308</v>
      </c>
      <c r="BU2485" s="7">
        <v>8615.74</v>
      </c>
      <c r="BV2485" s="7">
        <v>0</v>
      </c>
      <c r="BW2485" s="7">
        <v>0</v>
      </c>
    </row>
    <row r="2486" spans="1:75" s="2" customFormat="1" ht="18.2" customHeight="1" x14ac:dyDescent="0.15">
      <c r="A2486" s="11">
        <v>2484</v>
      </c>
      <c r="B2486" s="12" t="s">
        <v>127</v>
      </c>
      <c r="C2486" s="12" t="s">
        <v>128</v>
      </c>
      <c r="D2486" s="26">
        <v>45385</v>
      </c>
      <c r="E2486" s="13" t="s">
        <v>3857</v>
      </c>
      <c r="F2486" s="22">
        <v>1</v>
      </c>
      <c r="G2486" s="22">
        <v>0</v>
      </c>
      <c r="H2486" s="15">
        <v>248272.05</v>
      </c>
      <c r="I2486" s="15">
        <v>0</v>
      </c>
      <c r="J2486" s="15">
        <v>0</v>
      </c>
      <c r="K2486" s="15">
        <v>248272.05</v>
      </c>
      <c r="L2486" s="15">
        <v>1331.14</v>
      </c>
      <c r="M2486" s="15">
        <v>0</v>
      </c>
      <c r="N2486" s="15">
        <v>0</v>
      </c>
      <c r="O2486" s="15">
        <v>0</v>
      </c>
      <c r="P2486" s="15">
        <v>0</v>
      </c>
      <c r="Q2486" s="15">
        <v>0</v>
      </c>
      <c r="R2486" s="15">
        <v>248272.05</v>
      </c>
      <c r="S2486" s="15">
        <v>0</v>
      </c>
      <c r="T2486" s="15">
        <v>2068.9299999999998</v>
      </c>
      <c r="U2486" s="15">
        <v>0</v>
      </c>
      <c r="V2486" s="15">
        <v>0</v>
      </c>
      <c r="W2486" s="15">
        <v>0</v>
      </c>
      <c r="X2486" s="15">
        <v>0</v>
      </c>
      <c r="Y2486" s="15">
        <v>0</v>
      </c>
      <c r="Z2486" s="15">
        <v>2068.9299999999998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7.76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0</v>
      </c>
      <c r="AQ2486" s="15">
        <v>0</v>
      </c>
      <c r="AR2486" s="15">
        <v>7.76</v>
      </c>
      <c r="AS2486" s="15">
        <v>0</v>
      </c>
      <c r="AT2486" s="8">
        <f t="shared" si="38"/>
        <v>0</v>
      </c>
      <c r="AU2486" s="15">
        <v>1331.14</v>
      </c>
      <c r="AV2486" s="15">
        <v>2068.9299999999998</v>
      </c>
      <c r="AW2486" s="16">
        <v>112</v>
      </c>
      <c r="AX2486" s="16">
        <v>165</v>
      </c>
      <c r="AY2486" s="15">
        <v>487199.72</v>
      </c>
      <c r="AZ2486" s="15">
        <v>293394.09999999998</v>
      </c>
      <c r="BA2486" s="14">
        <v>45.100723000000002</v>
      </c>
      <c r="BB2486" s="14">
        <v>38.164533491614698</v>
      </c>
      <c r="BC2486" s="14">
        <v>10</v>
      </c>
      <c r="BD2486" s="14"/>
      <c r="BE2486" s="13" t="s">
        <v>3776</v>
      </c>
      <c r="BF2486" s="11"/>
      <c r="BG2486" s="13" t="s">
        <v>171</v>
      </c>
      <c r="BH2486" s="13" t="s">
        <v>6</v>
      </c>
      <c r="BI2486" s="13" t="s">
        <v>172</v>
      </c>
      <c r="BJ2486" s="13" t="s">
        <v>3</v>
      </c>
      <c r="BK2486" s="12" t="s">
        <v>0</v>
      </c>
      <c r="BL2486" s="14">
        <v>248272.05</v>
      </c>
      <c r="BM2486" s="12" t="s">
        <v>708</v>
      </c>
      <c r="BN2486" s="14"/>
      <c r="BO2486" s="17">
        <v>43791</v>
      </c>
      <c r="BP2486" s="17">
        <v>48813</v>
      </c>
      <c r="BQ2486" s="10" t="s">
        <v>813</v>
      </c>
      <c r="BR2486" s="10" t="s">
        <v>4307</v>
      </c>
      <c r="BS2486" s="10" t="s">
        <v>4308</v>
      </c>
      <c r="BT2486" s="10" t="s">
        <v>4308</v>
      </c>
      <c r="BU2486" s="14">
        <v>193.29</v>
      </c>
      <c r="BV2486" s="14">
        <v>0</v>
      </c>
      <c r="BW2486" s="14">
        <v>0</v>
      </c>
    </row>
    <row r="2487" spans="1:75" s="2" customFormat="1" ht="18.2" customHeight="1" x14ac:dyDescent="0.15">
      <c r="A2487" s="4">
        <v>2485</v>
      </c>
      <c r="B2487" s="5" t="s">
        <v>127</v>
      </c>
      <c r="C2487" s="5" t="s">
        <v>128</v>
      </c>
      <c r="D2487" s="25">
        <v>45385</v>
      </c>
      <c r="E2487" s="6" t="s">
        <v>3858</v>
      </c>
      <c r="F2487" s="21">
        <v>0</v>
      </c>
      <c r="G2487" s="21">
        <v>0</v>
      </c>
      <c r="H2487" s="8">
        <v>111081.45</v>
      </c>
      <c r="I2487" s="8">
        <v>0</v>
      </c>
      <c r="J2487" s="8">
        <v>0</v>
      </c>
      <c r="K2487" s="8">
        <v>111081.45</v>
      </c>
      <c r="L2487" s="8">
        <v>982.29</v>
      </c>
      <c r="M2487" s="8">
        <v>0</v>
      </c>
      <c r="N2487" s="8">
        <v>0</v>
      </c>
      <c r="O2487" s="8">
        <v>982.29</v>
      </c>
      <c r="P2487" s="8">
        <v>0</v>
      </c>
      <c r="Q2487" s="8">
        <v>0</v>
      </c>
      <c r="R2487" s="8">
        <v>110099.16</v>
      </c>
      <c r="S2487" s="8">
        <v>0</v>
      </c>
      <c r="T2487" s="8">
        <v>925.68</v>
      </c>
      <c r="U2487" s="8">
        <v>0</v>
      </c>
      <c r="V2487" s="8">
        <v>0</v>
      </c>
      <c r="W2487" s="8">
        <v>925.68</v>
      </c>
      <c r="X2487" s="8">
        <v>0</v>
      </c>
      <c r="Y2487" s="8">
        <v>0</v>
      </c>
      <c r="Z2487" s="8">
        <v>0</v>
      </c>
      <c r="AA2487" s="8">
        <v>0</v>
      </c>
      <c r="AB2487" s="8">
        <v>0</v>
      </c>
      <c r="AC2487" s="8">
        <v>0</v>
      </c>
      <c r="AD2487" s="8">
        <v>0</v>
      </c>
      <c r="AE2487" s="8">
        <v>0</v>
      </c>
      <c r="AF2487" s="8">
        <v>0</v>
      </c>
      <c r="AG2487" s="8">
        <v>0</v>
      </c>
      <c r="AH2487" s="8">
        <v>113</v>
      </c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18.14</v>
      </c>
      <c r="AQ2487" s="8">
        <v>0</v>
      </c>
      <c r="AR2487" s="8">
        <v>19.11</v>
      </c>
      <c r="AS2487" s="8">
        <v>0</v>
      </c>
      <c r="AT2487" s="8">
        <f t="shared" si="38"/>
        <v>2020</v>
      </c>
      <c r="AU2487" s="8">
        <v>0</v>
      </c>
      <c r="AV2487" s="8">
        <v>0</v>
      </c>
      <c r="AW2487" s="9">
        <v>79</v>
      </c>
      <c r="AX2487" s="9">
        <v>132</v>
      </c>
      <c r="AY2487" s="8">
        <v>300399.38</v>
      </c>
      <c r="AZ2487" s="8">
        <v>144378.57</v>
      </c>
      <c r="BA2487" s="7">
        <v>36.008702</v>
      </c>
      <c r="BB2487" s="7">
        <v>27.4592541184631</v>
      </c>
      <c r="BC2487" s="7">
        <v>10</v>
      </c>
      <c r="BD2487" s="7"/>
      <c r="BE2487" s="6" t="s">
        <v>3776</v>
      </c>
      <c r="BF2487" s="4"/>
      <c r="BG2487" s="6" t="s">
        <v>142</v>
      </c>
      <c r="BH2487" s="6" t="s">
        <v>7</v>
      </c>
      <c r="BI2487" s="6" t="s">
        <v>194</v>
      </c>
      <c r="BJ2487" s="6" t="s">
        <v>1</v>
      </c>
      <c r="BK2487" s="5" t="s">
        <v>0</v>
      </c>
      <c r="BL2487" s="7">
        <v>110099.16</v>
      </c>
      <c r="BM2487" s="5" t="s">
        <v>708</v>
      </c>
      <c r="BN2487" s="7"/>
      <c r="BO2487" s="10">
        <v>43791</v>
      </c>
      <c r="BP2487" s="10">
        <v>47809</v>
      </c>
      <c r="BQ2487" s="10" t="s">
        <v>815</v>
      </c>
      <c r="BR2487" s="10" t="s">
        <v>4309</v>
      </c>
      <c r="BS2487" s="10" t="s">
        <v>4308</v>
      </c>
      <c r="BT2487" s="10" t="s">
        <v>4308</v>
      </c>
      <c r="BU2487" s="7">
        <v>0</v>
      </c>
      <c r="BV2487" s="7">
        <v>0</v>
      </c>
      <c r="BW2487" s="7">
        <v>0</v>
      </c>
    </row>
    <row r="2488" spans="1:75" s="2" customFormat="1" ht="18.2" customHeight="1" x14ac:dyDescent="0.15">
      <c r="A2488" s="11">
        <v>2486</v>
      </c>
      <c r="B2488" s="12" t="s">
        <v>127</v>
      </c>
      <c r="C2488" s="12" t="s">
        <v>128</v>
      </c>
      <c r="D2488" s="26">
        <v>45385</v>
      </c>
      <c r="E2488" s="13" t="s">
        <v>3859</v>
      </c>
      <c r="F2488" s="22">
        <v>0</v>
      </c>
      <c r="G2488" s="22">
        <v>0</v>
      </c>
      <c r="H2488" s="15">
        <v>130302.18</v>
      </c>
      <c r="I2488" s="15">
        <v>0</v>
      </c>
      <c r="J2488" s="15">
        <v>0</v>
      </c>
      <c r="K2488" s="15">
        <v>130302.18</v>
      </c>
      <c r="L2488" s="15">
        <v>698.63</v>
      </c>
      <c r="M2488" s="15">
        <v>0</v>
      </c>
      <c r="N2488" s="15">
        <v>0</v>
      </c>
      <c r="O2488" s="15">
        <v>698.63</v>
      </c>
      <c r="P2488" s="15">
        <v>0</v>
      </c>
      <c r="Q2488" s="15">
        <v>0</v>
      </c>
      <c r="R2488" s="15">
        <v>129603.55</v>
      </c>
      <c r="S2488" s="15">
        <v>0</v>
      </c>
      <c r="T2488" s="15">
        <v>1085.8499999999999</v>
      </c>
      <c r="U2488" s="15">
        <v>0</v>
      </c>
      <c r="V2488" s="15">
        <v>0</v>
      </c>
      <c r="W2488" s="15">
        <v>1085.8499999999999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113.48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409.44</v>
      </c>
      <c r="AQ2488" s="15">
        <v>0</v>
      </c>
      <c r="AR2488" s="15">
        <v>407.4</v>
      </c>
      <c r="AS2488" s="15">
        <v>0</v>
      </c>
      <c r="AT2488" s="8">
        <f t="shared" si="38"/>
        <v>1900</v>
      </c>
      <c r="AU2488" s="15">
        <v>0</v>
      </c>
      <c r="AV2488" s="15">
        <v>0</v>
      </c>
      <c r="AW2488" s="16">
        <v>112</v>
      </c>
      <c r="AX2488" s="16">
        <v>165</v>
      </c>
      <c r="AY2488" s="15">
        <v>289999.40999999997</v>
      </c>
      <c r="AZ2488" s="15">
        <v>153983.85999999999</v>
      </c>
      <c r="BA2488" s="14">
        <v>35.862146000000003</v>
      </c>
      <c r="BB2488" s="14">
        <v>30.184081839605099</v>
      </c>
      <c r="BC2488" s="14">
        <v>10</v>
      </c>
      <c r="BD2488" s="14"/>
      <c r="BE2488" s="13" t="s">
        <v>3776</v>
      </c>
      <c r="BF2488" s="11"/>
      <c r="BG2488" s="13" t="s">
        <v>166</v>
      </c>
      <c r="BH2488" s="13" t="s">
        <v>39</v>
      </c>
      <c r="BI2488" s="13" t="s">
        <v>167</v>
      </c>
      <c r="BJ2488" s="13" t="s">
        <v>1</v>
      </c>
      <c r="BK2488" s="12" t="s">
        <v>0</v>
      </c>
      <c r="BL2488" s="14">
        <v>129603.55</v>
      </c>
      <c r="BM2488" s="12" t="s">
        <v>708</v>
      </c>
      <c r="BN2488" s="14"/>
      <c r="BO2488" s="17">
        <v>43791</v>
      </c>
      <c r="BP2488" s="17">
        <v>48813</v>
      </c>
      <c r="BQ2488" s="10" t="s">
        <v>813</v>
      </c>
      <c r="BR2488" s="10" t="s">
        <v>4307</v>
      </c>
      <c r="BS2488" s="10" t="s">
        <v>4308</v>
      </c>
      <c r="BT2488" s="10" t="s">
        <v>4308</v>
      </c>
      <c r="BU2488" s="14">
        <v>0</v>
      </c>
      <c r="BV2488" s="14">
        <v>0</v>
      </c>
      <c r="BW2488" s="14">
        <v>0</v>
      </c>
    </row>
    <row r="2489" spans="1:75" s="2" customFormat="1" ht="18.2" customHeight="1" x14ac:dyDescent="0.15">
      <c r="A2489" s="4">
        <v>2487</v>
      </c>
      <c r="B2489" s="5" t="s">
        <v>127</v>
      </c>
      <c r="C2489" s="5" t="s">
        <v>128</v>
      </c>
      <c r="D2489" s="25">
        <v>45385</v>
      </c>
      <c r="E2489" s="6" t="s">
        <v>3860</v>
      </c>
      <c r="F2489" s="21">
        <v>0</v>
      </c>
      <c r="G2489" s="21">
        <v>0</v>
      </c>
      <c r="H2489" s="8">
        <v>194377.66</v>
      </c>
      <c r="I2489" s="8">
        <v>0</v>
      </c>
      <c r="J2489" s="8">
        <v>0</v>
      </c>
      <c r="K2489" s="8">
        <v>194377.66</v>
      </c>
      <c r="L2489" s="8">
        <v>2213.67</v>
      </c>
      <c r="M2489" s="8">
        <v>0</v>
      </c>
      <c r="N2489" s="8">
        <v>0</v>
      </c>
      <c r="O2489" s="8">
        <v>2213.67</v>
      </c>
      <c r="P2489" s="8">
        <v>0</v>
      </c>
      <c r="Q2489" s="8">
        <v>0</v>
      </c>
      <c r="R2489" s="8">
        <v>192163.99</v>
      </c>
      <c r="S2489" s="8">
        <v>0</v>
      </c>
      <c r="T2489" s="8">
        <v>1538.82</v>
      </c>
      <c r="U2489" s="8">
        <v>0</v>
      </c>
      <c r="V2489" s="8">
        <v>0</v>
      </c>
      <c r="W2489" s="8">
        <v>1538.82</v>
      </c>
      <c r="X2489" s="8">
        <v>0</v>
      </c>
      <c r="Y2489" s="8">
        <v>0</v>
      </c>
      <c r="Z2489" s="8">
        <v>0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204.05</v>
      </c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Q2489" s="8">
        <v>0</v>
      </c>
      <c r="AR2489" s="8">
        <v>0</v>
      </c>
      <c r="AS2489" s="8">
        <v>0</v>
      </c>
      <c r="AT2489" s="8">
        <f t="shared" si="38"/>
        <v>3956.54</v>
      </c>
      <c r="AU2489" s="8">
        <v>0</v>
      </c>
      <c r="AV2489" s="8">
        <v>0</v>
      </c>
      <c r="AW2489" s="9">
        <v>112</v>
      </c>
      <c r="AX2489" s="9">
        <v>165</v>
      </c>
      <c r="AY2489" s="8">
        <v>450000.29</v>
      </c>
      <c r="AZ2489" s="8">
        <v>332155.28000000003</v>
      </c>
      <c r="BA2489" s="7">
        <v>72.902721999999997</v>
      </c>
      <c r="BB2489" s="7">
        <v>42.176893714833497</v>
      </c>
      <c r="BC2489" s="7">
        <v>9.5</v>
      </c>
      <c r="BD2489" s="7"/>
      <c r="BE2489" s="6" t="s">
        <v>3776</v>
      </c>
      <c r="BF2489" s="4"/>
      <c r="BG2489" s="6" t="s">
        <v>198</v>
      </c>
      <c r="BH2489" s="6" t="s">
        <v>21</v>
      </c>
      <c r="BI2489" s="6" t="s">
        <v>452</v>
      </c>
      <c r="BJ2489" s="6" t="s">
        <v>1</v>
      </c>
      <c r="BK2489" s="5" t="s">
        <v>0</v>
      </c>
      <c r="BL2489" s="7">
        <v>192163.99</v>
      </c>
      <c r="BM2489" s="5" t="s">
        <v>708</v>
      </c>
      <c r="BN2489" s="7"/>
      <c r="BO2489" s="10">
        <v>43791</v>
      </c>
      <c r="BP2489" s="10">
        <v>48813</v>
      </c>
      <c r="BQ2489" s="10" t="s">
        <v>813</v>
      </c>
      <c r="BR2489" s="10" t="s">
        <v>4307</v>
      </c>
      <c r="BS2489" s="10" t="s">
        <v>4308</v>
      </c>
      <c r="BT2489" s="10" t="s">
        <v>4308</v>
      </c>
      <c r="BU2489" s="7">
        <v>0</v>
      </c>
      <c r="BV2489" s="7">
        <v>0</v>
      </c>
      <c r="BW2489" s="7">
        <v>0</v>
      </c>
    </row>
    <row r="2490" spans="1:75" s="2" customFormat="1" ht="18.2" customHeight="1" x14ac:dyDescent="0.15">
      <c r="A2490" s="11">
        <v>2488</v>
      </c>
      <c r="B2490" s="12" t="s">
        <v>127</v>
      </c>
      <c r="C2490" s="12" t="s">
        <v>128</v>
      </c>
      <c r="D2490" s="26">
        <v>45385</v>
      </c>
      <c r="E2490" s="13" t="s">
        <v>3861</v>
      </c>
      <c r="F2490" s="22">
        <v>0</v>
      </c>
      <c r="G2490" s="22">
        <v>2</v>
      </c>
      <c r="H2490" s="15">
        <v>341949.71</v>
      </c>
      <c r="I2490" s="15">
        <v>5010.03</v>
      </c>
      <c r="J2490" s="15">
        <v>0</v>
      </c>
      <c r="K2490" s="15">
        <v>346959.74</v>
      </c>
      <c r="L2490" s="15">
        <v>2527.9</v>
      </c>
      <c r="M2490" s="15">
        <v>0</v>
      </c>
      <c r="N2490" s="15">
        <v>5010.03</v>
      </c>
      <c r="O2490" s="15">
        <v>2527.9</v>
      </c>
      <c r="P2490" s="15">
        <v>0</v>
      </c>
      <c r="Q2490" s="15">
        <v>0</v>
      </c>
      <c r="R2490" s="15">
        <v>339421.81</v>
      </c>
      <c r="S2490" s="15">
        <v>4206.1499999999996</v>
      </c>
      <c r="T2490" s="15">
        <v>2080.19</v>
      </c>
      <c r="U2490" s="15">
        <v>0</v>
      </c>
      <c r="V2490" s="15">
        <v>4206.1499999999996</v>
      </c>
      <c r="W2490" s="15">
        <v>2080.19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235.7</v>
      </c>
      <c r="AI2490" s="15">
        <v>0</v>
      </c>
      <c r="AJ2490" s="15">
        <v>0</v>
      </c>
      <c r="AK2490" s="15">
        <v>0</v>
      </c>
      <c r="AL2490" s="15">
        <v>700</v>
      </c>
      <c r="AM2490" s="15">
        <v>0</v>
      </c>
      <c r="AN2490" s="15">
        <v>0</v>
      </c>
      <c r="AO2490" s="15">
        <v>446.88</v>
      </c>
      <c r="AP2490" s="15">
        <v>13.15</v>
      </c>
      <c r="AQ2490" s="15">
        <v>0</v>
      </c>
      <c r="AR2490" s="15">
        <v>0</v>
      </c>
      <c r="AS2490" s="15">
        <v>0</v>
      </c>
      <c r="AT2490" s="8">
        <f t="shared" si="38"/>
        <v>15220</v>
      </c>
      <c r="AU2490" s="15">
        <v>0</v>
      </c>
      <c r="AV2490" s="15">
        <v>0</v>
      </c>
      <c r="AW2490" s="16">
        <v>98</v>
      </c>
      <c r="AX2490" s="16">
        <v>151</v>
      </c>
      <c r="AY2490" s="15">
        <v>457999.99</v>
      </c>
      <c r="AZ2490" s="15">
        <v>431462.87</v>
      </c>
      <c r="BA2490" s="14">
        <v>77.489086999999998</v>
      </c>
      <c r="BB2490" s="14">
        <v>60.9588634238387</v>
      </c>
      <c r="BC2490" s="14">
        <v>7.3</v>
      </c>
      <c r="BD2490" s="14"/>
      <c r="BE2490" s="13" t="s">
        <v>3776</v>
      </c>
      <c r="BF2490" s="11"/>
      <c r="BG2490" s="13" t="s">
        <v>137</v>
      </c>
      <c r="BH2490" s="13" t="s">
        <v>18</v>
      </c>
      <c r="BI2490" s="13" t="s">
        <v>189</v>
      </c>
      <c r="BJ2490" s="13" t="s">
        <v>1</v>
      </c>
      <c r="BK2490" s="12" t="s">
        <v>0</v>
      </c>
      <c r="BL2490" s="14">
        <v>339421.81</v>
      </c>
      <c r="BM2490" s="12" t="s">
        <v>708</v>
      </c>
      <c r="BN2490" s="14"/>
      <c r="BO2490" s="17">
        <v>43791</v>
      </c>
      <c r="BP2490" s="17">
        <v>48387</v>
      </c>
      <c r="BQ2490" s="10" t="s">
        <v>813</v>
      </c>
      <c r="BR2490" s="10" t="s">
        <v>4307</v>
      </c>
      <c r="BS2490" s="10" t="s">
        <v>4308</v>
      </c>
      <c r="BT2490" s="10" t="s">
        <v>4308</v>
      </c>
      <c r="BU2490" s="14">
        <v>0</v>
      </c>
      <c r="BV2490" s="14">
        <v>0</v>
      </c>
      <c r="BW2490" s="14">
        <v>0</v>
      </c>
    </row>
    <row r="2491" spans="1:75" s="2" customFormat="1" ht="18.2" customHeight="1" x14ac:dyDescent="0.15">
      <c r="A2491" s="4">
        <v>2489</v>
      </c>
      <c r="B2491" s="5" t="s">
        <v>127</v>
      </c>
      <c r="C2491" s="5" t="s">
        <v>128</v>
      </c>
      <c r="D2491" s="25">
        <v>45385</v>
      </c>
      <c r="E2491" s="6" t="s">
        <v>3862</v>
      </c>
      <c r="F2491" s="21">
        <v>0</v>
      </c>
      <c r="G2491" s="21">
        <v>0</v>
      </c>
      <c r="H2491" s="8">
        <v>244173.91</v>
      </c>
      <c r="I2491" s="8">
        <v>0</v>
      </c>
      <c r="J2491" s="8">
        <v>0</v>
      </c>
      <c r="K2491" s="8">
        <v>244173.91</v>
      </c>
      <c r="L2491" s="8">
        <v>1410.03</v>
      </c>
      <c r="M2491" s="8">
        <v>0</v>
      </c>
      <c r="N2491" s="8">
        <v>0</v>
      </c>
      <c r="O2491" s="8">
        <v>1410.03</v>
      </c>
      <c r="P2491" s="8">
        <v>0</v>
      </c>
      <c r="Q2491" s="8">
        <v>0</v>
      </c>
      <c r="R2491" s="8">
        <v>242763.88</v>
      </c>
      <c r="S2491" s="8">
        <v>0</v>
      </c>
      <c r="T2491" s="8">
        <v>1749.91</v>
      </c>
      <c r="U2491" s="8">
        <v>0</v>
      </c>
      <c r="V2491" s="8">
        <v>0</v>
      </c>
      <c r="W2491" s="8">
        <v>1749.91</v>
      </c>
      <c r="X2491" s="8">
        <v>0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v>156.59</v>
      </c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3450</v>
      </c>
      <c r="AQ2491" s="8">
        <v>0</v>
      </c>
      <c r="AR2491" s="8">
        <v>3316.53</v>
      </c>
      <c r="AS2491" s="8">
        <v>0</v>
      </c>
      <c r="AT2491" s="8">
        <f t="shared" si="38"/>
        <v>3450</v>
      </c>
      <c r="AU2491" s="8">
        <v>0</v>
      </c>
      <c r="AV2491" s="8">
        <v>0</v>
      </c>
      <c r="AW2491" s="9">
        <v>112</v>
      </c>
      <c r="AX2491" s="9">
        <v>165</v>
      </c>
      <c r="AY2491" s="8">
        <v>295999.99</v>
      </c>
      <c r="AZ2491" s="8">
        <v>293059.90000000002</v>
      </c>
      <c r="BA2491" s="7">
        <v>89.817571999999998</v>
      </c>
      <c r="BB2491" s="7">
        <v>74.402749304491493</v>
      </c>
      <c r="BC2491" s="7">
        <v>8.6</v>
      </c>
      <c r="BD2491" s="7"/>
      <c r="BE2491" s="6" t="s">
        <v>3776</v>
      </c>
      <c r="BF2491" s="4"/>
      <c r="BG2491" s="6" t="s">
        <v>177</v>
      </c>
      <c r="BH2491" s="6" t="s">
        <v>24</v>
      </c>
      <c r="BI2491" s="6" t="s">
        <v>375</v>
      </c>
      <c r="BJ2491" s="6" t="s">
        <v>1</v>
      </c>
      <c r="BK2491" s="5" t="s">
        <v>0</v>
      </c>
      <c r="BL2491" s="7">
        <v>242763.88</v>
      </c>
      <c r="BM2491" s="5" t="s">
        <v>708</v>
      </c>
      <c r="BN2491" s="7"/>
      <c r="BO2491" s="10">
        <v>43791</v>
      </c>
      <c r="BP2491" s="10">
        <v>48813</v>
      </c>
      <c r="BQ2491" s="10" t="s">
        <v>813</v>
      </c>
      <c r="BR2491" s="10" t="s">
        <v>4307</v>
      </c>
      <c r="BS2491" s="10" t="s">
        <v>4308</v>
      </c>
      <c r="BT2491" s="10" t="s">
        <v>4308</v>
      </c>
      <c r="BU2491" s="7">
        <v>0</v>
      </c>
      <c r="BV2491" s="7">
        <v>0</v>
      </c>
      <c r="BW2491" s="7">
        <v>0</v>
      </c>
    </row>
    <row r="2492" spans="1:75" s="2" customFormat="1" ht="18.2" customHeight="1" x14ac:dyDescent="0.15">
      <c r="A2492" s="11">
        <v>2490</v>
      </c>
      <c r="B2492" s="12" t="s">
        <v>127</v>
      </c>
      <c r="C2492" s="12" t="s">
        <v>128</v>
      </c>
      <c r="D2492" s="26">
        <v>45385</v>
      </c>
      <c r="E2492" s="13" t="s">
        <v>3914</v>
      </c>
      <c r="F2492" s="22">
        <v>0</v>
      </c>
      <c r="G2492" s="22">
        <v>0</v>
      </c>
      <c r="H2492" s="15">
        <v>376632.09</v>
      </c>
      <c r="I2492" s="15">
        <v>0</v>
      </c>
      <c r="J2492" s="15">
        <v>0</v>
      </c>
      <c r="K2492" s="15">
        <v>376632.09</v>
      </c>
      <c r="L2492" s="15">
        <v>3063.08</v>
      </c>
      <c r="M2492" s="15">
        <v>0</v>
      </c>
      <c r="N2492" s="15">
        <v>0</v>
      </c>
      <c r="O2492" s="15">
        <v>3063.08</v>
      </c>
      <c r="P2492" s="15">
        <v>0</v>
      </c>
      <c r="Q2492" s="15">
        <v>0</v>
      </c>
      <c r="R2492" s="15">
        <v>373569.01</v>
      </c>
      <c r="S2492" s="15">
        <v>0</v>
      </c>
      <c r="T2492" s="15">
        <v>3138.6</v>
      </c>
      <c r="U2492" s="15">
        <v>0</v>
      </c>
      <c r="V2492" s="15">
        <v>0</v>
      </c>
      <c r="W2492" s="15">
        <v>3138.6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248.44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0</v>
      </c>
      <c r="AS2492" s="15">
        <v>0.12</v>
      </c>
      <c r="AT2492" s="8">
        <f t="shared" si="38"/>
        <v>6450</v>
      </c>
      <c r="AU2492" s="15">
        <v>0</v>
      </c>
      <c r="AV2492" s="15">
        <v>0</v>
      </c>
      <c r="AW2492" s="16">
        <v>84</v>
      </c>
      <c r="AX2492" s="16">
        <v>131</v>
      </c>
      <c r="AY2492" s="15">
        <v>466997.74</v>
      </c>
      <c r="AZ2492" s="15">
        <v>466997.74</v>
      </c>
      <c r="BA2492" s="14">
        <v>88.323676000000006</v>
      </c>
      <c r="BB2492" s="14">
        <v>70.653421583754906</v>
      </c>
      <c r="BC2492" s="14">
        <v>10</v>
      </c>
      <c r="BD2492" s="14"/>
      <c r="BE2492" s="13" t="s">
        <v>3776</v>
      </c>
      <c r="BF2492" s="11"/>
      <c r="BG2492" s="13" t="s">
        <v>134</v>
      </c>
      <c r="BH2492" s="13" t="s">
        <v>56</v>
      </c>
      <c r="BI2492" s="13" t="s">
        <v>144</v>
      </c>
      <c r="BJ2492" s="13" t="s">
        <v>1</v>
      </c>
      <c r="BK2492" s="12" t="s">
        <v>0</v>
      </c>
      <c r="BL2492" s="14">
        <v>373569.01</v>
      </c>
      <c r="BM2492" s="12" t="s">
        <v>708</v>
      </c>
      <c r="BN2492" s="14"/>
      <c r="BO2492" s="17">
        <v>43979</v>
      </c>
      <c r="BP2492" s="17">
        <v>47966</v>
      </c>
      <c r="BQ2492" s="10" t="s">
        <v>813</v>
      </c>
      <c r="BR2492" s="10" t="s">
        <v>4307</v>
      </c>
      <c r="BS2492" s="10" t="s">
        <v>4308</v>
      </c>
      <c r="BT2492" s="10" t="s">
        <v>4308</v>
      </c>
      <c r="BU2492" s="14">
        <v>0</v>
      </c>
      <c r="BV2492" s="14">
        <v>0</v>
      </c>
      <c r="BW2492" s="14">
        <v>0</v>
      </c>
    </row>
    <row r="2493" spans="1:75" s="2" customFormat="1" ht="18.2" customHeight="1" x14ac:dyDescent="0.15">
      <c r="A2493" s="4">
        <v>2491</v>
      </c>
      <c r="B2493" s="5" t="s">
        <v>127</v>
      </c>
      <c r="C2493" s="5" t="s">
        <v>128</v>
      </c>
      <c r="D2493" s="25">
        <v>45385</v>
      </c>
      <c r="E2493" s="6" t="s">
        <v>3866</v>
      </c>
      <c r="F2493" s="21">
        <v>0</v>
      </c>
      <c r="G2493" s="21">
        <v>0</v>
      </c>
      <c r="H2493" s="8">
        <v>396767.33</v>
      </c>
      <c r="I2493" s="8">
        <v>0</v>
      </c>
      <c r="J2493" s="8">
        <v>0</v>
      </c>
      <c r="K2493" s="8">
        <v>396767.33</v>
      </c>
      <c r="L2493" s="8">
        <v>2105.5300000000002</v>
      </c>
      <c r="M2493" s="8">
        <v>0</v>
      </c>
      <c r="N2493" s="8">
        <v>0</v>
      </c>
      <c r="O2493" s="8">
        <v>2105.5300000000002</v>
      </c>
      <c r="P2493" s="8">
        <v>0</v>
      </c>
      <c r="Q2493" s="8">
        <v>0</v>
      </c>
      <c r="R2493" s="8">
        <v>394661.8</v>
      </c>
      <c r="S2493" s="8">
        <v>0</v>
      </c>
      <c r="T2493" s="8">
        <v>3306.39</v>
      </c>
      <c r="U2493" s="8">
        <v>0</v>
      </c>
      <c r="V2493" s="8">
        <v>0</v>
      </c>
      <c r="W2493" s="8">
        <v>3306.39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248.44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5661</v>
      </c>
      <c r="AQ2493" s="8">
        <v>0</v>
      </c>
      <c r="AR2493" s="8">
        <v>5660.36</v>
      </c>
      <c r="AS2493" s="8">
        <v>0</v>
      </c>
      <c r="AT2493" s="8">
        <f t="shared" si="38"/>
        <v>5661</v>
      </c>
      <c r="AU2493" s="8">
        <v>0</v>
      </c>
      <c r="AV2493" s="8">
        <v>0</v>
      </c>
      <c r="AW2493" s="9">
        <v>113</v>
      </c>
      <c r="AX2493" s="9">
        <v>165</v>
      </c>
      <c r="AY2493" s="8">
        <v>466997.74</v>
      </c>
      <c r="AZ2493" s="8">
        <v>466997.74</v>
      </c>
      <c r="BA2493" s="7">
        <v>88.515483000000003</v>
      </c>
      <c r="BB2493" s="7">
        <v>74.804815647821798</v>
      </c>
      <c r="BC2493" s="7">
        <v>10</v>
      </c>
      <c r="BD2493" s="7"/>
      <c r="BE2493" s="6" t="s">
        <v>3776</v>
      </c>
      <c r="BF2493" s="4"/>
      <c r="BG2493" s="6" t="s">
        <v>134</v>
      </c>
      <c r="BH2493" s="6" t="s">
        <v>56</v>
      </c>
      <c r="BI2493" s="6" t="s">
        <v>144</v>
      </c>
      <c r="BJ2493" s="6" t="s">
        <v>1</v>
      </c>
      <c r="BK2493" s="5" t="s">
        <v>0</v>
      </c>
      <c r="BL2493" s="7">
        <v>394661.8</v>
      </c>
      <c r="BM2493" s="5" t="s">
        <v>708</v>
      </c>
      <c r="BN2493" s="7"/>
      <c r="BO2493" s="10">
        <v>43801</v>
      </c>
      <c r="BP2493" s="10">
        <v>48824</v>
      </c>
      <c r="BQ2493" s="10" t="s">
        <v>737</v>
      </c>
      <c r="BR2493" s="10" t="s">
        <v>4311</v>
      </c>
      <c r="BS2493" s="10" t="s">
        <v>4308</v>
      </c>
      <c r="BT2493" s="10" t="s">
        <v>4308</v>
      </c>
      <c r="BU2493" s="7">
        <v>0</v>
      </c>
      <c r="BV2493" s="7">
        <v>0</v>
      </c>
      <c r="BW2493" s="7">
        <v>0</v>
      </c>
    </row>
    <row r="2494" spans="1:75" s="2" customFormat="1" ht="18.2" customHeight="1" x14ac:dyDescent="0.15">
      <c r="A2494" s="11">
        <v>2492</v>
      </c>
      <c r="B2494" s="12" t="s">
        <v>127</v>
      </c>
      <c r="C2494" s="12" t="s">
        <v>128</v>
      </c>
      <c r="D2494" s="26">
        <v>45385</v>
      </c>
      <c r="E2494" s="13" t="s">
        <v>3867</v>
      </c>
      <c r="F2494" s="22">
        <v>0</v>
      </c>
      <c r="G2494" s="22">
        <v>0</v>
      </c>
      <c r="H2494" s="15">
        <v>499762.16</v>
      </c>
      <c r="I2494" s="15">
        <v>0</v>
      </c>
      <c r="J2494" s="15">
        <v>0</v>
      </c>
      <c r="K2494" s="15">
        <v>499762.16</v>
      </c>
      <c r="L2494" s="15">
        <v>3643.26</v>
      </c>
      <c r="M2494" s="15">
        <v>0</v>
      </c>
      <c r="N2494" s="15">
        <v>0</v>
      </c>
      <c r="O2494" s="15">
        <v>3643.26</v>
      </c>
      <c r="P2494" s="15">
        <v>0</v>
      </c>
      <c r="Q2494" s="15">
        <v>0</v>
      </c>
      <c r="R2494" s="15">
        <v>496118.9</v>
      </c>
      <c r="S2494" s="15">
        <v>0</v>
      </c>
      <c r="T2494" s="15">
        <v>3914.8</v>
      </c>
      <c r="U2494" s="15">
        <v>0</v>
      </c>
      <c r="V2494" s="15">
        <v>0</v>
      </c>
      <c r="W2494" s="15">
        <v>3914.8</v>
      </c>
      <c r="X2494" s="15">
        <v>0</v>
      </c>
      <c r="Y2494" s="15">
        <v>0</v>
      </c>
      <c r="Z2494" s="15">
        <v>0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439.79</v>
      </c>
      <c r="AI2494" s="15">
        <v>0</v>
      </c>
      <c r="AJ2494" s="15">
        <v>0</v>
      </c>
      <c r="AK2494" s="15">
        <v>0</v>
      </c>
      <c r="AL2494" s="15">
        <v>0</v>
      </c>
      <c r="AM2494" s="15">
        <v>0</v>
      </c>
      <c r="AN2494" s="15">
        <v>0</v>
      </c>
      <c r="AO2494" s="15">
        <v>0</v>
      </c>
      <c r="AP2494" s="15">
        <v>0</v>
      </c>
      <c r="AQ2494" s="15">
        <v>0</v>
      </c>
      <c r="AR2494" s="15">
        <v>0</v>
      </c>
      <c r="AS2494" s="15">
        <v>0</v>
      </c>
      <c r="AT2494" s="8">
        <f t="shared" si="38"/>
        <v>7997.85</v>
      </c>
      <c r="AU2494" s="15">
        <v>0</v>
      </c>
      <c r="AV2494" s="15">
        <v>0</v>
      </c>
      <c r="AW2494" s="16">
        <v>112</v>
      </c>
      <c r="AX2494" s="16">
        <v>164</v>
      </c>
      <c r="AY2494" s="15">
        <v>995000.90818799997</v>
      </c>
      <c r="AZ2494" s="15">
        <v>696500.64</v>
      </c>
      <c r="BA2494" s="14">
        <v>89.956952999999999</v>
      </c>
      <c r="BB2494" s="14">
        <v>64.076530596887494</v>
      </c>
      <c r="BC2494" s="14">
        <v>9.4</v>
      </c>
      <c r="BD2494" s="14"/>
      <c r="BE2494" s="13" t="s">
        <v>3776</v>
      </c>
      <c r="BF2494" s="11"/>
      <c r="BG2494" s="13" t="s">
        <v>137</v>
      </c>
      <c r="BH2494" s="13" t="s">
        <v>5</v>
      </c>
      <c r="BI2494" s="13" t="s">
        <v>466</v>
      </c>
      <c r="BJ2494" s="13" t="s">
        <v>1</v>
      </c>
      <c r="BK2494" s="12" t="s">
        <v>0</v>
      </c>
      <c r="BL2494" s="14">
        <v>496118.9</v>
      </c>
      <c r="BM2494" s="12" t="s">
        <v>708</v>
      </c>
      <c r="BN2494" s="14"/>
      <c r="BO2494" s="17">
        <v>43809</v>
      </c>
      <c r="BP2494" s="17">
        <v>48801</v>
      </c>
      <c r="BQ2494" s="10" t="s">
        <v>813</v>
      </c>
      <c r="BR2494" s="10" t="s">
        <v>4307</v>
      </c>
      <c r="BS2494" s="10" t="s">
        <v>4308</v>
      </c>
      <c r="BT2494" s="10" t="s">
        <v>4308</v>
      </c>
      <c r="BU2494" s="14">
        <v>0</v>
      </c>
      <c r="BV2494" s="14">
        <v>0</v>
      </c>
      <c r="BW2494" s="14">
        <v>0</v>
      </c>
    </row>
    <row r="2495" spans="1:75" s="2" customFormat="1" ht="18.2" customHeight="1" x14ac:dyDescent="0.15">
      <c r="A2495" s="4">
        <v>2493</v>
      </c>
      <c r="B2495" s="5" t="s">
        <v>127</v>
      </c>
      <c r="C2495" s="5" t="s">
        <v>128</v>
      </c>
      <c r="D2495" s="25">
        <v>45385</v>
      </c>
      <c r="E2495" s="6" t="s">
        <v>3868</v>
      </c>
      <c r="F2495" s="21">
        <v>0</v>
      </c>
      <c r="G2495" s="21">
        <v>9</v>
      </c>
      <c r="H2495" s="8">
        <v>319866.94</v>
      </c>
      <c r="I2495" s="8">
        <v>14810.98</v>
      </c>
      <c r="J2495" s="8">
        <v>0</v>
      </c>
      <c r="K2495" s="8">
        <v>334677.92</v>
      </c>
      <c r="L2495" s="8">
        <v>1714.99</v>
      </c>
      <c r="M2495" s="8">
        <v>0</v>
      </c>
      <c r="N2495" s="8">
        <v>14810.98</v>
      </c>
      <c r="O2495" s="8">
        <v>1714.99</v>
      </c>
      <c r="P2495" s="8">
        <v>0</v>
      </c>
      <c r="Q2495" s="8">
        <v>0</v>
      </c>
      <c r="R2495" s="8">
        <v>318151.95</v>
      </c>
      <c r="S2495" s="8">
        <v>22580.68</v>
      </c>
      <c r="T2495" s="8">
        <v>2665.56</v>
      </c>
      <c r="U2495" s="8">
        <v>0</v>
      </c>
      <c r="V2495" s="8">
        <v>22580.68</v>
      </c>
      <c r="W2495" s="8">
        <v>2665.56</v>
      </c>
      <c r="X2495" s="8">
        <v>0</v>
      </c>
      <c r="Y2495" s="8">
        <v>0</v>
      </c>
      <c r="Z2495" s="8">
        <v>0</v>
      </c>
      <c r="AA2495" s="8">
        <v>0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v>205.02</v>
      </c>
      <c r="AI2495" s="8">
        <v>0</v>
      </c>
      <c r="AJ2495" s="8">
        <v>0</v>
      </c>
      <c r="AK2495" s="8">
        <v>0</v>
      </c>
      <c r="AL2495" s="8">
        <v>2800</v>
      </c>
      <c r="AM2495" s="8">
        <v>0</v>
      </c>
      <c r="AN2495" s="8">
        <v>0</v>
      </c>
      <c r="AO2495" s="8">
        <v>1640.16</v>
      </c>
      <c r="AP2495" s="8">
        <v>0</v>
      </c>
      <c r="AQ2495" s="8">
        <v>0</v>
      </c>
      <c r="AR2495" s="8">
        <v>0</v>
      </c>
      <c r="AS2495" s="8">
        <v>2439.39</v>
      </c>
      <c r="AT2495" s="8">
        <f t="shared" si="38"/>
        <v>43978</v>
      </c>
      <c r="AU2495" s="8">
        <v>0</v>
      </c>
      <c r="AV2495" s="8">
        <v>0</v>
      </c>
      <c r="AW2495" s="9">
        <v>112</v>
      </c>
      <c r="AX2495" s="9">
        <v>164</v>
      </c>
      <c r="AY2495" s="8">
        <v>396499.96</v>
      </c>
      <c r="AZ2495" s="8">
        <v>376770.17</v>
      </c>
      <c r="BA2495" s="7">
        <v>71.500634000000005</v>
      </c>
      <c r="BB2495" s="7">
        <v>60.376505213606201</v>
      </c>
      <c r="BC2495" s="7">
        <v>10</v>
      </c>
      <c r="BD2495" s="7"/>
      <c r="BE2495" s="6" t="s">
        <v>3776</v>
      </c>
      <c r="BF2495" s="4"/>
      <c r="BG2495" s="6" t="s">
        <v>544</v>
      </c>
      <c r="BH2495" s="6" t="s">
        <v>545</v>
      </c>
      <c r="BI2495" s="6" t="s">
        <v>546</v>
      </c>
      <c r="BJ2495" s="6" t="s">
        <v>1</v>
      </c>
      <c r="BK2495" s="5" t="s">
        <v>0</v>
      </c>
      <c r="BL2495" s="7">
        <v>318151.95</v>
      </c>
      <c r="BM2495" s="5" t="s">
        <v>708</v>
      </c>
      <c r="BN2495" s="7"/>
      <c r="BO2495" s="10">
        <v>43825</v>
      </c>
      <c r="BP2495" s="10">
        <v>48817</v>
      </c>
      <c r="BQ2495" s="10" t="s">
        <v>813</v>
      </c>
      <c r="BR2495" s="10" t="s">
        <v>4307</v>
      </c>
      <c r="BS2495" s="10" t="s">
        <v>4308</v>
      </c>
      <c r="BT2495" s="10" t="s">
        <v>4308</v>
      </c>
      <c r="BU2495" s="7">
        <v>0</v>
      </c>
      <c r="BV2495" s="7">
        <v>0</v>
      </c>
      <c r="BW2495" s="7">
        <v>0</v>
      </c>
    </row>
    <row r="2496" spans="1:75" s="2" customFormat="1" ht="18.2" customHeight="1" x14ac:dyDescent="0.15">
      <c r="A2496" s="11">
        <v>2494</v>
      </c>
      <c r="B2496" s="12" t="s">
        <v>127</v>
      </c>
      <c r="C2496" s="12" t="s">
        <v>128</v>
      </c>
      <c r="D2496" s="26">
        <v>45385</v>
      </c>
      <c r="E2496" s="13" t="s">
        <v>3869</v>
      </c>
      <c r="F2496" s="22">
        <v>0</v>
      </c>
      <c r="G2496" s="22">
        <v>0</v>
      </c>
      <c r="H2496" s="15">
        <v>242203.9</v>
      </c>
      <c r="I2496" s="15">
        <v>0</v>
      </c>
      <c r="J2496" s="15">
        <v>0</v>
      </c>
      <c r="K2496" s="15">
        <v>242203.9</v>
      </c>
      <c r="L2496" s="15">
        <v>1333.67</v>
      </c>
      <c r="M2496" s="15">
        <v>0</v>
      </c>
      <c r="N2496" s="15">
        <v>0</v>
      </c>
      <c r="O2496" s="15">
        <v>1333.67</v>
      </c>
      <c r="P2496" s="15">
        <v>0</v>
      </c>
      <c r="Q2496" s="15">
        <v>0</v>
      </c>
      <c r="R2496" s="15">
        <v>240870.23</v>
      </c>
      <c r="S2496" s="15">
        <v>0</v>
      </c>
      <c r="T2496" s="15">
        <v>1917.45</v>
      </c>
      <c r="U2496" s="15">
        <v>0</v>
      </c>
      <c r="V2496" s="15">
        <v>0</v>
      </c>
      <c r="W2496" s="15">
        <v>1917.45</v>
      </c>
      <c r="X2496" s="15">
        <v>0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164.04</v>
      </c>
      <c r="AI2496" s="15">
        <v>0</v>
      </c>
      <c r="AJ2496" s="15">
        <v>0</v>
      </c>
      <c r="AK2496" s="15">
        <v>0</v>
      </c>
      <c r="AL2496" s="15">
        <v>0</v>
      </c>
      <c r="AM2496" s="15">
        <v>0</v>
      </c>
      <c r="AN2496" s="15">
        <v>0</v>
      </c>
      <c r="AO2496" s="15">
        <v>0</v>
      </c>
      <c r="AP2496" s="15">
        <v>0</v>
      </c>
      <c r="AQ2496" s="15">
        <v>0</v>
      </c>
      <c r="AR2496" s="15">
        <v>0</v>
      </c>
      <c r="AS2496" s="15">
        <v>0</v>
      </c>
      <c r="AT2496" s="8">
        <f t="shared" si="38"/>
        <v>3415.1600000000003</v>
      </c>
      <c r="AU2496" s="15">
        <v>0</v>
      </c>
      <c r="AV2496" s="15">
        <v>0</v>
      </c>
      <c r="AW2496" s="16">
        <v>112</v>
      </c>
      <c r="AX2496" s="16">
        <v>164</v>
      </c>
      <c r="AY2496" s="15">
        <v>336200.01</v>
      </c>
      <c r="AZ2496" s="15">
        <v>286803.42</v>
      </c>
      <c r="BA2496" s="14">
        <v>85.208208999999997</v>
      </c>
      <c r="BB2496" s="14">
        <v>71.561632353331305</v>
      </c>
      <c r="BC2496" s="14">
        <v>9.5</v>
      </c>
      <c r="BD2496" s="14"/>
      <c r="BE2496" s="13" t="s">
        <v>3776</v>
      </c>
      <c r="BF2496" s="11"/>
      <c r="BG2496" s="13" t="s">
        <v>182</v>
      </c>
      <c r="BH2496" s="13" t="s">
        <v>58</v>
      </c>
      <c r="BI2496" s="13" t="s">
        <v>191</v>
      </c>
      <c r="BJ2496" s="13" t="s">
        <v>1</v>
      </c>
      <c r="BK2496" s="12" t="s">
        <v>0</v>
      </c>
      <c r="BL2496" s="14">
        <v>240870.23</v>
      </c>
      <c r="BM2496" s="12" t="s">
        <v>708</v>
      </c>
      <c r="BN2496" s="14"/>
      <c r="BO2496" s="17">
        <v>43825</v>
      </c>
      <c r="BP2496" s="17">
        <v>48817</v>
      </c>
      <c r="BQ2496" s="10" t="s">
        <v>815</v>
      </c>
      <c r="BR2496" s="10" t="s">
        <v>4309</v>
      </c>
      <c r="BS2496" s="10" t="s">
        <v>4308</v>
      </c>
      <c r="BT2496" s="10" t="s">
        <v>4308</v>
      </c>
      <c r="BU2496" s="14">
        <v>0</v>
      </c>
      <c r="BV2496" s="14">
        <v>0</v>
      </c>
      <c r="BW2496" s="14">
        <v>0</v>
      </c>
    </row>
    <row r="2497" spans="1:75" s="2" customFormat="1" ht="18.2" customHeight="1" x14ac:dyDescent="0.15">
      <c r="A2497" s="4">
        <v>2495</v>
      </c>
      <c r="B2497" s="5" t="s">
        <v>127</v>
      </c>
      <c r="C2497" s="5" t="s">
        <v>128</v>
      </c>
      <c r="D2497" s="25">
        <v>45385</v>
      </c>
      <c r="E2497" s="6" t="s">
        <v>3168</v>
      </c>
      <c r="F2497" s="21">
        <v>5</v>
      </c>
      <c r="G2497" s="21">
        <v>4</v>
      </c>
      <c r="H2497" s="8">
        <v>310261.46000000002</v>
      </c>
      <c r="I2497" s="8">
        <v>9651.8700000000008</v>
      </c>
      <c r="J2497" s="8">
        <v>0</v>
      </c>
      <c r="K2497" s="8">
        <v>319913.33</v>
      </c>
      <c r="L2497" s="8">
        <v>2482.44</v>
      </c>
      <c r="M2497" s="8">
        <v>0</v>
      </c>
      <c r="N2497" s="8">
        <v>0</v>
      </c>
      <c r="O2497" s="8">
        <v>0</v>
      </c>
      <c r="P2497" s="8">
        <v>0</v>
      </c>
      <c r="Q2497" s="8">
        <v>0</v>
      </c>
      <c r="R2497" s="8">
        <v>319913.33</v>
      </c>
      <c r="S2497" s="8">
        <v>7878.95</v>
      </c>
      <c r="T2497" s="8">
        <v>2585.5100000000002</v>
      </c>
      <c r="U2497" s="8">
        <v>0</v>
      </c>
      <c r="V2497" s="8">
        <v>0</v>
      </c>
      <c r="W2497" s="8">
        <v>0</v>
      </c>
      <c r="X2497" s="8">
        <v>0</v>
      </c>
      <c r="Y2497" s="8">
        <v>0</v>
      </c>
      <c r="Z2497" s="8">
        <v>10464.459999999999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0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Q2497" s="8">
        <v>0</v>
      </c>
      <c r="AR2497" s="8">
        <v>0</v>
      </c>
      <c r="AS2497" s="8">
        <v>0</v>
      </c>
      <c r="AT2497" s="8">
        <f t="shared" si="38"/>
        <v>0</v>
      </c>
      <c r="AU2497" s="8">
        <v>12134.31</v>
      </c>
      <c r="AV2497" s="8">
        <v>10464.459999999999</v>
      </c>
      <c r="AW2497" s="9">
        <v>85</v>
      </c>
      <c r="AX2497" s="9">
        <v>188</v>
      </c>
      <c r="AY2497" s="8">
        <v>467001.51</v>
      </c>
      <c r="AZ2497" s="8">
        <v>467001.51</v>
      </c>
      <c r="BA2497" s="7">
        <v>88.426282</v>
      </c>
      <c r="BB2497" s="7">
        <v>60.575278084516398</v>
      </c>
      <c r="BC2497" s="7">
        <v>10</v>
      </c>
      <c r="BD2497" s="7"/>
      <c r="BE2497" s="6" t="s">
        <v>3776</v>
      </c>
      <c r="BF2497" s="4"/>
      <c r="BG2497" s="6" t="s">
        <v>134</v>
      </c>
      <c r="BH2497" s="6" t="s">
        <v>56</v>
      </c>
      <c r="BI2497" s="6" t="s">
        <v>144</v>
      </c>
      <c r="BJ2497" s="6" t="s">
        <v>3</v>
      </c>
      <c r="BK2497" s="5" t="s">
        <v>0</v>
      </c>
      <c r="BL2497" s="7">
        <v>319913.33</v>
      </c>
      <c r="BM2497" s="5" t="s">
        <v>708</v>
      </c>
      <c r="BN2497" s="7"/>
      <c r="BO2497" s="10">
        <v>42254</v>
      </c>
      <c r="BP2497" s="10">
        <v>47975</v>
      </c>
      <c r="BQ2497" s="10" t="s">
        <v>813</v>
      </c>
      <c r="BR2497" s="10" t="s">
        <v>4307</v>
      </c>
      <c r="BS2497" s="10">
        <v>42254</v>
      </c>
      <c r="BT2497" s="10">
        <v>47975</v>
      </c>
      <c r="BU2497" s="7">
        <v>993.76</v>
      </c>
      <c r="BV2497" s="7">
        <v>0</v>
      </c>
      <c r="BW2497" s="7">
        <v>0</v>
      </c>
    </row>
    <row r="2498" spans="1:75" s="2" customFormat="1" ht="18.2" customHeight="1" x14ac:dyDescent="0.15">
      <c r="A2498" s="11">
        <v>2496</v>
      </c>
      <c r="B2498" s="12" t="s">
        <v>127</v>
      </c>
      <c r="C2498" s="12" t="s">
        <v>128</v>
      </c>
      <c r="D2498" s="26">
        <v>45385</v>
      </c>
      <c r="E2498" s="13" t="s">
        <v>3169</v>
      </c>
      <c r="F2498" s="22">
        <v>0</v>
      </c>
      <c r="G2498" s="22">
        <v>0</v>
      </c>
      <c r="H2498" s="15">
        <v>281067.99</v>
      </c>
      <c r="I2498" s="15">
        <v>0</v>
      </c>
      <c r="J2498" s="15">
        <v>0</v>
      </c>
      <c r="K2498" s="15">
        <v>281067.99</v>
      </c>
      <c r="L2498" s="15">
        <v>2485.5100000000002</v>
      </c>
      <c r="M2498" s="15">
        <v>0</v>
      </c>
      <c r="N2498" s="15">
        <v>0</v>
      </c>
      <c r="O2498" s="15">
        <v>2485.5100000000002</v>
      </c>
      <c r="P2498" s="15">
        <v>0</v>
      </c>
      <c r="Q2498" s="15">
        <v>0</v>
      </c>
      <c r="R2498" s="15">
        <v>278582.48</v>
      </c>
      <c r="S2498" s="15">
        <v>0</v>
      </c>
      <c r="T2498" s="15">
        <v>2342.23</v>
      </c>
      <c r="U2498" s="15">
        <v>0</v>
      </c>
      <c r="V2498" s="15">
        <v>0</v>
      </c>
      <c r="W2498" s="15">
        <v>2342.23</v>
      </c>
      <c r="X2498" s="15">
        <v>0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233.02</v>
      </c>
      <c r="AI2498" s="15">
        <v>0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1236.68</v>
      </c>
      <c r="AQ2498" s="15">
        <v>0</v>
      </c>
      <c r="AR2498" s="15">
        <v>1297.44</v>
      </c>
      <c r="AS2498" s="15">
        <v>0</v>
      </c>
      <c r="AT2498" s="8">
        <f t="shared" si="38"/>
        <v>5000</v>
      </c>
      <c r="AU2498" s="15">
        <v>0</v>
      </c>
      <c r="AV2498" s="15">
        <v>0</v>
      </c>
      <c r="AW2498" s="16">
        <v>79</v>
      </c>
      <c r="AX2498" s="16">
        <v>182</v>
      </c>
      <c r="AY2498" s="15">
        <v>438001.86</v>
      </c>
      <c r="AZ2498" s="15">
        <v>438001.86</v>
      </c>
      <c r="BA2498" s="14">
        <v>88.150313999999995</v>
      </c>
      <c r="BB2498" s="14">
        <v>56.066275807364697</v>
      </c>
      <c r="BC2498" s="14">
        <v>10</v>
      </c>
      <c r="BD2498" s="14"/>
      <c r="BE2498" s="13" t="s">
        <v>3776</v>
      </c>
      <c r="BF2498" s="11"/>
      <c r="BG2498" s="13" t="s">
        <v>132</v>
      </c>
      <c r="BH2498" s="13" t="s">
        <v>59</v>
      </c>
      <c r="BI2498" s="13" t="s">
        <v>197</v>
      </c>
      <c r="BJ2498" s="13" t="s">
        <v>1</v>
      </c>
      <c r="BK2498" s="12" t="s">
        <v>0</v>
      </c>
      <c r="BL2498" s="14">
        <v>278582.48</v>
      </c>
      <c r="BM2498" s="12" t="s">
        <v>708</v>
      </c>
      <c r="BN2498" s="14"/>
      <c r="BO2498" s="17">
        <v>42254</v>
      </c>
      <c r="BP2498" s="17">
        <v>47794</v>
      </c>
      <c r="BQ2498" s="10" t="s">
        <v>813</v>
      </c>
      <c r="BR2498" s="10" t="s">
        <v>4307</v>
      </c>
      <c r="BS2498" s="10">
        <v>42254</v>
      </c>
      <c r="BT2498" s="10">
        <v>47794</v>
      </c>
      <c r="BU2498" s="14">
        <v>0</v>
      </c>
      <c r="BV2498" s="14">
        <v>0</v>
      </c>
      <c r="BW2498" s="14">
        <v>0</v>
      </c>
    </row>
    <row r="2499" spans="1:75" s="2" customFormat="1" ht="18.2" customHeight="1" x14ac:dyDescent="0.15">
      <c r="A2499" s="4">
        <v>2497</v>
      </c>
      <c r="B2499" s="5" t="s">
        <v>127</v>
      </c>
      <c r="C2499" s="5" t="s">
        <v>128</v>
      </c>
      <c r="D2499" s="25">
        <v>45385</v>
      </c>
      <c r="E2499" s="6" t="s">
        <v>3170</v>
      </c>
      <c r="F2499" s="21">
        <v>74</v>
      </c>
      <c r="G2499" s="21">
        <v>74</v>
      </c>
      <c r="H2499" s="8">
        <v>0</v>
      </c>
      <c r="I2499" s="8">
        <v>185918.2</v>
      </c>
      <c r="J2499" s="8">
        <v>0</v>
      </c>
      <c r="K2499" s="8">
        <v>185918.2</v>
      </c>
      <c r="L2499" s="8">
        <v>0</v>
      </c>
      <c r="M2499" s="8">
        <v>0</v>
      </c>
      <c r="N2499" s="8">
        <v>0</v>
      </c>
      <c r="O2499" s="8">
        <v>0</v>
      </c>
      <c r="P2499" s="8">
        <v>0</v>
      </c>
      <c r="Q2499" s="8">
        <v>0</v>
      </c>
      <c r="R2499" s="8">
        <v>185918.2</v>
      </c>
      <c r="S2499" s="8">
        <v>96548.800000000003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Y2499" s="8">
        <v>0</v>
      </c>
      <c r="Z2499" s="8">
        <v>96548.800000000003</v>
      </c>
      <c r="AA2499" s="8">
        <v>0</v>
      </c>
      <c r="AB2499" s="8">
        <v>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0</v>
      </c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Q2499" s="8">
        <v>0</v>
      </c>
      <c r="AR2499" s="8">
        <v>0</v>
      </c>
      <c r="AS2499" s="8">
        <v>0</v>
      </c>
      <c r="AT2499" s="8">
        <f t="shared" ref="AT2499:AT2562" si="39">AQ2499-AR2499-AS2499+AP2499+AO2499+AN2499+AL2499+AI2499+AH2499+AG2499+AF2499+AA2499+W2499+V2499+Q2499+P2499+O2499+N2499-J2499</f>
        <v>0</v>
      </c>
      <c r="AU2499" s="8">
        <v>185918.2</v>
      </c>
      <c r="AV2499" s="8">
        <v>96548.800000000003</v>
      </c>
      <c r="AW2499" s="9">
        <v>0</v>
      </c>
      <c r="AX2499" s="9">
        <v>74</v>
      </c>
      <c r="AY2499" s="8">
        <v>255998.59</v>
      </c>
      <c r="AZ2499" s="8">
        <v>185918.2</v>
      </c>
      <c r="BA2499" s="7">
        <v>82.805141000000006</v>
      </c>
      <c r="BB2499" s="7">
        <v>82.805141000000006</v>
      </c>
      <c r="BC2499" s="7">
        <v>10</v>
      </c>
      <c r="BD2499" s="7"/>
      <c r="BE2499" s="6" t="s">
        <v>3776</v>
      </c>
      <c r="BF2499" s="4"/>
      <c r="BG2499" s="6" t="s">
        <v>134</v>
      </c>
      <c r="BH2499" s="6" t="s">
        <v>52</v>
      </c>
      <c r="BI2499" s="6" t="s">
        <v>169</v>
      </c>
      <c r="BJ2499" s="6" t="s">
        <v>3777</v>
      </c>
      <c r="BK2499" s="5" t="s">
        <v>0</v>
      </c>
      <c r="BL2499" s="7">
        <v>185918.2</v>
      </c>
      <c r="BM2499" s="5" t="s">
        <v>708</v>
      </c>
      <c r="BN2499" s="7"/>
      <c r="BO2499" s="10">
        <v>42254</v>
      </c>
      <c r="BP2499" s="10">
        <v>44507</v>
      </c>
      <c r="BQ2499" s="10" t="s">
        <v>815</v>
      </c>
      <c r="BR2499" s="10" t="s">
        <v>4309</v>
      </c>
      <c r="BS2499" s="10">
        <v>42254</v>
      </c>
      <c r="BT2499" s="10">
        <v>44507</v>
      </c>
      <c r="BU2499" s="7">
        <v>19515.54</v>
      </c>
      <c r="BV2499" s="7">
        <v>0</v>
      </c>
      <c r="BW2499" s="7">
        <v>0</v>
      </c>
    </row>
    <row r="2500" spans="1:75" s="2" customFormat="1" ht="18.2" customHeight="1" x14ac:dyDescent="0.15">
      <c r="A2500" s="11">
        <v>2498</v>
      </c>
      <c r="B2500" s="12" t="s">
        <v>127</v>
      </c>
      <c r="C2500" s="12" t="s">
        <v>128</v>
      </c>
      <c r="D2500" s="26">
        <v>45385</v>
      </c>
      <c r="E2500" s="13" t="s">
        <v>3171</v>
      </c>
      <c r="F2500" s="22">
        <v>0</v>
      </c>
      <c r="G2500" s="22">
        <v>0</v>
      </c>
      <c r="H2500" s="15">
        <v>192313.1</v>
      </c>
      <c r="I2500" s="15">
        <v>0</v>
      </c>
      <c r="J2500" s="15">
        <v>0</v>
      </c>
      <c r="K2500" s="15">
        <v>192313.1</v>
      </c>
      <c r="L2500" s="15">
        <v>2257.62</v>
      </c>
      <c r="M2500" s="15">
        <v>0</v>
      </c>
      <c r="N2500" s="15">
        <v>0</v>
      </c>
      <c r="O2500" s="15">
        <v>2257.62</v>
      </c>
      <c r="P2500" s="15">
        <v>0</v>
      </c>
      <c r="Q2500" s="15">
        <v>0</v>
      </c>
      <c r="R2500" s="15">
        <v>190055.48</v>
      </c>
      <c r="S2500" s="15">
        <v>0</v>
      </c>
      <c r="T2500" s="15">
        <v>1602.61</v>
      </c>
      <c r="U2500" s="15">
        <v>0</v>
      </c>
      <c r="V2500" s="15">
        <v>0</v>
      </c>
      <c r="W2500" s="15">
        <v>1602.61</v>
      </c>
      <c r="X2500" s="15">
        <v>0</v>
      </c>
      <c r="Y2500" s="15">
        <v>0</v>
      </c>
      <c r="Z2500" s="15">
        <v>0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187.8</v>
      </c>
      <c r="AI2500" s="15">
        <v>0</v>
      </c>
      <c r="AJ2500" s="15">
        <v>0</v>
      </c>
      <c r="AK2500" s="15">
        <v>0</v>
      </c>
      <c r="AL2500" s="15">
        <v>0</v>
      </c>
      <c r="AM2500" s="15">
        <v>0</v>
      </c>
      <c r="AN2500" s="15">
        <v>0</v>
      </c>
      <c r="AO2500" s="15">
        <v>0</v>
      </c>
      <c r="AP2500" s="15">
        <v>25.35</v>
      </c>
      <c r="AQ2500" s="15">
        <v>0</v>
      </c>
      <c r="AR2500" s="15">
        <v>23.38</v>
      </c>
      <c r="AS2500" s="15">
        <v>0</v>
      </c>
      <c r="AT2500" s="8">
        <f t="shared" si="39"/>
        <v>4050</v>
      </c>
      <c r="AU2500" s="15">
        <v>0</v>
      </c>
      <c r="AV2500" s="15">
        <v>0</v>
      </c>
      <c r="AW2500" s="16">
        <v>82</v>
      </c>
      <c r="AX2500" s="16">
        <v>185</v>
      </c>
      <c r="AY2500" s="15">
        <v>353002.38</v>
      </c>
      <c r="AZ2500" s="15">
        <v>353002.38</v>
      </c>
      <c r="BA2500" s="14">
        <v>90.998822000000004</v>
      </c>
      <c r="BB2500" s="14">
        <v>48.993507620669803</v>
      </c>
      <c r="BC2500" s="14">
        <v>10</v>
      </c>
      <c r="BD2500" s="14"/>
      <c r="BE2500" s="13" t="s">
        <v>3776</v>
      </c>
      <c r="BF2500" s="11"/>
      <c r="BG2500" s="13" t="s">
        <v>155</v>
      </c>
      <c r="BH2500" s="13" t="s">
        <v>19</v>
      </c>
      <c r="BI2500" s="13" t="s">
        <v>164</v>
      </c>
      <c r="BJ2500" s="13" t="s">
        <v>1</v>
      </c>
      <c r="BK2500" s="12" t="s">
        <v>0</v>
      </c>
      <c r="BL2500" s="14">
        <v>190055.48</v>
      </c>
      <c r="BM2500" s="12" t="s">
        <v>708</v>
      </c>
      <c r="BN2500" s="14"/>
      <c r="BO2500" s="17">
        <v>42254</v>
      </c>
      <c r="BP2500" s="17">
        <v>47886</v>
      </c>
      <c r="BQ2500" s="10" t="s">
        <v>813</v>
      </c>
      <c r="BR2500" s="10" t="s">
        <v>4307</v>
      </c>
      <c r="BS2500" s="10">
        <v>42254</v>
      </c>
      <c r="BT2500" s="10">
        <v>47886</v>
      </c>
      <c r="BU2500" s="14">
        <v>0</v>
      </c>
      <c r="BV2500" s="14">
        <v>0</v>
      </c>
      <c r="BW2500" s="14">
        <v>0</v>
      </c>
    </row>
    <row r="2501" spans="1:75" s="2" customFormat="1" ht="18.2" customHeight="1" x14ac:dyDescent="0.15">
      <c r="A2501" s="4">
        <v>2499</v>
      </c>
      <c r="B2501" s="5" t="s">
        <v>127</v>
      </c>
      <c r="C2501" s="5" t="s">
        <v>128</v>
      </c>
      <c r="D2501" s="25">
        <v>45385</v>
      </c>
      <c r="E2501" s="6" t="s">
        <v>3870</v>
      </c>
      <c r="F2501" s="21">
        <v>0</v>
      </c>
      <c r="G2501" s="21">
        <v>0</v>
      </c>
      <c r="H2501" s="8">
        <v>187290.06</v>
      </c>
      <c r="I2501" s="8">
        <v>0</v>
      </c>
      <c r="J2501" s="8">
        <v>0</v>
      </c>
      <c r="K2501" s="8">
        <v>187290.06</v>
      </c>
      <c r="L2501" s="8">
        <v>1189.45</v>
      </c>
      <c r="M2501" s="8">
        <v>0</v>
      </c>
      <c r="N2501" s="8">
        <v>0</v>
      </c>
      <c r="O2501" s="8">
        <v>1189.45</v>
      </c>
      <c r="P2501" s="8">
        <v>0</v>
      </c>
      <c r="Q2501" s="8">
        <v>0</v>
      </c>
      <c r="R2501" s="8">
        <v>186100.61</v>
      </c>
      <c r="S2501" s="8">
        <v>0</v>
      </c>
      <c r="T2501" s="8">
        <v>1560.75</v>
      </c>
      <c r="U2501" s="8">
        <v>0</v>
      </c>
      <c r="V2501" s="8">
        <v>0</v>
      </c>
      <c r="W2501" s="8">
        <v>1560.75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138.02000000000001</v>
      </c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538.88</v>
      </c>
      <c r="AQ2501" s="8">
        <v>0</v>
      </c>
      <c r="AR2501" s="8">
        <v>527.1</v>
      </c>
      <c r="AS2501" s="8">
        <v>0</v>
      </c>
      <c r="AT2501" s="8">
        <f t="shared" si="39"/>
        <v>2900</v>
      </c>
      <c r="AU2501" s="8">
        <v>0</v>
      </c>
      <c r="AV2501" s="8">
        <v>0</v>
      </c>
      <c r="AW2501" s="9">
        <v>100</v>
      </c>
      <c r="AX2501" s="9">
        <v>152</v>
      </c>
      <c r="AY2501" s="8">
        <v>301700.26</v>
      </c>
      <c r="AZ2501" s="8">
        <v>226755.83</v>
      </c>
      <c r="BA2501" s="7">
        <v>48.030428999999998</v>
      </c>
      <c r="BB2501" s="7">
        <v>39.419017960692301</v>
      </c>
      <c r="BC2501" s="7">
        <v>10</v>
      </c>
      <c r="BD2501" s="7"/>
      <c r="BE2501" s="6" t="s">
        <v>3776</v>
      </c>
      <c r="BF2501" s="4"/>
      <c r="BG2501" s="6" t="s">
        <v>142</v>
      </c>
      <c r="BH2501" s="6" t="s">
        <v>7</v>
      </c>
      <c r="BI2501" s="6" t="s">
        <v>194</v>
      </c>
      <c r="BJ2501" s="6" t="s">
        <v>1</v>
      </c>
      <c r="BK2501" s="5" t="s">
        <v>0</v>
      </c>
      <c r="BL2501" s="7">
        <v>186100.61</v>
      </c>
      <c r="BM2501" s="5" t="s">
        <v>708</v>
      </c>
      <c r="BN2501" s="7"/>
      <c r="BO2501" s="10">
        <v>43825</v>
      </c>
      <c r="BP2501" s="10">
        <v>48452</v>
      </c>
      <c r="BQ2501" s="10" t="s">
        <v>813</v>
      </c>
      <c r="BR2501" s="10" t="s">
        <v>4307</v>
      </c>
      <c r="BS2501" s="10" t="s">
        <v>4308</v>
      </c>
      <c r="BT2501" s="10" t="s">
        <v>4308</v>
      </c>
      <c r="BU2501" s="7">
        <v>0</v>
      </c>
      <c r="BV2501" s="7">
        <v>0</v>
      </c>
      <c r="BW2501" s="7">
        <v>0</v>
      </c>
    </row>
    <row r="2502" spans="1:75" s="2" customFormat="1" ht="18.2" customHeight="1" x14ac:dyDescent="0.15">
      <c r="A2502" s="11">
        <v>2500</v>
      </c>
      <c r="B2502" s="12" t="s">
        <v>127</v>
      </c>
      <c r="C2502" s="12" t="s">
        <v>128</v>
      </c>
      <c r="D2502" s="26">
        <v>45385</v>
      </c>
      <c r="E2502" s="13" t="s">
        <v>3871</v>
      </c>
      <c r="F2502" s="22">
        <v>0</v>
      </c>
      <c r="G2502" s="22">
        <v>0</v>
      </c>
      <c r="H2502" s="15">
        <v>413415.42</v>
      </c>
      <c r="I2502" s="15">
        <v>0</v>
      </c>
      <c r="J2502" s="15">
        <v>0</v>
      </c>
      <c r="K2502" s="15">
        <v>413415.42</v>
      </c>
      <c r="L2502" s="15">
        <v>3167.18</v>
      </c>
      <c r="M2502" s="15">
        <v>0</v>
      </c>
      <c r="N2502" s="15">
        <v>0</v>
      </c>
      <c r="O2502" s="15">
        <v>3167.18</v>
      </c>
      <c r="P2502" s="15">
        <v>0</v>
      </c>
      <c r="Q2502" s="15">
        <v>0</v>
      </c>
      <c r="R2502" s="15">
        <v>410248.24</v>
      </c>
      <c r="S2502" s="15">
        <v>0</v>
      </c>
      <c r="T2502" s="15">
        <v>3272.87</v>
      </c>
      <c r="U2502" s="15">
        <v>0</v>
      </c>
      <c r="V2502" s="15">
        <v>0</v>
      </c>
      <c r="W2502" s="15">
        <v>3272.87</v>
      </c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275.04000000000002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0.91</v>
      </c>
      <c r="AQ2502" s="15">
        <v>0</v>
      </c>
      <c r="AR2502" s="15">
        <v>0</v>
      </c>
      <c r="AS2502" s="15">
        <v>0</v>
      </c>
      <c r="AT2502" s="8">
        <f t="shared" si="39"/>
        <v>6716</v>
      </c>
      <c r="AU2502" s="15">
        <v>0</v>
      </c>
      <c r="AV2502" s="15">
        <v>0</v>
      </c>
      <c r="AW2502" s="16">
        <v>89</v>
      </c>
      <c r="AX2502" s="16">
        <v>140</v>
      </c>
      <c r="AY2502" s="15">
        <v>517000.74</v>
      </c>
      <c r="AZ2502" s="15">
        <v>517000.74</v>
      </c>
      <c r="BA2502" s="14">
        <v>82.272938999999994</v>
      </c>
      <c r="BB2502" s="14">
        <v>65.284874494333096</v>
      </c>
      <c r="BC2502" s="14">
        <v>9.5</v>
      </c>
      <c r="BD2502" s="14"/>
      <c r="BE2502" s="13" t="s">
        <v>3776</v>
      </c>
      <c r="BF2502" s="11"/>
      <c r="BG2502" s="13" t="s">
        <v>148</v>
      </c>
      <c r="BH2502" s="13" t="s">
        <v>65</v>
      </c>
      <c r="BI2502" s="13" t="s">
        <v>304</v>
      </c>
      <c r="BJ2502" s="13" t="s">
        <v>1</v>
      </c>
      <c r="BK2502" s="12" t="s">
        <v>0</v>
      </c>
      <c r="BL2502" s="14">
        <v>410248.24</v>
      </c>
      <c r="BM2502" s="12" t="s">
        <v>708</v>
      </c>
      <c r="BN2502" s="14"/>
      <c r="BO2502" s="17">
        <v>43854</v>
      </c>
      <c r="BP2502" s="17">
        <v>48115</v>
      </c>
      <c r="BQ2502" s="10" t="s">
        <v>813</v>
      </c>
      <c r="BR2502" s="10" t="s">
        <v>4307</v>
      </c>
      <c r="BS2502" s="10" t="s">
        <v>4308</v>
      </c>
      <c r="BT2502" s="10" t="s">
        <v>4308</v>
      </c>
      <c r="BU2502" s="14">
        <v>0</v>
      </c>
      <c r="BV2502" s="14">
        <v>0</v>
      </c>
      <c r="BW2502" s="14">
        <v>0</v>
      </c>
    </row>
    <row r="2503" spans="1:75" s="2" customFormat="1" ht="18.2" customHeight="1" x14ac:dyDescent="0.15">
      <c r="A2503" s="4">
        <v>2501</v>
      </c>
      <c r="B2503" s="5" t="s">
        <v>127</v>
      </c>
      <c r="C2503" s="5" t="s">
        <v>128</v>
      </c>
      <c r="D2503" s="25">
        <v>45385</v>
      </c>
      <c r="E2503" s="6" t="s">
        <v>3907</v>
      </c>
      <c r="F2503" s="21">
        <v>0</v>
      </c>
      <c r="G2503" s="21">
        <v>0</v>
      </c>
      <c r="H2503" s="8">
        <v>185308.89</v>
      </c>
      <c r="I2503" s="8">
        <v>0</v>
      </c>
      <c r="J2503" s="8">
        <v>0</v>
      </c>
      <c r="K2503" s="8">
        <v>185308.89</v>
      </c>
      <c r="L2503" s="8">
        <v>998.88</v>
      </c>
      <c r="M2503" s="8">
        <v>0</v>
      </c>
      <c r="N2503" s="8">
        <v>0</v>
      </c>
      <c r="O2503" s="8">
        <v>998.88</v>
      </c>
      <c r="P2503" s="8">
        <v>0</v>
      </c>
      <c r="Q2503" s="8">
        <v>0</v>
      </c>
      <c r="R2503" s="8">
        <v>184310.01</v>
      </c>
      <c r="S2503" s="8">
        <v>0</v>
      </c>
      <c r="T2503" s="8">
        <v>1528.8</v>
      </c>
      <c r="U2503" s="8">
        <v>0</v>
      </c>
      <c r="V2503" s="8">
        <v>0</v>
      </c>
      <c r="W2503" s="8">
        <v>1528.8</v>
      </c>
      <c r="X2503" s="8">
        <v>0</v>
      </c>
      <c r="Y2503" s="8">
        <v>0</v>
      </c>
      <c r="Z2503" s="8">
        <v>0</v>
      </c>
      <c r="AA2503" s="8">
        <v>0</v>
      </c>
      <c r="AB2503" s="8">
        <v>0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147.94999999999999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71.849999999999994</v>
      </c>
      <c r="AQ2503" s="8">
        <v>0</v>
      </c>
      <c r="AR2503" s="8">
        <v>97.48</v>
      </c>
      <c r="AS2503" s="8">
        <v>0</v>
      </c>
      <c r="AT2503" s="8">
        <f t="shared" si="39"/>
        <v>2650</v>
      </c>
      <c r="AU2503" s="8">
        <v>0</v>
      </c>
      <c r="AV2503" s="8">
        <v>0</v>
      </c>
      <c r="AW2503" s="9">
        <v>112</v>
      </c>
      <c r="AX2503" s="9">
        <v>161</v>
      </c>
      <c r="AY2503" s="8">
        <v>358000</v>
      </c>
      <c r="AZ2503" s="8">
        <v>216310.55</v>
      </c>
      <c r="BA2503" s="7">
        <v>39.385469999999998</v>
      </c>
      <c r="BB2503" s="7">
        <v>33.558864186488798</v>
      </c>
      <c r="BC2503" s="7">
        <v>9.9</v>
      </c>
      <c r="BD2503" s="7"/>
      <c r="BE2503" s="6" t="s">
        <v>3776</v>
      </c>
      <c r="BF2503" s="4"/>
      <c r="BG2503" s="6" t="s">
        <v>202</v>
      </c>
      <c r="BH2503" s="6" t="s">
        <v>29</v>
      </c>
      <c r="BI2503" s="6" t="s">
        <v>651</v>
      </c>
      <c r="BJ2503" s="6" t="s">
        <v>1</v>
      </c>
      <c r="BK2503" s="5" t="s">
        <v>0</v>
      </c>
      <c r="BL2503" s="7">
        <v>184310.01</v>
      </c>
      <c r="BM2503" s="5" t="s">
        <v>708</v>
      </c>
      <c r="BN2503" s="7"/>
      <c r="BO2503" s="10">
        <v>43914</v>
      </c>
      <c r="BP2503" s="10">
        <v>48815</v>
      </c>
      <c r="BQ2503" s="10" t="s">
        <v>815</v>
      </c>
      <c r="BR2503" s="10" t="s">
        <v>4309</v>
      </c>
      <c r="BS2503" s="10" t="s">
        <v>4308</v>
      </c>
      <c r="BT2503" s="10" t="s">
        <v>4308</v>
      </c>
      <c r="BU2503" s="7">
        <v>0</v>
      </c>
      <c r="BV2503" s="7">
        <v>0</v>
      </c>
      <c r="BW2503" s="7">
        <v>0</v>
      </c>
    </row>
    <row r="2504" spans="1:75" s="2" customFormat="1" ht="18.2" customHeight="1" x14ac:dyDescent="0.15">
      <c r="A2504" s="11">
        <v>2502</v>
      </c>
      <c r="B2504" s="12" t="s">
        <v>127</v>
      </c>
      <c r="C2504" s="12" t="s">
        <v>128</v>
      </c>
      <c r="D2504" s="26">
        <v>45385</v>
      </c>
      <c r="E2504" s="13" t="s">
        <v>3172</v>
      </c>
      <c r="F2504" s="22">
        <v>0</v>
      </c>
      <c r="G2504" s="22">
        <v>0</v>
      </c>
      <c r="H2504" s="15">
        <v>199834.98</v>
      </c>
      <c r="I2504" s="15">
        <v>0</v>
      </c>
      <c r="J2504" s="15">
        <v>0</v>
      </c>
      <c r="K2504" s="15">
        <v>199834.98</v>
      </c>
      <c r="L2504" s="15">
        <v>1679.86</v>
      </c>
      <c r="M2504" s="15">
        <v>0</v>
      </c>
      <c r="N2504" s="15">
        <v>0</v>
      </c>
      <c r="O2504" s="15">
        <v>1679.86</v>
      </c>
      <c r="P2504" s="15">
        <v>0</v>
      </c>
      <c r="Q2504" s="15">
        <v>0</v>
      </c>
      <c r="R2504" s="15">
        <v>198155.12</v>
      </c>
      <c r="S2504" s="15">
        <v>0</v>
      </c>
      <c r="T2504" s="15">
        <v>1665.29</v>
      </c>
      <c r="U2504" s="15">
        <v>0</v>
      </c>
      <c r="V2504" s="15">
        <v>0</v>
      </c>
      <c r="W2504" s="15">
        <v>1665.29</v>
      </c>
      <c r="X2504" s="15">
        <v>0</v>
      </c>
      <c r="Y2504" s="15">
        <v>0</v>
      </c>
      <c r="Z2504" s="15">
        <v>0</v>
      </c>
      <c r="AA2504" s="15">
        <v>0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162.74</v>
      </c>
      <c r="AI2504" s="15">
        <v>0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</v>
      </c>
      <c r="AQ2504" s="15">
        <v>0</v>
      </c>
      <c r="AR2504" s="15">
        <v>0</v>
      </c>
      <c r="AS2504" s="15">
        <v>7.89</v>
      </c>
      <c r="AT2504" s="8">
        <f t="shared" si="39"/>
        <v>3500</v>
      </c>
      <c r="AU2504" s="15">
        <v>0</v>
      </c>
      <c r="AV2504" s="15">
        <v>0</v>
      </c>
      <c r="AW2504" s="16">
        <v>82</v>
      </c>
      <c r="AX2504" s="16">
        <v>185</v>
      </c>
      <c r="AY2504" s="15">
        <v>305900.53000000003</v>
      </c>
      <c r="AZ2504" s="15">
        <v>305900.53000000003</v>
      </c>
      <c r="BA2504" s="14">
        <v>79.502962999999994</v>
      </c>
      <c r="BB2504" s="14">
        <v>51.500136902739499</v>
      </c>
      <c r="BC2504" s="14">
        <v>10</v>
      </c>
      <c r="BD2504" s="14"/>
      <c r="BE2504" s="13" t="s">
        <v>3776</v>
      </c>
      <c r="BF2504" s="11"/>
      <c r="BG2504" s="13" t="s">
        <v>134</v>
      </c>
      <c r="BH2504" s="13" t="s">
        <v>325</v>
      </c>
      <c r="BI2504" s="13" t="s">
        <v>326</v>
      </c>
      <c r="BJ2504" s="13" t="s">
        <v>1</v>
      </c>
      <c r="BK2504" s="12" t="s">
        <v>0</v>
      </c>
      <c r="BL2504" s="14">
        <v>198155.12</v>
      </c>
      <c r="BM2504" s="12" t="s">
        <v>708</v>
      </c>
      <c r="BN2504" s="14"/>
      <c r="BO2504" s="17">
        <v>42255</v>
      </c>
      <c r="BP2504" s="17">
        <v>47887</v>
      </c>
      <c r="BQ2504" s="10" t="s">
        <v>813</v>
      </c>
      <c r="BR2504" s="10" t="s">
        <v>4307</v>
      </c>
      <c r="BS2504" s="10">
        <v>42255</v>
      </c>
      <c r="BT2504" s="10">
        <v>47887</v>
      </c>
      <c r="BU2504" s="14">
        <v>0</v>
      </c>
      <c r="BV2504" s="14">
        <v>0</v>
      </c>
      <c r="BW2504" s="14">
        <v>0</v>
      </c>
    </row>
    <row r="2505" spans="1:75" s="2" customFormat="1" ht="18.2" customHeight="1" x14ac:dyDescent="0.15">
      <c r="A2505" s="4">
        <v>2503</v>
      </c>
      <c r="B2505" s="5" t="s">
        <v>127</v>
      </c>
      <c r="C2505" s="5" t="s">
        <v>128</v>
      </c>
      <c r="D2505" s="25">
        <v>45385</v>
      </c>
      <c r="E2505" s="6" t="s">
        <v>3872</v>
      </c>
      <c r="F2505" s="21">
        <v>7</v>
      </c>
      <c r="G2505" s="21">
        <v>6</v>
      </c>
      <c r="H2505" s="8">
        <v>700231.45</v>
      </c>
      <c r="I2505" s="8">
        <v>22768.81</v>
      </c>
      <c r="J2505" s="8">
        <v>0</v>
      </c>
      <c r="K2505" s="8">
        <v>723000.26</v>
      </c>
      <c r="L2505" s="8">
        <v>3906.25</v>
      </c>
      <c r="M2505" s="8">
        <v>0</v>
      </c>
      <c r="N2505" s="8">
        <v>0</v>
      </c>
      <c r="O2505" s="8">
        <v>0</v>
      </c>
      <c r="P2505" s="8">
        <v>0</v>
      </c>
      <c r="Q2505" s="8">
        <v>0</v>
      </c>
      <c r="R2505" s="8">
        <v>723000.26</v>
      </c>
      <c r="S2505" s="8">
        <v>33189.550000000003</v>
      </c>
      <c r="T2505" s="8">
        <v>5835.26</v>
      </c>
      <c r="U2505" s="8">
        <v>0</v>
      </c>
      <c r="V2505" s="8">
        <v>0</v>
      </c>
      <c r="W2505" s="8">
        <v>0</v>
      </c>
      <c r="X2505" s="8">
        <v>0</v>
      </c>
      <c r="Y2505" s="8">
        <v>0</v>
      </c>
      <c r="Z2505" s="8">
        <v>39024.81</v>
      </c>
      <c r="AA2505" s="8">
        <v>0</v>
      </c>
      <c r="AB2505" s="8">
        <v>0</v>
      </c>
      <c r="AC2505" s="8">
        <v>0</v>
      </c>
      <c r="AD2505" s="8">
        <v>0</v>
      </c>
      <c r="AE2505" s="8">
        <v>0</v>
      </c>
      <c r="AF2505" s="8">
        <v>0</v>
      </c>
      <c r="AG2505" s="8">
        <v>0</v>
      </c>
      <c r="AH2505" s="8">
        <v>0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0</v>
      </c>
      <c r="AQ2505" s="8">
        <v>0</v>
      </c>
      <c r="AR2505" s="8">
        <v>0</v>
      </c>
      <c r="AS2505" s="8">
        <v>0</v>
      </c>
      <c r="AT2505" s="8">
        <f t="shared" si="39"/>
        <v>0</v>
      </c>
      <c r="AU2505" s="8">
        <v>26675.06</v>
      </c>
      <c r="AV2505" s="8">
        <v>39024.81</v>
      </c>
      <c r="AW2505" s="9">
        <v>112</v>
      </c>
      <c r="AX2505" s="9">
        <v>163</v>
      </c>
      <c r="AY2505" s="8">
        <v>835105.21</v>
      </c>
      <c r="AZ2505" s="8">
        <v>835105.21</v>
      </c>
      <c r="BA2505" s="7">
        <v>85.000225</v>
      </c>
      <c r="BB2505" s="7">
        <v>73.589751374031707</v>
      </c>
      <c r="BC2505" s="7">
        <v>10</v>
      </c>
      <c r="BD2505" s="7"/>
      <c r="BE2505" s="6" t="s">
        <v>3776</v>
      </c>
      <c r="BF2505" s="4"/>
      <c r="BG2505" s="6" t="s">
        <v>198</v>
      </c>
      <c r="BH2505" s="6" t="s">
        <v>21</v>
      </c>
      <c r="BI2505" s="6" t="s">
        <v>310</v>
      </c>
      <c r="BJ2505" s="6" t="s">
        <v>3777</v>
      </c>
      <c r="BK2505" s="5" t="s">
        <v>0</v>
      </c>
      <c r="BL2505" s="7">
        <v>723000.26</v>
      </c>
      <c r="BM2505" s="5" t="s">
        <v>708</v>
      </c>
      <c r="BN2505" s="7"/>
      <c r="BO2505" s="10">
        <v>43857</v>
      </c>
      <c r="BP2505" s="10">
        <v>48818</v>
      </c>
      <c r="BQ2505" s="10" t="s">
        <v>813</v>
      </c>
      <c r="BR2505" s="10" t="s">
        <v>4307</v>
      </c>
      <c r="BS2505" s="10" t="s">
        <v>4308</v>
      </c>
      <c r="BT2505" s="10" t="s">
        <v>4308</v>
      </c>
      <c r="BU2505" s="7">
        <v>2665.62</v>
      </c>
      <c r="BV2505" s="7">
        <v>0</v>
      </c>
      <c r="BW2505" s="7">
        <v>0</v>
      </c>
    </row>
    <row r="2506" spans="1:75" s="2" customFormat="1" ht="18.2" customHeight="1" x14ac:dyDescent="0.15">
      <c r="A2506" s="11">
        <v>2504</v>
      </c>
      <c r="B2506" s="12" t="s">
        <v>127</v>
      </c>
      <c r="C2506" s="12" t="s">
        <v>128</v>
      </c>
      <c r="D2506" s="26">
        <v>45385</v>
      </c>
      <c r="E2506" s="13" t="s">
        <v>3873</v>
      </c>
      <c r="F2506" s="22">
        <v>0</v>
      </c>
      <c r="G2506" s="22">
        <v>0</v>
      </c>
      <c r="H2506" s="15">
        <v>558063.6</v>
      </c>
      <c r="I2506" s="15">
        <v>0</v>
      </c>
      <c r="J2506" s="15">
        <v>0</v>
      </c>
      <c r="K2506" s="15">
        <v>558063.6</v>
      </c>
      <c r="L2506" s="15">
        <v>2992.11</v>
      </c>
      <c r="M2506" s="15">
        <v>0</v>
      </c>
      <c r="N2506" s="15">
        <v>0</v>
      </c>
      <c r="O2506" s="15">
        <v>2992.11</v>
      </c>
      <c r="P2506" s="15">
        <v>0</v>
      </c>
      <c r="Q2506" s="15">
        <v>0</v>
      </c>
      <c r="R2506" s="15">
        <v>555071.49</v>
      </c>
      <c r="S2506" s="15">
        <v>0</v>
      </c>
      <c r="T2506" s="15">
        <v>4650.53</v>
      </c>
      <c r="U2506" s="15">
        <v>0</v>
      </c>
      <c r="V2506" s="15">
        <v>0</v>
      </c>
      <c r="W2506" s="15">
        <v>4650.53</v>
      </c>
      <c r="X2506" s="15">
        <v>0</v>
      </c>
      <c r="Y2506" s="15">
        <v>0</v>
      </c>
      <c r="Z2506" s="15">
        <v>0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348.56</v>
      </c>
      <c r="AI2506" s="15">
        <v>0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0</v>
      </c>
      <c r="AP2506" s="15">
        <v>0</v>
      </c>
      <c r="AQ2506" s="15">
        <v>0</v>
      </c>
      <c r="AR2506" s="15">
        <v>0</v>
      </c>
      <c r="AS2506" s="15">
        <v>0</v>
      </c>
      <c r="AT2506" s="8">
        <f t="shared" si="39"/>
        <v>7991.2000000000007</v>
      </c>
      <c r="AU2506" s="15">
        <v>0</v>
      </c>
      <c r="AV2506" s="15">
        <v>0</v>
      </c>
      <c r="AW2506" s="16">
        <v>112</v>
      </c>
      <c r="AX2506" s="16">
        <v>163</v>
      </c>
      <c r="AY2506" s="15">
        <v>655176.64</v>
      </c>
      <c r="AZ2506" s="15">
        <v>655176.64</v>
      </c>
      <c r="BA2506" s="14">
        <v>90.000005999999999</v>
      </c>
      <c r="BB2506" s="14">
        <v>76.248807390979195</v>
      </c>
      <c r="BC2506" s="14">
        <v>10</v>
      </c>
      <c r="BD2506" s="14"/>
      <c r="BE2506" s="13" t="s">
        <v>3776</v>
      </c>
      <c r="BF2506" s="11"/>
      <c r="BG2506" s="13" t="s">
        <v>134</v>
      </c>
      <c r="BH2506" s="13" t="s">
        <v>162</v>
      </c>
      <c r="BI2506" s="13" t="s">
        <v>328</v>
      </c>
      <c r="BJ2506" s="13" t="s">
        <v>1</v>
      </c>
      <c r="BK2506" s="12" t="s">
        <v>0</v>
      </c>
      <c r="BL2506" s="14">
        <v>555071.49</v>
      </c>
      <c r="BM2506" s="12" t="s">
        <v>708</v>
      </c>
      <c r="BN2506" s="14"/>
      <c r="BO2506" s="17">
        <v>43857</v>
      </c>
      <c r="BP2506" s="17">
        <v>48818</v>
      </c>
      <c r="BQ2506" s="10" t="s">
        <v>813</v>
      </c>
      <c r="BR2506" s="10" t="s">
        <v>4307</v>
      </c>
      <c r="BS2506" s="10" t="s">
        <v>4308</v>
      </c>
      <c r="BT2506" s="10" t="s">
        <v>4308</v>
      </c>
      <c r="BU2506" s="14">
        <v>0</v>
      </c>
      <c r="BV2506" s="14">
        <v>0</v>
      </c>
      <c r="BW2506" s="14">
        <v>0</v>
      </c>
    </row>
    <row r="2507" spans="1:75" s="2" customFormat="1" ht="18.2" customHeight="1" x14ac:dyDescent="0.15">
      <c r="A2507" s="4">
        <v>2505</v>
      </c>
      <c r="B2507" s="5" t="s">
        <v>127</v>
      </c>
      <c r="C2507" s="5" t="s">
        <v>128</v>
      </c>
      <c r="D2507" s="25">
        <v>45385</v>
      </c>
      <c r="E2507" s="6" t="s">
        <v>3874</v>
      </c>
      <c r="F2507" s="21">
        <v>3</v>
      </c>
      <c r="G2507" s="21">
        <v>2</v>
      </c>
      <c r="H2507" s="8">
        <v>303472.15000000002</v>
      </c>
      <c r="I2507" s="8">
        <v>4322.6000000000004</v>
      </c>
      <c r="J2507" s="8">
        <v>0</v>
      </c>
      <c r="K2507" s="8">
        <v>307794.75</v>
      </c>
      <c r="L2507" s="8">
        <v>2187</v>
      </c>
      <c r="M2507" s="8">
        <v>0</v>
      </c>
      <c r="N2507" s="8">
        <v>0</v>
      </c>
      <c r="O2507" s="8">
        <v>0</v>
      </c>
      <c r="P2507" s="8">
        <v>0</v>
      </c>
      <c r="Q2507" s="8">
        <v>0</v>
      </c>
      <c r="R2507" s="8">
        <v>307794.75</v>
      </c>
      <c r="S2507" s="8">
        <v>3629.69</v>
      </c>
      <c r="T2507" s="8">
        <v>2402.4899999999998</v>
      </c>
      <c r="U2507" s="8">
        <v>0</v>
      </c>
      <c r="V2507" s="8">
        <v>0</v>
      </c>
      <c r="W2507" s="8">
        <v>0</v>
      </c>
      <c r="X2507" s="8">
        <v>0</v>
      </c>
      <c r="Y2507" s="8">
        <v>0</v>
      </c>
      <c r="Z2507" s="8">
        <v>6032.18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0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Q2507" s="8">
        <v>0</v>
      </c>
      <c r="AR2507" s="8">
        <v>0</v>
      </c>
      <c r="AS2507" s="8">
        <v>0</v>
      </c>
      <c r="AT2507" s="8">
        <f t="shared" si="39"/>
        <v>0</v>
      </c>
      <c r="AU2507" s="8">
        <v>6509.6</v>
      </c>
      <c r="AV2507" s="8">
        <v>6032.18</v>
      </c>
      <c r="AW2507" s="9">
        <v>93</v>
      </c>
      <c r="AX2507" s="9">
        <v>144</v>
      </c>
      <c r="AY2507" s="8">
        <v>374999.98</v>
      </c>
      <c r="AZ2507" s="8">
        <v>374999.98</v>
      </c>
      <c r="BA2507" s="7">
        <v>82.896004000000005</v>
      </c>
      <c r="BB2507" s="7">
        <v>68.039883167937802</v>
      </c>
      <c r="BC2507" s="7">
        <v>9.5</v>
      </c>
      <c r="BD2507" s="7"/>
      <c r="BE2507" s="6" t="s">
        <v>3776</v>
      </c>
      <c r="BF2507" s="4"/>
      <c r="BG2507" s="6" t="s">
        <v>155</v>
      </c>
      <c r="BH2507" s="6" t="s">
        <v>19</v>
      </c>
      <c r="BI2507" s="6" t="s">
        <v>164</v>
      </c>
      <c r="BJ2507" s="6" t="s">
        <v>3</v>
      </c>
      <c r="BK2507" s="5" t="s">
        <v>0</v>
      </c>
      <c r="BL2507" s="7">
        <v>307794.75</v>
      </c>
      <c r="BM2507" s="5" t="s">
        <v>708</v>
      </c>
      <c r="BN2507" s="7"/>
      <c r="BO2507" s="10">
        <v>43857</v>
      </c>
      <c r="BP2507" s="10">
        <v>48240</v>
      </c>
      <c r="BQ2507" s="10" t="s">
        <v>815</v>
      </c>
      <c r="BR2507" s="10" t="s">
        <v>4309</v>
      </c>
      <c r="BS2507" s="10" t="s">
        <v>4308</v>
      </c>
      <c r="BT2507" s="10" t="s">
        <v>4308</v>
      </c>
      <c r="BU2507" s="7">
        <v>399</v>
      </c>
      <c r="BV2507" s="7">
        <v>0</v>
      </c>
      <c r="BW2507" s="7">
        <v>0</v>
      </c>
    </row>
    <row r="2508" spans="1:75" s="2" customFormat="1" ht="18.2" customHeight="1" x14ac:dyDescent="0.15">
      <c r="A2508" s="11">
        <v>2506</v>
      </c>
      <c r="B2508" s="12" t="s">
        <v>127</v>
      </c>
      <c r="C2508" s="12" t="s">
        <v>128</v>
      </c>
      <c r="D2508" s="26">
        <v>45385</v>
      </c>
      <c r="E2508" s="13" t="s">
        <v>3173</v>
      </c>
      <c r="F2508" s="22">
        <v>102</v>
      </c>
      <c r="G2508" s="22">
        <v>101</v>
      </c>
      <c r="H2508" s="15">
        <v>183703.6</v>
      </c>
      <c r="I2508" s="15">
        <v>97504.41</v>
      </c>
      <c r="J2508" s="15">
        <v>0</v>
      </c>
      <c r="K2508" s="15">
        <v>281208.01</v>
      </c>
      <c r="L2508" s="15">
        <v>1544.27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281208.01</v>
      </c>
      <c r="S2508" s="15">
        <v>211596.19</v>
      </c>
      <c r="T2508" s="15">
        <v>1530.86</v>
      </c>
      <c r="U2508" s="15">
        <v>0</v>
      </c>
      <c r="V2508" s="15">
        <v>0</v>
      </c>
      <c r="W2508" s="15">
        <v>0</v>
      </c>
      <c r="X2508" s="15">
        <v>0</v>
      </c>
      <c r="Y2508" s="15">
        <v>0</v>
      </c>
      <c r="Z2508" s="15">
        <v>213127.05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0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0</v>
      </c>
      <c r="AQ2508" s="15">
        <v>0</v>
      </c>
      <c r="AR2508" s="15">
        <v>0</v>
      </c>
      <c r="AS2508" s="15">
        <v>0</v>
      </c>
      <c r="AT2508" s="8">
        <f t="shared" si="39"/>
        <v>0</v>
      </c>
      <c r="AU2508" s="15">
        <v>99048.68</v>
      </c>
      <c r="AV2508" s="15">
        <v>213127.05</v>
      </c>
      <c r="AW2508" s="16">
        <v>82</v>
      </c>
      <c r="AX2508" s="16">
        <v>185</v>
      </c>
      <c r="AY2508" s="15">
        <v>321999.02</v>
      </c>
      <c r="AZ2508" s="15">
        <v>281208.01</v>
      </c>
      <c r="BA2508" s="14">
        <v>62.111992999999998</v>
      </c>
      <c r="BB2508" s="14">
        <v>62.111992999999998</v>
      </c>
      <c r="BC2508" s="14">
        <v>10</v>
      </c>
      <c r="BD2508" s="14"/>
      <c r="BE2508" s="13" t="s">
        <v>3776</v>
      </c>
      <c r="BF2508" s="11"/>
      <c r="BG2508" s="13" t="s">
        <v>142</v>
      </c>
      <c r="BH2508" s="13" t="s">
        <v>23</v>
      </c>
      <c r="BI2508" s="13" t="s">
        <v>195</v>
      </c>
      <c r="BJ2508" s="13" t="s">
        <v>3777</v>
      </c>
      <c r="BK2508" s="12" t="s">
        <v>0</v>
      </c>
      <c r="BL2508" s="14">
        <v>281208.01</v>
      </c>
      <c r="BM2508" s="12" t="s">
        <v>708</v>
      </c>
      <c r="BN2508" s="14"/>
      <c r="BO2508" s="17">
        <v>42265</v>
      </c>
      <c r="BP2508" s="17">
        <v>47897</v>
      </c>
      <c r="BQ2508" s="10" t="s">
        <v>815</v>
      </c>
      <c r="BR2508" s="10" t="s">
        <v>4309</v>
      </c>
      <c r="BS2508" s="10">
        <v>42265</v>
      </c>
      <c r="BT2508" s="10">
        <v>47897</v>
      </c>
      <c r="BU2508" s="14">
        <v>25724.35</v>
      </c>
      <c r="BV2508" s="14">
        <v>0</v>
      </c>
      <c r="BW2508" s="14">
        <v>0</v>
      </c>
    </row>
    <row r="2509" spans="1:75" s="2" customFormat="1" ht="18.2" customHeight="1" x14ac:dyDescent="0.15">
      <c r="A2509" s="4">
        <v>2507</v>
      </c>
      <c r="B2509" s="5" t="s">
        <v>127</v>
      </c>
      <c r="C2509" s="5" t="s">
        <v>128</v>
      </c>
      <c r="D2509" s="25">
        <v>45385</v>
      </c>
      <c r="E2509" s="6" t="s">
        <v>3875</v>
      </c>
      <c r="F2509" s="21">
        <v>0</v>
      </c>
      <c r="G2509" s="21">
        <v>0</v>
      </c>
      <c r="H2509" s="8">
        <v>169596.22</v>
      </c>
      <c r="I2509" s="8">
        <v>0</v>
      </c>
      <c r="J2509" s="8">
        <v>0</v>
      </c>
      <c r="K2509" s="8">
        <v>169596.22</v>
      </c>
      <c r="L2509" s="8">
        <v>1097.5999999999999</v>
      </c>
      <c r="M2509" s="8">
        <v>0</v>
      </c>
      <c r="N2509" s="8">
        <v>0</v>
      </c>
      <c r="O2509" s="8">
        <v>1097.5999999999999</v>
      </c>
      <c r="P2509" s="8">
        <v>0</v>
      </c>
      <c r="Q2509" s="8">
        <v>0</v>
      </c>
      <c r="R2509" s="8">
        <v>168498.62</v>
      </c>
      <c r="S2509" s="8">
        <v>0</v>
      </c>
      <c r="T2509" s="8">
        <v>1215.44</v>
      </c>
      <c r="U2509" s="8">
        <v>0</v>
      </c>
      <c r="V2509" s="8">
        <v>0</v>
      </c>
      <c r="W2509" s="8">
        <v>1215.44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  <c r="AC2509" s="8">
        <v>0</v>
      </c>
      <c r="AD2509" s="8">
        <v>0</v>
      </c>
      <c r="AE2509" s="8">
        <v>0</v>
      </c>
      <c r="AF2509" s="8">
        <v>0</v>
      </c>
      <c r="AG2509" s="8">
        <v>0</v>
      </c>
      <c r="AH2509" s="8">
        <v>176.34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10.62</v>
      </c>
      <c r="AQ2509" s="8">
        <v>0</v>
      </c>
      <c r="AR2509" s="8">
        <v>0</v>
      </c>
      <c r="AS2509" s="8">
        <v>0</v>
      </c>
      <c r="AT2509" s="8">
        <f t="shared" si="39"/>
        <v>2500</v>
      </c>
      <c r="AU2509" s="8">
        <v>0</v>
      </c>
      <c r="AV2509" s="8">
        <v>0</v>
      </c>
      <c r="AW2509" s="9">
        <v>112</v>
      </c>
      <c r="AX2509" s="9">
        <v>163</v>
      </c>
      <c r="AY2509" s="8">
        <v>484700</v>
      </c>
      <c r="AZ2509" s="8">
        <v>212959.55</v>
      </c>
      <c r="BA2509" s="7">
        <v>64.369710999999995</v>
      </c>
      <c r="BB2509" s="7">
        <v>50.930833922680698</v>
      </c>
      <c r="BC2509" s="7">
        <v>8.6</v>
      </c>
      <c r="BD2509" s="7"/>
      <c r="BE2509" s="6" t="s">
        <v>3776</v>
      </c>
      <c r="BF2509" s="4"/>
      <c r="BG2509" s="6" t="s">
        <v>134</v>
      </c>
      <c r="BH2509" s="6" t="s">
        <v>56</v>
      </c>
      <c r="BI2509" s="6" t="s">
        <v>601</v>
      </c>
      <c r="BJ2509" s="6" t="s">
        <v>1</v>
      </c>
      <c r="BK2509" s="5" t="s">
        <v>0</v>
      </c>
      <c r="BL2509" s="7">
        <v>168498.62</v>
      </c>
      <c r="BM2509" s="5" t="s">
        <v>708</v>
      </c>
      <c r="BN2509" s="7"/>
      <c r="BO2509" s="10">
        <v>43857</v>
      </c>
      <c r="BP2509" s="10">
        <v>48818</v>
      </c>
      <c r="BQ2509" s="10" t="s">
        <v>813</v>
      </c>
      <c r="BR2509" s="10" t="s">
        <v>4307</v>
      </c>
      <c r="BS2509" s="10" t="s">
        <v>4308</v>
      </c>
      <c r="BT2509" s="10" t="s">
        <v>4308</v>
      </c>
      <c r="BU2509" s="7">
        <v>0</v>
      </c>
      <c r="BV2509" s="7">
        <v>0</v>
      </c>
      <c r="BW2509" s="7">
        <v>0</v>
      </c>
    </row>
    <row r="2510" spans="1:75" s="2" customFormat="1" ht="18.2" customHeight="1" x14ac:dyDescent="0.15">
      <c r="A2510" s="11">
        <v>2508</v>
      </c>
      <c r="B2510" s="12" t="s">
        <v>127</v>
      </c>
      <c r="C2510" s="12" t="s">
        <v>128</v>
      </c>
      <c r="D2510" s="26">
        <v>45385</v>
      </c>
      <c r="E2510" s="13" t="s">
        <v>3174</v>
      </c>
      <c r="F2510" s="22">
        <v>1</v>
      </c>
      <c r="G2510" s="22">
        <v>0</v>
      </c>
      <c r="H2510" s="15">
        <v>73075.199999999997</v>
      </c>
      <c r="I2510" s="15">
        <v>0</v>
      </c>
      <c r="J2510" s="15">
        <v>0</v>
      </c>
      <c r="K2510" s="15">
        <v>73075.199999999997</v>
      </c>
      <c r="L2510" s="15">
        <v>1971.77</v>
      </c>
      <c r="M2510" s="15">
        <v>0</v>
      </c>
      <c r="N2510" s="15">
        <v>0</v>
      </c>
      <c r="O2510" s="15">
        <v>0</v>
      </c>
      <c r="P2510" s="15">
        <v>0</v>
      </c>
      <c r="Q2510" s="15">
        <v>0</v>
      </c>
      <c r="R2510" s="15">
        <v>73075.199999999997</v>
      </c>
      <c r="S2510" s="15">
        <v>0</v>
      </c>
      <c r="T2510" s="15">
        <v>608.96</v>
      </c>
      <c r="U2510" s="15">
        <v>0</v>
      </c>
      <c r="V2510" s="15">
        <v>0</v>
      </c>
      <c r="W2510" s="15">
        <v>0</v>
      </c>
      <c r="X2510" s="15">
        <v>0</v>
      </c>
      <c r="Y2510" s="15">
        <v>0</v>
      </c>
      <c r="Z2510" s="15">
        <v>608.96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38.159999999999997</v>
      </c>
      <c r="AI2510" s="15">
        <v>0</v>
      </c>
      <c r="AJ2510" s="15">
        <v>0</v>
      </c>
      <c r="AK2510" s="15">
        <v>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0</v>
      </c>
      <c r="AQ2510" s="15">
        <v>0</v>
      </c>
      <c r="AR2510" s="15">
        <v>38.159999999999997</v>
      </c>
      <c r="AS2510" s="15">
        <v>0</v>
      </c>
      <c r="AT2510" s="8">
        <f t="shared" si="39"/>
        <v>0</v>
      </c>
      <c r="AU2510" s="15">
        <v>1971.77</v>
      </c>
      <c r="AV2510" s="15">
        <v>608.96</v>
      </c>
      <c r="AW2510" s="16">
        <v>82</v>
      </c>
      <c r="AX2510" s="16">
        <v>185</v>
      </c>
      <c r="AY2510" s="15">
        <v>235997.37</v>
      </c>
      <c r="AZ2510" s="15">
        <v>235997.37</v>
      </c>
      <c r="BA2510" s="14">
        <v>76.626862000000003</v>
      </c>
      <c r="BB2510" s="14">
        <v>23.727057916036902</v>
      </c>
      <c r="BC2510" s="14">
        <v>10</v>
      </c>
      <c r="BD2510" s="14"/>
      <c r="BE2510" s="13" t="s">
        <v>3776</v>
      </c>
      <c r="BF2510" s="11"/>
      <c r="BG2510" s="13" t="s">
        <v>142</v>
      </c>
      <c r="BH2510" s="13" t="s">
        <v>23</v>
      </c>
      <c r="BI2510" s="13" t="s">
        <v>195</v>
      </c>
      <c r="BJ2510" s="13" t="s">
        <v>3</v>
      </c>
      <c r="BK2510" s="12" t="s">
        <v>0</v>
      </c>
      <c r="BL2510" s="14">
        <v>73075.199999999997</v>
      </c>
      <c r="BM2510" s="12" t="s">
        <v>708</v>
      </c>
      <c r="BN2510" s="14"/>
      <c r="BO2510" s="17">
        <v>42265</v>
      </c>
      <c r="BP2510" s="17">
        <v>47897</v>
      </c>
      <c r="BQ2510" s="10" t="s">
        <v>813</v>
      </c>
      <c r="BR2510" s="10" t="s">
        <v>4307</v>
      </c>
      <c r="BS2510" s="10">
        <v>42265</v>
      </c>
      <c r="BT2510" s="10">
        <v>47897</v>
      </c>
      <c r="BU2510" s="14">
        <v>87.39</v>
      </c>
      <c r="BV2510" s="14">
        <v>0</v>
      </c>
      <c r="BW2510" s="14">
        <v>0</v>
      </c>
    </row>
    <row r="2511" spans="1:75" s="2" customFormat="1" ht="18.2" customHeight="1" x14ac:dyDescent="0.15">
      <c r="A2511" s="4">
        <v>2509</v>
      </c>
      <c r="B2511" s="5" t="s">
        <v>127</v>
      </c>
      <c r="C2511" s="5" t="s">
        <v>128</v>
      </c>
      <c r="D2511" s="25">
        <v>45385</v>
      </c>
      <c r="E2511" s="6" t="s">
        <v>3175</v>
      </c>
      <c r="F2511" s="21">
        <v>0</v>
      </c>
      <c r="G2511" s="21">
        <v>0</v>
      </c>
      <c r="H2511" s="8">
        <v>274970.81</v>
      </c>
      <c r="I2511" s="8">
        <v>0</v>
      </c>
      <c r="J2511" s="8">
        <v>0</v>
      </c>
      <c r="K2511" s="8">
        <v>274970.81</v>
      </c>
      <c r="L2511" s="8">
        <v>2243.65</v>
      </c>
      <c r="M2511" s="8">
        <v>0</v>
      </c>
      <c r="N2511" s="8">
        <v>0</v>
      </c>
      <c r="O2511" s="8">
        <v>2243.65</v>
      </c>
      <c r="P2511" s="8">
        <v>0</v>
      </c>
      <c r="Q2511" s="8">
        <v>0</v>
      </c>
      <c r="R2511" s="8">
        <v>272727.15999999997</v>
      </c>
      <c r="S2511" s="8">
        <v>0</v>
      </c>
      <c r="T2511" s="8">
        <v>2176.85</v>
      </c>
      <c r="U2511" s="8">
        <v>0</v>
      </c>
      <c r="V2511" s="8">
        <v>0</v>
      </c>
      <c r="W2511" s="8">
        <v>2176.85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222.91</v>
      </c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369.04</v>
      </c>
      <c r="AQ2511" s="8">
        <v>0</v>
      </c>
      <c r="AR2511" s="8">
        <v>362.45</v>
      </c>
      <c r="AS2511" s="8">
        <v>0</v>
      </c>
      <c r="AT2511" s="8">
        <f t="shared" si="39"/>
        <v>4650</v>
      </c>
      <c r="AU2511" s="8">
        <v>0</v>
      </c>
      <c r="AV2511" s="8">
        <v>0</v>
      </c>
      <c r="AW2511" s="9">
        <v>85</v>
      </c>
      <c r="AX2511" s="9">
        <v>188</v>
      </c>
      <c r="AY2511" s="8">
        <v>419000.39</v>
      </c>
      <c r="AZ2511" s="8">
        <v>419000.39</v>
      </c>
      <c r="BA2511" s="7">
        <v>89.999921000000001</v>
      </c>
      <c r="BB2511" s="7">
        <v>58.580906940335701</v>
      </c>
      <c r="BC2511" s="7">
        <v>9.5</v>
      </c>
      <c r="BD2511" s="7"/>
      <c r="BE2511" s="6" t="s">
        <v>3776</v>
      </c>
      <c r="BF2511" s="4"/>
      <c r="BG2511" s="6" t="s">
        <v>137</v>
      </c>
      <c r="BH2511" s="6" t="s">
        <v>9</v>
      </c>
      <c r="BI2511" s="6" t="s">
        <v>200</v>
      </c>
      <c r="BJ2511" s="6" t="s">
        <v>1</v>
      </c>
      <c r="BK2511" s="5" t="s">
        <v>0</v>
      </c>
      <c r="BL2511" s="7">
        <v>272727.15999999997</v>
      </c>
      <c r="BM2511" s="5" t="s">
        <v>708</v>
      </c>
      <c r="BN2511" s="7"/>
      <c r="BO2511" s="10">
        <v>42258</v>
      </c>
      <c r="BP2511" s="10">
        <v>47979</v>
      </c>
      <c r="BQ2511" s="10" t="s">
        <v>813</v>
      </c>
      <c r="BR2511" s="10" t="s">
        <v>4307</v>
      </c>
      <c r="BS2511" s="10">
        <v>42258</v>
      </c>
      <c r="BT2511" s="10">
        <v>47979</v>
      </c>
      <c r="BU2511" s="7">
        <v>0</v>
      </c>
      <c r="BV2511" s="7">
        <v>0</v>
      </c>
      <c r="BW2511" s="7">
        <v>0</v>
      </c>
    </row>
    <row r="2512" spans="1:75" s="2" customFormat="1" ht="18.2" customHeight="1" x14ac:dyDescent="0.15">
      <c r="A2512" s="11">
        <v>2510</v>
      </c>
      <c r="B2512" s="12" t="s">
        <v>127</v>
      </c>
      <c r="C2512" s="12" t="s">
        <v>128</v>
      </c>
      <c r="D2512" s="26">
        <v>45385</v>
      </c>
      <c r="E2512" s="13" t="s">
        <v>3882</v>
      </c>
      <c r="F2512" s="22">
        <v>0</v>
      </c>
      <c r="G2512" s="22">
        <v>0</v>
      </c>
      <c r="H2512" s="15">
        <v>312673.46999999997</v>
      </c>
      <c r="I2512" s="15">
        <v>0</v>
      </c>
      <c r="J2512" s="15">
        <v>0</v>
      </c>
      <c r="K2512" s="15">
        <v>312673.46999999997</v>
      </c>
      <c r="L2512" s="15">
        <v>2253.31</v>
      </c>
      <c r="M2512" s="15">
        <v>0</v>
      </c>
      <c r="N2512" s="15">
        <v>0</v>
      </c>
      <c r="O2512" s="15">
        <v>2253.31</v>
      </c>
      <c r="P2512" s="15">
        <v>0</v>
      </c>
      <c r="Q2512" s="15">
        <v>0</v>
      </c>
      <c r="R2512" s="15">
        <v>310420.15999999997</v>
      </c>
      <c r="S2512" s="15">
        <v>0</v>
      </c>
      <c r="T2512" s="15">
        <v>2475.33</v>
      </c>
      <c r="U2512" s="15">
        <v>0</v>
      </c>
      <c r="V2512" s="15">
        <v>0</v>
      </c>
      <c r="W2512" s="15">
        <v>2475.33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227.86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5">
        <v>4957</v>
      </c>
      <c r="AQ2512" s="15">
        <v>0</v>
      </c>
      <c r="AR2512" s="15">
        <v>4956.5</v>
      </c>
      <c r="AS2512" s="15">
        <v>0</v>
      </c>
      <c r="AT2512" s="8">
        <f t="shared" si="39"/>
        <v>4957</v>
      </c>
      <c r="AU2512" s="15">
        <v>0</v>
      </c>
      <c r="AV2512" s="15">
        <v>0</v>
      </c>
      <c r="AW2512" s="16">
        <v>93</v>
      </c>
      <c r="AX2512" s="16">
        <v>143</v>
      </c>
      <c r="AY2512" s="15">
        <v>484700.01</v>
      </c>
      <c r="AZ2512" s="15">
        <v>384700.01</v>
      </c>
      <c r="BA2512" s="14">
        <v>87.980922000000007</v>
      </c>
      <c r="BB2512" s="14">
        <v>70.993114567861596</v>
      </c>
      <c r="BC2512" s="14">
        <v>9.5</v>
      </c>
      <c r="BD2512" s="14"/>
      <c r="BE2512" s="13" t="s">
        <v>3776</v>
      </c>
      <c r="BF2512" s="11"/>
      <c r="BG2512" s="13" t="s">
        <v>134</v>
      </c>
      <c r="BH2512" s="13" t="s">
        <v>56</v>
      </c>
      <c r="BI2512" s="13" t="s">
        <v>601</v>
      </c>
      <c r="BJ2512" s="13" t="s">
        <v>1</v>
      </c>
      <c r="BK2512" s="12" t="s">
        <v>0</v>
      </c>
      <c r="BL2512" s="14">
        <v>310420.15999999997</v>
      </c>
      <c r="BM2512" s="12" t="s">
        <v>708</v>
      </c>
      <c r="BN2512" s="14"/>
      <c r="BO2512" s="17">
        <v>43865</v>
      </c>
      <c r="BP2512" s="17">
        <v>48217</v>
      </c>
      <c r="BQ2512" s="10" t="s">
        <v>737</v>
      </c>
      <c r="BR2512" s="10" t="s">
        <v>4311</v>
      </c>
      <c r="BS2512" s="10" t="s">
        <v>4308</v>
      </c>
      <c r="BT2512" s="10" t="s">
        <v>4308</v>
      </c>
      <c r="BU2512" s="14">
        <v>0</v>
      </c>
      <c r="BV2512" s="14">
        <v>0</v>
      </c>
      <c r="BW2512" s="14">
        <v>0</v>
      </c>
    </row>
    <row r="2513" spans="1:75" s="2" customFormat="1" ht="18.2" customHeight="1" x14ac:dyDescent="0.15">
      <c r="A2513" s="4">
        <v>2511</v>
      </c>
      <c r="B2513" s="5" t="s">
        <v>127</v>
      </c>
      <c r="C2513" s="5" t="s">
        <v>128</v>
      </c>
      <c r="D2513" s="25">
        <v>45385</v>
      </c>
      <c r="E2513" s="6" t="s">
        <v>3876</v>
      </c>
      <c r="F2513" s="21">
        <v>0</v>
      </c>
      <c r="G2513" s="21">
        <v>0</v>
      </c>
      <c r="H2513" s="8">
        <v>269070.52</v>
      </c>
      <c r="I2513" s="8">
        <v>0</v>
      </c>
      <c r="J2513" s="8">
        <v>0</v>
      </c>
      <c r="K2513" s="8">
        <v>269070.52</v>
      </c>
      <c r="L2513" s="8">
        <v>1481.61</v>
      </c>
      <c r="M2513" s="8">
        <v>0</v>
      </c>
      <c r="N2513" s="8">
        <v>0</v>
      </c>
      <c r="O2513" s="8">
        <v>1481.61</v>
      </c>
      <c r="P2513" s="8">
        <v>0</v>
      </c>
      <c r="Q2513" s="8">
        <v>0</v>
      </c>
      <c r="R2513" s="8">
        <v>267588.90999999997</v>
      </c>
      <c r="S2513" s="8">
        <v>0</v>
      </c>
      <c r="T2513" s="8">
        <v>2130.14</v>
      </c>
      <c r="U2513" s="8">
        <v>0</v>
      </c>
      <c r="V2513" s="8">
        <v>0</v>
      </c>
      <c r="W2513" s="8">
        <v>2130.14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208.4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629.5</v>
      </c>
      <c r="AQ2513" s="8">
        <v>0</v>
      </c>
      <c r="AR2513" s="8">
        <v>599.65</v>
      </c>
      <c r="AS2513" s="8">
        <v>0</v>
      </c>
      <c r="AT2513" s="8">
        <f t="shared" si="39"/>
        <v>3850</v>
      </c>
      <c r="AU2513" s="8">
        <v>0</v>
      </c>
      <c r="AV2513" s="8">
        <v>0</v>
      </c>
      <c r="AW2513" s="9">
        <v>112</v>
      </c>
      <c r="AX2513" s="9">
        <v>163</v>
      </c>
      <c r="AY2513" s="8">
        <v>471499.98535500001</v>
      </c>
      <c r="AZ2513" s="8">
        <v>330049.99</v>
      </c>
      <c r="BA2513" s="7">
        <v>89.393730000000005</v>
      </c>
      <c r="BB2513" s="7">
        <v>72.476205109214803</v>
      </c>
      <c r="BC2513" s="7">
        <v>9.5</v>
      </c>
      <c r="BD2513" s="7"/>
      <c r="BE2513" s="6" t="s">
        <v>3776</v>
      </c>
      <c r="BF2513" s="4"/>
      <c r="BG2513" s="6" t="s">
        <v>134</v>
      </c>
      <c r="BH2513" s="6" t="s">
        <v>56</v>
      </c>
      <c r="BI2513" s="6" t="s">
        <v>601</v>
      </c>
      <c r="BJ2513" s="6" t="s">
        <v>1</v>
      </c>
      <c r="BK2513" s="5" t="s">
        <v>0</v>
      </c>
      <c r="BL2513" s="7">
        <v>267588.90999999997</v>
      </c>
      <c r="BM2513" s="5" t="s">
        <v>708</v>
      </c>
      <c r="BN2513" s="7"/>
      <c r="BO2513" s="10">
        <v>43861</v>
      </c>
      <c r="BP2513" s="10">
        <v>48822</v>
      </c>
      <c r="BQ2513" s="10" t="s">
        <v>813</v>
      </c>
      <c r="BR2513" s="10" t="s">
        <v>4307</v>
      </c>
      <c r="BS2513" s="10" t="s">
        <v>4308</v>
      </c>
      <c r="BT2513" s="10" t="s">
        <v>4308</v>
      </c>
      <c r="BU2513" s="7">
        <v>0</v>
      </c>
      <c r="BV2513" s="7">
        <v>0</v>
      </c>
      <c r="BW2513" s="7">
        <v>0</v>
      </c>
    </row>
    <row r="2514" spans="1:75" s="2" customFormat="1" ht="18.2" customHeight="1" x14ac:dyDescent="0.15">
      <c r="A2514" s="11">
        <v>2512</v>
      </c>
      <c r="B2514" s="12" t="s">
        <v>127</v>
      </c>
      <c r="C2514" s="12" t="s">
        <v>128</v>
      </c>
      <c r="D2514" s="26">
        <v>45385</v>
      </c>
      <c r="E2514" s="13" t="s">
        <v>3176</v>
      </c>
      <c r="F2514" s="22">
        <v>0</v>
      </c>
      <c r="G2514" s="22">
        <v>0</v>
      </c>
      <c r="H2514" s="15">
        <v>227312.54</v>
      </c>
      <c r="I2514" s="15">
        <v>0</v>
      </c>
      <c r="J2514" s="15">
        <v>0</v>
      </c>
      <c r="K2514" s="15">
        <v>227312.54</v>
      </c>
      <c r="L2514" s="15">
        <v>1943.11</v>
      </c>
      <c r="M2514" s="15">
        <v>0</v>
      </c>
      <c r="N2514" s="15">
        <v>0</v>
      </c>
      <c r="O2514" s="15">
        <v>1943.11</v>
      </c>
      <c r="P2514" s="15">
        <v>0</v>
      </c>
      <c r="Q2514" s="15">
        <v>0</v>
      </c>
      <c r="R2514" s="15">
        <v>225369.43</v>
      </c>
      <c r="S2514" s="15">
        <v>0</v>
      </c>
      <c r="T2514" s="15">
        <v>1894.27</v>
      </c>
      <c r="U2514" s="15">
        <v>0</v>
      </c>
      <c r="V2514" s="15">
        <v>0</v>
      </c>
      <c r="W2514" s="15">
        <v>1894.27</v>
      </c>
      <c r="X2514" s="15">
        <v>0</v>
      </c>
      <c r="Y2514" s="15">
        <v>0</v>
      </c>
      <c r="Z2514" s="15">
        <v>0</v>
      </c>
      <c r="AA2514" s="15">
        <v>0</v>
      </c>
      <c r="AB2514" s="15">
        <v>0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186.2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0</v>
      </c>
      <c r="AQ2514" s="15">
        <v>0</v>
      </c>
      <c r="AR2514" s="15">
        <v>0</v>
      </c>
      <c r="AS2514" s="15">
        <v>0</v>
      </c>
      <c r="AT2514" s="8">
        <f t="shared" si="39"/>
        <v>4023.58</v>
      </c>
      <c r="AU2514" s="15">
        <v>0</v>
      </c>
      <c r="AV2514" s="15">
        <v>0</v>
      </c>
      <c r="AW2514" s="16">
        <v>81</v>
      </c>
      <c r="AX2514" s="16">
        <v>184</v>
      </c>
      <c r="AY2514" s="15">
        <v>349999.62</v>
      </c>
      <c r="AZ2514" s="15">
        <v>349999.62</v>
      </c>
      <c r="BA2514" s="14">
        <v>82.285801000000006</v>
      </c>
      <c r="BB2514" s="14">
        <v>52.984926293529803</v>
      </c>
      <c r="BC2514" s="14">
        <v>10</v>
      </c>
      <c r="BD2514" s="14"/>
      <c r="BE2514" s="13" t="s">
        <v>3776</v>
      </c>
      <c r="BF2514" s="11"/>
      <c r="BG2514" s="13" t="s">
        <v>134</v>
      </c>
      <c r="BH2514" s="13" t="s">
        <v>187</v>
      </c>
      <c r="BI2514" s="13" t="s">
        <v>293</v>
      </c>
      <c r="BJ2514" s="13" t="s">
        <v>1</v>
      </c>
      <c r="BK2514" s="12" t="s">
        <v>0</v>
      </c>
      <c r="BL2514" s="14">
        <v>225369.43</v>
      </c>
      <c r="BM2514" s="12" t="s">
        <v>708</v>
      </c>
      <c r="BN2514" s="14"/>
      <c r="BO2514" s="17">
        <v>42262</v>
      </c>
      <c r="BP2514" s="17">
        <v>47863</v>
      </c>
      <c r="BQ2514" s="10" t="s">
        <v>815</v>
      </c>
      <c r="BR2514" s="10" t="s">
        <v>4309</v>
      </c>
      <c r="BS2514" s="10">
        <v>42262</v>
      </c>
      <c r="BT2514" s="10">
        <v>47863</v>
      </c>
      <c r="BU2514" s="14">
        <v>0</v>
      </c>
      <c r="BV2514" s="14">
        <v>0</v>
      </c>
      <c r="BW2514" s="14">
        <v>0</v>
      </c>
    </row>
    <row r="2515" spans="1:75" s="2" customFormat="1" ht="18.2" customHeight="1" x14ac:dyDescent="0.15">
      <c r="A2515" s="4">
        <v>2513</v>
      </c>
      <c r="B2515" s="5" t="s">
        <v>127</v>
      </c>
      <c r="C2515" s="5" t="s">
        <v>128</v>
      </c>
      <c r="D2515" s="25">
        <v>45385</v>
      </c>
      <c r="E2515" s="6" t="s">
        <v>3877</v>
      </c>
      <c r="F2515" s="21">
        <v>5</v>
      </c>
      <c r="G2515" s="21">
        <v>5</v>
      </c>
      <c r="H2515" s="8">
        <v>156927.17000000001</v>
      </c>
      <c r="I2515" s="8">
        <v>4196.41</v>
      </c>
      <c r="J2515" s="8">
        <v>0</v>
      </c>
      <c r="K2515" s="8">
        <v>161123.57999999999</v>
      </c>
      <c r="L2515" s="8">
        <v>859.53</v>
      </c>
      <c r="M2515" s="8">
        <v>0</v>
      </c>
      <c r="N2515" s="8">
        <v>825.96</v>
      </c>
      <c r="O2515" s="8">
        <v>0</v>
      </c>
      <c r="P2515" s="8">
        <v>0</v>
      </c>
      <c r="Q2515" s="8">
        <v>0</v>
      </c>
      <c r="R2515" s="8">
        <v>160297.62</v>
      </c>
      <c r="S2515" s="8">
        <v>5214.8900000000003</v>
      </c>
      <c r="T2515" s="8">
        <v>1255.42</v>
      </c>
      <c r="U2515" s="8">
        <v>0</v>
      </c>
      <c r="V2515" s="8">
        <v>938.74</v>
      </c>
      <c r="W2515" s="8">
        <v>0</v>
      </c>
      <c r="X2515" s="8">
        <v>0</v>
      </c>
      <c r="Y2515" s="8">
        <v>0</v>
      </c>
      <c r="Z2515" s="8">
        <v>5531.57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0</v>
      </c>
      <c r="AI2515" s="8">
        <v>0</v>
      </c>
      <c r="AJ2515" s="8">
        <v>0</v>
      </c>
      <c r="AK2515" s="8">
        <v>0</v>
      </c>
      <c r="AL2515" s="8">
        <v>350</v>
      </c>
      <c r="AM2515" s="8">
        <v>0</v>
      </c>
      <c r="AN2515" s="8">
        <v>0</v>
      </c>
      <c r="AO2515" s="8">
        <v>135.30000000000001</v>
      </c>
      <c r="AP2515" s="8">
        <v>0</v>
      </c>
      <c r="AQ2515" s="8">
        <v>0</v>
      </c>
      <c r="AR2515" s="8">
        <v>0</v>
      </c>
      <c r="AS2515" s="8">
        <v>0</v>
      </c>
      <c r="AT2515" s="8">
        <f t="shared" si="39"/>
        <v>2250</v>
      </c>
      <c r="AU2515" s="8">
        <v>4229.9799999999996</v>
      </c>
      <c r="AV2515" s="8">
        <v>5531.57</v>
      </c>
      <c r="AW2515" s="9">
        <v>112</v>
      </c>
      <c r="AX2515" s="9">
        <v>163</v>
      </c>
      <c r="AY2515" s="8">
        <v>334597.17701400002</v>
      </c>
      <c r="AZ2515" s="8">
        <v>192233.77</v>
      </c>
      <c r="BA2515" s="7">
        <v>50.807363000000002</v>
      </c>
      <c r="BB2515" s="7">
        <v>42.366642278180699</v>
      </c>
      <c r="BC2515" s="7">
        <v>9.6</v>
      </c>
      <c r="BD2515" s="7"/>
      <c r="BE2515" s="6" t="s">
        <v>3776</v>
      </c>
      <c r="BF2515" s="4"/>
      <c r="BG2515" s="6" t="s">
        <v>134</v>
      </c>
      <c r="BH2515" s="6" t="s">
        <v>14</v>
      </c>
      <c r="BI2515" s="6" t="s">
        <v>135</v>
      </c>
      <c r="BJ2515" s="6" t="s">
        <v>3</v>
      </c>
      <c r="BK2515" s="5" t="s">
        <v>0</v>
      </c>
      <c r="BL2515" s="7">
        <v>160297.62</v>
      </c>
      <c r="BM2515" s="5" t="s">
        <v>708</v>
      </c>
      <c r="BN2515" s="7"/>
      <c r="BO2515" s="10">
        <v>43861</v>
      </c>
      <c r="BP2515" s="10">
        <v>48822</v>
      </c>
      <c r="BQ2515" s="10" t="s">
        <v>813</v>
      </c>
      <c r="BR2515" s="10" t="s">
        <v>4307</v>
      </c>
      <c r="BS2515" s="10" t="s">
        <v>4308</v>
      </c>
      <c r="BT2515" s="10" t="s">
        <v>4308</v>
      </c>
      <c r="BU2515" s="7">
        <v>541.20000000000005</v>
      </c>
      <c r="BV2515" s="7">
        <v>0</v>
      </c>
      <c r="BW2515" s="7">
        <v>0</v>
      </c>
    </row>
    <row r="2516" spans="1:75" s="2" customFormat="1" ht="18.2" customHeight="1" x14ac:dyDescent="0.15">
      <c r="A2516" s="11">
        <v>2514</v>
      </c>
      <c r="B2516" s="12" t="s">
        <v>127</v>
      </c>
      <c r="C2516" s="12" t="s">
        <v>128</v>
      </c>
      <c r="D2516" s="26">
        <v>45385</v>
      </c>
      <c r="E2516" s="13" t="s">
        <v>3883</v>
      </c>
      <c r="F2516" s="22">
        <v>11</v>
      </c>
      <c r="G2516" s="22">
        <v>10</v>
      </c>
      <c r="H2516" s="15">
        <v>244339.9</v>
      </c>
      <c r="I2516" s="15">
        <v>17040.93</v>
      </c>
      <c r="J2516" s="15">
        <v>0</v>
      </c>
      <c r="K2516" s="15">
        <v>261380.83</v>
      </c>
      <c r="L2516" s="15">
        <v>1835.51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261380.83</v>
      </c>
      <c r="S2516" s="15">
        <v>18234.34</v>
      </c>
      <c r="T2516" s="15">
        <v>1954.72</v>
      </c>
      <c r="U2516" s="15">
        <v>0</v>
      </c>
      <c r="V2516" s="15">
        <v>0</v>
      </c>
      <c r="W2516" s="15">
        <v>0</v>
      </c>
      <c r="X2516" s="15">
        <v>0</v>
      </c>
      <c r="Y2516" s="15">
        <v>0</v>
      </c>
      <c r="Z2516" s="15">
        <v>20189.060000000001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</v>
      </c>
      <c r="AS2516" s="15">
        <v>0</v>
      </c>
      <c r="AT2516" s="8">
        <f t="shared" si="39"/>
        <v>0</v>
      </c>
      <c r="AU2516" s="15">
        <v>18876.439999999999</v>
      </c>
      <c r="AV2516" s="15">
        <v>20189.060000000001</v>
      </c>
      <c r="AW2516" s="16">
        <v>90</v>
      </c>
      <c r="AX2516" s="16">
        <v>140</v>
      </c>
      <c r="AY2516" s="15">
        <v>353999.85</v>
      </c>
      <c r="AZ2516" s="15">
        <v>302923.93</v>
      </c>
      <c r="BA2516" s="14">
        <v>52.801886000000003</v>
      </c>
      <c r="BB2516" s="14">
        <v>45.560615789731102</v>
      </c>
      <c r="BC2516" s="14">
        <v>9.6</v>
      </c>
      <c r="BD2516" s="14"/>
      <c r="BE2516" s="13" t="s">
        <v>3776</v>
      </c>
      <c r="BF2516" s="11"/>
      <c r="BG2516" s="13" t="s">
        <v>142</v>
      </c>
      <c r="BH2516" s="13" t="s">
        <v>23</v>
      </c>
      <c r="BI2516" s="13" t="s">
        <v>195</v>
      </c>
      <c r="BJ2516" s="13" t="s">
        <v>3777</v>
      </c>
      <c r="BK2516" s="12" t="s">
        <v>0</v>
      </c>
      <c r="BL2516" s="14">
        <v>261380.83</v>
      </c>
      <c r="BM2516" s="12" t="s">
        <v>708</v>
      </c>
      <c r="BN2516" s="14"/>
      <c r="BO2516" s="17">
        <v>43874</v>
      </c>
      <c r="BP2516" s="17">
        <v>48134</v>
      </c>
      <c r="BQ2516" s="10" t="s">
        <v>812</v>
      </c>
      <c r="BR2516" s="10" t="s">
        <v>4313</v>
      </c>
      <c r="BS2516" s="10" t="s">
        <v>4308</v>
      </c>
      <c r="BT2516" s="10" t="s">
        <v>4308</v>
      </c>
      <c r="BU2516" s="14">
        <v>1730.1</v>
      </c>
      <c r="BV2516" s="14">
        <v>0</v>
      </c>
      <c r="BW2516" s="14">
        <v>0</v>
      </c>
    </row>
    <row r="2517" spans="1:75" s="2" customFormat="1" ht="18.2" customHeight="1" x14ac:dyDescent="0.15">
      <c r="A2517" s="4">
        <v>2515</v>
      </c>
      <c r="B2517" s="5" t="s">
        <v>127</v>
      </c>
      <c r="C2517" s="5" t="s">
        <v>128</v>
      </c>
      <c r="D2517" s="25">
        <v>45385</v>
      </c>
      <c r="E2517" s="6" t="s">
        <v>3177</v>
      </c>
      <c r="F2517" s="21">
        <v>35</v>
      </c>
      <c r="G2517" s="21">
        <v>34</v>
      </c>
      <c r="H2517" s="8">
        <v>63684.28</v>
      </c>
      <c r="I2517" s="8">
        <v>39768.639999999999</v>
      </c>
      <c r="J2517" s="8">
        <v>0</v>
      </c>
      <c r="K2517" s="8">
        <v>103452.92</v>
      </c>
      <c r="L2517" s="8">
        <v>1348.02</v>
      </c>
      <c r="M2517" s="8">
        <v>0</v>
      </c>
      <c r="N2517" s="8">
        <v>0</v>
      </c>
      <c r="O2517" s="8">
        <v>0</v>
      </c>
      <c r="P2517" s="8">
        <v>0</v>
      </c>
      <c r="Q2517" s="8">
        <v>0</v>
      </c>
      <c r="R2517" s="8">
        <v>103452.92</v>
      </c>
      <c r="S2517" s="8">
        <v>24107.84</v>
      </c>
      <c r="T2517" s="8">
        <v>530.70000000000005</v>
      </c>
      <c r="U2517" s="8">
        <v>0</v>
      </c>
      <c r="V2517" s="8">
        <v>0</v>
      </c>
      <c r="W2517" s="8">
        <v>0</v>
      </c>
      <c r="X2517" s="8">
        <v>0</v>
      </c>
      <c r="Y2517" s="8">
        <v>0</v>
      </c>
      <c r="Z2517" s="8">
        <v>24638.54</v>
      </c>
      <c r="AA2517" s="8">
        <v>0</v>
      </c>
      <c r="AB2517" s="8">
        <v>0</v>
      </c>
      <c r="AC2517" s="8">
        <v>0</v>
      </c>
      <c r="AD2517" s="8">
        <v>0</v>
      </c>
      <c r="AE2517" s="8">
        <v>0</v>
      </c>
      <c r="AF2517" s="8">
        <v>0</v>
      </c>
      <c r="AG2517" s="8">
        <v>0</v>
      </c>
      <c r="AH2517" s="8">
        <v>0</v>
      </c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Q2517" s="8">
        <v>0</v>
      </c>
      <c r="AR2517" s="8">
        <v>0</v>
      </c>
      <c r="AS2517" s="8">
        <v>0</v>
      </c>
      <c r="AT2517" s="8">
        <f t="shared" si="39"/>
        <v>0</v>
      </c>
      <c r="AU2517" s="8">
        <v>41116.660000000003</v>
      </c>
      <c r="AV2517" s="8">
        <v>24638.54</v>
      </c>
      <c r="AW2517" s="9">
        <v>39</v>
      </c>
      <c r="AX2517" s="9">
        <v>142</v>
      </c>
      <c r="AY2517" s="8">
        <v>284499.78000000003</v>
      </c>
      <c r="AZ2517" s="8">
        <v>148797.51</v>
      </c>
      <c r="BA2517" s="7">
        <v>44.270682999999998</v>
      </c>
      <c r="BB2517" s="7">
        <v>30.779624112959699</v>
      </c>
      <c r="BC2517" s="7">
        <v>10</v>
      </c>
      <c r="BD2517" s="7"/>
      <c r="BE2517" s="6" t="s">
        <v>3776</v>
      </c>
      <c r="BF2517" s="4"/>
      <c r="BG2517" s="6" t="s">
        <v>134</v>
      </c>
      <c r="BH2517" s="6" t="s">
        <v>187</v>
      </c>
      <c r="BI2517" s="6" t="s">
        <v>558</v>
      </c>
      <c r="BJ2517" s="6" t="s">
        <v>3777</v>
      </c>
      <c r="BK2517" s="5" t="s">
        <v>0</v>
      </c>
      <c r="BL2517" s="7">
        <v>103452.92</v>
      </c>
      <c r="BM2517" s="5" t="s">
        <v>708</v>
      </c>
      <c r="BN2517" s="7"/>
      <c r="BO2517" s="10">
        <v>42254</v>
      </c>
      <c r="BP2517" s="10">
        <v>46575</v>
      </c>
      <c r="BQ2517" s="10" t="s">
        <v>815</v>
      </c>
      <c r="BR2517" s="10" t="s">
        <v>4309</v>
      </c>
      <c r="BS2517" s="10">
        <v>42254</v>
      </c>
      <c r="BT2517" s="10">
        <v>46575</v>
      </c>
      <c r="BU2517" s="7">
        <v>3872.4</v>
      </c>
      <c r="BV2517" s="7">
        <v>0</v>
      </c>
      <c r="BW2517" s="7">
        <v>0</v>
      </c>
    </row>
    <row r="2518" spans="1:75" s="2" customFormat="1" ht="18.2" customHeight="1" x14ac:dyDescent="0.15">
      <c r="A2518" s="11">
        <v>2516</v>
      </c>
      <c r="B2518" s="12" t="s">
        <v>127</v>
      </c>
      <c r="C2518" s="12" t="s">
        <v>128</v>
      </c>
      <c r="D2518" s="26">
        <v>45385</v>
      </c>
      <c r="E2518" s="13" t="s">
        <v>3908</v>
      </c>
      <c r="F2518" s="22">
        <v>0</v>
      </c>
      <c r="G2518" s="22">
        <v>0</v>
      </c>
      <c r="H2518" s="15">
        <v>438432.27</v>
      </c>
      <c r="I2518" s="15">
        <v>0</v>
      </c>
      <c r="J2518" s="15">
        <v>0</v>
      </c>
      <c r="K2518" s="15">
        <v>438432.27</v>
      </c>
      <c r="L2518" s="15">
        <v>2382.2199999999998</v>
      </c>
      <c r="M2518" s="15">
        <v>0</v>
      </c>
      <c r="N2518" s="15">
        <v>0</v>
      </c>
      <c r="O2518" s="15">
        <v>2382.2199999999998</v>
      </c>
      <c r="P2518" s="15">
        <v>0</v>
      </c>
      <c r="Q2518" s="15">
        <v>0</v>
      </c>
      <c r="R2518" s="15">
        <v>436050.05</v>
      </c>
      <c r="S2518" s="15">
        <v>0</v>
      </c>
      <c r="T2518" s="15">
        <v>3470.92</v>
      </c>
      <c r="U2518" s="15">
        <v>0</v>
      </c>
      <c r="V2518" s="15">
        <v>0</v>
      </c>
      <c r="W2518" s="15">
        <v>3470.92</v>
      </c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272.81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5">
        <v>31.57</v>
      </c>
      <c r="AQ2518" s="15">
        <v>0</v>
      </c>
      <c r="AR2518" s="15">
        <v>7.52</v>
      </c>
      <c r="AS2518" s="15">
        <v>0</v>
      </c>
      <c r="AT2518" s="8">
        <f t="shared" si="39"/>
        <v>6150</v>
      </c>
      <c r="AU2518" s="15">
        <v>0</v>
      </c>
      <c r="AV2518" s="15">
        <v>0</v>
      </c>
      <c r="AW2518" s="16">
        <v>113</v>
      </c>
      <c r="AX2518" s="16">
        <v>162</v>
      </c>
      <c r="AY2518" s="15">
        <v>512800</v>
      </c>
      <c r="AZ2518" s="15">
        <v>512800</v>
      </c>
      <c r="BA2518" s="14">
        <v>90.000003000000007</v>
      </c>
      <c r="BB2518" s="14">
        <v>76.529847519793606</v>
      </c>
      <c r="BC2518" s="14">
        <v>9.5</v>
      </c>
      <c r="BD2518" s="14"/>
      <c r="BE2518" s="13" t="s">
        <v>3776</v>
      </c>
      <c r="BF2518" s="11"/>
      <c r="BG2518" s="13" t="s">
        <v>315</v>
      </c>
      <c r="BH2518" s="13" t="s">
        <v>44</v>
      </c>
      <c r="BI2518" s="13" t="s">
        <v>387</v>
      </c>
      <c r="BJ2518" s="13" t="s">
        <v>1</v>
      </c>
      <c r="BK2518" s="12" t="s">
        <v>0</v>
      </c>
      <c r="BL2518" s="14">
        <v>436050.05</v>
      </c>
      <c r="BM2518" s="12" t="s">
        <v>708</v>
      </c>
      <c r="BN2518" s="14"/>
      <c r="BO2518" s="17">
        <v>43894</v>
      </c>
      <c r="BP2518" s="17">
        <v>48826</v>
      </c>
      <c r="BQ2518" s="10" t="s">
        <v>737</v>
      </c>
      <c r="BR2518" s="10" t="s">
        <v>4311</v>
      </c>
      <c r="BS2518" s="10" t="s">
        <v>4308</v>
      </c>
      <c r="BT2518" s="10" t="s">
        <v>4308</v>
      </c>
      <c r="BU2518" s="14">
        <v>0</v>
      </c>
      <c r="BV2518" s="14">
        <v>0</v>
      </c>
      <c r="BW2518" s="14">
        <v>0</v>
      </c>
    </row>
    <row r="2519" spans="1:75" s="2" customFormat="1" ht="18.2" customHeight="1" x14ac:dyDescent="0.15">
      <c r="A2519" s="4">
        <v>2517</v>
      </c>
      <c r="B2519" s="5" t="s">
        <v>127</v>
      </c>
      <c r="C2519" s="5" t="s">
        <v>128</v>
      </c>
      <c r="D2519" s="25">
        <v>45385</v>
      </c>
      <c r="E2519" s="6" t="s">
        <v>3884</v>
      </c>
      <c r="F2519" s="21">
        <v>0</v>
      </c>
      <c r="G2519" s="21">
        <v>0</v>
      </c>
      <c r="H2519" s="8">
        <v>330370.76</v>
      </c>
      <c r="I2519" s="8">
        <v>0</v>
      </c>
      <c r="J2519" s="8">
        <v>0</v>
      </c>
      <c r="K2519" s="8">
        <v>330370.76</v>
      </c>
      <c r="L2519" s="8">
        <v>2345.38</v>
      </c>
      <c r="M2519" s="8">
        <v>0</v>
      </c>
      <c r="N2519" s="8">
        <v>0</v>
      </c>
      <c r="O2519" s="8">
        <v>2345.38</v>
      </c>
      <c r="P2519" s="8">
        <v>0</v>
      </c>
      <c r="Q2519" s="8">
        <v>0</v>
      </c>
      <c r="R2519" s="8">
        <v>328025.38</v>
      </c>
      <c r="S2519" s="8">
        <v>0</v>
      </c>
      <c r="T2519" s="8">
        <v>2615.44</v>
      </c>
      <c r="U2519" s="8">
        <v>0</v>
      </c>
      <c r="V2519" s="8">
        <v>0</v>
      </c>
      <c r="W2519" s="8">
        <v>2615.44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  <c r="AD2519" s="8">
        <v>0</v>
      </c>
      <c r="AE2519" s="8">
        <v>0</v>
      </c>
      <c r="AF2519" s="8">
        <v>0</v>
      </c>
      <c r="AG2519" s="8">
        <v>0</v>
      </c>
      <c r="AH2519" s="8">
        <v>268.56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148</v>
      </c>
      <c r="AQ2519" s="8">
        <v>0</v>
      </c>
      <c r="AR2519" s="8">
        <v>127.38</v>
      </c>
      <c r="AS2519" s="8">
        <v>0</v>
      </c>
      <c r="AT2519" s="8">
        <f t="shared" si="39"/>
        <v>5250</v>
      </c>
      <c r="AU2519" s="8">
        <v>0</v>
      </c>
      <c r="AV2519" s="8">
        <v>0</v>
      </c>
      <c r="AW2519" s="9">
        <v>94</v>
      </c>
      <c r="AX2519" s="9">
        <v>144</v>
      </c>
      <c r="AY2519" s="8">
        <v>607600.01793900004</v>
      </c>
      <c r="AZ2519" s="8">
        <v>425320.01</v>
      </c>
      <c r="BA2519" s="7">
        <v>89.911124999999998</v>
      </c>
      <c r="BB2519" s="7">
        <v>69.343389097429295</v>
      </c>
      <c r="BC2519" s="7">
        <v>9.5</v>
      </c>
      <c r="BD2519" s="7"/>
      <c r="BE2519" s="6" t="s">
        <v>3776</v>
      </c>
      <c r="BF2519" s="4"/>
      <c r="BG2519" s="6" t="s">
        <v>148</v>
      </c>
      <c r="BH2519" s="6" t="s">
        <v>16</v>
      </c>
      <c r="BI2519" s="6" t="s">
        <v>290</v>
      </c>
      <c r="BJ2519" s="6" t="s">
        <v>1</v>
      </c>
      <c r="BK2519" s="5" t="s">
        <v>0</v>
      </c>
      <c r="BL2519" s="7">
        <v>328025.38</v>
      </c>
      <c r="BM2519" s="5" t="s">
        <v>708</v>
      </c>
      <c r="BN2519" s="7"/>
      <c r="BO2519" s="10">
        <v>43878</v>
      </c>
      <c r="BP2519" s="10">
        <v>48261</v>
      </c>
      <c r="BQ2519" s="10" t="s">
        <v>813</v>
      </c>
      <c r="BR2519" s="10" t="s">
        <v>4307</v>
      </c>
      <c r="BS2519" s="10" t="s">
        <v>4308</v>
      </c>
      <c r="BT2519" s="10" t="s">
        <v>4308</v>
      </c>
      <c r="BU2519" s="7">
        <v>0</v>
      </c>
      <c r="BV2519" s="7">
        <v>0</v>
      </c>
      <c r="BW2519" s="7">
        <v>0</v>
      </c>
    </row>
    <row r="2520" spans="1:75" s="2" customFormat="1" ht="18.2" customHeight="1" x14ac:dyDescent="0.15">
      <c r="A2520" s="11">
        <v>2518</v>
      </c>
      <c r="B2520" s="12" t="s">
        <v>127</v>
      </c>
      <c r="C2520" s="12" t="s">
        <v>128</v>
      </c>
      <c r="D2520" s="26">
        <v>45385</v>
      </c>
      <c r="E2520" s="13" t="s">
        <v>3885</v>
      </c>
      <c r="F2520" s="22">
        <v>1</v>
      </c>
      <c r="G2520" s="22">
        <v>0</v>
      </c>
      <c r="H2520" s="15">
        <v>132473.60999999999</v>
      </c>
      <c r="I2520" s="15">
        <v>0</v>
      </c>
      <c r="J2520" s="15">
        <v>0</v>
      </c>
      <c r="K2520" s="15">
        <v>132473.60999999999</v>
      </c>
      <c r="L2520" s="15">
        <v>1132.4000000000001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  <c r="R2520" s="15">
        <v>132473.60999999999</v>
      </c>
      <c r="S2520" s="15">
        <v>0</v>
      </c>
      <c r="T2520" s="15">
        <v>1103.95</v>
      </c>
      <c r="U2520" s="15">
        <v>0</v>
      </c>
      <c r="V2520" s="15">
        <v>0</v>
      </c>
      <c r="W2520" s="15">
        <v>0</v>
      </c>
      <c r="X2520" s="15">
        <v>0</v>
      </c>
      <c r="Y2520" s="15">
        <v>0</v>
      </c>
      <c r="Z2520" s="15">
        <v>1103.95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0.12</v>
      </c>
      <c r="AI2520" s="15">
        <v>0</v>
      </c>
      <c r="AJ2520" s="15">
        <v>0</v>
      </c>
      <c r="AK2520" s="15">
        <v>0</v>
      </c>
      <c r="AL2520" s="15">
        <v>0</v>
      </c>
      <c r="AM2520" s="15">
        <v>0</v>
      </c>
      <c r="AN2520" s="15">
        <v>0</v>
      </c>
      <c r="AO2520" s="15">
        <v>0</v>
      </c>
      <c r="AP2520" s="15">
        <v>0</v>
      </c>
      <c r="AQ2520" s="15">
        <v>0</v>
      </c>
      <c r="AR2520" s="15">
        <v>0.12</v>
      </c>
      <c r="AS2520" s="15">
        <v>0</v>
      </c>
      <c r="AT2520" s="8">
        <f t="shared" si="39"/>
        <v>0</v>
      </c>
      <c r="AU2520" s="15">
        <v>1132.4000000000001</v>
      </c>
      <c r="AV2520" s="15">
        <v>1103.95</v>
      </c>
      <c r="AW2520" s="16">
        <v>81</v>
      </c>
      <c r="AX2520" s="16">
        <v>131</v>
      </c>
      <c r="AY2520" s="15">
        <v>168401.18</v>
      </c>
      <c r="AZ2520" s="15">
        <v>168401.18</v>
      </c>
      <c r="BA2520" s="14">
        <v>88.999441000000004</v>
      </c>
      <c r="BB2520" s="14">
        <v>70.011844556267405</v>
      </c>
      <c r="BC2520" s="14">
        <v>10</v>
      </c>
      <c r="BD2520" s="14"/>
      <c r="BE2520" s="13" t="s">
        <v>3776</v>
      </c>
      <c r="BF2520" s="11"/>
      <c r="BG2520" s="13" t="s">
        <v>155</v>
      </c>
      <c r="BH2520" s="13" t="s">
        <v>534</v>
      </c>
      <c r="BI2520" s="13" t="s">
        <v>535</v>
      </c>
      <c r="BJ2520" s="13" t="s">
        <v>3</v>
      </c>
      <c r="BK2520" s="12" t="s">
        <v>0</v>
      </c>
      <c r="BL2520" s="14">
        <v>132473.60999999999</v>
      </c>
      <c r="BM2520" s="12" t="s">
        <v>708</v>
      </c>
      <c r="BN2520" s="14"/>
      <c r="BO2520" s="17">
        <v>43885</v>
      </c>
      <c r="BP2520" s="17">
        <v>47872</v>
      </c>
      <c r="BQ2520" s="10" t="s">
        <v>813</v>
      </c>
      <c r="BR2520" s="10" t="s">
        <v>4307</v>
      </c>
      <c r="BS2520" s="10" t="s">
        <v>4308</v>
      </c>
      <c r="BT2520" s="10" t="s">
        <v>4308</v>
      </c>
      <c r="BU2520" s="14">
        <v>89.47</v>
      </c>
      <c r="BV2520" s="14">
        <v>0</v>
      </c>
      <c r="BW2520" s="14">
        <v>0</v>
      </c>
    </row>
    <row r="2521" spans="1:75" s="2" customFormat="1" ht="18.2" customHeight="1" x14ac:dyDescent="0.15">
      <c r="A2521" s="4">
        <v>2519</v>
      </c>
      <c r="B2521" s="5" t="s">
        <v>127</v>
      </c>
      <c r="C2521" s="5" t="s">
        <v>128</v>
      </c>
      <c r="D2521" s="25">
        <v>45385</v>
      </c>
      <c r="E2521" s="6" t="s">
        <v>3178</v>
      </c>
      <c r="F2521" s="21">
        <v>1</v>
      </c>
      <c r="G2521" s="21">
        <v>0</v>
      </c>
      <c r="H2521" s="8">
        <v>250413.56</v>
      </c>
      <c r="I2521" s="8">
        <v>0</v>
      </c>
      <c r="J2521" s="8">
        <v>0</v>
      </c>
      <c r="K2521" s="8">
        <v>250413.56</v>
      </c>
      <c r="L2521" s="8">
        <v>2036.56</v>
      </c>
      <c r="M2521" s="8">
        <v>0</v>
      </c>
      <c r="N2521" s="8">
        <v>0</v>
      </c>
      <c r="O2521" s="8">
        <v>0</v>
      </c>
      <c r="P2521" s="8">
        <v>0</v>
      </c>
      <c r="Q2521" s="8">
        <v>0</v>
      </c>
      <c r="R2521" s="8">
        <v>250413.56</v>
      </c>
      <c r="S2521" s="8">
        <v>0</v>
      </c>
      <c r="T2521" s="8">
        <v>2086.7800000000002</v>
      </c>
      <c r="U2521" s="8">
        <v>0</v>
      </c>
      <c r="V2521" s="8">
        <v>0</v>
      </c>
      <c r="W2521" s="8">
        <v>424.98</v>
      </c>
      <c r="X2521" s="8">
        <v>0</v>
      </c>
      <c r="Y2521" s="8">
        <v>0</v>
      </c>
      <c r="Z2521" s="8">
        <v>1661.8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201.63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Q2521" s="8">
        <v>0</v>
      </c>
      <c r="AR2521" s="8">
        <v>626.61</v>
      </c>
      <c r="AS2521" s="8">
        <v>0</v>
      </c>
      <c r="AT2521" s="8">
        <f t="shared" si="39"/>
        <v>0</v>
      </c>
      <c r="AU2521" s="8">
        <v>2036.56</v>
      </c>
      <c r="AV2521" s="8">
        <v>1661.8</v>
      </c>
      <c r="AW2521" s="9">
        <v>84</v>
      </c>
      <c r="AX2521" s="9">
        <v>187</v>
      </c>
      <c r="AY2521" s="8">
        <v>379001.12</v>
      </c>
      <c r="AZ2521" s="8">
        <v>379001.12</v>
      </c>
      <c r="BA2521" s="7">
        <v>89.999737999999994</v>
      </c>
      <c r="BB2521" s="7">
        <v>59.464612641902697</v>
      </c>
      <c r="BC2521" s="7">
        <v>10</v>
      </c>
      <c r="BD2521" s="7"/>
      <c r="BE2521" s="6" t="s">
        <v>3776</v>
      </c>
      <c r="BF2521" s="4"/>
      <c r="BG2521" s="6" t="s">
        <v>137</v>
      </c>
      <c r="BH2521" s="6" t="s">
        <v>5</v>
      </c>
      <c r="BI2521" s="6" t="s">
        <v>211</v>
      </c>
      <c r="BJ2521" s="6" t="s">
        <v>3</v>
      </c>
      <c r="BK2521" s="5" t="s">
        <v>0</v>
      </c>
      <c r="BL2521" s="7">
        <v>250413.56</v>
      </c>
      <c r="BM2521" s="5" t="s">
        <v>708</v>
      </c>
      <c r="BN2521" s="7"/>
      <c r="BO2521" s="10">
        <v>42256</v>
      </c>
      <c r="BP2521" s="10">
        <v>47947</v>
      </c>
      <c r="BQ2521" s="10" t="s">
        <v>813</v>
      </c>
      <c r="BR2521" s="10" t="s">
        <v>4307</v>
      </c>
      <c r="BS2521" s="10">
        <v>42256</v>
      </c>
      <c r="BT2521" s="10">
        <v>47947</v>
      </c>
      <c r="BU2521" s="7">
        <v>0</v>
      </c>
      <c r="BV2521" s="7">
        <v>0</v>
      </c>
      <c r="BW2521" s="7">
        <v>0</v>
      </c>
    </row>
    <row r="2522" spans="1:75" s="2" customFormat="1" ht="18.2" customHeight="1" x14ac:dyDescent="0.15">
      <c r="A2522" s="11">
        <v>2520</v>
      </c>
      <c r="B2522" s="12" t="s">
        <v>127</v>
      </c>
      <c r="C2522" s="12" t="s">
        <v>128</v>
      </c>
      <c r="D2522" s="26">
        <v>45385</v>
      </c>
      <c r="E2522" s="13" t="s">
        <v>3886</v>
      </c>
      <c r="F2522" s="22">
        <v>0</v>
      </c>
      <c r="G2522" s="22">
        <v>0</v>
      </c>
      <c r="H2522" s="15">
        <v>212140.88</v>
      </c>
      <c r="I2522" s="15">
        <v>0</v>
      </c>
      <c r="J2522" s="15">
        <v>0</v>
      </c>
      <c r="K2522" s="15">
        <v>212140.88</v>
      </c>
      <c r="L2522" s="15">
        <v>1143.51</v>
      </c>
      <c r="M2522" s="15">
        <v>0</v>
      </c>
      <c r="N2522" s="15">
        <v>0</v>
      </c>
      <c r="O2522" s="15">
        <v>1143.51</v>
      </c>
      <c r="P2522" s="15">
        <v>0</v>
      </c>
      <c r="Q2522" s="15">
        <v>0</v>
      </c>
      <c r="R2522" s="15">
        <v>210997.37</v>
      </c>
      <c r="S2522" s="15">
        <v>0</v>
      </c>
      <c r="T2522" s="15">
        <v>1750.16</v>
      </c>
      <c r="U2522" s="15">
        <v>0</v>
      </c>
      <c r="V2522" s="15">
        <v>0</v>
      </c>
      <c r="W2522" s="15">
        <v>1750.16</v>
      </c>
      <c r="X2522" s="15">
        <v>0</v>
      </c>
      <c r="Y2522" s="15">
        <v>0</v>
      </c>
      <c r="Z2522" s="15">
        <v>0</v>
      </c>
      <c r="AA2522" s="15">
        <v>0</v>
      </c>
      <c r="AB2522" s="15">
        <v>0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139.5</v>
      </c>
      <c r="AI2522" s="15">
        <v>0</v>
      </c>
      <c r="AJ2522" s="15">
        <v>0</v>
      </c>
      <c r="AK2522" s="15">
        <v>0</v>
      </c>
      <c r="AL2522" s="15">
        <v>0</v>
      </c>
      <c r="AM2522" s="15">
        <v>0</v>
      </c>
      <c r="AN2522" s="15">
        <v>0</v>
      </c>
      <c r="AO2522" s="15">
        <v>0</v>
      </c>
      <c r="AP2522" s="15">
        <v>49.9</v>
      </c>
      <c r="AQ2522" s="15">
        <v>0</v>
      </c>
      <c r="AR2522" s="15">
        <v>49.07</v>
      </c>
      <c r="AS2522" s="15">
        <v>0</v>
      </c>
      <c r="AT2522" s="8">
        <f t="shared" si="39"/>
        <v>3034</v>
      </c>
      <c r="AU2522" s="15">
        <v>0</v>
      </c>
      <c r="AV2522" s="15">
        <v>0</v>
      </c>
      <c r="AW2522" s="16">
        <v>112</v>
      </c>
      <c r="AX2522" s="16">
        <v>162</v>
      </c>
      <c r="AY2522" s="15">
        <v>280000.02</v>
      </c>
      <c r="AZ2522" s="15">
        <v>248474.96</v>
      </c>
      <c r="BA2522" s="14">
        <v>53.094867000000001</v>
      </c>
      <c r="BB2522" s="14">
        <v>45.086544324224</v>
      </c>
      <c r="BC2522" s="14">
        <v>9.9</v>
      </c>
      <c r="BD2522" s="14"/>
      <c r="BE2522" s="13" t="s">
        <v>3776</v>
      </c>
      <c r="BF2522" s="11"/>
      <c r="BG2522" s="13" t="s">
        <v>142</v>
      </c>
      <c r="BH2522" s="13" t="s">
        <v>23</v>
      </c>
      <c r="BI2522" s="13" t="s">
        <v>195</v>
      </c>
      <c r="BJ2522" s="13" t="s">
        <v>1</v>
      </c>
      <c r="BK2522" s="12" t="s">
        <v>0</v>
      </c>
      <c r="BL2522" s="14">
        <v>210997.37</v>
      </c>
      <c r="BM2522" s="12" t="s">
        <v>708</v>
      </c>
      <c r="BN2522" s="14"/>
      <c r="BO2522" s="17">
        <v>43885</v>
      </c>
      <c r="BP2522" s="17">
        <v>48815</v>
      </c>
      <c r="BQ2522" s="10" t="s">
        <v>813</v>
      </c>
      <c r="BR2522" s="10" t="s">
        <v>4307</v>
      </c>
      <c r="BS2522" s="10" t="s">
        <v>4308</v>
      </c>
      <c r="BT2522" s="10" t="s">
        <v>4308</v>
      </c>
      <c r="BU2522" s="14">
        <v>0</v>
      </c>
      <c r="BV2522" s="14">
        <v>0</v>
      </c>
      <c r="BW2522" s="14">
        <v>0</v>
      </c>
    </row>
    <row r="2523" spans="1:75" s="2" customFormat="1" ht="18.2" customHeight="1" x14ac:dyDescent="0.15">
      <c r="A2523" s="4">
        <v>2521</v>
      </c>
      <c r="B2523" s="5" t="s">
        <v>127</v>
      </c>
      <c r="C2523" s="5" t="s">
        <v>128</v>
      </c>
      <c r="D2523" s="25">
        <v>45385</v>
      </c>
      <c r="E2523" s="6" t="s">
        <v>3887</v>
      </c>
      <c r="F2523" s="21">
        <v>0</v>
      </c>
      <c r="G2523" s="21">
        <v>0</v>
      </c>
      <c r="H2523" s="8">
        <v>434519.64</v>
      </c>
      <c r="I2523" s="8">
        <v>0</v>
      </c>
      <c r="J2523" s="8">
        <v>0</v>
      </c>
      <c r="K2523" s="8">
        <v>434519.64</v>
      </c>
      <c r="L2523" s="8">
        <v>2392.64</v>
      </c>
      <c r="M2523" s="8">
        <v>0</v>
      </c>
      <c r="N2523" s="8">
        <v>0</v>
      </c>
      <c r="O2523" s="8">
        <v>2392.64</v>
      </c>
      <c r="P2523" s="8">
        <v>0</v>
      </c>
      <c r="Q2523" s="8">
        <v>0</v>
      </c>
      <c r="R2523" s="8">
        <v>432127</v>
      </c>
      <c r="S2523" s="8">
        <v>0</v>
      </c>
      <c r="T2523" s="8">
        <v>3439.95</v>
      </c>
      <c r="U2523" s="8">
        <v>0</v>
      </c>
      <c r="V2523" s="8">
        <v>0</v>
      </c>
      <c r="W2523" s="8">
        <v>3439.95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271.85000000000002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6.28</v>
      </c>
      <c r="AQ2523" s="8">
        <v>0</v>
      </c>
      <c r="AR2523" s="8">
        <v>10.72</v>
      </c>
      <c r="AS2523" s="8">
        <v>0</v>
      </c>
      <c r="AT2523" s="8">
        <f t="shared" si="39"/>
        <v>6100</v>
      </c>
      <c r="AU2523" s="8">
        <v>0</v>
      </c>
      <c r="AV2523" s="8">
        <v>0</v>
      </c>
      <c r="AW2523" s="9">
        <v>112</v>
      </c>
      <c r="AX2523" s="9">
        <v>162</v>
      </c>
      <c r="AY2523" s="8">
        <v>510999.99</v>
      </c>
      <c r="AZ2523" s="8">
        <v>510999.99</v>
      </c>
      <c r="BA2523" s="7">
        <v>84.892369000000002</v>
      </c>
      <c r="BB2523" s="7">
        <v>71.789208330244804</v>
      </c>
      <c r="BC2523" s="7">
        <v>9.5</v>
      </c>
      <c r="BD2523" s="7"/>
      <c r="BE2523" s="6" t="s">
        <v>3776</v>
      </c>
      <c r="BF2523" s="4"/>
      <c r="BG2523" s="6" t="s">
        <v>155</v>
      </c>
      <c r="BH2523" s="6" t="s">
        <v>434</v>
      </c>
      <c r="BI2523" s="6" t="s">
        <v>435</v>
      </c>
      <c r="BJ2523" s="6" t="s">
        <v>1</v>
      </c>
      <c r="BK2523" s="5" t="s">
        <v>0</v>
      </c>
      <c r="BL2523" s="7">
        <v>432127</v>
      </c>
      <c r="BM2523" s="5" t="s">
        <v>708</v>
      </c>
      <c r="BN2523" s="7"/>
      <c r="BO2523" s="10">
        <v>43885</v>
      </c>
      <c r="BP2523" s="10">
        <v>48815</v>
      </c>
      <c r="BQ2523" s="10" t="s">
        <v>813</v>
      </c>
      <c r="BR2523" s="10" t="s">
        <v>4307</v>
      </c>
      <c r="BS2523" s="10" t="s">
        <v>4308</v>
      </c>
      <c r="BT2523" s="10" t="s">
        <v>4308</v>
      </c>
      <c r="BU2523" s="7">
        <v>0</v>
      </c>
      <c r="BV2523" s="7">
        <v>0</v>
      </c>
      <c r="BW2523" s="7">
        <v>0</v>
      </c>
    </row>
    <row r="2524" spans="1:75" s="2" customFormat="1" ht="18.2" customHeight="1" x14ac:dyDescent="0.15">
      <c r="A2524" s="11">
        <v>2522</v>
      </c>
      <c r="B2524" s="12" t="s">
        <v>127</v>
      </c>
      <c r="C2524" s="12" t="s">
        <v>128</v>
      </c>
      <c r="D2524" s="26">
        <v>45385</v>
      </c>
      <c r="E2524" s="13" t="s">
        <v>3179</v>
      </c>
      <c r="F2524" s="22">
        <v>0</v>
      </c>
      <c r="G2524" s="22">
        <v>1</v>
      </c>
      <c r="H2524" s="15">
        <v>192666.62</v>
      </c>
      <c r="I2524" s="15">
        <v>1528.8</v>
      </c>
      <c r="J2524" s="15">
        <v>0</v>
      </c>
      <c r="K2524" s="15">
        <v>194195.42</v>
      </c>
      <c r="L2524" s="15">
        <v>1541.54</v>
      </c>
      <c r="M2524" s="15">
        <v>0</v>
      </c>
      <c r="N2524" s="15">
        <v>1528.8</v>
      </c>
      <c r="O2524" s="15">
        <v>1541.54</v>
      </c>
      <c r="P2524" s="15">
        <v>0</v>
      </c>
      <c r="Q2524" s="15">
        <v>0</v>
      </c>
      <c r="R2524" s="15">
        <v>191125.08</v>
      </c>
      <c r="S2524" s="15">
        <v>1555.7</v>
      </c>
      <c r="T2524" s="15">
        <v>1605.56</v>
      </c>
      <c r="U2524" s="15">
        <v>0</v>
      </c>
      <c r="V2524" s="15">
        <v>1555.7</v>
      </c>
      <c r="W2524" s="15">
        <v>1605.56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154.28</v>
      </c>
      <c r="AI2524" s="15">
        <v>0</v>
      </c>
      <c r="AJ2524" s="15">
        <v>0</v>
      </c>
      <c r="AK2524" s="15">
        <v>0</v>
      </c>
      <c r="AL2524" s="15">
        <v>350</v>
      </c>
      <c r="AM2524" s="15">
        <v>0</v>
      </c>
      <c r="AN2524" s="15">
        <v>0</v>
      </c>
      <c r="AO2524" s="15">
        <v>0</v>
      </c>
      <c r="AP2524" s="15">
        <v>2764.12</v>
      </c>
      <c r="AQ2524" s="15">
        <v>0</v>
      </c>
      <c r="AR2524" s="15">
        <v>0</v>
      </c>
      <c r="AS2524" s="15">
        <v>0</v>
      </c>
      <c r="AT2524" s="8">
        <f t="shared" si="39"/>
        <v>9500</v>
      </c>
      <c r="AU2524" s="15">
        <v>0</v>
      </c>
      <c r="AV2524" s="15">
        <v>0</v>
      </c>
      <c r="AW2524" s="16">
        <v>85</v>
      </c>
      <c r="AX2524" s="16">
        <v>188</v>
      </c>
      <c r="AY2524" s="15">
        <v>289999.09000000003</v>
      </c>
      <c r="AZ2524" s="15">
        <v>289999.09000000003</v>
      </c>
      <c r="BA2524" s="14">
        <v>90.000279000000006</v>
      </c>
      <c r="BB2524" s="14">
        <v>59.315050002044202</v>
      </c>
      <c r="BC2524" s="14">
        <v>10</v>
      </c>
      <c r="BD2524" s="14"/>
      <c r="BE2524" s="13" t="s">
        <v>3776</v>
      </c>
      <c r="BF2524" s="11"/>
      <c r="BG2524" s="13" t="s">
        <v>142</v>
      </c>
      <c r="BH2524" s="13" t="s">
        <v>7</v>
      </c>
      <c r="BI2524" s="13" t="s">
        <v>190</v>
      </c>
      <c r="BJ2524" s="13" t="s">
        <v>1</v>
      </c>
      <c r="BK2524" s="12" t="s">
        <v>0</v>
      </c>
      <c r="BL2524" s="14">
        <v>191125.08</v>
      </c>
      <c r="BM2524" s="12" t="s">
        <v>708</v>
      </c>
      <c r="BN2524" s="14"/>
      <c r="BO2524" s="17">
        <v>42264</v>
      </c>
      <c r="BP2524" s="17">
        <v>47985</v>
      </c>
      <c r="BQ2524" s="10" t="s">
        <v>813</v>
      </c>
      <c r="BR2524" s="10" t="s">
        <v>4307</v>
      </c>
      <c r="BS2524" s="10">
        <v>42264</v>
      </c>
      <c r="BT2524" s="10">
        <v>47985</v>
      </c>
      <c r="BU2524" s="14">
        <v>0</v>
      </c>
      <c r="BV2524" s="14">
        <v>0</v>
      </c>
      <c r="BW2524" s="14">
        <v>0</v>
      </c>
    </row>
    <row r="2525" spans="1:75" s="2" customFormat="1" ht="18.2" customHeight="1" x14ac:dyDescent="0.15">
      <c r="A2525" s="4">
        <v>2523</v>
      </c>
      <c r="B2525" s="5" t="s">
        <v>127</v>
      </c>
      <c r="C2525" s="5" t="s">
        <v>128</v>
      </c>
      <c r="D2525" s="25">
        <v>45385</v>
      </c>
      <c r="E2525" s="6" t="s">
        <v>3180</v>
      </c>
      <c r="F2525" s="21">
        <v>0</v>
      </c>
      <c r="G2525" s="21">
        <v>0</v>
      </c>
      <c r="H2525" s="8">
        <v>235186.9</v>
      </c>
      <c r="I2525" s="8">
        <v>0</v>
      </c>
      <c r="J2525" s="8">
        <v>0</v>
      </c>
      <c r="K2525" s="8">
        <v>235186.9</v>
      </c>
      <c r="L2525" s="8">
        <v>1881.75</v>
      </c>
      <c r="M2525" s="8">
        <v>0</v>
      </c>
      <c r="N2525" s="8">
        <v>0</v>
      </c>
      <c r="O2525" s="8">
        <v>1881.75</v>
      </c>
      <c r="P2525" s="8">
        <v>0</v>
      </c>
      <c r="Q2525" s="8">
        <v>0</v>
      </c>
      <c r="R2525" s="8">
        <v>233305.15</v>
      </c>
      <c r="S2525" s="8">
        <v>0</v>
      </c>
      <c r="T2525" s="8">
        <v>1959.89</v>
      </c>
      <c r="U2525" s="8">
        <v>0</v>
      </c>
      <c r="V2525" s="8">
        <v>0</v>
      </c>
      <c r="W2525" s="8">
        <v>1959.89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188.33</v>
      </c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340.9</v>
      </c>
      <c r="AQ2525" s="8">
        <v>0</v>
      </c>
      <c r="AR2525" s="8">
        <v>340.87</v>
      </c>
      <c r="AS2525" s="8">
        <v>0</v>
      </c>
      <c r="AT2525" s="8">
        <f t="shared" si="39"/>
        <v>4030</v>
      </c>
      <c r="AU2525" s="8">
        <v>0</v>
      </c>
      <c r="AV2525" s="8">
        <v>0</v>
      </c>
      <c r="AW2525" s="9">
        <v>85</v>
      </c>
      <c r="AX2525" s="9">
        <v>188</v>
      </c>
      <c r="AY2525" s="8">
        <v>353999.76</v>
      </c>
      <c r="AZ2525" s="8">
        <v>353999.76</v>
      </c>
      <c r="BA2525" s="7">
        <v>90.000062</v>
      </c>
      <c r="BB2525" s="7">
        <v>59.314949718946998</v>
      </c>
      <c r="BC2525" s="7">
        <v>10</v>
      </c>
      <c r="BD2525" s="7"/>
      <c r="BE2525" s="6" t="s">
        <v>3776</v>
      </c>
      <c r="BF2525" s="4"/>
      <c r="BG2525" s="6" t="s">
        <v>142</v>
      </c>
      <c r="BH2525" s="6" t="s">
        <v>7</v>
      </c>
      <c r="BI2525" s="6" t="s">
        <v>222</v>
      </c>
      <c r="BJ2525" s="6" t="s">
        <v>1</v>
      </c>
      <c r="BK2525" s="5" t="s">
        <v>0</v>
      </c>
      <c r="BL2525" s="7">
        <v>233305.15</v>
      </c>
      <c r="BM2525" s="5" t="s">
        <v>708</v>
      </c>
      <c r="BN2525" s="7"/>
      <c r="BO2525" s="10">
        <v>42265</v>
      </c>
      <c r="BP2525" s="10">
        <v>47986</v>
      </c>
      <c r="BQ2525" s="10" t="s">
        <v>813</v>
      </c>
      <c r="BR2525" s="10" t="s">
        <v>4307</v>
      </c>
      <c r="BS2525" s="10">
        <v>42265</v>
      </c>
      <c r="BT2525" s="10">
        <v>47986</v>
      </c>
      <c r="BU2525" s="7">
        <v>0</v>
      </c>
      <c r="BV2525" s="7">
        <v>0</v>
      </c>
      <c r="BW2525" s="7">
        <v>0</v>
      </c>
    </row>
    <row r="2526" spans="1:75" s="2" customFormat="1" ht="18.2" customHeight="1" x14ac:dyDescent="0.15">
      <c r="A2526" s="11">
        <v>2524</v>
      </c>
      <c r="B2526" s="12" t="s">
        <v>127</v>
      </c>
      <c r="C2526" s="12" t="s">
        <v>128</v>
      </c>
      <c r="D2526" s="26">
        <v>45385</v>
      </c>
      <c r="E2526" s="13" t="s">
        <v>3181</v>
      </c>
      <c r="F2526" s="22">
        <v>69</v>
      </c>
      <c r="G2526" s="22">
        <v>68</v>
      </c>
      <c r="H2526" s="15">
        <v>212312.7</v>
      </c>
      <c r="I2526" s="15">
        <v>92350.19</v>
      </c>
      <c r="J2526" s="15">
        <v>0</v>
      </c>
      <c r="K2526" s="15">
        <v>304662.89</v>
      </c>
      <c r="L2526" s="15">
        <v>1784.76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304662.89</v>
      </c>
      <c r="S2526" s="15">
        <v>146773.37</v>
      </c>
      <c r="T2526" s="15">
        <v>1769.27</v>
      </c>
      <c r="U2526" s="15">
        <v>0</v>
      </c>
      <c r="V2526" s="15">
        <v>0</v>
      </c>
      <c r="W2526" s="15">
        <v>0</v>
      </c>
      <c r="X2526" s="15">
        <v>0</v>
      </c>
      <c r="Y2526" s="15">
        <v>0</v>
      </c>
      <c r="Z2526" s="15">
        <v>148542.64000000001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0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0</v>
      </c>
      <c r="AQ2526" s="15">
        <v>0</v>
      </c>
      <c r="AR2526" s="15">
        <v>0</v>
      </c>
      <c r="AS2526" s="15">
        <v>0</v>
      </c>
      <c r="AT2526" s="8">
        <f t="shared" si="39"/>
        <v>0</v>
      </c>
      <c r="AU2526" s="15">
        <v>94134.95</v>
      </c>
      <c r="AV2526" s="15">
        <v>148542.64000000001</v>
      </c>
      <c r="AW2526" s="16">
        <v>82</v>
      </c>
      <c r="AX2526" s="16">
        <v>185</v>
      </c>
      <c r="AY2526" s="15">
        <v>325001.53999999998</v>
      </c>
      <c r="AZ2526" s="15">
        <v>325001.53999999998</v>
      </c>
      <c r="BA2526" s="14">
        <v>89.999572999999998</v>
      </c>
      <c r="BB2526" s="14">
        <v>84.367384871302406</v>
      </c>
      <c r="BC2526" s="14">
        <v>10</v>
      </c>
      <c r="BD2526" s="14"/>
      <c r="BE2526" s="13" t="s">
        <v>3776</v>
      </c>
      <c r="BF2526" s="11"/>
      <c r="BG2526" s="13" t="s">
        <v>134</v>
      </c>
      <c r="BH2526" s="13" t="s">
        <v>286</v>
      </c>
      <c r="BI2526" s="13" t="s">
        <v>321</v>
      </c>
      <c r="BJ2526" s="13" t="s">
        <v>3777</v>
      </c>
      <c r="BK2526" s="12" t="s">
        <v>0</v>
      </c>
      <c r="BL2526" s="14">
        <v>304662.89</v>
      </c>
      <c r="BM2526" s="12" t="s">
        <v>708</v>
      </c>
      <c r="BN2526" s="14"/>
      <c r="BO2526" s="17">
        <v>42256</v>
      </c>
      <c r="BP2526" s="17">
        <v>47888</v>
      </c>
      <c r="BQ2526" s="10" t="s">
        <v>813</v>
      </c>
      <c r="BR2526" s="10" t="s">
        <v>4307</v>
      </c>
      <c r="BS2526" s="10">
        <v>42256</v>
      </c>
      <c r="BT2526" s="10">
        <v>47888</v>
      </c>
      <c r="BU2526" s="14">
        <v>11757.2</v>
      </c>
      <c r="BV2526" s="14">
        <v>0</v>
      </c>
      <c r="BW2526" s="14">
        <v>0</v>
      </c>
    </row>
    <row r="2527" spans="1:75" s="2" customFormat="1" ht="18.2" customHeight="1" x14ac:dyDescent="0.15">
      <c r="A2527" s="4">
        <v>2525</v>
      </c>
      <c r="B2527" s="5" t="s">
        <v>127</v>
      </c>
      <c r="C2527" s="5" t="s">
        <v>128</v>
      </c>
      <c r="D2527" s="25">
        <v>45385</v>
      </c>
      <c r="E2527" s="6" t="s">
        <v>3182</v>
      </c>
      <c r="F2527" s="21">
        <v>0</v>
      </c>
      <c r="G2527" s="21">
        <v>0</v>
      </c>
      <c r="H2527" s="8">
        <v>214778.54</v>
      </c>
      <c r="I2527" s="8">
        <v>0</v>
      </c>
      <c r="J2527" s="8">
        <v>0</v>
      </c>
      <c r="K2527" s="8">
        <v>214778.54</v>
      </c>
      <c r="L2527" s="8">
        <v>2189.14</v>
      </c>
      <c r="M2527" s="8">
        <v>0</v>
      </c>
      <c r="N2527" s="8">
        <v>0</v>
      </c>
      <c r="O2527" s="8">
        <v>2189.14</v>
      </c>
      <c r="P2527" s="8">
        <v>0</v>
      </c>
      <c r="Q2527" s="8">
        <v>0</v>
      </c>
      <c r="R2527" s="8">
        <v>212589.4</v>
      </c>
      <c r="S2527" s="8">
        <v>0</v>
      </c>
      <c r="T2527" s="8">
        <v>1789.82</v>
      </c>
      <c r="U2527" s="8">
        <v>0</v>
      </c>
      <c r="V2527" s="8">
        <v>0</v>
      </c>
      <c r="W2527" s="8">
        <v>1789.82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187.8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246.08</v>
      </c>
      <c r="AQ2527" s="8">
        <v>0</v>
      </c>
      <c r="AR2527" s="8">
        <v>212.84</v>
      </c>
      <c r="AS2527" s="8">
        <v>0</v>
      </c>
      <c r="AT2527" s="8">
        <f t="shared" si="39"/>
        <v>4200</v>
      </c>
      <c r="AU2527" s="8">
        <v>0</v>
      </c>
      <c r="AV2527" s="8">
        <v>0</v>
      </c>
      <c r="AW2527" s="9">
        <v>71</v>
      </c>
      <c r="AX2527" s="9">
        <v>174</v>
      </c>
      <c r="AY2527" s="8">
        <v>352999.82</v>
      </c>
      <c r="AZ2527" s="8">
        <v>352999.82</v>
      </c>
      <c r="BA2527" s="7">
        <v>90.667811999999998</v>
      </c>
      <c r="BB2527" s="7">
        <v>54.603471900900097</v>
      </c>
      <c r="BC2527" s="7">
        <v>10</v>
      </c>
      <c r="BD2527" s="7"/>
      <c r="BE2527" s="6" t="s">
        <v>3776</v>
      </c>
      <c r="BF2527" s="4"/>
      <c r="BG2527" s="6" t="s">
        <v>155</v>
      </c>
      <c r="BH2527" s="6" t="s">
        <v>19</v>
      </c>
      <c r="BI2527" s="6" t="s">
        <v>164</v>
      </c>
      <c r="BJ2527" s="6" t="s">
        <v>1</v>
      </c>
      <c r="BK2527" s="5" t="s">
        <v>0</v>
      </c>
      <c r="BL2527" s="7">
        <v>212589.4</v>
      </c>
      <c r="BM2527" s="5" t="s">
        <v>708</v>
      </c>
      <c r="BN2527" s="7"/>
      <c r="BO2527" s="10">
        <v>42254</v>
      </c>
      <c r="BP2527" s="10">
        <v>47549</v>
      </c>
      <c r="BQ2527" s="10" t="s">
        <v>813</v>
      </c>
      <c r="BR2527" s="10" t="s">
        <v>4307</v>
      </c>
      <c r="BS2527" s="10">
        <v>42254</v>
      </c>
      <c r="BT2527" s="10">
        <v>47549</v>
      </c>
      <c r="BU2527" s="7">
        <v>0</v>
      </c>
      <c r="BV2527" s="7">
        <v>0</v>
      </c>
      <c r="BW2527" s="7">
        <v>0</v>
      </c>
    </row>
    <row r="2528" spans="1:75" s="2" customFormat="1" ht="18.2" customHeight="1" x14ac:dyDescent="0.15">
      <c r="A2528" s="11">
        <v>2526</v>
      </c>
      <c r="B2528" s="12" t="s">
        <v>127</v>
      </c>
      <c r="C2528" s="12" t="s">
        <v>128</v>
      </c>
      <c r="D2528" s="26">
        <v>45385</v>
      </c>
      <c r="E2528" s="13" t="s">
        <v>3183</v>
      </c>
      <c r="F2528" s="22">
        <v>0</v>
      </c>
      <c r="G2528" s="22">
        <v>0</v>
      </c>
      <c r="H2528" s="15">
        <v>61483.18</v>
      </c>
      <c r="I2528" s="15">
        <v>0</v>
      </c>
      <c r="J2528" s="15">
        <v>0</v>
      </c>
      <c r="K2528" s="15">
        <v>61483.18</v>
      </c>
      <c r="L2528" s="15">
        <v>3914.95</v>
      </c>
      <c r="M2528" s="15">
        <v>0</v>
      </c>
      <c r="N2528" s="15">
        <v>0</v>
      </c>
      <c r="O2528" s="15">
        <v>3914.95</v>
      </c>
      <c r="P2528" s="15">
        <v>0</v>
      </c>
      <c r="Q2528" s="15">
        <v>0</v>
      </c>
      <c r="R2528" s="15">
        <v>57568.23</v>
      </c>
      <c r="S2528" s="15">
        <v>0</v>
      </c>
      <c r="T2528" s="15">
        <v>512.36</v>
      </c>
      <c r="U2528" s="15">
        <v>0</v>
      </c>
      <c r="V2528" s="15">
        <v>0</v>
      </c>
      <c r="W2528" s="15">
        <v>512.36</v>
      </c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172.9</v>
      </c>
      <c r="AI2528" s="15">
        <v>0</v>
      </c>
      <c r="AJ2528" s="15">
        <v>0</v>
      </c>
      <c r="AK2528" s="15">
        <v>0</v>
      </c>
      <c r="AL2528" s="15">
        <v>0</v>
      </c>
      <c r="AM2528" s="15">
        <v>0</v>
      </c>
      <c r="AN2528" s="15">
        <v>0</v>
      </c>
      <c r="AO2528" s="15">
        <v>0</v>
      </c>
      <c r="AP2528" s="15">
        <v>0</v>
      </c>
      <c r="AQ2528" s="15">
        <v>0</v>
      </c>
      <c r="AR2528" s="15">
        <v>0</v>
      </c>
      <c r="AS2528" s="15">
        <v>0</v>
      </c>
      <c r="AT2528" s="8">
        <f t="shared" si="39"/>
        <v>4600.21</v>
      </c>
      <c r="AU2528" s="15">
        <v>0</v>
      </c>
      <c r="AV2528" s="15">
        <v>0</v>
      </c>
      <c r="AW2528" s="16">
        <v>23</v>
      </c>
      <c r="AX2528" s="16">
        <v>126</v>
      </c>
      <c r="AY2528" s="15">
        <v>325000.3</v>
      </c>
      <c r="AZ2528" s="15">
        <v>325000.3</v>
      </c>
      <c r="BA2528" s="14">
        <v>89.999921000000001</v>
      </c>
      <c r="BB2528" s="14">
        <v>15.9419426754678</v>
      </c>
      <c r="BC2528" s="14">
        <v>10</v>
      </c>
      <c r="BD2528" s="14"/>
      <c r="BE2528" s="13" t="s">
        <v>3776</v>
      </c>
      <c r="BF2528" s="11"/>
      <c r="BG2528" s="13" t="s">
        <v>134</v>
      </c>
      <c r="BH2528" s="13" t="s">
        <v>187</v>
      </c>
      <c r="BI2528" s="13" t="s">
        <v>188</v>
      </c>
      <c r="BJ2528" s="13" t="s">
        <v>1</v>
      </c>
      <c r="BK2528" s="12" t="s">
        <v>0</v>
      </c>
      <c r="BL2528" s="14">
        <v>57568.23</v>
      </c>
      <c r="BM2528" s="12" t="s">
        <v>708</v>
      </c>
      <c r="BN2528" s="14"/>
      <c r="BO2528" s="17">
        <v>42255</v>
      </c>
      <c r="BP2528" s="17">
        <v>46089</v>
      </c>
      <c r="BQ2528" s="10" t="s">
        <v>813</v>
      </c>
      <c r="BR2528" s="10" t="s">
        <v>4307</v>
      </c>
      <c r="BS2528" s="10">
        <v>42255</v>
      </c>
      <c r="BT2528" s="10">
        <v>46089</v>
      </c>
      <c r="BU2528" s="14">
        <v>0</v>
      </c>
      <c r="BV2528" s="14">
        <v>0</v>
      </c>
      <c r="BW2528" s="14">
        <v>0</v>
      </c>
    </row>
    <row r="2529" spans="1:75" s="2" customFormat="1" ht="18.2" customHeight="1" x14ac:dyDescent="0.15">
      <c r="A2529" s="4">
        <v>2527</v>
      </c>
      <c r="B2529" s="5" t="s">
        <v>127</v>
      </c>
      <c r="C2529" s="5" t="s">
        <v>128</v>
      </c>
      <c r="D2529" s="25">
        <v>45385</v>
      </c>
      <c r="E2529" s="6" t="s">
        <v>3888</v>
      </c>
      <c r="F2529" s="21">
        <v>0</v>
      </c>
      <c r="G2529" s="21">
        <v>0</v>
      </c>
      <c r="H2529" s="8">
        <v>76159.64</v>
      </c>
      <c r="I2529" s="8">
        <v>0</v>
      </c>
      <c r="J2529" s="8">
        <v>0</v>
      </c>
      <c r="K2529" s="8">
        <v>76159.64</v>
      </c>
      <c r="L2529" s="8">
        <v>1616.93</v>
      </c>
      <c r="M2529" s="8">
        <v>0</v>
      </c>
      <c r="N2529" s="8">
        <v>0</v>
      </c>
      <c r="O2529" s="8">
        <v>1616.93</v>
      </c>
      <c r="P2529" s="8">
        <v>0</v>
      </c>
      <c r="Q2529" s="8">
        <v>0</v>
      </c>
      <c r="R2529" s="8">
        <v>74542.710000000006</v>
      </c>
      <c r="S2529" s="8">
        <v>0</v>
      </c>
      <c r="T2529" s="8">
        <v>609.28</v>
      </c>
      <c r="U2529" s="8">
        <v>0</v>
      </c>
      <c r="V2529" s="8">
        <v>0</v>
      </c>
      <c r="W2529" s="8">
        <v>609.28</v>
      </c>
      <c r="X2529" s="8">
        <v>0</v>
      </c>
      <c r="Y2529" s="8">
        <v>0</v>
      </c>
      <c r="Z2529" s="8">
        <v>0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119.27</v>
      </c>
      <c r="AI2529" s="8">
        <v>0</v>
      </c>
      <c r="AJ2529" s="8">
        <v>0</v>
      </c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76</v>
      </c>
      <c r="AQ2529" s="8">
        <v>0</v>
      </c>
      <c r="AR2529" s="8">
        <v>121.48</v>
      </c>
      <c r="AS2529" s="8">
        <v>0</v>
      </c>
      <c r="AT2529" s="8">
        <f t="shared" si="39"/>
        <v>2300</v>
      </c>
      <c r="AU2529" s="8">
        <v>0</v>
      </c>
      <c r="AV2529" s="8">
        <v>0</v>
      </c>
      <c r="AW2529" s="9">
        <v>86</v>
      </c>
      <c r="AX2529" s="9">
        <v>136</v>
      </c>
      <c r="AY2529" s="8">
        <v>275998.67272799998</v>
      </c>
      <c r="AZ2529" s="8">
        <v>184121.07</v>
      </c>
      <c r="BA2529" s="7">
        <v>64.668747999999994</v>
      </c>
      <c r="BB2529" s="7">
        <v>26.181597403420898</v>
      </c>
      <c r="BC2529" s="7">
        <v>9.6</v>
      </c>
      <c r="BD2529" s="7"/>
      <c r="BE2529" s="6" t="s">
        <v>3776</v>
      </c>
      <c r="BF2529" s="4"/>
      <c r="BG2529" s="6" t="s">
        <v>171</v>
      </c>
      <c r="BH2529" s="6" t="s">
        <v>6</v>
      </c>
      <c r="BI2529" s="6" t="s">
        <v>172</v>
      </c>
      <c r="BJ2529" s="6" t="s">
        <v>1</v>
      </c>
      <c r="BK2529" s="5" t="s">
        <v>0</v>
      </c>
      <c r="BL2529" s="7">
        <v>74542.710000000006</v>
      </c>
      <c r="BM2529" s="5" t="s">
        <v>708</v>
      </c>
      <c r="BN2529" s="7"/>
      <c r="BO2529" s="10">
        <v>43886</v>
      </c>
      <c r="BP2529" s="10">
        <v>48024</v>
      </c>
      <c r="BQ2529" s="10" t="s">
        <v>813</v>
      </c>
      <c r="BR2529" s="10" t="s">
        <v>4307</v>
      </c>
      <c r="BS2529" s="10" t="s">
        <v>4308</v>
      </c>
      <c r="BT2529" s="10" t="s">
        <v>4308</v>
      </c>
      <c r="BU2529" s="7">
        <v>0</v>
      </c>
      <c r="BV2529" s="7">
        <v>0</v>
      </c>
      <c r="BW2529" s="7">
        <v>0</v>
      </c>
    </row>
    <row r="2530" spans="1:75" s="2" customFormat="1" ht="18.2" customHeight="1" x14ac:dyDescent="0.15">
      <c r="A2530" s="11">
        <v>2528</v>
      </c>
      <c r="B2530" s="12" t="s">
        <v>127</v>
      </c>
      <c r="C2530" s="12" t="s">
        <v>128</v>
      </c>
      <c r="D2530" s="26">
        <v>45385</v>
      </c>
      <c r="E2530" s="13" t="s">
        <v>3889</v>
      </c>
      <c r="F2530" s="22">
        <v>0</v>
      </c>
      <c r="G2530" s="22">
        <v>0</v>
      </c>
      <c r="H2530" s="15">
        <v>143878.01</v>
      </c>
      <c r="I2530" s="15">
        <v>0</v>
      </c>
      <c r="J2530" s="15">
        <v>0</v>
      </c>
      <c r="K2530" s="15">
        <v>143878.01</v>
      </c>
      <c r="L2530" s="15">
        <v>788.05</v>
      </c>
      <c r="M2530" s="15">
        <v>0</v>
      </c>
      <c r="N2530" s="15">
        <v>0</v>
      </c>
      <c r="O2530" s="15">
        <v>788.05</v>
      </c>
      <c r="P2530" s="15">
        <v>0</v>
      </c>
      <c r="Q2530" s="15">
        <v>0</v>
      </c>
      <c r="R2530" s="15">
        <v>143089.96</v>
      </c>
      <c r="S2530" s="15">
        <v>0</v>
      </c>
      <c r="T2530" s="15">
        <v>1151.02</v>
      </c>
      <c r="U2530" s="15">
        <v>0</v>
      </c>
      <c r="V2530" s="15">
        <v>0</v>
      </c>
      <c r="W2530" s="15">
        <v>1151.02</v>
      </c>
      <c r="X2530" s="15">
        <v>0</v>
      </c>
      <c r="Y2530" s="15">
        <v>0</v>
      </c>
      <c r="Z2530" s="15">
        <v>0</v>
      </c>
      <c r="AA2530" s="15">
        <v>0</v>
      </c>
      <c r="AB2530" s="15">
        <v>0</v>
      </c>
      <c r="AC2530" s="15">
        <v>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110.96</v>
      </c>
      <c r="AI2530" s="15">
        <v>0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0</v>
      </c>
      <c r="AQ2530" s="15">
        <v>0</v>
      </c>
      <c r="AR2530" s="15">
        <v>0.01</v>
      </c>
      <c r="AS2530" s="15">
        <v>0.02</v>
      </c>
      <c r="AT2530" s="8">
        <f t="shared" si="39"/>
        <v>2050</v>
      </c>
      <c r="AU2530" s="15">
        <v>0</v>
      </c>
      <c r="AV2530" s="15">
        <v>0</v>
      </c>
      <c r="AW2530" s="16">
        <v>112</v>
      </c>
      <c r="AX2530" s="16">
        <v>162</v>
      </c>
      <c r="AY2530" s="15">
        <v>251027.29128999999</v>
      </c>
      <c r="AZ2530" s="15">
        <v>175719.1</v>
      </c>
      <c r="BA2530" s="14">
        <v>67.602175000000003</v>
      </c>
      <c r="BB2530" s="14">
        <v>55.0491808611756</v>
      </c>
      <c r="BC2530" s="14">
        <v>9.6</v>
      </c>
      <c r="BD2530" s="14"/>
      <c r="BE2530" s="13" t="s">
        <v>3776</v>
      </c>
      <c r="BF2530" s="11"/>
      <c r="BG2530" s="13" t="s">
        <v>142</v>
      </c>
      <c r="BH2530" s="13" t="s">
        <v>23</v>
      </c>
      <c r="BI2530" s="13" t="s">
        <v>195</v>
      </c>
      <c r="BJ2530" s="13" t="s">
        <v>1</v>
      </c>
      <c r="BK2530" s="12" t="s">
        <v>0</v>
      </c>
      <c r="BL2530" s="14">
        <v>143089.96</v>
      </c>
      <c r="BM2530" s="12" t="s">
        <v>708</v>
      </c>
      <c r="BN2530" s="14"/>
      <c r="BO2530" s="17">
        <v>43886</v>
      </c>
      <c r="BP2530" s="17">
        <v>48816</v>
      </c>
      <c r="BQ2530" s="10" t="s">
        <v>813</v>
      </c>
      <c r="BR2530" s="10" t="s">
        <v>4307</v>
      </c>
      <c r="BS2530" s="10" t="s">
        <v>4308</v>
      </c>
      <c r="BT2530" s="10" t="s">
        <v>4308</v>
      </c>
      <c r="BU2530" s="14">
        <v>0</v>
      </c>
      <c r="BV2530" s="14">
        <v>0</v>
      </c>
      <c r="BW2530" s="14">
        <v>0</v>
      </c>
    </row>
    <row r="2531" spans="1:75" s="2" customFormat="1" ht="18.2" customHeight="1" x14ac:dyDescent="0.15">
      <c r="A2531" s="4">
        <v>2529</v>
      </c>
      <c r="B2531" s="5" t="s">
        <v>127</v>
      </c>
      <c r="C2531" s="5" t="s">
        <v>128</v>
      </c>
      <c r="D2531" s="25">
        <v>45385</v>
      </c>
      <c r="E2531" s="6" t="s">
        <v>3890</v>
      </c>
      <c r="F2531" s="21">
        <v>0</v>
      </c>
      <c r="G2531" s="21">
        <v>0</v>
      </c>
      <c r="H2531" s="8">
        <v>113880.3</v>
      </c>
      <c r="I2531" s="8">
        <v>0</v>
      </c>
      <c r="J2531" s="8">
        <v>0</v>
      </c>
      <c r="K2531" s="8">
        <v>113880.3</v>
      </c>
      <c r="L2531" s="8">
        <v>613.85</v>
      </c>
      <c r="M2531" s="8">
        <v>0</v>
      </c>
      <c r="N2531" s="8">
        <v>0</v>
      </c>
      <c r="O2531" s="8">
        <v>613.85</v>
      </c>
      <c r="P2531" s="8">
        <v>0</v>
      </c>
      <c r="Q2531" s="8">
        <v>0</v>
      </c>
      <c r="R2531" s="8">
        <v>113266.45</v>
      </c>
      <c r="S2531" s="8">
        <v>0</v>
      </c>
      <c r="T2531" s="8">
        <v>939.51</v>
      </c>
      <c r="U2531" s="8">
        <v>0</v>
      </c>
      <c r="V2531" s="8">
        <v>0</v>
      </c>
      <c r="W2531" s="8">
        <v>939.51</v>
      </c>
      <c r="X2531" s="8">
        <v>0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100.46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0</v>
      </c>
      <c r="AQ2531" s="8">
        <v>0</v>
      </c>
      <c r="AR2531" s="8">
        <v>0</v>
      </c>
      <c r="AS2531" s="8">
        <v>0.26</v>
      </c>
      <c r="AT2531" s="8">
        <f t="shared" si="39"/>
        <v>1653.56</v>
      </c>
      <c r="AU2531" s="8">
        <v>0</v>
      </c>
      <c r="AV2531" s="8">
        <v>0</v>
      </c>
      <c r="AW2531" s="9">
        <v>112</v>
      </c>
      <c r="AX2531" s="9">
        <v>162</v>
      </c>
      <c r="AY2531" s="8">
        <v>253903.16914000001</v>
      </c>
      <c r="AZ2531" s="8">
        <v>138539.49</v>
      </c>
      <c r="BA2531" s="7">
        <v>53.286993000000002</v>
      </c>
      <c r="BB2531" s="7">
        <v>43.566123480639703</v>
      </c>
      <c r="BC2531" s="7">
        <v>9.9</v>
      </c>
      <c r="BD2531" s="7"/>
      <c r="BE2531" s="6" t="s">
        <v>3776</v>
      </c>
      <c r="BF2531" s="4"/>
      <c r="BG2531" s="6" t="s">
        <v>180</v>
      </c>
      <c r="BH2531" s="6" t="s">
        <v>8</v>
      </c>
      <c r="BI2531" s="6" t="s">
        <v>181</v>
      </c>
      <c r="BJ2531" s="6" t="s">
        <v>1</v>
      </c>
      <c r="BK2531" s="5" t="s">
        <v>0</v>
      </c>
      <c r="BL2531" s="7">
        <v>113266.45</v>
      </c>
      <c r="BM2531" s="5" t="s">
        <v>708</v>
      </c>
      <c r="BN2531" s="7"/>
      <c r="BO2531" s="10">
        <v>43886</v>
      </c>
      <c r="BP2531" s="10">
        <v>48816</v>
      </c>
      <c r="BQ2531" s="10" t="s">
        <v>813</v>
      </c>
      <c r="BR2531" s="10" t="s">
        <v>4307</v>
      </c>
      <c r="BS2531" s="10" t="s">
        <v>4308</v>
      </c>
      <c r="BT2531" s="10" t="s">
        <v>4308</v>
      </c>
      <c r="BU2531" s="7">
        <v>0</v>
      </c>
      <c r="BV2531" s="7">
        <v>0</v>
      </c>
      <c r="BW2531" s="7">
        <v>0</v>
      </c>
    </row>
    <row r="2532" spans="1:75" s="2" customFormat="1" ht="18.2" customHeight="1" x14ac:dyDescent="0.15">
      <c r="A2532" s="11">
        <v>2530</v>
      </c>
      <c r="B2532" s="12" t="s">
        <v>127</v>
      </c>
      <c r="C2532" s="12" t="s">
        <v>128</v>
      </c>
      <c r="D2532" s="26">
        <v>45385</v>
      </c>
      <c r="E2532" s="13" t="s">
        <v>3891</v>
      </c>
      <c r="F2532" s="22">
        <v>0</v>
      </c>
      <c r="G2532" s="22">
        <v>0</v>
      </c>
      <c r="H2532" s="15">
        <v>166991.98000000001</v>
      </c>
      <c r="I2532" s="15">
        <v>0</v>
      </c>
      <c r="J2532" s="15">
        <v>0</v>
      </c>
      <c r="K2532" s="15">
        <v>166991.98000000001</v>
      </c>
      <c r="L2532" s="15">
        <v>914.64</v>
      </c>
      <c r="M2532" s="15">
        <v>0</v>
      </c>
      <c r="N2532" s="15">
        <v>0</v>
      </c>
      <c r="O2532" s="15">
        <v>914.64</v>
      </c>
      <c r="P2532" s="15">
        <v>0</v>
      </c>
      <c r="Q2532" s="15">
        <v>0</v>
      </c>
      <c r="R2532" s="15">
        <v>166077.34</v>
      </c>
      <c r="S2532" s="15">
        <v>0</v>
      </c>
      <c r="T2532" s="15">
        <v>1335.94</v>
      </c>
      <c r="U2532" s="15">
        <v>0</v>
      </c>
      <c r="V2532" s="15">
        <v>0</v>
      </c>
      <c r="W2532" s="15">
        <v>1335.94</v>
      </c>
      <c r="X2532" s="15">
        <v>0</v>
      </c>
      <c r="Y2532" s="15">
        <v>0</v>
      </c>
      <c r="Z2532" s="15">
        <v>0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139.11000000000001</v>
      </c>
      <c r="AI2532" s="15">
        <v>0</v>
      </c>
      <c r="AJ2532" s="15">
        <v>0</v>
      </c>
      <c r="AK2532" s="15">
        <v>0</v>
      </c>
      <c r="AL2532" s="15">
        <v>0</v>
      </c>
      <c r="AM2532" s="15">
        <v>0</v>
      </c>
      <c r="AN2532" s="15">
        <v>0</v>
      </c>
      <c r="AO2532" s="15">
        <v>0</v>
      </c>
      <c r="AP2532" s="15">
        <v>47.44</v>
      </c>
      <c r="AQ2532" s="15">
        <v>0</v>
      </c>
      <c r="AR2532" s="15">
        <v>37.130000000000003</v>
      </c>
      <c r="AS2532" s="15">
        <v>0</v>
      </c>
      <c r="AT2532" s="8">
        <f t="shared" si="39"/>
        <v>2400</v>
      </c>
      <c r="AU2532" s="15">
        <v>0</v>
      </c>
      <c r="AV2532" s="15">
        <v>0</v>
      </c>
      <c r="AW2532" s="16">
        <v>112</v>
      </c>
      <c r="AX2532" s="16">
        <v>162</v>
      </c>
      <c r="AY2532" s="15">
        <v>335918.77186600002</v>
      </c>
      <c r="AZ2532" s="15">
        <v>203948.28</v>
      </c>
      <c r="BA2532" s="14">
        <v>52.095922999999999</v>
      </c>
      <c r="BB2532" s="14">
        <v>42.422286261422897</v>
      </c>
      <c r="BC2532" s="14">
        <v>9.6</v>
      </c>
      <c r="BD2532" s="14"/>
      <c r="BE2532" s="13" t="s">
        <v>3776</v>
      </c>
      <c r="BF2532" s="11"/>
      <c r="BG2532" s="13" t="s">
        <v>142</v>
      </c>
      <c r="BH2532" s="13" t="s">
        <v>7</v>
      </c>
      <c r="BI2532" s="13" t="s">
        <v>194</v>
      </c>
      <c r="BJ2532" s="13" t="s">
        <v>1</v>
      </c>
      <c r="BK2532" s="12" t="s">
        <v>0</v>
      </c>
      <c r="BL2532" s="14">
        <v>166077.34</v>
      </c>
      <c r="BM2532" s="12" t="s">
        <v>708</v>
      </c>
      <c r="BN2532" s="14"/>
      <c r="BO2532" s="17">
        <v>43886</v>
      </c>
      <c r="BP2532" s="17">
        <v>48816</v>
      </c>
      <c r="BQ2532" s="10" t="s">
        <v>813</v>
      </c>
      <c r="BR2532" s="10" t="s">
        <v>4307</v>
      </c>
      <c r="BS2532" s="10" t="s">
        <v>4308</v>
      </c>
      <c r="BT2532" s="10" t="s">
        <v>4308</v>
      </c>
      <c r="BU2532" s="14">
        <v>0</v>
      </c>
      <c r="BV2532" s="14">
        <v>0</v>
      </c>
      <c r="BW2532" s="14">
        <v>0</v>
      </c>
    </row>
    <row r="2533" spans="1:75" s="2" customFormat="1" ht="18.2" customHeight="1" x14ac:dyDescent="0.15">
      <c r="A2533" s="4">
        <v>2531</v>
      </c>
      <c r="B2533" s="5" t="s">
        <v>127</v>
      </c>
      <c r="C2533" s="5" t="s">
        <v>128</v>
      </c>
      <c r="D2533" s="25">
        <v>45385</v>
      </c>
      <c r="E2533" s="6" t="s">
        <v>3892</v>
      </c>
      <c r="F2533" s="21">
        <v>6</v>
      </c>
      <c r="G2533" s="21">
        <v>6</v>
      </c>
      <c r="H2533" s="8">
        <v>175924.39</v>
      </c>
      <c r="I2533" s="8">
        <v>5623.02</v>
      </c>
      <c r="J2533" s="8">
        <v>0</v>
      </c>
      <c r="K2533" s="8">
        <v>181547.41</v>
      </c>
      <c r="L2533" s="8">
        <v>963.58</v>
      </c>
      <c r="M2533" s="8">
        <v>0</v>
      </c>
      <c r="N2533" s="8">
        <v>918.6</v>
      </c>
      <c r="O2533" s="8">
        <v>0</v>
      </c>
      <c r="P2533" s="8">
        <v>0</v>
      </c>
      <c r="Q2533" s="8">
        <v>0</v>
      </c>
      <c r="R2533" s="8">
        <v>180628.81</v>
      </c>
      <c r="S2533" s="8">
        <v>8602.86</v>
      </c>
      <c r="T2533" s="8">
        <v>1407.4</v>
      </c>
      <c r="U2533" s="8">
        <v>0</v>
      </c>
      <c r="V2533" s="8">
        <v>1452.38</v>
      </c>
      <c r="W2533" s="8">
        <v>0</v>
      </c>
      <c r="X2533" s="8">
        <v>0</v>
      </c>
      <c r="Y2533" s="8">
        <v>0</v>
      </c>
      <c r="Z2533" s="8">
        <v>8557.8799999999992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0</v>
      </c>
      <c r="AI2533" s="8">
        <v>0</v>
      </c>
      <c r="AJ2533" s="8">
        <v>0</v>
      </c>
      <c r="AK2533" s="8">
        <v>0</v>
      </c>
      <c r="AL2533" s="8">
        <v>486.38</v>
      </c>
      <c r="AM2533" s="8">
        <v>0</v>
      </c>
      <c r="AN2533" s="8">
        <v>0</v>
      </c>
      <c r="AO2533" s="8">
        <v>142.63999999999999</v>
      </c>
      <c r="AP2533" s="8">
        <v>0</v>
      </c>
      <c r="AQ2533" s="8">
        <v>0</v>
      </c>
      <c r="AR2533" s="8">
        <v>0</v>
      </c>
      <c r="AS2533" s="8">
        <v>0</v>
      </c>
      <c r="AT2533" s="8">
        <f t="shared" si="39"/>
        <v>3000</v>
      </c>
      <c r="AU2533" s="8">
        <v>5668</v>
      </c>
      <c r="AV2533" s="8">
        <v>8557.8799999999992</v>
      </c>
      <c r="AW2533" s="9">
        <v>112</v>
      </c>
      <c r="AX2533" s="9">
        <v>162</v>
      </c>
      <c r="AY2533" s="8">
        <v>336999.99781099998</v>
      </c>
      <c r="AZ2533" s="8">
        <v>214858.18</v>
      </c>
      <c r="BA2533" s="7">
        <v>58.843938999999999</v>
      </c>
      <c r="BB2533" s="7">
        <v>49.469425261270402</v>
      </c>
      <c r="BC2533" s="7">
        <v>9.6</v>
      </c>
      <c r="BD2533" s="7"/>
      <c r="BE2533" s="6" t="s">
        <v>3776</v>
      </c>
      <c r="BF2533" s="4"/>
      <c r="BG2533" s="6" t="s">
        <v>182</v>
      </c>
      <c r="BH2533" s="6" t="s">
        <v>58</v>
      </c>
      <c r="BI2533" s="6" t="s">
        <v>191</v>
      </c>
      <c r="BJ2533" s="6" t="s">
        <v>3</v>
      </c>
      <c r="BK2533" s="5" t="s">
        <v>0</v>
      </c>
      <c r="BL2533" s="7">
        <v>180628.81</v>
      </c>
      <c r="BM2533" s="5" t="s">
        <v>708</v>
      </c>
      <c r="BN2533" s="7"/>
      <c r="BO2533" s="10">
        <v>43886</v>
      </c>
      <c r="BP2533" s="10">
        <v>48816</v>
      </c>
      <c r="BQ2533" s="10" t="s">
        <v>813</v>
      </c>
      <c r="BR2533" s="10" t="s">
        <v>4307</v>
      </c>
      <c r="BS2533" s="10" t="s">
        <v>4308</v>
      </c>
      <c r="BT2533" s="10" t="s">
        <v>4308</v>
      </c>
      <c r="BU2533" s="7">
        <v>855.84</v>
      </c>
      <c r="BV2533" s="7">
        <v>0</v>
      </c>
      <c r="BW2533" s="7">
        <v>0</v>
      </c>
    </row>
    <row r="2534" spans="1:75" s="2" customFormat="1" ht="18.2" customHeight="1" x14ac:dyDescent="0.15">
      <c r="A2534" s="11">
        <v>2532</v>
      </c>
      <c r="B2534" s="12" t="s">
        <v>127</v>
      </c>
      <c r="C2534" s="12" t="s">
        <v>128</v>
      </c>
      <c r="D2534" s="26">
        <v>45385</v>
      </c>
      <c r="E2534" s="13" t="s">
        <v>3893</v>
      </c>
      <c r="F2534" s="22">
        <v>0</v>
      </c>
      <c r="G2534" s="22">
        <v>4</v>
      </c>
      <c r="H2534" s="15">
        <v>110481.59</v>
      </c>
      <c r="I2534" s="15">
        <v>3493.78</v>
      </c>
      <c r="J2534" s="15">
        <v>0</v>
      </c>
      <c r="K2534" s="15">
        <v>113975.37</v>
      </c>
      <c r="L2534" s="15">
        <v>960.49</v>
      </c>
      <c r="M2534" s="15">
        <v>0</v>
      </c>
      <c r="N2534" s="15">
        <v>3493.78</v>
      </c>
      <c r="O2534" s="15">
        <v>960.49</v>
      </c>
      <c r="P2534" s="15">
        <v>0</v>
      </c>
      <c r="Q2534" s="15">
        <v>0</v>
      </c>
      <c r="R2534" s="15">
        <v>109521.1</v>
      </c>
      <c r="S2534" s="15">
        <v>2809.41</v>
      </c>
      <c r="T2534" s="15">
        <v>920.68</v>
      </c>
      <c r="U2534" s="15">
        <v>0</v>
      </c>
      <c r="V2534" s="15">
        <v>2809.41</v>
      </c>
      <c r="W2534" s="15">
        <v>920.68</v>
      </c>
      <c r="X2534" s="15">
        <v>0</v>
      </c>
      <c r="Y2534" s="15">
        <v>0</v>
      </c>
      <c r="Z2534" s="15">
        <v>0</v>
      </c>
      <c r="AA2534" s="15">
        <v>0</v>
      </c>
      <c r="AB2534" s="15">
        <v>0</v>
      </c>
      <c r="AC2534" s="15">
        <v>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112.91</v>
      </c>
      <c r="AI2534" s="15">
        <v>0</v>
      </c>
      <c r="AJ2534" s="15">
        <v>0</v>
      </c>
      <c r="AK2534" s="15">
        <v>0</v>
      </c>
      <c r="AL2534" s="15">
        <v>1050</v>
      </c>
      <c r="AM2534" s="15">
        <v>0</v>
      </c>
      <c r="AN2534" s="15">
        <v>0</v>
      </c>
      <c r="AO2534" s="15">
        <v>338.73</v>
      </c>
      <c r="AP2534" s="15">
        <v>0</v>
      </c>
      <c r="AQ2534" s="15">
        <v>0</v>
      </c>
      <c r="AR2534" s="15">
        <v>0</v>
      </c>
      <c r="AS2534" s="15">
        <v>1050</v>
      </c>
      <c r="AT2534" s="8">
        <f t="shared" si="39"/>
        <v>8636</v>
      </c>
      <c r="AU2534" s="15">
        <v>0</v>
      </c>
      <c r="AV2534" s="15">
        <v>0</v>
      </c>
      <c r="AW2534" s="16">
        <v>80</v>
      </c>
      <c r="AX2534" s="16">
        <v>130</v>
      </c>
      <c r="AY2534" s="15">
        <v>294001.826504</v>
      </c>
      <c r="AZ2534" s="15">
        <v>148991.54</v>
      </c>
      <c r="BA2534" s="14">
        <v>46.598348999999999</v>
      </c>
      <c r="BB2534" s="14">
        <v>34.253639103696102</v>
      </c>
      <c r="BC2534" s="14">
        <v>10</v>
      </c>
      <c r="BD2534" s="14"/>
      <c r="BE2534" s="13" t="s">
        <v>3776</v>
      </c>
      <c r="BF2534" s="11"/>
      <c r="BG2534" s="13" t="s">
        <v>202</v>
      </c>
      <c r="BH2534" s="13" t="s">
        <v>29</v>
      </c>
      <c r="BI2534" s="13" t="s">
        <v>578</v>
      </c>
      <c r="BJ2534" s="13" t="s">
        <v>1</v>
      </c>
      <c r="BK2534" s="12" t="s">
        <v>0</v>
      </c>
      <c r="BL2534" s="14">
        <v>109521.1</v>
      </c>
      <c r="BM2534" s="12" t="s">
        <v>708</v>
      </c>
      <c r="BN2534" s="14"/>
      <c r="BO2534" s="17">
        <v>43886</v>
      </c>
      <c r="BP2534" s="17">
        <v>47842</v>
      </c>
      <c r="BQ2534" s="10" t="s">
        <v>813</v>
      </c>
      <c r="BR2534" s="10" t="s">
        <v>4307</v>
      </c>
      <c r="BS2534" s="10" t="s">
        <v>4308</v>
      </c>
      <c r="BT2534" s="10" t="s">
        <v>4308</v>
      </c>
      <c r="BU2534" s="14">
        <v>0</v>
      </c>
      <c r="BV2534" s="14">
        <v>0</v>
      </c>
      <c r="BW2534" s="14">
        <v>0</v>
      </c>
    </row>
    <row r="2535" spans="1:75" s="2" customFormat="1" ht="18.2" customHeight="1" x14ac:dyDescent="0.15">
      <c r="A2535" s="4">
        <v>2533</v>
      </c>
      <c r="B2535" s="5" t="s">
        <v>127</v>
      </c>
      <c r="C2535" s="5" t="s">
        <v>128</v>
      </c>
      <c r="D2535" s="25">
        <v>45385</v>
      </c>
      <c r="E2535" s="6" t="s">
        <v>3184</v>
      </c>
      <c r="F2535" s="21">
        <v>0</v>
      </c>
      <c r="G2535" s="21">
        <v>0</v>
      </c>
      <c r="H2535" s="8">
        <v>113727.77</v>
      </c>
      <c r="I2535" s="8">
        <v>0</v>
      </c>
      <c r="J2535" s="8">
        <v>0</v>
      </c>
      <c r="K2535" s="8">
        <v>113727.77</v>
      </c>
      <c r="L2535" s="8">
        <v>988.73</v>
      </c>
      <c r="M2535" s="8">
        <v>0</v>
      </c>
      <c r="N2535" s="8">
        <v>0</v>
      </c>
      <c r="O2535" s="8">
        <v>988.73</v>
      </c>
      <c r="P2535" s="8">
        <v>0</v>
      </c>
      <c r="Q2535" s="8">
        <v>0</v>
      </c>
      <c r="R2535" s="8">
        <v>112739.04</v>
      </c>
      <c r="S2535" s="8">
        <v>0</v>
      </c>
      <c r="T2535" s="8">
        <v>947.73</v>
      </c>
      <c r="U2535" s="8">
        <v>0</v>
      </c>
      <c r="V2535" s="8">
        <v>0</v>
      </c>
      <c r="W2535" s="8">
        <v>947.73</v>
      </c>
      <c r="X2535" s="8">
        <v>0</v>
      </c>
      <c r="Y2535" s="8">
        <v>0</v>
      </c>
      <c r="Z2535" s="8">
        <v>0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115.72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4.9400000000000004</v>
      </c>
      <c r="AQ2535" s="8">
        <v>0</v>
      </c>
      <c r="AR2535" s="8">
        <v>4.12</v>
      </c>
      <c r="AS2535" s="8">
        <v>0</v>
      </c>
      <c r="AT2535" s="8">
        <f t="shared" si="39"/>
        <v>2053</v>
      </c>
      <c r="AU2535" s="8">
        <v>0</v>
      </c>
      <c r="AV2535" s="8">
        <v>0</v>
      </c>
      <c r="AW2535" s="9">
        <v>80</v>
      </c>
      <c r="AX2535" s="9">
        <v>183</v>
      </c>
      <c r="AY2535" s="8">
        <v>271000.62</v>
      </c>
      <c r="AZ2535" s="8">
        <v>176155.72</v>
      </c>
      <c r="BA2535" s="7">
        <v>47.605058</v>
      </c>
      <c r="BB2535" s="7">
        <v>30.4670693524134</v>
      </c>
      <c r="BC2535" s="7">
        <v>10</v>
      </c>
      <c r="BD2535" s="7"/>
      <c r="BE2535" s="6" t="s">
        <v>3776</v>
      </c>
      <c r="BF2535" s="4"/>
      <c r="BG2535" s="6" t="s">
        <v>182</v>
      </c>
      <c r="BH2535" s="6" t="s">
        <v>58</v>
      </c>
      <c r="BI2535" s="6" t="s">
        <v>183</v>
      </c>
      <c r="BJ2535" s="6" t="s">
        <v>1</v>
      </c>
      <c r="BK2535" s="5" t="s">
        <v>0</v>
      </c>
      <c r="BL2535" s="7">
        <v>112739.04</v>
      </c>
      <c r="BM2535" s="5" t="s">
        <v>708</v>
      </c>
      <c r="BN2535" s="7"/>
      <c r="BO2535" s="10">
        <v>42254</v>
      </c>
      <c r="BP2535" s="10">
        <v>47824</v>
      </c>
      <c r="BQ2535" s="10" t="s">
        <v>813</v>
      </c>
      <c r="BR2535" s="10" t="s">
        <v>4307</v>
      </c>
      <c r="BS2535" s="10">
        <v>42254</v>
      </c>
      <c r="BT2535" s="10">
        <v>47824</v>
      </c>
      <c r="BU2535" s="7">
        <v>0</v>
      </c>
      <c r="BV2535" s="7">
        <v>0</v>
      </c>
      <c r="BW2535" s="7">
        <v>0</v>
      </c>
    </row>
    <row r="2536" spans="1:75" s="2" customFormat="1" ht="18.2" customHeight="1" x14ac:dyDescent="0.15">
      <c r="A2536" s="11">
        <v>2534</v>
      </c>
      <c r="B2536" s="12" t="s">
        <v>127</v>
      </c>
      <c r="C2536" s="12" t="s">
        <v>128</v>
      </c>
      <c r="D2536" s="26">
        <v>45385</v>
      </c>
      <c r="E2536" s="13" t="s">
        <v>3185</v>
      </c>
      <c r="F2536" s="22">
        <v>3</v>
      </c>
      <c r="G2536" s="22">
        <v>3</v>
      </c>
      <c r="H2536" s="15">
        <v>75923.710000000006</v>
      </c>
      <c r="I2536" s="15">
        <v>10522.02</v>
      </c>
      <c r="J2536" s="15">
        <v>0</v>
      </c>
      <c r="K2536" s="15">
        <v>86445.73</v>
      </c>
      <c r="L2536" s="15">
        <v>3869.32</v>
      </c>
      <c r="M2536" s="15">
        <v>0</v>
      </c>
      <c r="N2536" s="15">
        <v>3470.67</v>
      </c>
      <c r="O2536" s="15">
        <v>0</v>
      </c>
      <c r="P2536" s="15">
        <v>0</v>
      </c>
      <c r="Q2536" s="15">
        <v>0</v>
      </c>
      <c r="R2536" s="15">
        <v>82975.06</v>
      </c>
      <c r="S2536" s="15">
        <v>1361.07</v>
      </c>
      <c r="T2536" s="15">
        <v>632.70000000000005</v>
      </c>
      <c r="U2536" s="15">
        <v>0</v>
      </c>
      <c r="V2536" s="15">
        <v>696.39</v>
      </c>
      <c r="W2536" s="15">
        <v>0</v>
      </c>
      <c r="X2536" s="15">
        <v>0</v>
      </c>
      <c r="Y2536" s="15">
        <v>0</v>
      </c>
      <c r="Z2536" s="15">
        <v>1297.3800000000001</v>
      </c>
      <c r="AA2536" s="15">
        <v>0</v>
      </c>
      <c r="AB2536" s="15">
        <v>0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0</v>
      </c>
      <c r="AI2536" s="15">
        <v>0</v>
      </c>
      <c r="AJ2536" s="15">
        <v>0</v>
      </c>
      <c r="AK2536" s="15">
        <v>0</v>
      </c>
      <c r="AL2536" s="15">
        <v>350</v>
      </c>
      <c r="AM2536" s="15">
        <v>0</v>
      </c>
      <c r="AN2536" s="15">
        <v>0</v>
      </c>
      <c r="AO2536" s="15">
        <v>182.94</v>
      </c>
      <c r="AP2536" s="15">
        <v>0</v>
      </c>
      <c r="AQ2536" s="15">
        <v>0</v>
      </c>
      <c r="AR2536" s="15">
        <v>0</v>
      </c>
      <c r="AS2536" s="15">
        <v>0</v>
      </c>
      <c r="AT2536" s="8">
        <f t="shared" si="39"/>
        <v>4700</v>
      </c>
      <c r="AU2536" s="15">
        <v>10920.67</v>
      </c>
      <c r="AV2536" s="15">
        <v>1297.3800000000001</v>
      </c>
      <c r="AW2536" s="16">
        <v>20</v>
      </c>
      <c r="AX2536" s="16">
        <v>123</v>
      </c>
      <c r="AY2536" s="15">
        <v>368000.97</v>
      </c>
      <c r="AZ2536" s="15">
        <v>325196.76</v>
      </c>
      <c r="BA2536" s="14">
        <v>75.005374000000003</v>
      </c>
      <c r="BB2536" s="14">
        <v>19.137876428942398</v>
      </c>
      <c r="BC2536" s="14">
        <v>10</v>
      </c>
      <c r="BD2536" s="14"/>
      <c r="BE2536" s="13" t="s">
        <v>3776</v>
      </c>
      <c r="BF2536" s="11"/>
      <c r="BG2536" s="13" t="s">
        <v>132</v>
      </c>
      <c r="BH2536" s="13" t="s">
        <v>10</v>
      </c>
      <c r="BI2536" s="13" t="s">
        <v>196</v>
      </c>
      <c r="BJ2536" s="13" t="s">
        <v>3</v>
      </c>
      <c r="BK2536" s="12" t="s">
        <v>0</v>
      </c>
      <c r="BL2536" s="14">
        <v>82975.06</v>
      </c>
      <c r="BM2536" s="12" t="s">
        <v>708</v>
      </c>
      <c r="BN2536" s="14"/>
      <c r="BO2536" s="17">
        <v>42254</v>
      </c>
      <c r="BP2536" s="17">
        <v>45998</v>
      </c>
      <c r="BQ2536" s="10" t="s">
        <v>813</v>
      </c>
      <c r="BR2536" s="10" t="s">
        <v>4307</v>
      </c>
      <c r="BS2536" s="10">
        <v>42254</v>
      </c>
      <c r="BT2536" s="10">
        <v>45998</v>
      </c>
      <c r="BU2536" s="14">
        <v>365.88</v>
      </c>
      <c r="BV2536" s="14">
        <v>0</v>
      </c>
      <c r="BW2536" s="14">
        <v>0</v>
      </c>
    </row>
    <row r="2537" spans="1:75" s="2" customFormat="1" ht="18.2" customHeight="1" x14ac:dyDescent="0.15">
      <c r="A2537" s="4">
        <v>2535</v>
      </c>
      <c r="B2537" s="5" t="s">
        <v>127</v>
      </c>
      <c r="C2537" s="5" t="s">
        <v>128</v>
      </c>
      <c r="D2537" s="25">
        <v>45385</v>
      </c>
      <c r="E2537" s="6" t="s">
        <v>3894</v>
      </c>
      <c r="F2537" s="21">
        <v>0</v>
      </c>
      <c r="G2537" s="21">
        <v>0</v>
      </c>
      <c r="H2537" s="8">
        <v>137602.32999999999</v>
      </c>
      <c r="I2537" s="8">
        <v>0</v>
      </c>
      <c r="J2537" s="8">
        <v>0</v>
      </c>
      <c r="K2537" s="8">
        <v>137602.32999999999</v>
      </c>
      <c r="L2537" s="8">
        <v>1817.08</v>
      </c>
      <c r="M2537" s="8">
        <v>0</v>
      </c>
      <c r="N2537" s="8">
        <v>0</v>
      </c>
      <c r="O2537" s="8">
        <v>1817.08</v>
      </c>
      <c r="P2537" s="8">
        <v>0</v>
      </c>
      <c r="Q2537" s="8">
        <v>0</v>
      </c>
      <c r="R2537" s="8">
        <v>135785.25</v>
      </c>
      <c r="S2537" s="8">
        <v>0</v>
      </c>
      <c r="T2537" s="8">
        <v>1142.0999999999999</v>
      </c>
      <c r="U2537" s="8">
        <v>0</v>
      </c>
      <c r="V2537" s="8">
        <v>0</v>
      </c>
      <c r="W2537" s="8">
        <v>1142.0999999999999</v>
      </c>
      <c r="X2537" s="8">
        <v>0</v>
      </c>
      <c r="Y2537" s="8">
        <v>0</v>
      </c>
      <c r="Z2537" s="8">
        <v>0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132.91999999999999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154.30000000000001</v>
      </c>
      <c r="AQ2537" s="8">
        <v>0</v>
      </c>
      <c r="AR2537" s="8">
        <v>146.4</v>
      </c>
      <c r="AS2537" s="8">
        <v>0</v>
      </c>
      <c r="AT2537" s="8">
        <f t="shared" si="39"/>
        <v>3100</v>
      </c>
      <c r="AU2537" s="8">
        <v>0</v>
      </c>
      <c r="AV2537" s="8">
        <v>0</v>
      </c>
      <c r="AW2537" s="9">
        <v>58</v>
      </c>
      <c r="AX2537" s="9">
        <v>108</v>
      </c>
      <c r="AY2537" s="8">
        <v>300732.42798500002</v>
      </c>
      <c r="AZ2537" s="8">
        <v>210512.7</v>
      </c>
      <c r="BA2537" s="7">
        <v>80.952361999999994</v>
      </c>
      <c r="BB2537" s="7">
        <v>52.216026454748302</v>
      </c>
      <c r="BC2537" s="7">
        <v>9.9600000000000009</v>
      </c>
      <c r="BD2537" s="7"/>
      <c r="BE2537" s="6" t="s">
        <v>3776</v>
      </c>
      <c r="BF2537" s="4"/>
      <c r="BG2537" s="6" t="s">
        <v>155</v>
      </c>
      <c r="BH2537" s="6" t="s">
        <v>11</v>
      </c>
      <c r="BI2537" s="6" t="s">
        <v>456</v>
      </c>
      <c r="BJ2537" s="6" t="s">
        <v>1</v>
      </c>
      <c r="BK2537" s="5" t="s">
        <v>0</v>
      </c>
      <c r="BL2537" s="7">
        <v>135785.25</v>
      </c>
      <c r="BM2537" s="5" t="s">
        <v>708</v>
      </c>
      <c r="BN2537" s="7"/>
      <c r="BO2537" s="10">
        <v>43886</v>
      </c>
      <c r="BP2537" s="10">
        <v>47174</v>
      </c>
      <c r="BQ2537" s="10" t="s">
        <v>813</v>
      </c>
      <c r="BR2537" s="10" t="s">
        <v>4307</v>
      </c>
      <c r="BS2537" s="10" t="s">
        <v>4308</v>
      </c>
      <c r="BT2537" s="10" t="s">
        <v>4308</v>
      </c>
      <c r="BU2537" s="7">
        <v>0</v>
      </c>
      <c r="BV2537" s="7">
        <v>0</v>
      </c>
      <c r="BW2537" s="7">
        <v>0</v>
      </c>
    </row>
    <row r="2538" spans="1:75" s="2" customFormat="1" ht="18.2" customHeight="1" x14ac:dyDescent="0.15">
      <c r="A2538" s="11">
        <v>2536</v>
      </c>
      <c r="B2538" s="12" t="s">
        <v>127</v>
      </c>
      <c r="C2538" s="12" t="s">
        <v>128</v>
      </c>
      <c r="D2538" s="26">
        <v>45385</v>
      </c>
      <c r="E2538" s="13" t="s">
        <v>3186</v>
      </c>
      <c r="F2538" s="22">
        <v>0</v>
      </c>
      <c r="G2538" s="22">
        <v>0</v>
      </c>
      <c r="H2538" s="15">
        <v>138763.17000000001</v>
      </c>
      <c r="I2538" s="15">
        <v>0</v>
      </c>
      <c r="J2538" s="15">
        <v>0</v>
      </c>
      <c r="K2538" s="15">
        <v>138763.17000000001</v>
      </c>
      <c r="L2538" s="15">
        <v>1206.3800000000001</v>
      </c>
      <c r="M2538" s="15">
        <v>0</v>
      </c>
      <c r="N2538" s="15">
        <v>0</v>
      </c>
      <c r="O2538" s="15">
        <v>1206.3800000000001</v>
      </c>
      <c r="P2538" s="15">
        <v>0</v>
      </c>
      <c r="Q2538" s="15">
        <v>0</v>
      </c>
      <c r="R2538" s="15">
        <v>137556.79</v>
      </c>
      <c r="S2538" s="15">
        <v>0</v>
      </c>
      <c r="T2538" s="15">
        <v>1156.3599999999999</v>
      </c>
      <c r="U2538" s="15">
        <v>0</v>
      </c>
      <c r="V2538" s="15">
        <v>0</v>
      </c>
      <c r="W2538" s="15">
        <v>1156.3599999999999</v>
      </c>
      <c r="X2538" s="15">
        <v>0</v>
      </c>
      <c r="Y2538" s="15">
        <v>0</v>
      </c>
      <c r="Z2538" s="15">
        <v>0</v>
      </c>
      <c r="AA2538" s="15">
        <v>0</v>
      </c>
      <c r="AB2538" s="15">
        <v>0</v>
      </c>
      <c r="AC2538" s="15">
        <v>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134.29</v>
      </c>
      <c r="AI2538" s="15">
        <v>0</v>
      </c>
      <c r="AJ2538" s="15">
        <v>0</v>
      </c>
      <c r="AK2538" s="15">
        <v>0</v>
      </c>
      <c r="AL2538" s="15">
        <v>0</v>
      </c>
      <c r="AM2538" s="15">
        <v>0</v>
      </c>
      <c r="AN2538" s="15">
        <v>0</v>
      </c>
      <c r="AO2538" s="15">
        <v>0</v>
      </c>
      <c r="AP2538" s="15">
        <v>74.25</v>
      </c>
      <c r="AQ2538" s="15">
        <v>0</v>
      </c>
      <c r="AR2538" s="15">
        <v>71.28</v>
      </c>
      <c r="AS2538" s="15">
        <v>0</v>
      </c>
      <c r="AT2538" s="8">
        <f t="shared" si="39"/>
        <v>2500</v>
      </c>
      <c r="AU2538" s="15">
        <v>0</v>
      </c>
      <c r="AV2538" s="15">
        <v>0</v>
      </c>
      <c r="AW2538" s="16">
        <v>80</v>
      </c>
      <c r="AX2538" s="16">
        <v>183</v>
      </c>
      <c r="AY2538" s="15">
        <v>300900.5</v>
      </c>
      <c r="AZ2538" s="15">
        <v>214933.51</v>
      </c>
      <c r="BA2538" s="14">
        <v>54.065477999999999</v>
      </c>
      <c r="BB2538" s="14">
        <v>34.601740805775798</v>
      </c>
      <c r="BC2538" s="14">
        <v>10</v>
      </c>
      <c r="BD2538" s="14"/>
      <c r="BE2538" s="13" t="s">
        <v>3776</v>
      </c>
      <c r="BF2538" s="11"/>
      <c r="BG2538" s="13" t="s">
        <v>142</v>
      </c>
      <c r="BH2538" s="13" t="s">
        <v>7</v>
      </c>
      <c r="BI2538" s="13" t="s">
        <v>194</v>
      </c>
      <c r="BJ2538" s="13" t="s">
        <v>1</v>
      </c>
      <c r="BK2538" s="12" t="s">
        <v>0</v>
      </c>
      <c r="BL2538" s="14">
        <v>137556.79</v>
      </c>
      <c r="BM2538" s="12" t="s">
        <v>708</v>
      </c>
      <c r="BN2538" s="14"/>
      <c r="BO2538" s="17">
        <v>42264</v>
      </c>
      <c r="BP2538" s="17">
        <v>47834</v>
      </c>
      <c r="BQ2538" s="10" t="s">
        <v>814</v>
      </c>
      <c r="BR2538" s="10" t="s">
        <v>4310</v>
      </c>
      <c r="BS2538" s="10">
        <v>42264</v>
      </c>
      <c r="BT2538" s="10">
        <v>47834</v>
      </c>
      <c r="BU2538" s="14">
        <v>0</v>
      </c>
      <c r="BV2538" s="14">
        <v>0</v>
      </c>
      <c r="BW2538" s="14">
        <v>0</v>
      </c>
    </row>
    <row r="2539" spans="1:75" s="2" customFormat="1" ht="18.2" customHeight="1" x14ac:dyDescent="0.15">
      <c r="A2539" s="4">
        <v>2537</v>
      </c>
      <c r="B2539" s="5" t="s">
        <v>127</v>
      </c>
      <c r="C2539" s="5" t="s">
        <v>128</v>
      </c>
      <c r="D2539" s="25">
        <v>45385</v>
      </c>
      <c r="E2539" s="6" t="s">
        <v>3895</v>
      </c>
      <c r="F2539" s="21">
        <v>0</v>
      </c>
      <c r="G2539" s="21">
        <v>0</v>
      </c>
      <c r="H2539" s="8">
        <v>251283.88</v>
      </c>
      <c r="I2539" s="8">
        <v>0</v>
      </c>
      <c r="J2539" s="8">
        <v>0</v>
      </c>
      <c r="K2539" s="8">
        <v>251283.88</v>
      </c>
      <c r="L2539" s="8">
        <v>1383.68</v>
      </c>
      <c r="M2539" s="8">
        <v>0</v>
      </c>
      <c r="N2539" s="8">
        <v>0</v>
      </c>
      <c r="O2539" s="8">
        <v>1383.68</v>
      </c>
      <c r="P2539" s="8">
        <v>0</v>
      </c>
      <c r="Q2539" s="8">
        <v>0</v>
      </c>
      <c r="R2539" s="8">
        <v>249900.2</v>
      </c>
      <c r="S2539" s="8">
        <v>0</v>
      </c>
      <c r="T2539" s="8">
        <v>1989.33</v>
      </c>
      <c r="U2539" s="8">
        <v>0</v>
      </c>
      <c r="V2539" s="8">
        <v>0</v>
      </c>
      <c r="W2539" s="8">
        <v>1989.33</v>
      </c>
      <c r="X2539" s="8">
        <v>0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  <c r="AD2539" s="8">
        <v>0</v>
      </c>
      <c r="AE2539" s="8">
        <v>0</v>
      </c>
      <c r="AF2539" s="8">
        <v>0</v>
      </c>
      <c r="AG2539" s="8">
        <v>0</v>
      </c>
      <c r="AH2539" s="8">
        <v>194.04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103.5</v>
      </c>
      <c r="AQ2539" s="8">
        <v>0</v>
      </c>
      <c r="AR2539" s="8">
        <v>170.55</v>
      </c>
      <c r="AS2539" s="8">
        <v>0</v>
      </c>
      <c r="AT2539" s="8">
        <f t="shared" si="39"/>
        <v>3500</v>
      </c>
      <c r="AU2539" s="8">
        <v>0</v>
      </c>
      <c r="AV2539" s="8">
        <v>0</v>
      </c>
      <c r="AW2539" s="9">
        <v>112</v>
      </c>
      <c r="AX2539" s="9">
        <v>162</v>
      </c>
      <c r="AY2539" s="8">
        <v>438999.98627599998</v>
      </c>
      <c r="AZ2539" s="8">
        <v>307299.99</v>
      </c>
      <c r="BA2539" s="7">
        <v>90.000003000000007</v>
      </c>
      <c r="BB2539" s="7">
        <v>73.189129455229093</v>
      </c>
      <c r="BC2539" s="7">
        <v>9.5</v>
      </c>
      <c r="BD2539" s="7"/>
      <c r="BE2539" s="6" t="s">
        <v>3776</v>
      </c>
      <c r="BF2539" s="4"/>
      <c r="BG2539" s="6" t="s">
        <v>155</v>
      </c>
      <c r="BH2539" s="6" t="s">
        <v>19</v>
      </c>
      <c r="BI2539" s="6" t="s">
        <v>164</v>
      </c>
      <c r="BJ2539" s="6" t="s">
        <v>1</v>
      </c>
      <c r="BK2539" s="5" t="s">
        <v>0</v>
      </c>
      <c r="BL2539" s="7">
        <v>249900.2</v>
      </c>
      <c r="BM2539" s="5" t="s">
        <v>708</v>
      </c>
      <c r="BN2539" s="7"/>
      <c r="BO2539" s="10">
        <v>43886</v>
      </c>
      <c r="BP2539" s="10">
        <v>48816</v>
      </c>
      <c r="BQ2539" s="10" t="s">
        <v>813</v>
      </c>
      <c r="BR2539" s="10" t="s">
        <v>4307</v>
      </c>
      <c r="BS2539" s="10" t="s">
        <v>4308</v>
      </c>
      <c r="BT2539" s="10" t="s">
        <v>4308</v>
      </c>
      <c r="BU2539" s="7">
        <v>0</v>
      </c>
      <c r="BV2539" s="7">
        <v>0</v>
      </c>
      <c r="BW2539" s="7">
        <v>0</v>
      </c>
    </row>
    <row r="2540" spans="1:75" s="2" customFormat="1" ht="18.2" customHeight="1" x14ac:dyDescent="0.15">
      <c r="A2540" s="11">
        <v>2538</v>
      </c>
      <c r="B2540" s="12" t="s">
        <v>127</v>
      </c>
      <c r="C2540" s="12" t="s">
        <v>128</v>
      </c>
      <c r="D2540" s="26">
        <v>45385</v>
      </c>
      <c r="E2540" s="13" t="s">
        <v>3896</v>
      </c>
      <c r="F2540" s="22">
        <v>2</v>
      </c>
      <c r="G2540" s="22">
        <v>1</v>
      </c>
      <c r="H2540" s="15">
        <v>221417.60000000001</v>
      </c>
      <c r="I2540" s="15">
        <v>1607.26</v>
      </c>
      <c r="J2540" s="15">
        <v>0</v>
      </c>
      <c r="K2540" s="15">
        <v>223024.86</v>
      </c>
      <c r="L2540" s="15">
        <v>1619.98</v>
      </c>
      <c r="M2540" s="15">
        <v>0</v>
      </c>
      <c r="N2540" s="15">
        <v>0</v>
      </c>
      <c r="O2540" s="15">
        <v>0</v>
      </c>
      <c r="P2540" s="15">
        <v>0</v>
      </c>
      <c r="Q2540" s="15">
        <v>0</v>
      </c>
      <c r="R2540" s="15">
        <v>223024.86</v>
      </c>
      <c r="S2540" s="15">
        <v>1765.61</v>
      </c>
      <c r="T2540" s="15">
        <v>1752.89</v>
      </c>
      <c r="U2540" s="15">
        <v>0</v>
      </c>
      <c r="V2540" s="15">
        <v>0</v>
      </c>
      <c r="W2540" s="15">
        <v>0</v>
      </c>
      <c r="X2540" s="15">
        <v>0</v>
      </c>
      <c r="Y2540" s="15">
        <v>0</v>
      </c>
      <c r="Z2540" s="15">
        <v>3518.5</v>
      </c>
      <c r="AA2540" s="15">
        <v>0</v>
      </c>
      <c r="AB2540" s="15">
        <v>0</v>
      </c>
      <c r="AC2540" s="15">
        <v>0</v>
      </c>
      <c r="AD2540" s="15">
        <v>0</v>
      </c>
      <c r="AE2540" s="15">
        <v>0</v>
      </c>
      <c r="AF2540" s="15">
        <v>0</v>
      </c>
      <c r="AG2540" s="15">
        <v>0</v>
      </c>
      <c r="AH2540" s="15">
        <v>0</v>
      </c>
      <c r="AI2540" s="15">
        <v>0</v>
      </c>
      <c r="AJ2540" s="15">
        <v>0</v>
      </c>
      <c r="AK2540" s="15">
        <v>0</v>
      </c>
      <c r="AL2540" s="15">
        <v>0</v>
      </c>
      <c r="AM2540" s="15">
        <v>0</v>
      </c>
      <c r="AN2540" s="15">
        <v>0</v>
      </c>
      <c r="AO2540" s="15">
        <v>0</v>
      </c>
      <c r="AP2540" s="15">
        <v>0</v>
      </c>
      <c r="AQ2540" s="15">
        <v>0</v>
      </c>
      <c r="AR2540" s="15">
        <v>0</v>
      </c>
      <c r="AS2540" s="15">
        <v>0</v>
      </c>
      <c r="AT2540" s="8">
        <f t="shared" si="39"/>
        <v>0</v>
      </c>
      <c r="AU2540" s="15">
        <v>3227.24</v>
      </c>
      <c r="AV2540" s="15">
        <v>3518.5</v>
      </c>
      <c r="AW2540" s="16">
        <v>92</v>
      </c>
      <c r="AX2540" s="16">
        <v>142</v>
      </c>
      <c r="AY2540" s="15">
        <v>409999.98597500002</v>
      </c>
      <c r="AZ2540" s="15">
        <v>286999.99</v>
      </c>
      <c r="BA2540" s="14">
        <v>77.730436999999995</v>
      </c>
      <c r="BB2540" s="14">
        <v>60.403555518116299</v>
      </c>
      <c r="BC2540" s="14">
        <v>9.5</v>
      </c>
      <c r="BD2540" s="14"/>
      <c r="BE2540" s="13" t="s">
        <v>3776</v>
      </c>
      <c r="BF2540" s="11"/>
      <c r="BG2540" s="13" t="s">
        <v>142</v>
      </c>
      <c r="BH2540" s="13" t="s">
        <v>7</v>
      </c>
      <c r="BI2540" s="13" t="s">
        <v>283</v>
      </c>
      <c r="BJ2540" s="13" t="s">
        <v>3</v>
      </c>
      <c r="BK2540" s="12" t="s">
        <v>0</v>
      </c>
      <c r="BL2540" s="14">
        <v>223024.86</v>
      </c>
      <c r="BM2540" s="12" t="s">
        <v>708</v>
      </c>
      <c r="BN2540" s="14"/>
      <c r="BO2540" s="17">
        <v>43886</v>
      </c>
      <c r="BP2540" s="17">
        <v>48207</v>
      </c>
      <c r="BQ2540" s="10" t="s">
        <v>813</v>
      </c>
      <c r="BR2540" s="10" t="s">
        <v>4307</v>
      </c>
      <c r="BS2540" s="10" t="s">
        <v>4308</v>
      </c>
      <c r="BT2540" s="10" t="s">
        <v>4308</v>
      </c>
      <c r="BU2540" s="14">
        <v>362.44</v>
      </c>
      <c r="BV2540" s="14">
        <v>0</v>
      </c>
      <c r="BW2540" s="14">
        <v>0</v>
      </c>
    </row>
    <row r="2541" spans="1:75" s="2" customFormat="1" ht="18.2" customHeight="1" x14ac:dyDescent="0.15">
      <c r="A2541" s="4">
        <v>2539</v>
      </c>
      <c r="B2541" s="5" t="s">
        <v>127</v>
      </c>
      <c r="C2541" s="5" t="s">
        <v>128</v>
      </c>
      <c r="D2541" s="25">
        <v>45385</v>
      </c>
      <c r="E2541" s="6" t="s">
        <v>3187</v>
      </c>
      <c r="F2541" s="21">
        <v>17</v>
      </c>
      <c r="G2541" s="21">
        <v>16</v>
      </c>
      <c r="H2541" s="8">
        <v>142082.96</v>
      </c>
      <c r="I2541" s="8">
        <v>18122.28</v>
      </c>
      <c r="J2541" s="8">
        <v>0</v>
      </c>
      <c r="K2541" s="8">
        <v>160205.24</v>
      </c>
      <c r="L2541" s="8">
        <v>1214.54</v>
      </c>
      <c r="M2541" s="8">
        <v>0</v>
      </c>
      <c r="N2541" s="8">
        <v>0</v>
      </c>
      <c r="O2541" s="8">
        <v>0</v>
      </c>
      <c r="P2541" s="8">
        <v>0</v>
      </c>
      <c r="Q2541" s="8">
        <v>0</v>
      </c>
      <c r="R2541" s="8">
        <v>160205.24</v>
      </c>
      <c r="S2541" s="8">
        <v>20166.57</v>
      </c>
      <c r="T2541" s="8">
        <v>1184.02</v>
      </c>
      <c r="U2541" s="8">
        <v>0</v>
      </c>
      <c r="V2541" s="8">
        <v>0</v>
      </c>
      <c r="W2541" s="8">
        <v>0</v>
      </c>
      <c r="X2541" s="8">
        <v>0</v>
      </c>
      <c r="Y2541" s="8">
        <v>0</v>
      </c>
      <c r="Z2541" s="8">
        <v>21350.59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Q2541" s="8">
        <v>0</v>
      </c>
      <c r="AR2541" s="8">
        <v>0</v>
      </c>
      <c r="AS2541" s="8">
        <v>0</v>
      </c>
      <c r="AT2541" s="8">
        <f t="shared" si="39"/>
        <v>0</v>
      </c>
      <c r="AU2541" s="8">
        <v>19336.82</v>
      </c>
      <c r="AV2541" s="8">
        <v>21350.59</v>
      </c>
      <c r="AW2541" s="9">
        <v>81</v>
      </c>
      <c r="AX2541" s="9">
        <v>184</v>
      </c>
      <c r="AY2541" s="8">
        <v>365001.58</v>
      </c>
      <c r="AZ2541" s="8">
        <v>218768.22</v>
      </c>
      <c r="BA2541" s="7">
        <v>45.890208000000001</v>
      </c>
      <c r="BB2541" s="7">
        <v>33.605666244804297</v>
      </c>
      <c r="BC2541" s="7">
        <v>10</v>
      </c>
      <c r="BD2541" s="7"/>
      <c r="BE2541" s="6" t="s">
        <v>3776</v>
      </c>
      <c r="BF2541" s="4"/>
      <c r="BG2541" s="6" t="s">
        <v>137</v>
      </c>
      <c r="BH2541" s="6" t="s">
        <v>5</v>
      </c>
      <c r="BI2541" s="6" t="s">
        <v>185</v>
      </c>
      <c r="BJ2541" s="6" t="s">
        <v>3777</v>
      </c>
      <c r="BK2541" s="5" t="s">
        <v>0</v>
      </c>
      <c r="BL2541" s="7">
        <v>160205.24</v>
      </c>
      <c r="BM2541" s="5" t="s">
        <v>708</v>
      </c>
      <c r="BN2541" s="7"/>
      <c r="BO2541" s="10">
        <v>42256</v>
      </c>
      <c r="BP2541" s="10">
        <v>47857</v>
      </c>
      <c r="BQ2541" s="10" t="s">
        <v>815</v>
      </c>
      <c r="BR2541" s="10" t="s">
        <v>4309</v>
      </c>
      <c r="BS2541" s="10">
        <v>42256</v>
      </c>
      <c r="BT2541" s="10">
        <v>47857</v>
      </c>
      <c r="BU2541" s="7">
        <v>2404.96</v>
      </c>
      <c r="BV2541" s="7">
        <v>0</v>
      </c>
      <c r="BW2541" s="7">
        <v>0</v>
      </c>
    </row>
    <row r="2542" spans="1:75" s="2" customFormat="1" ht="18.2" customHeight="1" x14ac:dyDescent="0.15">
      <c r="A2542" s="11">
        <v>2540</v>
      </c>
      <c r="B2542" s="12" t="s">
        <v>127</v>
      </c>
      <c r="C2542" s="12" t="s">
        <v>128</v>
      </c>
      <c r="D2542" s="26">
        <v>45385</v>
      </c>
      <c r="E2542" s="13" t="s">
        <v>3897</v>
      </c>
      <c r="F2542" s="22">
        <v>0</v>
      </c>
      <c r="G2542" s="22">
        <v>0</v>
      </c>
      <c r="H2542" s="15">
        <v>133329.18</v>
      </c>
      <c r="I2542" s="15">
        <v>0</v>
      </c>
      <c r="J2542" s="15">
        <v>0</v>
      </c>
      <c r="K2542" s="15">
        <v>133329.18</v>
      </c>
      <c r="L2542" s="15">
        <v>1083.6600000000001</v>
      </c>
      <c r="M2542" s="15">
        <v>0</v>
      </c>
      <c r="N2542" s="15">
        <v>0</v>
      </c>
      <c r="O2542" s="15">
        <v>1083.6600000000001</v>
      </c>
      <c r="P2542" s="15">
        <v>0</v>
      </c>
      <c r="Q2542" s="15">
        <v>0</v>
      </c>
      <c r="R2542" s="15">
        <v>132245.51999999999</v>
      </c>
      <c r="S2542" s="15">
        <v>0</v>
      </c>
      <c r="T2542" s="15">
        <v>1066.6300000000001</v>
      </c>
      <c r="U2542" s="15">
        <v>0</v>
      </c>
      <c r="V2542" s="15">
        <v>0</v>
      </c>
      <c r="W2542" s="15">
        <v>1066.6300000000001</v>
      </c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111.83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77.52</v>
      </c>
      <c r="AQ2542" s="15">
        <v>0</v>
      </c>
      <c r="AR2542" s="15">
        <v>39.64</v>
      </c>
      <c r="AS2542" s="15">
        <v>0</v>
      </c>
      <c r="AT2542" s="8">
        <f t="shared" si="39"/>
        <v>2300</v>
      </c>
      <c r="AU2542" s="15">
        <v>0</v>
      </c>
      <c r="AV2542" s="15">
        <v>0</v>
      </c>
      <c r="AW2542" s="16">
        <v>85</v>
      </c>
      <c r="AX2542" s="16">
        <v>135</v>
      </c>
      <c r="AY2542" s="15">
        <v>253020.684286</v>
      </c>
      <c r="AZ2542" s="15">
        <v>177114.48</v>
      </c>
      <c r="BA2542" s="14">
        <v>90.000467</v>
      </c>
      <c r="BB2542" s="14">
        <v>67.2003698323132</v>
      </c>
      <c r="BC2542" s="14">
        <v>9.6</v>
      </c>
      <c r="BD2542" s="14"/>
      <c r="BE2542" s="13" t="s">
        <v>3776</v>
      </c>
      <c r="BF2542" s="11"/>
      <c r="BG2542" s="13" t="s">
        <v>142</v>
      </c>
      <c r="BH2542" s="13" t="s">
        <v>23</v>
      </c>
      <c r="BI2542" s="13" t="s">
        <v>195</v>
      </c>
      <c r="BJ2542" s="13" t="s">
        <v>1</v>
      </c>
      <c r="BK2542" s="12" t="s">
        <v>0</v>
      </c>
      <c r="BL2542" s="14">
        <v>132245.51999999999</v>
      </c>
      <c r="BM2542" s="12" t="s">
        <v>708</v>
      </c>
      <c r="BN2542" s="14"/>
      <c r="BO2542" s="17">
        <v>43886</v>
      </c>
      <c r="BP2542" s="17">
        <v>47993</v>
      </c>
      <c r="BQ2542" s="10" t="s">
        <v>813</v>
      </c>
      <c r="BR2542" s="10" t="s">
        <v>4307</v>
      </c>
      <c r="BS2542" s="10" t="s">
        <v>4308</v>
      </c>
      <c r="BT2542" s="10" t="s">
        <v>4308</v>
      </c>
      <c r="BU2542" s="14">
        <v>0</v>
      </c>
      <c r="BV2542" s="14">
        <v>0</v>
      </c>
      <c r="BW2542" s="14">
        <v>0</v>
      </c>
    </row>
    <row r="2543" spans="1:75" s="2" customFormat="1" ht="18.2" customHeight="1" x14ac:dyDescent="0.15">
      <c r="A2543" s="4">
        <v>2541</v>
      </c>
      <c r="B2543" s="5" t="s">
        <v>127</v>
      </c>
      <c r="C2543" s="5" t="s">
        <v>128</v>
      </c>
      <c r="D2543" s="25">
        <v>45385</v>
      </c>
      <c r="E2543" s="6" t="s">
        <v>3898</v>
      </c>
      <c r="F2543" s="21">
        <v>0</v>
      </c>
      <c r="G2543" s="21">
        <v>0</v>
      </c>
      <c r="H2543" s="8">
        <v>115573.5</v>
      </c>
      <c r="I2543" s="8">
        <v>0</v>
      </c>
      <c r="J2543" s="8">
        <v>0</v>
      </c>
      <c r="K2543" s="8">
        <v>115573.5</v>
      </c>
      <c r="L2543" s="8">
        <v>881.77</v>
      </c>
      <c r="M2543" s="8">
        <v>0</v>
      </c>
      <c r="N2543" s="8">
        <v>0</v>
      </c>
      <c r="O2543" s="8">
        <v>881.77</v>
      </c>
      <c r="P2543" s="8">
        <v>0</v>
      </c>
      <c r="Q2543" s="8">
        <v>0</v>
      </c>
      <c r="R2543" s="8">
        <v>114691.73</v>
      </c>
      <c r="S2543" s="8">
        <v>0</v>
      </c>
      <c r="T2543" s="8">
        <v>924.59</v>
      </c>
      <c r="U2543" s="8">
        <v>0</v>
      </c>
      <c r="V2543" s="8">
        <v>0</v>
      </c>
      <c r="W2543" s="8">
        <v>924.59</v>
      </c>
      <c r="X2543" s="8">
        <v>0</v>
      </c>
      <c r="Y2543" s="8">
        <v>0</v>
      </c>
      <c r="Z2543" s="8">
        <v>0</v>
      </c>
      <c r="AA2543" s="8">
        <v>0</v>
      </c>
      <c r="AB2543" s="8">
        <v>0</v>
      </c>
      <c r="AC2543" s="8">
        <v>0</v>
      </c>
      <c r="AD2543" s="8">
        <v>0</v>
      </c>
      <c r="AE2543" s="8">
        <v>0</v>
      </c>
      <c r="AF2543" s="8">
        <v>0</v>
      </c>
      <c r="AG2543" s="8">
        <v>0</v>
      </c>
      <c r="AH2543" s="8">
        <v>95.47</v>
      </c>
      <c r="AI2543" s="8">
        <v>0</v>
      </c>
      <c r="AJ2543" s="8">
        <v>0</v>
      </c>
      <c r="AK2543" s="8">
        <v>0</v>
      </c>
      <c r="AL2543" s="8">
        <v>0</v>
      </c>
      <c r="AM2543" s="8">
        <v>0</v>
      </c>
      <c r="AN2543" s="8">
        <v>0</v>
      </c>
      <c r="AO2543" s="8">
        <v>0</v>
      </c>
      <c r="AP2543" s="8">
        <v>2000</v>
      </c>
      <c r="AQ2543" s="8">
        <v>0</v>
      </c>
      <c r="AR2543" s="8">
        <v>1901.83</v>
      </c>
      <c r="AS2543" s="8">
        <v>0</v>
      </c>
      <c r="AT2543" s="8">
        <f t="shared" si="39"/>
        <v>2000</v>
      </c>
      <c r="AU2543" s="8">
        <v>0</v>
      </c>
      <c r="AV2543" s="8">
        <v>0</v>
      </c>
      <c r="AW2543" s="9">
        <v>89</v>
      </c>
      <c r="AX2543" s="9">
        <v>139</v>
      </c>
      <c r="AY2543" s="8">
        <v>216002.302084</v>
      </c>
      <c r="AZ2543" s="8">
        <v>151201.60999999999</v>
      </c>
      <c r="BA2543" s="7">
        <v>85.832414999999997</v>
      </c>
      <c r="BB2543" s="7">
        <v>65.106900425385405</v>
      </c>
      <c r="BC2543" s="7">
        <v>9.6</v>
      </c>
      <c r="BD2543" s="7"/>
      <c r="BE2543" s="6" t="s">
        <v>3776</v>
      </c>
      <c r="BF2543" s="4"/>
      <c r="BG2543" s="6" t="s">
        <v>166</v>
      </c>
      <c r="BH2543" s="6" t="s">
        <v>39</v>
      </c>
      <c r="BI2543" s="6" t="s">
        <v>355</v>
      </c>
      <c r="BJ2543" s="6" t="s">
        <v>1</v>
      </c>
      <c r="BK2543" s="5" t="s">
        <v>0</v>
      </c>
      <c r="BL2543" s="7">
        <v>114691.73</v>
      </c>
      <c r="BM2543" s="5" t="s">
        <v>708</v>
      </c>
      <c r="BN2543" s="7"/>
      <c r="BO2543" s="10">
        <v>43888</v>
      </c>
      <c r="BP2543" s="10">
        <v>48118</v>
      </c>
      <c r="BQ2543" s="10" t="s">
        <v>813</v>
      </c>
      <c r="BR2543" s="10" t="s">
        <v>4307</v>
      </c>
      <c r="BS2543" s="10" t="s">
        <v>4308</v>
      </c>
      <c r="BT2543" s="10" t="s">
        <v>4308</v>
      </c>
      <c r="BU2543" s="7">
        <v>0</v>
      </c>
      <c r="BV2543" s="7">
        <v>0</v>
      </c>
      <c r="BW2543" s="7">
        <v>0</v>
      </c>
    </row>
    <row r="2544" spans="1:75" s="2" customFormat="1" ht="18.2" customHeight="1" x14ac:dyDescent="0.15">
      <c r="A2544" s="11">
        <v>2542</v>
      </c>
      <c r="B2544" s="12" t="s">
        <v>127</v>
      </c>
      <c r="C2544" s="12" t="s">
        <v>128</v>
      </c>
      <c r="D2544" s="26">
        <v>45385</v>
      </c>
      <c r="E2544" s="13" t="s">
        <v>3188</v>
      </c>
      <c r="F2544" s="22">
        <v>45</v>
      </c>
      <c r="G2544" s="22">
        <v>44</v>
      </c>
      <c r="H2544" s="15">
        <v>116618.61</v>
      </c>
      <c r="I2544" s="15">
        <v>36594.449999999997</v>
      </c>
      <c r="J2544" s="15">
        <v>0</v>
      </c>
      <c r="K2544" s="15">
        <v>153213.06</v>
      </c>
      <c r="L2544" s="15">
        <v>996.89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153213.06</v>
      </c>
      <c r="S2544" s="15">
        <v>50028.79</v>
      </c>
      <c r="T2544" s="15">
        <v>971.82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51000.61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0</v>
      </c>
      <c r="AP2544" s="15">
        <v>0</v>
      </c>
      <c r="AQ2544" s="15">
        <v>0</v>
      </c>
      <c r="AR2544" s="15">
        <v>0</v>
      </c>
      <c r="AS2544" s="15">
        <v>0</v>
      </c>
      <c r="AT2544" s="8">
        <f t="shared" si="39"/>
        <v>0</v>
      </c>
      <c r="AU2544" s="15">
        <v>37591.339999999997</v>
      </c>
      <c r="AV2544" s="15">
        <v>51000.61</v>
      </c>
      <c r="AW2544" s="16">
        <v>81</v>
      </c>
      <c r="AX2544" s="16">
        <v>184</v>
      </c>
      <c r="AY2544" s="15">
        <v>261998.92</v>
      </c>
      <c r="AZ2544" s="15">
        <v>179561.72</v>
      </c>
      <c r="BA2544" s="14">
        <v>50.359527999999997</v>
      </c>
      <c r="BB2544" s="14">
        <v>42.969834467144103</v>
      </c>
      <c r="BC2544" s="14">
        <v>10</v>
      </c>
      <c r="BD2544" s="14"/>
      <c r="BE2544" s="13" t="s">
        <v>3776</v>
      </c>
      <c r="BF2544" s="11"/>
      <c r="BG2544" s="13" t="s">
        <v>142</v>
      </c>
      <c r="BH2544" s="13" t="s">
        <v>7</v>
      </c>
      <c r="BI2544" s="13" t="s">
        <v>190</v>
      </c>
      <c r="BJ2544" s="13" t="s">
        <v>3777</v>
      </c>
      <c r="BK2544" s="12" t="s">
        <v>0</v>
      </c>
      <c r="BL2544" s="14">
        <v>153213.06</v>
      </c>
      <c r="BM2544" s="12" t="s">
        <v>708</v>
      </c>
      <c r="BN2544" s="14"/>
      <c r="BO2544" s="17">
        <v>42265</v>
      </c>
      <c r="BP2544" s="17">
        <v>47866</v>
      </c>
      <c r="BQ2544" s="10" t="s">
        <v>815</v>
      </c>
      <c r="BR2544" s="10" t="s">
        <v>4309</v>
      </c>
      <c r="BS2544" s="10">
        <v>42265</v>
      </c>
      <c r="BT2544" s="10">
        <v>47866</v>
      </c>
      <c r="BU2544" s="14">
        <v>5142.6099999999997</v>
      </c>
      <c r="BV2544" s="14">
        <v>0</v>
      </c>
      <c r="BW2544" s="14">
        <v>0</v>
      </c>
    </row>
    <row r="2545" spans="1:75" s="2" customFormat="1" ht="18.2" customHeight="1" x14ac:dyDescent="0.15">
      <c r="A2545" s="4">
        <v>2543</v>
      </c>
      <c r="B2545" s="5" t="s">
        <v>127</v>
      </c>
      <c r="C2545" s="5" t="s">
        <v>128</v>
      </c>
      <c r="D2545" s="25">
        <v>45385</v>
      </c>
      <c r="E2545" s="6" t="s">
        <v>3189</v>
      </c>
      <c r="F2545" s="21">
        <v>104</v>
      </c>
      <c r="G2545" s="21">
        <v>103</v>
      </c>
      <c r="H2545" s="8">
        <v>77138.38</v>
      </c>
      <c r="I2545" s="8">
        <v>41634.26</v>
      </c>
      <c r="J2545" s="8">
        <v>0</v>
      </c>
      <c r="K2545" s="8">
        <v>118772.64</v>
      </c>
      <c r="L2545" s="8">
        <v>659.4</v>
      </c>
      <c r="M2545" s="8">
        <v>0</v>
      </c>
      <c r="N2545" s="8">
        <v>0</v>
      </c>
      <c r="O2545" s="8">
        <v>0</v>
      </c>
      <c r="P2545" s="8">
        <v>0</v>
      </c>
      <c r="Q2545" s="8">
        <v>0</v>
      </c>
      <c r="R2545" s="8">
        <v>118772.64</v>
      </c>
      <c r="S2545" s="8">
        <v>92348.14</v>
      </c>
      <c r="T2545" s="8">
        <v>642.82000000000005</v>
      </c>
      <c r="U2545" s="8">
        <v>0</v>
      </c>
      <c r="V2545" s="8">
        <v>0</v>
      </c>
      <c r="W2545" s="8">
        <v>0</v>
      </c>
      <c r="X2545" s="8">
        <v>0</v>
      </c>
      <c r="Y2545" s="8">
        <v>0</v>
      </c>
      <c r="Z2545" s="8">
        <v>92990.96</v>
      </c>
      <c r="AA2545" s="8">
        <v>0</v>
      </c>
      <c r="AB2545" s="8">
        <v>0</v>
      </c>
      <c r="AC2545" s="8">
        <v>0</v>
      </c>
      <c r="AD2545" s="8">
        <v>0</v>
      </c>
      <c r="AE2545" s="8">
        <v>0</v>
      </c>
      <c r="AF2545" s="8">
        <v>0</v>
      </c>
      <c r="AG2545" s="8">
        <v>0</v>
      </c>
      <c r="AH2545" s="8">
        <v>0</v>
      </c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0</v>
      </c>
      <c r="AQ2545" s="8">
        <v>0</v>
      </c>
      <c r="AR2545" s="8">
        <v>0</v>
      </c>
      <c r="AS2545" s="8">
        <v>0</v>
      </c>
      <c r="AT2545" s="8">
        <f t="shared" si="39"/>
        <v>0</v>
      </c>
      <c r="AU2545" s="8">
        <v>42293.66</v>
      </c>
      <c r="AV2545" s="8">
        <v>92990.96</v>
      </c>
      <c r="AW2545" s="9">
        <v>81</v>
      </c>
      <c r="AX2545" s="9">
        <v>184</v>
      </c>
      <c r="AY2545" s="8">
        <v>261998.92</v>
      </c>
      <c r="AZ2545" s="8">
        <v>118772.64</v>
      </c>
      <c r="BA2545" s="7">
        <v>32.439701999999997</v>
      </c>
      <c r="BB2545" s="7">
        <v>32.439701999999997</v>
      </c>
      <c r="BC2545" s="7">
        <v>10</v>
      </c>
      <c r="BD2545" s="7"/>
      <c r="BE2545" s="6" t="s">
        <v>3776</v>
      </c>
      <c r="BF2545" s="4"/>
      <c r="BG2545" s="6" t="s">
        <v>142</v>
      </c>
      <c r="BH2545" s="6" t="s">
        <v>7</v>
      </c>
      <c r="BI2545" s="6" t="s">
        <v>190</v>
      </c>
      <c r="BJ2545" s="6" t="s">
        <v>3777</v>
      </c>
      <c r="BK2545" s="5" t="s">
        <v>0</v>
      </c>
      <c r="BL2545" s="7">
        <v>118772.64</v>
      </c>
      <c r="BM2545" s="5" t="s">
        <v>708</v>
      </c>
      <c r="BN2545" s="7"/>
      <c r="BO2545" s="10">
        <v>42265</v>
      </c>
      <c r="BP2545" s="10">
        <v>47866</v>
      </c>
      <c r="BQ2545" s="10" t="s">
        <v>815</v>
      </c>
      <c r="BR2545" s="10" t="s">
        <v>4309</v>
      </c>
      <c r="BS2545" s="10">
        <v>42265</v>
      </c>
      <c r="BT2545" s="10">
        <v>47866</v>
      </c>
      <c r="BU2545" s="7">
        <v>22273.31</v>
      </c>
      <c r="BV2545" s="7">
        <v>0</v>
      </c>
      <c r="BW2545" s="7">
        <v>0</v>
      </c>
    </row>
    <row r="2546" spans="1:75" s="2" customFormat="1" ht="18.2" customHeight="1" x14ac:dyDescent="0.15">
      <c r="A2546" s="11">
        <v>2544</v>
      </c>
      <c r="B2546" s="12" t="s">
        <v>127</v>
      </c>
      <c r="C2546" s="12" t="s">
        <v>128</v>
      </c>
      <c r="D2546" s="26">
        <v>45385</v>
      </c>
      <c r="E2546" s="13" t="s">
        <v>3190</v>
      </c>
      <c r="F2546" s="22">
        <v>100</v>
      </c>
      <c r="G2546" s="22">
        <v>99</v>
      </c>
      <c r="H2546" s="15">
        <v>181557.78</v>
      </c>
      <c r="I2546" s="15">
        <v>97992.55</v>
      </c>
      <c r="J2546" s="15">
        <v>0</v>
      </c>
      <c r="K2546" s="15">
        <v>279550.33</v>
      </c>
      <c r="L2546" s="15">
        <v>1552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279550.33</v>
      </c>
      <c r="S2546" s="15">
        <v>203630.21</v>
      </c>
      <c r="T2546" s="15">
        <v>1512.98</v>
      </c>
      <c r="U2546" s="15">
        <v>0</v>
      </c>
      <c r="V2546" s="15">
        <v>0</v>
      </c>
      <c r="W2546" s="15">
        <v>0</v>
      </c>
      <c r="X2546" s="15">
        <v>0</v>
      </c>
      <c r="Y2546" s="15">
        <v>0</v>
      </c>
      <c r="Z2546" s="15">
        <v>205143.19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0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0</v>
      </c>
      <c r="AQ2546" s="15">
        <v>0</v>
      </c>
      <c r="AR2546" s="15">
        <v>0</v>
      </c>
      <c r="AS2546" s="15">
        <v>0</v>
      </c>
      <c r="AT2546" s="8">
        <f t="shared" si="39"/>
        <v>0</v>
      </c>
      <c r="AU2546" s="15">
        <v>99544.55</v>
      </c>
      <c r="AV2546" s="15">
        <v>205143.19</v>
      </c>
      <c r="AW2546" s="16">
        <v>81</v>
      </c>
      <c r="AX2546" s="16">
        <v>184</v>
      </c>
      <c r="AY2546" s="15">
        <v>312203.19</v>
      </c>
      <c r="AZ2546" s="15">
        <v>279550.33</v>
      </c>
      <c r="BA2546" s="14">
        <v>69.492436999999995</v>
      </c>
      <c r="BB2546" s="14">
        <v>69.492436999999995</v>
      </c>
      <c r="BC2546" s="14">
        <v>10</v>
      </c>
      <c r="BD2546" s="14"/>
      <c r="BE2546" s="13" t="s">
        <v>3776</v>
      </c>
      <c r="BF2546" s="11"/>
      <c r="BG2546" s="13" t="s">
        <v>134</v>
      </c>
      <c r="BH2546" s="13" t="s">
        <v>14</v>
      </c>
      <c r="BI2546" s="13" t="s">
        <v>135</v>
      </c>
      <c r="BJ2546" s="13" t="s">
        <v>3777</v>
      </c>
      <c r="BK2546" s="12" t="s">
        <v>0</v>
      </c>
      <c r="BL2546" s="14">
        <v>279550.33</v>
      </c>
      <c r="BM2546" s="12" t="s">
        <v>708</v>
      </c>
      <c r="BN2546" s="14"/>
      <c r="BO2546" s="17">
        <v>42255</v>
      </c>
      <c r="BP2546" s="17">
        <v>47856</v>
      </c>
      <c r="BQ2546" s="10" t="s">
        <v>3711</v>
      </c>
      <c r="BR2546" s="10" t="s">
        <v>4317</v>
      </c>
      <c r="BS2546" s="10">
        <v>42255</v>
      </c>
      <c r="BT2546" s="10">
        <v>47856</v>
      </c>
      <c r="BU2546" s="14">
        <v>22710.58</v>
      </c>
      <c r="BV2546" s="14">
        <v>0</v>
      </c>
      <c r="BW2546" s="14">
        <v>0</v>
      </c>
    </row>
    <row r="2547" spans="1:75" s="2" customFormat="1" ht="18.2" customHeight="1" x14ac:dyDescent="0.15">
      <c r="A2547" s="4">
        <v>2545</v>
      </c>
      <c r="B2547" s="5" t="s">
        <v>127</v>
      </c>
      <c r="C2547" s="5" t="s">
        <v>128</v>
      </c>
      <c r="D2547" s="25">
        <v>45385</v>
      </c>
      <c r="E2547" s="6" t="s">
        <v>3191</v>
      </c>
      <c r="F2547" s="21">
        <v>0</v>
      </c>
      <c r="G2547" s="21">
        <v>0</v>
      </c>
      <c r="H2547" s="8">
        <v>164196.66</v>
      </c>
      <c r="I2547" s="8">
        <v>0</v>
      </c>
      <c r="J2547" s="8">
        <v>0</v>
      </c>
      <c r="K2547" s="8">
        <v>164196.66</v>
      </c>
      <c r="L2547" s="8">
        <v>1403.56</v>
      </c>
      <c r="M2547" s="8">
        <v>0</v>
      </c>
      <c r="N2547" s="8">
        <v>0</v>
      </c>
      <c r="O2547" s="8">
        <v>1403.56</v>
      </c>
      <c r="P2547" s="8">
        <v>0</v>
      </c>
      <c r="Q2547" s="8">
        <v>0</v>
      </c>
      <c r="R2547" s="8">
        <v>162793.1</v>
      </c>
      <c r="S2547" s="8">
        <v>0</v>
      </c>
      <c r="T2547" s="8">
        <v>1368.31</v>
      </c>
      <c r="U2547" s="8">
        <v>0</v>
      </c>
      <c r="V2547" s="8">
        <v>0</v>
      </c>
      <c r="W2547" s="8">
        <v>1368.31</v>
      </c>
      <c r="X2547" s="8">
        <v>0</v>
      </c>
      <c r="Y2547" s="8">
        <v>0</v>
      </c>
      <c r="Z2547" s="8">
        <v>0</v>
      </c>
      <c r="AA2547" s="8">
        <v>0</v>
      </c>
      <c r="AB2547" s="8">
        <v>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144.29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2701.24</v>
      </c>
      <c r="AQ2547" s="8">
        <v>0</v>
      </c>
      <c r="AR2547" s="8">
        <v>2617.4</v>
      </c>
      <c r="AS2547" s="8">
        <v>0</v>
      </c>
      <c r="AT2547" s="8">
        <f t="shared" si="39"/>
        <v>2999.9999999999995</v>
      </c>
      <c r="AU2547" s="8">
        <v>0</v>
      </c>
      <c r="AV2547" s="8">
        <v>0</v>
      </c>
      <c r="AW2547" s="9">
        <v>81</v>
      </c>
      <c r="AX2547" s="9">
        <v>184</v>
      </c>
      <c r="AY2547" s="8">
        <v>295000.84000000003</v>
      </c>
      <c r="AZ2547" s="8">
        <v>252817.13</v>
      </c>
      <c r="BA2547" s="7">
        <v>65.785768000000004</v>
      </c>
      <c r="BB2547" s="7">
        <v>42.360535888532603</v>
      </c>
      <c r="BC2547" s="7">
        <v>10</v>
      </c>
      <c r="BD2547" s="7"/>
      <c r="BE2547" s="6" t="s">
        <v>3776</v>
      </c>
      <c r="BF2547" s="4"/>
      <c r="BG2547" s="6" t="s">
        <v>182</v>
      </c>
      <c r="BH2547" s="6" t="s">
        <v>58</v>
      </c>
      <c r="BI2547" s="6" t="s">
        <v>184</v>
      </c>
      <c r="BJ2547" s="6" t="s">
        <v>1</v>
      </c>
      <c r="BK2547" s="5" t="s">
        <v>0</v>
      </c>
      <c r="BL2547" s="7">
        <v>162793.1</v>
      </c>
      <c r="BM2547" s="5" t="s">
        <v>708</v>
      </c>
      <c r="BN2547" s="7"/>
      <c r="BO2547" s="10">
        <v>42256</v>
      </c>
      <c r="BP2547" s="10">
        <v>47857</v>
      </c>
      <c r="BQ2547" s="10" t="s">
        <v>813</v>
      </c>
      <c r="BR2547" s="10" t="s">
        <v>4307</v>
      </c>
      <c r="BS2547" s="10">
        <v>42256</v>
      </c>
      <c r="BT2547" s="10">
        <v>47857</v>
      </c>
      <c r="BU2547" s="7">
        <v>0</v>
      </c>
      <c r="BV2547" s="7">
        <v>0</v>
      </c>
      <c r="BW2547" s="7">
        <v>0</v>
      </c>
    </row>
    <row r="2548" spans="1:75" s="2" customFormat="1" ht="18.2" customHeight="1" x14ac:dyDescent="0.15">
      <c r="A2548" s="11">
        <v>2546</v>
      </c>
      <c r="B2548" s="12" t="s">
        <v>127</v>
      </c>
      <c r="C2548" s="12" t="s">
        <v>128</v>
      </c>
      <c r="D2548" s="26">
        <v>45385</v>
      </c>
      <c r="E2548" s="13" t="s">
        <v>3192</v>
      </c>
      <c r="F2548" s="22">
        <v>104</v>
      </c>
      <c r="G2548" s="22">
        <v>103</v>
      </c>
      <c r="H2548" s="15">
        <v>92367.5</v>
      </c>
      <c r="I2548" s="15">
        <v>49853.18</v>
      </c>
      <c r="J2548" s="15">
        <v>0</v>
      </c>
      <c r="K2548" s="15">
        <v>142220.68</v>
      </c>
      <c r="L2548" s="15">
        <v>789.57</v>
      </c>
      <c r="M2548" s="15">
        <v>0</v>
      </c>
      <c r="N2548" s="15">
        <v>0</v>
      </c>
      <c r="O2548" s="15">
        <v>0</v>
      </c>
      <c r="P2548" s="15">
        <v>0</v>
      </c>
      <c r="Q2548" s="15">
        <v>0</v>
      </c>
      <c r="R2548" s="15">
        <v>142220.68</v>
      </c>
      <c r="S2548" s="15">
        <v>110437.42</v>
      </c>
      <c r="T2548" s="15">
        <v>769.73</v>
      </c>
      <c r="U2548" s="15">
        <v>0</v>
      </c>
      <c r="V2548" s="15">
        <v>0</v>
      </c>
      <c r="W2548" s="15">
        <v>0</v>
      </c>
      <c r="X2548" s="15">
        <v>0</v>
      </c>
      <c r="Y2548" s="15">
        <v>0</v>
      </c>
      <c r="Z2548" s="15">
        <v>111207.15</v>
      </c>
      <c r="AA2548" s="15">
        <v>0</v>
      </c>
      <c r="AB2548" s="15">
        <v>0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0</v>
      </c>
      <c r="AI2548" s="15">
        <v>0</v>
      </c>
      <c r="AJ2548" s="15">
        <v>0</v>
      </c>
      <c r="AK2548" s="15">
        <v>0</v>
      </c>
      <c r="AL2548" s="15">
        <v>0</v>
      </c>
      <c r="AM2548" s="15">
        <v>0</v>
      </c>
      <c r="AN2548" s="15">
        <v>0</v>
      </c>
      <c r="AO2548" s="15">
        <v>0</v>
      </c>
      <c r="AP2548" s="15">
        <v>0</v>
      </c>
      <c r="AQ2548" s="15">
        <v>0</v>
      </c>
      <c r="AR2548" s="15">
        <v>0</v>
      </c>
      <c r="AS2548" s="15">
        <v>0</v>
      </c>
      <c r="AT2548" s="8">
        <f t="shared" si="39"/>
        <v>0</v>
      </c>
      <c r="AU2548" s="15">
        <v>50642.75</v>
      </c>
      <c r="AV2548" s="15">
        <v>111207.15</v>
      </c>
      <c r="AW2548" s="16">
        <v>81</v>
      </c>
      <c r="AX2548" s="16">
        <v>184</v>
      </c>
      <c r="AY2548" s="15">
        <v>261998.34</v>
      </c>
      <c r="AZ2548" s="15">
        <v>142220.68</v>
      </c>
      <c r="BA2548" s="14">
        <v>41.671227000000002</v>
      </c>
      <c r="BB2548" s="14">
        <v>41.671227000000002</v>
      </c>
      <c r="BC2548" s="14">
        <v>10</v>
      </c>
      <c r="BD2548" s="14"/>
      <c r="BE2548" s="13" t="s">
        <v>3776</v>
      </c>
      <c r="BF2548" s="11"/>
      <c r="BG2548" s="13" t="s">
        <v>142</v>
      </c>
      <c r="BH2548" s="13" t="s">
        <v>7</v>
      </c>
      <c r="BI2548" s="13" t="s">
        <v>190</v>
      </c>
      <c r="BJ2548" s="13" t="s">
        <v>3777</v>
      </c>
      <c r="BK2548" s="12" t="s">
        <v>0</v>
      </c>
      <c r="BL2548" s="14">
        <v>142220.68</v>
      </c>
      <c r="BM2548" s="12" t="s">
        <v>708</v>
      </c>
      <c r="BN2548" s="14"/>
      <c r="BO2548" s="17">
        <v>42264</v>
      </c>
      <c r="BP2548" s="17">
        <v>47865</v>
      </c>
      <c r="BQ2548" s="10" t="s">
        <v>3711</v>
      </c>
      <c r="BR2548" s="10" t="s">
        <v>4317</v>
      </c>
      <c r="BS2548" s="10">
        <v>42264</v>
      </c>
      <c r="BT2548" s="10">
        <v>47865</v>
      </c>
      <c r="BU2548" s="14">
        <v>22913.95</v>
      </c>
      <c r="BV2548" s="14">
        <v>0</v>
      </c>
      <c r="BW2548" s="14">
        <v>0</v>
      </c>
    </row>
    <row r="2549" spans="1:75" s="2" customFormat="1" ht="18.2" customHeight="1" x14ac:dyDescent="0.15">
      <c r="A2549" s="4">
        <v>2547</v>
      </c>
      <c r="B2549" s="5" t="s">
        <v>127</v>
      </c>
      <c r="C2549" s="5" t="s">
        <v>128</v>
      </c>
      <c r="D2549" s="25">
        <v>45385</v>
      </c>
      <c r="E2549" s="6" t="s">
        <v>3899</v>
      </c>
      <c r="F2549" s="21">
        <v>0</v>
      </c>
      <c r="G2549" s="21">
        <v>0</v>
      </c>
      <c r="H2549" s="8">
        <v>241738.37</v>
      </c>
      <c r="I2549" s="8">
        <v>0</v>
      </c>
      <c r="J2549" s="8">
        <v>0</v>
      </c>
      <c r="K2549" s="8">
        <v>241738.37</v>
      </c>
      <c r="L2549" s="8">
        <v>1324.05</v>
      </c>
      <c r="M2549" s="8">
        <v>0</v>
      </c>
      <c r="N2549" s="8">
        <v>0</v>
      </c>
      <c r="O2549" s="8">
        <v>1324.05</v>
      </c>
      <c r="P2549" s="8">
        <v>0</v>
      </c>
      <c r="Q2549" s="8">
        <v>0</v>
      </c>
      <c r="R2549" s="8">
        <v>240414.32</v>
      </c>
      <c r="S2549" s="8">
        <v>0</v>
      </c>
      <c r="T2549" s="8">
        <v>1933.91</v>
      </c>
      <c r="U2549" s="8">
        <v>0</v>
      </c>
      <c r="V2549" s="8">
        <v>0</v>
      </c>
      <c r="W2549" s="8">
        <v>1933.91</v>
      </c>
      <c r="X2549" s="8">
        <v>0</v>
      </c>
      <c r="Y2549" s="8">
        <v>0</v>
      </c>
      <c r="Z2549" s="8">
        <v>0</v>
      </c>
      <c r="AA2549" s="8">
        <v>0</v>
      </c>
      <c r="AB2549" s="8">
        <v>0</v>
      </c>
      <c r="AC2549" s="8">
        <v>0</v>
      </c>
      <c r="AD2549" s="8">
        <v>0</v>
      </c>
      <c r="AE2549" s="8">
        <v>0</v>
      </c>
      <c r="AF2549" s="8">
        <v>0</v>
      </c>
      <c r="AG2549" s="8">
        <v>0</v>
      </c>
      <c r="AH2549" s="8">
        <v>151.09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0</v>
      </c>
      <c r="AQ2549" s="8">
        <v>0</v>
      </c>
      <c r="AR2549" s="8">
        <v>0</v>
      </c>
      <c r="AS2549" s="8">
        <v>0</v>
      </c>
      <c r="AT2549" s="8">
        <f t="shared" si="39"/>
        <v>3409.05</v>
      </c>
      <c r="AU2549" s="8">
        <v>0</v>
      </c>
      <c r="AV2549" s="8">
        <v>0</v>
      </c>
      <c r="AW2549" s="9">
        <v>112</v>
      </c>
      <c r="AX2549" s="9">
        <v>162</v>
      </c>
      <c r="AY2549" s="8">
        <v>283998.17</v>
      </c>
      <c r="AZ2549" s="8">
        <v>283998.17</v>
      </c>
      <c r="BA2549" s="7">
        <v>82.164327</v>
      </c>
      <c r="BB2549" s="7">
        <v>69.554958061746106</v>
      </c>
      <c r="BC2549" s="7">
        <v>9.6</v>
      </c>
      <c r="BD2549" s="7"/>
      <c r="BE2549" s="6" t="s">
        <v>3776</v>
      </c>
      <c r="BF2549" s="4"/>
      <c r="BG2549" s="6" t="s">
        <v>155</v>
      </c>
      <c r="BH2549" s="6" t="s">
        <v>11</v>
      </c>
      <c r="BI2549" s="6" t="s">
        <v>165</v>
      </c>
      <c r="BJ2549" s="6" t="s">
        <v>1</v>
      </c>
      <c r="BK2549" s="5" t="s">
        <v>0</v>
      </c>
      <c r="BL2549" s="7">
        <v>240414.32</v>
      </c>
      <c r="BM2549" s="5" t="s">
        <v>708</v>
      </c>
      <c r="BN2549" s="7"/>
      <c r="BO2549" s="10">
        <v>43888</v>
      </c>
      <c r="BP2549" s="10">
        <v>48818</v>
      </c>
      <c r="BQ2549" s="10" t="s">
        <v>813</v>
      </c>
      <c r="BR2549" s="10" t="s">
        <v>4307</v>
      </c>
      <c r="BS2549" s="10" t="s">
        <v>4308</v>
      </c>
      <c r="BT2549" s="10" t="s">
        <v>4308</v>
      </c>
      <c r="BU2549" s="7">
        <v>0</v>
      </c>
      <c r="BV2549" s="7">
        <v>0</v>
      </c>
      <c r="BW2549" s="7">
        <v>0</v>
      </c>
    </row>
    <row r="2550" spans="1:75" s="2" customFormat="1" ht="18.2" customHeight="1" x14ac:dyDescent="0.15">
      <c r="A2550" s="11">
        <v>2548</v>
      </c>
      <c r="B2550" s="12" t="s">
        <v>127</v>
      </c>
      <c r="C2550" s="12" t="s">
        <v>128</v>
      </c>
      <c r="D2550" s="26">
        <v>45385</v>
      </c>
      <c r="E2550" s="13" t="s">
        <v>3193</v>
      </c>
      <c r="F2550" s="22">
        <v>58</v>
      </c>
      <c r="G2550" s="22">
        <v>57</v>
      </c>
      <c r="H2550" s="15">
        <v>205100.02</v>
      </c>
      <c r="I2550" s="15">
        <v>79292.61</v>
      </c>
      <c r="J2550" s="15">
        <v>0</v>
      </c>
      <c r="K2550" s="15">
        <v>284392.63</v>
      </c>
      <c r="L2550" s="15">
        <v>1753.22</v>
      </c>
      <c r="M2550" s="15">
        <v>0</v>
      </c>
      <c r="N2550" s="15">
        <v>0</v>
      </c>
      <c r="O2550" s="15">
        <v>0</v>
      </c>
      <c r="P2550" s="15">
        <v>0</v>
      </c>
      <c r="Q2550" s="15">
        <v>0</v>
      </c>
      <c r="R2550" s="15">
        <v>284392.63</v>
      </c>
      <c r="S2550" s="15">
        <v>117274.03</v>
      </c>
      <c r="T2550" s="15">
        <v>1709.17</v>
      </c>
      <c r="U2550" s="15">
        <v>0</v>
      </c>
      <c r="V2550" s="15">
        <v>0</v>
      </c>
      <c r="W2550" s="15">
        <v>0</v>
      </c>
      <c r="X2550" s="15">
        <v>0</v>
      </c>
      <c r="Y2550" s="15">
        <v>0</v>
      </c>
      <c r="Z2550" s="15">
        <v>118983.2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v>0</v>
      </c>
      <c r="AJ2550" s="15">
        <v>0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0</v>
      </c>
      <c r="AQ2550" s="15">
        <v>0</v>
      </c>
      <c r="AR2550" s="15">
        <v>0</v>
      </c>
      <c r="AS2550" s="15">
        <v>0</v>
      </c>
      <c r="AT2550" s="8">
        <f t="shared" si="39"/>
        <v>0</v>
      </c>
      <c r="AU2550" s="15">
        <v>81045.83</v>
      </c>
      <c r="AV2550" s="15">
        <v>118983.2</v>
      </c>
      <c r="AW2550" s="16">
        <v>81</v>
      </c>
      <c r="AX2550" s="16">
        <v>184</v>
      </c>
      <c r="AY2550" s="15">
        <v>315797.78999999998</v>
      </c>
      <c r="AZ2550" s="15">
        <v>315797.78999999998</v>
      </c>
      <c r="BA2550" s="14">
        <v>78.737729999999999</v>
      </c>
      <c r="BB2550" s="14">
        <v>70.907494681738896</v>
      </c>
      <c r="BC2550" s="14">
        <v>10</v>
      </c>
      <c r="BD2550" s="14"/>
      <c r="BE2550" s="13" t="s">
        <v>3776</v>
      </c>
      <c r="BF2550" s="11"/>
      <c r="BG2550" s="13" t="s">
        <v>142</v>
      </c>
      <c r="BH2550" s="13" t="s">
        <v>23</v>
      </c>
      <c r="BI2550" s="13" t="s">
        <v>195</v>
      </c>
      <c r="BJ2550" s="13" t="s">
        <v>3777</v>
      </c>
      <c r="BK2550" s="12" t="s">
        <v>0</v>
      </c>
      <c r="BL2550" s="14">
        <v>284392.63</v>
      </c>
      <c r="BM2550" s="12" t="s">
        <v>708</v>
      </c>
      <c r="BN2550" s="14"/>
      <c r="BO2550" s="17">
        <v>42265</v>
      </c>
      <c r="BP2550" s="17">
        <v>47866</v>
      </c>
      <c r="BQ2550" s="10" t="s">
        <v>815</v>
      </c>
      <c r="BR2550" s="10" t="s">
        <v>4309</v>
      </c>
      <c r="BS2550" s="10">
        <v>42265</v>
      </c>
      <c r="BT2550" s="10">
        <v>47866</v>
      </c>
      <c r="BU2550" s="14">
        <v>9576.57</v>
      </c>
      <c r="BV2550" s="14">
        <v>0</v>
      </c>
      <c r="BW2550" s="14">
        <v>0</v>
      </c>
    </row>
    <row r="2551" spans="1:75" s="2" customFormat="1" ht="18.2" customHeight="1" x14ac:dyDescent="0.15">
      <c r="A2551" s="4">
        <v>2549</v>
      </c>
      <c r="B2551" s="5" t="s">
        <v>127</v>
      </c>
      <c r="C2551" s="5" t="s">
        <v>128</v>
      </c>
      <c r="D2551" s="25">
        <v>45385</v>
      </c>
      <c r="E2551" s="6" t="s">
        <v>3194</v>
      </c>
      <c r="F2551" s="21">
        <v>1</v>
      </c>
      <c r="G2551" s="21">
        <v>0</v>
      </c>
      <c r="H2551" s="8">
        <v>83095.460000000006</v>
      </c>
      <c r="I2551" s="8">
        <v>0</v>
      </c>
      <c r="J2551" s="8">
        <v>0</v>
      </c>
      <c r="K2551" s="8">
        <v>83095.460000000006</v>
      </c>
      <c r="L2551" s="8">
        <v>3383.25</v>
      </c>
      <c r="M2551" s="8">
        <v>0</v>
      </c>
      <c r="N2551" s="8">
        <v>0</v>
      </c>
      <c r="O2551" s="8">
        <v>0</v>
      </c>
      <c r="P2551" s="8">
        <v>0</v>
      </c>
      <c r="Q2551" s="8">
        <v>0</v>
      </c>
      <c r="R2551" s="8">
        <v>83095.460000000006</v>
      </c>
      <c r="S2551" s="8">
        <v>0</v>
      </c>
      <c r="T2551" s="8">
        <v>692.46</v>
      </c>
      <c r="U2551" s="8">
        <v>0</v>
      </c>
      <c r="V2551" s="8">
        <v>0</v>
      </c>
      <c r="W2551" s="8">
        <v>0</v>
      </c>
      <c r="X2551" s="8">
        <v>0</v>
      </c>
      <c r="Y2551" s="8">
        <v>0</v>
      </c>
      <c r="Z2551" s="8">
        <v>692.46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41.66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Q2551" s="8">
        <v>0</v>
      </c>
      <c r="AR2551" s="8">
        <v>41.66</v>
      </c>
      <c r="AS2551" s="8">
        <v>0</v>
      </c>
      <c r="AT2551" s="8">
        <f t="shared" si="39"/>
        <v>0</v>
      </c>
      <c r="AU2551" s="8">
        <v>3383.25</v>
      </c>
      <c r="AV2551" s="8">
        <v>692.46</v>
      </c>
      <c r="AW2551" s="9">
        <v>82</v>
      </c>
      <c r="AX2551" s="9">
        <v>185</v>
      </c>
      <c r="AY2551" s="8">
        <v>405901.15</v>
      </c>
      <c r="AZ2551" s="8">
        <v>372706.89</v>
      </c>
      <c r="BA2551" s="7">
        <v>71.846063999999998</v>
      </c>
      <c r="BB2551" s="7">
        <v>16.018168425245499</v>
      </c>
      <c r="BC2551" s="7">
        <v>10</v>
      </c>
      <c r="BD2551" s="7"/>
      <c r="BE2551" s="6" t="s">
        <v>3776</v>
      </c>
      <c r="BF2551" s="4"/>
      <c r="BG2551" s="6" t="s">
        <v>137</v>
      </c>
      <c r="BH2551" s="6" t="s">
        <v>9</v>
      </c>
      <c r="BI2551" s="6" t="s">
        <v>200</v>
      </c>
      <c r="BJ2551" s="6" t="s">
        <v>3</v>
      </c>
      <c r="BK2551" s="5" t="s">
        <v>0</v>
      </c>
      <c r="BL2551" s="7">
        <v>83095.460000000006</v>
      </c>
      <c r="BM2551" s="5" t="s">
        <v>708</v>
      </c>
      <c r="BN2551" s="7"/>
      <c r="BO2551" s="10">
        <v>42258</v>
      </c>
      <c r="BP2551" s="10">
        <v>47890</v>
      </c>
      <c r="BQ2551" s="10" t="s">
        <v>813</v>
      </c>
      <c r="BR2551" s="10" t="s">
        <v>4307</v>
      </c>
      <c r="BS2551" s="10">
        <v>42258</v>
      </c>
      <c r="BT2551" s="10">
        <v>47890</v>
      </c>
      <c r="BU2551" s="7">
        <v>164.32</v>
      </c>
      <c r="BV2551" s="7">
        <v>0</v>
      </c>
      <c r="BW2551" s="7">
        <v>0</v>
      </c>
    </row>
    <row r="2552" spans="1:75" s="2" customFormat="1" ht="18.2" customHeight="1" x14ac:dyDescent="0.15">
      <c r="A2552" s="11">
        <v>2550</v>
      </c>
      <c r="B2552" s="12" t="s">
        <v>127</v>
      </c>
      <c r="C2552" s="12" t="s">
        <v>128</v>
      </c>
      <c r="D2552" s="26">
        <v>45385</v>
      </c>
      <c r="E2552" s="13" t="s">
        <v>3900</v>
      </c>
      <c r="F2552" s="22">
        <v>0</v>
      </c>
      <c r="G2552" s="22">
        <v>0</v>
      </c>
      <c r="H2552" s="15">
        <v>215638.73</v>
      </c>
      <c r="I2552" s="15">
        <v>0</v>
      </c>
      <c r="J2552" s="15">
        <v>0</v>
      </c>
      <c r="K2552" s="15">
        <v>215638.73</v>
      </c>
      <c r="L2552" s="15">
        <v>1486.07</v>
      </c>
      <c r="M2552" s="15">
        <v>0</v>
      </c>
      <c r="N2552" s="15">
        <v>0</v>
      </c>
      <c r="O2552" s="15">
        <v>1486.07</v>
      </c>
      <c r="P2552" s="15">
        <v>0</v>
      </c>
      <c r="Q2552" s="15">
        <v>0</v>
      </c>
      <c r="R2552" s="15">
        <v>214152.66</v>
      </c>
      <c r="S2552" s="15">
        <v>0</v>
      </c>
      <c r="T2552" s="15">
        <v>1707.14</v>
      </c>
      <c r="U2552" s="15">
        <v>0</v>
      </c>
      <c r="V2552" s="15">
        <v>0</v>
      </c>
      <c r="W2552" s="15">
        <v>1707.14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174.15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2.76</v>
      </c>
      <c r="AQ2552" s="15">
        <v>0</v>
      </c>
      <c r="AR2552" s="15">
        <v>2.12</v>
      </c>
      <c r="AS2552" s="15">
        <v>0</v>
      </c>
      <c r="AT2552" s="8">
        <f t="shared" si="39"/>
        <v>3368</v>
      </c>
      <c r="AU2552" s="15">
        <v>0</v>
      </c>
      <c r="AV2552" s="15">
        <v>0</v>
      </c>
      <c r="AW2552" s="16">
        <v>96</v>
      </c>
      <c r="AX2552" s="16">
        <v>146</v>
      </c>
      <c r="AY2552" s="15">
        <v>393999.99232700001</v>
      </c>
      <c r="AZ2552" s="15">
        <v>275799.99</v>
      </c>
      <c r="BA2552" s="14">
        <v>81.091369999999998</v>
      </c>
      <c r="BB2552" s="14">
        <v>62.965675192896903</v>
      </c>
      <c r="BC2552" s="14">
        <v>9.5</v>
      </c>
      <c r="BD2552" s="14"/>
      <c r="BE2552" s="13" t="s">
        <v>3776</v>
      </c>
      <c r="BF2552" s="11"/>
      <c r="BG2552" s="13" t="s">
        <v>134</v>
      </c>
      <c r="BH2552" s="13" t="s">
        <v>187</v>
      </c>
      <c r="BI2552" s="13" t="s">
        <v>293</v>
      </c>
      <c r="BJ2552" s="13" t="s">
        <v>1</v>
      </c>
      <c r="BK2552" s="12" t="s">
        <v>0</v>
      </c>
      <c r="BL2552" s="14">
        <v>214152.66</v>
      </c>
      <c r="BM2552" s="12" t="s">
        <v>708</v>
      </c>
      <c r="BN2552" s="14"/>
      <c r="BO2552" s="17">
        <v>43889</v>
      </c>
      <c r="BP2552" s="17">
        <v>48332</v>
      </c>
      <c r="BQ2552" s="10" t="s">
        <v>813</v>
      </c>
      <c r="BR2552" s="10" t="s">
        <v>4307</v>
      </c>
      <c r="BS2552" s="10" t="s">
        <v>4308</v>
      </c>
      <c r="BT2552" s="10" t="s">
        <v>4308</v>
      </c>
      <c r="BU2552" s="14">
        <v>0</v>
      </c>
      <c r="BV2552" s="14">
        <v>0</v>
      </c>
      <c r="BW2552" s="14">
        <v>0</v>
      </c>
    </row>
    <row r="2553" spans="1:75" s="2" customFormat="1" ht="18.2" customHeight="1" x14ac:dyDescent="0.15">
      <c r="A2553" s="4">
        <v>2551</v>
      </c>
      <c r="B2553" s="5" t="s">
        <v>127</v>
      </c>
      <c r="C2553" s="5" t="s">
        <v>128</v>
      </c>
      <c r="D2553" s="25">
        <v>45385</v>
      </c>
      <c r="E2553" s="6" t="s">
        <v>3195</v>
      </c>
      <c r="F2553" s="21">
        <v>0</v>
      </c>
      <c r="G2553" s="21">
        <v>0</v>
      </c>
      <c r="H2553" s="8">
        <v>155058.54999999999</v>
      </c>
      <c r="I2553" s="8">
        <v>0</v>
      </c>
      <c r="J2553" s="8">
        <v>0</v>
      </c>
      <c r="K2553" s="8">
        <v>155058.54999999999</v>
      </c>
      <c r="L2553" s="8">
        <v>1281.99</v>
      </c>
      <c r="M2553" s="8">
        <v>0</v>
      </c>
      <c r="N2553" s="8">
        <v>0</v>
      </c>
      <c r="O2553" s="8">
        <v>1281.99</v>
      </c>
      <c r="P2553" s="8">
        <v>0</v>
      </c>
      <c r="Q2553" s="8">
        <v>0</v>
      </c>
      <c r="R2553" s="8">
        <v>153776.56</v>
      </c>
      <c r="S2553" s="8">
        <v>0</v>
      </c>
      <c r="T2553" s="8">
        <v>1292.1500000000001</v>
      </c>
      <c r="U2553" s="8">
        <v>0</v>
      </c>
      <c r="V2553" s="8">
        <v>0</v>
      </c>
      <c r="W2553" s="8">
        <v>1292.1500000000001</v>
      </c>
      <c r="X2553" s="8">
        <v>0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125.55</v>
      </c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10.85</v>
      </c>
      <c r="AQ2553" s="8">
        <v>0</v>
      </c>
      <c r="AR2553" s="8">
        <v>10.54</v>
      </c>
      <c r="AS2553" s="8">
        <v>0</v>
      </c>
      <c r="AT2553" s="8">
        <f t="shared" si="39"/>
        <v>2700</v>
      </c>
      <c r="AU2553" s="8">
        <v>0</v>
      </c>
      <c r="AV2553" s="8">
        <v>0</v>
      </c>
      <c r="AW2553" s="9">
        <v>83</v>
      </c>
      <c r="AX2553" s="9">
        <v>186</v>
      </c>
      <c r="AY2553" s="8">
        <v>236002.57</v>
      </c>
      <c r="AZ2553" s="8">
        <v>236002.57</v>
      </c>
      <c r="BA2553" s="7">
        <v>75.846630000000005</v>
      </c>
      <c r="BB2553" s="7">
        <v>49.420791684568499</v>
      </c>
      <c r="BC2553" s="7">
        <v>10</v>
      </c>
      <c r="BD2553" s="7"/>
      <c r="BE2553" s="6" t="s">
        <v>3776</v>
      </c>
      <c r="BF2553" s="4"/>
      <c r="BG2553" s="6" t="s">
        <v>142</v>
      </c>
      <c r="BH2553" s="6" t="s">
        <v>23</v>
      </c>
      <c r="BI2553" s="6" t="s">
        <v>195</v>
      </c>
      <c r="BJ2553" s="6" t="s">
        <v>1</v>
      </c>
      <c r="BK2553" s="5" t="s">
        <v>0</v>
      </c>
      <c r="BL2553" s="7">
        <v>153776.56</v>
      </c>
      <c r="BM2553" s="5" t="s">
        <v>708</v>
      </c>
      <c r="BN2553" s="7"/>
      <c r="BO2553" s="10">
        <v>42265</v>
      </c>
      <c r="BP2553" s="10">
        <v>47925</v>
      </c>
      <c r="BQ2553" s="10" t="s">
        <v>813</v>
      </c>
      <c r="BR2553" s="10" t="s">
        <v>4307</v>
      </c>
      <c r="BS2553" s="10">
        <v>42265</v>
      </c>
      <c r="BT2553" s="10">
        <v>47925</v>
      </c>
      <c r="BU2553" s="7">
        <v>0</v>
      </c>
      <c r="BV2553" s="7">
        <v>0</v>
      </c>
      <c r="BW2553" s="7">
        <v>0</v>
      </c>
    </row>
    <row r="2554" spans="1:75" s="2" customFormat="1" ht="18.2" customHeight="1" x14ac:dyDescent="0.15">
      <c r="A2554" s="11">
        <v>2552</v>
      </c>
      <c r="B2554" s="12" t="s">
        <v>127</v>
      </c>
      <c r="C2554" s="12" t="s">
        <v>128</v>
      </c>
      <c r="D2554" s="26">
        <v>45385</v>
      </c>
      <c r="E2554" s="13" t="s">
        <v>3196</v>
      </c>
      <c r="F2554" s="22">
        <v>0</v>
      </c>
      <c r="G2554" s="22">
        <v>0</v>
      </c>
      <c r="H2554" s="15">
        <v>131331.13</v>
      </c>
      <c r="I2554" s="15">
        <v>0</v>
      </c>
      <c r="J2554" s="15">
        <v>0</v>
      </c>
      <c r="K2554" s="15">
        <v>131331.13</v>
      </c>
      <c r="L2554" s="15">
        <v>1085.83</v>
      </c>
      <c r="M2554" s="15">
        <v>0</v>
      </c>
      <c r="N2554" s="15">
        <v>0</v>
      </c>
      <c r="O2554" s="15">
        <v>1085.83</v>
      </c>
      <c r="P2554" s="15">
        <v>0</v>
      </c>
      <c r="Q2554" s="15">
        <v>0</v>
      </c>
      <c r="R2554" s="15">
        <v>130245.3</v>
      </c>
      <c r="S2554" s="15">
        <v>0</v>
      </c>
      <c r="T2554" s="15">
        <v>1094.43</v>
      </c>
      <c r="U2554" s="15">
        <v>0</v>
      </c>
      <c r="V2554" s="15">
        <v>0</v>
      </c>
      <c r="W2554" s="15">
        <v>1094.43</v>
      </c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141.26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43.2</v>
      </c>
      <c r="AQ2554" s="15">
        <v>0</v>
      </c>
      <c r="AR2554" s="15">
        <v>42.72</v>
      </c>
      <c r="AS2554" s="15">
        <v>0</v>
      </c>
      <c r="AT2554" s="8">
        <f t="shared" si="39"/>
        <v>2322</v>
      </c>
      <c r="AU2554" s="15">
        <v>0</v>
      </c>
      <c r="AV2554" s="15">
        <v>0</v>
      </c>
      <c r="AW2554" s="16">
        <v>83</v>
      </c>
      <c r="AX2554" s="16">
        <v>186</v>
      </c>
      <c r="AY2554" s="15">
        <v>350399.69</v>
      </c>
      <c r="AZ2554" s="15">
        <v>199890.22</v>
      </c>
      <c r="BA2554" s="14">
        <v>41.552548999999999</v>
      </c>
      <c r="BB2554" s="14">
        <v>27.0749825092478</v>
      </c>
      <c r="BC2554" s="14">
        <v>10</v>
      </c>
      <c r="BD2554" s="14"/>
      <c r="BE2554" s="13" t="s">
        <v>3776</v>
      </c>
      <c r="BF2554" s="11"/>
      <c r="BG2554" s="13" t="s">
        <v>134</v>
      </c>
      <c r="BH2554" s="13" t="s">
        <v>25</v>
      </c>
      <c r="BI2554" s="13" t="s">
        <v>179</v>
      </c>
      <c r="BJ2554" s="13" t="s">
        <v>1</v>
      </c>
      <c r="BK2554" s="12" t="s">
        <v>0</v>
      </c>
      <c r="BL2554" s="14">
        <v>130245.3</v>
      </c>
      <c r="BM2554" s="12" t="s">
        <v>708</v>
      </c>
      <c r="BN2554" s="14"/>
      <c r="BO2554" s="17">
        <v>42254</v>
      </c>
      <c r="BP2554" s="17">
        <v>47914</v>
      </c>
      <c r="BQ2554" s="10" t="s">
        <v>813</v>
      </c>
      <c r="BR2554" s="10" t="s">
        <v>4307</v>
      </c>
      <c r="BS2554" s="10">
        <v>42254</v>
      </c>
      <c r="BT2554" s="10">
        <v>47914</v>
      </c>
      <c r="BU2554" s="14">
        <v>0</v>
      </c>
      <c r="BV2554" s="14">
        <v>0</v>
      </c>
      <c r="BW2554" s="14">
        <v>0</v>
      </c>
    </row>
    <row r="2555" spans="1:75" s="2" customFormat="1" ht="18.2" customHeight="1" x14ac:dyDescent="0.15">
      <c r="A2555" s="4">
        <v>2553</v>
      </c>
      <c r="B2555" s="5" t="s">
        <v>127</v>
      </c>
      <c r="C2555" s="5" t="s">
        <v>128</v>
      </c>
      <c r="D2555" s="25">
        <v>45385</v>
      </c>
      <c r="E2555" s="6" t="s">
        <v>3197</v>
      </c>
      <c r="F2555" s="21">
        <v>0</v>
      </c>
      <c r="G2555" s="21">
        <v>0</v>
      </c>
      <c r="H2555" s="8">
        <v>59970.94</v>
      </c>
      <c r="I2555" s="8">
        <v>0</v>
      </c>
      <c r="J2555" s="8">
        <v>0</v>
      </c>
      <c r="K2555" s="8">
        <v>59970.94</v>
      </c>
      <c r="L2555" s="8">
        <v>495.84</v>
      </c>
      <c r="M2555" s="8">
        <v>0</v>
      </c>
      <c r="N2555" s="8">
        <v>0</v>
      </c>
      <c r="O2555" s="8">
        <v>495.84</v>
      </c>
      <c r="P2555" s="8">
        <v>0</v>
      </c>
      <c r="Q2555" s="8">
        <v>0</v>
      </c>
      <c r="R2555" s="8">
        <v>59475.1</v>
      </c>
      <c r="S2555" s="8">
        <v>0</v>
      </c>
      <c r="T2555" s="8">
        <v>499.76</v>
      </c>
      <c r="U2555" s="8">
        <v>0</v>
      </c>
      <c r="V2555" s="8">
        <v>0</v>
      </c>
      <c r="W2555" s="8">
        <v>499.76</v>
      </c>
      <c r="X2555" s="8">
        <v>0</v>
      </c>
      <c r="Y2555" s="8">
        <v>0</v>
      </c>
      <c r="Z2555" s="8">
        <v>0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87.93</v>
      </c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0.35</v>
      </c>
      <c r="AQ2555" s="8">
        <v>0</v>
      </c>
      <c r="AR2555" s="8">
        <v>0.88</v>
      </c>
      <c r="AS2555" s="8">
        <v>0</v>
      </c>
      <c r="AT2555" s="8">
        <f t="shared" si="39"/>
        <v>1083</v>
      </c>
      <c r="AU2555" s="8">
        <v>0</v>
      </c>
      <c r="AV2555" s="8">
        <v>0</v>
      </c>
      <c r="AW2555" s="9">
        <v>83</v>
      </c>
      <c r="AX2555" s="9">
        <v>186</v>
      </c>
      <c r="AY2555" s="8">
        <v>260999.35</v>
      </c>
      <c r="AZ2555" s="8">
        <v>91278.21</v>
      </c>
      <c r="BA2555" s="7">
        <v>25.677213999999999</v>
      </c>
      <c r="BB2555" s="7">
        <v>16.7307714554372</v>
      </c>
      <c r="BC2555" s="7">
        <v>10</v>
      </c>
      <c r="BD2555" s="7"/>
      <c r="BE2555" s="6" t="s">
        <v>3776</v>
      </c>
      <c r="BF2555" s="4"/>
      <c r="BG2555" s="6" t="s">
        <v>134</v>
      </c>
      <c r="BH2555" s="6" t="s">
        <v>15</v>
      </c>
      <c r="BI2555" s="6" t="s">
        <v>145</v>
      </c>
      <c r="BJ2555" s="6" t="s">
        <v>1</v>
      </c>
      <c r="BK2555" s="5" t="s">
        <v>0</v>
      </c>
      <c r="BL2555" s="7">
        <v>59475.1</v>
      </c>
      <c r="BM2555" s="5" t="s">
        <v>708</v>
      </c>
      <c r="BN2555" s="7"/>
      <c r="BO2555" s="10">
        <v>42257</v>
      </c>
      <c r="BP2555" s="10">
        <v>47917</v>
      </c>
      <c r="BQ2555" s="10" t="s">
        <v>813</v>
      </c>
      <c r="BR2555" s="10" t="s">
        <v>4307</v>
      </c>
      <c r="BS2555" s="10">
        <v>42257</v>
      </c>
      <c r="BT2555" s="10">
        <v>47917</v>
      </c>
      <c r="BU2555" s="7">
        <v>0</v>
      </c>
      <c r="BV2555" s="7">
        <v>0</v>
      </c>
      <c r="BW2555" s="7">
        <v>0</v>
      </c>
    </row>
    <row r="2556" spans="1:75" s="2" customFormat="1" ht="18.2" customHeight="1" x14ac:dyDescent="0.15">
      <c r="A2556" s="11">
        <v>2554</v>
      </c>
      <c r="B2556" s="12" t="s">
        <v>127</v>
      </c>
      <c r="C2556" s="12" t="s">
        <v>128</v>
      </c>
      <c r="D2556" s="26">
        <v>45385</v>
      </c>
      <c r="E2556" s="13" t="s">
        <v>3198</v>
      </c>
      <c r="F2556" s="22">
        <v>11</v>
      </c>
      <c r="G2556" s="22">
        <v>11</v>
      </c>
      <c r="H2556" s="15">
        <v>235210.99</v>
      </c>
      <c r="I2556" s="15">
        <v>20359.419999999998</v>
      </c>
      <c r="J2556" s="15">
        <v>0</v>
      </c>
      <c r="K2556" s="15">
        <v>255570.41</v>
      </c>
      <c r="L2556" s="15">
        <v>1944.68</v>
      </c>
      <c r="M2556" s="15">
        <v>0</v>
      </c>
      <c r="N2556" s="15">
        <v>1775.02</v>
      </c>
      <c r="O2556" s="15">
        <v>0</v>
      </c>
      <c r="P2556" s="15">
        <v>0</v>
      </c>
      <c r="Q2556" s="15">
        <v>0</v>
      </c>
      <c r="R2556" s="15">
        <v>253795.39</v>
      </c>
      <c r="S2556" s="15">
        <v>21525.69</v>
      </c>
      <c r="T2556" s="15">
        <v>1960.09</v>
      </c>
      <c r="U2556" s="15">
        <v>0</v>
      </c>
      <c r="V2556" s="15">
        <v>1784.52</v>
      </c>
      <c r="W2556" s="15">
        <v>0</v>
      </c>
      <c r="X2556" s="15">
        <v>0</v>
      </c>
      <c r="Y2556" s="15">
        <v>0</v>
      </c>
      <c r="Z2556" s="15">
        <v>21701.26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0</v>
      </c>
      <c r="AI2556" s="15">
        <v>0</v>
      </c>
      <c r="AJ2556" s="15">
        <v>0</v>
      </c>
      <c r="AK2556" s="15">
        <v>0</v>
      </c>
      <c r="AL2556" s="15">
        <v>350</v>
      </c>
      <c r="AM2556" s="15">
        <v>0</v>
      </c>
      <c r="AN2556" s="15">
        <v>0</v>
      </c>
      <c r="AO2556" s="15">
        <v>190.46</v>
      </c>
      <c r="AP2556" s="15">
        <v>0</v>
      </c>
      <c r="AQ2556" s="15">
        <v>0</v>
      </c>
      <c r="AR2556" s="15">
        <v>0</v>
      </c>
      <c r="AS2556" s="15">
        <v>0</v>
      </c>
      <c r="AT2556" s="8">
        <f t="shared" si="39"/>
        <v>4100</v>
      </c>
      <c r="AU2556" s="15">
        <v>20529.080000000002</v>
      </c>
      <c r="AV2556" s="15">
        <v>21701.26</v>
      </c>
      <c r="AW2556" s="16">
        <v>83</v>
      </c>
      <c r="AX2556" s="16">
        <v>186</v>
      </c>
      <c r="AY2556" s="15">
        <v>357997.18</v>
      </c>
      <c r="AZ2556" s="15">
        <v>357997.18</v>
      </c>
      <c r="BA2556" s="14">
        <v>79.888901000000004</v>
      </c>
      <c r="BB2556" s="14">
        <v>56.635738823323699</v>
      </c>
      <c r="BC2556" s="14">
        <v>10</v>
      </c>
      <c r="BD2556" s="14"/>
      <c r="BE2556" s="13" t="s">
        <v>3776</v>
      </c>
      <c r="BF2556" s="11"/>
      <c r="BG2556" s="13" t="s">
        <v>134</v>
      </c>
      <c r="BH2556" s="13" t="s">
        <v>14</v>
      </c>
      <c r="BI2556" s="13" t="s">
        <v>135</v>
      </c>
      <c r="BJ2556" s="13" t="s">
        <v>3777</v>
      </c>
      <c r="BK2556" s="12" t="s">
        <v>0</v>
      </c>
      <c r="BL2556" s="14">
        <v>253795.39</v>
      </c>
      <c r="BM2556" s="12" t="s">
        <v>708</v>
      </c>
      <c r="BN2556" s="14"/>
      <c r="BO2556" s="17">
        <v>42255</v>
      </c>
      <c r="BP2556" s="17">
        <v>47915</v>
      </c>
      <c r="BQ2556" s="10" t="s">
        <v>815</v>
      </c>
      <c r="BR2556" s="10" t="s">
        <v>4309</v>
      </c>
      <c r="BS2556" s="10">
        <v>42255</v>
      </c>
      <c r="BT2556" s="10">
        <v>47915</v>
      </c>
      <c r="BU2556" s="14">
        <v>1904.6</v>
      </c>
      <c r="BV2556" s="14">
        <v>0</v>
      </c>
      <c r="BW2556" s="14">
        <v>0</v>
      </c>
    </row>
    <row r="2557" spans="1:75" s="2" customFormat="1" ht="18.2" customHeight="1" x14ac:dyDescent="0.15">
      <c r="A2557" s="4">
        <v>2555</v>
      </c>
      <c r="B2557" s="5" t="s">
        <v>127</v>
      </c>
      <c r="C2557" s="5" t="s">
        <v>128</v>
      </c>
      <c r="D2557" s="25">
        <v>45385</v>
      </c>
      <c r="E2557" s="6" t="s">
        <v>3901</v>
      </c>
      <c r="F2557" s="21">
        <v>0</v>
      </c>
      <c r="G2557" s="21">
        <v>0</v>
      </c>
      <c r="H2557" s="8">
        <v>441879.69</v>
      </c>
      <c r="I2557" s="8">
        <v>0</v>
      </c>
      <c r="J2557" s="8">
        <v>0</v>
      </c>
      <c r="K2557" s="8">
        <v>441879.69</v>
      </c>
      <c r="L2557" s="8">
        <v>2446.14</v>
      </c>
      <c r="M2557" s="8">
        <v>0</v>
      </c>
      <c r="N2557" s="8">
        <v>0</v>
      </c>
      <c r="O2557" s="8">
        <v>2446.14</v>
      </c>
      <c r="P2557" s="8">
        <v>0</v>
      </c>
      <c r="Q2557" s="8">
        <v>0</v>
      </c>
      <c r="R2557" s="8">
        <v>439433.55</v>
      </c>
      <c r="S2557" s="8">
        <v>0</v>
      </c>
      <c r="T2557" s="8">
        <v>3461.39</v>
      </c>
      <c r="U2557" s="8">
        <v>0</v>
      </c>
      <c r="V2557" s="8">
        <v>0</v>
      </c>
      <c r="W2557" s="8">
        <v>3461.39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341.67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Q2557" s="8">
        <v>0</v>
      </c>
      <c r="AR2557" s="8">
        <v>0</v>
      </c>
      <c r="AS2557" s="8">
        <v>0</v>
      </c>
      <c r="AT2557" s="8">
        <f t="shared" si="39"/>
        <v>6249.2</v>
      </c>
      <c r="AU2557" s="8">
        <v>0</v>
      </c>
      <c r="AV2557" s="8">
        <v>0</v>
      </c>
      <c r="AW2557" s="9">
        <v>112</v>
      </c>
      <c r="AX2557" s="9">
        <v>162</v>
      </c>
      <c r="AY2557" s="8">
        <v>772999.84296000004</v>
      </c>
      <c r="AZ2557" s="8">
        <v>541099.89</v>
      </c>
      <c r="BA2557" s="7">
        <v>89.883589000000001</v>
      </c>
      <c r="BB2557" s="7">
        <v>72.995514009457594</v>
      </c>
      <c r="BC2557" s="7">
        <v>9.4</v>
      </c>
      <c r="BD2557" s="7"/>
      <c r="BE2557" s="6" t="s">
        <v>3776</v>
      </c>
      <c r="BF2557" s="4"/>
      <c r="BG2557" s="6" t="s">
        <v>148</v>
      </c>
      <c r="BH2557" s="6" t="s">
        <v>65</v>
      </c>
      <c r="BI2557" s="6" t="s">
        <v>305</v>
      </c>
      <c r="BJ2557" s="6" t="s">
        <v>1</v>
      </c>
      <c r="BK2557" s="5" t="s">
        <v>0</v>
      </c>
      <c r="BL2557" s="7">
        <v>439433.55</v>
      </c>
      <c r="BM2557" s="5" t="s">
        <v>708</v>
      </c>
      <c r="BN2557" s="7"/>
      <c r="BO2557" s="10">
        <v>43889</v>
      </c>
      <c r="BP2557" s="10">
        <v>48819</v>
      </c>
      <c r="BQ2557" s="10" t="s">
        <v>813</v>
      </c>
      <c r="BR2557" s="10" t="s">
        <v>4307</v>
      </c>
      <c r="BS2557" s="10" t="s">
        <v>4308</v>
      </c>
      <c r="BT2557" s="10" t="s">
        <v>4308</v>
      </c>
      <c r="BU2557" s="7">
        <v>0</v>
      </c>
      <c r="BV2557" s="7">
        <v>0</v>
      </c>
      <c r="BW2557" s="7">
        <v>0</v>
      </c>
    </row>
    <row r="2558" spans="1:75" s="2" customFormat="1" ht="18.2" customHeight="1" x14ac:dyDescent="0.15">
      <c r="A2558" s="11">
        <v>2556</v>
      </c>
      <c r="B2558" s="12" t="s">
        <v>127</v>
      </c>
      <c r="C2558" s="12" t="s">
        <v>128</v>
      </c>
      <c r="D2558" s="26">
        <v>45385</v>
      </c>
      <c r="E2558" s="13" t="s">
        <v>3199</v>
      </c>
      <c r="F2558" s="22">
        <v>10</v>
      </c>
      <c r="G2558" s="22">
        <v>10</v>
      </c>
      <c r="H2558" s="15">
        <v>0</v>
      </c>
      <c r="I2558" s="15">
        <v>12689.44</v>
      </c>
      <c r="J2558" s="15">
        <v>0</v>
      </c>
      <c r="K2558" s="15">
        <v>12689.44</v>
      </c>
      <c r="L2558" s="15">
        <v>0</v>
      </c>
      <c r="M2558" s="15">
        <v>0</v>
      </c>
      <c r="N2558" s="15">
        <v>0</v>
      </c>
      <c r="O2558" s="15">
        <v>0</v>
      </c>
      <c r="P2558" s="15">
        <v>0</v>
      </c>
      <c r="Q2558" s="15">
        <v>0</v>
      </c>
      <c r="R2558" s="15">
        <v>12689.44</v>
      </c>
      <c r="S2558" s="15">
        <v>514.12</v>
      </c>
      <c r="T2558" s="15">
        <v>0</v>
      </c>
      <c r="U2558" s="15">
        <v>0</v>
      </c>
      <c r="V2558" s="15">
        <v>0</v>
      </c>
      <c r="W2558" s="15">
        <v>0</v>
      </c>
      <c r="X2558" s="15">
        <v>0</v>
      </c>
      <c r="Y2558" s="15">
        <v>0</v>
      </c>
      <c r="Z2558" s="15">
        <v>514.12</v>
      </c>
      <c r="AA2558" s="15">
        <v>0</v>
      </c>
      <c r="AB2558" s="15">
        <v>0</v>
      </c>
      <c r="AC2558" s="15">
        <v>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0</v>
      </c>
      <c r="AI2558" s="15">
        <v>0</v>
      </c>
      <c r="AJ2558" s="15">
        <v>0</v>
      </c>
      <c r="AK2558" s="15">
        <v>0</v>
      </c>
      <c r="AL2558" s="15">
        <v>0</v>
      </c>
      <c r="AM2558" s="15">
        <v>0</v>
      </c>
      <c r="AN2558" s="15">
        <v>0</v>
      </c>
      <c r="AO2558" s="15">
        <v>0</v>
      </c>
      <c r="AP2558" s="15">
        <v>0</v>
      </c>
      <c r="AQ2558" s="15">
        <v>0</v>
      </c>
      <c r="AR2558" s="15">
        <v>0</v>
      </c>
      <c r="AS2558" s="15">
        <v>0</v>
      </c>
      <c r="AT2558" s="8">
        <f t="shared" si="39"/>
        <v>0</v>
      </c>
      <c r="AU2558" s="15">
        <v>12689.44</v>
      </c>
      <c r="AV2558" s="15">
        <v>514.12</v>
      </c>
      <c r="AW2558" s="16">
        <v>146</v>
      </c>
      <c r="AX2558" s="16">
        <v>186</v>
      </c>
      <c r="AY2558" s="15">
        <v>329999.42</v>
      </c>
      <c r="AZ2558" s="15">
        <v>125063.76</v>
      </c>
      <c r="BA2558" s="14">
        <v>30.000056000000001</v>
      </c>
      <c r="BB2558" s="14">
        <v>3.04391864284778</v>
      </c>
      <c r="BC2558" s="14">
        <v>10</v>
      </c>
      <c r="BD2558" s="14"/>
      <c r="BE2558" s="13" t="s">
        <v>3776</v>
      </c>
      <c r="BF2558" s="11"/>
      <c r="BG2558" s="13" t="s">
        <v>202</v>
      </c>
      <c r="BH2558" s="13" t="s">
        <v>29</v>
      </c>
      <c r="BI2558" s="13" t="s">
        <v>203</v>
      </c>
      <c r="BJ2558" s="13" t="s">
        <v>3777</v>
      </c>
      <c r="BK2558" s="12" t="s">
        <v>0</v>
      </c>
      <c r="BL2558" s="14">
        <v>12689.44</v>
      </c>
      <c r="BM2558" s="12" t="s">
        <v>708</v>
      </c>
      <c r="BN2558" s="14"/>
      <c r="BO2558" s="17">
        <v>42262</v>
      </c>
      <c r="BP2558" s="17">
        <v>47922</v>
      </c>
      <c r="BQ2558" s="10" t="s">
        <v>772</v>
      </c>
      <c r="BR2558" s="10" t="s">
        <v>4329</v>
      </c>
      <c r="BS2558" s="10">
        <v>42262</v>
      </c>
      <c r="BT2558" s="10">
        <v>47922</v>
      </c>
      <c r="BU2558" s="14">
        <v>1140.8</v>
      </c>
      <c r="BV2558" s="14">
        <v>0</v>
      </c>
      <c r="BW2558" s="14">
        <v>0</v>
      </c>
    </row>
    <row r="2559" spans="1:75" s="2" customFormat="1" ht="18.2" customHeight="1" x14ac:dyDescent="0.15">
      <c r="A2559" s="4">
        <v>2557</v>
      </c>
      <c r="B2559" s="5" t="s">
        <v>127</v>
      </c>
      <c r="C2559" s="5" t="s">
        <v>128</v>
      </c>
      <c r="D2559" s="25">
        <v>45385</v>
      </c>
      <c r="E2559" s="6" t="s">
        <v>3200</v>
      </c>
      <c r="F2559" s="21">
        <v>41</v>
      </c>
      <c r="G2559" s="21">
        <v>40</v>
      </c>
      <c r="H2559" s="8">
        <v>102959.36</v>
      </c>
      <c r="I2559" s="8">
        <v>28855.35</v>
      </c>
      <c r="J2559" s="8">
        <v>0</v>
      </c>
      <c r="K2559" s="8">
        <v>131814.71</v>
      </c>
      <c r="L2559" s="8">
        <v>851.26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  <c r="R2559" s="8">
        <v>131814.71</v>
      </c>
      <c r="S2559" s="8">
        <v>38521.120000000003</v>
      </c>
      <c r="T2559" s="8">
        <v>857.99</v>
      </c>
      <c r="U2559" s="8">
        <v>0</v>
      </c>
      <c r="V2559" s="8">
        <v>0</v>
      </c>
      <c r="W2559" s="8">
        <v>0</v>
      </c>
      <c r="X2559" s="8">
        <v>0</v>
      </c>
      <c r="Y2559" s="8">
        <v>0</v>
      </c>
      <c r="Z2559" s="8">
        <v>39379.11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0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Q2559" s="8">
        <v>0</v>
      </c>
      <c r="AR2559" s="8">
        <v>0</v>
      </c>
      <c r="AS2559" s="8">
        <v>0</v>
      </c>
      <c r="AT2559" s="8">
        <f t="shared" si="39"/>
        <v>0</v>
      </c>
      <c r="AU2559" s="8">
        <v>29706.61</v>
      </c>
      <c r="AV2559" s="8">
        <v>39379.11</v>
      </c>
      <c r="AW2559" s="9">
        <v>83</v>
      </c>
      <c r="AX2559" s="9">
        <v>186</v>
      </c>
      <c r="AY2559" s="8">
        <v>374999.07</v>
      </c>
      <c r="AZ2559" s="8">
        <v>156707.28</v>
      </c>
      <c r="BA2559" s="7">
        <v>30.666740999999998</v>
      </c>
      <c r="BB2559" s="7">
        <v>25.795403835483</v>
      </c>
      <c r="BC2559" s="7">
        <v>10</v>
      </c>
      <c r="BD2559" s="7"/>
      <c r="BE2559" s="6" t="s">
        <v>3776</v>
      </c>
      <c r="BF2559" s="4"/>
      <c r="BG2559" s="6" t="s">
        <v>166</v>
      </c>
      <c r="BH2559" s="6" t="s">
        <v>39</v>
      </c>
      <c r="BI2559" s="6" t="s">
        <v>167</v>
      </c>
      <c r="BJ2559" s="6" t="s">
        <v>3777</v>
      </c>
      <c r="BK2559" s="5" t="s">
        <v>0</v>
      </c>
      <c r="BL2559" s="7">
        <v>131814.71</v>
      </c>
      <c r="BM2559" s="5" t="s">
        <v>708</v>
      </c>
      <c r="BN2559" s="7"/>
      <c r="BO2559" s="10">
        <v>42255</v>
      </c>
      <c r="BP2559" s="10">
        <v>47915</v>
      </c>
      <c r="BQ2559" s="10" t="s">
        <v>4470</v>
      </c>
      <c r="BR2559" s="10" t="s">
        <v>4471</v>
      </c>
      <c r="BS2559" s="10">
        <v>42255</v>
      </c>
      <c r="BT2559" s="10">
        <v>47915</v>
      </c>
      <c r="BU2559" s="7">
        <v>5360.4</v>
      </c>
      <c r="BV2559" s="7">
        <v>0</v>
      </c>
      <c r="BW2559" s="7">
        <v>0</v>
      </c>
    </row>
    <row r="2560" spans="1:75" s="2" customFormat="1" ht="18.2" customHeight="1" x14ac:dyDescent="0.15">
      <c r="A2560" s="11">
        <v>2558</v>
      </c>
      <c r="B2560" s="12" t="s">
        <v>127</v>
      </c>
      <c r="C2560" s="12" t="s">
        <v>128</v>
      </c>
      <c r="D2560" s="26">
        <v>45385</v>
      </c>
      <c r="E2560" s="13" t="s">
        <v>3201</v>
      </c>
      <c r="F2560" s="22">
        <v>0</v>
      </c>
      <c r="G2560" s="22">
        <v>0</v>
      </c>
      <c r="H2560" s="15">
        <v>54516.01</v>
      </c>
      <c r="I2560" s="15">
        <v>0</v>
      </c>
      <c r="J2560" s="15">
        <v>0</v>
      </c>
      <c r="K2560" s="15">
        <v>54516.01</v>
      </c>
      <c r="L2560" s="15">
        <v>689.37</v>
      </c>
      <c r="M2560" s="15">
        <v>0</v>
      </c>
      <c r="N2560" s="15">
        <v>0</v>
      </c>
      <c r="O2560" s="15">
        <v>689.37</v>
      </c>
      <c r="P2560" s="15">
        <v>0</v>
      </c>
      <c r="Q2560" s="15">
        <v>0</v>
      </c>
      <c r="R2560" s="15">
        <v>53826.64</v>
      </c>
      <c r="S2560" s="15">
        <v>0</v>
      </c>
      <c r="T2560" s="15">
        <v>454.3</v>
      </c>
      <c r="U2560" s="15">
        <v>0</v>
      </c>
      <c r="V2560" s="15">
        <v>0</v>
      </c>
      <c r="W2560" s="15">
        <v>454.3</v>
      </c>
      <c r="X2560" s="15">
        <v>0</v>
      </c>
      <c r="Y2560" s="15">
        <v>0</v>
      </c>
      <c r="Z2560" s="15">
        <v>0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87.78</v>
      </c>
      <c r="AI2560" s="15">
        <v>0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72.45</v>
      </c>
      <c r="AQ2560" s="15">
        <v>0</v>
      </c>
      <c r="AR2560" s="15">
        <v>103.9</v>
      </c>
      <c r="AS2560" s="15">
        <v>0</v>
      </c>
      <c r="AT2560" s="8">
        <f t="shared" si="39"/>
        <v>1200</v>
      </c>
      <c r="AU2560" s="15">
        <v>0</v>
      </c>
      <c r="AV2560" s="15">
        <v>0</v>
      </c>
      <c r="AW2560" s="16">
        <v>60</v>
      </c>
      <c r="AX2560" s="16">
        <v>163</v>
      </c>
      <c r="AY2560" s="15">
        <v>251597.91</v>
      </c>
      <c r="AZ2560" s="15">
        <v>98042.51</v>
      </c>
      <c r="BA2560" s="14">
        <v>31.280073000000002</v>
      </c>
      <c r="BB2560" s="14">
        <v>17.173175478113698</v>
      </c>
      <c r="BC2560" s="14">
        <v>10</v>
      </c>
      <c r="BD2560" s="14"/>
      <c r="BE2560" s="13" t="s">
        <v>3776</v>
      </c>
      <c r="BF2560" s="11"/>
      <c r="BG2560" s="13" t="s">
        <v>134</v>
      </c>
      <c r="BH2560" s="13" t="s">
        <v>14</v>
      </c>
      <c r="BI2560" s="13" t="s">
        <v>135</v>
      </c>
      <c r="BJ2560" s="13" t="s">
        <v>1</v>
      </c>
      <c r="BK2560" s="12" t="s">
        <v>0</v>
      </c>
      <c r="BL2560" s="14">
        <v>53826.64</v>
      </c>
      <c r="BM2560" s="12" t="s">
        <v>708</v>
      </c>
      <c r="BN2560" s="14"/>
      <c r="BO2560" s="17">
        <v>42254</v>
      </c>
      <c r="BP2560" s="17">
        <v>47215</v>
      </c>
      <c r="BQ2560" s="10" t="s">
        <v>813</v>
      </c>
      <c r="BR2560" s="10" t="s">
        <v>4307</v>
      </c>
      <c r="BS2560" s="10">
        <v>42254</v>
      </c>
      <c r="BT2560" s="10">
        <v>47215</v>
      </c>
      <c r="BU2560" s="14">
        <v>0</v>
      </c>
      <c r="BV2560" s="14">
        <v>0</v>
      </c>
      <c r="BW2560" s="14">
        <v>0</v>
      </c>
    </row>
    <row r="2561" spans="1:75" s="2" customFormat="1" ht="18.2" customHeight="1" x14ac:dyDescent="0.15">
      <c r="A2561" s="4">
        <v>2559</v>
      </c>
      <c r="B2561" s="5" t="s">
        <v>127</v>
      </c>
      <c r="C2561" s="5" t="s">
        <v>128</v>
      </c>
      <c r="D2561" s="25">
        <v>45385</v>
      </c>
      <c r="E2561" s="6" t="s">
        <v>3202</v>
      </c>
      <c r="F2561" s="21">
        <v>2</v>
      </c>
      <c r="G2561" s="21">
        <v>2</v>
      </c>
      <c r="H2561" s="8">
        <v>213673.2</v>
      </c>
      <c r="I2561" s="8">
        <v>3489.54</v>
      </c>
      <c r="J2561" s="8">
        <v>0</v>
      </c>
      <c r="K2561" s="8">
        <v>217162.74</v>
      </c>
      <c r="L2561" s="8">
        <v>1766.61</v>
      </c>
      <c r="M2561" s="8">
        <v>0</v>
      </c>
      <c r="N2561" s="8">
        <v>1737.53</v>
      </c>
      <c r="O2561" s="8">
        <v>0</v>
      </c>
      <c r="P2561" s="8">
        <v>0</v>
      </c>
      <c r="Q2561" s="8">
        <v>0</v>
      </c>
      <c r="R2561" s="8">
        <v>215425.21</v>
      </c>
      <c r="S2561" s="8">
        <v>3287.66</v>
      </c>
      <c r="T2561" s="8">
        <v>1780.61</v>
      </c>
      <c r="U2561" s="8">
        <v>0</v>
      </c>
      <c r="V2561" s="8">
        <v>2217.4699999999998</v>
      </c>
      <c r="W2561" s="8">
        <v>0</v>
      </c>
      <c r="X2561" s="8">
        <v>0</v>
      </c>
      <c r="Y2561" s="8">
        <v>0</v>
      </c>
      <c r="Z2561" s="8">
        <v>2850.8</v>
      </c>
      <c r="AA2561" s="8">
        <v>0</v>
      </c>
      <c r="AB2561" s="8">
        <v>0</v>
      </c>
      <c r="AC2561" s="8">
        <v>0</v>
      </c>
      <c r="AD2561" s="8">
        <v>0</v>
      </c>
      <c r="AE2561" s="8">
        <v>0</v>
      </c>
      <c r="AF2561" s="8">
        <v>0</v>
      </c>
      <c r="AG2561" s="8">
        <v>0</v>
      </c>
      <c r="AH2561" s="8">
        <v>0</v>
      </c>
      <c r="AI2561" s="8">
        <v>0</v>
      </c>
      <c r="AJ2561" s="8">
        <v>0</v>
      </c>
      <c r="AK2561" s="8">
        <v>0</v>
      </c>
      <c r="AL2561" s="8">
        <v>350</v>
      </c>
      <c r="AM2561" s="8">
        <v>0</v>
      </c>
      <c r="AN2561" s="8">
        <v>0</v>
      </c>
      <c r="AO2561" s="8">
        <v>195</v>
      </c>
      <c r="AP2561" s="8">
        <v>0</v>
      </c>
      <c r="AQ2561" s="8">
        <v>0</v>
      </c>
      <c r="AR2561" s="8">
        <v>0</v>
      </c>
      <c r="AS2561" s="8">
        <v>0</v>
      </c>
      <c r="AT2561" s="8">
        <f t="shared" si="39"/>
        <v>4500</v>
      </c>
      <c r="AU2561" s="8">
        <v>3518.62</v>
      </c>
      <c r="AV2561" s="8">
        <v>2850.8</v>
      </c>
      <c r="AW2561" s="9">
        <v>83</v>
      </c>
      <c r="AX2561" s="9">
        <v>186</v>
      </c>
      <c r="AY2561" s="8">
        <v>419998.84</v>
      </c>
      <c r="AZ2561" s="8">
        <v>325216.21999999997</v>
      </c>
      <c r="BA2561" s="7">
        <v>61.295186000000001</v>
      </c>
      <c r="BB2561" s="7">
        <v>40.602305493985099</v>
      </c>
      <c r="BC2561" s="7">
        <v>10</v>
      </c>
      <c r="BD2561" s="7"/>
      <c r="BE2561" s="6" t="s">
        <v>3776</v>
      </c>
      <c r="BF2561" s="4"/>
      <c r="BG2561" s="6" t="s">
        <v>137</v>
      </c>
      <c r="BH2561" s="6" t="s">
        <v>9</v>
      </c>
      <c r="BI2561" s="6" t="s">
        <v>200</v>
      </c>
      <c r="BJ2561" s="6" t="s">
        <v>3</v>
      </c>
      <c r="BK2561" s="5" t="s">
        <v>0</v>
      </c>
      <c r="BL2561" s="7">
        <v>215425.21</v>
      </c>
      <c r="BM2561" s="5" t="s">
        <v>708</v>
      </c>
      <c r="BN2561" s="7"/>
      <c r="BO2561" s="10">
        <v>42258</v>
      </c>
      <c r="BP2561" s="10">
        <v>47918</v>
      </c>
      <c r="BQ2561" s="10" t="s">
        <v>813</v>
      </c>
      <c r="BR2561" s="10" t="s">
        <v>4307</v>
      </c>
      <c r="BS2561" s="10">
        <v>42258</v>
      </c>
      <c r="BT2561" s="10">
        <v>47918</v>
      </c>
      <c r="BU2561" s="7">
        <v>195</v>
      </c>
      <c r="BV2561" s="7">
        <v>0</v>
      </c>
      <c r="BW2561" s="7">
        <v>0</v>
      </c>
    </row>
    <row r="2562" spans="1:75" s="2" customFormat="1" ht="18.2" customHeight="1" x14ac:dyDescent="0.15">
      <c r="A2562" s="11">
        <v>2560</v>
      </c>
      <c r="B2562" s="12" t="s">
        <v>127</v>
      </c>
      <c r="C2562" s="12" t="s">
        <v>128</v>
      </c>
      <c r="D2562" s="26">
        <v>45385</v>
      </c>
      <c r="E2562" s="13" t="s">
        <v>4269</v>
      </c>
      <c r="F2562" s="22">
        <v>0</v>
      </c>
      <c r="G2562" s="22">
        <v>0</v>
      </c>
      <c r="H2562" s="15">
        <v>422635.33</v>
      </c>
      <c r="I2562" s="15">
        <v>0</v>
      </c>
      <c r="J2562" s="15">
        <v>0</v>
      </c>
      <c r="K2562" s="15">
        <v>422635.33</v>
      </c>
      <c r="L2562" s="15">
        <v>2327.21</v>
      </c>
      <c r="M2562" s="15">
        <v>0</v>
      </c>
      <c r="N2562" s="15">
        <v>0</v>
      </c>
      <c r="O2562" s="15">
        <v>2327.21</v>
      </c>
      <c r="P2562" s="15">
        <v>0</v>
      </c>
      <c r="Q2562" s="15">
        <v>0</v>
      </c>
      <c r="R2562" s="15">
        <v>420308.12</v>
      </c>
      <c r="S2562" s="15">
        <v>0</v>
      </c>
      <c r="T2562" s="15">
        <v>3345.86</v>
      </c>
      <c r="U2562" s="15">
        <v>0</v>
      </c>
      <c r="V2562" s="15">
        <v>0</v>
      </c>
      <c r="W2562" s="15">
        <v>3345.86</v>
      </c>
      <c r="X2562" s="15">
        <v>0</v>
      </c>
      <c r="Y2562" s="15">
        <v>0</v>
      </c>
      <c r="Z2562" s="15">
        <v>0</v>
      </c>
      <c r="AA2562" s="15">
        <v>0</v>
      </c>
      <c r="AB2562" s="15">
        <v>0</v>
      </c>
      <c r="AC2562" s="15">
        <v>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230.89</v>
      </c>
      <c r="AI2562" s="15">
        <v>0</v>
      </c>
      <c r="AJ2562" s="15">
        <v>0</v>
      </c>
      <c r="AK2562" s="15">
        <v>0</v>
      </c>
      <c r="AL2562" s="15">
        <v>0</v>
      </c>
      <c r="AM2562" s="15">
        <v>0</v>
      </c>
      <c r="AN2562" s="15">
        <v>0</v>
      </c>
      <c r="AO2562" s="15">
        <v>0</v>
      </c>
      <c r="AP2562" s="15">
        <v>96.46</v>
      </c>
      <c r="AQ2562" s="15">
        <v>0</v>
      </c>
      <c r="AR2562" s="15">
        <v>0.42</v>
      </c>
      <c r="AS2562" s="15">
        <v>0</v>
      </c>
      <c r="AT2562" s="8">
        <f t="shared" si="39"/>
        <v>6000</v>
      </c>
      <c r="AU2562" s="15">
        <v>0</v>
      </c>
      <c r="AV2562" s="15">
        <v>0</v>
      </c>
      <c r="AW2562" s="16">
        <v>112</v>
      </c>
      <c r="AX2562" s="16">
        <v>130</v>
      </c>
      <c r="AY2562" s="15">
        <v>434000.04</v>
      </c>
      <c r="AZ2562" s="15">
        <v>434000.04</v>
      </c>
      <c r="BA2562" s="14">
        <v>73.502294000000006</v>
      </c>
      <c r="BB2562" s="14">
        <v>71.183428938917302</v>
      </c>
      <c r="BC2562" s="14">
        <v>9.5</v>
      </c>
      <c r="BD2562" s="14"/>
      <c r="BE2562" s="13" t="s">
        <v>3776</v>
      </c>
      <c r="BF2562" s="11"/>
      <c r="BG2562" s="13" t="s">
        <v>155</v>
      </c>
      <c r="BH2562" s="13" t="s">
        <v>19</v>
      </c>
      <c r="BI2562" s="13" t="s">
        <v>285</v>
      </c>
      <c r="BJ2562" s="13" t="s">
        <v>1</v>
      </c>
      <c r="BK2562" s="12" t="s">
        <v>0</v>
      </c>
      <c r="BL2562" s="14">
        <v>420308.12</v>
      </c>
      <c r="BM2562" s="12" t="s">
        <v>708</v>
      </c>
      <c r="BN2562" s="14"/>
      <c r="BO2562" s="17">
        <v>44860</v>
      </c>
      <c r="BP2562" s="17">
        <v>48817</v>
      </c>
      <c r="BQ2562" s="10" t="s">
        <v>813</v>
      </c>
      <c r="BR2562" s="10" t="s">
        <v>4307</v>
      </c>
      <c r="BS2562" s="10" t="s">
        <v>4308</v>
      </c>
      <c r="BT2562" s="10" t="s">
        <v>4308</v>
      </c>
      <c r="BU2562" s="14">
        <v>0</v>
      </c>
      <c r="BV2562" s="14">
        <v>0</v>
      </c>
      <c r="BW2562" s="14">
        <v>0</v>
      </c>
    </row>
    <row r="2563" spans="1:75" s="2" customFormat="1" ht="18.2" customHeight="1" x14ac:dyDescent="0.15">
      <c r="A2563" s="4">
        <v>2561</v>
      </c>
      <c r="B2563" s="5" t="s">
        <v>127</v>
      </c>
      <c r="C2563" s="5" t="s">
        <v>128</v>
      </c>
      <c r="D2563" s="25">
        <v>45385</v>
      </c>
      <c r="E2563" s="6" t="s">
        <v>3943</v>
      </c>
      <c r="F2563" s="21">
        <v>0</v>
      </c>
      <c r="G2563" s="21">
        <v>0</v>
      </c>
      <c r="H2563" s="8">
        <v>310198.13</v>
      </c>
      <c r="I2563" s="8">
        <v>0</v>
      </c>
      <c r="J2563" s="8">
        <v>0</v>
      </c>
      <c r="K2563" s="8">
        <v>310198.13</v>
      </c>
      <c r="L2563" s="8">
        <v>1599.05</v>
      </c>
      <c r="M2563" s="8">
        <v>0</v>
      </c>
      <c r="N2563" s="8">
        <v>0</v>
      </c>
      <c r="O2563" s="8">
        <v>1599.05</v>
      </c>
      <c r="P2563" s="8">
        <v>0</v>
      </c>
      <c r="Q2563" s="8">
        <v>0</v>
      </c>
      <c r="R2563" s="8">
        <v>308599.08</v>
      </c>
      <c r="S2563" s="8">
        <v>0</v>
      </c>
      <c r="T2563" s="8">
        <v>2455.7399999999998</v>
      </c>
      <c r="U2563" s="8">
        <v>0</v>
      </c>
      <c r="V2563" s="8">
        <v>0</v>
      </c>
      <c r="W2563" s="8">
        <v>2455.7399999999998</v>
      </c>
      <c r="X2563" s="8">
        <v>0</v>
      </c>
      <c r="Y2563" s="8">
        <v>0</v>
      </c>
      <c r="Z2563" s="8">
        <v>0</v>
      </c>
      <c r="AA2563" s="8">
        <v>0</v>
      </c>
      <c r="AB2563" s="8">
        <v>0</v>
      </c>
      <c r="AC2563" s="8">
        <v>0</v>
      </c>
      <c r="AD2563" s="8">
        <v>0</v>
      </c>
      <c r="AE2563" s="8">
        <v>0</v>
      </c>
      <c r="AF2563" s="8">
        <v>0</v>
      </c>
      <c r="AG2563" s="8">
        <v>0</v>
      </c>
      <c r="AH2563" s="8">
        <v>188.33</v>
      </c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4250</v>
      </c>
      <c r="AQ2563" s="8">
        <v>0</v>
      </c>
      <c r="AR2563" s="8">
        <v>4243.12</v>
      </c>
      <c r="AS2563" s="8">
        <v>0</v>
      </c>
      <c r="AT2563" s="8">
        <f t="shared" ref="AT2563:AT2626" si="40">AQ2563-AR2563-AS2563+AP2563+AO2563+AN2563+AL2563+AI2563+AH2563+AG2563+AF2563+AA2563+W2563+V2563+Q2563+P2563+O2563+N2563-J2563</f>
        <v>4250</v>
      </c>
      <c r="AU2563" s="8">
        <v>0</v>
      </c>
      <c r="AV2563" s="8">
        <v>0</v>
      </c>
      <c r="AW2563" s="9">
        <v>117</v>
      </c>
      <c r="AX2563" s="9">
        <v>161</v>
      </c>
      <c r="AY2563" s="8">
        <v>354001.8</v>
      </c>
      <c r="AZ2563" s="8">
        <v>354001.8</v>
      </c>
      <c r="BA2563" s="7">
        <v>83.828384</v>
      </c>
      <c r="BB2563" s="7">
        <v>73.0769227170221</v>
      </c>
      <c r="BC2563" s="7">
        <v>9.5</v>
      </c>
      <c r="BD2563" s="7"/>
      <c r="BE2563" s="6" t="s">
        <v>3776</v>
      </c>
      <c r="BF2563" s="4"/>
      <c r="BG2563" s="6" t="s">
        <v>142</v>
      </c>
      <c r="BH2563" s="6" t="s">
        <v>23</v>
      </c>
      <c r="BI2563" s="6" t="s">
        <v>195</v>
      </c>
      <c r="BJ2563" s="6" t="s">
        <v>1</v>
      </c>
      <c r="BK2563" s="5" t="s">
        <v>0</v>
      </c>
      <c r="BL2563" s="7">
        <v>308599.08</v>
      </c>
      <c r="BM2563" s="5" t="s">
        <v>708</v>
      </c>
      <c r="BN2563" s="7"/>
      <c r="BO2563" s="10">
        <v>44027</v>
      </c>
      <c r="BP2563" s="10">
        <v>48928</v>
      </c>
      <c r="BQ2563" s="10" t="s">
        <v>737</v>
      </c>
      <c r="BR2563" s="10" t="s">
        <v>4311</v>
      </c>
      <c r="BS2563" s="10" t="s">
        <v>4308</v>
      </c>
      <c r="BT2563" s="10" t="s">
        <v>4308</v>
      </c>
      <c r="BU2563" s="7">
        <v>0</v>
      </c>
      <c r="BV2563" s="7">
        <v>0</v>
      </c>
      <c r="BW2563" s="7">
        <v>0</v>
      </c>
    </row>
    <row r="2564" spans="1:75" s="2" customFormat="1" ht="18.2" customHeight="1" x14ac:dyDescent="0.15">
      <c r="A2564" s="11">
        <v>2562</v>
      </c>
      <c r="B2564" s="12" t="s">
        <v>127</v>
      </c>
      <c r="C2564" s="12" t="s">
        <v>128</v>
      </c>
      <c r="D2564" s="26">
        <v>45385</v>
      </c>
      <c r="E2564" s="13" t="s">
        <v>3902</v>
      </c>
      <c r="F2564" s="22">
        <v>0</v>
      </c>
      <c r="G2564" s="22">
        <v>0</v>
      </c>
      <c r="H2564" s="15">
        <v>129764.89</v>
      </c>
      <c r="I2564" s="15">
        <v>0</v>
      </c>
      <c r="J2564" s="15">
        <v>0</v>
      </c>
      <c r="K2564" s="15">
        <v>129764.89</v>
      </c>
      <c r="L2564" s="15">
        <v>729.85</v>
      </c>
      <c r="M2564" s="15">
        <v>0</v>
      </c>
      <c r="N2564" s="15">
        <v>0</v>
      </c>
      <c r="O2564" s="15">
        <v>729.85</v>
      </c>
      <c r="P2564" s="15">
        <v>0</v>
      </c>
      <c r="Q2564" s="15">
        <v>0</v>
      </c>
      <c r="R2564" s="15">
        <v>129035.04</v>
      </c>
      <c r="S2564" s="15">
        <v>0</v>
      </c>
      <c r="T2564" s="15">
        <v>984.05</v>
      </c>
      <c r="U2564" s="15">
        <v>0</v>
      </c>
      <c r="V2564" s="15">
        <v>0</v>
      </c>
      <c r="W2564" s="15">
        <v>984.05</v>
      </c>
      <c r="X2564" s="15">
        <v>0</v>
      </c>
      <c r="Y2564" s="15">
        <v>0</v>
      </c>
      <c r="Z2564" s="15">
        <v>0</v>
      </c>
      <c r="AA2564" s="15">
        <v>0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130.38</v>
      </c>
      <c r="AI2564" s="15">
        <v>0</v>
      </c>
      <c r="AJ2564" s="15">
        <v>0</v>
      </c>
      <c r="AK2564" s="15">
        <v>0</v>
      </c>
      <c r="AL2564" s="15">
        <v>0</v>
      </c>
      <c r="AM2564" s="15">
        <v>0</v>
      </c>
      <c r="AN2564" s="15">
        <v>0</v>
      </c>
      <c r="AO2564" s="15">
        <v>0</v>
      </c>
      <c r="AP2564" s="15">
        <v>143.72</v>
      </c>
      <c r="AQ2564" s="15">
        <v>0</v>
      </c>
      <c r="AR2564" s="15">
        <v>138</v>
      </c>
      <c r="AS2564" s="15">
        <v>0</v>
      </c>
      <c r="AT2564" s="8">
        <f t="shared" si="40"/>
        <v>1850</v>
      </c>
      <c r="AU2564" s="15">
        <v>0</v>
      </c>
      <c r="AV2564" s="15">
        <v>0</v>
      </c>
      <c r="AW2564" s="16">
        <v>112</v>
      </c>
      <c r="AX2564" s="16">
        <v>162</v>
      </c>
      <c r="AY2564" s="15">
        <v>355700.00258600002</v>
      </c>
      <c r="AZ2564" s="15">
        <v>159541.85</v>
      </c>
      <c r="BA2564" s="14">
        <v>64.858028000000004</v>
      </c>
      <c r="BB2564" s="14">
        <v>52.456194016185201</v>
      </c>
      <c r="BC2564" s="14">
        <v>9.1</v>
      </c>
      <c r="BD2564" s="14"/>
      <c r="BE2564" s="13" t="s">
        <v>3776</v>
      </c>
      <c r="BF2564" s="11"/>
      <c r="BG2564" s="13" t="s">
        <v>134</v>
      </c>
      <c r="BH2564" s="13" t="s">
        <v>22</v>
      </c>
      <c r="BI2564" s="13" t="s">
        <v>589</v>
      </c>
      <c r="BJ2564" s="13" t="s">
        <v>1</v>
      </c>
      <c r="BK2564" s="12" t="s">
        <v>0</v>
      </c>
      <c r="BL2564" s="14">
        <v>129035.04</v>
      </c>
      <c r="BM2564" s="12" t="s">
        <v>708</v>
      </c>
      <c r="BN2564" s="14"/>
      <c r="BO2564" s="17">
        <v>43889</v>
      </c>
      <c r="BP2564" s="17">
        <v>48819</v>
      </c>
      <c r="BQ2564" s="10" t="s">
        <v>813</v>
      </c>
      <c r="BR2564" s="10" t="s">
        <v>4307</v>
      </c>
      <c r="BS2564" s="10" t="s">
        <v>4308</v>
      </c>
      <c r="BT2564" s="10" t="s">
        <v>4308</v>
      </c>
      <c r="BU2564" s="14">
        <v>0</v>
      </c>
      <c r="BV2564" s="14">
        <v>0</v>
      </c>
      <c r="BW2564" s="14">
        <v>0</v>
      </c>
    </row>
    <row r="2565" spans="1:75" s="2" customFormat="1" ht="18.2" customHeight="1" x14ac:dyDescent="0.15">
      <c r="A2565" s="4">
        <v>2563</v>
      </c>
      <c r="B2565" s="5" t="s">
        <v>127</v>
      </c>
      <c r="C2565" s="5" t="s">
        <v>128</v>
      </c>
      <c r="D2565" s="25">
        <v>45385</v>
      </c>
      <c r="E2565" s="6" t="s">
        <v>3903</v>
      </c>
      <c r="F2565" s="21">
        <v>0</v>
      </c>
      <c r="G2565" s="21">
        <v>0</v>
      </c>
      <c r="H2565" s="8">
        <v>144245.32999999999</v>
      </c>
      <c r="I2565" s="8">
        <v>0</v>
      </c>
      <c r="J2565" s="8">
        <v>0</v>
      </c>
      <c r="K2565" s="8">
        <v>144245.32999999999</v>
      </c>
      <c r="L2565" s="8">
        <v>794.27</v>
      </c>
      <c r="M2565" s="8">
        <v>0</v>
      </c>
      <c r="N2565" s="8">
        <v>0</v>
      </c>
      <c r="O2565" s="8">
        <v>794.27</v>
      </c>
      <c r="P2565" s="8">
        <v>0</v>
      </c>
      <c r="Q2565" s="8">
        <v>0</v>
      </c>
      <c r="R2565" s="8">
        <v>143451.06</v>
      </c>
      <c r="S2565" s="8">
        <v>0</v>
      </c>
      <c r="T2565" s="8">
        <v>1141.94</v>
      </c>
      <c r="U2565" s="8">
        <v>0</v>
      </c>
      <c r="V2565" s="8">
        <v>0</v>
      </c>
      <c r="W2565" s="8">
        <v>1141.94</v>
      </c>
      <c r="X2565" s="8">
        <v>0</v>
      </c>
      <c r="Y2565" s="8">
        <v>0</v>
      </c>
      <c r="Z2565" s="8">
        <v>0</v>
      </c>
      <c r="AA2565" s="8">
        <v>0</v>
      </c>
      <c r="AB2565" s="8">
        <v>0</v>
      </c>
      <c r="AC2565" s="8">
        <v>0</v>
      </c>
      <c r="AD2565" s="8">
        <v>0</v>
      </c>
      <c r="AE2565" s="8">
        <v>0</v>
      </c>
      <c r="AF2565" s="8">
        <v>0</v>
      </c>
      <c r="AG2565" s="8">
        <v>0</v>
      </c>
      <c r="AH2565" s="8">
        <v>111.38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1728.09</v>
      </c>
      <c r="AQ2565" s="8">
        <v>0</v>
      </c>
      <c r="AR2565" s="8">
        <v>1725.68</v>
      </c>
      <c r="AS2565" s="8">
        <v>0</v>
      </c>
      <c r="AT2565" s="8">
        <f t="shared" si="40"/>
        <v>2050</v>
      </c>
      <c r="AU2565" s="8">
        <v>0</v>
      </c>
      <c r="AV2565" s="8">
        <v>0</v>
      </c>
      <c r="AW2565" s="9">
        <v>112</v>
      </c>
      <c r="AX2565" s="9">
        <v>162</v>
      </c>
      <c r="AY2565" s="8">
        <v>252000.012311</v>
      </c>
      <c r="AZ2565" s="8">
        <v>176400.01</v>
      </c>
      <c r="BA2565" s="7">
        <v>89.642846000000006</v>
      </c>
      <c r="BB2565" s="7">
        <v>72.898869337460695</v>
      </c>
      <c r="BC2565" s="7">
        <v>9.5</v>
      </c>
      <c r="BD2565" s="7"/>
      <c r="BE2565" s="6" t="s">
        <v>3776</v>
      </c>
      <c r="BF2565" s="4"/>
      <c r="BG2565" s="6" t="s">
        <v>134</v>
      </c>
      <c r="BH2565" s="6" t="s">
        <v>22</v>
      </c>
      <c r="BI2565" s="6" t="s">
        <v>589</v>
      </c>
      <c r="BJ2565" s="6" t="s">
        <v>1</v>
      </c>
      <c r="BK2565" s="5" t="s">
        <v>0</v>
      </c>
      <c r="BL2565" s="7">
        <v>143451.06</v>
      </c>
      <c r="BM2565" s="5" t="s">
        <v>708</v>
      </c>
      <c r="BN2565" s="7"/>
      <c r="BO2565" s="10">
        <v>43889</v>
      </c>
      <c r="BP2565" s="10">
        <v>48819</v>
      </c>
      <c r="BQ2565" s="10" t="s">
        <v>815</v>
      </c>
      <c r="BR2565" s="10" t="s">
        <v>4309</v>
      </c>
      <c r="BS2565" s="10" t="s">
        <v>4308</v>
      </c>
      <c r="BT2565" s="10" t="s">
        <v>4308</v>
      </c>
      <c r="BU2565" s="7">
        <v>0</v>
      </c>
      <c r="BV2565" s="7">
        <v>0</v>
      </c>
      <c r="BW2565" s="7">
        <v>0</v>
      </c>
    </row>
    <row r="2566" spans="1:75" s="2" customFormat="1" ht="18.2" customHeight="1" x14ac:dyDescent="0.15">
      <c r="A2566" s="11">
        <v>2564</v>
      </c>
      <c r="B2566" s="12" t="s">
        <v>127</v>
      </c>
      <c r="C2566" s="12" t="s">
        <v>128</v>
      </c>
      <c r="D2566" s="26">
        <v>45385</v>
      </c>
      <c r="E2566" s="13" t="s">
        <v>3904</v>
      </c>
      <c r="F2566" s="22">
        <v>0</v>
      </c>
      <c r="G2566" s="22">
        <v>0</v>
      </c>
      <c r="H2566" s="15">
        <v>151716.07999999999</v>
      </c>
      <c r="I2566" s="15">
        <v>0</v>
      </c>
      <c r="J2566" s="15">
        <v>0</v>
      </c>
      <c r="K2566" s="15">
        <v>151716.07999999999</v>
      </c>
      <c r="L2566" s="15">
        <v>876.11</v>
      </c>
      <c r="M2566" s="15">
        <v>0</v>
      </c>
      <c r="N2566" s="15">
        <v>0</v>
      </c>
      <c r="O2566" s="15">
        <v>876.11</v>
      </c>
      <c r="P2566" s="15">
        <v>0</v>
      </c>
      <c r="Q2566" s="15">
        <v>0</v>
      </c>
      <c r="R2566" s="15">
        <v>150839.97</v>
      </c>
      <c r="S2566" s="15">
        <v>0</v>
      </c>
      <c r="T2566" s="15">
        <v>1087.3</v>
      </c>
      <c r="U2566" s="15">
        <v>0</v>
      </c>
      <c r="V2566" s="15">
        <v>0</v>
      </c>
      <c r="W2566" s="15">
        <v>1087.3</v>
      </c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118.59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0</v>
      </c>
      <c r="AQ2566" s="15">
        <v>0</v>
      </c>
      <c r="AR2566" s="15">
        <v>0</v>
      </c>
      <c r="AS2566" s="15">
        <v>0</v>
      </c>
      <c r="AT2566" s="8">
        <f t="shared" si="40"/>
        <v>2082</v>
      </c>
      <c r="AU2566" s="15">
        <v>0</v>
      </c>
      <c r="AV2566" s="15">
        <v>0</v>
      </c>
      <c r="AW2566" s="16">
        <v>112</v>
      </c>
      <c r="AX2566" s="16">
        <v>162</v>
      </c>
      <c r="AY2566" s="15">
        <v>268300.01098600001</v>
      </c>
      <c r="AZ2566" s="15">
        <v>187810.01</v>
      </c>
      <c r="BA2566" s="14">
        <v>86.120644999999996</v>
      </c>
      <c r="BB2566" s="14">
        <v>69.167961325281098</v>
      </c>
      <c r="BC2566" s="14">
        <v>8.6</v>
      </c>
      <c r="BD2566" s="14"/>
      <c r="BE2566" s="13" t="s">
        <v>3776</v>
      </c>
      <c r="BF2566" s="11"/>
      <c r="BG2566" s="13" t="s">
        <v>134</v>
      </c>
      <c r="BH2566" s="13" t="s">
        <v>47</v>
      </c>
      <c r="BI2566" s="13" t="s">
        <v>613</v>
      </c>
      <c r="BJ2566" s="13" t="s">
        <v>1</v>
      </c>
      <c r="BK2566" s="12" t="s">
        <v>0</v>
      </c>
      <c r="BL2566" s="14">
        <v>150839.97</v>
      </c>
      <c r="BM2566" s="12" t="s">
        <v>708</v>
      </c>
      <c r="BN2566" s="14"/>
      <c r="BO2566" s="17">
        <v>43886</v>
      </c>
      <c r="BP2566" s="17">
        <v>48816</v>
      </c>
      <c r="BQ2566" s="10" t="s">
        <v>813</v>
      </c>
      <c r="BR2566" s="10" t="s">
        <v>4307</v>
      </c>
      <c r="BS2566" s="10" t="s">
        <v>4308</v>
      </c>
      <c r="BT2566" s="10" t="s">
        <v>4308</v>
      </c>
      <c r="BU2566" s="14">
        <v>0</v>
      </c>
      <c r="BV2566" s="14">
        <v>0</v>
      </c>
      <c r="BW2566" s="14">
        <v>0</v>
      </c>
    </row>
    <row r="2567" spans="1:75" s="2" customFormat="1" ht="18.2" customHeight="1" x14ac:dyDescent="0.15">
      <c r="A2567" s="4">
        <v>2565</v>
      </c>
      <c r="B2567" s="5" t="s">
        <v>127</v>
      </c>
      <c r="C2567" s="5" t="s">
        <v>128</v>
      </c>
      <c r="D2567" s="25">
        <v>45385</v>
      </c>
      <c r="E2567" s="6" t="s">
        <v>3203</v>
      </c>
      <c r="F2567" s="21">
        <v>0</v>
      </c>
      <c r="G2567" s="21">
        <v>0</v>
      </c>
      <c r="H2567" s="8">
        <v>153437.97</v>
      </c>
      <c r="I2567" s="8">
        <v>0</v>
      </c>
      <c r="J2567" s="8">
        <v>0</v>
      </c>
      <c r="K2567" s="8">
        <v>153437.97</v>
      </c>
      <c r="L2567" s="8">
        <v>1247.9000000000001</v>
      </c>
      <c r="M2567" s="8">
        <v>0</v>
      </c>
      <c r="N2567" s="8">
        <v>0</v>
      </c>
      <c r="O2567" s="8">
        <v>1247.9000000000001</v>
      </c>
      <c r="P2567" s="8">
        <v>0</v>
      </c>
      <c r="Q2567" s="8">
        <v>0</v>
      </c>
      <c r="R2567" s="8">
        <v>152190.07</v>
      </c>
      <c r="S2567" s="8">
        <v>0</v>
      </c>
      <c r="T2567" s="8">
        <v>1278.6500000000001</v>
      </c>
      <c r="U2567" s="8">
        <v>0</v>
      </c>
      <c r="V2567" s="8">
        <v>0</v>
      </c>
      <c r="W2567" s="8">
        <v>1278.6500000000001</v>
      </c>
      <c r="X2567" s="8">
        <v>0</v>
      </c>
      <c r="Y2567" s="8">
        <v>0</v>
      </c>
      <c r="Z2567" s="8">
        <v>0</v>
      </c>
      <c r="AA2567" s="8">
        <v>0</v>
      </c>
      <c r="AB2567" s="8">
        <v>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124.42</v>
      </c>
      <c r="AI2567" s="8">
        <v>0</v>
      </c>
      <c r="AJ2567" s="8">
        <v>0</v>
      </c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0.21</v>
      </c>
      <c r="AQ2567" s="8">
        <v>0</v>
      </c>
      <c r="AR2567" s="8">
        <v>0.18</v>
      </c>
      <c r="AS2567" s="8">
        <v>0</v>
      </c>
      <c r="AT2567" s="8">
        <f t="shared" si="40"/>
        <v>2651</v>
      </c>
      <c r="AU2567" s="8">
        <v>0</v>
      </c>
      <c r="AV2567" s="8">
        <v>0</v>
      </c>
      <c r="AW2567" s="9">
        <v>84</v>
      </c>
      <c r="AX2567" s="9">
        <v>187</v>
      </c>
      <c r="AY2567" s="8">
        <v>235997.97</v>
      </c>
      <c r="AZ2567" s="8">
        <v>232229.88</v>
      </c>
      <c r="BA2567" s="7">
        <v>71.610788999999997</v>
      </c>
      <c r="BB2567" s="7">
        <v>46.929581114476903</v>
      </c>
      <c r="BC2567" s="7">
        <v>10</v>
      </c>
      <c r="BD2567" s="7"/>
      <c r="BE2567" s="6" t="s">
        <v>3776</v>
      </c>
      <c r="BF2567" s="4"/>
      <c r="BG2567" s="6" t="s">
        <v>142</v>
      </c>
      <c r="BH2567" s="6" t="s">
        <v>23</v>
      </c>
      <c r="BI2567" s="6" t="s">
        <v>195</v>
      </c>
      <c r="BJ2567" s="6" t="s">
        <v>1</v>
      </c>
      <c r="BK2567" s="5" t="s">
        <v>0</v>
      </c>
      <c r="BL2567" s="7">
        <v>152190.07</v>
      </c>
      <c r="BM2567" s="5" t="s">
        <v>708</v>
      </c>
      <c r="BN2567" s="7"/>
      <c r="BO2567" s="10">
        <v>42264</v>
      </c>
      <c r="BP2567" s="10">
        <v>47955</v>
      </c>
      <c r="BQ2567" s="10" t="s">
        <v>815</v>
      </c>
      <c r="BR2567" s="10" t="s">
        <v>4309</v>
      </c>
      <c r="BS2567" s="10">
        <v>42264</v>
      </c>
      <c r="BT2567" s="10">
        <v>47955</v>
      </c>
      <c r="BU2567" s="7">
        <v>0</v>
      </c>
      <c r="BV2567" s="7">
        <v>0</v>
      </c>
      <c r="BW2567" s="7">
        <v>0</v>
      </c>
    </row>
    <row r="2568" spans="1:75" s="2" customFormat="1" ht="18.2" customHeight="1" x14ac:dyDescent="0.15">
      <c r="A2568" s="11">
        <v>2566</v>
      </c>
      <c r="B2568" s="12" t="s">
        <v>127</v>
      </c>
      <c r="C2568" s="12" t="s">
        <v>128</v>
      </c>
      <c r="D2568" s="26">
        <v>45385</v>
      </c>
      <c r="E2568" s="13" t="s">
        <v>3905</v>
      </c>
      <c r="F2568" s="22">
        <v>0</v>
      </c>
      <c r="G2568" s="22">
        <v>0</v>
      </c>
      <c r="H2568" s="15">
        <v>221463</v>
      </c>
      <c r="I2568" s="15">
        <v>0</v>
      </c>
      <c r="J2568" s="15">
        <v>0</v>
      </c>
      <c r="K2568" s="15">
        <v>221463</v>
      </c>
      <c r="L2568" s="15">
        <v>1771.41</v>
      </c>
      <c r="M2568" s="15">
        <v>0</v>
      </c>
      <c r="N2568" s="15">
        <v>0</v>
      </c>
      <c r="O2568" s="15">
        <v>1771.41</v>
      </c>
      <c r="P2568" s="15">
        <v>0</v>
      </c>
      <c r="Q2568" s="15">
        <v>0</v>
      </c>
      <c r="R2568" s="15">
        <v>219691.59</v>
      </c>
      <c r="S2568" s="15">
        <v>0</v>
      </c>
      <c r="T2568" s="15">
        <v>1771.7</v>
      </c>
      <c r="U2568" s="15">
        <v>0</v>
      </c>
      <c r="V2568" s="15">
        <v>0</v>
      </c>
      <c r="W2568" s="15">
        <v>1771.7</v>
      </c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147.9</v>
      </c>
      <c r="AI2568" s="15">
        <v>0</v>
      </c>
      <c r="AJ2568" s="15">
        <v>0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8.77</v>
      </c>
      <c r="AQ2568" s="15">
        <v>0</v>
      </c>
      <c r="AR2568" s="15">
        <v>8.7799999999999994</v>
      </c>
      <c r="AS2568" s="15">
        <v>0</v>
      </c>
      <c r="AT2568" s="8">
        <f t="shared" si="40"/>
        <v>3691</v>
      </c>
      <c r="AU2568" s="15">
        <v>0</v>
      </c>
      <c r="AV2568" s="15">
        <v>0</v>
      </c>
      <c r="AW2568" s="16">
        <v>86</v>
      </c>
      <c r="AX2568" s="16">
        <v>136</v>
      </c>
      <c r="AY2568" s="15">
        <v>278000.98</v>
      </c>
      <c r="AZ2568" s="15">
        <v>278000.98</v>
      </c>
      <c r="BA2568" s="14">
        <v>78.776698999999994</v>
      </c>
      <c r="BB2568" s="14">
        <v>62.253659171494299</v>
      </c>
      <c r="BC2568" s="14">
        <v>9.6</v>
      </c>
      <c r="BD2568" s="14"/>
      <c r="BE2568" s="13" t="s">
        <v>3776</v>
      </c>
      <c r="BF2568" s="11"/>
      <c r="BG2568" s="13" t="s">
        <v>155</v>
      </c>
      <c r="BH2568" s="13" t="s">
        <v>11</v>
      </c>
      <c r="BI2568" s="13" t="s">
        <v>358</v>
      </c>
      <c r="BJ2568" s="13" t="s">
        <v>1</v>
      </c>
      <c r="BK2568" s="12" t="s">
        <v>0</v>
      </c>
      <c r="BL2568" s="14">
        <v>219691.59</v>
      </c>
      <c r="BM2568" s="12" t="s">
        <v>708</v>
      </c>
      <c r="BN2568" s="14"/>
      <c r="BO2568" s="17">
        <v>43885</v>
      </c>
      <c r="BP2568" s="17">
        <v>48023</v>
      </c>
      <c r="BQ2568" s="10" t="s">
        <v>813</v>
      </c>
      <c r="BR2568" s="10" t="s">
        <v>4307</v>
      </c>
      <c r="BS2568" s="10" t="s">
        <v>4308</v>
      </c>
      <c r="BT2568" s="10" t="s">
        <v>4308</v>
      </c>
      <c r="BU2568" s="14">
        <v>0</v>
      </c>
      <c r="BV2568" s="14">
        <v>0</v>
      </c>
      <c r="BW2568" s="14">
        <v>0</v>
      </c>
    </row>
    <row r="2569" spans="1:75" s="2" customFormat="1" ht="18.2" customHeight="1" x14ac:dyDescent="0.15">
      <c r="A2569" s="4">
        <v>2567</v>
      </c>
      <c r="B2569" s="5" t="s">
        <v>127</v>
      </c>
      <c r="C2569" s="5" t="s">
        <v>128</v>
      </c>
      <c r="D2569" s="25">
        <v>45385</v>
      </c>
      <c r="E2569" s="6" t="s">
        <v>3204</v>
      </c>
      <c r="F2569" s="21">
        <v>0</v>
      </c>
      <c r="G2569" s="21">
        <v>0</v>
      </c>
      <c r="H2569" s="8">
        <v>17760.64</v>
      </c>
      <c r="I2569" s="8">
        <v>0</v>
      </c>
      <c r="J2569" s="8">
        <v>0</v>
      </c>
      <c r="K2569" s="8">
        <v>17760.64</v>
      </c>
      <c r="L2569" s="8">
        <v>614.61</v>
      </c>
      <c r="M2569" s="8">
        <v>0</v>
      </c>
      <c r="N2569" s="8">
        <v>0</v>
      </c>
      <c r="O2569" s="8">
        <v>614.61</v>
      </c>
      <c r="P2569" s="8">
        <v>0</v>
      </c>
      <c r="Q2569" s="8">
        <v>0</v>
      </c>
      <c r="R2569" s="8">
        <v>17146.03</v>
      </c>
      <c r="S2569" s="8">
        <v>0</v>
      </c>
      <c r="T2569" s="8">
        <v>148.01</v>
      </c>
      <c r="U2569" s="8">
        <v>0</v>
      </c>
      <c r="V2569" s="8">
        <v>0</v>
      </c>
      <c r="W2569" s="8">
        <v>148.01</v>
      </c>
      <c r="X2569" s="8">
        <v>0</v>
      </c>
      <c r="Y2569" s="8">
        <v>0</v>
      </c>
      <c r="Z2569" s="8">
        <v>0</v>
      </c>
      <c r="AA2569" s="8">
        <v>0</v>
      </c>
      <c r="AB2569" s="8">
        <v>0</v>
      </c>
      <c r="AC2569" s="8">
        <v>0</v>
      </c>
      <c r="AD2569" s="8">
        <v>0</v>
      </c>
      <c r="AE2569" s="8">
        <v>0</v>
      </c>
      <c r="AF2569" s="8">
        <v>0</v>
      </c>
      <c r="AG2569" s="8">
        <v>0</v>
      </c>
      <c r="AH2569" s="8">
        <v>75.34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324.56</v>
      </c>
      <c r="AQ2569" s="8">
        <v>0</v>
      </c>
      <c r="AR2569" s="8">
        <v>312.52</v>
      </c>
      <c r="AS2569" s="8">
        <v>0</v>
      </c>
      <c r="AT2569" s="8">
        <f t="shared" si="40"/>
        <v>850</v>
      </c>
      <c r="AU2569" s="8">
        <v>0</v>
      </c>
      <c r="AV2569" s="8">
        <v>0</v>
      </c>
      <c r="AW2569" s="9">
        <v>25</v>
      </c>
      <c r="AX2569" s="9">
        <v>128</v>
      </c>
      <c r="AY2569" s="8">
        <v>251597.6</v>
      </c>
      <c r="AZ2569" s="8">
        <v>56567.17</v>
      </c>
      <c r="BA2569" s="7">
        <v>19.872997999999999</v>
      </c>
      <c r="BB2569" s="7">
        <v>6.0236886501117199</v>
      </c>
      <c r="BC2569" s="7">
        <v>10</v>
      </c>
      <c r="BD2569" s="7"/>
      <c r="BE2569" s="6" t="s">
        <v>3776</v>
      </c>
      <c r="BF2569" s="4"/>
      <c r="BG2569" s="6" t="s">
        <v>134</v>
      </c>
      <c r="BH2569" s="6" t="s">
        <v>14</v>
      </c>
      <c r="BI2569" s="6" t="s">
        <v>135</v>
      </c>
      <c r="BJ2569" s="6" t="s">
        <v>1</v>
      </c>
      <c r="BK2569" s="5" t="s">
        <v>0</v>
      </c>
      <c r="BL2569" s="7">
        <v>17146.03</v>
      </c>
      <c r="BM2569" s="5" t="s">
        <v>708</v>
      </c>
      <c r="BN2569" s="7"/>
      <c r="BO2569" s="10">
        <v>42254</v>
      </c>
      <c r="BP2569" s="10">
        <v>46149</v>
      </c>
      <c r="BQ2569" s="10" t="s">
        <v>815</v>
      </c>
      <c r="BR2569" s="10" t="s">
        <v>4309</v>
      </c>
      <c r="BS2569" s="10">
        <v>42254</v>
      </c>
      <c r="BT2569" s="10">
        <v>46149</v>
      </c>
      <c r="BU2569" s="7">
        <v>0</v>
      </c>
      <c r="BV2569" s="7">
        <v>0</v>
      </c>
      <c r="BW2569" s="7">
        <v>0</v>
      </c>
    </row>
    <row r="2570" spans="1:75" s="2" customFormat="1" ht="18.2" customHeight="1" x14ac:dyDescent="0.15">
      <c r="A2570" s="11">
        <v>2568</v>
      </c>
      <c r="B2570" s="12" t="s">
        <v>127</v>
      </c>
      <c r="C2570" s="12" t="s">
        <v>128</v>
      </c>
      <c r="D2570" s="26">
        <v>45385</v>
      </c>
      <c r="E2570" s="13" t="s">
        <v>3205</v>
      </c>
      <c r="F2570" s="22">
        <v>0</v>
      </c>
      <c r="G2570" s="22">
        <v>0</v>
      </c>
      <c r="H2570" s="15">
        <v>190743.52</v>
      </c>
      <c r="I2570" s="15">
        <v>0</v>
      </c>
      <c r="J2570" s="15">
        <v>0</v>
      </c>
      <c r="K2570" s="15">
        <v>190743.52</v>
      </c>
      <c r="L2570" s="15">
        <v>1526.16</v>
      </c>
      <c r="M2570" s="15">
        <v>0</v>
      </c>
      <c r="N2570" s="15">
        <v>0</v>
      </c>
      <c r="O2570" s="15">
        <v>1526.16</v>
      </c>
      <c r="P2570" s="15">
        <v>0</v>
      </c>
      <c r="Q2570" s="15">
        <v>0</v>
      </c>
      <c r="R2570" s="15">
        <v>189217.36</v>
      </c>
      <c r="S2570" s="15">
        <v>0</v>
      </c>
      <c r="T2570" s="15">
        <v>1589.53</v>
      </c>
      <c r="U2570" s="15">
        <v>0</v>
      </c>
      <c r="V2570" s="15">
        <v>0</v>
      </c>
      <c r="W2570" s="15">
        <v>1589.53</v>
      </c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156.88999999999999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0.86</v>
      </c>
      <c r="AQ2570" s="15">
        <v>0</v>
      </c>
      <c r="AR2570" s="15">
        <v>0.44</v>
      </c>
      <c r="AS2570" s="15">
        <v>0</v>
      </c>
      <c r="AT2570" s="8">
        <f t="shared" si="40"/>
        <v>3273</v>
      </c>
      <c r="AU2570" s="15">
        <v>0</v>
      </c>
      <c r="AV2570" s="15">
        <v>0</v>
      </c>
      <c r="AW2570" s="16">
        <v>85</v>
      </c>
      <c r="AX2570" s="16">
        <v>188</v>
      </c>
      <c r="AY2570" s="15">
        <v>304998.78000000003</v>
      </c>
      <c r="AZ2570" s="15">
        <v>287104.63</v>
      </c>
      <c r="BA2570" s="14">
        <v>72.131437000000005</v>
      </c>
      <c r="BB2570" s="14">
        <v>47.538488258257303</v>
      </c>
      <c r="BC2570" s="14">
        <v>10</v>
      </c>
      <c r="BD2570" s="14"/>
      <c r="BE2570" s="13" t="s">
        <v>3776</v>
      </c>
      <c r="BF2570" s="11"/>
      <c r="BG2570" s="13" t="s">
        <v>142</v>
      </c>
      <c r="BH2570" s="13" t="s">
        <v>7</v>
      </c>
      <c r="BI2570" s="13" t="s">
        <v>283</v>
      </c>
      <c r="BJ2570" s="13" t="s">
        <v>1</v>
      </c>
      <c r="BK2570" s="12" t="s">
        <v>0</v>
      </c>
      <c r="BL2570" s="14">
        <v>189217.36</v>
      </c>
      <c r="BM2570" s="12" t="s">
        <v>708</v>
      </c>
      <c r="BN2570" s="14"/>
      <c r="BO2570" s="17">
        <v>42265</v>
      </c>
      <c r="BP2570" s="17">
        <v>47986</v>
      </c>
      <c r="BQ2570" s="10" t="s">
        <v>813</v>
      </c>
      <c r="BR2570" s="10" t="s">
        <v>4307</v>
      </c>
      <c r="BS2570" s="10">
        <v>42265</v>
      </c>
      <c r="BT2570" s="10">
        <v>47986</v>
      </c>
      <c r="BU2570" s="14">
        <v>0</v>
      </c>
      <c r="BV2570" s="14">
        <v>0</v>
      </c>
      <c r="BW2570" s="14">
        <v>0</v>
      </c>
    </row>
    <row r="2571" spans="1:75" s="2" customFormat="1" ht="18.2" customHeight="1" x14ac:dyDescent="0.15">
      <c r="A2571" s="4">
        <v>2569</v>
      </c>
      <c r="B2571" s="5" t="s">
        <v>127</v>
      </c>
      <c r="C2571" s="5" t="s">
        <v>128</v>
      </c>
      <c r="D2571" s="25">
        <v>45385</v>
      </c>
      <c r="E2571" s="6" t="s">
        <v>3206</v>
      </c>
      <c r="F2571" s="21">
        <v>41</v>
      </c>
      <c r="G2571" s="21">
        <v>40</v>
      </c>
      <c r="H2571" s="8">
        <v>66522.399999999994</v>
      </c>
      <c r="I2571" s="8">
        <v>18042.45</v>
      </c>
      <c r="J2571" s="8">
        <v>0</v>
      </c>
      <c r="K2571" s="8">
        <v>84564.85</v>
      </c>
      <c r="L2571" s="8">
        <v>532.27</v>
      </c>
      <c r="M2571" s="8">
        <v>0</v>
      </c>
      <c r="N2571" s="8">
        <v>0</v>
      </c>
      <c r="O2571" s="8">
        <v>0</v>
      </c>
      <c r="P2571" s="8">
        <v>0</v>
      </c>
      <c r="Q2571" s="8">
        <v>0</v>
      </c>
      <c r="R2571" s="8">
        <v>84564.85</v>
      </c>
      <c r="S2571" s="8">
        <v>25422.35</v>
      </c>
      <c r="T2571" s="8">
        <v>554.35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 s="8">
        <v>25976.7</v>
      </c>
      <c r="AA2571" s="8">
        <v>0</v>
      </c>
      <c r="AB2571" s="8">
        <v>0</v>
      </c>
      <c r="AC2571" s="8">
        <v>0</v>
      </c>
      <c r="AD2571" s="8">
        <v>0</v>
      </c>
      <c r="AE2571" s="8">
        <v>0</v>
      </c>
      <c r="AF2571" s="8">
        <v>0</v>
      </c>
      <c r="AG2571" s="8">
        <v>0</v>
      </c>
      <c r="AH2571" s="8">
        <v>0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Q2571" s="8">
        <v>0</v>
      </c>
      <c r="AR2571" s="8">
        <v>0</v>
      </c>
      <c r="AS2571" s="8">
        <v>0</v>
      </c>
      <c r="AT2571" s="8">
        <f t="shared" si="40"/>
        <v>0</v>
      </c>
      <c r="AU2571" s="8">
        <v>18574.72</v>
      </c>
      <c r="AV2571" s="8">
        <v>25976.7</v>
      </c>
      <c r="AW2571" s="9">
        <v>85</v>
      </c>
      <c r="AX2571" s="9">
        <v>188</v>
      </c>
      <c r="AY2571" s="8">
        <v>261999.2</v>
      </c>
      <c r="AZ2571" s="8">
        <v>100129.48</v>
      </c>
      <c r="BA2571" s="7">
        <v>30.139766000000002</v>
      </c>
      <c r="BB2571" s="7">
        <v>25.454689176704999</v>
      </c>
      <c r="BC2571" s="7">
        <v>10</v>
      </c>
      <c r="BD2571" s="7"/>
      <c r="BE2571" s="6" t="s">
        <v>3776</v>
      </c>
      <c r="BF2571" s="4"/>
      <c r="BG2571" s="6" t="s">
        <v>142</v>
      </c>
      <c r="BH2571" s="6" t="s">
        <v>7</v>
      </c>
      <c r="BI2571" s="6" t="s">
        <v>190</v>
      </c>
      <c r="BJ2571" s="6" t="s">
        <v>3777</v>
      </c>
      <c r="BK2571" s="5" t="s">
        <v>0</v>
      </c>
      <c r="BL2571" s="7">
        <v>84564.85</v>
      </c>
      <c r="BM2571" s="5" t="s">
        <v>708</v>
      </c>
      <c r="BN2571" s="7"/>
      <c r="BO2571" s="10">
        <v>42265</v>
      </c>
      <c r="BP2571" s="10">
        <v>47986</v>
      </c>
      <c r="BQ2571" s="10" t="s">
        <v>815</v>
      </c>
      <c r="BR2571" s="10" t="s">
        <v>4309</v>
      </c>
      <c r="BS2571" s="10">
        <v>42265</v>
      </c>
      <c r="BT2571" s="10">
        <v>47986</v>
      </c>
      <c r="BU2571" s="7">
        <v>3698.26</v>
      </c>
      <c r="BV2571" s="7">
        <v>0</v>
      </c>
      <c r="BW2571" s="7">
        <v>0</v>
      </c>
    </row>
    <row r="2572" spans="1:75" s="2" customFormat="1" ht="18.2" customHeight="1" x14ac:dyDescent="0.15">
      <c r="A2572" s="11">
        <v>2570</v>
      </c>
      <c r="B2572" s="12" t="s">
        <v>127</v>
      </c>
      <c r="C2572" s="12" t="s">
        <v>128</v>
      </c>
      <c r="D2572" s="26">
        <v>45385</v>
      </c>
      <c r="E2572" s="13" t="s">
        <v>4048</v>
      </c>
      <c r="F2572" s="22">
        <v>0</v>
      </c>
      <c r="G2572" s="22">
        <v>0</v>
      </c>
      <c r="H2572" s="15">
        <v>351032.92</v>
      </c>
      <c r="I2572" s="15">
        <v>0</v>
      </c>
      <c r="J2572" s="15">
        <v>0</v>
      </c>
      <c r="K2572" s="15">
        <v>351032.92</v>
      </c>
      <c r="L2572" s="15">
        <v>2156.4699999999998</v>
      </c>
      <c r="M2572" s="15">
        <v>0</v>
      </c>
      <c r="N2572" s="15">
        <v>0</v>
      </c>
      <c r="O2572" s="15">
        <v>2156.4699999999998</v>
      </c>
      <c r="P2572" s="15">
        <v>0</v>
      </c>
      <c r="Q2572" s="15">
        <v>0</v>
      </c>
      <c r="R2572" s="15">
        <v>348876.45</v>
      </c>
      <c r="S2572" s="15">
        <v>0</v>
      </c>
      <c r="T2572" s="15">
        <v>2779.01</v>
      </c>
      <c r="U2572" s="15">
        <v>0</v>
      </c>
      <c r="V2572" s="15">
        <v>0</v>
      </c>
      <c r="W2572" s="15">
        <v>2779.01</v>
      </c>
      <c r="X2572" s="15">
        <v>0</v>
      </c>
      <c r="Y2572" s="15">
        <v>0</v>
      </c>
      <c r="Z2572" s="15">
        <v>0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223.34</v>
      </c>
      <c r="AI2572" s="15">
        <v>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5160</v>
      </c>
      <c r="AQ2572" s="15">
        <v>0</v>
      </c>
      <c r="AR2572" s="15">
        <v>5158.82</v>
      </c>
      <c r="AS2572" s="15">
        <v>0</v>
      </c>
      <c r="AT2572" s="8">
        <f t="shared" si="40"/>
        <v>5160</v>
      </c>
      <c r="AU2572" s="15">
        <v>0</v>
      </c>
      <c r="AV2572" s="15">
        <v>0</v>
      </c>
      <c r="AW2572" s="16">
        <v>104</v>
      </c>
      <c r="AX2572" s="16">
        <v>141</v>
      </c>
      <c r="AY2572" s="15">
        <v>448000.01</v>
      </c>
      <c r="AZ2572" s="15">
        <v>398000.01</v>
      </c>
      <c r="BA2572" s="14">
        <v>89.955357000000006</v>
      </c>
      <c r="BB2572" s="14">
        <v>78.852524673661804</v>
      </c>
      <c r="BC2572" s="14">
        <v>9.5</v>
      </c>
      <c r="BD2572" s="14"/>
      <c r="BE2572" s="13" t="s">
        <v>3776</v>
      </c>
      <c r="BF2572" s="11"/>
      <c r="BG2572" s="13" t="s">
        <v>173</v>
      </c>
      <c r="BH2572" s="13" t="s">
        <v>174</v>
      </c>
      <c r="BI2572" s="13" t="s">
        <v>175</v>
      </c>
      <c r="BJ2572" s="13" t="s">
        <v>1</v>
      </c>
      <c r="BK2572" s="12" t="s">
        <v>0</v>
      </c>
      <c r="BL2572" s="14">
        <v>348876.45</v>
      </c>
      <c r="BM2572" s="12" t="s">
        <v>708</v>
      </c>
      <c r="BN2572" s="14"/>
      <c r="BO2572" s="17">
        <v>44260</v>
      </c>
      <c r="BP2572" s="17">
        <v>48553</v>
      </c>
      <c r="BQ2572" s="10" t="s">
        <v>737</v>
      </c>
      <c r="BR2572" s="10" t="s">
        <v>4311</v>
      </c>
      <c r="BS2572" s="10" t="s">
        <v>4308</v>
      </c>
      <c r="BT2572" s="10" t="s">
        <v>4308</v>
      </c>
      <c r="BU2572" s="14">
        <v>0</v>
      </c>
      <c r="BV2572" s="14">
        <v>0</v>
      </c>
      <c r="BW2572" s="14">
        <v>0</v>
      </c>
    </row>
    <row r="2573" spans="1:75" s="2" customFormat="1" ht="18.2" customHeight="1" x14ac:dyDescent="0.15">
      <c r="A2573" s="4">
        <v>2571</v>
      </c>
      <c r="B2573" s="5" t="s">
        <v>127</v>
      </c>
      <c r="C2573" s="5" t="s">
        <v>128</v>
      </c>
      <c r="D2573" s="25">
        <v>45385</v>
      </c>
      <c r="E2573" s="6" t="s">
        <v>3207</v>
      </c>
      <c r="F2573" s="21">
        <v>0</v>
      </c>
      <c r="G2573" s="21">
        <v>0</v>
      </c>
      <c r="H2573" s="8">
        <v>282939.87</v>
      </c>
      <c r="I2573" s="8">
        <v>0</v>
      </c>
      <c r="J2573" s="8">
        <v>0</v>
      </c>
      <c r="K2573" s="8">
        <v>282939.87</v>
      </c>
      <c r="L2573" s="8">
        <v>2263.8200000000002</v>
      </c>
      <c r="M2573" s="8">
        <v>0</v>
      </c>
      <c r="N2573" s="8">
        <v>0</v>
      </c>
      <c r="O2573" s="8">
        <v>2263.8200000000002</v>
      </c>
      <c r="P2573" s="8">
        <v>0</v>
      </c>
      <c r="Q2573" s="8">
        <v>0</v>
      </c>
      <c r="R2573" s="8">
        <v>280676.05</v>
      </c>
      <c r="S2573" s="8">
        <v>0</v>
      </c>
      <c r="T2573" s="8">
        <v>2357.83</v>
      </c>
      <c r="U2573" s="8">
        <v>0</v>
      </c>
      <c r="V2573" s="8">
        <v>0</v>
      </c>
      <c r="W2573" s="8">
        <v>2357.83</v>
      </c>
      <c r="X2573" s="8">
        <v>0</v>
      </c>
      <c r="Y2573" s="8">
        <v>0</v>
      </c>
      <c r="Z2573" s="8">
        <v>0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226.82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64.349999999999994</v>
      </c>
      <c r="AQ2573" s="8">
        <v>0</v>
      </c>
      <c r="AR2573" s="8">
        <v>62.82</v>
      </c>
      <c r="AS2573" s="8">
        <v>0</v>
      </c>
      <c r="AT2573" s="8">
        <f t="shared" si="40"/>
        <v>4850</v>
      </c>
      <c r="AU2573" s="8">
        <v>0</v>
      </c>
      <c r="AV2573" s="8">
        <v>0</v>
      </c>
      <c r="AW2573" s="9">
        <v>85</v>
      </c>
      <c r="AX2573" s="9">
        <v>188</v>
      </c>
      <c r="AY2573" s="8">
        <v>426997.39</v>
      </c>
      <c r="AZ2573" s="8">
        <v>425876.36</v>
      </c>
      <c r="BA2573" s="7">
        <v>74.614037999999994</v>
      </c>
      <c r="BB2573" s="7">
        <v>49.174773308360898</v>
      </c>
      <c r="BC2573" s="7">
        <v>10</v>
      </c>
      <c r="BD2573" s="7"/>
      <c r="BE2573" s="6" t="s">
        <v>3776</v>
      </c>
      <c r="BF2573" s="4"/>
      <c r="BG2573" s="6" t="s">
        <v>134</v>
      </c>
      <c r="BH2573" s="6" t="s">
        <v>25</v>
      </c>
      <c r="BI2573" s="6" t="s">
        <v>179</v>
      </c>
      <c r="BJ2573" s="6" t="s">
        <v>1</v>
      </c>
      <c r="BK2573" s="5" t="s">
        <v>0</v>
      </c>
      <c r="BL2573" s="7">
        <v>280676.05</v>
      </c>
      <c r="BM2573" s="5" t="s">
        <v>708</v>
      </c>
      <c r="BN2573" s="7"/>
      <c r="BO2573" s="10">
        <v>42257</v>
      </c>
      <c r="BP2573" s="10">
        <v>47978</v>
      </c>
      <c r="BQ2573" s="10" t="s">
        <v>815</v>
      </c>
      <c r="BR2573" s="10" t="s">
        <v>4309</v>
      </c>
      <c r="BS2573" s="10">
        <v>42257</v>
      </c>
      <c r="BT2573" s="10">
        <v>47978</v>
      </c>
      <c r="BU2573" s="7">
        <v>0</v>
      </c>
      <c r="BV2573" s="7">
        <v>0</v>
      </c>
      <c r="BW2573" s="7">
        <v>0</v>
      </c>
    </row>
    <row r="2574" spans="1:75" s="2" customFormat="1" ht="18.2" customHeight="1" x14ac:dyDescent="0.15">
      <c r="A2574" s="11">
        <v>2572</v>
      </c>
      <c r="B2574" s="12" t="s">
        <v>127</v>
      </c>
      <c r="C2574" s="12" t="s">
        <v>128</v>
      </c>
      <c r="D2574" s="26">
        <v>45385</v>
      </c>
      <c r="E2574" s="13" t="s">
        <v>3208</v>
      </c>
      <c r="F2574" s="22">
        <v>2</v>
      </c>
      <c r="G2574" s="22">
        <v>2</v>
      </c>
      <c r="H2574" s="15">
        <v>154953.46</v>
      </c>
      <c r="I2574" s="15">
        <v>1529.59</v>
      </c>
      <c r="J2574" s="15">
        <v>0</v>
      </c>
      <c r="K2574" s="15">
        <v>156483.04999999999</v>
      </c>
      <c r="L2574" s="15">
        <v>1239.42</v>
      </c>
      <c r="M2574" s="15">
        <v>0</v>
      </c>
      <c r="N2574" s="15">
        <v>1179.5899999999999</v>
      </c>
      <c r="O2574" s="15">
        <v>0</v>
      </c>
      <c r="P2574" s="15">
        <v>0</v>
      </c>
      <c r="Q2574" s="15">
        <v>0</v>
      </c>
      <c r="R2574" s="15">
        <v>155303.46</v>
      </c>
      <c r="S2574" s="15">
        <v>1249.46</v>
      </c>
      <c r="T2574" s="15">
        <v>1239.6300000000001</v>
      </c>
      <c r="U2574" s="15">
        <v>0</v>
      </c>
      <c r="V2574" s="15">
        <v>1249.46</v>
      </c>
      <c r="W2574" s="15">
        <v>0</v>
      </c>
      <c r="X2574" s="15">
        <v>0</v>
      </c>
      <c r="Y2574" s="15">
        <v>0</v>
      </c>
      <c r="Z2574" s="15">
        <v>1239.6300000000001</v>
      </c>
      <c r="AA2574" s="15">
        <v>0</v>
      </c>
      <c r="AB2574" s="15">
        <v>0</v>
      </c>
      <c r="AC2574" s="15">
        <v>0</v>
      </c>
      <c r="AD2574" s="15">
        <v>0</v>
      </c>
      <c r="AE2574" s="15">
        <v>0</v>
      </c>
      <c r="AF2574" s="15">
        <v>0</v>
      </c>
      <c r="AG2574" s="15">
        <v>0</v>
      </c>
      <c r="AH2574" s="15">
        <v>0</v>
      </c>
      <c r="AI2574" s="15">
        <v>0</v>
      </c>
      <c r="AJ2574" s="15">
        <v>0</v>
      </c>
      <c r="AK2574" s="15">
        <v>0</v>
      </c>
      <c r="AL2574" s="15">
        <v>350</v>
      </c>
      <c r="AM2574" s="15">
        <v>0</v>
      </c>
      <c r="AN2574" s="15">
        <v>0</v>
      </c>
      <c r="AO2574" s="15">
        <v>124.63</v>
      </c>
      <c r="AP2574" s="15">
        <v>0</v>
      </c>
      <c r="AQ2574" s="15">
        <v>0</v>
      </c>
      <c r="AR2574" s="15">
        <v>0</v>
      </c>
      <c r="AS2574" s="15">
        <v>0</v>
      </c>
      <c r="AT2574" s="8">
        <f t="shared" si="40"/>
        <v>2903.6800000000003</v>
      </c>
      <c r="AU2574" s="15">
        <v>1589.42</v>
      </c>
      <c r="AV2574" s="15">
        <v>1239.6300000000001</v>
      </c>
      <c r="AW2574" s="16">
        <v>86</v>
      </c>
      <c r="AX2574" s="16">
        <v>189</v>
      </c>
      <c r="AY2574" s="15">
        <v>234253.46</v>
      </c>
      <c r="AZ2574" s="15">
        <v>234253.46</v>
      </c>
      <c r="BA2574" s="14">
        <v>89.999858000000003</v>
      </c>
      <c r="BB2574" s="14">
        <v>59.667376297915403</v>
      </c>
      <c r="BC2574" s="14">
        <v>9.6</v>
      </c>
      <c r="BD2574" s="14"/>
      <c r="BE2574" s="13" t="s">
        <v>3776</v>
      </c>
      <c r="BF2574" s="11"/>
      <c r="BG2574" s="13" t="s">
        <v>134</v>
      </c>
      <c r="BH2574" s="13" t="s">
        <v>17</v>
      </c>
      <c r="BI2574" s="13" t="s">
        <v>170</v>
      </c>
      <c r="BJ2574" s="13" t="s">
        <v>3</v>
      </c>
      <c r="BK2574" s="12" t="s">
        <v>0</v>
      </c>
      <c r="BL2574" s="14">
        <v>155303.46</v>
      </c>
      <c r="BM2574" s="12" t="s">
        <v>708</v>
      </c>
      <c r="BN2574" s="14"/>
      <c r="BO2574" s="17">
        <v>42255</v>
      </c>
      <c r="BP2574" s="17">
        <v>48007</v>
      </c>
      <c r="BQ2574" s="10" t="s">
        <v>813</v>
      </c>
      <c r="BR2574" s="10" t="s">
        <v>4307</v>
      </c>
      <c r="BS2574" s="10">
        <v>42255</v>
      </c>
      <c r="BT2574" s="10">
        <v>48007</v>
      </c>
      <c r="BU2574" s="14">
        <v>124.63</v>
      </c>
      <c r="BV2574" s="14">
        <v>0</v>
      </c>
      <c r="BW2574" s="14">
        <v>0</v>
      </c>
    </row>
    <row r="2575" spans="1:75" s="2" customFormat="1" ht="18.2" customHeight="1" x14ac:dyDescent="0.15">
      <c r="A2575" s="4">
        <v>2573</v>
      </c>
      <c r="B2575" s="5" t="s">
        <v>127</v>
      </c>
      <c r="C2575" s="5" t="s">
        <v>128</v>
      </c>
      <c r="D2575" s="25">
        <v>45385</v>
      </c>
      <c r="E2575" s="6" t="s">
        <v>3209</v>
      </c>
      <c r="F2575" s="21">
        <v>28</v>
      </c>
      <c r="G2575" s="21">
        <v>27</v>
      </c>
      <c r="H2575" s="8">
        <v>258463.12</v>
      </c>
      <c r="I2575" s="8">
        <v>49639.98</v>
      </c>
      <c r="J2575" s="8">
        <v>0</v>
      </c>
      <c r="K2575" s="8">
        <v>308103.09999999998</v>
      </c>
      <c r="L2575" s="8">
        <v>2075.56</v>
      </c>
      <c r="M2575" s="8">
        <v>0</v>
      </c>
      <c r="N2575" s="8">
        <v>0</v>
      </c>
      <c r="O2575" s="8">
        <v>0</v>
      </c>
      <c r="P2575" s="8">
        <v>0</v>
      </c>
      <c r="Q2575" s="8">
        <v>0</v>
      </c>
      <c r="R2575" s="8">
        <v>308103.09999999998</v>
      </c>
      <c r="S2575" s="8">
        <v>58564.99</v>
      </c>
      <c r="T2575" s="8">
        <v>2046.17</v>
      </c>
      <c r="U2575" s="8">
        <v>0</v>
      </c>
      <c r="V2575" s="8">
        <v>0</v>
      </c>
      <c r="W2575" s="8">
        <v>0</v>
      </c>
      <c r="X2575" s="8">
        <v>0</v>
      </c>
      <c r="Y2575" s="8">
        <v>0</v>
      </c>
      <c r="Z2575" s="8">
        <v>60611.16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0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</v>
      </c>
      <c r="AQ2575" s="8">
        <v>0</v>
      </c>
      <c r="AR2575" s="8">
        <v>0</v>
      </c>
      <c r="AS2575" s="8">
        <v>0</v>
      </c>
      <c r="AT2575" s="8">
        <f t="shared" si="40"/>
        <v>0</v>
      </c>
      <c r="AU2575" s="8">
        <v>51715.54</v>
      </c>
      <c r="AV2575" s="8">
        <v>60611.16</v>
      </c>
      <c r="AW2575" s="9">
        <v>86</v>
      </c>
      <c r="AX2575" s="9">
        <v>189</v>
      </c>
      <c r="AY2575" s="8">
        <v>391702.68</v>
      </c>
      <c r="AZ2575" s="8">
        <v>391702.68</v>
      </c>
      <c r="BA2575" s="7">
        <v>84.783696000000006</v>
      </c>
      <c r="BB2575" s="7">
        <v>66.6886414130677</v>
      </c>
      <c r="BC2575" s="7">
        <v>9.5</v>
      </c>
      <c r="BD2575" s="7"/>
      <c r="BE2575" s="6" t="s">
        <v>3776</v>
      </c>
      <c r="BF2575" s="4"/>
      <c r="BG2575" s="6" t="s">
        <v>129</v>
      </c>
      <c r="BH2575" s="6" t="s">
        <v>55</v>
      </c>
      <c r="BI2575" s="6" t="s">
        <v>320</v>
      </c>
      <c r="BJ2575" s="6" t="s">
        <v>3777</v>
      </c>
      <c r="BK2575" s="5" t="s">
        <v>0</v>
      </c>
      <c r="BL2575" s="7">
        <v>308103.09999999998</v>
      </c>
      <c r="BM2575" s="5" t="s">
        <v>708</v>
      </c>
      <c r="BN2575" s="7"/>
      <c r="BO2575" s="10">
        <v>42255</v>
      </c>
      <c r="BP2575" s="10">
        <v>48007</v>
      </c>
      <c r="BQ2575" s="10" t="s">
        <v>815</v>
      </c>
      <c r="BR2575" s="10" t="s">
        <v>4309</v>
      </c>
      <c r="BS2575" s="10">
        <v>42255</v>
      </c>
      <c r="BT2575" s="10">
        <v>48007</v>
      </c>
      <c r="BU2575" s="7">
        <v>5626.26</v>
      </c>
      <c r="BV2575" s="7">
        <v>0</v>
      </c>
      <c r="BW2575" s="7">
        <v>0</v>
      </c>
    </row>
    <row r="2576" spans="1:75" s="2" customFormat="1" ht="18.2" customHeight="1" x14ac:dyDescent="0.15">
      <c r="A2576" s="11">
        <v>2574</v>
      </c>
      <c r="B2576" s="12" t="s">
        <v>127</v>
      </c>
      <c r="C2576" s="12" t="s">
        <v>128</v>
      </c>
      <c r="D2576" s="26">
        <v>45385</v>
      </c>
      <c r="E2576" s="13" t="s">
        <v>4417</v>
      </c>
      <c r="F2576" s="22">
        <v>1</v>
      </c>
      <c r="G2576" s="22">
        <v>0</v>
      </c>
      <c r="H2576" s="15">
        <v>126064.79</v>
      </c>
      <c r="I2576" s="15">
        <v>0</v>
      </c>
      <c r="J2576" s="15">
        <v>0</v>
      </c>
      <c r="K2576" s="15">
        <v>126064.79</v>
      </c>
      <c r="L2576" s="15">
        <v>2706.02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126064.79</v>
      </c>
      <c r="S2576" s="15">
        <v>0</v>
      </c>
      <c r="T2576" s="15">
        <v>903.46</v>
      </c>
      <c r="U2576" s="15">
        <v>0</v>
      </c>
      <c r="V2576" s="15">
        <v>0</v>
      </c>
      <c r="W2576" s="15">
        <v>0</v>
      </c>
      <c r="X2576" s="15">
        <v>0</v>
      </c>
      <c r="Y2576" s="15">
        <v>0</v>
      </c>
      <c r="Z2576" s="15">
        <v>903.46</v>
      </c>
      <c r="AA2576" s="15">
        <v>0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70.48</v>
      </c>
      <c r="AI2576" s="15">
        <v>0</v>
      </c>
      <c r="AJ2576" s="15">
        <v>0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5">
        <v>0</v>
      </c>
      <c r="AQ2576" s="15">
        <v>0</v>
      </c>
      <c r="AR2576" s="15">
        <v>70.48</v>
      </c>
      <c r="AS2576" s="15">
        <v>0</v>
      </c>
      <c r="AT2576" s="8">
        <f t="shared" si="40"/>
        <v>0</v>
      </c>
      <c r="AU2576" s="15">
        <v>2706.02</v>
      </c>
      <c r="AV2576" s="15">
        <v>903.46</v>
      </c>
      <c r="AW2576" s="16">
        <v>112</v>
      </c>
      <c r="AX2576" s="16">
        <v>123</v>
      </c>
      <c r="AY2576" s="15">
        <v>459999.98771999998</v>
      </c>
      <c r="AZ2576" s="15">
        <v>294399.99</v>
      </c>
      <c r="BA2576" s="14">
        <v>86.956522000000007</v>
      </c>
      <c r="BB2576" s="14">
        <v>37.235584434158397</v>
      </c>
      <c r="BC2576" s="14">
        <v>8.6</v>
      </c>
      <c r="BD2576" s="14"/>
      <c r="BE2576" s="13" t="s">
        <v>3776</v>
      </c>
      <c r="BF2576" s="11"/>
      <c r="BG2576" s="13" t="s">
        <v>142</v>
      </c>
      <c r="BH2576" s="13" t="s">
        <v>7</v>
      </c>
      <c r="BI2576" s="13" t="s">
        <v>396</v>
      </c>
      <c r="BJ2576" s="13" t="s">
        <v>3</v>
      </c>
      <c r="BK2576" s="12" t="s">
        <v>0</v>
      </c>
      <c r="BL2576" s="14">
        <v>126064.79</v>
      </c>
      <c r="BM2576" s="12" t="s">
        <v>708</v>
      </c>
      <c r="BN2576" s="14"/>
      <c r="BO2576" s="17">
        <v>45068</v>
      </c>
      <c r="BP2576" s="17">
        <v>48813</v>
      </c>
      <c r="BQ2576" s="10" t="s">
        <v>813</v>
      </c>
      <c r="BR2576" s="10" t="s">
        <v>4307</v>
      </c>
      <c r="BS2576" s="10" t="s">
        <v>4308</v>
      </c>
      <c r="BT2576" s="10" t="s">
        <v>4308</v>
      </c>
      <c r="BU2576" s="14">
        <v>1249.56</v>
      </c>
      <c r="BV2576" s="14">
        <v>1125</v>
      </c>
      <c r="BW2576" s="14">
        <v>0</v>
      </c>
    </row>
    <row r="2577" spans="1:75" s="2" customFormat="1" ht="18.2" customHeight="1" x14ac:dyDescent="0.15">
      <c r="A2577" s="4">
        <v>2575</v>
      </c>
      <c r="B2577" s="5" t="s">
        <v>127</v>
      </c>
      <c r="C2577" s="5" t="s">
        <v>128</v>
      </c>
      <c r="D2577" s="25">
        <v>45385</v>
      </c>
      <c r="E2577" s="6" t="s">
        <v>3210</v>
      </c>
      <c r="F2577" s="21">
        <v>9</v>
      </c>
      <c r="G2577" s="21">
        <v>8</v>
      </c>
      <c r="H2577" s="8">
        <v>257340.87</v>
      </c>
      <c r="I2577" s="8">
        <v>15958.7</v>
      </c>
      <c r="J2577" s="8">
        <v>0</v>
      </c>
      <c r="K2577" s="8">
        <v>273299.57</v>
      </c>
      <c r="L2577" s="8">
        <v>2066.56</v>
      </c>
      <c r="M2577" s="8">
        <v>0</v>
      </c>
      <c r="N2577" s="8">
        <v>0</v>
      </c>
      <c r="O2577" s="8">
        <v>0</v>
      </c>
      <c r="P2577" s="8">
        <v>0</v>
      </c>
      <c r="Q2577" s="8">
        <v>0</v>
      </c>
      <c r="R2577" s="8">
        <v>273299.57</v>
      </c>
      <c r="S2577" s="8">
        <v>15370.39</v>
      </c>
      <c r="T2577" s="8">
        <v>2037.28</v>
      </c>
      <c r="U2577" s="8">
        <v>0</v>
      </c>
      <c r="V2577" s="8">
        <v>0</v>
      </c>
      <c r="W2577" s="8">
        <v>0</v>
      </c>
      <c r="X2577" s="8">
        <v>0</v>
      </c>
      <c r="Y2577" s="8">
        <v>0</v>
      </c>
      <c r="Z2577" s="8">
        <v>17407.669999999998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0</v>
      </c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0</v>
      </c>
      <c r="AQ2577" s="8">
        <v>0</v>
      </c>
      <c r="AR2577" s="8">
        <v>0</v>
      </c>
      <c r="AS2577" s="8">
        <v>0</v>
      </c>
      <c r="AT2577" s="8">
        <f t="shared" si="40"/>
        <v>0</v>
      </c>
      <c r="AU2577" s="8">
        <v>18025.259999999998</v>
      </c>
      <c r="AV2577" s="8">
        <v>17407.669999999998</v>
      </c>
      <c r="AW2577" s="9">
        <v>86</v>
      </c>
      <c r="AX2577" s="9">
        <v>189</v>
      </c>
      <c r="AY2577" s="8">
        <v>390002.33</v>
      </c>
      <c r="AZ2577" s="8">
        <v>390002.33</v>
      </c>
      <c r="BA2577" s="7">
        <v>89.999460999999997</v>
      </c>
      <c r="BB2577" s="7">
        <v>63.068377031316103</v>
      </c>
      <c r="BC2577" s="7">
        <v>9.5</v>
      </c>
      <c r="BD2577" s="7"/>
      <c r="BE2577" s="6" t="s">
        <v>3776</v>
      </c>
      <c r="BF2577" s="4"/>
      <c r="BG2577" s="6" t="s">
        <v>230</v>
      </c>
      <c r="BH2577" s="6" t="s">
        <v>20</v>
      </c>
      <c r="BI2577" s="6" t="s">
        <v>231</v>
      </c>
      <c r="BJ2577" s="6" t="s">
        <v>3777</v>
      </c>
      <c r="BK2577" s="5" t="s">
        <v>0</v>
      </c>
      <c r="BL2577" s="7">
        <v>273299.57</v>
      </c>
      <c r="BM2577" s="5" t="s">
        <v>708</v>
      </c>
      <c r="BN2577" s="7"/>
      <c r="BO2577" s="10">
        <v>42262</v>
      </c>
      <c r="BP2577" s="10">
        <v>48014</v>
      </c>
      <c r="BQ2577" s="10" t="s">
        <v>813</v>
      </c>
      <c r="BR2577" s="10" t="s">
        <v>4307</v>
      </c>
      <c r="BS2577" s="10">
        <v>42262</v>
      </c>
      <c r="BT2577" s="10">
        <v>48014</v>
      </c>
      <c r="BU2577" s="7">
        <v>1659.84</v>
      </c>
      <c r="BV2577" s="7">
        <v>0</v>
      </c>
      <c r="BW2577" s="7">
        <v>0</v>
      </c>
    </row>
    <row r="2578" spans="1:75" s="2" customFormat="1" ht="18.2" customHeight="1" x14ac:dyDescent="0.15">
      <c r="A2578" s="11">
        <v>2576</v>
      </c>
      <c r="B2578" s="12" t="s">
        <v>127</v>
      </c>
      <c r="C2578" s="12" t="s">
        <v>128</v>
      </c>
      <c r="D2578" s="26">
        <v>45385</v>
      </c>
      <c r="E2578" s="13" t="s">
        <v>3909</v>
      </c>
      <c r="F2578" s="22">
        <v>1</v>
      </c>
      <c r="G2578" s="22">
        <v>0</v>
      </c>
      <c r="H2578" s="15">
        <v>197510.13</v>
      </c>
      <c r="I2578" s="15">
        <v>0</v>
      </c>
      <c r="J2578" s="15">
        <v>0</v>
      </c>
      <c r="K2578" s="15">
        <v>197510.13</v>
      </c>
      <c r="L2578" s="15">
        <v>1087.58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197510.13</v>
      </c>
      <c r="S2578" s="15">
        <v>0</v>
      </c>
      <c r="T2578" s="15">
        <v>1563.62</v>
      </c>
      <c r="U2578" s="15">
        <v>0</v>
      </c>
      <c r="V2578" s="15">
        <v>0</v>
      </c>
      <c r="W2578" s="15">
        <v>380.95</v>
      </c>
      <c r="X2578" s="15">
        <v>0</v>
      </c>
      <c r="Y2578" s="15">
        <v>0</v>
      </c>
      <c r="Z2578" s="15">
        <v>1182.67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152.05000000000001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0</v>
      </c>
      <c r="AQ2578" s="15">
        <v>0</v>
      </c>
      <c r="AR2578" s="15">
        <v>533</v>
      </c>
      <c r="AS2578" s="15">
        <v>0</v>
      </c>
      <c r="AT2578" s="8">
        <f t="shared" si="40"/>
        <v>0</v>
      </c>
      <c r="AU2578" s="15">
        <v>1087.58</v>
      </c>
      <c r="AV2578" s="15">
        <v>1182.67</v>
      </c>
      <c r="AW2578" s="16">
        <v>112</v>
      </c>
      <c r="AX2578" s="16">
        <v>161</v>
      </c>
      <c r="AY2578" s="15">
        <v>344000.01336899999</v>
      </c>
      <c r="AZ2578" s="15">
        <v>240800.01</v>
      </c>
      <c r="BA2578" s="14">
        <v>77.136486000000005</v>
      </c>
      <c r="BB2578" s="14">
        <v>63.269255585177</v>
      </c>
      <c r="BC2578" s="14">
        <v>9.5</v>
      </c>
      <c r="BD2578" s="14"/>
      <c r="BE2578" s="13" t="s">
        <v>3776</v>
      </c>
      <c r="BF2578" s="11"/>
      <c r="BG2578" s="13" t="s">
        <v>182</v>
      </c>
      <c r="BH2578" s="13" t="s">
        <v>58</v>
      </c>
      <c r="BI2578" s="13" t="s">
        <v>447</v>
      </c>
      <c r="BJ2578" s="13" t="s">
        <v>3</v>
      </c>
      <c r="BK2578" s="12" t="s">
        <v>0</v>
      </c>
      <c r="BL2578" s="14">
        <v>197510.13</v>
      </c>
      <c r="BM2578" s="12" t="s">
        <v>708</v>
      </c>
      <c r="BN2578" s="14"/>
      <c r="BO2578" s="17">
        <v>43903</v>
      </c>
      <c r="BP2578" s="17">
        <v>48804</v>
      </c>
      <c r="BQ2578" s="10" t="s">
        <v>813</v>
      </c>
      <c r="BR2578" s="10" t="s">
        <v>4307</v>
      </c>
      <c r="BS2578" s="10" t="s">
        <v>4308</v>
      </c>
      <c r="BT2578" s="10" t="s">
        <v>4308</v>
      </c>
      <c r="BU2578" s="14">
        <v>0</v>
      </c>
      <c r="BV2578" s="14">
        <v>0</v>
      </c>
      <c r="BW2578" s="14">
        <v>0</v>
      </c>
    </row>
    <row r="2579" spans="1:75" s="2" customFormat="1" ht="18.2" customHeight="1" x14ac:dyDescent="0.15">
      <c r="A2579" s="4">
        <v>2577</v>
      </c>
      <c r="B2579" s="5" t="s">
        <v>127</v>
      </c>
      <c r="C2579" s="5" t="s">
        <v>128</v>
      </c>
      <c r="D2579" s="25">
        <v>45385</v>
      </c>
      <c r="E2579" s="6" t="s">
        <v>3211</v>
      </c>
      <c r="F2579" s="21">
        <v>79</v>
      </c>
      <c r="G2579" s="21">
        <v>78</v>
      </c>
      <c r="H2579" s="8">
        <v>136328.45000000001</v>
      </c>
      <c r="I2579" s="8">
        <v>62097.75</v>
      </c>
      <c r="J2579" s="8">
        <v>0</v>
      </c>
      <c r="K2579" s="8">
        <v>198426.2</v>
      </c>
      <c r="L2579" s="8">
        <v>1073.26</v>
      </c>
      <c r="M2579" s="8">
        <v>0</v>
      </c>
      <c r="N2579" s="8">
        <v>0</v>
      </c>
      <c r="O2579" s="8">
        <v>0</v>
      </c>
      <c r="P2579" s="8">
        <v>0</v>
      </c>
      <c r="Q2579" s="8">
        <v>0</v>
      </c>
      <c r="R2579" s="8">
        <v>198426.2</v>
      </c>
      <c r="S2579" s="8">
        <v>106685.67</v>
      </c>
      <c r="T2579" s="8">
        <v>1090.6300000000001</v>
      </c>
      <c r="U2579" s="8">
        <v>0</v>
      </c>
      <c r="V2579" s="8">
        <v>0</v>
      </c>
      <c r="W2579" s="8">
        <v>0</v>
      </c>
      <c r="X2579" s="8">
        <v>0</v>
      </c>
      <c r="Y2579" s="8">
        <v>0</v>
      </c>
      <c r="Z2579" s="8">
        <v>107776.3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0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0</v>
      </c>
      <c r="AQ2579" s="8">
        <v>0</v>
      </c>
      <c r="AR2579" s="8">
        <v>0</v>
      </c>
      <c r="AS2579" s="8">
        <v>0</v>
      </c>
      <c r="AT2579" s="8">
        <f t="shared" si="40"/>
        <v>0</v>
      </c>
      <c r="AU2579" s="8">
        <v>63171.01</v>
      </c>
      <c r="AV2579" s="8">
        <v>107776.3</v>
      </c>
      <c r="AW2579" s="9">
        <v>87</v>
      </c>
      <c r="AX2579" s="9">
        <v>190</v>
      </c>
      <c r="AY2579" s="8">
        <v>204997.29</v>
      </c>
      <c r="AZ2579" s="8">
        <v>204997.29</v>
      </c>
      <c r="BA2579" s="7">
        <v>86.927971999999997</v>
      </c>
      <c r="BB2579" s="7">
        <v>84.141537469428997</v>
      </c>
      <c r="BC2579" s="7">
        <v>9.6</v>
      </c>
      <c r="BD2579" s="7"/>
      <c r="BE2579" s="6" t="s">
        <v>3776</v>
      </c>
      <c r="BF2579" s="4"/>
      <c r="BG2579" s="6" t="s">
        <v>166</v>
      </c>
      <c r="BH2579" s="6" t="s">
        <v>39</v>
      </c>
      <c r="BI2579" s="6" t="s">
        <v>167</v>
      </c>
      <c r="BJ2579" s="6" t="s">
        <v>3777</v>
      </c>
      <c r="BK2579" s="5" t="s">
        <v>0</v>
      </c>
      <c r="BL2579" s="7">
        <v>198426.2</v>
      </c>
      <c r="BM2579" s="5" t="s">
        <v>708</v>
      </c>
      <c r="BN2579" s="7"/>
      <c r="BO2579" s="10">
        <v>42257</v>
      </c>
      <c r="BP2579" s="10">
        <v>48039</v>
      </c>
      <c r="BQ2579" s="10" t="s">
        <v>815</v>
      </c>
      <c r="BR2579" s="10" t="s">
        <v>4309</v>
      </c>
      <c r="BS2579" s="10">
        <v>42257</v>
      </c>
      <c r="BT2579" s="10">
        <v>48039</v>
      </c>
      <c r="BU2579" s="7">
        <v>8507.14</v>
      </c>
      <c r="BV2579" s="7">
        <v>0</v>
      </c>
      <c r="BW2579" s="7">
        <v>0</v>
      </c>
    </row>
    <row r="2580" spans="1:75" s="2" customFormat="1" ht="18.2" customHeight="1" x14ac:dyDescent="0.15">
      <c r="A2580" s="11">
        <v>2578</v>
      </c>
      <c r="B2580" s="12" t="s">
        <v>127</v>
      </c>
      <c r="C2580" s="12" t="s">
        <v>128</v>
      </c>
      <c r="D2580" s="26">
        <v>45385</v>
      </c>
      <c r="E2580" s="13" t="s">
        <v>4164</v>
      </c>
      <c r="F2580" s="22">
        <v>23</v>
      </c>
      <c r="G2580" s="22">
        <v>22</v>
      </c>
      <c r="H2580" s="15">
        <v>234903.82</v>
      </c>
      <c r="I2580" s="15">
        <v>18118.169999999998</v>
      </c>
      <c r="J2580" s="15">
        <v>0</v>
      </c>
      <c r="K2580" s="15">
        <v>253021.99</v>
      </c>
      <c r="L2580" s="15">
        <v>1286.6199999999999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253021.99</v>
      </c>
      <c r="S2580" s="15">
        <v>48492.72</v>
      </c>
      <c r="T2580" s="15">
        <v>1879.23</v>
      </c>
      <c r="U2580" s="15">
        <v>0</v>
      </c>
      <c r="V2580" s="15">
        <v>0</v>
      </c>
      <c r="W2580" s="15">
        <v>0</v>
      </c>
      <c r="X2580" s="15">
        <v>0</v>
      </c>
      <c r="Y2580" s="15">
        <v>0</v>
      </c>
      <c r="Z2580" s="15">
        <v>50371.95</v>
      </c>
      <c r="AA2580" s="15">
        <v>0</v>
      </c>
      <c r="AB2580" s="15">
        <v>0</v>
      </c>
      <c r="AC2580" s="15">
        <v>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0</v>
      </c>
      <c r="AI2580" s="15">
        <v>0</v>
      </c>
      <c r="AJ2580" s="15">
        <v>0</v>
      </c>
      <c r="AK2580" s="15">
        <v>0</v>
      </c>
      <c r="AL2580" s="15">
        <v>0</v>
      </c>
      <c r="AM2580" s="15">
        <v>0</v>
      </c>
      <c r="AN2580" s="15">
        <v>0</v>
      </c>
      <c r="AO2580" s="15">
        <v>0</v>
      </c>
      <c r="AP2580" s="15">
        <v>0</v>
      </c>
      <c r="AQ2580" s="15">
        <v>0</v>
      </c>
      <c r="AR2580" s="15">
        <v>0</v>
      </c>
      <c r="AS2580" s="15">
        <v>0</v>
      </c>
      <c r="AT2580" s="8">
        <f t="shared" si="40"/>
        <v>0</v>
      </c>
      <c r="AU2580" s="15">
        <v>19404.79</v>
      </c>
      <c r="AV2580" s="15">
        <v>50371.95</v>
      </c>
      <c r="AW2580" s="16">
        <v>112</v>
      </c>
      <c r="AX2580" s="16">
        <v>140</v>
      </c>
      <c r="AY2580" s="15">
        <v>253021.99</v>
      </c>
      <c r="AZ2580" s="15">
        <v>253021.99</v>
      </c>
      <c r="BA2580" s="14">
        <v>77.135345999999998</v>
      </c>
      <c r="BB2580" s="14">
        <v>77.135345999999998</v>
      </c>
      <c r="BC2580" s="14">
        <v>9.6</v>
      </c>
      <c r="BD2580" s="14"/>
      <c r="BE2580" s="13" t="s">
        <v>3776</v>
      </c>
      <c r="BF2580" s="11"/>
      <c r="BG2580" s="13" t="s">
        <v>142</v>
      </c>
      <c r="BH2580" s="13" t="s">
        <v>23</v>
      </c>
      <c r="BI2580" s="13" t="s">
        <v>195</v>
      </c>
      <c r="BJ2580" s="13" t="s">
        <v>3777</v>
      </c>
      <c r="BK2580" s="12" t="s">
        <v>0</v>
      </c>
      <c r="BL2580" s="14">
        <v>253021.99</v>
      </c>
      <c r="BM2580" s="12" t="s">
        <v>708</v>
      </c>
      <c r="BN2580" s="14"/>
      <c r="BO2580" s="17">
        <v>44552</v>
      </c>
      <c r="BP2580" s="17">
        <v>48813</v>
      </c>
      <c r="BQ2580" s="10" t="s">
        <v>813</v>
      </c>
      <c r="BR2580" s="10" t="s">
        <v>4307</v>
      </c>
      <c r="BS2580" s="10" t="s">
        <v>4308</v>
      </c>
      <c r="BT2580" s="10" t="s">
        <v>4308</v>
      </c>
      <c r="BU2580" s="14">
        <v>7778.76</v>
      </c>
      <c r="BV2580" s="14">
        <v>0</v>
      </c>
      <c r="BW2580" s="14">
        <v>0</v>
      </c>
    </row>
    <row r="2581" spans="1:75" s="2" customFormat="1" ht="18.2" customHeight="1" x14ac:dyDescent="0.15">
      <c r="A2581" s="4">
        <v>2579</v>
      </c>
      <c r="B2581" s="5" t="s">
        <v>127</v>
      </c>
      <c r="C2581" s="5" t="s">
        <v>128</v>
      </c>
      <c r="D2581" s="25">
        <v>45385</v>
      </c>
      <c r="E2581" s="6" t="s">
        <v>3212</v>
      </c>
      <c r="F2581" s="21">
        <v>3</v>
      </c>
      <c r="G2581" s="21">
        <v>2</v>
      </c>
      <c r="H2581" s="8">
        <v>379795.9</v>
      </c>
      <c r="I2581" s="8">
        <v>11366.15</v>
      </c>
      <c r="J2581" s="8">
        <v>0</v>
      </c>
      <c r="K2581" s="8">
        <v>391162.05</v>
      </c>
      <c r="L2581" s="8">
        <v>6916.93</v>
      </c>
      <c r="M2581" s="8">
        <v>0</v>
      </c>
      <c r="N2581" s="8">
        <v>0</v>
      </c>
      <c r="O2581" s="8">
        <v>0</v>
      </c>
      <c r="P2581" s="8">
        <v>0</v>
      </c>
      <c r="Q2581" s="8">
        <v>0</v>
      </c>
      <c r="R2581" s="8">
        <v>391162.05</v>
      </c>
      <c r="S2581" s="8">
        <v>3028.83</v>
      </c>
      <c r="T2581" s="8">
        <v>2975.07</v>
      </c>
      <c r="U2581" s="8">
        <v>0</v>
      </c>
      <c r="V2581" s="8">
        <v>0</v>
      </c>
      <c r="W2581" s="8">
        <v>0</v>
      </c>
      <c r="X2581" s="8">
        <v>0</v>
      </c>
      <c r="Y2581" s="8">
        <v>0</v>
      </c>
      <c r="Z2581" s="8">
        <v>6003.9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0</v>
      </c>
      <c r="AO2581" s="8">
        <v>0</v>
      </c>
      <c r="AP2581" s="8">
        <v>0</v>
      </c>
      <c r="AQ2581" s="8">
        <v>0</v>
      </c>
      <c r="AR2581" s="8">
        <v>0</v>
      </c>
      <c r="AS2581" s="8">
        <v>0</v>
      </c>
      <c r="AT2581" s="8">
        <f t="shared" si="40"/>
        <v>0</v>
      </c>
      <c r="AU2581" s="8">
        <v>18283.080000000002</v>
      </c>
      <c r="AV2581" s="8">
        <v>6003.9</v>
      </c>
      <c r="AW2581" s="9">
        <v>48</v>
      </c>
      <c r="AX2581" s="9">
        <v>151</v>
      </c>
      <c r="AY2581" s="8">
        <v>835928.91</v>
      </c>
      <c r="AZ2581" s="8">
        <v>835928.91</v>
      </c>
      <c r="BA2581" s="7">
        <v>94.999897000000004</v>
      </c>
      <c r="BB2581" s="7">
        <v>44.453964943393103</v>
      </c>
      <c r="BC2581" s="7">
        <v>9.4</v>
      </c>
      <c r="BD2581" s="7"/>
      <c r="BE2581" s="6" t="s">
        <v>3776</v>
      </c>
      <c r="BF2581" s="4"/>
      <c r="BG2581" s="6" t="s">
        <v>173</v>
      </c>
      <c r="BH2581" s="6" t="s">
        <v>7</v>
      </c>
      <c r="BI2581" s="6" t="s">
        <v>725</v>
      </c>
      <c r="BJ2581" s="6" t="s">
        <v>3</v>
      </c>
      <c r="BK2581" s="5" t="s">
        <v>0</v>
      </c>
      <c r="BL2581" s="7">
        <v>391162.05</v>
      </c>
      <c r="BM2581" s="5" t="s">
        <v>708</v>
      </c>
      <c r="BN2581" s="7"/>
      <c r="BO2581" s="10">
        <v>42256</v>
      </c>
      <c r="BP2581" s="10">
        <v>46852</v>
      </c>
      <c r="BQ2581" s="10" t="s">
        <v>815</v>
      </c>
      <c r="BR2581" s="10" t="s">
        <v>4309</v>
      </c>
      <c r="BS2581" s="10">
        <v>42256</v>
      </c>
      <c r="BT2581" s="10">
        <v>46852</v>
      </c>
      <c r="BU2581" s="7">
        <v>889.44</v>
      </c>
      <c r="BV2581" s="7">
        <v>0</v>
      </c>
      <c r="BW2581" s="7">
        <v>0</v>
      </c>
    </row>
    <row r="2582" spans="1:75" s="2" customFormat="1" ht="18.2" customHeight="1" x14ac:dyDescent="0.15">
      <c r="A2582" s="11">
        <v>2580</v>
      </c>
      <c r="B2582" s="12" t="s">
        <v>127</v>
      </c>
      <c r="C2582" s="12" t="s">
        <v>128</v>
      </c>
      <c r="D2582" s="26">
        <v>45385</v>
      </c>
      <c r="E2582" s="13" t="s">
        <v>3213</v>
      </c>
      <c r="F2582" s="22">
        <v>0</v>
      </c>
      <c r="G2582" s="22">
        <v>0</v>
      </c>
      <c r="H2582" s="15">
        <v>511530.95</v>
      </c>
      <c r="I2582" s="15">
        <v>0</v>
      </c>
      <c r="J2582" s="15">
        <v>0</v>
      </c>
      <c r="K2582" s="15">
        <v>511530.95</v>
      </c>
      <c r="L2582" s="15">
        <v>4059.59</v>
      </c>
      <c r="M2582" s="15">
        <v>0</v>
      </c>
      <c r="N2582" s="15">
        <v>0</v>
      </c>
      <c r="O2582" s="15">
        <v>4059.59</v>
      </c>
      <c r="P2582" s="15">
        <v>0</v>
      </c>
      <c r="Q2582" s="15">
        <v>0</v>
      </c>
      <c r="R2582" s="15">
        <v>507471.35999999999</v>
      </c>
      <c r="S2582" s="15">
        <v>0</v>
      </c>
      <c r="T2582" s="15">
        <v>4006.99</v>
      </c>
      <c r="U2582" s="15">
        <v>0</v>
      </c>
      <c r="V2582" s="15">
        <v>0</v>
      </c>
      <c r="W2582" s="15">
        <v>4006.99</v>
      </c>
      <c r="X2582" s="15">
        <v>0</v>
      </c>
      <c r="Y2582" s="15">
        <v>0</v>
      </c>
      <c r="Z2582" s="15">
        <v>0</v>
      </c>
      <c r="AA2582" s="15">
        <v>0</v>
      </c>
      <c r="AB2582" s="15">
        <v>0</v>
      </c>
      <c r="AC2582" s="15">
        <v>0</v>
      </c>
      <c r="AD2582" s="15">
        <v>0</v>
      </c>
      <c r="AE2582" s="15">
        <v>0</v>
      </c>
      <c r="AF2582" s="15">
        <v>0</v>
      </c>
      <c r="AG2582" s="15">
        <v>0</v>
      </c>
      <c r="AH2582" s="15">
        <v>411.24</v>
      </c>
      <c r="AI2582" s="15">
        <v>0</v>
      </c>
      <c r="AJ2582" s="15">
        <v>0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625.55999999999995</v>
      </c>
      <c r="AQ2582" s="15">
        <v>0</v>
      </c>
      <c r="AR2582" s="15">
        <v>603.38</v>
      </c>
      <c r="AS2582" s="15">
        <v>0</v>
      </c>
      <c r="AT2582" s="8">
        <f t="shared" si="40"/>
        <v>8500</v>
      </c>
      <c r="AU2582" s="15">
        <v>0</v>
      </c>
      <c r="AV2582" s="15">
        <v>0</v>
      </c>
      <c r="AW2582" s="16">
        <v>87</v>
      </c>
      <c r="AX2582" s="16">
        <v>190</v>
      </c>
      <c r="AY2582" s="15">
        <v>773002.39</v>
      </c>
      <c r="AZ2582" s="15">
        <v>773002.39</v>
      </c>
      <c r="BA2582" s="14">
        <v>89.999718999999999</v>
      </c>
      <c r="BB2582" s="14">
        <v>59.084267256337803</v>
      </c>
      <c r="BC2582" s="14">
        <v>9.4</v>
      </c>
      <c r="BD2582" s="14"/>
      <c r="BE2582" s="13" t="s">
        <v>3776</v>
      </c>
      <c r="BF2582" s="11"/>
      <c r="BG2582" s="13" t="s">
        <v>137</v>
      </c>
      <c r="BH2582" s="13" t="s">
        <v>9</v>
      </c>
      <c r="BI2582" s="13" t="s">
        <v>150</v>
      </c>
      <c r="BJ2582" s="13" t="s">
        <v>1</v>
      </c>
      <c r="BK2582" s="12" t="s">
        <v>0</v>
      </c>
      <c r="BL2582" s="14">
        <v>507471.35999999999</v>
      </c>
      <c r="BM2582" s="12" t="s">
        <v>708</v>
      </c>
      <c r="BN2582" s="14"/>
      <c r="BO2582" s="17">
        <v>42258</v>
      </c>
      <c r="BP2582" s="17">
        <v>48040</v>
      </c>
      <c r="BQ2582" s="10" t="s">
        <v>813</v>
      </c>
      <c r="BR2582" s="10" t="s">
        <v>4307</v>
      </c>
      <c r="BS2582" s="10">
        <v>42258</v>
      </c>
      <c r="BT2582" s="10">
        <v>48040</v>
      </c>
      <c r="BU2582" s="14">
        <v>0</v>
      </c>
      <c r="BV2582" s="14">
        <v>0</v>
      </c>
      <c r="BW2582" s="14">
        <v>0</v>
      </c>
    </row>
    <row r="2583" spans="1:75" s="2" customFormat="1" ht="18.2" customHeight="1" x14ac:dyDescent="0.15">
      <c r="A2583" s="4">
        <v>2581</v>
      </c>
      <c r="B2583" s="5" t="s">
        <v>127</v>
      </c>
      <c r="C2583" s="5" t="s">
        <v>128</v>
      </c>
      <c r="D2583" s="25">
        <v>45385</v>
      </c>
      <c r="E2583" s="6" t="s">
        <v>3214</v>
      </c>
      <c r="F2583" s="21">
        <v>0</v>
      </c>
      <c r="G2583" s="21">
        <v>0</v>
      </c>
      <c r="H2583" s="8">
        <v>407802.54</v>
      </c>
      <c r="I2583" s="8">
        <v>0</v>
      </c>
      <c r="J2583" s="8">
        <v>0</v>
      </c>
      <c r="K2583" s="8">
        <v>407802.54</v>
      </c>
      <c r="L2583" s="8">
        <v>3449.81</v>
      </c>
      <c r="M2583" s="8">
        <v>0</v>
      </c>
      <c r="N2583" s="8">
        <v>0</v>
      </c>
      <c r="O2583" s="8">
        <v>3449.81</v>
      </c>
      <c r="P2583" s="8">
        <v>0</v>
      </c>
      <c r="Q2583" s="8">
        <v>0</v>
      </c>
      <c r="R2583" s="8">
        <v>404352.73</v>
      </c>
      <c r="S2583" s="8">
        <v>0</v>
      </c>
      <c r="T2583" s="8">
        <v>3194.45</v>
      </c>
      <c r="U2583" s="8">
        <v>0</v>
      </c>
      <c r="V2583" s="8">
        <v>0</v>
      </c>
      <c r="W2583" s="8">
        <v>3194.45</v>
      </c>
      <c r="X2583" s="8">
        <v>0</v>
      </c>
      <c r="Y2583" s="8">
        <v>0</v>
      </c>
      <c r="Z2583" s="8">
        <v>0</v>
      </c>
      <c r="AA2583" s="8">
        <v>0</v>
      </c>
      <c r="AB2583" s="8">
        <v>0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335.16</v>
      </c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0</v>
      </c>
      <c r="AO2583" s="8">
        <v>0</v>
      </c>
      <c r="AP2583" s="8">
        <v>987.8</v>
      </c>
      <c r="AQ2583" s="8">
        <v>0</v>
      </c>
      <c r="AR2583" s="8">
        <v>0.26</v>
      </c>
      <c r="AS2583" s="8">
        <v>0</v>
      </c>
      <c r="AT2583" s="8">
        <f t="shared" si="40"/>
        <v>7966.9599999999991</v>
      </c>
      <c r="AU2583" s="8">
        <v>0</v>
      </c>
      <c r="AV2583" s="8">
        <v>0</v>
      </c>
      <c r="AW2583" s="9">
        <v>83</v>
      </c>
      <c r="AX2583" s="9">
        <v>186</v>
      </c>
      <c r="AY2583" s="8">
        <v>629999</v>
      </c>
      <c r="AZ2583" s="8">
        <v>629999</v>
      </c>
      <c r="BA2583" s="7">
        <v>95.000152</v>
      </c>
      <c r="BB2583" s="7">
        <v>60.974018707355</v>
      </c>
      <c r="BC2583" s="7">
        <v>9.4</v>
      </c>
      <c r="BD2583" s="7"/>
      <c r="BE2583" s="6" t="s">
        <v>3776</v>
      </c>
      <c r="BF2583" s="4"/>
      <c r="BG2583" s="6" t="s">
        <v>134</v>
      </c>
      <c r="BH2583" s="6" t="s">
        <v>40</v>
      </c>
      <c r="BI2583" s="6" t="s">
        <v>353</v>
      </c>
      <c r="BJ2583" s="6" t="s">
        <v>1</v>
      </c>
      <c r="BK2583" s="5" t="s">
        <v>0</v>
      </c>
      <c r="BL2583" s="7">
        <v>404352.73</v>
      </c>
      <c r="BM2583" s="5" t="s">
        <v>708</v>
      </c>
      <c r="BN2583" s="7"/>
      <c r="BO2583" s="10">
        <v>42256</v>
      </c>
      <c r="BP2583" s="10">
        <v>47916</v>
      </c>
      <c r="BQ2583" s="10" t="s">
        <v>813</v>
      </c>
      <c r="BR2583" s="10" t="s">
        <v>4307</v>
      </c>
      <c r="BS2583" s="10">
        <v>42256</v>
      </c>
      <c r="BT2583" s="10">
        <v>47916</v>
      </c>
      <c r="BU2583" s="7">
        <v>0</v>
      </c>
      <c r="BV2583" s="7">
        <v>0</v>
      </c>
      <c r="BW2583" s="7">
        <v>0</v>
      </c>
    </row>
    <row r="2584" spans="1:75" s="2" customFormat="1" ht="18.2" customHeight="1" x14ac:dyDescent="0.15">
      <c r="A2584" s="11">
        <v>2582</v>
      </c>
      <c r="B2584" s="12" t="s">
        <v>127</v>
      </c>
      <c r="C2584" s="12" t="s">
        <v>128</v>
      </c>
      <c r="D2584" s="26">
        <v>45385</v>
      </c>
      <c r="E2584" s="13" t="s">
        <v>3215</v>
      </c>
      <c r="F2584" s="22">
        <v>0</v>
      </c>
      <c r="G2584" s="22">
        <v>0</v>
      </c>
      <c r="H2584" s="15">
        <v>270081.59999999998</v>
      </c>
      <c r="I2584" s="15">
        <v>0</v>
      </c>
      <c r="J2584" s="15">
        <v>0</v>
      </c>
      <c r="K2584" s="15">
        <v>270081.59999999998</v>
      </c>
      <c r="L2584" s="15">
        <v>4316.83</v>
      </c>
      <c r="M2584" s="15">
        <v>0</v>
      </c>
      <c r="N2584" s="15">
        <v>0</v>
      </c>
      <c r="O2584" s="15">
        <v>4316.83</v>
      </c>
      <c r="P2584" s="15">
        <v>0</v>
      </c>
      <c r="Q2584" s="15">
        <v>0</v>
      </c>
      <c r="R2584" s="15">
        <v>265764.77</v>
      </c>
      <c r="S2584" s="15">
        <v>0</v>
      </c>
      <c r="T2584" s="15">
        <v>2115.64</v>
      </c>
      <c r="U2584" s="15">
        <v>0</v>
      </c>
      <c r="V2584" s="15">
        <v>0</v>
      </c>
      <c r="W2584" s="15">
        <v>2115.64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292.60000000000002</v>
      </c>
      <c r="AI2584" s="15">
        <v>0</v>
      </c>
      <c r="AJ2584" s="15">
        <v>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0</v>
      </c>
      <c r="AQ2584" s="15">
        <v>0</v>
      </c>
      <c r="AR2584" s="15">
        <v>2844.42</v>
      </c>
      <c r="AS2584" s="15">
        <v>0</v>
      </c>
      <c r="AT2584" s="8">
        <f t="shared" si="40"/>
        <v>3880.6499999999996</v>
      </c>
      <c r="AU2584" s="15">
        <v>0</v>
      </c>
      <c r="AV2584" s="15">
        <v>0</v>
      </c>
      <c r="AW2584" s="16">
        <v>51</v>
      </c>
      <c r="AX2584" s="16">
        <v>154</v>
      </c>
      <c r="AY2584" s="15">
        <v>550001.99</v>
      </c>
      <c r="AZ2584" s="15">
        <v>550001.99</v>
      </c>
      <c r="BA2584" s="14">
        <v>94.136021</v>
      </c>
      <c r="BB2584" s="14">
        <v>45.487177182359197</v>
      </c>
      <c r="BC2584" s="14">
        <v>9.4</v>
      </c>
      <c r="BD2584" s="14"/>
      <c r="BE2584" s="13" t="s">
        <v>3776</v>
      </c>
      <c r="BF2584" s="11"/>
      <c r="BG2584" s="13" t="s">
        <v>198</v>
      </c>
      <c r="BH2584" s="13" t="s">
        <v>21</v>
      </c>
      <c r="BI2584" s="13" t="s">
        <v>453</v>
      </c>
      <c r="BJ2584" s="13" t="s">
        <v>1</v>
      </c>
      <c r="BK2584" s="12" t="s">
        <v>0</v>
      </c>
      <c r="BL2584" s="14">
        <v>265764.77</v>
      </c>
      <c r="BM2584" s="12" t="s">
        <v>708</v>
      </c>
      <c r="BN2584" s="14"/>
      <c r="BO2584" s="17">
        <v>42262</v>
      </c>
      <c r="BP2584" s="17">
        <v>46949</v>
      </c>
      <c r="BQ2584" s="10" t="s">
        <v>813</v>
      </c>
      <c r="BR2584" s="10" t="s">
        <v>4307</v>
      </c>
      <c r="BS2584" s="10">
        <v>42262</v>
      </c>
      <c r="BT2584" s="10">
        <v>46949</v>
      </c>
      <c r="BU2584" s="14">
        <v>0</v>
      </c>
      <c r="BV2584" s="14">
        <v>0</v>
      </c>
      <c r="BW2584" s="14">
        <v>0</v>
      </c>
    </row>
    <row r="2585" spans="1:75" s="2" customFormat="1" ht="18.2" customHeight="1" x14ac:dyDescent="0.15">
      <c r="A2585" s="4">
        <v>2583</v>
      </c>
      <c r="B2585" s="5" t="s">
        <v>127</v>
      </c>
      <c r="C2585" s="5" t="s">
        <v>128</v>
      </c>
      <c r="D2585" s="25">
        <v>45385</v>
      </c>
      <c r="E2585" s="6" t="s">
        <v>3216</v>
      </c>
      <c r="F2585" s="21">
        <v>0</v>
      </c>
      <c r="G2585" s="21">
        <v>0</v>
      </c>
      <c r="H2585" s="8">
        <v>252747.99</v>
      </c>
      <c r="I2585" s="8">
        <v>0</v>
      </c>
      <c r="J2585" s="8">
        <v>0</v>
      </c>
      <c r="K2585" s="8">
        <v>252747.99</v>
      </c>
      <c r="L2585" s="8">
        <v>1966.71</v>
      </c>
      <c r="M2585" s="8">
        <v>0</v>
      </c>
      <c r="N2585" s="8">
        <v>0</v>
      </c>
      <c r="O2585" s="8">
        <v>1966.71</v>
      </c>
      <c r="P2585" s="8">
        <v>0</v>
      </c>
      <c r="Q2585" s="8">
        <v>0</v>
      </c>
      <c r="R2585" s="8">
        <v>250781.28</v>
      </c>
      <c r="S2585" s="8">
        <v>0</v>
      </c>
      <c r="T2585" s="8">
        <v>2000.92</v>
      </c>
      <c r="U2585" s="8">
        <v>0</v>
      </c>
      <c r="V2585" s="8">
        <v>0</v>
      </c>
      <c r="W2585" s="8">
        <v>2000.92</v>
      </c>
      <c r="X2585" s="8">
        <v>0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201.63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93.66</v>
      </c>
      <c r="AQ2585" s="8">
        <v>0</v>
      </c>
      <c r="AR2585" s="8">
        <v>92.92</v>
      </c>
      <c r="AS2585" s="8">
        <v>0</v>
      </c>
      <c r="AT2585" s="8">
        <f t="shared" si="40"/>
        <v>4170</v>
      </c>
      <c r="AU2585" s="8">
        <v>0</v>
      </c>
      <c r="AV2585" s="8">
        <v>0</v>
      </c>
      <c r="AW2585" s="9">
        <v>88</v>
      </c>
      <c r="AX2585" s="9">
        <v>191</v>
      </c>
      <c r="AY2585" s="8">
        <v>378999.6</v>
      </c>
      <c r="AZ2585" s="8">
        <v>378999.6</v>
      </c>
      <c r="BA2585" s="7">
        <v>82.021195000000006</v>
      </c>
      <c r="BB2585" s="7">
        <v>54.272828438947201</v>
      </c>
      <c r="BC2585" s="7">
        <v>9.5</v>
      </c>
      <c r="BD2585" s="7"/>
      <c r="BE2585" s="6" t="s">
        <v>3776</v>
      </c>
      <c r="BF2585" s="4"/>
      <c r="BG2585" s="6" t="s">
        <v>155</v>
      </c>
      <c r="BH2585" s="6" t="s">
        <v>19</v>
      </c>
      <c r="BI2585" s="6" t="s">
        <v>365</v>
      </c>
      <c r="BJ2585" s="6" t="s">
        <v>1</v>
      </c>
      <c r="BK2585" s="5" t="s">
        <v>0</v>
      </c>
      <c r="BL2585" s="7">
        <v>250781.28</v>
      </c>
      <c r="BM2585" s="5" t="s">
        <v>708</v>
      </c>
      <c r="BN2585" s="7"/>
      <c r="BO2585" s="10">
        <v>42254</v>
      </c>
      <c r="BP2585" s="10">
        <v>48067</v>
      </c>
      <c r="BQ2585" s="10" t="s">
        <v>813</v>
      </c>
      <c r="BR2585" s="10" t="s">
        <v>4307</v>
      </c>
      <c r="BS2585" s="10">
        <v>42254</v>
      </c>
      <c r="BT2585" s="10">
        <v>48067</v>
      </c>
      <c r="BU2585" s="7">
        <v>0</v>
      </c>
      <c r="BV2585" s="7">
        <v>0</v>
      </c>
      <c r="BW2585" s="7">
        <v>0</v>
      </c>
    </row>
    <row r="2586" spans="1:75" s="2" customFormat="1" ht="18.2" customHeight="1" x14ac:dyDescent="0.15">
      <c r="A2586" s="11">
        <v>2584</v>
      </c>
      <c r="B2586" s="12" t="s">
        <v>127</v>
      </c>
      <c r="C2586" s="12" t="s">
        <v>128</v>
      </c>
      <c r="D2586" s="26">
        <v>45385</v>
      </c>
      <c r="E2586" s="13" t="s">
        <v>3217</v>
      </c>
      <c r="F2586" s="22">
        <v>0</v>
      </c>
      <c r="G2586" s="22">
        <v>0</v>
      </c>
      <c r="H2586" s="15">
        <v>483092.99</v>
      </c>
      <c r="I2586" s="15">
        <v>0</v>
      </c>
      <c r="J2586" s="15">
        <v>0</v>
      </c>
      <c r="K2586" s="15">
        <v>483092.99</v>
      </c>
      <c r="L2586" s="15">
        <v>3774.37</v>
      </c>
      <c r="M2586" s="15">
        <v>0</v>
      </c>
      <c r="N2586" s="15">
        <v>0</v>
      </c>
      <c r="O2586" s="15">
        <v>3774.37</v>
      </c>
      <c r="P2586" s="15">
        <v>0</v>
      </c>
      <c r="Q2586" s="15">
        <v>0</v>
      </c>
      <c r="R2586" s="15">
        <v>479318.62</v>
      </c>
      <c r="S2586" s="15">
        <v>0</v>
      </c>
      <c r="T2586" s="15">
        <v>3784.23</v>
      </c>
      <c r="U2586" s="15">
        <v>0</v>
      </c>
      <c r="V2586" s="15">
        <v>0</v>
      </c>
      <c r="W2586" s="15">
        <v>3784.23</v>
      </c>
      <c r="X2586" s="15">
        <v>0</v>
      </c>
      <c r="Y2586" s="15">
        <v>0</v>
      </c>
      <c r="Z2586" s="15">
        <v>0</v>
      </c>
      <c r="AA2586" s="15">
        <v>0</v>
      </c>
      <c r="AB2586" s="15">
        <v>0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386.34</v>
      </c>
      <c r="AI2586" s="15">
        <v>0</v>
      </c>
      <c r="AJ2586" s="15">
        <v>0</v>
      </c>
      <c r="AK2586" s="15">
        <v>0</v>
      </c>
      <c r="AL2586" s="15">
        <v>0</v>
      </c>
      <c r="AM2586" s="15">
        <v>0</v>
      </c>
      <c r="AN2586" s="15">
        <v>0</v>
      </c>
      <c r="AO2586" s="15">
        <v>0</v>
      </c>
      <c r="AP2586" s="15">
        <v>1820.1</v>
      </c>
      <c r="AQ2586" s="15">
        <v>0</v>
      </c>
      <c r="AR2586" s="15">
        <v>1765.04</v>
      </c>
      <c r="AS2586" s="15">
        <v>0</v>
      </c>
      <c r="AT2586" s="8">
        <f t="shared" si="40"/>
        <v>8000</v>
      </c>
      <c r="AU2586" s="15">
        <v>0</v>
      </c>
      <c r="AV2586" s="15">
        <v>0</v>
      </c>
      <c r="AW2586" s="16">
        <v>88</v>
      </c>
      <c r="AX2586" s="16">
        <v>191</v>
      </c>
      <c r="AY2586" s="15">
        <v>726194.14</v>
      </c>
      <c r="AZ2586" s="15">
        <v>726194.14</v>
      </c>
      <c r="BA2586" s="14">
        <v>85.691890000000001</v>
      </c>
      <c r="BB2586" s="14">
        <v>56.560244978005201</v>
      </c>
      <c r="BC2586" s="14">
        <v>9.4</v>
      </c>
      <c r="BD2586" s="14"/>
      <c r="BE2586" s="13" t="s">
        <v>3776</v>
      </c>
      <c r="BF2586" s="11"/>
      <c r="BG2586" s="13" t="s">
        <v>155</v>
      </c>
      <c r="BH2586" s="13" t="s">
        <v>19</v>
      </c>
      <c r="BI2586" s="13" t="s">
        <v>164</v>
      </c>
      <c r="BJ2586" s="13" t="s">
        <v>1</v>
      </c>
      <c r="BK2586" s="12" t="s">
        <v>0</v>
      </c>
      <c r="BL2586" s="14">
        <v>479318.62</v>
      </c>
      <c r="BM2586" s="12" t="s">
        <v>708</v>
      </c>
      <c r="BN2586" s="14"/>
      <c r="BO2586" s="17">
        <v>42254</v>
      </c>
      <c r="BP2586" s="17">
        <v>48067</v>
      </c>
      <c r="BQ2586" s="10" t="s">
        <v>813</v>
      </c>
      <c r="BR2586" s="10" t="s">
        <v>4307</v>
      </c>
      <c r="BS2586" s="10">
        <v>42254</v>
      </c>
      <c r="BT2586" s="10">
        <v>48067</v>
      </c>
      <c r="BU2586" s="14">
        <v>0</v>
      </c>
      <c r="BV2586" s="14">
        <v>0</v>
      </c>
      <c r="BW2586" s="14">
        <v>0</v>
      </c>
    </row>
    <row r="2587" spans="1:75" s="2" customFormat="1" ht="18.2" customHeight="1" x14ac:dyDescent="0.15">
      <c r="A2587" s="4">
        <v>2585</v>
      </c>
      <c r="B2587" s="5" t="s">
        <v>127</v>
      </c>
      <c r="C2587" s="5" t="s">
        <v>128</v>
      </c>
      <c r="D2587" s="25">
        <v>45385</v>
      </c>
      <c r="E2587" s="6" t="s">
        <v>3944</v>
      </c>
      <c r="F2587" s="21">
        <v>45</v>
      </c>
      <c r="G2587" s="21">
        <v>44</v>
      </c>
      <c r="H2587" s="8">
        <v>329533.82</v>
      </c>
      <c r="I2587" s="8">
        <v>45565.919999999998</v>
      </c>
      <c r="J2587" s="8">
        <v>0</v>
      </c>
      <c r="K2587" s="8">
        <v>375099.74</v>
      </c>
      <c r="L2587" s="8">
        <v>1673.97</v>
      </c>
      <c r="M2587" s="8">
        <v>0</v>
      </c>
      <c r="N2587" s="8">
        <v>0</v>
      </c>
      <c r="O2587" s="8">
        <v>0</v>
      </c>
      <c r="P2587" s="8">
        <v>0</v>
      </c>
      <c r="Q2587" s="8">
        <v>0</v>
      </c>
      <c r="R2587" s="8">
        <v>375099.74</v>
      </c>
      <c r="S2587" s="8">
        <v>146896.63</v>
      </c>
      <c r="T2587" s="8">
        <v>2746.12</v>
      </c>
      <c r="U2587" s="8">
        <v>0</v>
      </c>
      <c r="V2587" s="8">
        <v>0</v>
      </c>
      <c r="W2587" s="8">
        <v>0</v>
      </c>
      <c r="X2587" s="8">
        <v>0</v>
      </c>
      <c r="Y2587" s="8">
        <v>0</v>
      </c>
      <c r="Z2587" s="8">
        <v>149642.75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0</v>
      </c>
      <c r="AQ2587" s="8">
        <v>0</v>
      </c>
      <c r="AR2587" s="8">
        <v>0</v>
      </c>
      <c r="AS2587" s="8">
        <v>0</v>
      </c>
      <c r="AT2587" s="8">
        <f t="shared" si="40"/>
        <v>0</v>
      </c>
      <c r="AU2587" s="8">
        <v>47239.89</v>
      </c>
      <c r="AV2587" s="8">
        <v>149642.75</v>
      </c>
      <c r="AW2587" s="9">
        <v>116</v>
      </c>
      <c r="AX2587" s="9">
        <v>160</v>
      </c>
      <c r="AY2587" s="8">
        <v>375099.74</v>
      </c>
      <c r="AZ2587" s="8">
        <v>375099.74</v>
      </c>
      <c r="BA2587" s="7">
        <v>78.410511</v>
      </c>
      <c r="BB2587" s="7">
        <v>78.410511</v>
      </c>
      <c r="BC2587" s="7">
        <v>10</v>
      </c>
      <c r="BD2587" s="7"/>
      <c r="BE2587" s="6" t="s">
        <v>3776</v>
      </c>
      <c r="BF2587" s="4"/>
      <c r="BG2587" s="6" t="s">
        <v>155</v>
      </c>
      <c r="BH2587" s="6" t="s">
        <v>19</v>
      </c>
      <c r="BI2587" s="6" t="s">
        <v>156</v>
      </c>
      <c r="BJ2587" s="6" t="s">
        <v>3777</v>
      </c>
      <c r="BK2587" s="5" t="s">
        <v>0</v>
      </c>
      <c r="BL2587" s="7">
        <v>375099.74</v>
      </c>
      <c r="BM2587" s="5" t="s">
        <v>708</v>
      </c>
      <c r="BN2587" s="7"/>
      <c r="BO2587" s="10">
        <v>43957</v>
      </c>
      <c r="BP2587" s="10">
        <v>48828</v>
      </c>
      <c r="BQ2587" s="10" t="s">
        <v>4484</v>
      </c>
      <c r="BR2587" s="10" t="s">
        <v>4485</v>
      </c>
      <c r="BS2587" s="10" t="s">
        <v>4308</v>
      </c>
      <c r="BT2587" s="10" t="s">
        <v>4308</v>
      </c>
      <c r="BU2587" s="7">
        <v>6385.6</v>
      </c>
      <c r="BV2587" s="7">
        <v>0</v>
      </c>
      <c r="BW2587" s="7">
        <v>0</v>
      </c>
    </row>
    <row r="2588" spans="1:75" s="2" customFormat="1" ht="18.2" customHeight="1" x14ac:dyDescent="0.15">
      <c r="A2588" s="11">
        <v>2586</v>
      </c>
      <c r="B2588" s="12" t="s">
        <v>127</v>
      </c>
      <c r="C2588" s="12" t="s">
        <v>128</v>
      </c>
      <c r="D2588" s="26">
        <v>45385</v>
      </c>
      <c r="E2588" s="13" t="s">
        <v>3911</v>
      </c>
      <c r="F2588" s="22">
        <v>0</v>
      </c>
      <c r="G2588" s="22">
        <v>0</v>
      </c>
      <c r="H2588" s="15">
        <v>295727.28000000003</v>
      </c>
      <c r="I2588" s="15">
        <v>0</v>
      </c>
      <c r="J2588" s="15">
        <v>0</v>
      </c>
      <c r="K2588" s="15">
        <v>295727.28000000003</v>
      </c>
      <c r="L2588" s="15">
        <v>1619.76</v>
      </c>
      <c r="M2588" s="15">
        <v>0</v>
      </c>
      <c r="N2588" s="15">
        <v>0</v>
      </c>
      <c r="O2588" s="15">
        <v>1619.76</v>
      </c>
      <c r="P2588" s="15">
        <v>0</v>
      </c>
      <c r="Q2588" s="15">
        <v>0</v>
      </c>
      <c r="R2588" s="15">
        <v>294107.52000000002</v>
      </c>
      <c r="S2588" s="15">
        <v>0</v>
      </c>
      <c r="T2588" s="15">
        <v>2365.8200000000002</v>
      </c>
      <c r="U2588" s="15">
        <v>0</v>
      </c>
      <c r="V2588" s="15">
        <v>0</v>
      </c>
      <c r="W2588" s="15">
        <v>2365.8200000000002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185.63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4.37</v>
      </c>
      <c r="AQ2588" s="15">
        <v>0</v>
      </c>
      <c r="AR2588" s="15">
        <v>2.58</v>
      </c>
      <c r="AS2588" s="15">
        <v>0</v>
      </c>
      <c r="AT2588" s="8">
        <f t="shared" si="40"/>
        <v>4173</v>
      </c>
      <c r="AU2588" s="15">
        <v>0</v>
      </c>
      <c r="AV2588" s="15">
        <v>0</v>
      </c>
      <c r="AW2588" s="16">
        <v>112</v>
      </c>
      <c r="AX2588" s="16">
        <v>160</v>
      </c>
      <c r="AY2588" s="15">
        <v>353999.99</v>
      </c>
      <c r="AZ2588" s="15">
        <v>345003.2</v>
      </c>
      <c r="BA2588" s="14">
        <v>62.533320000000003</v>
      </c>
      <c r="BB2588" s="14">
        <v>53.308258191710699</v>
      </c>
      <c r="BC2588" s="14">
        <v>9.6</v>
      </c>
      <c r="BD2588" s="14"/>
      <c r="BE2588" s="13" t="s">
        <v>3776</v>
      </c>
      <c r="BF2588" s="11"/>
      <c r="BG2588" s="13" t="s">
        <v>142</v>
      </c>
      <c r="BH2588" s="13" t="s">
        <v>23</v>
      </c>
      <c r="BI2588" s="13" t="s">
        <v>195</v>
      </c>
      <c r="BJ2588" s="13" t="s">
        <v>1</v>
      </c>
      <c r="BK2588" s="12" t="s">
        <v>0</v>
      </c>
      <c r="BL2588" s="14">
        <v>294107.52000000002</v>
      </c>
      <c r="BM2588" s="12" t="s">
        <v>708</v>
      </c>
      <c r="BN2588" s="14"/>
      <c r="BO2588" s="17">
        <v>43944</v>
      </c>
      <c r="BP2588" s="17">
        <v>48814</v>
      </c>
      <c r="BQ2588" s="10" t="s">
        <v>813</v>
      </c>
      <c r="BR2588" s="10" t="s">
        <v>4307</v>
      </c>
      <c r="BS2588" s="10" t="s">
        <v>4308</v>
      </c>
      <c r="BT2588" s="10" t="s">
        <v>4308</v>
      </c>
      <c r="BU2588" s="14">
        <v>0</v>
      </c>
      <c r="BV2588" s="14">
        <v>0</v>
      </c>
      <c r="BW2588" s="14">
        <v>0</v>
      </c>
    </row>
    <row r="2589" spans="1:75" s="2" customFormat="1" ht="18.2" customHeight="1" x14ac:dyDescent="0.15">
      <c r="A2589" s="4">
        <v>2587</v>
      </c>
      <c r="B2589" s="5" t="s">
        <v>127</v>
      </c>
      <c r="C2589" s="5" t="s">
        <v>128</v>
      </c>
      <c r="D2589" s="25">
        <v>45385</v>
      </c>
      <c r="E2589" s="6" t="s">
        <v>3218</v>
      </c>
      <c r="F2589" s="21">
        <v>1</v>
      </c>
      <c r="G2589" s="21">
        <v>0</v>
      </c>
      <c r="H2589" s="8">
        <v>273629.65000000002</v>
      </c>
      <c r="I2589" s="8">
        <v>0</v>
      </c>
      <c r="J2589" s="8">
        <v>0</v>
      </c>
      <c r="K2589" s="8">
        <v>273629.65000000002</v>
      </c>
      <c r="L2589" s="8">
        <v>2096.2800000000002</v>
      </c>
      <c r="M2589" s="8">
        <v>0</v>
      </c>
      <c r="N2589" s="8">
        <v>0</v>
      </c>
      <c r="O2589" s="8">
        <v>0</v>
      </c>
      <c r="P2589" s="8">
        <v>0</v>
      </c>
      <c r="Q2589" s="8">
        <v>0</v>
      </c>
      <c r="R2589" s="8">
        <v>273629.65000000002</v>
      </c>
      <c r="S2589" s="8">
        <v>0</v>
      </c>
      <c r="T2589" s="8">
        <v>2166.23</v>
      </c>
      <c r="U2589" s="8">
        <v>0</v>
      </c>
      <c r="V2589" s="8">
        <v>0</v>
      </c>
      <c r="W2589" s="8">
        <v>0</v>
      </c>
      <c r="X2589" s="8">
        <v>0</v>
      </c>
      <c r="Y2589" s="8">
        <v>0</v>
      </c>
      <c r="Z2589" s="8">
        <v>2166.23</v>
      </c>
      <c r="AA2589" s="8">
        <v>0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113.41</v>
      </c>
      <c r="AI2589" s="8">
        <v>0</v>
      </c>
      <c r="AJ2589" s="8">
        <v>0</v>
      </c>
      <c r="AK2589" s="8">
        <v>0</v>
      </c>
      <c r="AL2589" s="8">
        <v>0</v>
      </c>
      <c r="AM2589" s="8">
        <v>0</v>
      </c>
      <c r="AN2589" s="8">
        <v>0</v>
      </c>
      <c r="AO2589" s="8">
        <v>0</v>
      </c>
      <c r="AP2589" s="8">
        <v>0</v>
      </c>
      <c r="AQ2589" s="8">
        <v>0</v>
      </c>
      <c r="AR2589" s="8">
        <v>113.41</v>
      </c>
      <c r="AS2589" s="8">
        <v>0</v>
      </c>
      <c r="AT2589" s="8">
        <f t="shared" si="40"/>
        <v>0</v>
      </c>
      <c r="AU2589" s="8">
        <v>2096.2800000000002</v>
      </c>
      <c r="AV2589" s="8">
        <v>2166.23</v>
      </c>
      <c r="AW2589" s="9">
        <v>89</v>
      </c>
      <c r="AX2589" s="9">
        <v>192</v>
      </c>
      <c r="AY2589" s="8">
        <v>408198.77</v>
      </c>
      <c r="AZ2589" s="8">
        <v>408198.77</v>
      </c>
      <c r="BA2589" s="7">
        <v>83.417444000000003</v>
      </c>
      <c r="BB2589" s="7">
        <v>55.917576639475399</v>
      </c>
      <c r="BC2589" s="7">
        <v>9.5</v>
      </c>
      <c r="BD2589" s="7"/>
      <c r="BE2589" s="6" t="s">
        <v>3776</v>
      </c>
      <c r="BF2589" s="4"/>
      <c r="BG2589" s="6" t="s">
        <v>132</v>
      </c>
      <c r="BH2589" s="6" t="s">
        <v>59</v>
      </c>
      <c r="BI2589" s="6" t="s">
        <v>378</v>
      </c>
      <c r="BJ2589" s="6" t="s">
        <v>3</v>
      </c>
      <c r="BK2589" s="5" t="s">
        <v>0</v>
      </c>
      <c r="BL2589" s="7">
        <v>273629.65000000002</v>
      </c>
      <c r="BM2589" s="5" t="s">
        <v>708</v>
      </c>
      <c r="BN2589" s="7"/>
      <c r="BO2589" s="10">
        <v>42254</v>
      </c>
      <c r="BP2589" s="10">
        <v>48098</v>
      </c>
      <c r="BQ2589" s="10" t="s">
        <v>813</v>
      </c>
      <c r="BR2589" s="10" t="s">
        <v>4307</v>
      </c>
      <c r="BS2589" s="10">
        <v>42254</v>
      </c>
      <c r="BT2589" s="10">
        <v>48098</v>
      </c>
      <c r="BU2589" s="7">
        <v>103.75</v>
      </c>
      <c r="BV2589" s="7">
        <v>0</v>
      </c>
      <c r="BW2589" s="7">
        <v>0</v>
      </c>
    </row>
    <row r="2590" spans="1:75" s="2" customFormat="1" ht="18.2" customHeight="1" x14ac:dyDescent="0.15">
      <c r="A2590" s="11">
        <v>2588</v>
      </c>
      <c r="B2590" s="12" t="s">
        <v>127</v>
      </c>
      <c r="C2590" s="12" t="s">
        <v>128</v>
      </c>
      <c r="D2590" s="26">
        <v>45385</v>
      </c>
      <c r="E2590" s="13" t="s">
        <v>3219</v>
      </c>
      <c r="F2590" s="22">
        <v>102</v>
      </c>
      <c r="G2590" s="22">
        <v>101</v>
      </c>
      <c r="H2590" s="15">
        <v>327121.78000000003</v>
      </c>
      <c r="I2590" s="15">
        <v>160877.32</v>
      </c>
      <c r="J2590" s="15">
        <v>0</v>
      </c>
      <c r="K2590" s="15">
        <v>487999.1</v>
      </c>
      <c r="L2590" s="15">
        <v>2506.1</v>
      </c>
      <c r="M2590" s="15">
        <v>0</v>
      </c>
      <c r="N2590" s="15">
        <v>0</v>
      </c>
      <c r="O2590" s="15">
        <v>0</v>
      </c>
      <c r="P2590" s="15">
        <v>0</v>
      </c>
      <c r="Q2590" s="15">
        <v>0</v>
      </c>
      <c r="R2590" s="15">
        <v>487999.1</v>
      </c>
      <c r="S2590" s="15">
        <v>351303.48</v>
      </c>
      <c r="T2590" s="15">
        <v>2589.71</v>
      </c>
      <c r="U2590" s="15">
        <v>0</v>
      </c>
      <c r="V2590" s="15">
        <v>0</v>
      </c>
      <c r="W2590" s="15">
        <v>0</v>
      </c>
      <c r="X2590" s="15">
        <v>0</v>
      </c>
      <c r="Y2590" s="15">
        <v>0</v>
      </c>
      <c r="Z2590" s="15">
        <v>353893.19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0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0</v>
      </c>
      <c r="AQ2590" s="15">
        <v>0</v>
      </c>
      <c r="AR2590" s="15">
        <v>0</v>
      </c>
      <c r="AS2590" s="15">
        <v>0</v>
      </c>
      <c r="AT2590" s="8">
        <f t="shared" si="40"/>
        <v>0</v>
      </c>
      <c r="AU2590" s="15">
        <v>163383.42000000001</v>
      </c>
      <c r="AV2590" s="15">
        <v>353893.19</v>
      </c>
      <c r="AW2590" s="16">
        <v>89</v>
      </c>
      <c r="AX2590" s="16">
        <v>192</v>
      </c>
      <c r="AY2590" s="15">
        <v>487999.1</v>
      </c>
      <c r="AZ2590" s="15">
        <v>487999.1</v>
      </c>
      <c r="BA2590" s="14">
        <v>87.934590999999998</v>
      </c>
      <c r="BB2590" s="14">
        <v>87.934590999999998</v>
      </c>
      <c r="BC2590" s="14">
        <v>9.5</v>
      </c>
      <c r="BD2590" s="14"/>
      <c r="BE2590" s="13" t="s">
        <v>3776</v>
      </c>
      <c r="BF2590" s="11"/>
      <c r="BG2590" s="13" t="s">
        <v>137</v>
      </c>
      <c r="BH2590" s="13" t="s">
        <v>9</v>
      </c>
      <c r="BI2590" s="13" t="s">
        <v>150</v>
      </c>
      <c r="BJ2590" s="13" t="s">
        <v>3777</v>
      </c>
      <c r="BK2590" s="12" t="s">
        <v>0</v>
      </c>
      <c r="BL2590" s="14">
        <v>487999.1</v>
      </c>
      <c r="BM2590" s="12" t="s">
        <v>708</v>
      </c>
      <c r="BN2590" s="14"/>
      <c r="BO2590" s="17">
        <v>42256</v>
      </c>
      <c r="BP2590" s="17">
        <v>48100</v>
      </c>
      <c r="BQ2590" s="10" t="s">
        <v>814</v>
      </c>
      <c r="BR2590" s="10" t="s">
        <v>4310</v>
      </c>
      <c r="BS2590" s="10">
        <v>42256</v>
      </c>
      <c r="BT2590" s="10">
        <v>48100</v>
      </c>
      <c r="BU2590" s="14">
        <v>34875</v>
      </c>
      <c r="BV2590" s="14">
        <v>0</v>
      </c>
      <c r="BW2590" s="14">
        <v>0</v>
      </c>
    </row>
    <row r="2591" spans="1:75" s="2" customFormat="1" ht="18.2" customHeight="1" x14ac:dyDescent="0.15">
      <c r="A2591" s="4">
        <v>2589</v>
      </c>
      <c r="B2591" s="5" t="s">
        <v>127</v>
      </c>
      <c r="C2591" s="5" t="s">
        <v>128</v>
      </c>
      <c r="D2591" s="25">
        <v>45385</v>
      </c>
      <c r="E2591" s="6" t="s">
        <v>3220</v>
      </c>
      <c r="F2591" s="21">
        <v>94</v>
      </c>
      <c r="G2591" s="21">
        <v>93</v>
      </c>
      <c r="H2591" s="8">
        <v>202122.44</v>
      </c>
      <c r="I2591" s="8">
        <v>97878.74</v>
      </c>
      <c r="J2591" s="8">
        <v>0</v>
      </c>
      <c r="K2591" s="8">
        <v>300001.18</v>
      </c>
      <c r="L2591" s="8">
        <v>1524.72</v>
      </c>
      <c r="M2591" s="8">
        <v>0</v>
      </c>
      <c r="N2591" s="8">
        <v>0</v>
      </c>
      <c r="O2591" s="8">
        <v>0</v>
      </c>
      <c r="P2591" s="8">
        <v>0</v>
      </c>
      <c r="Q2591" s="8">
        <v>0</v>
      </c>
      <c r="R2591" s="8">
        <v>300001.18</v>
      </c>
      <c r="S2591" s="8">
        <v>189928.68</v>
      </c>
      <c r="T2591" s="8">
        <v>1600.14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191528.82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0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Q2591" s="8">
        <v>0</v>
      </c>
      <c r="AR2591" s="8">
        <v>0</v>
      </c>
      <c r="AS2591" s="8">
        <v>0</v>
      </c>
      <c r="AT2591" s="8">
        <f t="shared" si="40"/>
        <v>0</v>
      </c>
      <c r="AU2591" s="8">
        <v>99403.46</v>
      </c>
      <c r="AV2591" s="8">
        <v>191528.82</v>
      </c>
      <c r="AW2591" s="9">
        <v>90</v>
      </c>
      <c r="AX2591" s="9">
        <v>193</v>
      </c>
      <c r="AY2591" s="8">
        <v>300001.18</v>
      </c>
      <c r="AZ2591" s="8">
        <v>300001.18</v>
      </c>
      <c r="BA2591" s="7">
        <v>87.094994</v>
      </c>
      <c r="BB2591" s="7">
        <v>87.094994</v>
      </c>
      <c r="BC2591" s="7">
        <v>9.5</v>
      </c>
      <c r="BD2591" s="7"/>
      <c r="BE2591" s="6" t="s">
        <v>3776</v>
      </c>
      <c r="BF2591" s="4"/>
      <c r="BG2591" s="6" t="s">
        <v>137</v>
      </c>
      <c r="BH2591" s="6" t="s">
        <v>9</v>
      </c>
      <c r="BI2591" s="6" t="s">
        <v>153</v>
      </c>
      <c r="BJ2591" s="6" t="s">
        <v>3777</v>
      </c>
      <c r="BK2591" s="5" t="s">
        <v>0</v>
      </c>
      <c r="BL2591" s="7">
        <v>300001.18</v>
      </c>
      <c r="BM2591" s="5" t="s">
        <v>708</v>
      </c>
      <c r="BN2591" s="7"/>
      <c r="BO2591" s="10">
        <v>42258</v>
      </c>
      <c r="BP2591" s="10">
        <v>48132</v>
      </c>
      <c r="BQ2591" s="10" t="s">
        <v>815</v>
      </c>
      <c r="BR2591" s="10" t="s">
        <v>4309</v>
      </c>
      <c r="BS2591" s="10" t="s">
        <v>4308</v>
      </c>
      <c r="BT2591" s="10" t="s">
        <v>4308</v>
      </c>
      <c r="BU2591" s="7">
        <v>16773.599999999999</v>
      </c>
      <c r="BV2591" s="7">
        <v>0</v>
      </c>
      <c r="BW2591" s="7">
        <v>0</v>
      </c>
    </row>
    <row r="2592" spans="1:75" s="2" customFormat="1" ht="18.2" customHeight="1" x14ac:dyDescent="0.15">
      <c r="A2592" s="11">
        <v>2590</v>
      </c>
      <c r="B2592" s="12" t="s">
        <v>127</v>
      </c>
      <c r="C2592" s="12" t="s">
        <v>128</v>
      </c>
      <c r="D2592" s="26">
        <v>45385</v>
      </c>
      <c r="E2592" s="13" t="s">
        <v>3221</v>
      </c>
      <c r="F2592" s="22">
        <v>0</v>
      </c>
      <c r="G2592" s="22">
        <v>0</v>
      </c>
      <c r="H2592" s="15">
        <v>144644.59</v>
      </c>
      <c r="I2592" s="15">
        <v>0</v>
      </c>
      <c r="J2592" s="15">
        <v>0</v>
      </c>
      <c r="K2592" s="15">
        <v>144644.59</v>
      </c>
      <c r="L2592" s="15">
        <v>4135.17</v>
      </c>
      <c r="M2592" s="15">
        <v>0</v>
      </c>
      <c r="N2592" s="15">
        <v>0</v>
      </c>
      <c r="O2592" s="15">
        <v>4135.17</v>
      </c>
      <c r="P2592" s="15">
        <v>0</v>
      </c>
      <c r="Q2592" s="15">
        <v>0</v>
      </c>
      <c r="R2592" s="15">
        <v>140509.42000000001</v>
      </c>
      <c r="S2592" s="15">
        <v>0</v>
      </c>
      <c r="T2592" s="15">
        <v>1145.0999999999999</v>
      </c>
      <c r="U2592" s="15">
        <v>0</v>
      </c>
      <c r="V2592" s="15">
        <v>0</v>
      </c>
      <c r="W2592" s="15">
        <v>1145.0999999999999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218.17</v>
      </c>
      <c r="AI2592" s="15">
        <v>0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18.72</v>
      </c>
      <c r="AQ2592" s="15">
        <v>0</v>
      </c>
      <c r="AR2592" s="15">
        <v>17.16</v>
      </c>
      <c r="AS2592" s="15">
        <v>0</v>
      </c>
      <c r="AT2592" s="8">
        <f t="shared" si="40"/>
        <v>5500</v>
      </c>
      <c r="AU2592" s="15">
        <v>0</v>
      </c>
      <c r="AV2592" s="15">
        <v>0</v>
      </c>
      <c r="AW2592" s="16">
        <v>30</v>
      </c>
      <c r="AX2592" s="16">
        <v>133</v>
      </c>
      <c r="AY2592" s="15">
        <v>410099.09</v>
      </c>
      <c r="AZ2592" s="15">
        <v>410099.09</v>
      </c>
      <c r="BA2592" s="14">
        <v>85.345225999999997</v>
      </c>
      <c r="BB2592" s="14">
        <v>29.241245585375299</v>
      </c>
      <c r="BC2592" s="14">
        <v>9.5</v>
      </c>
      <c r="BD2592" s="14"/>
      <c r="BE2592" s="13" t="s">
        <v>3776</v>
      </c>
      <c r="BF2592" s="11"/>
      <c r="BG2592" s="13" t="s">
        <v>129</v>
      </c>
      <c r="BH2592" s="13" t="s">
        <v>55</v>
      </c>
      <c r="BI2592" s="13" t="s">
        <v>320</v>
      </c>
      <c r="BJ2592" s="13" t="s">
        <v>1</v>
      </c>
      <c r="BK2592" s="12" t="s">
        <v>0</v>
      </c>
      <c r="BL2592" s="14">
        <v>140509.42000000001</v>
      </c>
      <c r="BM2592" s="12" t="s">
        <v>708</v>
      </c>
      <c r="BN2592" s="14"/>
      <c r="BO2592" s="17">
        <v>42256</v>
      </c>
      <c r="BP2592" s="17">
        <v>46304</v>
      </c>
      <c r="BQ2592" s="10" t="s">
        <v>813</v>
      </c>
      <c r="BR2592" s="10" t="s">
        <v>4307</v>
      </c>
      <c r="BS2592" s="10">
        <v>42256</v>
      </c>
      <c r="BT2592" s="10">
        <v>46304</v>
      </c>
      <c r="BU2592" s="14">
        <v>0</v>
      </c>
      <c r="BV2592" s="14">
        <v>0</v>
      </c>
      <c r="BW2592" s="14">
        <v>0</v>
      </c>
    </row>
    <row r="2593" spans="1:75" s="2" customFormat="1" ht="18.2" customHeight="1" x14ac:dyDescent="0.15">
      <c r="A2593" s="4">
        <v>2591</v>
      </c>
      <c r="B2593" s="5" t="s">
        <v>127</v>
      </c>
      <c r="C2593" s="5" t="s">
        <v>128</v>
      </c>
      <c r="D2593" s="25">
        <v>45385</v>
      </c>
      <c r="E2593" s="6" t="s">
        <v>3222</v>
      </c>
      <c r="F2593" s="21">
        <v>0</v>
      </c>
      <c r="G2593" s="21">
        <v>0</v>
      </c>
      <c r="H2593" s="8">
        <v>197877.74</v>
      </c>
      <c r="I2593" s="8">
        <v>0</v>
      </c>
      <c r="J2593" s="8">
        <v>0</v>
      </c>
      <c r="K2593" s="8">
        <v>197877.74</v>
      </c>
      <c r="L2593" s="8">
        <v>1492.69</v>
      </c>
      <c r="M2593" s="8">
        <v>0</v>
      </c>
      <c r="N2593" s="8">
        <v>0</v>
      </c>
      <c r="O2593" s="8">
        <v>1492.69</v>
      </c>
      <c r="P2593" s="8">
        <v>0</v>
      </c>
      <c r="Q2593" s="8">
        <v>0</v>
      </c>
      <c r="R2593" s="8">
        <v>196385.05</v>
      </c>
      <c r="S2593" s="8">
        <v>0</v>
      </c>
      <c r="T2593" s="8">
        <v>1566.53</v>
      </c>
      <c r="U2593" s="8">
        <v>0</v>
      </c>
      <c r="V2593" s="8">
        <v>0</v>
      </c>
      <c r="W2593" s="8">
        <v>1566.53</v>
      </c>
      <c r="X2593" s="8">
        <v>0</v>
      </c>
      <c r="Y2593" s="8">
        <v>0</v>
      </c>
      <c r="Z2593" s="8">
        <v>0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156.25</v>
      </c>
      <c r="AI2593" s="8">
        <v>0</v>
      </c>
      <c r="AJ2593" s="8">
        <v>0</v>
      </c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453.65</v>
      </c>
      <c r="AQ2593" s="8">
        <v>0</v>
      </c>
      <c r="AR2593" s="8">
        <v>269.12</v>
      </c>
      <c r="AS2593" s="8">
        <v>0</v>
      </c>
      <c r="AT2593" s="8">
        <f t="shared" si="40"/>
        <v>3400</v>
      </c>
      <c r="AU2593" s="8">
        <v>0</v>
      </c>
      <c r="AV2593" s="8">
        <v>0</v>
      </c>
      <c r="AW2593" s="9">
        <v>90</v>
      </c>
      <c r="AX2593" s="9">
        <v>193</v>
      </c>
      <c r="AY2593" s="8">
        <v>293699.92</v>
      </c>
      <c r="AZ2593" s="8">
        <v>293699.92</v>
      </c>
      <c r="BA2593" s="7">
        <v>87.272749000000005</v>
      </c>
      <c r="BB2593" s="7">
        <v>58.3556957591356</v>
      </c>
      <c r="BC2593" s="7">
        <v>9.5</v>
      </c>
      <c r="BD2593" s="7"/>
      <c r="BE2593" s="6" t="s">
        <v>3776</v>
      </c>
      <c r="BF2593" s="4"/>
      <c r="BG2593" s="6" t="s">
        <v>166</v>
      </c>
      <c r="BH2593" s="6" t="s">
        <v>39</v>
      </c>
      <c r="BI2593" s="6" t="s">
        <v>355</v>
      </c>
      <c r="BJ2593" s="6" t="s">
        <v>1</v>
      </c>
      <c r="BK2593" s="5" t="s">
        <v>0</v>
      </c>
      <c r="BL2593" s="7">
        <v>196385.05</v>
      </c>
      <c r="BM2593" s="5" t="s">
        <v>708</v>
      </c>
      <c r="BN2593" s="7"/>
      <c r="BO2593" s="10">
        <v>42254</v>
      </c>
      <c r="BP2593" s="10">
        <v>48128</v>
      </c>
      <c r="BQ2593" s="10" t="s">
        <v>813</v>
      </c>
      <c r="BR2593" s="10" t="s">
        <v>4307</v>
      </c>
      <c r="BS2593" s="10">
        <v>42254</v>
      </c>
      <c r="BT2593" s="10">
        <v>48128</v>
      </c>
      <c r="BU2593" s="7">
        <v>0</v>
      </c>
      <c r="BV2593" s="7">
        <v>0</v>
      </c>
      <c r="BW2593" s="7">
        <v>0</v>
      </c>
    </row>
    <row r="2594" spans="1:75" s="2" customFormat="1" ht="18.2" customHeight="1" x14ac:dyDescent="0.15">
      <c r="A2594" s="11">
        <v>2592</v>
      </c>
      <c r="B2594" s="12" t="s">
        <v>127</v>
      </c>
      <c r="C2594" s="12" t="s">
        <v>128</v>
      </c>
      <c r="D2594" s="26">
        <v>45385</v>
      </c>
      <c r="E2594" s="13" t="s">
        <v>3223</v>
      </c>
      <c r="F2594" s="22">
        <v>0</v>
      </c>
      <c r="G2594" s="22">
        <v>0</v>
      </c>
      <c r="H2594" s="15">
        <v>20289.91</v>
      </c>
      <c r="I2594" s="15">
        <v>0</v>
      </c>
      <c r="J2594" s="15">
        <v>0</v>
      </c>
      <c r="K2594" s="15">
        <v>20289.91</v>
      </c>
      <c r="L2594" s="15">
        <v>3314.62</v>
      </c>
      <c r="M2594" s="15">
        <v>0</v>
      </c>
      <c r="N2594" s="15">
        <v>0</v>
      </c>
      <c r="O2594" s="15">
        <v>3314.62</v>
      </c>
      <c r="P2594" s="15">
        <v>0</v>
      </c>
      <c r="Q2594" s="15">
        <v>0</v>
      </c>
      <c r="R2594" s="15">
        <v>16975.29</v>
      </c>
      <c r="S2594" s="15">
        <v>0</v>
      </c>
      <c r="T2594" s="15">
        <v>162.32</v>
      </c>
      <c r="U2594" s="15">
        <v>0</v>
      </c>
      <c r="V2594" s="15">
        <v>0</v>
      </c>
      <c r="W2594" s="15">
        <v>162.32</v>
      </c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0</v>
      </c>
      <c r="AH2594" s="15">
        <v>135.6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2362.4499999999998</v>
      </c>
      <c r="AQ2594" s="15">
        <v>0</v>
      </c>
      <c r="AR2594" s="15">
        <v>1974.99</v>
      </c>
      <c r="AS2594" s="15">
        <v>0</v>
      </c>
      <c r="AT2594" s="8">
        <f t="shared" si="40"/>
        <v>4000</v>
      </c>
      <c r="AU2594" s="15">
        <v>0</v>
      </c>
      <c r="AV2594" s="15">
        <v>0</v>
      </c>
      <c r="AW2594" s="16">
        <v>5</v>
      </c>
      <c r="AX2594" s="16">
        <v>108</v>
      </c>
      <c r="AY2594" s="15">
        <v>284000.09999999998</v>
      </c>
      <c r="AZ2594" s="15">
        <v>232363.99</v>
      </c>
      <c r="BA2594" s="14">
        <v>87.464758000000003</v>
      </c>
      <c r="BB2594" s="14">
        <v>6.3897148255623399</v>
      </c>
      <c r="BC2594" s="14">
        <v>9.6</v>
      </c>
      <c r="BD2594" s="14"/>
      <c r="BE2594" s="13" t="s">
        <v>3776</v>
      </c>
      <c r="BF2594" s="11"/>
      <c r="BG2594" s="13" t="s">
        <v>155</v>
      </c>
      <c r="BH2594" s="13" t="s">
        <v>11</v>
      </c>
      <c r="BI2594" s="13" t="s">
        <v>165</v>
      </c>
      <c r="BJ2594" s="13" t="s">
        <v>1</v>
      </c>
      <c r="BK2594" s="12" t="s">
        <v>0</v>
      </c>
      <c r="BL2594" s="14">
        <v>16975.29</v>
      </c>
      <c r="BM2594" s="12" t="s">
        <v>708</v>
      </c>
      <c r="BN2594" s="14"/>
      <c r="BO2594" s="17">
        <v>42254</v>
      </c>
      <c r="BP2594" s="17">
        <v>45542</v>
      </c>
      <c r="BQ2594" s="10" t="s">
        <v>813</v>
      </c>
      <c r="BR2594" s="10" t="s">
        <v>4307</v>
      </c>
      <c r="BS2594" s="10">
        <v>42254</v>
      </c>
      <c r="BT2594" s="10">
        <v>45542</v>
      </c>
      <c r="BU2594" s="14">
        <v>0</v>
      </c>
      <c r="BV2594" s="14">
        <v>0</v>
      </c>
      <c r="BW2594" s="14">
        <v>0</v>
      </c>
    </row>
    <row r="2595" spans="1:75" s="2" customFormat="1" ht="18.2" customHeight="1" x14ac:dyDescent="0.15">
      <c r="A2595" s="4">
        <v>2593</v>
      </c>
      <c r="B2595" s="5" t="s">
        <v>127</v>
      </c>
      <c r="C2595" s="5" t="s">
        <v>128</v>
      </c>
      <c r="D2595" s="25">
        <v>45385</v>
      </c>
      <c r="E2595" s="6" t="s">
        <v>3224</v>
      </c>
      <c r="F2595" s="21">
        <v>0</v>
      </c>
      <c r="G2595" s="21">
        <v>0</v>
      </c>
      <c r="H2595" s="8">
        <v>65900.92</v>
      </c>
      <c r="I2595" s="8">
        <v>0</v>
      </c>
      <c r="J2595" s="8">
        <v>0</v>
      </c>
      <c r="K2595" s="8">
        <v>65900.92</v>
      </c>
      <c r="L2595" s="8">
        <v>9195.56</v>
      </c>
      <c r="M2595" s="8">
        <v>0</v>
      </c>
      <c r="N2595" s="8">
        <v>0</v>
      </c>
      <c r="O2595" s="8">
        <v>9195.56</v>
      </c>
      <c r="P2595" s="8">
        <v>0</v>
      </c>
      <c r="Q2595" s="8">
        <v>0</v>
      </c>
      <c r="R2595" s="8">
        <v>56705.36</v>
      </c>
      <c r="S2595" s="8">
        <v>0</v>
      </c>
      <c r="T2595" s="8">
        <v>516.22</v>
      </c>
      <c r="U2595" s="8">
        <v>0</v>
      </c>
      <c r="V2595" s="8">
        <v>0</v>
      </c>
      <c r="W2595" s="8">
        <v>516.22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8">
        <v>0</v>
      </c>
      <c r="AD2595" s="8">
        <v>0</v>
      </c>
      <c r="AE2595" s="8">
        <v>0</v>
      </c>
      <c r="AF2595" s="8">
        <v>0</v>
      </c>
      <c r="AG2595" s="8">
        <v>0</v>
      </c>
      <c r="AH2595" s="8">
        <v>376.55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90.12</v>
      </c>
      <c r="AQ2595" s="8">
        <v>0</v>
      </c>
      <c r="AR2595" s="8">
        <v>78.45</v>
      </c>
      <c r="AS2595" s="8">
        <v>0</v>
      </c>
      <c r="AT2595" s="8">
        <f t="shared" si="40"/>
        <v>10100</v>
      </c>
      <c r="AU2595" s="8">
        <v>0</v>
      </c>
      <c r="AV2595" s="8">
        <v>0</v>
      </c>
      <c r="AW2595" s="9">
        <v>6</v>
      </c>
      <c r="AX2595" s="9">
        <v>109</v>
      </c>
      <c r="AY2595" s="8">
        <v>772001.2</v>
      </c>
      <c r="AZ2595" s="8">
        <v>658171.81999999995</v>
      </c>
      <c r="BA2595" s="7">
        <v>89.999860999999996</v>
      </c>
      <c r="BB2595" s="7">
        <v>7.7540155364825001</v>
      </c>
      <c r="BC2595" s="7">
        <v>9.4</v>
      </c>
      <c r="BD2595" s="7"/>
      <c r="BE2595" s="6" t="s">
        <v>3776</v>
      </c>
      <c r="BF2595" s="4"/>
      <c r="BG2595" s="6" t="s">
        <v>148</v>
      </c>
      <c r="BH2595" s="6" t="s">
        <v>65</v>
      </c>
      <c r="BI2595" s="6" t="s">
        <v>305</v>
      </c>
      <c r="BJ2595" s="6" t="s">
        <v>1</v>
      </c>
      <c r="BK2595" s="5" t="s">
        <v>0</v>
      </c>
      <c r="BL2595" s="7">
        <v>56705.36</v>
      </c>
      <c r="BM2595" s="5" t="s">
        <v>708</v>
      </c>
      <c r="BN2595" s="7"/>
      <c r="BO2595" s="10">
        <v>42261</v>
      </c>
      <c r="BP2595" s="10">
        <v>45579</v>
      </c>
      <c r="BQ2595" s="10" t="s">
        <v>813</v>
      </c>
      <c r="BR2595" s="10" t="s">
        <v>4307</v>
      </c>
      <c r="BS2595" s="10">
        <v>42261</v>
      </c>
      <c r="BT2595" s="10">
        <v>45579</v>
      </c>
      <c r="BU2595" s="7">
        <v>0</v>
      </c>
      <c r="BV2595" s="7">
        <v>0</v>
      </c>
      <c r="BW2595" s="7">
        <v>0</v>
      </c>
    </row>
    <row r="2596" spans="1:75" s="2" customFormat="1" ht="18.2" customHeight="1" x14ac:dyDescent="0.15">
      <c r="A2596" s="11">
        <v>2594</v>
      </c>
      <c r="B2596" s="12" t="s">
        <v>127</v>
      </c>
      <c r="C2596" s="12" t="s">
        <v>128</v>
      </c>
      <c r="D2596" s="26">
        <v>45385</v>
      </c>
      <c r="E2596" s="13" t="s">
        <v>3225</v>
      </c>
      <c r="F2596" s="22">
        <v>99</v>
      </c>
      <c r="G2596" s="22">
        <v>98</v>
      </c>
      <c r="H2596" s="15">
        <v>109807.44</v>
      </c>
      <c r="I2596" s="15">
        <v>235194.23999999999</v>
      </c>
      <c r="J2596" s="15">
        <v>0</v>
      </c>
      <c r="K2596" s="15">
        <v>345001.68</v>
      </c>
      <c r="L2596" s="15">
        <v>3663.78</v>
      </c>
      <c r="M2596" s="15">
        <v>0</v>
      </c>
      <c r="N2596" s="15">
        <v>0</v>
      </c>
      <c r="O2596" s="15">
        <v>0</v>
      </c>
      <c r="P2596" s="15">
        <v>0</v>
      </c>
      <c r="Q2596" s="15">
        <v>0</v>
      </c>
      <c r="R2596" s="15">
        <v>345001.68</v>
      </c>
      <c r="S2596" s="15">
        <v>208796.66</v>
      </c>
      <c r="T2596" s="15">
        <v>869.31</v>
      </c>
      <c r="U2596" s="15">
        <v>0</v>
      </c>
      <c r="V2596" s="15">
        <v>0</v>
      </c>
      <c r="W2596" s="15">
        <v>0</v>
      </c>
      <c r="X2596" s="15">
        <v>0</v>
      </c>
      <c r="Y2596" s="15">
        <v>0</v>
      </c>
      <c r="Z2596" s="15">
        <v>209665.97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0</v>
      </c>
      <c r="AI2596" s="15">
        <v>0</v>
      </c>
      <c r="AJ2596" s="15">
        <v>0</v>
      </c>
      <c r="AK2596" s="15">
        <v>0</v>
      </c>
      <c r="AL2596" s="15">
        <v>0</v>
      </c>
      <c r="AM2596" s="15">
        <v>0</v>
      </c>
      <c r="AN2596" s="15">
        <v>0</v>
      </c>
      <c r="AO2596" s="15">
        <v>0</v>
      </c>
      <c r="AP2596" s="15">
        <v>0</v>
      </c>
      <c r="AQ2596" s="15">
        <v>0</v>
      </c>
      <c r="AR2596" s="15">
        <v>0</v>
      </c>
      <c r="AS2596" s="15">
        <v>0</v>
      </c>
      <c r="AT2596" s="8">
        <f t="shared" si="40"/>
        <v>0</v>
      </c>
      <c r="AU2596" s="15">
        <v>238858.02</v>
      </c>
      <c r="AV2596" s="15">
        <v>209665.97</v>
      </c>
      <c r="AW2596" s="16">
        <v>26</v>
      </c>
      <c r="AX2596" s="16">
        <v>129</v>
      </c>
      <c r="AY2596" s="15">
        <v>345001.68</v>
      </c>
      <c r="AZ2596" s="15">
        <v>345001.68</v>
      </c>
      <c r="BA2596" s="14">
        <v>84.752916999999997</v>
      </c>
      <c r="BB2596" s="14">
        <v>84.752916999999997</v>
      </c>
      <c r="BC2596" s="14">
        <v>9.5</v>
      </c>
      <c r="BD2596" s="14"/>
      <c r="BE2596" s="13" t="s">
        <v>3776</v>
      </c>
      <c r="BF2596" s="11"/>
      <c r="BG2596" s="13" t="s">
        <v>182</v>
      </c>
      <c r="BH2596" s="13" t="s">
        <v>58</v>
      </c>
      <c r="BI2596" s="13" t="s">
        <v>183</v>
      </c>
      <c r="BJ2596" s="13" t="s">
        <v>3777</v>
      </c>
      <c r="BK2596" s="12" t="s">
        <v>0</v>
      </c>
      <c r="BL2596" s="14">
        <v>345001.68</v>
      </c>
      <c r="BM2596" s="12" t="s">
        <v>708</v>
      </c>
      <c r="BN2596" s="14"/>
      <c r="BO2596" s="17">
        <v>42254</v>
      </c>
      <c r="BP2596" s="17">
        <v>46180</v>
      </c>
      <c r="BQ2596" s="10" t="s">
        <v>815</v>
      </c>
      <c r="BR2596" s="10" t="s">
        <v>4309</v>
      </c>
      <c r="BS2596" s="10">
        <v>42254</v>
      </c>
      <c r="BT2596" s="10">
        <v>46180</v>
      </c>
      <c r="BU2596" s="14">
        <v>24577.14</v>
      </c>
      <c r="BV2596" s="14">
        <v>0</v>
      </c>
      <c r="BW2596" s="14">
        <v>0</v>
      </c>
    </row>
    <row r="2597" spans="1:75" s="2" customFormat="1" ht="18.2" customHeight="1" x14ac:dyDescent="0.15">
      <c r="A2597" s="4">
        <v>2595</v>
      </c>
      <c r="B2597" s="5" t="s">
        <v>127</v>
      </c>
      <c r="C2597" s="5" t="s">
        <v>128</v>
      </c>
      <c r="D2597" s="25">
        <v>45385</v>
      </c>
      <c r="E2597" s="6" t="s">
        <v>3226</v>
      </c>
      <c r="F2597" s="21">
        <v>0</v>
      </c>
      <c r="G2597" s="21">
        <v>0</v>
      </c>
      <c r="H2597" s="8">
        <v>125679.83</v>
      </c>
      <c r="I2597" s="8">
        <v>0</v>
      </c>
      <c r="J2597" s="8">
        <v>0</v>
      </c>
      <c r="K2597" s="8">
        <v>125679.83</v>
      </c>
      <c r="L2597" s="8">
        <v>1005.28</v>
      </c>
      <c r="M2597" s="8">
        <v>0</v>
      </c>
      <c r="N2597" s="8">
        <v>0</v>
      </c>
      <c r="O2597" s="8">
        <v>1005.28</v>
      </c>
      <c r="P2597" s="8">
        <v>0</v>
      </c>
      <c r="Q2597" s="8">
        <v>0</v>
      </c>
      <c r="R2597" s="8">
        <v>124674.55</v>
      </c>
      <c r="S2597" s="8">
        <v>0</v>
      </c>
      <c r="T2597" s="8">
        <v>1005.44</v>
      </c>
      <c r="U2597" s="8">
        <v>0</v>
      </c>
      <c r="V2597" s="8">
        <v>0</v>
      </c>
      <c r="W2597" s="8">
        <v>1005.44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v>101.08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23.44</v>
      </c>
      <c r="AQ2597" s="8">
        <v>0</v>
      </c>
      <c r="AR2597" s="8">
        <v>35.24</v>
      </c>
      <c r="AS2597" s="8">
        <v>0</v>
      </c>
      <c r="AT2597" s="8">
        <f t="shared" si="40"/>
        <v>2100</v>
      </c>
      <c r="AU2597" s="8">
        <v>0</v>
      </c>
      <c r="AV2597" s="8">
        <v>0</v>
      </c>
      <c r="AW2597" s="9">
        <v>86</v>
      </c>
      <c r="AX2597" s="9">
        <v>189</v>
      </c>
      <c r="AY2597" s="8">
        <v>189999.19</v>
      </c>
      <c r="AZ2597" s="8">
        <v>189999.19</v>
      </c>
      <c r="BA2597" s="7">
        <v>90.000388000000001</v>
      </c>
      <c r="BB2597" s="7">
        <v>59.056872156799201</v>
      </c>
      <c r="BC2597" s="7">
        <v>9.6</v>
      </c>
      <c r="BD2597" s="7"/>
      <c r="BE2597" s="6" t="s">
        <v>3776</v>
      </c>
      <c r="BF2597" s="4"/>
      <c r="BG2597" s="6" t="s">
        <v>157</v>
      </c>
      <c r="BH2597" s="6" t="s">
        <v>26</v>
      </c>
      <c r="BI2597" s="6" t="s">
        <v>158</v>
      </c>
      <c r="BJ2597" s="6" t="s">
        <v>1</v>
      </c>
      <c r="BK2597" s="5" t="s">
        <v>0</v>
      </c>
      <c r="BL2597" s="7">
        <v>124674.55</v>
      </c>
      <c r="BM2597" s="5" t="s">
        <v>708</v>
      </c>
      <c r="BN2597" s="7"/>
      <c r="BO2597" s="10">
        <v>42262</v>
      </c>
      <c r="BP2597" s="10">
        <v>48014</v>
      </c>
      <c r="BQ2597" s="10" t="s">
        <v>813</v>
      </c>
      <c r="BR2597" s="10" t="s">
        <v>4307</v>
      </c>
      <c r="BS2597" s="10">
        <v>42262</v>
      </c>
      <c r="BT2597" s="10">
        <v>48014</v>
      </c>
      <c r="BU2597" s="7">
        <v>0</v>
      </c>
      <c r="BV2597" s="7">
        <v>0</v>
      </c>
      <c r="BW2597" s="7">
        <v>0</v>
      </c>
    </row>
    <row r="2598" spans="1:75" s="2" customFormat="1" ht="18.2" customHeight="1" x14ac:dyDescent="0.15">
      <c r="A2598" s="11">
        <v>2596</v>
      </c>
      <c r="B2598" s="12" t="s">
        <v>127</v>
      </c>
      <c r="C2598" s="12" t="s">
        <v>128</v>
      </c>
      <c r="D2598" s="26">
        <v>45385</v>
      </c>
      <c r="E2598" s="13" t="s">
        <v>3227</v>
      </c>
      <c r="F2598" s="22">
        <v>9</v>
      </c>
      <c r="G2598" s="22">
        <v>9</v>
      </c>
      <c r="H2598" s="15">
        <v>0</v>
      </c>
      <c r="I2598" s="15">
        <v>90075.61</v>
      </c>
      <c r="J2598" s="15">
        <v>0</v>
      </c>
      <c r="K2598" s="15">
        <v>90075.61</v>
      </c>
      <c r="L2598" s="15">
        <v>0</v>
      </c>
      <c r="M2598" s="15">
        <v>0</v>
      </c>
      <c r="N2598" s="15">
        <v>0</v>
      </c>
      <c r="O2598" s="15">
        <v>0</v>
      </c>
      <c r="P2598" s="15">
        <v>0</v>
      </c>
      <c r="Q2598" s="15">
        <v>0</v>
      </c>
      <c r="R2598" s="15">
        <v>90075.61</v>
      </c>
      <c r="S2598" s="15">
        <v>3166</v>
      </c>
      <c r="T2598" s="15">
        <v>0</v>
      </c>
      <c r="U2598" s="15">
        <v>0</v>
      </c>
      <c r="V2598" s="15">
        <v>0</v>
      </c>
      <c r="W2598" s="15">
        <v>0</v>
      </c>
      <c r="X2598" s="15">
        <v>0</v>
      </c>
      <c r="Y2598" s="15">
        <v>0</v>
      </c>
      <c r="Z2598" s="15">
        <v>3166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0</v>
      </c>
      <c r="AI2598" s="15">
        <v>0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0</v>
      </c>
      <c r="AQ2598" s="15">
        <v>0</v>
      </c>
      <c r="AR2598" s="15">
        <v>0</v>
      </c>
      <c r="AS2598" s="15">
        <v>0</v>
      </c>
      <c r="AT2598" s="8">
        <f t="shared" si="40"/>
        <v>0</v>
      </c>
      <c r="AU2598" s="15">
        <v>90075.61</v>
      </c>
      <c r="AV2598" s="15">
        <v>3166</v>
      </c>
      <c r="AW2598" s="16">
        <v>17</v>
      </c>
      <c r="AX2598" s="16">
        <v>75</v>
      </c>
      <c r="AY2598" s="15">
        <v>769999.73</v>
      </c>
      <c r="AZ2598" s="15">
        <v>574271.34</v>
      </c>
      <c r="BA2598" s="14">
        <v>89.415616999999997</v>
      </c>
      <c r="BB2598" s="14">
        <v>14.0250186345733</v>
      </c>
      <c r="BC2598" s="14">
        <v>9.4</v>
      </c>
      <c r="BD2598" s="14"/>
      <c r="BE2598" s="13" t="s">
        <v>3776</v>
      </c>
      <c r="BF2598" s="11"/>
      <c r="BG2598" s="13" t="s">
        <v>148</v>
      </c>
      <c r="BH2598" s="13" t="s">
        <v>16</v>
      </c>
      <c r="BI2598" s="13" t="s">
        <v>225</v>
      </c>
      <c r="BJ2598" s="13" t="s">
        <v>3777</v>
      </c>
      <c r="BK2598" s="12" t="s">
        <v>0</v>
      </c>
      <c r="BL2598" s="14">
        <v>90075.61</v>
      </c>
      <c r="BM2598" s="12" t="s">
        <v>708</v>
      </c>
      <c r="BN2598" s="14"/>
      <c r="BO2598" s="17">
        <v>42261</v>
      </c>
      <c r="BP2598" s="17">
        <v>44544</v>
      </c>
      <c r="BQ2598" s="10" t="s">
        <v>815</v>
      </c>
      <c r="BR2598" s="10" t="s">
        <v>4309</v>
      </c>
      <c r="BS2598" s="10">
        <v>42261</v>
      </c>
      <c r="BT2598" s="10">
        <v>44544</v>
      </c>
      <c r="BU2598" s="14">
        <v>2807.36</v>
      </c>
      <c r="BV2598" s="14">
        <v>0</v>
      </c>
      <c r="BW2598" s="14">
        <v>0</v>
      </c>
    </row>
    <row r="2599" spans="1:75" s="2" customFormat="1" ht="18.2" customHeight="1" x14ac:dyDescent="0.15">
      <c r="A2599" s="4">
        <v>2597</v>
      </c>
      <c r="B2599" s="5" t="s">
        <v>127</v>
      </c>
      <c r="C2599" s="5" t="s">
        <v>128</v>
      </c>
      <c r="D2599" s="25">
        <v>45385</v>
      </c>
      <c r="E2599" s="6" t="s">
        <v>3228</v>
      </c>
      <c r="F2599" s="21">
        <v>0</v>
      </c>
      <c r="G2599" s="21">
        <v>0</v>
      </c>
      <c r="H2599" s="8">
        <v>175489.72</v>
      </c>
      <c r="I2599" s="8">
        <v>0</v>
      </c>
      <c r="J2599" s="8">
        <v>0</v>
      </c>
      <c r="K2599" s="8">
        <v>175489.72</v>
      </c>
      <c r="L2599" s="8">
        <v>1403.69</v>
      </c>
      <c r="M2599" s="8">
        <v>0</v>
      </c>
      <c r="N2599" s="8">
        <v>0</v>
      </c>
      <c r="O2599" s="8">
        <v>1403.69</v>
      </c>
      <c r="P2599" s="8">
        <v>0</v>
      </c>
      <c r="Q2599" s="8">
        <v>0</v>
      </c>
      <c r="R2599" s="8">
        <v>174086.03</v>
      </c>
      <c r="S2599" s="8">
        <v>0</v>
      </c>
      <c r="T2599" s="8">
        <v>1403.92</v>
      </c>
      <c r="U2599" s="8">
        <v>0</v>
      </c>
      <c r="V2599" s="8">
        <v>0</v>
      </c>
      <c r="W2599" s="8">
        <v>1403.92</v>
      </c>
      <c r="X2599" s="8">
        <v>0</v>
      </c>
      <c r="Y2599" s="8">
        <v>0</v>
      </c>
      <c r="Z2599" s="8">
        <v>0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141.13999999999999</v>
      </c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35</v>
      </c>
      <c r="AQ2599" s="8">
        <v>0</v>
      </c>
      <c r="AR2599" s="8">
        <v>83.75</v>
      </c>
      <c r="AS2599" s="8">
        <v>0</v>
      </c>
      <c r="AT2599" s="8">
        <f t="shared" si="40"/>
        <v>2900</v>
      </c>
      <c r="AU2599" s="8">
        <v>0</v>
      </c>
      <c r="AV2599" s="8">
        <v>0</v>
      </c>
      <c r="AW2599" s="9">
        <v>86</v>
      </c>
      <c r="AX2599" s="9">
        <v>189</v>
      </c>
      <c r="AY2599" s="8">
        <v>265299.94</v>
      </c>
      <c r="AZ2599" s="8">
        <v>265299.94</v>
      </c>
      <c r="BA2599" s="7">
        <v>87.537797999999995</v>
      </c>
      <c r="BB2599" s="7">
        <v>57.441052300132199</v>
      </c>
      <c r="BC2599" s="7">
        <v>9.6</v>
      </c>
      <c r="BD2599" s="7"/>
      <c r="BE2599" s="6" t="s">
        <v>3776</v>
      </c>
      <c r="BF2599" s="4"/>
      <c r="BG2599" s="6" t="s">
        <v>142</v>
      </c>
      <c r="BH2599" s="6" t="s">
        <v>7</v>
      </c>
      <c r="BI2599" s="6" t="s">
        <v>143</v>
      </c>
      <c r="BJ2599" s="6" t="s">
        <v>1</v>
      </c>
      <c r="BK2599" s="5" t="s">
        <v>0</v>
      </c>
      <c r="BL2599" s="7">
        <v>174086.03</v>
      </c>
      <c r="BM2599" s="5" t="s">
        <v>708</v>
      </c>
      <c r="BN2599" s="7"/>
      <c r="BO2599" s="10">
        <v>42265</v>
      </c>
      <c r="BP2599" s="10">
        <v>48017</v>
      </c>
      <c r="BQ2599" s="10" t="s">
        <v>813</v>
      </c>
      <c r="BR2599" s="10" t="s">
        <v>4307</v>
      </c>
      <c r="BS2599" s="10">
        <v>42265</v>
      </c>
      <c r="BT2599" s="10">
        <v>48017</v>
      </c>
      <c r="BU2599" s="7">
        <v>0</v>
      </c>
      <c r="BV2599" s="7">
        <v>0</v>
      </c>
      <c r="BW2599" s="7">
        <v>0</v>
      </c>
    </row>
    <row r="2600" spans="1:75" s="2" customFormat="1" ht="18.2" customHeight="1" x14ac:dyDescent="0.15">
      <c r="A2600" s="11">
        <v>2598</v>
      </c>
      <c r="B2600" s="12" t="s">
        <v>127</v>
      </c>
      <c r="C2600" s="12" t="s">
        <v>128</v>
      </c>
      <c r="D2600" s="26">
        <v>45385</v>
      </c>
      <c r="E2600" s="13" t="s">
        <v>4248</v>
      </c>
      <c r="F2600" s="22">
        <v>0</v>
      </c>
      <c r="G2600" s="22">
        <v>0</v>
      </c>
      <c r="H2600" s="15">
        <v>258812.38</v>
      </c>
      <c r="I2600" s="15">
        <v>0</v>
      </c>
      <c r="J2600" s="15">
        <v>0</v>
      </c>
      <c r="K2600" s="15">
        <v>258812.38</v>
      </c>
      <c r="L2600" s="15">
        <v>2019.65</v>
      </c>
      <c r="M2600" s="15">
        <v>0</v>
      </c>
      <c r="N2600" s="15">
        <v>0</v>
      </c>
      <c r="O2600" s="15">
        <v>2019.65</v>
      </c>
      <c r="P2600" s="15">
        <v>0</v>
      </c>
      <c r="Q2600" s="15">
        <v>0</v>
      </c>
      <c r="R2600" s="15">
        <v>256792.73</v>
      </c>
      <c r="S2600" s="15">
        <v>0</v>
      </c>
      <c r="T2600" s="15">
        <v>2070.5</v>
      </c>
      <c r="U2600" s="15">
        <v>0</v>
      </c>
      <c r="V2600" s="15">
        <v>0</v>
      </c>
      <c r="W2600" s="15">
        <v>2070.5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216.37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4.3600000000000003</v>
      </c>
      <c r="AQ2600" s="15">
        <v>0</v>
      </c>
      <c r="AR2600" s="15">
        <v>60.88</v>
      </c>
      <c r="AS2600" s="15">
        <v>0</v>
      </c>
      <c r="AT2600" s="8">
        <f t="shared" si="40"/>
        <v>4250</v>
      </c>
      <c r="AU2600" s="15">
        <v>0</v>
      </c>
      <c r="AV2600" s="15">
        <v>0</v>
      </c>
      <c r="AW2600" s="16">
        <v>127</v>
      </c>
      <c r="AX2600" s="16">
        <v>147</v>
      </c>
      <c r="AY2600" s="15">
        <v>497000</v>
      </c>
      <c r="AZ2600" s="15">
        <v>336896.63</v>
      </c>
      <c r="BA2600" s="14">
        <v>39.452396</v>
      </c>
      <c r="BB2600" s="14">
        <v>30.071801174980799</v>
      </c>
      <c r="BC2600" s="14">
        <v>9.6</v>
      </c>
      <c r="BD2600" s="14"/>
      <c r="BE2600" s="13" t="s">
        <v>3776</v>
      </c>
      <c r="BF2600" s="11"/>
      <c r="BG2600" s="13" t="s">
        <v>155</v>
      </c>
      <c r="BH2600" s="13" t="s">
        <v>348</v>
      </c>
      <c r="BI2600" s="13" t="s">
        <v>363</v>
      </c>
      <c r="BJ2600" s="13" t="s">
        <v>1</v>
      </c>
      <c r="BK2600" s="12" t="s">
        <v>0</v>
      </c>
      <c r="BL2600" s="14">
        <v>256792.73</v>
      </c>
      <c r="BM2600" s="12" t="s">
        <v>708</v>
      </c>
      <c r="BN2600" s="14"/>
      <c r="BO2600" s="17">
        <v>44802</v>
      </c>
      <c r="BP2600" s="17">
        <v>49277</v>
      </c>
      <c r="BQ2600" s="10" t="s">
        <v>737</v>
      </c>
      <c r="BR2600" s="10" t="s">
        <v>4311</v>
      </c>
      <c r="BS2600" s="10" t="s">
        <v>4308</v>
      </c>
      <c r="BT2600" s="10" t="s">
        <v>4308</v>
      </c>
      <c r="BU2600" s="14">
        <v>0</v>
      </c>
      <c r="BV2600" s="14">
        <v>0</v>
      </c>
      <c r="BW2600" s="14">
        <v>0</v>
      </c>
    </row>
    <row r="2601" spans="1:75" s="2" customFormat="1" ht="18.2" customHeight="1" x14ac:dyDescent="0.15">
      <c r="A2601" s="4">
        <v>2599</v>
      </c>
      <c r="B2601" s="5" t="s">
        <v>127</v>
      </c>
      <c r="C2601" s="5" t="s">
        <v>128</v>
      </c>
      <c r="D2601" s="25">
        <v>45385</v>
      </c>
      <c r="E2601" s="6" t="s">
        <v>3229</v>
      </c>
      <c r="F2601" s="21">
        <v>4</v>
      </c>
      <c r="G2601" s="21">
        <v>4</v>
      </c>
      <c r="H2601" s="8">
        <v>253379.42</v>
      </c>
      <c r="I2601" s="8">
        <v>6136.18</v>
      </c>
      <c r="J2601" s="8">
        <v>0</v>
      </c>
      <c r="K2601" s="8">
        <v>259515.6</v>
      </c>
      <c r="L2601" s="8">
        <v>2034.74</v>
      </c>
      <c r="M2601" s="8">
        <v>0</v>
      </c>
      <c r="N2601" s="8">
        <v>1642.22</v>
      </c>
      <c r="O2601" s="8">
        <v>0</v>
      </c>
      <c r="P2601" s="8">
        <v>0</v>
      </c>
      <c r="Q2601" s="8">
        <v>0</v>
      </c>
      <c r="R2601" s="8">
        <v>257873.38</v>
      </c>
      <c r="S2601" s="8">
        <v>6113.15</v>
      </c>
      <c r="T2601" s="8">
        <v>2005.92</v>
      </c>
      <c r="U2601" s="8">
        <v>0</v>
      </c>
      <c r="V2601" s="8">
        <v>2053.4899999999998</v>
      </c>
      <c r="W2601" s="8">
        <v>0</v>
      </c>
      <c r="X2601" s="8">
        <v>0</v>
      </c>
      <c r="Y2601" s="8">
        <v>0</v>
      </c>
      <c r="Z2601" s="8">
        <v>6065.58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0</v>
      </c>
      <c r="AI2601" s="8">
        <v>0</v>
      </c>
      <c r="AJ2601" s="8">
        <v>0</v>
      </c>
      <c r="AK2601" s="8">
        <v>0</v>
      </c>
      <c r="AL2601" s="8">
        <v>350</v>
      </c>
      <c r="AM2601" s="8">
        <v>0</v>
      </c>
      <c r="AN2601" s="8">
        <v>0</v>
      </c>
      <c r="AO2601" s="8">
        <v>204.29</v>
      </c>
      <c r="AP2601" s="8">
        <v>0</v>
      </c>
      <c r="AQ2601" s="8">
        <v>0</v>
      </c>
      <c r="AR2601" s="8">
        <v>0</v>
      </c>
      <c r="AS2601" s="8">
        <v>0</v>
      </c>
      <c r="AT2601" s="8">
        <f t="shared" si="40"/>
        <v>4250</v>
      </c>
      <c r="AU2601" s="8">
        <v>6528.7</v>
      </c>
      <c r="AV2601" s="8">
        <v>6065.58</v>
      </c>
      <c r="AW2601" s="9">
        <v>86</v>
      </c>
      <c r="AX2601" s="9">
        <v>189</v>
      </c>
      <c r="AY2601" s="8">
        <v>383998.32</v>
      </c>
      <c r="AZ2601" s="8">
        <v>383998.32</v>
      </c>
      <c r="BA2601" s="7">
        <v>89.468457000000001</v>
      </c>
      <c r="BB2601" s="7">
        <v>60.082381115559699</v>
      </c>
      <c r="BC2601" s="7">
        <v>9.5</v>
      </c>
      <c r="BD2601" s="7"/>
      <c r="BE2601" s="6" t="s">
        <v>3776</v>
      </c>
      <c r="BF2601" s="4"/>
      <c r="BG2601" s="6" t="s">
        <v>142</v>
      </c>
      <c r="BH2601" s="6" t="s">
        <v>7</v>
      </c>
      <c r="BI2601" s="6" t="s">
        <v>143</v>
      </c>
      <c r="BJ2601" s="6" t="s">
        <v>3</v>
      </c>
      <c r="BK2601" s="5" t="s">
        <v>0</v>
      </c>
      <c r="BL2601" s="7">
        <v>257873.38</v>
      </c>
      <c r="BM2601" s="5" t="s">
        <v>708</v>
      </c>
      <c r="BN2601" s="7"/>
      <c r="BO2601" s="10">
        <v>42264</v>
      </c>
      <c r="BP2601" s="10">
        <v>48016</v>
      </c>
      <c r="BQ2601" s="10" t="s">
        <v>813</v>
      </c>
      <c r="BR2601" s="10" t="s">
        <v>4307</v>
      </c>
      <c r="BS2601" s="10">
        <v>42264</v>
      </c>
      <c r="BT2601" s="10">
        <v>48016</v>
      </c>
      <c r="BU2601" s="7">
        <v>612.87</v>
      </c>
      <c r="BV2601" s="7">
        <v>0</v>
      </c>
      <c r="BW2601" s="7">
        <v>0</v>
      </c>
    </row>
    <row r="2602" spans="1:75" s="2" customFormat="1" ht="18.2" customHeight="1" x14ac:dyDescent="0.15">
      <c r="A2602" s="11">
        <v>2600</v>
      </c>
      <c r="B2602" s="12" t="s">
        <v>127</v>
      </c>
      <c r="C2602" s="12" t="s">
        <v>128</v>
      </c>
      <c r="D2602" s="26">
        <v>45385</v>
      </c>
      <c r="E2602" s="13" t="s">
        <v>3230</v>
      </c>
      <c r="F2602" s="22">
        <v>1</v>
      </c>
      <c r="G2602" s="22">
        <v>0</v>
      </c>
      <c r="H2602" s="15">
        <v>518009.94</v>
      </c>
      <c r="I2602" s="15">
        <v>0</v>
      </c>
      <c r="J2602" s="15">
        <v>0</v>
      </c>
      <c r="K2602" s="15">
        <v>518009.94</v>
      </c>
      <c r="L2602" s="15">
        <v>4176.37</v>
      </c>
      <c r="M2602" s="15">
        <v>0</v>
      </c>
      <c r="N2602" s="15">
        <v>0</v>
      </c>
      <c r="O2602" s="15">
        <v>0</v>
      </c>
      <c r="P2602" s="15">
        <v>0</v>
      </c>
      <c r="Q2602" s="15">
        <v>0</v>
      </c>
      <c r="R2602" s="15">
        <v>518009.94</v>
      </c>
      <c r="S2602" s="15">
        <v>0</v>
      </c>
      <c r="T2602" s="15">
        <v>4057.74</v>
      </c>
      <c r="U2602" s="15">
        <v>0</v>
      </c>
      <c r="V2602" s="15">
        <v>0</v>
      </c>
      <c r="W2602" s="15">
        <v>0</v>
      </c>
      <c r="X2602" s="15">
        <v>0</v>
      </c>
      <c r="Y2602" s="15">
        <v>0</v>
      </c>
      <c r="Z2602" s="15">
        <v>4057.74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v>0</v>
      </c>
      <c r="AJ2602" s="15">
        <v>0</v>
      </c>
      <c r="AK2602" s="15">
        <v>0</v>
      </c>
      <c r="AL2602" s="15">
        <v>0</v>
      </c>
      <c r="AM2602" s="15">
        <v>0</v>
      </c>
      <c r="AN2602" s="15">
        <v>0</v>
      </c>
      <c r="AO2602" s="15">
        <v>0</v>
      </c>
      <c r="AP2602" s="15">
        <v>0</v>
      </c>
      <c r="AQ2602" s="15">
        <v>0</v>
      </c>
      <c r="AR2602" s="15">
        <v>0</v>
      </c>
      <c r="AS2602" s="15">
        <v>0</v>
      </c>
      <c r="AT2602" s="8">
        <f t="shared" si="40"/>
        <v>0</v>
      </c>
      <c r="AU2602" s="15">
        <v>4176.37</v>
      </c>
      <c r="AV2602" s="15">
        <v>4057.74</v>
      </c>
      <c r="AW2602" s="16">
        <v>86</v>
      </c>
      <c r="AX2602" s="16">
        <v>189</v>
      </c>
      <c r="AY2602" s="15">
        <v>787002.87</v>
      </c>
      <c r="AZ2602" s="15">
        <v>787002.87</v>
      </c>
      <c r="BA2602" s="14">
        <v>89.999672000000004</v>
      </c>
      <c r="BB2602" s="14">
        <v>59.238315983192898</v>
      </c>
      <c r="BC2602" s="14">
        <v>9.4</v>
      </c>
      <c r="BD2602" s="14"/>
      <c r="BE2602" s="13" t="s">
        <v>3776</v>
      </c>
      <c r="BF2602" s="11"/>
      <c r="BG2602" s="13" t="s">
        <v>148</v>
      </c>
      <c r="BH2602" s="13" t="s">
        <v>16</v>
      </c>
      <c r="BI2602" s="13" t="s">
        <v>207</v>
      </c>
      <c r="BJ2602" s="13" t="s">
        <v>3</v>
      </c>
      <c r="BK2602" s="12" t="s">
        <v>0</v>
      </c>
      <c r="BL2602" s="14">
        <v>518009.94</v>
      </c>
      <c r="BM2602" s="12" t="s">
        <v>708</v>
      </c>
      <c r="BN2602" s="14"/>
      <c r="BO2602" s="17">
        <v>42261</v>
      </c>
      <c r="BP2602" s="17">
        <v>48013</v>
      </c>
      <c r="BQ2602" s="10" t="s">
        <v>813</v>
      </c>
      <c r="BR2602" s="10" t="s">
        <v>4307</v>
      </c>
      <c r="BS2602" s="10">
        <v>42261</v>
      </c>
      <c r="BT2602" s="10">
        <v>48013</v>
      </c>
      <c r="BU2602" s="14">
        <v>418.68</v>
      </c>
      <c r="BV2602" s="14">
        <v>0</v>
      </c>
      <c r="BW2602" s="14">
        <v>0</v>
      </c>
    </row>
    <row r="2603" spans="1:75" s="2" customFormat="1" ht="18.2" customHeight="1" x14ac:dyDescent="0.15">
      <c r="A2603" s="4">
        <v>2601</v>
      </c>
      <c r="B2603" s="5" t="s">
        <v>127</v>
      </c>
      <c r="C2603" s="5" t="s">
        <v>128</v>
      </c>
      <c r="D2603" s="25">
        <v>45385</v>
      </c>
      <c r="E2603" s="6" t="s">
        <v>3912</v>
      </c>
      <c r="F2603" s="21">
        <v>0</v>
      </c>
      <c r="G2603" s="21">
        <v>0</v>
      </c>
      <c r="H2603" s="8">
        <v>314400.49</v>
      </c>
      <c r="I2603" s="8">
        <v>0</v>
      </c>
      <c r="J2603" s="8">
        <v>0</v>
      </c>
      <c r="K2603" s="8">
        <v>314400.49</v>
      </c>
      <c r="L2603" s="8">
        <v>2287.86</v>
      </c>
      <c r="M2603" s="8">
        <v>0</v>
      </c>
      <c r="N2603" s="8">
        <v>0</v>
      </c>
      <c r="O2603" s="8">
        <v>2287.86</v>
      </c>
      <c r="P2603" s="8">
        <v>0</v>
      </c>
      <c r="Q2603" s="8">
        <v>0</v>
      </c>
      <c r="R2603" s="8">
        <v>312112.63</v>
      </c>
      <c r="S2603" s="8">
        <v>0</v>
      </c>
      <c r="T2603" s="8">
        <v>2253.1999999999998</v>
      </c>
      <c r="U2603" s="8">
        <v>0</v>
      </c>
      <c r="V2603" s="8">
        <v>0</v>
      </c>
      <c r="W2603" s="8">
        <v>2253.1999999999998</v>
      </c>
      <c r="X2603" s="8">
        <v>0</v>
      </c>
      <c r="Y2603" s="8">
        <v>0</v>
      </c>
      <c r="Z2603" s="8">
        <v>0</v>
      </c>
      <c r="AA2603" s="8">
        <v>0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204.82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0.6</v>
      </c>
      <c r="AQ2603" s="8">
        <v>0</v>
      </c>
      <c r="AR2603" s="8">
        <v>0.48</v>
      </c>
      <c r="AS2603" s="8">
        <v>0</v>
      </c>
      <c r="AT2603" s="8">
        <f t="shared" si="40"/>
        <v>4746</v>
      </c>
      <c r="AU2603" s="8">
        <v>0</v>
      </c>
      <c r="AV2603" s="8">
        <v>0</v>
      </c>
      <c r="AW2603" s="9">
        <v>95</v>
      </c>
      <c r="AX2603" s="9">
        <v>143</v>
      </c>
      <c r="AY2603" s="8">
        <v>384999.99</v>
      </c>
      <c r="AZ2603" s="8">
        <v>384999.99</v>
      </c>
      <c r="BA2603" s="7">
        <v>90.000000999999997</v>
      </c>
      <c r="BB2603" s="7">
        <v>72.961396731757404</v>
      </c>
      <c r="BC2603" s="7">
        <v>8.6</v>
      </c>
      <c r="BD2603" s="7"/>
      <c r="BE2603" s="6" t="s">
        <v>3776</v>
      </c>
      <c r="BF2603" s="4"/>
      <c r="BG2603" s="6" t="s">
        <v>134</v>
      </c>
      <c r="BH2603" s="6" t="s">
        <v>187</v>
      </c>
      <c r="BI2603" s="6" t="s">
        <v>188</v>
      </c>
      <c r="BJ2603" s="6" t="s">
        <v>1</v>
      </c>
      <c r="BK2603" s="5" t="s">
        <v>0</v>
      </c>
      <c r="BL2603" s="7">
        <v>312112.63</v>
      </c>
      <c r="BM2603" s="5" t="s">
        <v>708</v>
      </c>
      <c r="BN2603" s="7"/>
      <c r="BO2603" s="10">
        <v>43944</v>
      </c>
      <c r="BP2603" s="10">
        <v>48296</v>
      </c>
      <c r="BQ2603" s="10" t="s">
        <v>813</v>
      </c>
      <c r="BR2603" s="10" t="s">
        <v>4307</v>
      </c>
      <c r="BS2603" s="10" t="s">
        <v>4308</v>
      </c>
      <c r="BT2603" s="10" t="s">
        <v>4308</v>
      </c>
      <c r="BU2603" s="7">
        <v>0</v>
      </c>
      <c r="BV2603" s="7">
        <v>0</v>
      </c>
      <c r="BW2603" s="7">
        <v>0</v>
      </c>
    </row>
    <row r="2604" spans="1:75" s="2" customFormat="1" ht="18.2" customHeight="1" x14ac:dyDescent="0.15">
      <c r="A2604" s="11">
        <v>2602</v>
      </c>
      <c r="B2604" s="12" t="s">
        <v>127</v>
      </c>
      <c r="C2604" s="12" t="s">
        <v>128</v>
      </c>
      <c r="D2604" s="26">
        <v>45385</v>
      </c>
      <c r="E2604" s="13" t="s">
        <v>3231</v>
      </c>
      <c r="F2604" s="12" t="s">
        <v>777</v>
      </c>
      <c r="G2604" s="22">
        <v>18</v>
      </c>
      <c r="H2604" s="15">
        <v>308146.95</v>
      </c>
      <c r="I2604" s="15">
        <v>41361.730000000003</v>
      </c>
      <c r="J2604" s="15">
        <v>0</v>
      </c>
      <c r="K2604" s="15">
        <v>349508.68</v>
      </c>
      <c r="L2604" s="15">
        <v>2474.5500000000002</v>
      </c>
      <c r="M2604" s="15">
        <v>349508.68</v>
      </c>
      <c r="N2604" s="15">
        <v>0</v>
      </c>
      <c r="O2604" s="15">
        <v>0</v>
      </c>
      <c r="P2604" s="15">
        <v>0</v>
      </c>
      <c r="Q2604" s="15">
        <v>0</v>
      </c>
      <c r="R2604" s="15">
        <v>349508.68</v>
      </c>
      <c r="S2604" s="15">
        <v>45848.76</v>
      </c>
      <c r="T2604" s="15">
        <v>2439.5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48288.26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0</v>
      </c>
      <c r="AQ2604" s="15">
        <v>0</v>
      </c>
      <c r="AR2604" s="15">
        <v>0</v>
      </c>
      <c r="AS2604" s="15">
        <v>0</v>
      </c>
      <c r="AT2604" s="8">
        <f t="shared" si="40"/>
        <v>0</v>
      </c>
      <c r="AU2604" s="15">
        <v>43836.28</v>
      </c>
      <c r="AV2604" s="15">
        <v>48288.26</v>
      </c>
      <c r="AW2604" s="16">
        <v>86</v>
      </c>
      <c r="AX2604" s="16">
        <v>189</v>
      </c>
      <c r="AY2604" s="15">
        <v>466999.38</v>
      </c>
      <c r="AZ2604" s="15">
        <v>466999.38</v>
      </c>
      <c r="BA2604" s="14">
        <v>89.61421</v>
      </c>
      <c r="BB2604" s="14">
        <v>67.068492138774999</v>
      </c>
      <c r="BC2604" s="14">
        <v>9.5</v>
      </c>
      <c r="BD2604" s="14"/>
      <c r="BE2604" s="13" t="s">
        <v>3776</v>
      </c>
      <c r="BF2604" s="11"/>
      <c r="BG2604" s="13" t="s">
        <v>134</v>
      </c>
      <c r="BH2604" s="13" t="s">
        <v>56</v>
      </c>
      <c r="BI2604" s="13" t="s">
        <v>144</v>
      </c>
      <c r="BJ2604" s="13" t="s">
        <v>3777</v>
      </c>
      <c r="BK2604" s="12" t="s">
        <v>0</v>
      </c>
      <c r="BL2604" s="14">
        <v>0</v>
      </c>
      <c r="BM2604" s="12" t="s">
        <v>708</v>
      </c>
      <c r="BN2604" s="14"/>
      <c r="BO2604" s="17">
        <v>42255</v>
      </c>
      <c r="BP2604" s="17">
        <v>48007</v>
      </c>
      <c r="BQ2604" s="10" t="s">
        <v>4487</v>
      </c>
      <c r="BR2604" s="10" t="s">
        <v>4488</v>
      </c>
      <c r="BS2604" s="10">
        <v>42255</v>
      </c>
      <c r="BT2604" s="10">
        <v>48007</v>
      </c>
      <c r="BU2604" s="14">
        <v>4471.92</v>
      </c>
      <c r="BV2604" s="14">
        <v>0</v>
      </c>
      <c r="BW2604" s="14">
        <v>0</v>
      </c>
    </row>
    <row r="2605" spans="1:75" s="2" customFormat="1" ht="18.2" customHeight="1" x14ac:dyDescent="0.15">
      <c r="A2605" s="4">
        <v>2603</v>
      </c>
      <c r="B2605" s="5" t="s">
        <v>127</v>
      </c>
      <c r="C2605" s="5" t="s">
        <v>128</v>
      </c>
      <c r="D2605" s="25">
        <v>45385</v>
      </c>
      <c r="E2605" s="6" t="s">
        <v>3232</v>
      </c>
      <c r="F2605" s="21">
        <v>0</v>
      </c>
      <c r="G2605" s="21">
        <v>1</v>
      </c>
      <c r="H2605" s="8">
        <v>183699.26</v>
      </c>
      <c r="I2605" s="8">
        <v>1412.33</v>
      </c>
      <c r="J2605" s="8">
        <v>0</v>
      </c>
      <c r="K2605" s="8">
        <v>185111.59</v>
      </c>
      <c r="L2605" s="8">
        <v>1423.63</v>
      </c>
      <c r="M2605" s="8">
        <v>0</v>
      </c>
      <c r="N2605" s="8">
        <v>1412.33</v>
      </c>
      <c r="O2605" s="8">
        <v>1423.63</v>
      </c>
      <c r="P2605" s="8">
        <v>0</v>
      </c>
      <c r="Q2605" s="8">
        <v>0</v>
      </c>
      <c r="R2605" s="8">
        <v>182275.63</v>
      </c>
      <c r="S2605" s="8">
        <v>1480.89</v>
      </c>
      <c r="T2605" s="8">
        <v>1469.59</v>
      </c>
      <c r="U2605" s="8">
        <v>0</v>
      </c>
      <c r="V2605" s="8">
        <v>1480.89</v>
      </c>
      <c r="W2605" s="8">
        <v>1469.59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146.19</v>
      </c>
      <c r="AI2605" s="8">
        <v>0</v>
      </c>
      <c r="AJ2605" s="8">
        <v>0</v>
      </c>
      <c r="AK2605" s="8">
        <v>0</v>
      </c>
      <c r="AL2605" s="8">
        <v>350</v>
      </c>
      <c r="AM2605" s="8">
        <v>0</v>
      </c>
      <c r="AN2605" s="8">
        <v>0</v>
      </c>
      <c r="AO2605" s="8">
        <v>145.83000000000001</v>
      </c>
      <c r="AP2605" s="8">
        <v>0.18</v>
      </c>
      <c r="AQ2605" s="8">
        <v>0</v>
      </c>
      <c r="AR2605" s="8">
        <v>0</v>
      </c>
      <c r="AS2605" s="8">
        <v>0</v>
      </c>
      <c r="AT2605" s="8">
        <f t="shared" si="40"/>
        <v>6428.64</v>
      </c>
      <c r="AU2605" s="8">
        <v>0</v>
      </c>
      <c r="AV2605" s="8">
        <v>0</v>
      </c>
      <c r="AW2605" s="9">
        <v>88</v>
      </c>
      <c r="AX2605" s="9">
        <v>191</v>
      </c>
      <c r="AY2605" s="8">
        <v>274784.84000000003</v>
      </c>
      <c r="AZ2605" s="8">
        <v>274784.84000000003</v>
      </c>
      <c r="BA2605" s="7">
        <v>83.519886</v>
      </c>
      <c r="BB2605" s="7">
        <v>55.402036874298403</v>
      </c>
      <c r="BC2605" s="7">
        <v>9.6</v>
      </c>
      <c r="BD2605" s="7"/>
      <c r="BE2605" s="6" t="s">
        <v>3776</v>
      </c>
      <c r="BF2605" s="4"/>
      <c r="BG2605" s="6" t="s">
        <v>142</v>
      </c>
      <c r="BH2605" s="6" t="s">
        <v>23</v>
      </c>
      <c r="BI2605" s="6" t="s">
        <v>195</v>
      </c>
      <c r="BJ2605" s="6" t="s">
        <v>1</v>
      </c>
      <c r="BK2605" s="5" t="s">
        <v>0</v>
      </c>
      <c r="BL2605" s="7">
        <v>182275.63</v>
      </c>
      <c r="BM2605" s="5" t="s">
        <v>708</v>
      </c>
      <c r="BN2605" s="7"/>
      <c r="BO2605" s="10">
        <v>42264</v>
      </c>
      <c r="BP2605" s="10">
        <v>48077</v>
      </c>
      <c r="BQ2605" s="10" t="s">
        <v>813</v>
      </c>
      <c r="BR2605" s="10" t="s">
        <v>4307</v>
      </c>
      <c r="BS2605" s="10">
        <v>42264</v>
      </c>
      <c r="BT2605" s="10">
        <v>48077</v>
      </c>
      <c r="BU2605" s="7">
        <v>0</v>
      </c>
      <c r="BV2605" s="7">
        <v>0</v>
      </c>
      <c r="BW2605" s="7">
        <v>0</v>
      </c>
    </row>
    <row r="2606" spans="1:75" s="2" customFormat="1" ht="18.2" customHeight="1" x14ac:dyDescent="0.15">
      <c r="A2606" s="11">
        <v>2604</v>
      </c>
      <c r="B2606" s="12" t="s">
        <v>127</v>
      </c>
      <c r="C2606" s="12" t="s">
        <v>128</v>
      </c>
      <c r="D2606" s="26">
        <v>45385</v>
      </c>
      <c r="E2606" s="13" t="s">
        <v>3233</v>
      </c>
      <c r="F2606" s="22">
        <v>0</v>
      </c>
      <c r="G2606" s="22">
        <v>0</v>
      </c>
      <c r="H2606" s="15">
        <v>419909.06</v>
      </c>
      <c r="I2606" s="15">
        <v>0</v>
      </c>
      <c r="J2606" s="15">
        <v>0</v>
      </c>
      <c r="K2606" s="15">
        <v>419909.06</v>
      </c>
      <c r="L2606" s="15">
        <v>3782.2</v>
      </c>
      <c r="M2606" s="15">
        <v>0</v>
      </c>
      <c r="N2606" s="15">
        <v>0</v>
      </c>
      <c r="O2606" s="15">
        <v>3782.2</v>
      </c>
      <c r="P2606" s="15">
        <v>0</v>
      </c>
      <c r="Q2606" s="15">
        <v>0</v>
      </c>
      <c r="R2606" s="15">
        <v>416126.86</v>
      </c>
      <c r="S2606" s="15">
        <v>0</v>
      </c>
      <c r="T2606" s="15">
        <v>3289.29</v>
      </c>
      <c r="U2606" s="15">
        <v>0</v>
      </c>
      <c r="V2606" s="15">
        <v>0</v>
      </c>
      <c r="W2606" s="15">
        <v>3289.29</v>
      </c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366.64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0</v>
      </c>
      <c r="AP2606" s="15">
        <v>823.67</v>
      </c>
      <c r="AQ2606" s="15">
        <v>0</v>
      </c>
      <c r="AR2606" s="15">
        <v>761.8</v>
      </c>
      <c r="AS2606" s="15">
        <v>0</v>
      </c>
      <c r="AT2606" s="8">
        <f t="shared" si="40"/>
        <v>7500</v>
      </c>
      <c r="AU2606" s="15">
        <v>0</v>
      </c>
      <c r="AV2606" s="15">
        <v>0</v>
      </c>
      <c r="AW2606" s="16">
        <v>83</v>
      </c>
      <c r="AX2606" s="16">
        <v>186</v>
      </c>
      <c r="AY2606" s="15">
        <v>713299.77</v>
      </c>
      <c r="AZ2606" s="15">
        <v>670508.26</v>
      </c>
      <c r="BA2606" s="14">
        <v>75.199799999999996</v>
      </c>
      <c r="BB2606" s="14">
        <v>46.6700539179458</v>
      </c>
      <c r="BC2606" s="14">
        <v>9.4</v>
      </c>
      <c r="BD2606" s="14"/>
      <c r="BE2606" s="13" t="s">
        <v>3776</v>
      </c>
      <c r="BF2606" s="11"/>
      <c r="BG2606" s="13" t="s">
        <v>134</v>
      </c>
      <c r="BH2606" s="13" t="s">
        <v>56</v>
      </c>
      <c r="BI2606" s="13" t="s">
        <v>144</v>
      </c>
      <c r="BJ2606" s="13" t="s">
        <v>1</v>
      </c>
      <c r="BK2606" s="12" t="s">
        <v>0</v>
      </c>
      <c r="BL2606" s="14">
        <v>416126.86</v>
      </c>
      <c r="BM2606" s="12" t="s">
        <v>708</v>
      </c>
      <c r="BN2606" s="14"/>
      <c r="BO2606" s="17">
        <v>42254</v>
      </c>
      <c r="BP2606" s="17">
        <v>47914</v>
      </c>
      <c r="BQ2606" s="10" t="s">
        <v>814</v>
      </c>
      <c r="BR2606" s="10" t="s">
        <v>4310</v>
      </c>
      <c r="BS2606" s="10">
        <v>42254</v>
      </c>
      <c r="BT2606" s="10">
        <v>47914</v>
      </c>
      <c r="BU2606" s="14">
        <v>0</v>
      </c>
      <c r="BV2606" s="14">
        <v>0</v>
      </c>
      <c r="BW2606" s="14">
        <v>0</v>
      </c>
    </row>
    <row r="2607" spans="1:75" s="2" customFormat="1" ht="18.2" customHeight="1" x14ac:dyDescent="0.15">
      <c r="A2607" s="4">
        <v>2605</v>
      </c>
      <c r="B2607" s="5" t="s">
        <v>127</v>
      </c>
      <c r="C2607" s="5" t="s">
        <v>128</v>
      </c>
      <c r="D2607" s="25">
        <v>45385</v>
      </c>
      <c r="E2607" s="6" t="s">
        <v>4147</v>
      </c>
      <c r="F2607" s="21">
        <v>0</v>
      </c>
      <c r="G2607" s="21">
        <v>0</v>
      </c>
      <c r="H2607" s="8">
        <v>528887.14</v>
      </c>
      <c r="I2607" s="8">
        <v>0</v>
      </c>
      <c r="J2607" s="8">
        <v>0</v>
      </c>
      <c r="K2607" s="8">
        <v>528887.14</v>
      </c>
      <c r="L2607" s="8">
        <v>2927.78</v>
      </c>
      <c r="M2607" s="8">
        <v>0</v>
      </c>
      <c r="N2607" s="8">
        <v>0</v>
      </c>
      <c r="O2607" s="8">
        <v>2927.78</v>
      </c>
      <c r="P2607" s="8">
        <v>0</v>
      </c>
      <c r="Q2607" s="8">
        <v>0</v>
      </c>
      <c r="R2607" s="8">
        <v>525959.36</v>
      </c>
      <c r="S2607" s="8">
        <v>0</v>
      </c>
      <c r="T2607" s="8">
        <v>4142.95</v>
      </c>
      <c r="U2607" s="8">
        <v>0</v>
      </c>
      <c r="V2607" s="8">
        <v>0</v>
      </c>
      <c r="W2607" s="8">
        <v>4142.95</v>
      </c>
      <c r="X2607" s="8">
        <v>0</v>
      </c>
      <c r="Y2607" s="8">
        <v>0</v>
      </c>
      <c r="Z2607" s="8">
        <v>0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398.98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Q2607" s="8">
        <v>0</v>
      </c>
      <c r="AR2607" s="8">
        <v>0</v>
      </c>
      <c r="AS2607" s="8">
        <v>0</v>
      </c>
      <c r="AT2607" s="8">
        <f t="shared" si="40"/>
        <v>7469.7100000000009</v>
      </c>
      <c r="AU2607" s="8">
        <v>0</v>
      </c>
      <c r="AV2607" s="8">
        <v>0</v>
      </c>
      <c r="AW2607" s="9">
        <v>112</v>
      </c>
      <c r="AX2607" s="9">
        <v>141</v>
      </c>
      <c r="AY2607" s="8">
        <v>941001.44377200003</v>
      </c>
      <c r="AZ2607" s="8">
        <v>602240.92000000004</v>
      </c>
      <c r="BA2607" s="7">
        <v>89.999863000000005</v>
      </c>
      <c r="BB2607" s="7">
        <v>78.600222554733904</v>
      </c>
      <c r="BC2607" s="7">
        <v>9.4</v>
      </c>
      <c r="BD2607" s="7"/>
      <c r="BE2607" s="6" t="s">
        <v>3776</v>
      </c>
      <c r="BF2607" s="4"/>
      <c r="BG2607" s="6" t="s">
        <v>137</v>
      </c>
      <c r="BH2607" s="6" t="s">
        <v>5</v>
      </c>
      <c r="BI2607" s="6" t="s">
        <v>461</v>
      </c>
      <c r="BJ2607" s="6" t="s">
        <v>1</v>
      </c>
      <c r="BK2607" s="5" t="s">
        <v>0</v>
      </c>
      <c r="BL2607" s="7">
        <v>525959.36</v>
      </c>
      <c r="BM2607" s="5" t="s">
        <v>708</v>
      </c>
      <c r="BN2607" s="7"/>
      <c r="BO2607" s="10">
        <v>44529</v>
      </c>
      <c r="BP2607" s="10">
        <v>48820</v>
      </c>
      <c r="BQ2607" s="10" t="s">
        <v>813</v>
      </c>
      <c r="BR2607" s="10" t="s">
        <v>4307</v>
      </c>
      <c r="BS2607" s="10" t="s">
        <v>4308</v>
      </c>
      <c r="BT2607" s="10" t="s">
        <v>4308</v>
      </c>
      <c r="BU2607" s="7">
        <v>0</v>
      </c>
      <c r="BV2607" s="7">
        <v>0</v>
      </c>
      <c r="BW2607" s="7">
        <v>0</v>
      </c>
    </row>
    <row r="2608" spans="1:75" s="2" customFormat="1" ht="18.2" customHeight="1" x14ac:dyDescent="0.15">
      <c r="A2608" s="11">
        <v>2606</v>
      </c>
      <c r="B2608" s="12" t="s">
        <v>127</v>
      </c>
      <c r="C2608" s="12" t="s">
        <v>128</v>
      </c>
      <c r="D2608" s="26">
        <v>45385</v>
      </c>
      <c r="E2608" s="13" t="s">
        <v>3234</v>
      </c>
      <c r="F2608" s="22">
        <v>0</v>
      </c>
      <c r="G2608" s="22">
        <v>0</v>
      </c>
      <c r="H2608" s="15">
        <v>170024.63</v>
      </c>
      <c r="I2608" s="15">
        <v>0</v>
      </c>
      <c r="J2608" s="15">
        <v>0</v>
      </c>
      <c r="K2608" s="15">
        <v>170024.63</v>
      </c>
      <c r="L2608" s="15">
        <v>1297.21</v>
      </c>
      <c r="M2608" s="15">
        <v>0</v>
      </c>
      <c r="N2608" s="15">
        <v>0</v>
      </c>
      <c r="O2608" s="15">
        <v>1297.21</v>
      </c>
      <c r="P2608" s="15">
        <v>0</v>
      </c>
      <c r="Q2608" s="15">
        <v>0</v>
      </c>
      <c r="R2608" s="15">
        <v>168727.42</v>
      </c>
      <c r="S2608" s="15">
        <v>0</v>
      </c>
      <c r="T2608" s="15">
        <v>1360.2</v>
      </c>
      <c r="U2608" s="15">
        <v>0</v>
      </c>
      <c r="V2608" s="15">
        <v>0</v>
      </c>
      <c r="W2608" s="15">
        <v>1360.2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134.61000000000001</v>
      </c>
      <c r="AI2608" s="15">
        <v>0</v>
      </c>
      <c r="AJ2608" s="15">
        <v>0</v>
      </c>
      <c r="AK2608" s="15">
        <v>0</v>
      </c>
      <c r="AL2608" s="15">
        <v>0</v>
      </c>
      <c r="AM2608" s="15">
        <v>0</v>
      </c>
      <c r="AN2608" s="15">
        <v>0</v>
      </c>
      <c r="AO2608" s="15">
        <v>0</v>
      </c>
      <c r="AP2608" s="15">
        <v>0</v>
      </c>
      <c r="AQ2608" s="15">
        <v>0</v>
      </c>
      <c r="AR2608" s="15">
        <v>0</v>
      </c>
      <c r="AS2608" s="15">
        <v>0</v>
      </c>
      <c r="AT2608" s="8">
        <f t="shared" si="40"/>
        <v>2792.02</v>
      </c>
      <c r="AU2608" s="15">
        <v>0</v>
      </c>
      <c r="AV2608" s="15">
        <v>0</v>
      </c>
      <c r="AW2608" s="16">
        <v>89</v>
      </c>
      <c r="AX2608" s="16">
        <v>192</v>
      </c>
      <c r="AY2608" s="15">
        <v>253022.12</v>
      </c>
      <c r="AZ2608" s="15">
        <v>253022.12</v>
      </c>
      <c r="BA2608" s="14">
        <v>89.999955999999997</v>
      </c>
      <c r="BB2608" s="14">
        <v>60.016335235802799</v>
      </c>
      <c r="BC2608" s="14">
        <v>9.6</v>
      </c>
      <c r="BD2608" s="14"/>
      <c r="BE2608" s="13" t="s">
        <v>3776</v>
      </c>
      <c r="BF2608" s="11"/>
      <c r="BG2608" s="13" t="s">
        <v>142</v>
      </c>
      <c r="BH2608" s="13" t="s">
        <v>23</v>
      </c>
      <c r="BI2608" s="13" t="s">
        <v>195</v>
      </c>
      <c r="BJ2608" s="13" t="s">
        <v>1</v>
      </c>
      <c r="BK2608" s="12" t="s">
        <v>0</v>
      </c>
      <c r="BL2608" s="14">
        <v>168727.42</v>
      </c>
      <c r="BM2608" s="12" t="s">
        <v>708</v>
      </c>
      <c r="BN2608" s="14"/>
      <c r="BO2608" s="17">
        <v>42264</v>
      </c>
      <c r="BP2608" s="17">
        <v>48108</v>
      </c>
      <c r="BQ2608" s="10" t="s">
        <v>813</v>
      </c>
      <c r="BR2608" s="10" t="s">
        <v>4307</v>
      </c>
      <c r="BS2608" s="10">
        <v>42264</v>
      </c>
      <c r="BT2608" s="10">
        <v>48108</v>
      </c>
      <c r="BU2608" s="14">
        <v>0</v>
      </c>
      <c r="BV2608" s="14">
        <v>0</v>
      </c>
      <c r="BW2608" s="14">
        <v>0</v>
      </c>
    </row>
    <row r="2609" spans="1:75" s="2" customFormat="1" ht="18.2" customHeight="1" x14ac:dyDescent="0.15">
      <c r="A2609" s="4">
        <v>2607</v>
      </c>
      <c r="B2609" s="5" t="s">
        <v>127</v>
      </c>
      <c r="C2609" s="5" t="s">
        <v>128</v>
      </c>
      <c r="D2609" s="25">
        <v>45385</v>
      </c>
      <c r="E2609" s="6" t="s">
        <v>3915</v>
      </c>
      <c r="F2609" s="21">
        <v>0</v>
      </c>
      <c r="G2609" s="21">
        <v>0</v>
      </c>
      <c r="H2609" s="8">
        <v>325337.84999999998</v>
      </c>
      <c r="I2609" s="8">
        <v>0</v>
      </c>
      <c r="J2609" s="8">
        <v>0</v>
      </c>
      <c r="K2609" s="8">
        <v>325337.84999999998</v>
      </c>
      <c r="L2609" s="8">
        <v>1744.33</v>
      </c>
      <c r="M2609" s="8">
        <v>0</v>
      </c>
      <c r="N2609" s="8">
        <v>0</v>
      </c>
      <c r="O2609" s="8">
        <v>1744.33</v>
      </c>
      <c r="P2609" s="8">
        <v>0</v>
      </c>
      <c r="Q2609" s="8">
        <v>0</v>
      </c>
      <c r="R2609" s="8">
        <v>323593.52</v>
      </c>
      <c r="S2609" s="8">
        <v>0</v>
      </c>
      <c r="T2609" s="8">
        <v>2711.15</v>
      </c>
      <c r="U2609" s="8">
        <v>0</v>
      </c>
      <c r="V2609" s="8">
        <v>0</v>
      </c>
      <c r="W2609" s="8">
        <v>2711.15</v>
      </c>
      <c r="X2609" s="8">
        <v>0</v>
      </c>
      <c r="Y2609" s="8">
        <v>0</v>
      </c>
      <c r="Z2609" s="8">
        <v>0</v>
      </c>
      <c r="AA2609" s="8">
        <v>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200.46</v>
      </c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972.9</v>
      </c>
      <c r="AQ2609" s="8">
        <v>0</v>
      </c>
      <c r="AR2609" s="8">
        <v>2628.84</v>
      </c>
      <c r="AS2609" s="8">
        <v>0</v>
      </c>
      <c r="AT2609" s="8">
        <f t="shared" si="40"/>
        <v>3000</v>
      </c>
      <c r="AU2609" s="8">
        <v>0</v>
      </c>
      <c r="AV2609" s="8">
        <v>0</v>
      </c>
      <c r="AW2609" s="9">
        <v>112</v>
      </c>
      <c r="AX2609" s="9">
        <v>159</v>
      </c>
      <c r="AY2609" s="8">
        <v>376798.35</v>
      </c>
      <c r="AZ2609" s="8">
        <v>376798.35</v>
      </c>
      <c r="BA2609" s="7">
        <v>64.078833000000003</v>
      </c>
      <c r="BB2609" s="7">
        <v>55.030748218409599</v>
      </c>
      <c r="BC2609" s="7">
        <v>10</v>
      </c>
      <c r="BD2609" s="7"/>
      <c r="BE2609" s="6" t="s">
        <v>3776</v>
      </c>
      <c r="BF2609" s="4"/>
      <c r="BG2609" s="6" t="s">
        <v>134</v>
      </c>
      <c r="BH2609" s="6" t="s">
        <v>56</v>
      </c>
      <c r="BI2609" s="6" t="s">
        <v>144</v>
      </c>
      <c r="BJ2609" s="6" t="s">
        <v>1</v>
      </c>
      <c r="BK2609" s="5" t="s">
        <v>0</v>
      </c>
      <c r="BL2609" s="7">
        <v>323593.52</v>
      </c>
      <c r="BM2609" s="5" t="s">
        <v>708</v>
      </c>
      <c r="BN2609" s="7"/>
      <c r="BO2609" s="10">
        <v>43980</v>
      </c>
      <c r="BP2609" s="10">
        <v>48820</v>
      </c>
      <c r="BQ2609" s="10" t="s">
        <v>813</v>
      </c>
      <c r="BR2609" s="10" t="s">
        <v>4307</v>
      </c>
      <c r="BS2609" s="10" t="s">
        <v>4308</v>
      </c>
      <c r="BT2609" s="10" t="s">
        <v>4308</v>
      </c>
      <c r="BU2609" s="7">
        <v>0</v>
      </c>
      <c r="BV2609" s="7">
        <v>0</v>
      </c>
      <c r="BW2609" s="7">
        <v>0</v>
      </c>
    </row>
    <row r="2610" spans="1:75" s="2" customFormat="1" ht="18.2" customHeight="1" x14ac:dyDescent="0.15">
      <c r="A2610" s="11">
        <v>2608</v>
      </c>
      <c r="B2610" s="12" t="s">
        <v>127</v>
      </c>
      <c r="C2610" s="12" t="s">
        <v>128</v>
      </c>
      <c r="D2610" s="26">
        <v>45385</v>
      </c>
      <c r="E2610" s="13" t="s">
        <v>3916</v>
      </c>
      <c r="F2610" s="22">
        <v>1</v>
      </c>
      <c r="G2610" s="22">
        <v>1</v>
      </c>
      <c r="H2610" s="15">
        <v>309420.31</v>
      </c>
      <c r="I2610" s="15">
        <v>2426.5700000000002</v>
      </c>
      <c r="J2610" s="15">
        <v>0</v>
      </c>
      <c r="K2610" s="15">
        <v>311846.88</v>
      </c>
      <c r="L2610" s="15">
        <v>2445.7800000000002</v>
      </c>
      <c r="M2610" s="15">
        <v>0</v>
      </c>
      <c r="N2610" s="15">
        <v>2426.5700000000002</v>
      </c>
      <c r="O2610" s="15">
        <v>0</v>
      </c>
      <c r="P2610" s="15">
        <v>0</v>
      </c>
      <c r="Q2610" s="15">
        <v>0</v>
      </c>
      <c r="R2610" s="15">
        <v>309420.31</v>
      </c>
      <c r="S2610" s="15">
        <v>2468.79</v>
      </c>
      <c r="T2610" s="15">
        <v>2449.58</v>
      </c>
      <c r="U2610" s="15">
        <v>0</v>
      </c>
      <c r="V2610" s="15">
        <v>2468.79</v>
      </c>
      <c r="W2610" s="15">
        <v>477.42</v>
      </c>
      <c r="X2610" s="15">
        <v>0</v>
      </c>
      <c r="Y2610" s="15">
        <v>0</v>
      </c>
      <c r="Z2610" s="15">
        <v>1972.16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209.32</v>
      </c>
      <c r="AI2610" s="15">
        <v>0</v>
      </c>
      <c r="AJ2610" s="15">
        <v>0</v>
      </c>
      <c r="AK2610" s="15">
        <v>0</v>
      </c>
      <c r="AL2610" s="15">
        <v>350</v>
      </c>
      <c r="AM2610" s="15">
        <v>0</v>
      </c>
      <c r="AN2610" s="15">
        <v>0</v>
      </c>
      <c r="AO2610" s="15">
        <v>67.900000000000006</v>
      </c>
      <c r="AP2610" s="15">
        <v>0</v>
      </c>
      <c r="AQ2610" s="15">
        <v>0</v>
      </c>
      <c r="AR2610" s="15">
        <v>0</v>
      </c>
      <c r="AS2610" s="15">
        <v>0</v>
      </c>
      <c r="AT2610" s="8">
        <f t="shared" si="40"/>
        <v>6000</v>
      </c>
      <c r="AU2610" s="15">
        <v>2445.7800000000002</v>
      </c>
      <c r="AV2610" s="15">
        <v>1972.16</v>
      </c>
      <c r="AW2610" s="16">
        <v>87</v>
      </c>
      <c r="AX2610" s="16">
        <v>134</v>
      </c>
      <c r="AY2610" s="15">
        <v>408196.83</v>
      </c>
      <c r="AZ2610" s="15">
        <v>382075.15</v>
      </c>
      <c r="BA2610" s="14">
        <v>73.268994000000006</v>
      </c>
      <c r="BB2610" s="14">
        <v>59.336271508021802</v>
      </c>
      <c r="BC2610" s="14">
        <v>9.5</v>
      </c>
      <c r="BD2610" s="14"/>
      <c r="BE2610" s="13" t="s">
        <v>3776</v>
      </c>
      <c r="BF2610" s="11"/>
      <c r="BG2610" s="13" t="s">
        <v>132</v>
      </c>
      <c r="BH2610" s="13" t="s">
        <v>59</v>
      </c>
      <c r="BI2610" s="13" t="s">
        <v>378</v>
      </c>
      <c r="BJ2610" s="13" t="s">
        <v>3</v>
      </c>
      <c r="BK2610" s="12" t="s">
        <v>0</v>
      </c>
      <c r="BL2610" s="14">
        <v>309420.31</v>
      </c>
      <c r="BM2610" s="12" t="s">
        <v>708</v>
      </c>
      <c r="BN2610" s="14"/>
      <c r="BO2610" s="17">
        <v>43979</v>
      </c>
      <c r="BP2610" s="17">
        <v>48057</v>
      </c>
      <c r="BQ2610" s="10" t="s">
        <v>813</v>
      </c>
      <c r="BR2610" s="10" t="s">
        <v>4307</v>
      </c>
      <c r="BS2610" s="10" t="s">
        <v>4308</v>
      </c>
      <c r="BT2610" s="10" t="s">
        <v>4308</v>
      </c>
      <c r="BU2610" s="14">
        <v>0</v>
      </c>
      <c r="BV2610" s="14">
        <v>0</v>
      </c>
      <c r="BW2610" s="14">
        <v>0</v>
      </c>
    </row>
    <row r="2611" spans="1:75" s="2" customFormat="1" ht="18.2" customHeight="1" x14ac:dyDescent="0.15">
      <c r="A2611" s="4">
        <v>2609</v>
      </c>
      <c r="B2611" s="5" t="s">
        <v>127</v>
      </c>
      <c r="C2611" s="5" t="s">
        <v>128</v>
      </c>
      <c r="D2611" s="25">
        <v>45385</v>
      </c>
      <c r="E2611" s="6" t="s">
        <v>3917</v>
      </c>
      <c r="F2611" s="21">
        <v>0</v>
      </c>
      <c r="G2611" s="21">
        <v>0</v>
      </c>
      <c r="H2611" s="8">
        <v>364652.01</v>
      </c>
      <c r="I2611" s="8">
        <v>0</v>
      </c>
      <c r="J2611" s="8">
        <v>0</v>
      </c>
      <c r="K2611" s="8">
        <v>364652.01</v>
      </c>
      <c r="L2611" s="8">
        <v>2007.93</v>
      </c>
      <c r="M2611" s="8">
        <v>0</v>
      </c>
      <c r="N2611" s="8">
        <v>0</v>
      </c>
      <c r="O2611" s="8">
        <v>2007.93</v>
      </c>
      <c r="P2611" s="8">
        <v>0</v>
      </c>
      <c r="Q2611" s="8">
        <v>0</v>
      </c>
      <c r="R2611" s="8">
        <v>362644.08</v>
      </c>
      <c r="S2611" s="8">
        <v>0</v>
      </c>
      <c r="T2611" s="8">
        <v>2886.83</v>
      </c>
      <c r="U2611" s="8">
        <v>0</v>
      </c>
      <c r="V2611" s="8">
        <v>0</v>
      </c>
      <c r="W2611" s="8">
        <v>2886.83</v>
      </c>
      <c r="X2611" s="8">
        <v>0</v>
      </c>
      <c r="Y2611" s="8">
        <v>0</v>
      </c>
      <c r="Z2611" s="8">
        <v>0</v>
      </c>
      <c r="AA2611" s="8">
        <v>0</v>
      </c>
      <c r="AB2611" s="8">
        <v>0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225.73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v>0</v>
      </c>
      <c r="AS2611" s="8">
        <v>0</v>
      </c>
      <c r="AT2611" s="8">
        <f t="shared" si="40"/>
        <v>5120.49</v>
      </c>
      <c r="AU2611" s="8">
        <v>0</v>
      </c>
      <c r="AV2611" s="8">
        <v>0</v>
      </c>
      <c r="AW2611" s="9">
        <v>112</v>
      </c>
      <c r="AX2611" s="9">
        <v>159</v>
      </c>
      <c r="AY2611" s="8">
        <v>424299.99</v>
      </c>
      <c r="AZ2611" s="8">
        <v>424299.99</v>
      </c>
      <c r="BA2611" s="7">
        <v>73.061518000000007</v>
      </c>
      <c r="BB2611" s="7">
        <v>62.444797555883603</v>
      </c>
      <c r="BC2611" s="7">
        <v>9.5</v>
      </c>
      <c r="BD2611" s="7"/>
      <c r="BE2611" s="6" t="s">
        <v>3776</v>
      </c>
      <c r="BF2611" s="4"/>
      <c r="BG2611" s="6" t="s">
        <v>155</v>
      </c>
      <c r="BH2611" s="6" t="s">
        <v>35</v>
      </c>
      <c r="BI2611" s="6" t="s">
        <v>602</v>
      </c>
      <c r="BJ2611" s="6" t="s">
        <v>1</v>
      </c>
      <c r="BK2611" s="5" t="s">
        <v>0</v>
      </c>
      <c r="BL2611" s="7">
        <v>362644.08</v>
      </c>
      <c r="BM2611" s="5" t="s">
        <v>708</v>
      </c>
      <c r="BN2611" s="7"/>
      <c r="BO2611" s="10">
        <v>43979</v>
      </c>
      <c r="BP2611" s="10">
        <v>48819</v>
      </c>
      <c r="BQ2611" s="10" t="s">
        <v>813</v>
      </c>
      <c r="BR2611" s="10" t="s">
        <v>4307</v>
      </c>
      <c r="BS2611" s="10" t="s">
        <v>4308</v>
      </c>
      <c r="BT2611" s="10" t="s">
        <v>4308</v>
      </c>
      <c r="BU2611" s="7">
        <v>0</v>
      </c>
      <c r="BV2611" s="7">
        <v>0</v>
      </c>
      <c r="BW2611" s="7">
        <v>0</v>
      </c>
    </row>
    <row r="2612" spans="1:75" s="2" customFormat="1" ht="18.2" customHeight="1" x14ac:dyDescent="0.15">
      <c r="A2612" s="11">
        <v>2610</v>
      </c>
      <c r="B2612" s="12" t="s">
        <v>127</v>
      </c>
      <c r="C2612" s="12" t="s">
        <v>128</v>
      </c>
      <c r="D2612" s="26">
        <v>45385</v>
      </c>
      <c r="E2612" s="13" t="s">
        <v>3235</v>
      </c>
      <c r="F2612" s="22">
        <v>0</v>
      </c>
      <c r="G2612" s="22">
        <v>3</v>
      </c>
      <c r="H2612" s="15">
        <v>344550.35</v>
      </c>
      <c r="I2612" s="15">
        <v>7795.06</v>
      </c>
      <c r="J2612" s="15">
        <v>0</v>
      </c>
      <c r="K2612" s="15">
        <v>352345.41</v>
      </c>
      <c r="L2612" s="15">
        <v>2639.6</v>
      </c>
      <c r="M2612" s="15">
        <v>0</v>
      </c>
      <c r="N2612" s="15">
        <v>7795.06</v>
      </c>
      <c r="O2612" s="15">
        <v>2639.6</v>
      </c>
      <c r="P2612" s="15">
        <v>0</v>
      </c>
      <c r="Q2612" s="15">
        <v>0</v>
      </c>
      <c r="R2612" s="15">
        <v>341910.75</v>
      </c>
      <c r="S2612" s="15">
        <v>8306.81</v>
      </c>
      <c r="T2612" s="15">
        <v>2727.69</v>
      </c>
      <c r="U2612" s="15">
        <v>0</v>
      </c>
      <c r="V2612" s="15">
        <v>8306.81</v>
      </c>
      <c r="W2612" s="15">
        <v>2727.69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273.45</v>
      </c>
      <c r="AI2612" s="15">
        <v>0</v>
      </c>
      <c r="AJ2612" s="15">
        <v>0</v>
      </c>
      <c r="AK2612" s="15">
        <v>0</v>
      </c>
      <c r="AL2612" s="15">
        <v>1050</v>
      </c>
      <c r="AM2612" s="15">
        <v>0</v>
      </c>
      <c r="AN2612" s="15">
        <v>0</v>
      </c>
      <c r="AO2612" s="15">
        <v>806.63</v>
      </c>
      <c r="AP2612" s="15">
        <v>0.76</v>
      </c>
      <c r="AQ2612" s="15">
        <v>0</v>
      </c>
      <c r="AR2612" s="15">
        <v>0</v>
      </c>
      <c r="AS2612" s="15">
        <v>0</v>
      </c>
      <c r="AT2612" s="8">
        <f t="shared" si="40"/>
        <v>23600</v>
      </c>
      <c r="AU2612" s="15">
        <v>0</v>
      </c>
      <c r="AV2612" s="15">
        <v>0</v>
      </c>
      <c r="AW2612" s="16">
        <v>89</v>
      </c>
      <c r="AX2612" s="16">
        <v>192</v>
      </c>
      <c r="AY2612" s="15">
        <v>513997.86</v>
      </c>
      <c r="AZ2612" s="15">
        <v>513997.86</v>
      </c>
      <c r="BA2612" s="14">
        <v>85.103423000000006</v>
      </c>
      <c r="BB2612" s="14">
        <v>56.6106932536592</v>
      </c>
      <c r="BC2612" s="14">
        <v>9.5</v>
      </c>
      <c r="BD2612" s="14"/>
      <c r="BE2612" s="13" t="s">
        <v>3776</v>
      </c>
      <c r="BF2612" s="11"/>
      <c r="BG2612" s="13" t="s">
        <v>137</v>
      </c>
      <c r="BH2612" s="13" t="s">
        <v>5</v>
      </c>
      <c r="BI2612" s="13" t="s">
        <v>211</v>
      </c>
      <c r="BJ2612" s="13" t="s">
        <v>1</v>
      </c>
      <c r="BK2612" s="12" t="s">
        <v>0</v>
      </c>
      <c r="BL2612" s="14">
        <v>341910.75</v>
      </c>
      <c r="BM2612" s="12" t="s">
        <v>708</v>
      </c>
      <c r="BN2612" s="14"/>
      <c r="BO2612" s="17">
        <v>42256</v>
      </c>
      <c r="BP2612" s="17">
        <v>48100</v>
      </c>
      <c r="BQ2612" s="10" t="s">
        <v>815</v>
      </c>
      <c r="BR2612" s="10" t="s">
        <v>4309</v>
      </c>
      <c r="BS2612" s="10">
        <v>42256</v>
      </c>
      <c r="BT2612" s="10">
        <v>48100</v>
      </c>
      <c r="BU2612" s="14">
        <v>0</v>
      </c>
      <c r="BV2612" s="14">
        <v>0</v>
      </c>
      <c r="BW2612" s="14">
        <v>0</v>
      </c>
    </row>
    <row r="2613" spans="1:75" s="2" customFormat="1" ht="18.2" customHeight="1" x14ac:dyDescent="0.15">
      <c r="A2613" s="4">
        <v>2611</v>
      </c>
      <c r="B2613" s="5" t="s">
        <v>127</v>
      </c>
      <c r="C2613" s="5" t="s">
        <v>128</v>
      </c>
      <c r="D2613" s="25">
        <v>45385</v>
      </c>
      <c r="E2613" s="6" t="s">
        <v>3918</v>
      </c>
      <c r="F2613" s="21">
        <v>1</v>
      </c>
      <c r="G2613" s="21">
        <v>1</v>
      </c>
      <c r="H2613" s="8">
        <v>296501.36</v>
      </c>
      <c r="I2613" s="8">
        <v>1619.84</v>
      </c>
      <c r="J2613" s="8">
        <v>0</v>
      </c>
      <c r="K2613" s="8">
        <v>298121.2</v>
      </c>
      <c r="L2613" s="8">
        <v>1632.67</v>
      </c>
      <c r="M2613" s="8">
        <v>0</v>
      </c>
      <c r="N2613" s="8">
        <v>1619.84</v>
      </c>
      <c r="O2613" s="8">
        <v>0</v>
      </c>
      <c r="P2613" s="8">
        <v>0</v>
      </c>
      <c r="Q2613" s="8">
        <v>0</v>
      </c>
      <c r="R2613" s="8">
        <v>296501.36</v>
      </c>
      <c r="S2613" s="8">
        <v>2087.64</v>
      </c>
      <c r="T2613" s="8">
        <v>2347.3000000000002</v>
      </c>
      <c r="U2613" s="8">
        <v>0</v>
      </c>
      <c r="V2613" s="8">
        <v>2087.64</v>
      </c>
      <c r="W2613" s="8">
        <v>0</v>
      </c>
      <c r="X2613" s="8">
        <v>0</v>
      </c>
      <c r="Y2613" s="8">
        <v>0</v>
      </c>
      <c r="Z2613" s="8">
        <v>2347.3000000000002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142.52000000000001</v>
      </c>
      <c r="AI2613" s="8">
        <v>0</v>
      </c>
      <c r="AJ2613" s="8">
        <v>0</v>
      </c>
      <c r="AK2613" s="8">
        <v>0</v>
      </c>
      <c r="AL2613" s="8">
        <v>350</v>
      </c>
      <c r="AM2613" s="8">
        <v>0</v>
      </c>
      <c r="AN2613" s="8">
        <v>0</v>
      </c>
      <c r="AO2613" s="8">
        <v>0</v>
      </c>
      <c r="AP2613" s="8">
        <v>0</v>
      </c>
      <c r="AQ2613" s="8">
        <v>0</v>
      </c>
      <c r="AR2613" s="8">
        <v>0</v>
      </c>
      <c r="AS2613" s="8">
        <v>0</v>
      </c>
      <c r="AT2613" s="8">
        <f t="shared" si="40"/>
        <v>4200</v>
      </c>
      <c r="AU2613" s="8">
        <v>1632.67</v>
      </c>
      <c r="AV2613" s="8">
        <v>2347.3000000000002</v>
      </c>
      <c r="AW2613" s="9">
        <v>112</v>
      </c>
      <c r="AX2613" s="9">
        <v>159</v>
      </c>
      <c r="AY2613" s="8">
        <v>345001.68</v>
      </c>
      <c r="AZ2613" s="8">
        <v>345001.68</v>
      </c>
      <c r="BA2613" s="7">
        <v>84.752916999999997</v>
      </c>
      <c r="BB2613" s="7">
        <v>72.838355901533902</v>
      </c>
      <c r="BC2613" s="7">
        <v>9.5</v>
      </c>
      <c r="BD2613" s="7"/>
      <c r="BE2613" s="6" t="s">
        <v>3776</v>
      </c>
      <c r="BF2613" s="4"/>
      <c r="BG2613" s="6" t="s">
        <v>182</v>
      </c>
      <c r="BH2613" s="6" t="s">
        <v>58</v>
      </c>
      <c r="BI2613" s="6" t="s">
        <v>183</v>
      </c>
      <c r="BJ2613" s="6" t="s">
        <v>3</v>
      </c>
      <c r="BK2613" s="5" t="s">
        <v>0</v>
      </c>
      <c r="BL2613" s="7">
        <v>296501.36</v>
      </c>
      <c r="BM2613" s="5" t="s">
        <v>708</v>
      </c>
      <c r="BN2613" s="7"/>
      <c r="BO2613" s="10">
        <v>43980</v>
      </c>
      <c r="BP2613" s="10">
        <v>48820</v>
      </c>
      <c r="BQ2613" s="10" t="s">
        <v>813</v>
      </c>
      <c r="BR2613" s="10" t="s">
        <v>4307</v>
      </c>
      <c r="BS2613" s="10" t="s">
        <v>4308</v>
      </c>
      <c r="BT2613" s="10" t="s">
        <v>4308</v>
      </c>
      <c r="BU2613" s="7">
        <v>41.02</v>
      </c>
      <c r="BV2613" s="7">
        <v>0</v>
      </c>
      <c r="BW2613" s="7">
        <v>0</v>
      </c>
    </row>
    <row r="2614" spans="1:75" s="2" customFormat="1" ht="18.2" customHeight="1" x14ac:dyDescent="0.15">
      <c r="A2614" s="11">
        <v>2612</v>
      </c>
      <c r="B2614" s="12" t="s">
        <v>127</v>
      </c>
      <c r="C2614" s="12" t="s">
        <v>128</v>
      </c>
      <c r="D2614" s="26">
        <v>45385</v>
      </c>
      <c r="E2614" s="13" t="s">
        <v>3236</v>
      </c>
      <c r="F2614" s="22">
        <v>0</v>
      </c>
      <c r="G2614" s="22">
        <v>0</v>
      </c>
      <c r="H2614" s="15">
        <v>140451.87</v>
      </c>
      <c r="I2614" s="15">
        <v>0</v>
      </c>
      <c r="J2614" s="15">
        <v>0</v>
      </c>
      <c r="K2614" s="15">
        <v>140451.87</v>
      </c>
      <c r="L2614" s="15">
        <v>4166.17</v>
      </c>
      <c r="M2614" s="15">
        <v>0</v>
      </c>
      <c r="N2614" s="15">
        <v>0</v>
      </c>
      <c r="O2614" s="15">
        <v>4166.17</v>
      </c>
      <c r="P2614" s="15">
        <v>0</v>
      </c>
      <c r="Q2614" s="15">
        <v>0</v>
      </c>
      <c r="R2614" s="15">
        <v>136285.70000000001</v>
      </c>
      <c r="S2614" s="15">
        <v>0</v>
      </c>
      <c r="T2614" s="15">
        <v>1111.9100000000001</v>
      </c>
      <c r="U2614" s="15">
        <v>0</v>
      </c>
      <c r="V2614" s="15">
        <v>0</v>
      </c>
      <c r="W2614" s="15">
        <v>1111.9100000000001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225.61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0</v>
      </c>
      <c r="AQ2614" s="15">
        <v>0</v>
      </c>
      <c r="AR2614" s="15">
        <v>0</v>
      </c>
      <c r="AS2614" s="15">
        <v>0</v>
      </c>
      <c r="AT2614" s="8">
        <f t="shared" si="40"/>
        <v>5503.6900000000005</v>
      </c>
      <c r="AU2614" s="15">
        <v>0</v>
      </c>
      <c r="AV2614" s="15">
        <v>0</v>
      </c>
      <c r="AW2614" s="16">
        <v>29</v>
      </c>
      <c r="AX2614" s="16">
        <v>132</v>
      </c>
      <c r="AY2614" s="15">
        <v>445000.48</v>
      </c>
      <c r="AZ2614" s="15">
        <v>407896.61</v>
      </c>
      <c r="BA2614" s="14">
        <v>82.051592999999997</v>
      </c>
      <c r="BB2614" s="14">
        <v>27.414934358292701</v>
      </c>
      <c r="BC2614" s="14">
        <v>9.5</v>
      </c>
      <c r="BD2614" s="14"/>
      <c r="BE2614" s="13" t="s">
        <v>3776</v>
      </c>
      <c r="BF2614" s="11"/>
      <c r="BG2614" s="13" t="s">
        <v>182</v>
      </c>
      <c r="BH2614" s="13" t="s">
        <v>58</v>
      </c>
      <c r="BI2614" s="13" t="s">
        <v>191</v>
      </c>
      <c r="BJ2614" s="13" t="s">
        <v>1</v>
      </c>
      <c r="BK2614" s="12" t="s">
        <v>0</v>
      </c>
      <c r="BL2614" s="14">
        <v>136285.70000000001</v>
      </c>
      <c r="BM2614" s="12" t="s">
        <v>708</v>
      </c>
      <c r="BN2614" s="14"/>
      <c r="BO2614" s="17">
        <v>42254</v>
      </c>
      <c r="BP2614" s="17">
        <v>46272</v>
      </c>
      <c r="BQ2614" s="10" t="s">
        <v>813</v>
      </c>
      <c r="BR2614" s="10" t="s">
        <v>4307</v>
      </c>
      <c r="BS2614" s="10">
        <v>42254</v>
      </c>
      <c r="BT2614" s="10">
        <v>46272</v>
      </c>
      <c r="BU2614" s="14">
        <v>0</v>
      </c>
      <c r="BV2614" s="14">
        <v>0</v>
      </c>
      <c r="BW2614" s="14">
        <v>0</v>
      </c>
    </row>
    <row r="2615" spans="1:75" s="2" customFormat="1" ht="18.2" customHeight="1" x14ac:dyDescent="0.15">
      <c r="A2615" s="4">
        <v>2613</v>
      </c>
      <c r="B2615" s="5" t="s">
        <v>127</v>
      </c>
      <c r="C2615" s="5" t="s">
        <v>128</v>
      </c>
      <c r="D2615" s="25">
        <v>45385</v>
      </c>
      <c r="E2615" s="6" t="s">
        <v>3919</v>
      </c>
      <c r="F2615" s="21">
        <v>0</v>
      </c>
      <c r="G2615" s="21">
        <v>0</v>
      </c>
      <c r="H2615" s="8">
        <v>211092.62</v>
      </c>
      <c r="I2615" s="8">
        <v>0</v>
      </c>
      <c r="J2615" s="8">
        <v>0</v>
      </c>
      <c r="K2615" s="8">
        <v>211092.62</v>
      </c>
      <c r="L2615" s="8">
        <v>2285.35</v>
      </c>
      <c r="M2615" s="8">
        <v>0</v>
      </c>
      <c r="N2615" s="8">
        <v>0</v>
      </c>
      <c r="O2615" s="8">
        <v>2285.35</v>
      </c>
      <c r="P2615" s="8">
        <v>0</v>
      </c>
      <c r="Q2615" s="8">
        <v>0</v>
      </c>
      <c r="R2615" s="8">
        <v>208807.27</v>
      </c>
      <c r="S2615" s="8">
        <v>0</v>
      </c>
      <c r="T2615" s="8">
        <v>1759.11</v>
      </c>
      <c r="U2615" s="8">
        <v>0</v>
      </c>
      <c r="V2615" s="8">
        <v>0</v>
      </c>
      <c r="W2615" s="8">
        <v>1759.11</v>
      </c>
      <c r="X2615" s="8">
        <v>0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159.6</v>
      </c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v>4204.0600000000004</v>
      </c>
      <c r="AS2615" s="8">
        <v>0</v>
      </c>
      <c r="AT2615" s="8">
        <f t="shared" si="40"/>
        <v>-4.5474735088646412E-13</v>
      </c>
      <c r="AU2615" s="8">
        <v>0</v>
      </c>
      <c r="AV2615" s="8">
        <v>0</v>
      </c>
      <c r="AW2615" s="9">
        <v>81</v>
      </c>
      <c r="AX2615" s="9">
        <v>128</v>
      </c>
      <c r="AY2615" s="8">
        <v>299997.99</v>
      </c>
      <c r="AZ2615" s="8">
        <v>299997.99</v>
      </c>
      <c r="BA2615" s="7">
        <v>90.000608</v>
      </c>
      <c r="BB2615" s="7">
        <v>62.643023890993902</v>
      </c>
      <c r="BC2615" s="7">
        <v>10</v>
      </c>
      <c r="BD2615" s="7"/>
      <c r="BE2615" s="6" t="s">
        <v>3776</v>
      </c>
      <c r="BF2615" s="4"/>
      <c r="BG2615" s="6" t="s">
        <v>198</v>
      </c>
      <c r="BH2615" s="6" t="s">
        <v>21</v>
      </c>
      <c r="BI2615" s="6" t="s">
        <v>269</v>
      </c>
      <c r="BJ2615" s="6" t="s">
        <v>1</v>
      </c>
      <c r="BK2615" s="5" t="s">
        <v>0</v>
      </c>
      <c r="BL2615" s="7">
        <v>208807.27</v>
      </c>
      <c r="BM2615" s="5" t="s">
        <v>708</v>
      </c>
      <c r="BN2615" s="7"/>
      <c r="BO2615" s="10">
        <v>43980</v>
      </c>
      <c r="BP2615" s="10">
        <v>47877</v>
      </c>
      <c r="BQ2615" s="10" t="s">
        <v>813</v>
      </c>
      <c r="BR2615" s="10" t="s">
        <v>4307</v>
      </c>
      <c r="BS2615" s="10" t="s">
        <v>4308</v>
      </c>
      <c r="BT2615" s="10" t="s">
        <v>4308</v>
      </c>
      <c r="BU2615" s="7">
        <v>0</v>
      </c>
      <c r="BV2615" s="7">
        <v>0</v>
      </c>
      <c r="BW2615" s="7">
        <v>0</v>
      </c>
    </row>
    <row r="2616" spans="1:75" s="2" customFormat="1" ht="18.2" customHeight="1" x14ac:dyDescent="0.15">
      <c r="A2616" s="11">
        <v>2614</v>
      </c>
      <c r="B2616" s="12" t="s">
        <v>127</v>
      </c>
      <c r="C2616" s="12" t="s">
        <v>128</v>
      </c>
      <c r="D2616" s="26">
        <v>45385</v>
      </c>
      <c r="E2616" s="13" t="s">
        <v>3920</v>
      </c>
      <c r="F2616" s="22">
        <v>0</v>
      </c>
      <c r="G2616" s="22">
        <v>0</v>
      </c>
      <c r="H2616" s="15">
        <v>347739.14</v>
      </c>
      <c r="I2616" s="15">
        <v>0</v>
      </c>
      <c r="J2616" s="15">
        <v>0</v>
      </c>
      <c r="K2616" s="15">
        <v>347739.14</v>
      </c>
      <c r="L2616" s="15">
        <v>2706.91</v>
      </c>
      <c r="M2616" s="15">
        <v>0</v>
      </c>
      <c r="N2616" s="15">
        <v>0</v>
      </c>
      <c r="O2616" s="15">
        <v>2706.91</v>
      </c>
      <c r="P2616" s="15">
        <v>0</v>
      </c>
      <c r="Q2616" s="15">
        <v>0</v>
      </c>
      <c r="R2616" s="15">
        <v>345032.23</v>
      </c>
      <c r="S2616" s="15">
        <v>0</v>
      </c>
      <c r="T2616" s="15">
        <v>2752.93</v>
      </c>
      <c r="U2616" s="15">
        <v>0</v>
      </c>
      <c r="V2616" s="15">
        <v>0</v>
      </c>
      <c r="W2616" s="15">
        <v>2752.93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255.21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94.45</v>
      </c>
      <c r="AQ2616" s="15">
        <v>0</v>
      </c>
      <c r="AR2616" s="15">
        <v>9.5</v>
      </c>
      <c r="AS2616" s="15">
        <v>0</v>
      </c>
      <c r="AT2616" s="8">
        <f t="shared" si="40"/>
        <v>5800</v>
      </c>
      <c r="AU2616" s="15">
        <v>0</v>
      </c>
      <c r="AV2616" s="15">
        <v>0</v>
      </c>
      <c r="AW2616" s="16">
        <v>112</v>
      </c>
      <c r="AX2616" s="16">
        <v>159</v>
      </c>
      <c r="AY2616" s="15">
        <v>487998.07</v>
      </c>
      <c r="AZ2616" s="15">
        <v>473283.95</v>
      </c>
      <c r="BA2616" s="14">
        <v>65.287141000000005</v>
      </c>
      <c r="BB2616" s="14">
        <v>47.595461138190799</v>
      </c>
      <c r="BC2616" s="14">
        <v>9.5</v>
      </c>
      <c r="BD2616" s="14"/>
      <c r="BE2616" s="13" t="s">
        <v>3776</v>
      </c>
      <c r="BF2616" s="11"/>
      <c r="BG2616" s="13" t="s">
        <v>155</v>
      </c>
      <c r="BH2616" s="13" t="s">
        <v>19</v>
      </c>
      <c r="BI2616" s="13" t="s">
        <v>285</v>
      </c>
      <c r="BJ2616" s="13" t="s">
        <v>1</v>
      </c>
      <c r="BK2616" s="12" t="s">
        <v>0</v>
      </c>
      <c r="BL2616" s="14">
        <v>345032.23</v>
      </c>
      <c r="BM2616" s="12" t="s">
        <v>708</v>
      </c>
      <c r="BN2616" s="14"/>
      <c r="BO2616" s="17">
        <v>43980</v>
      </c>
      <c r="BP2616" s="17">
        <v>48820</v>
      </c>
      <c r="BQ2616" s="10" t="s">
        <v>813</v>
      </c>
      <c r="BR2616" s="10" t="s">
        <v>4307</v>
      </c>
      <c r="BS2616" s="10" t="s">
        <v>4308</v>
      </c>
      <c r="BT2616" s="10" t="s">
        <v>4308</v>
      </c>
      <c r="BU2616" s="14">
        <v>0</v>
      </c>
      <c r="BV2616" s="14">
        <v>0</v>
      </c>
      <c r="BW2616" s="14">
        <v>0</v>
      </c>
    </row>
    <row r="2617" spans="1:75" s="2" customFormat="1" ht="18.2" customHeight="1" x14ac:dyDescent="0.15">
      <c r="A2617" s="4">
        <v>2615</v>
      </c>
      <c r="B2617" s="5" t="s">
        <v>127</v>
      </c>
      <c r="C2617" s="5" t="s">
        <v>128</v>
      </c>
      <c r="D2617" s="25">
        <v>45385</v>
      </c>
      <c r="E2617" s="6" t="s">
        <v>3921</v>
      </c>
      <c r="F2617" s="21">
        <v>0</v>
      </c>
      <c r="G2617" s="21">
        <v>0</v>
      </c>
      <c r="H2617" s="8">
        <v>156937.32999999999</v>
      </c>
      <c r="I2617" s="8">
        <v>0</v>
      </c>
      <c r="J2617" s="8">
        <v>0</v>
      </c>
      <c r="K2617" s="8">
        <v>156937.32999999999</v>
      </c>
      <c r="L2617" s="8">
        <v>841.43</v>
      </c>
      <c r="M2617" s="8">
        <v>0</v>
      </c>
      <c r="N2617" s="8">
        <v>0</v>
      </c>
      <c r="O2617" s="8">
        <v>841.43</v>
      </c>
      <c r="P2617" s="8">
        <v>0</v>
      </c>
      <c r="Q2617" s="8">
        <v>0</v>
      </c>
      <c r="R2617" s="8">
        <v>156095.9</v>
      </c>
      <c r="S2617" s="8">
        <v>0</v>
      </c>
      <c r="T2617" s="8">
        <v>1307.81</v>
      </c>
      <c r="U2617" s="8">
        <v>0</v>
      </c>
      <c r="V2617" s="8">
        <v>0</v>
      </c>
      <c r="W2617" s="8">
        <v>1307.81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132.47999999999999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0</v>
      </c>
      <c r="AQ2617" s="8">
        <v>0</v>
      </c>
      <c r="AR2617" s="8">
        <v>0</v>
      </c>
      <c r="AS2617" s="8">
        <v>0</v>
      </c>
      <c r="AT2617" s="8">
        <f t="shared" si="40"/>
        <v>2281.7199999999998</v>
      </c>
      <c r="AU2617" s="8">
        <v>0</v>
      </c>
      <c r="AV2617" s="8">
        <v>0</v>
      </c>
      <c r="AW2617" s="9">
        <v>112</v>
      </c>
      <c r="AX2617" s="9">
        <v>159</v>
      </c>
      <c r="AY2617" s="8">
        <v>335997.11</v>
      </c>
      <c r="AZ2617" s="8">
        <v>181760.79</v>
      </c>
      <c r="BA2617" s="7">
        <v>39.715837000000001</v>
      </c>
      <c r="BB2617" s="7">
        <v>34.107902594218999</v>
      </c>
      <c r="BC2617" s="7">
        <v>10</v>
      </c>
      <c r="BD2617" s="7"/>
      <c r="BE2617" s="6" t="s">
        <v>3776</v>
      </c>
      <c r="BF2617" s="4"/>
      <c r="BG2617" s="6" t="s">
        <v>134</v>
      </c>
      <c r="BH2617" s="6" t="s">
        <v>25</v>
      </c>
      <c r="BI2617" s="6" t="s">
        <v>179</v>
      </c>
      <c r="BJ2617" s="6" t="s">
        <v>1</v>
      </c>
      <c r="BK2617" s="5" t="s">
        <v>0</v>
      </c>
      <c r="BL2617" s="7">
        <v>156095.9</v>
      </c>
      <c r="BM2617" s="5" t="s">
        <v>708</v>
      </c>
      <c r="BN2617" s="7"/>
      <c r="BO2617" s="10">
        <v>43980</v>
      </c>
      <c r="BP2617" s="10">
        <v>48820</v>
      </c>
      <c r="BQ2617" s="10" t="s">
        <v>813</v>
      </c>
      <c r="BR2617" s="10" t="s">
        <v>4307</v>
      </c>
      <c r="BS2617" s="10" t="s">
        <v>4308</v>
      </c>
      <c r="BT2617" s="10" t="s">
        <v>4308</v>
      </c>
      <c r="BU2617" s="7">
        <v>0</v>
      </c>
      <c r="BV2617" s="7">
        <v>0</v>
      </c>
      <c r="BW2617" s="7">
        <v>0</v>
      </c>
    </row>
    <row r="2618" spans="1:75" s="2" customFormat="1" ht="18.2" customHeight="1" x14ac:dyDescent="0.15">
      <c r="A2618" s="11">
        <v>2616</v>
      </c>
      <c r="B2618" s="12" t="s">
        <v>127</v>
      </c>
      <c r="C2618" s="12" t="s">
        <v>128</v>
      </c>
      <c r="D2618" s="26">
        <v>45385</v>
      </c>
      <c r="E2618" s="13" t="s">
        <v>3237</v>
      </c>
      <c r="F2618" s="22">
        <v>0</v>
      </c>
      <c r="G2618" s="22">
        <v>0</v>
      </c>
      <c r="H2618" s="15">
        <v>51436.33</v>
      </c>
      <c r="I2618" s="15">
        <v>0</v>
      </c>
      <c r="J2618" s="15">
        <v>0</v>
      </c>
      <c r="K2618" s="15">
        <v>51436.33</v>
      </c>
      <c r="L2618" s="15">
        <v>6253.57</v>
      </c>
      <c r="M2618" s="15">
        <v>0</v>
      </c>
      <c r="N2618" s="15">
        <v>0</v>
      </c>
      <c r="O2618" s="15">
        <v>6253.57</v>
      </c>
      <c r="P2618" s="15">
        <v>0</v>
      </c>
      <c r="Q2618" s="15">
        <v>0</v>
      </c>
      <c r="R2618" s="15">
        <v>45182.76</v>
      </c>
      <c r="S2618" s="15">
        <v>0</v>
      </c>
      <c r="T2618" s="15">
        <v>407.2</v>
      </c>
      <c r="U2618" s="15">
        <v>0</v>
      </c>
      <c r="V2618" s="15">
        <v>0</v>
      </c>
      <c r="W2618" s="15">
        <v>407.2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244.2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0.03</v>
      </c>
      <c r="AQ2618" s="15">
        <v>0</v>
      </c>
      <c r="AR2618" s="15">
        <v>0</v>
      </c>
      <c r="AS2618" s="15">
        <v>0</v>
      </c>
      <c r="AT2618" s="8">
        <f t="shared" si="40"/>
        <v>6905</v>
      </c>
      <c r="AU2618" s="15">
        <v>0</v>
      </c>
      <c r="AV2618" s="15">
        <v>0</v>
      </c>
      <c r="AW2618" s="16">
        <v>7</v>
      </c>
      <c r="AX2618" s="16">
        <v>110</v>
      </c>
      <c r="AY2618" s="15">
        <v>467001.36</v>
      </c>
      <c r="AZ2618" s="15">
        <v>452880.16</v>
      </c>
      <c r="BA2618" s="14">
        <v>88.944939000000005</v>
      </c>
      <c r="BB2618" s="14">
        <v>8.8738217899667795</v>
      </c>
      <c r="BC2618" s="14">
        <v>9.5</v>
      </c>
      <c r="BD2618" s="14"/>
      <c r="BE2618" s="13" t="s">
        <v>3776</v>
      </c>
      <c r="BF2618" s="11"/>
      <c r="BG2618" s="13" t="s">
        <v>134</v>
      </c>
      <c r="BH2618" s="13" t="s">
        <v>56</v>
      </c>
      <c r="BI2618" s="13" t="s">
        <v>144</v>
      </c>
      <c r="BJ2618" s="13" t="s">
        <v>1</v>
      </c>
      <c r="BK2618" s="12" t="s">
        <v>0</v>
      </c>
      <c r="BL2618" s="14">
        <v>45182.76</v>
      </c>
      <c r="BM2618" s="12" t="s">
        <v>708</v>
      </c>
      <c r="BN2618" s="14"/>
      <c r="BO2618" s="17">
        <v>42257</v>
      </c>
      <c r="BP2618" s="17">
        <v>45606</v>
      </c>
      <c r="BQ2618" s="10" t="s">
        <v>813</v>
      </c>
      <c r="BR2618" s="10" t="s">
        <v>4307</v>
      </c>
      <c r="BS2618" s="10">
        <v>42257</v>
      </c>
      <c r="BT2618" s="10">
        <v>45606</v>
      </c>
      <c r="BU2618" s="14">
        <v>0</v>
      </c>
      <c r="BV2618" s="14">
        <v>0</v>
      </c>
      <c r="BW2618" s="14">
        <v>0</v>
      </c>
    </row>
    <row r="2619" spans="1:75" s="2" customFormat="1" ht="18.2" customHeight="1" x14ac:dyDescent="0.15">
      <c r="A2619" s="4">
        <v>2617</v>
      </c>
      <c r="B2619" s="5" t="s">
        <v>127</v>
      </c>
      <c r="C2619" s="5" t="s">
        <v>128</v>
      </c>
      <c r="D2619" s="25">
        <v>45385</v>
      </c>
      <c r="E2619" s="6" t="s">
        <v>3922</v>
      </c>
      <c r="F2619" s="21">
        <v>0</v>
      </c>
      <c r="G2619" s="21">
        <v>0</v>
      </c>
      <c r="H2619" s="8">
        <v>137991.85</v>
      </c>
      <c r="I2619" s="8">
        <v>0</v>
      </c>
      <c r="J2619" s="8">
        <v>0</v>
      </c>
      <c r="K2619" s="8">
        <v>137991.85</v>
      </c>
      <c r="L2619" s="8">
        <v>739.86</v>
      </c>
      <c r="M2619" s="8">
        <v>0</v>
      </c>
      <c r="N2619" s="8">
        <v>0</v>
      </c>
      <c r="O2619" s="8">
        <v>739.86</v>
      </c>
      <c r="P2619" s="8">
        <v>0</v>
      </c>
      <c r="Q2619" s="8">
        <v>0</v>
      </c>
      <c r="R2619" s="8">
        <v>137251.99</v>
      </c>
      <c r="S2619" s="8">
        <v>0</v>
      </c>
      <c r="T2619" s="8">
        <v>1149.93</v>
      </c>
      <c r="U2619" s="8">
        <v>0</v>
      </c>
      <c r="V2619" s="8">
        <v>0</v>
      </c>
      <c r="W2619" s="8">
        <v>1149.93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124.79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2020</v>
      </c>
      <c r="AQ2619" s="8">
        <v>0</v>
      </c>
      <c r="AR2619" s="8">
        <v>2014.58</v>
      </c>
      <c r="AS2619" s="8">
        <v>0</v>
      </c>
      <c r="AT2619" s="8">
        <f t="shared" si="40"/>
        <v>2020</v>
      </c>
      <c r="AU2619" s="8">
        <v>0</v>
      </c>
      <c r="AV2619" s="8">
        <v>0</v>
      </c>
      <c r="AW2619" s="9">
        <v>112</v>
      </c>
      <c r="AX2619" s="9">
        <v>159</v>
      </c>
      <c r="AY2619" s="8">
        <v>322999.815122</v>
      </c>
      <c r="AZ2619" s="8">
        <v>166165.44</v>
      </c>
      <c r="BA2619" s="7">
        <v>47.678046000000002</v>
      </c>
      <c r="BB2619" s="7">
        <v>39.381875634377003</v>
      </c>
      <c r="BC2619" s="7">
        <v>10</v>
      </c>
      <c r="BD2619" s="7"/>
      <c r="BE2619" s="6" t="s">
        <v>3776</v>
      </c>
      <c r="BF2619" s="4"/>
      <c r="BG2619" s="6" t="s">
        <v>137</v>
      </c>
      <c r="BH2619" s="6" t="s">
        <v>5</v>
      </c>
      <c r="BI2619" s="6" t="s">
        <v>185</v>
      </c>
      <c r="BJ2619" s="6" t="s">
        <v>1</v>
      </c>
      <c r="BK2619" s="5" t="s">
        <v>0</v>
      </c>
      <c r="BL2619" s="7">
        <v>137251.99</v>
      </c>
      <c r="BM2619" s="5" t="s">
        <v>708</v>
      </c>
      <c r="BN2619" s="7"/>
      <c r="BO2619" s="10">
        <v>43980</v>
      </c>
      <c r="BP2619" s="10">
        <v>48820</v>
      </c>
      <c r="BQ2619" s="10" t="s">
        <v>813</v>
      </c>
      <c r="BR2619" s="10" t="s">
        <v>4307</v>
      </c>
      <c r="BS2619" s="10" t="s">
        <v>4308</v>
      </c>
      <c r="BT2619" s="10" t="s">
        <v>4308</v>
      </c>
      <c r="BU2619" s="7">
        <v>0</v>
      </c>
      <c r="BV2619" s="7">
        <v>0</v>
      </c>
      <c r="BW2619" s="7">
        <v>0</v>
      </c>
    </row>
    <row r="2620" spans="1:75" s="2" customFormat="1" ht="18.2" customHeight="1" x14ac:dyDescent="0.15">
      <c r="A2620" s="11">
        <v>2618</v>
      </c>
      <c r="B2620" s="12" t="s">
        <v>127</v>
      </c>
      <c r="C2620" s="12" t="s">
        <v>128</v>
      </c>
      <c r="D2620" s="26">
        <v>45385</v>
      </c>
      <c r="E2620" s="13" t="s">
        <v>3238</v>
      </c>
      <c r="F2620" s="22">
        <v>0</v>
      </c>
      <c r="G2620" s="22">
        <v>0</v>
      </c>
      <c r="H2620" s="15">
        <v>250834.56</v>
      </c>
      <c r="I2620" s="15">
        <v>0</v>
      </c>
      <c r="J2620" s="15">
        <v>0</v>
      </c>
      <c r="K2620" s="15">
        <v>250834.56</v>
      </c>
      <c r="L2620" s="15">
        <v>1892.18</v>
      </c>
      <c r="M2620" s="15">
        <v>0</v>
      </c>
      <c r="N2620" s="15">
        <v>0</v>
      </c>
      <c r="O2620" s="15">
        <v>1892.18</v>
      </c>
      <c r="P2620" s="15">
        <v>0</v>
      </c>
      <c r="Q2620" s="15">
        <v>0</v>
      </c>
      <c r="R2620" s="15">
        <v>248942.38</v>
      </c>
      <c r="S2620" s="15">
        <v>0</v>
      </c>
      <c r="T2620" s="15">
        <v>1985.77</v>
      </c>
      <c r="U2620" s="15">
        <v>0</v>
      </c>
      <c r="V2620" s="15">
        <v>0</v>
      </c>
      <c r="W2620" s="15">
        <v>1985.77</v>
      </c>
      <c r="X2620" s="15">
        <v>0</v>
      </c>
      <c r="Y2620" s="15">
        <v>0</v>
      </c>
      <c r="Z2620" s="15">
        <v>0</v>
      </c>
      <c r="AA2620" s="15">
        <v>0</v>
      </c>
      <c r="AB2620" s="15">
        <v>0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198.06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47.52</v>
      </c>
      <c r="AQ2620" s="15">
        <v>0</v>
      </c>
      <c r="AR2620" s="15">
        <v>46.53</v>
      </c>
      <c r="AS2620" s="15">
        <v>0</v>
      </c>
      <c r="AT2620" s="8">
        <f t="shared" si="40"/>
        <v>4077</v>
      </c>
      <c r="AU2620" s="15">
        <v>0</v>
      </c>
      <c r="AV2620" s="15">
        <v>0</v>
      </c>
      <c r="AW2620" s="16">
        <v>90</v>
      </c>
      <c r="AX2620" s="16">
        <v>193</v>
      </c>
      <c r="AY2620" s="15">
        <v>372301.65</v>
      </c>
      <c r="AZ2620" s="15">
        <v>372301.65</v>
      </c>
      <c r="BA2620" s="14">
        <v>86.300988000000004</v>
      </c>
      <c r="BB2620" s="14">
        <v>57.705823621978098</v>
      </c>
      <c r="BC2620" s="14">
        <v>9.5</v>
      </c>
      <c r="BD2620" s="14"/>
      <c r="BE2620" s="13" t="s">
        <v>3776</v>
      </c>
      <c r="BF2620" s="11"/>
      <c r="BG2620" s="13" t="s">
        <v>134</v>
      </c>
      <c r="BH2620" s="13" t="s">
        <v>22</v>
      </c>
      <c r="BI2620" s="13" t="s">
        <v>136</v>
      </c>
      <c r="BJ2620" s="13" t="s">
        <v>1</v>
      </c>
      <c r="BK2620" s="12" t="s">
        <v>0</v>
      </c>
      <c r="BL2620" s="14">
        <v>248942.38</v>
      </c>
      <c r="BM2620" s="12" t="s">
        <v>708</v>
      </c>
      <c r="BN2620" s="14"/>
      <c r="BO2620" s="17">
        <v>42256</v>
      </c>
      <c r="BP2620" s="17">
        <v>48130</v>
      </c>
      <c r="BQ2620" s="10" t="s">
        <v>813</v>
      </c>
      <c r="BR2620" s="10" t="s">
        <v>4307</v>
      </c>
      <c r="BS2620" s="10">
        <v>42256</v>
      </c>
      <c r="BT2620" s="10">
        <v>48130</v>
      </c>
      <c r="BU2620" s="14">
        <v>0</v>
      </c>
      <c r="BV2620" s="14">
        <v>0</v>
      </c>
      <c r="BW2620" s="14">
        <v>0</v>
      </c>
    </row>
    <row r="2621" spans="1:75" s="2" customFormat="1" ht="18.2" customHeight="1" x14ac:dyDescent="0.15">
      <c r="A2621" s="4">
        <v>2619</v>
      </c>
      <c r="B2621" s="5" t="s">
        <v>127</v>
      </c>
      <c r="C2621" s="5" t="s">
        <v>128</v>
      </c>
      <c r="D2621" s="25">
        <v>45385</v>
      </c>
      <c r="E2621" s="6" t="s">
        <v>3239</v>
      </c>
      <c r="F2621" s="21">
        <v>1</v>
      </c>
      <c r="G2621" s="21">
        <v>0</v>
      </c>
      <c r="H2621" s="8">
        <v>227995.01</v>
      </c>
      <c r="I2621" s="8">
        <v>0</v>
      </c>
      <c r="J2621" s="8">
        <v>0</v>
      </c>
      <c r="K2621" s="8">
        <v>227995.01</v>
      </c>
      <c r="L2621" s="8">
        <v>1719.87</v>
      </c>
      <c r="M2621" s="8">
        <v>0</v>
      </c>
      <c r="N2621" s="8">
        <v>0</v>
      </c>
      <c r="O2621" s="8">
        <v>0</v>
      </c>
      <c r="P2621" s="8">
        <v>0</v>
      </c>
      <c r="Q2621" s="8">
        <v>0</v>
      </c>
      <c r="R2621" s="8">
        <v>227995.01</v>
      </c>
      <c r="S2621" s="8">
        <v>0</v>
      </c>
      <c r="T2621" s="8">
        <v>1804.96</v>
      </c>
      <c r="U2621" s="8">
        <v>0</v>
      </c>
      <c r="V2621" s="8">
        <v>0</v>
      </c>
      <c r="W2621" s="8">
        <v>169.97</v>
      </c>
      <c r="X2621" s="8">
        <v>0</v>
      </c>
      <c r="Y2621" s="8">
        <v>0</v>
      </c>
      <c r="Z2621" s="8">
        <v>1634.99</v>
      </c>
      <c r="AA2621" s="8">
        <v>0</v>
      </c>
      <c r="AB2621" s="8">
        <v>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v>180.03</v>
      </c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0</v>
      </c>
      <c r="AQ2621" s="8">
        <v>0</v>
      </c>
      <c r="AR2621" s="8">
        <v>350</v>
      </c>
      <c r="AS2621" s="8">
        <v>0</v>
      </c>
      <c r="AT2621" s="8">
        <f t="shared" si="40"/>
        <v>0</v>
      </c>
      <c r="AU2621" s="8">
        <v>1719.87</v>
      </c>
      <c r="AV2621" s="8">
        <v>1634.99</v>
      </c>
      <c r="AW2621" s="9">
        <v>90</v>
      </c>
      <c r="AX2621" s="9">
        <v>193</v>
      </c>
      <c r="AY2621" s="8">
        <v>338401.01</v>
      </c>
      <c r="AZ2621" s="8">
        <v>338401.01</v>
      </c>
      <c r="BA2621" s="7">
        <v>84.392279000000002</v>
      </c>
      <c r="BB2621" s="7">
        <v>56.858631995595402</v>
      </c>
      <c r="BC2621" s="7">
        <v>9.5</v>
      </c>
      <c r="BD2621" s="7"/>
      <c r="BE2621" s="6" t="s">
        <v>3776</v>
      </c>
      <c r="BF2621" s="4"/>
      <c r="BG2621" s="6" t="s">
        <v>134</v>
      </c>
      <c r="BH2621" s="6" t="s">
        <v>14</v>
      </c>
      <c r="BI2621" s="6" t="s">
        <v>135</v>
      </c>
      <c r="BJ2621" s="6" t="s">
        <v>3</v>
      </c>
      <c r="BK2621" s="5" t="s">
        <v>0</v>
      </c>
      <c r="BL2621" s="7">
        <v>227995.01</v>
      </c>
      <c r="BM2621" s="5" t="s">
        <v>708</v>
      </c>
      <c r="BN2621" s="7"/>
      <c r="BO2621" s="10">
        <v>42255</v>
      </c>
      <c r="BP2621" s="10">
        <v>48129</v>
      </c>
      <c r="BQ2621" s="10" t="s">
        <v>816</v>
      </c>
      <c r="BR2621" s="10" t="s">
        <v>4314</v>
      </c>
      <c r="BS2621" s="10">
        <v>42255</v>
      </c>
      <c r="BT2621" s="10">
        <v>48129</v>
      </c>
      <c r="BU2621" s="7">
        <v>0</v>
      </c>
      <c r="BV2621" s="7">
        <v>0</v>
      </c>
      <c r="BW2621" s="7">
        <v>0</v>
      </c>
    </row>
    <row r="2622" spans="1:75" s="2" customFormat="1" ht="18.2" customHeight="1" x14ac:dyDescent="0.15">
      <c r="A2622" s="11">
        <v>2620</v>
      </c>
      <c r="B2622" s="12" t="s">
        <v>127</v>
      </c>
      <c r="C2622" s="12" t="s">
        <v>128</v>
      </c>
      <c r="D2622" s="26">
        <v>45385</v>
      </c>
      <c r="E2622" s="13" t="s">
        <v>3923</v>
      </c>
      <c r="F2622" s="22">
        <v>0</v>
      </c>
      <c r="G2622" s="22">
        <v>0</v>
      </c>
      <c r="H2622" s="15">
        <v>179213.56</v>
      </c>
      <c r="I2622" s="15">
        <v>0</v>
      </c>
      <c r="J2622" s="15">
        <v>0</v>
      </c>
      <c r="K2622" s="15">
        <v>179213.56</v>
      </c>
      <c r="L2622" s="15">
        <v>1981.97</v>
      </c>
      <c r="M2622" s="15">
        <v>0</v>
      </c>
      <c r="N2622" s="15">
        <v>0</v>
      </c>
      <c r="O2622" s="15">
        <v>1981.97</v>
      </c>
      <c r="P2622" s="15">
        <v>0</v>
      </c>
      <c r="Q2622" s="15">
        <v>0</v>
      </c>
      <c r="R2622" s="15">
        <v>177231.59</v>
      </c>
      <c r="S2622" s="15">
        <v>0</v>
      </c>
      <c r="T2622" s="15">
        <v>1493.45</v>
      </c>
      <c r="U2622" s="15">
        <v>0</v>
      </c>
      <c r="V2622" s="15">
        <v>0</v>
      </c>
      <c r="W2622" s="15">
        <v>1493.45</v>
      </c>
      <c r="X2622" s="15">
        <v>0</v>
      </c>
      <c r="Y2622" s="15">
        <v>0</v>
      </c>
      <c r="Z2622" s="15">
        <v>0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162.63999999999999</v>
      </c>
      <c r="AI2622" s="15">
        <v>0</v>
      </c>
      <c r="AJ2622" s="15">
        <v>0</v>
      </c>
      <c r="AK2622" s="15">
        <v>0</v>
      </c>
      <c r="AL2622" s="15">
        <v>0</v>
      </c>
      <c r="AM2622" s="15">
        <v>0</v>
      </c>
      <c r="AN2622" s="15">
        <v>0</v>
      </c>
      <c r="AO2622" s="15">
        <v>0</v>
      </c>
      <c r="AP2622" s="15">
        <v>2834.32</v>
      </c>
      <c r="AQ2622" s="15">
        <v>0</v>
      </c>
      <c r="AR2622" s="15">
        <v>2772.38</v>
      </c>
      <c r="AS2622" s="15">
        <v>0</v>
      </c>
      <c r="AT2622" s="8">
        <f t="shared" si="40"/>
        <v>3700</v>
      </c>
      <c r="AU2622" s="15">
        <v>0</v>
      </c>
      <c r="AV2622" s="15">
        <v>0</v>
      </c>
      <c r="AW2622" s="16">
        <v>82</v>
      </c>
      <c r="AX2622" s="16">
        <v>129</v>
      </c>
      <c r="AY2622" s="15">
        <v>366001.49</v>
      </c>
      <c r="AZ2622" s="15">
        <v>259104.99</v>
      </c>
      <c r="BA2622" s="14">
        <v>46.721125000000001</v>
      </c>
      <c r="BB2622" s="14">
        <v>31.957930529777698</v>
      </c>
      <c r="BC2622" s="14">
        <v>10</v>
      </c>
      <c r="BD2622" s="14"/>
      <c r="BE2622" s="13" t="s">
        <v>3776</v>
      </c>
      <c r="BF2622" s="11"/>
      <c r="BG2622" s="13" t="s">
        <v>137</v>
      </c>
      <c r="BH2622" s="13" t="s">
        <v>5</v>
      </c>
      <c r="BI2622" s="13" t="s">
        <v>185</v>
      </c>
      <c r="BJ2622" s="13" t="s">
        <v>1</v>
      </c>
      <c r="BK2622" s="12" t="s">
        <v>0</v>
      </c>
      <c r="BL2622" s="14">
        <v>177231.59</v>
      </c>
      <c r="BM2622" s="12" t="s">
        <v>708</v>
      </c>
      <c r="BN2622" s="14"/>
      <c r="BO2622" s="17">
        <v>43980</v>
      </c>
      <c r="BP2622" s="17">
        <v>47908</v>
      </c>
      <c r="BQ2622" s="10" t="s">
        <v>813</v>
      </c>
      <c r="BR2622" s="10" t="s">
        <v>4307</v>
      </c>
      <c r="BS2622" s="10" t="s">
        <v>4308</v>
      </c>
      <c r="BT2622" s="10" t="s">
        <v>4308</v>
      </c>
      <c r="BU2622" s="14">
        <v>0</v>
      </c>
      <c r="BV2622" s="14">
        <v>0</v>
      </c>
      <c r="BW2622" s="14">
        <v>0</v>
      </c>
    </row>
    <row r="2623" spans="1:75" s="2" customFormat="1" ht="18.2" customHeight="1" x14ac:dyDescent="0.15">
      <c r="A2623" s="4">
        <v>2621</v>
      </c>
      <c r="B2623" s="5" t="s">
        <v>127</v>
      </c>
      <c r="C2623" s="5" t="s">
        <v>128</v>
      </c>
      <c r="D2623" s="25">
        <v>45385</v>
      </c>
      <c r="E2623" s="6" t="s">
        <v>3240</v>
      </c>
      <c r="F2623" s="21">
        <v>0</v>
      </c>
      <c r="G2623" s="21">
        <v>0</v>
      </c>
      <c r="H2623" s="8">
        <v>175466.21</v>
      </c>
      <c r="I2623" s="8">
        <v>0</v>
      </c>
      <c r="J2623" s="8">
        <v>0</v>
      </c>
      <c r="K2623" s="8">
        <v>175466.21</v>
      </c>
      <c r="L2623" s="8">
        <v>1318.11</v>
      </c>
      <c r="M2623" s="8">
        <v>0</v>
      </c>
      <c r="N2623" s="8">
        <v>0</v>
      </c>
      <c r="O2623" s="8">
        <v>1318.11</v>
      </c>
      <c r="P2623" s="8">
        <v>0</v>
      </c>
      <c r="Q2623" s="8">
        <v>0</v>
      </c>
      <c r="R2623" s="8">
        <v>174148.1</v>
      </c>
      <c r="S2623" s="8">
        <v>0</v>
      </c>
      <c r="T2623" s="8">
        <v>1403.73</v>
      </c>
      <c r="U2623" s="8">
        <v>0</v>
      </c>
      <c r="V2623" s="8">
        <v>0</v>
      </c>
      <c r="W2623" s="8">
        <v>1403.73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138.21</v>
      </c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0</v>
      </c>
      <c r="AO2623" s="8">
        <v>0</v>
      </c>
      <c r="AP2623" s="8">
        <v>169.25</v>
      </c>
      <c r="AQ2623" s="8">
        <v>0</v>
      </c>
      <c r="AR2623" s="8">
        <v>129.30000000000001</v>
      </c>
      <c r="AS2623" s="8">
        <v>0</v>
      </c>
      <c r="AT2623" s="8">
        <f t="shared" si="40"/>
        <v>2900</v>
      </c>
      <c r="AU2623" s="8">
        <v>0</v>
      </c>
      <c r="AV2623" s="8">
        <v>0</v>
      </c>
      <c r="AW2623" s="9">
        <v>90</v>
      </c>
      <c r="AX2623" s="9">
        <v>193</v>
      </c>
      <c r="AY2623" s="8">
        <v>259800.77</v>
      </c>
      <c r="AZ2623" s="8">
        <v>259800.77</v>
      </c>
      <c r="BA2623" s="7">
        <v>84.907374000000004</v>
      </c>
      <c r="BB2623" s="7">
        <v>56.914603671457201</v>
      </c>
      <c r="BC2623" s="7">
        <v>9.6</v>
      </c>
      <c r="BD2623" s="7"/>
      <c r="BE2623" s="6" t="s">
        <v>3776</v>
      </c>
      <c r="BF2623" s="4"/>
      <c r="BG2623" s="6" t="s">
        <v>137</v>
      </c>
      <c r="BH2623" s="6" t="s">
        <v>18</v>
      </c>
      <c r="BI2623" s="6" t="s">
        <v>386</v>
      </c>
      <c r="BJ2623" s="6" t="s">
        <v>1</v>
      </c>
      <c r="BK2623" s="5" t="s">
        <v>0</v>
      </c>
      <c r="BL2623" s="7">
        <v>174148.1</v>
      </c>
      <c r="BM2623" s="5" t="s">
        <v>708</v>
      </c>
      <c r="BN2623" s="7"/>
      <c r="BO2623" s="10">
        <v>42256</v>
      </c>
      <c r="BP2623" s="10">
        <v>48130</v>
      </c>
      <c r="BQ2623" s="10" t="s">
        <v>813</v>
      </c>
      <c r="BR2623" s="10" t="s">
        <v>4307</v>
      </c>
      <c r="BS2623" s="10">
        <v>42256</v>
      </c>
      <c r="BT2623" s="10">
        <v>48130</v>
      </c>
      <c r="BU2623" s="7">
        <v>0</v>
      </c>
      <c r="BV2623" s="7">
        <v>0</v>
      </c>
      <c r="BW2623" s="7">
        <v>0</v>
      </c>
    </row>
    <row r="2624" spans="1:75" s="2" customFormat="1" ht="18.2" customHeight="1" x14ac:dyDescent="0.15">
      <c r="A2624" s="11">
        <v>2622</v>
      </c>
      <c r="B2624" s="12" t="s">
        <v>127</v>
      </c>
      <c r="C2624" s="12" t="s">
        <v>128</v>
      </c>
      <c r="D2624" s="26">
        <v>45385</v>
      </c>
      <c r="E2624" s="13" t="s">
        <v>3241</v>
      </c>
      <c r="F2624" s="22">
        <v>1</v>
      </c>
      <c r="G2624" s="22">
        <v>0</v>
      </c>
      <c r="H2624" s="15">
        <v>238767.85</v>
      </c>
      <c r="I2624" s="15">
        <v>0</v>
      </c>
      <c r="J2624" s="15">
        <v>0</v>
      </c>
      <c r="K2624" s="15">
        <v>238767.85</v>
      </c>
      <c r="L2624" s="15">
        <v>1801.13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238767.85</v>
      </c>
      <c r="S2624" s="15">
        <v>0</v>
      </c>
      <c r="T2624" s="15">
        <v>1890.25</v>
      </c>
      <c r="U2624" s="15">
        <v>0</v>
      </c>
      <c r="V2624" s="15">
        <v>0</v>
      </c>
      <c r="W2624" s="15">
        <v>0</v>
      </c>
      <c r="X2624" s="15">
        <v>0</v>
      </c>
      <c r="Y2624" s="15">
        <v>0</v>
      </c>
      <c r="Z2624" s="15">
        <v>1890.25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9.92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9.92</v>
      </c>
      <c r="AS2624" s="15">
        <v>0</v>
      </c>
      <c r="AT2624" s="8">
        <f t="shared" si="40"/>
        <v>0</v>
      </c>
      <c r="AU2624" s="15">
        <v>1801.13</v>
      </c>
      <c r="AV2624" s="15">
        <v>1890.25</v>
      </c>
      <c r="AW2624" s="16">
        <v>90</v>
      </c>
      <c r="AX2624" s="16">
        <v>193</v>
      </c>
      <c r="AY2624" s="15">
        <v>398199.01</v>
      </c>
      <c r="AZ2624" s="15">
        <v>354390.59</v>
      </c>
      <c r="BA2624" s="14">
        <v>70.238743999999997</v>
      </c>
      <c r="BB2624" s="14">
        <v>47.322796837185798</v>
      </c>
      <c r="BC2624" s="14">
        <v>9.5</v>
      </c>
      <c r="BD2624" s="14"/>
      <c r="BE2624" s="13" t="s">
        <v>3776</v>
      </c>
      <c r="BF2624" s="11"/>
      <c r="BG2624" s="13" t="s">
        <v>129</v>
      </c>
      <c r="BH2624" s="13" t="s">
        <v>48</v>
      </c>
      <c r="BI2624" s="13" t="s">
        <v>130</v>
      </c>
      <c r="BJ2624" s="13" t="s">
        <v>3</v>
      </c>
      <c r="BK2624" s="12" t="s">
        <v>0</v>
      </c>
      <c r="BL2624" s="14">
        <v>238767.85</v>
      </c>
      <c r="BM2624" s="12" t="s">
        <v>708</v>
      </c>
      <c r="BN2624" s="14"/>
      <c r="BO2624" s="17">
        <v>42256</v>
      </c>
      <c r="BP2624" s="17">
        <v>48130</v>
      </c>
      <c r="BQ2624" s="10" t="s">
        <v>813</v>
      </c>
      <c r="BR2624" s="10" t="s">
        <v>4307</v>
      </c>
      <c r="BS2624" s="10">
        <v>42256</v>
      </c>
      <c r="BT2624" s="10">
        <v>48130</v>
      </c>
      <c r="BU2624" s="14">
        <v>188.78</v>
      </c>
      <c r="BV2624" s="14">
        <v>0</v>
      </c>
      <c r="BW2624" s="14">
        <v>0</v>
      </c>
    </row>
    <row r="2625" spans="1:75" s="2" customFormat="1" ht="18.2" customHeight="1" x14ac:dyDescent="0.15">
      <c r="A2625" s="4">
        <v>2623</v>
      </c>
      <c r="B2625" s="5" t="s">
        <v>127</v>
      </c>
      <c r="C2625" s="5" t="s">
        <v>128</v>
      </c>
      <c r="D2625" s="25">
        <v>45385</v>
      </c>
      <c r="E2625" s="6" t="s">
        <v>3242</v>
      </c>
      <c r="F2625" s="21">
        <v>0</v>
      </c>
      <c r="G2625" s="21">
        <v>0</v>
      </c>
      <c r="H2625" s="8">
        <v>112397.56</v>
      </c>
      <c r="I2625" s="8">
        <v>0</v>
      </c>
      <c r="J2625" s="8">
        <v>0</v>
      </c>
      <c r="K2625" s="8">
        <v>112397.56</v>
      </c>
      <c r="L2625" s="8">
        <v>1312.5</v>
      </c>
      <c r="M2625" s="8">
        <v>0</v>
      </c>
      <c r="N2625" s="8">
        <v>0</v>
      </c>
      <c r="O2625" s="8">
        <v>1312.5</v>
      </c>
      <c r="P2625" s="8">
        <v>0</v>
      </c>
      <c r="Q2625" s="8">
        <v>0</v>
      </c>
      <c r="R2625" s="8">
        <v>111085.06</v>
      </c>
      <c r="S2625" s="8">
        <v>0</v>
      </c>
      <c r="T2625" s="8">
        <v>899.18</v>
      </c>
      <c r="U2625" s="8">
        <v>0</v>
      </c>
      <c r="V2625" s="8">
        <v>0</v>
      </c>
      <c r="W2625" s="8">
        <v>899.18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v>114.9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0.42</v>
      </c>
      <c r="AQ2625" s="8">
        <v>0</v>
      </c>
      <c r="AR2625" s="8">
        <v>0</v>
      </c>
      <c r="AS2625" s="8">
        <v>0</v>
      </c>
      <c r="AT2625" s="8">
        <f t="shared" si="40"/>
        <v>2327</v>
      </c>
      <c r="AU2625" s="8">
        <v>0</v>
      </c>
      <c r="AV2625" s="8">
        <v>0</v>
      </c>
      <c r="AW2625" s="9">
        <v>86</v>
      </c>
      <c r="AX2625" s="9">
        <v>189</v>
      </c>
      <c r="AY2625" s="8">
        <v>225000.34</v>
      </c>
      <c r="AZ2625" s="8">
        <v>208989.09</v>
      </c>
      <c r="BA2625" s="7">
        <v>70.842937000000006</v>
      </c>
      <c r="BB2625" s="7">
        <v>37.655515449257301</v>
      </c>
      <c r="BC2625" s="7">
        <v>9.6</v>
      </c>
      <c r="BD2625" s="7"/>
      <c r="BE2625" s="6" t="s">
        <v>3776</v>
      </c>
      <c r="BF2625" s="4"/>
      <c r="BG2625" s="6" t="s">
        <v>146</v>
      </c>
      <c r="BH2625" s="6" t="s">
        <v>46</v>
      </c>
      <c r="BI2625" s="6" t="s">
        <v>390</v>
      </c>
      <c r="BJ2625" s="6" t="s">
        <v>1</v>
      </c>
      <c r="BK2625" s="5" t="s">
        <v>0</v>
      </c>
      <c r="BL2625" s="7">
        <v>111085.06</v>
      </c>
      <c r="BM2625" s="5" t="s">
        <v>708</v>
      </c>
      <c r="BN2625" s="7"/>
      <c r="BO2625" s="10">
        <v>42258</v>
      </c>
      <c r="BP2625" s="10">
        <v>48010</v>
      </c>
      <c r="BQ2625" s="10" t="s">
        <v>815</v>
      </c>
      <c r="BR2625" s="10" t="s">
        <v>4309</v>
      </c>
      <c r="BS2625" s="10">
        <v>42258</v>
      </c>
      <c r="BT2625" s="10">
        <v>48010</v>
      </c>
      <c r="BU2625" s="7">
        <v>0</v>
      </c>
      <c r="BV2625" s="7">
        <v>0</v>
      </c>
      <c r="BW2625" s="7">
        <v>0</v>
      </c>
    </row>
    <row r="2626" spans="1:75" s="2" customFormat="1" ht="18.2" customHeight="1" x14ac:dyDescent="0.15">
      <c r="A2626" s="11">
        <v>2624</v>
      </c>
      <c r="B2626" s="12" t="s">
        <v>127</v>
      </c>
      <c r="C2626" s="12" t="s">
        <v>128</v>
      </c>
      <c r="D2626" s="26">
        <v>45385</v>
      </c>
      <c r="E2626" s="13" t="s">
        <v>3243</v>
      </c>
      <c r="F2626" s="22">
        <v>104</v>
      </c>
      <c r="G2626" s="22">
        <v>103</v>
      </c>
      <c r="H2626" s="15">
        <v>231537.42</v>
      </c>
      <c r="I2626" s="15">
        <v>119359.55</v>
      </c>
      <c r="J2626" s="15">
        <v>0</v>
      </c>
      <c r="K2626" s="15">
        <v>350896.97</v>
      </c>
      <c r="L2626" s="15">
        <v>1859.35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350896.97</v>
      </c>
      <c r="S2626" s="15">
        <v>259551.07</v>
      </c>
      <c r="T2626" s="15">
        <v>1833</v>
      </c>
      <c r="U2626" s="15">
        <v>0</v>
      </c>
      <c r="V2626" s="15">
        <v>0</v>
      </c>
      <c r="W2626" s="15">
        <v>0</v>
      </c>
      <c r="X2626" s="15">
        <v>0</v>
      </c>
      <c r="Y2626" s="15">
        <v>0</v>
      </c>
      <c r="Z2626" s="15">
        <v>261384.07</v>
      </c>
      <c r="AA2626" s="15">
        <v>0</v>
      </c>
      <c r="AB2626" s="15">
        <v>0</v>
      </c>
      <c r="AC2626" s="15">
        <v>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0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0</v>
      </c>
      <c r="AQ2626" s="15">
        <v>0</v>
      </c>
      <c r="AR2626" s="15">
        <v>0</v>
      </c>
      <c r="AS2626" s="15">
        <v>0</v>
      </c>
      <c r="AT2626" s="8">
        <f t="shared" si="40"/>
        <v>0</v>
      </c>
      <c r="AU2626" s="15">
        <v>121218.9</v>
      </c>
      <c r="AV2626" s="15">
        <v>261384.07</v>
      </c>
      <c r="AW2626" s="16">
        <v>86</v>
      </c>
      <c r="AX2626" s="16">
        <v>189</v>
      </c>
      <c r="AY2626" s="15">
        <v>371000.24</v>
      </c>
      <c r="AZ2626" s="15">
        <v>350896.97</v>
      </c>
      <c r="BA2626" s="14">
        <v>75.202105000000003</v>
      </c>
      <c r="BB2626" s="14">
        <v>75.202105000000003</v>
      </c>
      <c r="BC2626" s="14">
        <v>9.5</v>
      </c>
      <c r="BD2626" s="14"/>
      <c r="BE2626" s="13" t="s">
        <v>3776</v>
      </c>
      <c r="BF2626" s="11"/>
      <c r="BG2626" s="13" t="s">
        <v>177</v>
      </c>
      <c r="BH2626" s="13" t="s">
        <v>12</v>
      </c>
      <c r="BI2626" s="13" t="s">
        <v>388</v>
      </c>
      <c r="BJ2626" s="13" t="s">
        <v>3777</v>
      </c>
      <c r="BK2626" s="12" t="s">
        <v>0</v>
      </c>
      <c r="BL2626" s="14">
        <v>350896.97</v>
      </c>
      <c r="BM2626" s="12" t="s">
        <v>708</v>
      </c>
      <c r="BN2626" s="14"/>
      <c r="BO2626" s="17">
        <v>42255</v>
      </c>
      <c r="BP2626" s="17">
        <v>48007</v>
      </c>
      <c r="BQ2626" s="10" t="s">
        <v>815</v>
      </c>
      <c r="BR2626" s="10" t="s">
        <v>4309</v>
      </c>
      <c r="BS2626" s="10">
        <v>42255</v>
      </c>
      <c r="BT2626" s="10">
        <v>48007</v>
      </c>
      <c r="BU2626" s="14">
        <v>30911.94</v>
      </c>
      <c r="BV2626" s="14">
        <v>0</v>
      </c>
      <c r="BW2626" s="14">
        <v>0</v>
      </c>
    </row>
    <row r="2627" spans="1:75" s="2" customFormat="1" ht="18.2" customHeight="1" x14ac:dyDescent="0.15">
      <c r="A2627" s="4">
        <v>2625</v>
      </c>
      <c r="B2627" s="5" t="s">
        <v>127</v>
      </c>
      <c r="C2627" s="5" t="s">
        <v>128</v>
      </c>
      <c r="D2627" s="25">
        <v>45385</v>
      </c>
      <c r="E2627" s="6" t="s">
        <v>3926</v>
      </c>
      <c r="F2627" s="21">
        <v>0</v>
      </c>
      <c r="G2627" s="21">
        <v>0</v>
      </c>
      <c r="H2627" s="8">
        <v>175372.09</v>
      </c>
      <c r="I2627" s="8">
        <v>0</v>
      </c>
      <c r="J2627" s="8">
        <v>0</v>
      </c>
      <c r="K2627" s="8">
        <v>175372.09</v>
      </c>
      <c r="L2627" s="8">
        <v>1141.7</v>
      </c>
      <c r="M2627" s="8">
        <v>0</v>
      </c>
      <c r="N2627" s="8">
        <v>0</v>
      </c>
      <c r="O2627" s="8">
        <v>1141.7</v>
      </c>
      <c r="P2627" s="8">
        <v>0</v>
      </c>
      <c r="Q2627" s="8">
        <v>0</v>
      </c>
      <c r="R2627" s="8">
        <v>174230.39</v>
      </c>
      <c r="S2627" s="8">
        <v>0</v>
      </c>
      <c r="T2627" s="8">
        <v>1388.36</v>
      </c>
      <c r="U2627" s="8">
        <v>0</v>
      </c>
      <c r="V2627" s="8">
        <v>0</v>
      </c>
      <c r="W2627" s="8">
        <v>1388.36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150.81</v>
      </c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40.98</v>
      </c>
      <c r="AQ2627" s="8">
        <v>0</v>
      </c>
      <c r="AR2627" s="8">
        <v>21.85</v>
      </c>
      <c r="AS2627" s="8">
        <v>0</v>
      </c>
      <c r="AT2627" s="8">
        <f t="shared" ref="AT2627:AT2690" si="41">AQ2627-AR2627-AS2627+AP2627+AO2627+AN2627+AL2627+AI2627+AH2627+AG2627+AF2627+AA2627+W2627+V2627+Q2627+P2627+O2627+N2627-J2627</f>
        <v>2700</v>
      </c>
      <c r="AU2627" s="8">
        <v>0</v>
      </c>
      <c r="AV2627" s="8">
        <v>0</v>
      </c>
      <c r="AW2627" s="9">
        <v>112</v>
      </c>
      <c r="AX2627" s="9">
        <v>158</v>
      </c>
      <c r="AY2627" s="8">
        <v>355699.98684600001</v>
      </c>
      <c r="AZ2627" s="8">
        <v>227647.99</v>
      </c>
      <c r="BA2627" s="7">
        <v>89.311224999999993</v>
      </c>
      <c r="BB2627" s="7">
        <v>68.354346388596497</v>
      </c>
      <c r="BC2627" s="7">
        <v>9.5</v>
      </c>
      <c r="BD2627" s="7"/>
      <c r="BE2627" s="6" t="s">
        <v>3776</v>
      </c>
      <c r="BF2627" s="4"/>
      <c r="BG2627" s="6" t="s">
        <v>134</v>
      </c>
      <c r="BH2627" s="6" t="s">
        <v>22</v>
      </c>
      <c r="BI2627" s="6" t="s">
        <v>589</v>
      </c>
      <c r="BJ2627" s="6" t="s">
        <v>1</v>
      </c>
      <c r="BK2627" s="5" t="s">
        <v>0</v>
      </c>
      <c r="BL2627" s="7">
        <v>174230.39</v>
      </c>
      <c r="BM2627" s="5" t="s">
        <v>708</v>
      </c>
      <c r="BN2627" s="7"/>
      <c r="BO2627" s="10">
        <v>44008</v>
      </c>
      <c r="BP2627" s="10">
        <v>48817</v>
      </c>
      <c r="BQ2627" s="10" t="s">
        <v>813</v>
      </c>
      <c r="BR2627" s="10" t="s">
        <v>4307</v>
      </c>
      <c r="BS2627" s="10" t="s">
        <v>4308</v>
      </c>
      <c r="BT2627" s="10" t="s">
        <v>4308</v>
      </c>
      <c r="BU2627" s="7">
        <v>0</v>
      </c>
      <c r="BV2627" s="7">
        <v>0</v>
      </c>
      <c r="BW2627" s="7">
        <v>0</v>
      </c>
    </row>
    <row r="2628" spans="1:75" s="2" customFormat="1" ht="18.2" customHeight="1" x14ac:dyDescent="0.15">
      <c r="A2628" s="11">
        <v>2626</v>
      </c>
      <c r="B2628" s="12" t="s">
        <v>127</v>
      </c>
      <c r="C2628" s="12" t="s">
        <v>128</v>
      </c>
      <c r="D2628" s="26">
        <v>45385</v>
      </c>
      <c r="E2628" s="13" t="s">
        <v>3244</v>
      </c>
      <c r="F2628" s="22">
        <v>0</v>
      </c>
      <c r="G2628" s="22">
        <v>0</v>
      </c>
      <c r="H2628" s="15">
        <v>245406.94</v>
      </c>
      <c r="I2628" s="15">
        <v>0</v>
      </c>
      <c r="J2628" s="15">
        <v>0</v>
      </c>
      <c r="K2628" s="15">
        <v>245406.94</v>
      </c>
      <c r="L2628" s="15">
        <v>1970.73</v>
      </c>
      <c r="M2628" s="15">
        <v>0</v>
      </c>
      <c r="N2628" s="15">
        <v>0</v>
      </c>
      <c r="O2628" s="15">
        <v>1970.73</v>
      </c>
      <c r="P2628" s="15">
        <v>0</v>
      </c>
      <c r="Q2628" s="15">
        <v>0</v>
      </c>
      <c r="R2628" s="15">
        <v>243436.21</v>
      </c>
      <c r="S2628" s="15">
        <v>0</v>
      </c>
      <c r="T2628" s="15">
        <v>1942.8</v>
      </c>
      <c r="U2628" s="15">
        <v>0</v>
      </c>
      <c r="V2628" s="15">
        <v>0</v>
      </c>
      <c r="W2628" s="15">
        <v>1942.8</v>
      </c>
      <c r="X2628" s="15">
        <v>0</v>
      </c>
      <c r="Y2628" s="15">
        <v>0</v>
      </c>
      <c r="Z2628" s="15">
        <v>0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219.45</v>
      </c>
      <c r="AI2628" s="15">
        <v>0</v>
      </c>
      <c r="AJ2628" s="15">
        <v>0</v>
      </c>
      <c r="AK2628" s="15">
        <v>0</v>
      </c>
      <c r="AL2628" s="15">
        <v>0</v>
      </c>
      <c r="AM2628" s="15">
        <v>0</v>
      </c>
      <c r="AN2628" s="15">
        <v>0</v>
      </c>
      <c r="AO2628" s="15">
        <v>0</v>
      </c>
      <c r="AP2628" s="15">
        <v>1513.78</v>
      </c>
      <c r="AQ2628" s="15">
        <v>0</v>
      </c>
      <c r="AR2628" s="15">
        <v>1146.76</v>
      </c>
      <c r="AS2628" s="15">
        <v>0</v>
      </c>
      <c r="AT2628" s="8">
        <f t="shared" si="41"/>
        <v>4500</v>
      </c>
      <c r="AU2628" s="15">
        <v>0</v>
      </c>
      <c r="AV2628" s="15">
        <v>0</v>
      </c>
      <c r="AW2628" s="16">
        <v>86</v>
      </c>
      <c r="AX2628" s="16">
        <v>189</v>
      </c>
      <c r="AY2628" s="15">
        <v>465002.01</v>
      </c>
      <c r="AZ2628" s="15">
        <v>371916.42</v>
      </c>
      <c r="BA2628" s="14">
        <v>64.558860999999993</v>
      </c>
      <c r="BB2628" s="14">
        <v>42.256710375295597</v>
      </c>
      <c r="BC2628" s="14">
        <v>9.5</v>
      </c>
      <c r="BD2628" s="14"/>
      <c r="BE2628" s="13" t="s">
        <v>3776</v>
      </c>
      <c r="BF2628" s="11"/>
      <c r="BG2628" s="13" t="s">
        <v>173</v>
      </c>
      <c r="BH2628" s="13" t="s">
        <v>265</v>
      </c>
      <c r="BI2628" s="13" t="s">
        <v>726</v>
      </c>
      <c r="BJ2628" s="13" t="s">
        <v>1</v>
      </c>
      <c r="BK2628" s="12" t="s">
        <v>0</v>
      </c>
      <c r="BL2628" s="14">
        <v>243436.21</v>
      </c>
      <c r="BM2628" s="12" t="s">
        <v>708</v>
      </c>
      <c r="BN2628" s="14"/>
      <c r="BO2628" s="17">
        <v>42257</v>
      </c>
      <c r="BP2628" s="17">
        <v>48009</v>
      </c>
      <c r="BQ2628" s="10" t="s">
        <v>814</v>
      </c>
      <c r="BR2628" s="10" t="s">
        <v>4310</v>
      </c>
      <c r="BS2628" s="10">
        <v>42257</v>
      </c>
      <c r="BT2628" s="10">
        <v>48009</v>
      </c>
      <c r="BU2628" s="14">
        <v>0</v>
      </c>
      <c r="BV2628" s="14">
        <v>0</v>
      </c>
      <c r="BW2628" s="14">
        <v>0</v>
      </c>
    </row>
    <row r="2629" spans="1:75" s="2" customFormat="1" ht="18.2" customHeight="1" x14ac:dyDescent="0.15">
      <c r="A2629" s="4">
        <v>2627</v>
      </c>
      <c r="B2629" s="5" t="s">
        <v>127</v>
      </c>
      <c r="C2629" s="5" t="s">
        <v>128</v>
      </c>
      <c r="D2629" s="25">
        <v>45385</v>
      </c>
      <c r="E2629" s="6" t="s">
        <v>3927</v>
      </c>
      <c r="F2629" s="21">
        <v>0</v>
      </c>
      <c r="G2629" s="21">
        <v>0</v>
      </c>
      <c r="H2629" s="8">
        <v>384694.21</v>
      </c>
      <c r="I2629" s="8">
        <v>0</v>
      </c>
      <c r="J2629" s="8">
        <v>0</v>
      </c>
      <c r="K2629" s="8">
        <v>384694.21</v>
      </c>
      <c r="L2629" s="8">
        <v>3360.25</v>
      </c>
      <c r="M2629" s="8">
        <v>0</v>
      </c>
      <c r="N2629" s="8">
        <v>0</v>
      </c>
      <c r="O2629" s="8">
        <v>3360.25</v>
      </c>
      <c r="P2629" s="8">
        <v>0</v>
      </c>
      <c r="Q2629" s="8">
        <v>0</v>
      </c>
      <c r="R2629" s="8">
        <v>381333.96</v>
      </c>
      <c r="S2629" s="8">
        <v>0</v>
      </c>
      <c r="T2629" s="8">
        <v>3205.79</v>
      </c>
      <c r="U2629" s="8">
        <v>0</v>
      </c>
      <c r="V2629" s="8">
        <v>0</v>
      </c>
      <c r="W2629" s="8">
        <v>3205.79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256.42</v>
      </c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0</v>
      </c>
      <c r="AO2629" s="8">
        <v>0</v>
      </c>
      <c r="AP2629" s="8">
        <v>0</v>
      </c>
      <c r="AQ2629" s="8">
        <v>0</v>
      </c>
      <c r="AR2629" s="8">
        <v>0</v>
      </c>
      <c r="AS2629" s="8">
        <v>2.46</v>
      </c>
      <c r="AT2629" s="8">
        <f t="shared" si="41"/>
        <v>6820</v>
      </c>
      <c r="AU2629" s="8">
        <v>0</v>
      </c>
      <c r="AV2629" s="8">
        <v>0</v>
      </c>
      <c r="AW2629" s="9">
        <v>80</v>
      </c>
      <c r="AX2629" s="9">
        <v>126</v>
      </c>
      <c r="AY2629" s="8">
        <v>482000.05</v>
      </c>
      <c r="AZ2629" s="8">
        <v>482000.05</v>
      </c>
      <c r="BA2629" s="7">
        <v>87.037333000000004</v>
      </c>
      <c r="BB2629" s="7">
        <v>68.859517464217504</v>
      </c>
      <c r="BC2629" s="7">
        <v>10</v>
      </c>
      <c r="BD2629" s="7"/>
      <c r="BE2629" s="6" t="s">
        <v>3776</v>
      </c>
      <c r="BF2629" s="4"/>
      <c r="BG2629" s="6" t="s">
        <v>155</v>
      </c>
      <c r="BH2629" s="6" t="s">
        <v>19</v>
      </c>
      <c r="BI2629" s="6" t="s">
        <v>161</v>
      </c>
      <c r="BJ2629" s="6" t="s">
        <v>1</v>
      </c>
      <c r="BK2629" s="5" t="s">
        <v>0</v>
      </c>
      <c r="BL2629" s="7">
        <v>381333.96</v>
      </c>
      <c r="BM2629" s="5" t="s">
        <v>708</v>
      </c>
      <c r="BN2629" s="7"/>
      <c r="BO2629" s="10">
        <v>44012</v>
      </c>
      <c r="BP2629" s="10">
        <v>47847</v>
      </c>
      <c r="BQ2629" s="10" t="s">
        <v>813</v>
      </c>
      <c r="BR2629" s="10" t="s">
        <v>4307</v>
      </c>
      <c r="BS2629" s="10" t="s">
        <v>4308</v>
      </c>
      <c r="BT2629" s="10" t="s">
        <v>4308</v>
      </c>
      <c r="BU2629" s="7">
        <v>0</v>
      </c>
      <c r="BV2629" s="7">
        <v>0</v>
      </c>
      <c r="BW2629" s="7">
        <v>0</v>
      </c>
    </row>
    <row r="2630" spans="1:75" s="2" customFormat="1" ht="18.2" customHeight="1" x14ac:dyDescent="0.15">
      <c r="A2630" s="11">
        <v>2628</v>
      </c>
      <c r="B2630" s="12" t="s">
        <v>127</v>
      </c>
      <c r="C2630" s="12" t="s">
        <v>128</v>
      </c>
      <c r="D2630" s="26">
        <v>45385</v>
      </c>
      <c r="E2630" s="13" t="s">
        <v>3928</v>
      </c>
      <c r="F2630" s="22">
        <v>10</v>
      </c>
      <c r="G2630" s="22">
        <v>9</v>
      </c>
      <c r="H2630" s="15">
        <v>285836.07</v>
      </c>
      <c r="I2630" s="15">
        <v>13542.77</v>
      </c>
      <c r="J2630" s="15">
        <v>0</v>
      </c>
      <c r="K2630" s="15">
        <v>299378.84000000003</v>
      </c>
      <c r="L2630" s="15">
        <v>1565.58</v>
      </c>
      <c r="M2630" s="15">
        <v>0</v>
      </c>
      <c r="N2630" s="15">
        <v>0</v>
      </c>
      <c r="O2630" s="15">
        <v>0</v>
      </c>
      <c r="P2630" s="15">
        <v>0</v>
      </c>
      <c r="Q2630" s="15">
        <v>0</v>
      </c>
      <c r="R2630" s="15">
        <v>299378.84000000003</v>
      </c>
      <c r="S2630" s="15">
        <v>21127.66</v>
      </c>
      <c r="T2630" s="15">
        <v>2286.69</v>
      </c>
      <c r="U2630" s="15">
        <v>0</v>
      </c>
      <c r="V2630" s="15">
        <v>0</v>
      </c>
      <c r="W2630" s="15">
        <v>0</v>
      </c>
      <c r="X2630" s="15">
        <v>0</v>
      </c>
      <c r="Y2630" s="15">
        <v>0</v>
      </c>
      <c r="Z2630" s="15">
        <v>23414.35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0</v>
      </c>
      <c r="AI2630" s="15">
        <v>0</v>
      </c>
      <c r="AJ2630" s="15">
        <v>0</v>
      </c>
      <c r="AK2630" s="15">
        <v>0</v>
      </c>
      <c r="AL2630" s="15">
        <v>0</v>
      </c>
      <c r="AM2630" s="15">
        <v>0</v>
      </c>
      <c r="AN2630" s="15">
        <v>0</v>
      </c>
      <c r="AO2630" s="15">
        <v>0</v>
      </c>
      <c r="AP2630" s="15">
        <v>0</v>
      </c>
      <c r="AQ2630" s="15">
        <v>0</v>
      </c>
      <c r="AR2630" s="15">
        <v>0</v>
      </c>
      <c r="AS2630" s="15">
        <v>0</v>
      </c>
      <c r="AT2630" s="8">
        <f t="shared" si="41"/>
        <v>0</v>
      </c>
      <c r="AU2630" s="15">
        <v>15108.35</v>
      </c>
      <c r="AV2630" s="15">
        <v>23414.35</v>
      </c>
      <c r="AW2630" s="16">
        <v>112</v>
      </c>
      <c r="AX2630" s="16">
        <v>158</v>
      </c>
      <c r="AY2630" s="15">
        <v>383799.98</v>
      </c>
      <c r="AZ2630" s="15">
        <v>331085.17</v>
      </c>
      <c r="BA2630" s="14">
        <v>52.105603000000002</v>
      </c>
      <c r="BB2630" s="14">
        <v>47.115716429221301</v>
      </c>
      <c r="BC2630" s="14">
        <v>9.6</v>
      </c>
      <c r="BD2630" s="14"/>
      <c r="BE2630" s="13" t="s">
        <v>3776</v>
      </c>
      <c r="BF2630" s="11"/>
      <c r="BG2630" s="13" t="s">
        <v>142</v>
      </c>
      <c r="BH2630" s="13" t="s">
        <v>23</v>
      </c>
      <c r="BI2630" s="13" t="s">
        <v>195</v>
      </c>
      <c r="BJ2630" s="13" t="s">
        <v>3777</v>
      </c>
      <c r="BK2630" s="12" t="s">
        <v>0</v>
      </c>
      <c r="BL2630" s="14">
        <v>299378.84000000003</v>
      </c>
      <c r="BM2630" s="12" t="s">
        <v>708</v>
      </c>
      <c r="BN2630" s="14"/>
      <c r="BO2630" s="17">
        <v>44012</v>
      </c>
      <c r="BP2630" s="17">
        <v>48821</v>
      </c>
      <c r="BQ2630" s="10" t="s">
        <v>813</v>
      </c>
      <c r="BR2630" s="10" t="s">
        <v>4307</v>
      </c>
      <c r="BS2630" s="10" t="s">
        <v>4308</v>
      </c>
      <c r="BT2630" s="10" t="s">
        <v>4308</v>
      </c>
      <c r="BU2630" s="14">
        <v>1883.7</v>
      </c>
      <c r="BV2630" s="14">
        <v>0</v>
      </c>
      <c r="BW2630" s="14">
        <v>0</v>
      </c>
    </row>
    <row r="2631" spans="1:75" s="2" customFormat="1" ht="18.2" customHeight="1" x14ac:dyDescent="0.15">
      <c r="A2631" s="4">
        <v>2629</v>
      </c>
      <c r="B2631" s="5" t="s">
        <v>127</v>
      </c>
      <c r="C2631" s="5" t="s">
        <v>128</v>
      </c>
      <c r="D2631" s="25">
        <v>45385</v>
      </c>
      <c r="E2631" s="6" t="s">
        <v>3245</v>
      </c>
      <c r="F2631" s="21">
        <v>0</v>
      </c>
      <c r="G2631" s="21">
        <v>0</v>
      </c>
      <c r="H2631" s="8">
        <v>272532.56</v>
      </c>
      <c r="I2631" s="8">
        <v>0</v>
      </c>
      <c r="J2631" s="8">
        <v>0</v>
      </c>
      <c r="K2631" s="8">
        <v>272532.56</v>
      </c>
      <c r="L2631" s="8">
        <v>2454.04</v>
      </c>
      <c r="M2631" s="8">
        <v>0</v>
      </c>
      <c r="N2631" s="8">
        <v>0</v>
      </c>
      <c r="O2631" s="8">
        <v>2454.04</v>
      </c>
      <c r="P2631" s="8">
        <v>0</v>
      </c>
      <c r="Q2631" s="8">
        <v>0</v>
      </c>
      <c r="R2631" s="8">
        <v>270078.52</v>
      </c>
      <c r="S2631" s="8">
        <v>0</v>
      </c>
      <c r="T2631" s="8">
        <v>2157.5500000000002</v>
      </c>
      <c r="U2631" s="8">
        <v>0</v>
      </c>
      <c r="V2631" s="8">
        <v>0</v>
      </c>
      <c r="W2631" s="8">
        <v>2157.5500000000002</v>
      </c>
      <c r="X2631" s="8">
        <v>0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249.15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26.42</v>
      </c>
      <c r="AQ2631" s="8">
        <v>0</v>
      </c>
      <c r="AR2631" s="8">
        <v>26.16</v>
      </c>
      <c r="AS2631" s="8">
        <v>0</v>
      </c>
      <c r="AT2631" s="8">
        <f t="shared" si="41"/>
        <v>4861</v>
      </c>
      <c r="AU2631" s="8">
        <v>0</v>
      </c>
      <c r="AV2631" s="8">
        <v>0</v>
      </c>
      <c r="AW2631" s="9">
        <v>79</v>
      </c>
      <c r="AX2631" s="9">
        <v>182</v>
      </c>
      <c r="AY2631" s="8">
        <v>517800.2</v>
      </c>
      <c r="AZ2631" s="8">
        <v>430068.19</v>
      </c>
      <c r="BA2631" s="7">
        <v>62.522393999999998</v>
      </c>
      <c r="BB2631" s="7">
        <v>39.263437824538698</v>
      </c>
      <c r="BC2631" s="7">
        <v>9.5</v>
      </c>
      <c r="BD2631" s="7"/>
      <c r="BE2631" s="6" t="s">
        <v>3776</v>
      </c>
      <c r="BF2631" s="4"/>
      <c r="BG2631" s="6" t="s">
        <v>182</v>
      </c>
      <c r="BH2631" s="6" t="s">
        <v>62</v>
      </c>
      <c r="BI2631" s="6" t="s">
        <v>406</v>
      </c>
      <c r="BJ2631" s="6" t="s">
        <v>1</v>
      </c>
      <c r="BK2631" s="5" t="s">
        <v>0</v>
      </c>
      <c r="BL2631" s="7">
        <v>270078.52</v>
      </c>
      <c r="BM2631" s="5" t="s">
        <v>708</v>
      </c>
      <c r="BN2631" s="7"/>
      <c r="BO2631" s="10">
        <v>42254</v>
      </c>
      <c r="BP2631" s="10">
        <v>47794</v>
      </c>
      <c r="BQ2631" s="10" t="s">
        <v>813</v>
      </c>
      <c r="BR2631" s="10" t="s">
        <v>4307</v>
      </c>
      <c r="BS2631" s="10">
        <v>42254</v>
      </c>
      <c r="BT2631" s="10">
        <v>47794</v>
      </c>
      <c r="BU2631" s="7">
        <v>0</v>
      </c>
      <c r="BV2631" s="7">
        <v>0</v>
      </c>
      <c r="BW2631" s="7">
        <v>0</v>
      </c>
    </row>
    <row r="2632" spans="1:75" s="2" customFormat="1" ht="18.2" customHeight="1" x14ac:dyDescent="0.15">
      <c r="A2632" s="11">
        <v>2630</v>
      </c>
      <c r="B2632" s="12" t="s">
        <v>127</v>
      </c>
      <c r="C2632" s="12" t="s">
        <v>128</v>
      </c>
      <c r="D2632" s="26">
        <v>45385</v>
      </c>
      <c r="E2632" s="13" t="s">
        <v>3929</v>
      </c>
      <c r="F2632" s="22">
        <v>0</v>
      </c>
      <c r="G2632" s="22">
        <v>0</v>
      </c>
      <c r="H2632" s="15">
        <v>419900.24</v>
      </c>
      <c r="I2632" s="15">
        <v>0</v>
      </c>
      <c r="J2632" s="15">
        <v>0</v>
      </c>
      <c r="K2632" s="15">
        <v>419900.24</v>
      </c>
      <c r="L2632" s="15">
        <v>3216.87</v>
      </c>
      <c r="M2632" s="15">
        <v>0</v>
      </c>
      <c r="N2632" s="15">
        <v>0</v>
      </c>
      <c r="O2632" s="15">
        <v>3216.87</v>
      </c>
      <c r="P2632" s="15">
        <v>0</v>
      </c>
      <c r="Q2632" s="15">
        <v>0</v>
      </c>
      <c r="R2632" s="15">
        <v>416683.37</v>
      </c>
      <c r="S2632" s="15">
        <v>0</v>
      </c>
      <c r="T2632" s="15">
        <v>3324.21</v>
      </c>
      <c r="U2632" s="15">
        <v>0</v>
      </c>
      <c r="V2632" s="15">
        <v>0</v>
      </c>
      <c r="W2632" s="15">
        <v>3324.21</v>
      </c>
      <c r="X2632" s="15">
        <v>0</v>
      </c>
      <c r="Y2632" s="15">
        <v>0</v>
      </c>
      <c r="Z2632" s="15">
        <v>0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272.92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8">
        <f t="shared" si="41"/>
        <v>6814</v>
      </c>
      <c r="AU2632" s="15">
        <v>0</v>
      </c>
      <c r="AV2632" s="15">
        <v>0</v>
      </c>
      <c r="AW2632" s="16">
        <v>89</v>
      </c>
      <c r="AX2632" s="16">
        <v>135</v>
      </c>
      <c r="AY2632" s="15">
        <v>513000.79</v>
      </c>
      <c r="AZ2632" s="15">
        <v>513000.79</v>
      </c>
      <c r="BA2632" s="14">
        <v>74.983029000000002</v>
      </c>
      <c r="BB2632" s="14">
        <v>60.904742888461698</v>
      </c>
      <c r="BC2632" s="14">
        <v>9.5</v>
      </c>
      <c r="BD2632" s="14"/>
      <c r="BE2632" s="13" t="s">
        <v>3776</v>
      </c>
      <c r="BF2632" s="11"/>
      <c r="BG2632" s="13" t="s">
        <v>134</v>
      </c>
      <c r="BH2632" s="13" t="s">
        <v>40</v>
      </c>
      <c r="BI2632" s="13" t="s">
        <v>353</v>
      </c>
      <c r="BJ2632" s="13" t="s">
        <v>1</v>
      </c>
      <c r="BK2632" s="12" t="s">
        <v>0</v>
      </c>
      <c r="BL2632" s="14">
        <v>416683.37</v>
      </c>
      <c r="BM2632" s="12" t="s">
        <v>708</v>
      </c>
      <c r="BN2632" s="14"/>
      <c r="BO2632" s="17">
        <v>44012</v>
      </c>
      <c r="BP2632" s="17">
        <v>48121</v>
      </c>
      <c r="BQ2632" s="10" t="s">
        <v>815</v>
      </c>
      <c r="BR2632" s="10" t="s">
        <v>4309</v>
      </c>
      <c r="BS2632" s="10" t="s">
        <v>4308</v>
      </c>
      <c r="BT2632" s="10" t="s">
        <v>4308</v>
      </c>
      <c r="BU2632" s="14">
        <v>0</v>
      </c>
      <c r="BV2632" s="14">
        <v>0</v>
      </c>
      <c r="BW2632" s="14">
        <v>0</v>
      </c>
    </row>
    <row r="2633" spans="1:75" s="2" customFormat="1" ht="18.2" customHeight="1" x14ac:dyDescent="0.15">
      <c r="A2633" s="4">
        <v>2631</v>
      </c>
      <c r="B2633" s="5" t="s">
        <v>127</v>
      </c>
      <c r="C2633" s="5" t="s">
        <v>128</v>
      </c>
      <c r="D2633" s="25">
        <v>45385</v>
      </c>
      <c r="E2633" s="6" t="s">
        <v>3246</v>
      </c>
      <c r="F2633" s="21">
        <v>0</v>
      </c>
      <c r="G2633" s="21">
        <v>1</v>
      </c>
      <c r="H2633" s="8">
        <v>115458</v>
      </c>
      <c r="I2633" s="8">
        <v>2848.81</v>
      </c>
      <c r="J2633" s="8">
        <v>0</v>
      </c>
      <c r="K2633" s="8">
        <v>118306.81</v>
      </c>
      <c r="L2633" s="8">
        <v>2871.6</v>
      </c>
      <c r="M2633" s="8">
        <v>0</v>
      </c>
      <c r="N2633" s="8">
        <v>2848.81</v>
      </c>
      <c r="O2633" s="8">
        <v>2871.6</v>
      </c>
      <c r="P2633" s="8">
        <v>0</v>
      </c>
      <c r="Q2633" s="8">
        <v>0</v>
      </c>
      <c r="R2633" s="8">
        <v>112586.4</v>
      </c>
      <c r="S2633" s="8">
        <v>830.95</v>
      </c>
      <c r="T2633" s="8">
        <v>923.66</v>
      </c>
      <c r="U2633" s="8">
        <v>0</v>
      </c>
      <c r="V2633" s="8">
        <v>830.95</v>
      </c>
      <c r="W2633" s="8">
        <v>923.66</v>
      </c>
      <c r="X2633" s="8">
        <v>0</v>
      </c>
      <c r="Y2633" s="8">
        <v>0</v>
      </c>
      <c r="Z2633" s="8">
        <v>0</v>
      </c>
      <c r="AA2633" s="8">
        <v>0</v>
      </c>
      <c r="AB2633" s="8">
        <v>0</v>
      </c>
      <c r="AC2633" s="8">
        <v>0</v>
      </c>
      <c r="AD2633" s="8">
        <v>0</v>
      </c>
      <c r="AE2633" s="8">
        <v>0</v>
      </c>
      <c r="AF2633" s="8">
        <v>0</v>
      </c>
      <c r="AG2633" s="8">
        <v>0</v>
      </c>
      <c r="AH2633" s="8">
        <v>163.30000000000001</v>
      </c>
      <c r="AI2633" s="8">
        <v>0</v>
      </c>
      <c r="AJ2633" s="8">
        <v>0</v>
      </c>
      <c r="AK2633" s="8">
        <v>0</v>
      </c>
      <c r="AL2633" s="8">
        <v>350</v>
      </c>
      <c r="AM2633" s="8">
        <v>0</v>
      </c>
      <c r="AN2633" s="8">
        <v>0</v>
      </c>
      <c r="AO2633" s="8">
        <v>0</v>
      </c>
      <c r="AP2633" s="8">
        <v>361.68</v>
      </c>
      <c r="AQ2633" s="8">
        <v>0</v>
      </c>
      <c r="AR2633" s="8">
        <v>0</v>
      </c>
      <c r="AS2633" s="8">
        <v>0</v>
      </c>
      <c r="AT2633" s="8">
        <f t="shared" si="41"/>
        <v>8350</v>
      </c>
      <c r="AU2633" s="8">
        <v>0</v>
      </c>
      <c r="AV2633" s="8">
        <v>0</v>
      </c>
      <c r="AW2633" s="9">
        <v>34</v>
      </c>
      <c r="AX2633" s="9">
        <v>137</v>
      </c>
      <c r="AY2633" s="8">
        <v>317001.40000000002</v>
      </c>
      <c r="AZ2633" s="8">
        <v>299186.76</v>
      </c>
      <c r="BA2633" s="7">
        <v>75.236259000000004</v>
      </c>
      <c r="BB2633" s="7">
        <v>28.312013373444699</v>
      </c>
      <c r="BC2633" s="7">
        <v>9.6</v>
      </c>
      <c r="BD2633" s="7"/>
      <c r="BE2633" s="6" t="s">
        <v>3776</v>
      </c>
      <c r="BF2633" s="4"/>
      <c r="BG2633" s="6" t="s">
        <v>134</v>
      </c>
      <c r="BH2633" s="6" t="s">
        <v>187</v>
      </c>
      <c r="BI2633" s="6" t="s">
        <v>293</v>
      </c>
      <c r="BJ2633" s="6" t="s">
        <v>1</v>
      </c>
      <c r="BK2633" s="5" t="s">
        <v>0</v>
      </c>
      <c r="BL2633" s="7">
        <v>112586.4</v>
      </c>
      <c r="BM2633" s="5" t="s">
        <v>708</v>
      </c>
      <c r="BN2633" s="7"/>
      <c r="BO2633" s="10">
        <v>42256</v>
      </c>
      <c r="BP2633" s="10">
        <v>46427</v>
      </c>
      <c r="BQ2633" s="10" t="s">
        <v>813</v>
      </c>
      <c r="BR2633" s="10" t="s">
        <v>4307</v>
      </c>
      <c r="BS2633" s="10">
        <v>42256</v>
      </c>
      <c r="BT2633" s="10">
        <v>46427</v>
      </c>
      <c r="BU2633" s="7">
        <v>0</v>
      </c>
      <c r="BV2633" s="7">
        <v>0</v>
      </c>
      <c r="BW2633" s="7">
        <v>0</v>
      </c>
    </row>
    <row r="2634" spans="1:75" s="2" customFormat="1" ht="18.2" customHeight="1" x14ac:dyDescent="0.15">
      <c r="A2634" s="11">
        <v>2632</v>
      </c>
      <c r="B2634" s="12" t="s">
        <v>127</v>
      </c>
      <c r="C2634" s="12" t="s">
        <v>128</v>
      </c>
      <c r="D2634" s="26">
        <v>45385</v>
      </c>
      <c r="E2634" s="13" t="s">
        <v>3247</v>
      </c>
      <c r="F2634" s="22">
        <v>0</v>
      </c>
      <c r="G2634" s="22">
        <v>0</v>
      </c>
      <c r="H2634" s="15">
        <v>63924.72</v>
      </c>
      <c r="I2634" s="15">
        <v>0</v>
      </c>
      <c r="J2634" s="15">
        <v>0</v>
      </c>
      <c r="K2634" s="15">
        <v>63924.72</v>
      </c>
      <c r="L2634" s="15">
        <v>4030.4</v>
      </c>
      <c r="M2634" s="15">
        <v>0</v>
      </c>
      <c r="N2634" s="15">
        <v>0</v>
      </c>
      <c r="O2634" s="15">
        <v>4030.4</v>
      </c>
      <c r="P2634" s="15">
        <v>0</v>
      </c>
      <c r="Q2634" s="15">
        <v>0</v>
      </c>
      <c r="R2634" s="15">
        <v>59894.32</v>
      </c>
      <c r="S2634" s="15">
        <v>0</v>
      </c>
      <c r="T2634" s="15">
        <v>506.07</v>
      </c>
      <c r="U2634" s="15">
        <v>0</v>
      </c>
      <c r="V2634" s="15">
        <v>0</v>
      </c>
      <c r="W2634" s="15">
        <v>506.07</v>
      </c>
      <c r="X2634" s="15">
        <v>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216.91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0.3</v>
      </c>
      <c r="AQ2634" s="15">
        <v>0</v>
      </c>
      <c r="AR2634" s="15">
        <v>0.68</v>
      </c>
      <c r="AS2634" s="15">
        <v>0</v>
      </c>
      <c r="AT2634" s="8">
        <f t="shared" si="41"/>
        <v>4753</v>
      </c>
      <c r="AU2634" s="15">
        <v>0</v>
      </c>
      <c r="AV2634" s="15">
        <v>0</v>
      </c>
      <c r="AW2634" s="16">
        <v>14</v>
      </c>
      <c r="AX2634" s="16">
        <v>117</v>
      </c>
      <c r="AY2634" s="15">
        <v>517700.64</v>
      </c>
      <c r="AZ2634" s="15">
        <v>322653.73</v>
      </c>
      <c r="BA2634" s="14">
        <v>55.872056000000001</v>
      </c>
      <c r="BB2634" s="14">
        <v>10.371548474340999</v>
      </c>
      <c r="BC2634" s="14">
        <v>9.5</v>
      </c>
      <c r="BD2634" s="14"/>
      <c r="BE2634" s="13" t="s">
        <v>3776</v>
      </c>
      <c r="BF2634" s="11"/>
      <c r="BG2634" s="13" t="s">
        <v>155</v>
      </c>
      <c r="BH2634" s="13" t="s">
        <v>19</v>
      </c>
      <c r="BI2634" s="13" t="s">
        <v>285</v>
      </c>
      <c r="BJ2634" s="13" t="s">
        <v>1</v>
      </c>
      <c r="BK2634" s="12" t="s">
        <v>0</v>
      </c>
      <c r="BL2634" s="14">
        <v>59894.32</v>
      </c>
      <c r="BM2634" s="12" t="s">
        <v>708</v>
      </c>
      <c r="BN2634" s="14"/>
      <c r="BO2634" s="17">
        <v>42255</v>
      </c>
      <c r="BP2634" s="17">
        <v>45816</v>
      </c>
      <c r="BQ2634" s="10" t="s">
        <v>813</v>
      </c>
      <c r="BR2634" s="10" t="s">
        <v>4307</v>
      </c>
      <c r="BS2634" s="10">
        <v>42255</v>
      </c>
      <c r="BT2634" s="10">
        <v>45816</v>
      </c>
      <c r="BU2634" s="14">
        <v>0</v>
      </c>
      <c r="BV2634" s="14">
        <v>0</v>
      </c>
      <c r="BW2634" s="14">
        <v>0</v>
      </c>
    </row>
    <row r="2635" spans="1:75" s="2" customFormat="1" ht="18.2" customHeight="1" x14ac:dyDescent="0.15">
      <c r="A2635" s="4">
        <v>2633</v>
      </c>
      <c r="B2635" s="5" t="s">
        <v>127</v>
      </c>
      <c r="C2635" s="5" t="s">
        <v>128</v>
      </c>
      <c r="D2635" s="25">
        <v>45385</v>
      </c>
      <c r="E2635" s="6" t="s">
        <v>3248</v>
      </c>
      <c r="F2635" s="21">
        <v>4</v>
      </c>
      <c r="G2635" s="21">
        <v>4</v>
      </c>
      <c r="H2635" s="8">
        <v>235847.19</v>
      </c>
      <c r="I2635" s="8">
        <v>6549.33</v>
      </c>
      <c r="J2635" s="8">
        <v>0</v>
      </c>
      <c r="K2635" s="8">
        <v>242396.52</v>
      </c>
      <c r="L2635" s="8">
        <v>1835.21</v>
      </c>
      <c r="M2635" s="8">
        <v>0</v>
      </c>
      <c r="N2635" s="8">
        <v>1887.13</v>
      </c>
      <c r="O2635" s="8">
        <v>0</v>
      </c>
      <c r="P2635" s="8">
        <v>0</v>
      </c>
      <c r="Q2635" s="8">
        <v>0</v>
      </c>
      <c r="R2635" s="8">
        <v>240509.39</v>
      </c>
      <c r="S2635" s="8">
        <v>5687.41</v>
      </c>
      <c r="T2635" s="8">
        <v>1867.12</v>
      </c>
      <c r="U2635" s="8">
        <v>0</v>
      </c>
      <c r="V2635" s="8">
        <v>1910.03</v>
      </c>
      <c r="W2635" s="8">
        <v>0</v>
      </c>
      <c r="X2635" s="8">
        <v>0</v>
      </c>
      <c r="Y2635" s="8">
        <v>0</v>
      </c>
      <c r="Z2635" s="8">
        <v>5644.5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0</v>
      </c>
      <c r="AI2635" s="8">
        <v>0</v>
      </c>
      <c r="AJ2635" s="8">
        <v>0</v>
      </c>
      <c r="AK2635" s="8">
        <v>0</v>
      </c>
      <c r="AL2635" s="8">
        <v>350</v>
      </c>
      <c r="AM2635" s="8">
        <v>0</v>
      </c>
      <c r="AN2635" s="8">
        <v>0</v>
      </c>
      <c r="AO2635" s="8">
        <v>202.84</v>
      </c>
      <c r="AP2635" s="8">
        <v>0</v>
      </c>
      <c r="AQ2635" s="8">
        <v>0</v>
      </c>
      <c r="AR2635" s="8">
        <v>0</v>
      </c>
      <c r="AS2635" s="8">
        <v>0</v>
      </c>
      <c r="AT2635" s="8">
        <f t="shared" si="41"/>
        <v>4350</v>
      </c>
      <c r="AU2635" s="8">
        <v>6497.41</v>
      </c>
      <c r="AV2635" s="8">
        <v>5644.5</v>
      </c>
      <c r="AW2635" s="9">
        <v>88</v>
      </c>
      <c r="AX2635" s="9">
        <v>191</v>
      </c>
      <c r="AY2635" s="8">
        <v>417000.46</v>
      </c>
      <c r="AZ2635" s="8">
        <v>353657.13</v>
      </c>
      <c r="BA2635" s="7">
        <v>66.966358</v>
      </c>
      <c r="BB2635" s="7">
        <v>45.541391779946899</v>
      </c>
      <c r="BC2635" s="7">
        <v>9.5</v>
      </c>
      <c r="BD2635" s="7"/>
      <c r="BE2635" s="6" t="s">
        <v>3776</v>
      </c>
      <c r="BF2635" s="4"/>
      <c r="BG2635" s="6" t="s">
        <v>155</v>
      </c>
      <c r="BH2635" s="6" t="s">
        <v>348</v>
      </c>
      <c r="BI2635" s="6" t="s">
        <v>618</v>
      </c>
      <c r="BJ2635" s="6" t="s">
        <v>3</v>
      </c>
      <c r="BK2635" s="5" t="s">
        <v>0</v>
      </c>
      <c r="BL2635" s="7">
        <v>240509.39</v>
      </c>
      <c r="BM2635" s="5" t="s">
        <v>708</v>
      </c>
      <c r="BN2635" s="7"/>
      <c r="BO2635" s="10">
        <v>42254</v>
      </c>
      <c r="BP2635" s="10">
        <v>48067</v>
      </c>
      <c r="BQ2635" s="10" t="s">
        <v>815</v>
      </c>
      <c r="BR2635" s="10" t="s">
        <v>4309</v>
      </c>
      <c r="BS2635" s="10">
        <v>42254</v>
      </c>
      <c r="BT2635" s="10">
        <v>48067</v>
      </c>
      <c r="BU2635" s="7">
        <v>608.52</v>
      </c>
      <c r="BV2635" s="7">
        <v>0</v>
      </c>
      <c r="BW2635" s="7">
        <v>0</v>
      </c>
    </row>
    <row r="2636" spans="1:75" s="2" customFormat="1" ht="18.2" customHeight="1" x14ac:dyDescent="0.15">
      <c r="A2636" s="11">
        <v>2634</v>
      </c>
      <c r="B2636" s="12" t="s">
        <v>127</v>
      </c>
      <c r="C2636" s="12" t="s">
        <v>128</v>
      </c>
      <c r="D2636" s="26">
        <v>45385</v>
      </c>
      <c r="E2636" s="13" t="s">
        <v>3249</v>
      </c>
      <c r="F2636" s="22">
        <v>5</v>
      </c>
      <c r="G2636" s="22">
        <v>4</v>
      </c>
      <c r="H2636" s="15">
        <v>63351.08</v>
      </c>
      <c r="I2636" s="15">
        <v>13635.66</v>
      </c>
      <c r="J2636" s="15">
        <v>0</v>
      </c>
      <c r="K2636" s="15">
        <v>76986.740000000005</v>
      </c>
      <c r="L2636" s="15">
        <v>3880.85</v>
      </c>
      <c r="M2636" s="15">
        <v>0</v>
      </c>
      <c r="N2636" s="15">
        <v>0</v>
      </c>
      <c r="O2636" s="15">
        <v>0</v>
      </c>
      <c r="P2636" s="15">
        <v>0</v>
      </c>
      <c r="Q2636" s="15">
        <v>0</v>
      </c>
      <c r="R2636" s="15">
        <v>76986.740000000005</v>
      </c>
      <c r="S2636" s="15">
        <v>1686.52</v>
      </c>
      <c r="T2636" s="15">
        <v>501.53</v>
      </c>
      <c r="U2636" s="15">
        <v>0</v>
      </c>
      <c r="V2636" s="15">
        <v>0</v>
      </c>
      <c r="W2636" s="15">
        <v>0</v>
      </c>
      <c r="X2636" s="15">
        <v>0</v>
      </c>
      <c r="Y2636" s="15">
        <v>0</v>
      </c>
      <c r="Z2636" s="15">
        <v>2188.0500000000002</v>
      </c>
      <c r="AA2636" s="15">
        <v>0</v>
      </c>
      <c r="AB2636" s="15">
        <v>0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0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0</v>
      </c>
      <c r="AQ2636" s="15">
        <v>0</v>
      </c>
      <c r="AR2636" s="15">
        <v>0</v>
      </c>
      <c r="AS2636" s="15">
        <v>0</v>
      </c>
      <c r="AT2636" s="8">
        <f t="shared" si="41"/>
        <v>0</v>
      </c>
      <c r="AU2636" s="15">
        <v>17516.509999999998</v>
      </c>
      <c r="AV2636" s="15">
        <v>2188.0500000000002</v>
      </c>
      <c r="AW2636" s="16">
        <v>89</v>
      </c>
      <c r="AX2636" s="16">
        <v>192</v>
      </c>
      <c r="AY2636" s="15">
        <v>461998.63</v>
      </c>
      <c r="AZ2636" s="15">
        <v>419677.42</v>
      </c>
      <c r="BA2636" s="14">
        <v>72.316950000000006</v>
      </c>
      <c r="BB2636" s="14">
        <v>13.266013280492899</v>
      </c>
      <c r="BC2636" s="14">
        <v>9.5</v>
      </c>
      <c r="BD2636" s="14"/>
      <c r="BE2636" s="13" t="s">
        <v>3776</v>
      </c>
      <c r="BF2636" s="11"/>
      <c r="BG2636" s="13" t="s">
        <v>146</v>
      </c>
      <c r="BH2636" s="13" t="s">
        <v>46</v>
      </c>
      <c r="BI2636" s="13" t="s">
        <v>429</v>
      </c>
      <c r="BJ2636" s="13" t="s">
        <v>3</v>
      </c>
      <c r="BK2636" s="12" t="s">
        <v>0</v>
      </c>
      <c r="BL2636" s="14">
        <v>76986.740000000005</v>
      </c>
      <c r="BM2636" s="12" t="s">
        <v>708</v>
      </c>
      <c r="BN2636" s="14"/>
      <c r="BO2636" s="17">
        <v>42258</v>
      </c>
      <c r="BP2636" s="17">
        <v>48102</v>
      </c>
      <c r="BQ2636" s="10" t="s">
        <v>815</v>
      </c>
      <c r="BR2636" s="10" t="s">
        <v>4309</v>
      </c>
      <c r="BS2636" s="10">
        <v>42258</v>
      </c>
      <c r="BT2636" s="10">
        <v>48102</v>
      </c>
      <c r="BU2636" s="14">
        <v>932.32</v>
      </c>
      <c r="BV2636" s="14">
        <v>0</v>
      </c>
      <c r="BW2636" s="14">
        <v>0</v>
      </c>
    </row>
    <row r="2637" spans="1:75" s="2" customFormat="1" ht="18.2" customHeight="1" x14ac:dyDescent="0.15">
      <c r="A2637" s="4">
        <v>2635</v>
      </c>
      <c r="B2637" s="5" t="s">
        <v>127</v>
      </c>
      <c r="C2637" s="5" t="s">
        <v>128</v>
      </c>
      <c r="D2637" s="25">
        <v>45385</v>
      </c>
      <c r="E2637" s="6" t="s">
        <v>3930</v>
      </c>
      <c r="F2637" s="21">
        <v>0</v>
      </c>
      <c r="G2637" s="21">
        <v>0</v>
      </c>
      <c r="H2637" s="8">
        <v>252135.9</v>
      </c>
      <c r="I2637" s="8">
        <v>0</v>
      </c>
      <c r="J2637" s="8">
        <v>0</v>
      </c>
      <c r="K2637" s="8">
        <v>252135.9</v>
      </c>
      <c r="L2637" s="8">
        <v>1351.85</v>
      </c>
      <c r="M2637" s="8">
        <v>0</v>
      </c>
      <c r="N2637" s="8">
        <v>0</v>
      </c>
      <c r="O2637" s="8">
        <v>1351.85</v>
      </c>
      <c r="P2637" s="8">
        <v>0</v>
      </c>
      <c r="Q2637" s="8">
        <v>0</v>
      </c>
      <c r="R2637" s="8">
        <v>250784.05</v>
      </c>
      <c r="S2637" s="8">
        <v>0</v>
      </c>
      <c r="T2637" s="8">
        <v>2101.13</v>
      </c>
      <c r="U2637" s="8">
        <v>0</v>
      </c>
      <c r="V2637" s="8">
        <v>0</v>
      </c>
      <c r="W2637" s="8">
        <v>2101.13</v>
      </c>
      <c r="X2637" s="8">
        <v>0</v>
      </c>
      <c r="Y2637" s="8">
        <v>0</v>
      </c>
      <c r="Z2637" s="8">
        <v>0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154.81</v>
      </c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460.26</v>
      </c>
      <c r="AQ2637" s="8">
        <v>0</v>
      </c>
      <c r="AR2637" s="8">
        <v>268.05</v>
      </c>
      <c r="AS2637" s="8">
        <v>0</v>
      </c>
      <c r="AT2637" s="8">
        <f t="shared" si="41"/>
        <v>3800</v>
      </c>
      <c r="AU2637" s="8">
        <v>0</v>
      </c>
      <c r="AV2637" s="8">
        <v>0</v>
      </c>
      <c r="AW2637" s="9">
        <v>112</v>
      </c>
      <c r="AX2637" s="9">
        <v>158</v>
      </c>
      <c r="AY2637" s="8">
        <v>290998.03999999998</v>
      </c>
      <c r="AZ2637" s="8">
        <v>290998.03999999998</v>
      </c>
      <c r="BA2637" s="7">
        <v>89.691331000000005</v>
      </c>
      <c r="BB2637" s="7">
        <v>77.296586733266494</v>
      </c>
      <c r="BC2637" s="7">
        <v>10</v>
      </c>
      <c r="BD2637" s="7"/>
      <c r="BE2637" s="6" t="s">
        <v>3776</v>
      </c>
      <c r="BF2637" s="4"/>
      <c r="BG2637" s="6" t="s">
        <v>148</v>
      </c>
      <c r="BH2637" s="6" t="s">
        <v>43</v>
      </c>
      <c r="BI2637" s="6" t="s">
        <v>245</v>
      </c>
      <c r="BJ2637" s="6" t="s">
        <v>1</v>
      </c>
      <c r="BK2637" s="5" t="s">
        <v>0</v>
      </c>
      <c r="BL2637" s="7">
        <v>250784.05</v>
      </c>
      <c r="BM2637" s="5" t="s">
        <v>708</v>
      </c>
      <c r="BN2637" s="7"/>
      <c r="BO2637" s="10">
        <v>44012</v>
      </c>
      <c r="BP2637" s="10">
        <v>48821</v>
      </c>
      <c r="BQ2637" s="10" t="s">
        <v>813</v>
      </c>
      <c r="BR2637" s="10" t="s">
        <v>4307</v>
      </c>
      <c r="BS2637" s="10" t="s">
        <v>4308</v>
      </c>
      <c r="BT2637" s="10" t="s">
        <v>4308</v>
      </c>
      <c r="BU2637" s="7">
        <v>0</v>
      </c>
      <c r="BV2637" s="7">
        <v>0</v>
      </c>
      <c r="BW2637" s="7">
        <v>0</v>
      </c>
    </row>
    <row r="2638" spans="1:75" s="2" customFormat="1" ht="18.2" customHeight="1" x14ac:dyDescent="0.15">
      <c r="A2638" s="11">
        <v>2636</v>
      </c>
      <c r="B2638" s="12" t="s">
        <v>127</v>
      </c>
      <c r="C2638" s="12" t="s">
        <v>128</v>
      </c>
      <c r="D2638" s="26">
        <v>45385</v>
      </c>
      <c r="E2638" s="13" t="s">
        <v>3250</v>
      </c>
      <c r="F2638" s="22">
        <v>33</v>
      </c>
      <c r="G2638" s="22">
        <v>32</v>
      </c>
      <c r="H2638" s="15">
        <v>79672.479999999996</v>
      </c>
      <c r="I2638" s="15">
        <v>66405.25</v>
      </c>
      <c r="J2638" s="15">
        <v>0</v>
      </c>
      <c r="K2638" s="15">
        <v>146077.73000000001</v>
      </c>
      <c r="L2638" s="15">
        <v>2360.35</v>
      </c>
      <c r="M2638" s="15">
        <v>0</v>
      </c>
      <c r="N2638" s="15">
        <v>0</v>
      </c>
      <c r="O2638" s="15">
        <v>0</v>
      </c>
      <c r="P2638" s="15">
        <v>0</v>
      </c>
      <c r="Q2638" s="15">
        <v>0</v>
      </c>
      <c r="R2638" s="15">
        <v>146077.73000000001</v>
      </c>
      <c r="S2638" s="15">
        <v>29522.11</v>
      </c>
      <c r="T2638" s="15">
        <v>637.38</v>
      </c>
      <c r="U2638" s="15">
        <v>0</v>
      </c>
      <c r="V2638" s="15">
        <v>0</v>
      </c>
      <c r="W2638" s="15">
        <v>0</v>
      </c>
      <c r="X2638" s="15">
        <v>0</v>
      </c>
      <c r="Y2638" s="15">
        <v>0</v>
      </c>
      <c r="Z2638" s="15">
        <v>30159.49</v>
      </c>
      <c r="AA2638" s="15">
        <v>0</v>
      </c>
      <c r="AB2638" s="15">
        <v>0</v>
      </c>
      <c r="AC2638" s="15">
        <v>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0</v>
      </c>
      <c r="AI2638" s="15">
        <v>0</v>
      </c>
      <c r="AJ2638" s="15">
        <v>0</v>
      </c>
      <c r="AK2638" s="15">
        <v>0</v>
      </c>
      <c r="AL2638" s="15">
        <v>0</v>
      </c>
      <c r="AM2638" s="15">
        <v>0</v>
      </c>
      <c r="AN2638" s="15">
        <v>0</v>
      </c>
      <c r="AO2638" s="15">
        <v>0</v>
      </c>
      <c r="AP2638" s="15">
        <v>0</v>
      </c>
      <c r="AQ2638" s="15">
        <v>0</v>
      </c>
      <c r="AR2638" s="15">
        <v>0</v>
      </c>
      <c r="AS2638" s="15">
        <v>0</v>
      </c>
      <c r="AT2638" s="8">
        <f t="shared" si="41"/>
        <v>0</v>
      </c>
      <c r="AU2638" s="15">
        <v>68765.600000000006</v>
      </c>
      <c r="AV2638" s="15">
        <v>30159.49</v>
      </c>
      <c r="AW2638" s="16">
        <v>29</v>
      </c>
      <c r="AX2638" s="16">
        <v>132</v>
      </c>
      <c r="AY2638" s="15">
        <v>378000.32</v>
      </c>
      <c r="AZ2638" s="15">
        <v>230691.02</v>
      </c>
      <c r="BA2638" s="14">
        <v>53.327734999999997</v>
      </c>
      <c r="BB2638" s="14">
        <v>33.768087179299599</v>
      </c>
      <c r="BC2638" s="14">
        <v>9.6</v>
      </c>
      <c r="BD2638" s="14"/>
      <c r="BE2638" s="13" t="s">
        <v>3776</v>
      </c>
      <c r="BF2638" s="11"/>
      <c r="BG2638" s="13" t="s">
        <v>134</v>
      </c>
      <c r="BH2638" s="13" t="s">
        <v>286</v>
      </c>
      <c r="BI2638" s="13" t="s">
        <v>426</v>
      </c>
      <c r="BJ2638" s="13" t="s">
        <v>3777</v>
      </c>
      <c r="BK2638" s="12" t="s">
        <v>0</v>
      </c>
      <c r="BL2638" s="14">
        <v>146077.73000000001</v>
      </c>
      <c r="BM2638" s="12" t="s">
        <v>708</v>
      </c>
      <c r="BN2638" s="14"/>
      <c r="BO2638" s="17">
        <v>42272</v>
      </c>
      <c r="BP2638" s="17">
        <v>46290</v>
      </c>
      <c r="BQ2638" s="10" t="s">
        <v>815</v>
      </c>
      <c r="BR2638" s="10" t="s">
        <v>4309</v>
      </c>
      <c r="BS2638" s="10">
        <v>42272</v>
      </c>
      <c r="BT2638" s="10">
        <v>46290</v>
      </c>
      <c r="BU2638" s="14">
        <v>5176.95</v>
      </c>
      <c r="BV2638" s="14">
        <v>0</v>
      </c>
      <c r="BW2638" s="14">
        <v>0</v>
      </c>
    </row>
    <row r="2639" spans="1:75" s="2" customFormat="1" ht="18.2" customHeight="1" x14ac:dyDescent="0.15">
      <c r="A2639" s="4">
        <v>2637</v>
      </c>
      <c r="B2639" s="5" t="s">
        <v>127</v>
      </c>
      <c r="C2639" s="5" t="s">
        <v>128</v>
      </c>
      <c r="D2639" s="25">
        <v>45385</v>
      </c>
      <c r="E2639" s="6" t="s">
        <v>3251</v>
      </c>
      <c r="F2639" s="21">
        <v>0</v>
      </c>
      <c r="G2639" s="21">
        <v>0</v>
      </c>
      <c r="H2639" s="8">
        <v>93886.05</v>
      </c>
      <c r="I2639" s="8">
        <v>0</v>
      </c>
      <c r="J2639" s="8">
        <v>0</v>
      </c>
      <c r="K2639" s="8">
        <v>93886.05</v>
      </c>
      <c r="L2639" s="8">
        <v>2781.43</v>
      </c>
      <c r="M2639" s="8">
        <v>0</v>
      </c>
      <c r="N2639" s="8">
        <v>0</v>
      </c>
      <c r="O2639" s="8">
        <v>2781.43</v>
      </c>
      <c r="P2639" s="8">
        <v>0</v>
      </c>
      <c r="Q2639" s="8">
        <v>0</v>
      </c>
      <c r="R2639" s="8">
        <v>91104.62</v>
      </c>
      <c r="S2639" s="8">
        <v>0</v>
      </c>
      <c r="T2639" s="8">
        <v>751.09</v>
      </c>
      <c r="U2639" s="8">
        <v>0</v>
      </c>
      <c r="V2639" s="8">
        <v>0</v>
      </c>
      <c r="W2639" s="8">
        <v>751.09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159.5</v>
      </c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18.7</v>
      </c>
      <c r="AQ2639" s="8">
        <v>0</v>
      </c>
      <c r="AR2639" s="8">
        <v>60.72</v>
      </c>
      <c r="AS2639" s="8">
        <v>0</v>
      </c>
      <c r="AT2639" s="8">
        <f t="shared" si="41"/>
        <v>3650</v>
      </c>
      <c r="AU2639" s="8">
        <v>0</v>
      </c>
      <c r="AV2639" s="8">
        <v>0</v>
      </c>
      <c r="AW2639" s="9">
        <v>29</v>
      </c>
      <c r="AX2639" s="9">
        <v>132</v>
      </c>
      <c r="AY2639" s="8">
        <v>335998.88</v>
      </c>
      <c r="AZ2639" s="8">
        <v>271846</v>
      </c>
      <c r="BA2639" s="7">
        <v>67.232074999999995</v>
      </c>
      <c r="BB2639" s="7">
        <v>22.531700465287301</v>
      </c>
      <c r="BC2639" s="7">
        <v>9.6</v>
      </c>
      <c r="BD2639" s="7"/>
      <c r="BE2639" s="6" t="s">
        <v>3776</v>
      </c>
      <c r="BF2639" s="4"/>
      <c r="BG2639" s="6" t="s">
        <v>198</v>
      </c>
      <c r="BH2639" s="6" t="s">
        <v>21</v>
      </c>
      <c r="BI2639" s="6" t="s">
        <v>228</v>
      </c>
      <c r="BJ2639" s="6" t="s">
        <v>1</v>
      </c>
      <c r="BK2639" s="5" t="s">
        <v>0</v>
      </c>
      <c r="BL2639" s="7">
        <v>91104.62</v>
      </c>
      <c r="BM2639" s="5" t="s">
        <v>708</v>
      </c>
      <c r="BN2639" s="7"/>
      <c r="BO2639" s="10">
        <v>42254</v>
      </c>
      <c r="BP2639" s="10">
        <v>46272</v>
      </c>
      <c r="BQ2639" s="10" t="s">
        <v>813</v>
      </c>
      <c r="BR2639" s="10" t="s">
        <v>4307</v>
      </c>
      <c r="BS2639" s="10">
        <v>42254</v>
      </c>
      <c r="BT2639" s="10">
        <v>46272</v>
      </c>
      <c r="BU2639" s="7">
        <v>0</v>
      </c>
      <c r="BV2639" s="7">
        <v>0</v>
      </c>
      <c r="BW2639" s="7">
        <v>0</v>
      </c>
    </row>
    <row r="2640" spans="1:75" s="2" customFormat="1" ht="18.2" customHeight="1" x14ac:dyDescent="0.15">
      <c r="A2640" s="11">
        <v>2638</v>
      </c>
      <c r="B2640" s="12" t="s">
        <v>127</v>
      </c>
      <c r="C2640" s="12" t="s">
        <v>128</v>
      </c>
      <c r="D2640" s="26">
        <v>45385</v>
      </c>
      <c r="E2640" s="13" t="s">
        <v>3252</v>
      </c>
      <c r="F2640" s="22">
        <v>30</v>
      </c>
      <c r="G2640" s="22">
        <v>29</v>
      </c>
      <c r="H2640" s="15">
        <v>84906.38</v>
      </c>
      <c r="I2640" s="15">
        <v>72980.31</v>
      </c>
      <c r="J2640" s="15">
        <v>0</v>
      </c>
      <c r="K2640" s="15">
        <v>157886.69</v>
      </c>
      <c r="L2640" s="15">
        <v>2829.77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157886.69</v>
      </c>
      <c r="S2640" s="15">
        <v>28781.27</v>
      </c>
      <c r="T2640" s="15">
        <v>679.25</v>
      </c>
      <c r="U2640" s="15">
        <v>0</v>
      </c>
      <c r="V2640" s="15">
        <v>0</v>
      </c>
      <c r="W2640" s="15">
        <v>0</v>
      </c>
      <c r="X2640" s="15">
        <v>0</v>
      </c>
      <c r="Y2640" s="15">
        <v>0</v>
      </c>
      <c r="Z2640" s="15">
        <v>29460.52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0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0</v>
      </c>
      <c r="AQ2640" s="15">
        <v>0</v>
      </c>
      <c r="AR2640" s="15">
        <v>0</v>
      </c>
      <c r="AS2640" s="15">
        <v>0</v>
      </c>
      <c r="AT2640" s="8">
        <f t="shared" si="41"/>
        <v>0</v>
      </c>
      <c r="AU2640" s="15">
        <v>75810.080000000002</v>
      </c>
      <c r="AV2640" s="15">
        <v>29460.52</v>
      </c>
      <c r="AW2640" s="16">
        <v>26</v>
      </c>
      <c r="AX2640" s="16">
        <v>129</v>
      </c>
      <c r="AY2640" s="15">
        <v>309002.17</v>
      </c>
      <c r="AZ2640" s="15">
        <v>265959.01</v>
      </c>
      <c r="BA2640" s="14">
        <v>74.865865999999997</v>
      </c>
      <c r="BB2640" s="14">
        <v>44.444156175508198</v>
      </c>
      <c r="BC2640" s="14">
        <v>9.6</v>
      </c>
      <c r="BD2640" s="14"/>
      <c r="BE2640" s="13" t="s">
        <v>3776</v>
      </c>
      <c r="BF2640" s="11"/>
      <c r="BG2640" s="13" t="s">
        <v>132</v>
      </c>
      <c r="BH2640" s="13" t="s">
        <v>10</v>
      </c>
      <c r="BI2640" s="13" t="s">
        <v>727</v>
      </c>
      <c r="BJ2640" s="13" t="s">
        <v>3777</v>
      </c>
      <c r="BK2640" s="12" t="s">
        <v>0</v>
      </c>
      <c r="BL2640" s="14">
        <v>157886.69</v>
      </c>
      <c r="BM2640" s="12" t="s">
        <v>708</v>
      </c>
      <c r="BN2640" s="14"/>
      <c r="BO2640" s="17">
        <v>42255</v>
      </c>
      <c r="BP2640" s="17">
        <v>46181</v>
      </c>
      <c r="BQ2640" s="10" t="s">
        <v>4470</v>
      </c>
      <c r="BR2640" s="10" t="s">
        <v>4471</v>
      </c>
      <c r="BS2640" s="10">
        <v>42255</v>
      </c>
      <c r="BT2640" s="10">
        <v>46181</v>
      </c>
      <c r="BU2640" s="14">
        <v>4544.3999999999996</v>
      </c>
      <c r="BV2640" s="14">
        <v>0</v>
      </c>
      <c r="BW2640" s="14">
        <v>0</v>
      </c>
    </row>
    <row r="2641" spans="1:75" s="2" customFormat="1" ht="18.2" customHeight="1" x14ac:dyDescent="0.15">
      <c r="A2641" s="4">
        <v>2639</v>
      </c>
      <c r="B2641" s="5" t="s">
        <v>127</v>
      </c>
      <c r="C2641" s="5" t="s">
        <v>128</v>
      </c>
      <c r="D2641" s="25">
        <v>45385</v>
      </c>
      <c r="E2641" s="6" t="s">
        <v>3253</v>
      </c>
      <c r="F2641" s="21">
        <v>1</v>
      </c>
      <c r="G2641" s="21">
        <v>0</v>
      </c>
      <c r="H2641" s="8">
        <v>255124.99</v>
      </c>
      <c r="I2641" s="8">
        <v>0</v>
      </c>
      <c r="J2641" s="8">
        <v>0</v>
      </c>
      <c r="K2641" s="8">
        <v>255124.99</v>
      </c>
      <c r="L2641" s="8">
        <v>1924.53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  <c r="R2641" s="8">
        <v>255124.99</v>
      </c>
      <c r="S2641" s="8">
        <v>0</v>
      </c>
      <c r="T2641" s="8">
        <v>2019.74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2019.74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v>19.8</v>
      </c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Q2641" s="8">
        <v>0</v>
      </c>
      <c r="AR2641" s="8">
        <v>19.8</v>
      </c>
      <c r="AS2641" s="8">
        <v>0</v>
      </c>
      <c r="AT2641" s="8">
        <f t="shared" si="41"/>
        <v>0</v>
      </c>
      <c r="AU2641" s="8">
        <v>1924.53</v>
      </c>
      <c r="AV2641" s="8">
        <v>2019.74</v>
      </c>
      <c r="AW2641" s="9">
        <v>90</v>
      </c>
      <c r="AX2641" s="9">
        <v>193</v>
      </c>
      <c r="AY2641" s="8">
        <v>390000.48</v>
      </c>
      <c r="AZ2641" s="8">
        <v>378669.08</v>
      </c>
      <c r="BA2641" s="7">
        <v>76.342363000000006</v>
      </c>
      <c r="BB2641" s="7">
        <v>51.435001233666497</v>
      </c>
      <c r="BC2641" s="7">
        <v>9.5</v>
      </c>
      <c r="BD2641" s="7"/>
      <c r="BE2641" s="6" t="s">
        <v>3776</v>
      </c>
      <c r="BF2641" s="4"/>
      <c r="BG2641" s="6" t="s">
        <v>142</v>
      </c>
      <c r="BH2641" s="6" t="s">
        <v>7</v>
      </c>
      <c r="BI2641" s="6" t="s">
        <v>283</v>
      </c>
      <c r="BJ2641" s="6" t="s">
        <v>3</v>
      </c>
      <c r="BK2641" s="5" t="s">
        <v>0</v>
      </c>
      <c r="BL2641" s="7">
        <v>255124.99</v>
      </c>
      <c r="BM2641" s="5" t="s">
        <v>708</v>
      </c>
      <c r="BN2641" s="7"/>
      <c r="BO2641" s="10">
        <v>42265</v>
      </c>
      <c r="BP2641" s="10">
        <v>48139</v>
      </c>
      <c r="BQ2641" s="10" t="s">
        <v>815</v>
      </c>
      <c r="BR2641" s="10" t="s">
        <v>4309</v>
      </c>
      <c r="BS2641" s="10">
        <v>42265</v>
      </c>
      <c r="BT2641" s="10">
        <v>48139</v>
      </c>
      <c r="BU2641" s="7">
        <v>184.28</v>
      </c>
      <c r="BV2641" s="7">
        <v>0</v>
      </c>
      <c r="BW2641" s="7">
        <v>0</v>
      </c>
    </row>
    <row r="2642" spans="1:75" s="2" customFormat="1" ht="18.2" customHeight="1" x14ac:dyDescent="0.15">
      <c r="A2642" s="11">
        <v>2640</v>
      </c>
      <c r="B2642" s="12" t="s">
        <v>127</v>
      </c>
      <c r="C2642" s="12" t="s">
        <v>128</v>
      </c>
      <c r="D2642" s="26">
        <v>45385</v>
      </c>
      <c r="E2642" s="13" t="s">
        <v>3931</v>
      </c>
      <c r="F2642" s="22">
        <v>1</v>
      </c>
      <c r="G2642" s="22">
        <v>0</v>
      </c>
      <c r="H2642" s="15">
        <v>56348.1</v>
      </c>
      <c r="I2642" s="15">
        <v>0</v>
      </c>
      <c r="J2642" s="15">
        <v>0</v>
      </c>
      <c r="K2642" s="15">
        <v>56348.1</v>
      </c>
      <c r="L2642" s="15">
        <v>302.11</v>
      </c>
      <c r="M2642" s="15">
        <v>0</v>
      </c>
      <c r="N2642" s="15">
        <v>0</v>
      </c>
      <c r="O2642" s="15">
        <v>0</v>
      </c>
      <c r="P2642" s="15">
        <v>0</v>
      </c>
      <c r="Q2642" s="15">
        <v>0</v>
      </c>
      <c r="R2642" s="15">
        <v>56348.1</v>
      </c>
      <c r="S2642" s="15">
        <v>0</v>
      </c>
      <c r="T2642" s="15">
        <v>469.57</v>
      </c>
      <c r="U2642" s="15">
        <v>0</v>
      </c>
      <c r="V2642" s="15">
        <v>0</v>
      </c>
      <c r="W2642" s="15">
        <v>0</v>
      </c>
      <c r="X2642" s="15">
        <v>0</v>
      </c>
      <c r="Y2642" s="15">
        <v>0</v>
      </c>
      <c r="Z2642" s="15">
        <v>469.57</v>
      </c>
      <c r="AA2642" s="15">
        <v>0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0</v>
      </c>
      <c r="AP2642" s="15">
        <v>0</v>
      </c>
      <c r="AQ2642" s="15">
        <v>0</v>
      </c>
      <c r="AR2642" s="15">
        <v>0</v>
      </c>
      <c r="AS2642" s="15">
        <v>0</v>
      </c>
      <c r="AT2642" s="8">
        <f t="shared" si="41"/>
        <v>0</v>
      </c>
      <c r="AU2642" s="15">
        <v>302.11</v>
      </c>
      <c r="AV2642" s="15">
        <v>469.57</v>
      </c>
      <c r="AW2642" s="16">
        <v>112</v>
      </c>
      <c r="AX2642" s="16">
        <v>158</v>
      </c>
      <c r="AY2642" s="15">
        <v>421000.64</v>
      </c>
      <c r="AZ2642" s="15">
        <v>65033.05</v>
      </c>
      <c r="BA2642" s="14">
        <v>14.629884000000001</v>
      </c>
      <c r="BB2642" s="14">
        <v>12.676111094595701</v>
      </c>
      <c r="BC2642" s="14">
        <v>10</v>
      </c>
      <c r="BD2642" s="14"/>
      <c r="BE2642" s="13" t="s">
        <v>3776</v>
      </c>
      <c r="BF2642" s="11"/>
      <c r="BG2642" s="13" t="s">
        <v>173</v>
      </c>
      <c r="BH2642" s="13" t="s">
        <v>192</v>
      </c>
      <c r="BI2642" s="13" t="s">
        <v>193</v>
      </c>
      <c r="BJ2642" s="13" t="s">
        <v>3</v>
      </c>
      <c r="BK2642" s="12" t="s">
        <v>0</v>
      </c>
      <c r="BL2642" s="14">
        <v>56348.1</v>
      </c>
      <c r="BM2642" s="12" t="s">
        <v>708</v>
      </c>
      <c r="BN2642" s="14"/>
      <c r="BO2642" s="17">
        <v>44012</v>
      </c>
      <c r="BP2642" s="17">
        <v>48821</v>
      </c>
      <c r="BQ2642" s="10" t="s">
        <v>813</v>
      </c>
      <c r="BR2642" s="10" t="s">
        <v>4307</v>
      </c>
      <c r="BS2642" s="10" t="s">
        <v>4308</v>
      </c>
      <c r="BT2642" s="10" t="s">
        <v>4308</v>
      </c>
      <c r="BU2642" s="14">
        <v>117.18</v>
      </c>
      <c r="BV2642" s="14">
        <v>0</v>
      </c>
      <c r="BW2642" s="14">
        <v>0</v>
      </c>
    </row>
    <row r="2643" spans="1:75" s="2" customFormat="1" ht="18.2" customHeight="1" x14ac:dyDescent="0.15">
      <c r="A2643" s="4">
        <v>2641</v>
      </c>
      <c r="B2643" s="5" t="s">
        <v>127</v>
      </c>
      <c r="C2643" s="5" t="s">
        <v>128</v>
      </c>
      <c r="D2643" s="25">
        <v>45385</v>
      </c>
      <c r="E2643" s="6" t="s">
        <v>3932</v>
      </c>
      <c r="F2643" s="21">
        <v>0</v>
      </c>
      <c r="G2643" s="21">
        <v>0</v>
      </c>
      <c r="H2643" s="8">
        <v>200302.31</v>
      </c>
      <c r="I2643" s="8">
        <v>0</v>
      </c>
      <c r="J2643" s="8">
        <v>0</v>
      </c>
      <c r="K2643" s="8">
        <v>200302.31</v>
      </c>
      <c r="L2643" s="8">
        <v>1102.95</v>
      </c>
      <c r="M2643" s="8">
        <v>0</v>
      </c>
      <c r="N2643" s="8">
        <v>0</v>
      </c>
      <c r="O2643" s="8">
        <v>1102.95</v>
      </c>
      <c r="P2643" s="8">
        <v>0</v>
      </c>
      <c r="Q2643" s="8">
        <v>0</v>
      </c>
      <c r="R2643" s="8">
        <v>199199.35999999999</v>
      </c>
      <c r="S2643" s="8">
        <v>0</v>
      </c>
      <c r="T2643" s="8">
        <v>1585.73</v>
      </c>
      <c r="U2643" s="8">
        <v>0</v>
      </c>
      <c r="V2643" s="8">
        <v>0</v>
      </c>
      <c r="W2643" s="8">
        <v>1585.73</v>
      </c>
      <c r="X2643" s="8">
        <v>0</v>
      </c>
      <c r="Y2643" s="8">
        <v>0</v>
      </c>
      <c r="Z2643" s="8">
        <v>0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160.28</v>
      </c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1.88</v>
      </c>
      <c r="AQ2643" s="8">
        <v>0</v>
      </c>
      <c r="AR2643" s="8">
        <v>1.84</v>
      </c>
      <c r="AS2643" s="8">
        <v>0</v>
      </c>
      <c r="AT2643" s="8">
        <f t="shared" si="41"/>
        <v>2849</v>
      </c>
      <c r="AU2643" s="8">
        <v>0</v>
      </c>
      <c r="AV2643" s="8">
        <v>0</v>
      </c>
      <c r="AW2643" s="9">
        <v>112</v>
      </c>
      <c r="AX2643" s="9">
        <v>158</v>
      </c>
      <c r="AY2643" s="8">
        <v>378000.04655000003</v>
      </c>
      <c r="AZ2643" s="8">
        <v>241920.03</v>
      </c>
      <c r="BA2643" s="7">
        <v>83.647649999999999</v>
      </c>
      <c r="BB2643" s="7">
        <v>68.876307371092807</v>
      </c>
      <c r="BC2643" s="7">
        <v>9.5</v>
      </c>
      <c r="BD2643" s="7"/>
      <c r="BE2643" s="6" t="s">
        <v>3776</v>
      </c>
      <c r="BF2643" s="4"/>
      <c r="BG2643" s="6" t="s">
        <v>134</v>
      </c>
      <c r="BH2643" s="6" t="s">
        <v>15</v>
      </c>
      <c r="BI2643" s="6" t="s">
        <v>145</v>
      </c>
      <c r="BJ2643" s="6" t="s">
        <v>1</v>
      </c>
      <c r="BK2643" s="5" t="s">
        <v>0</v>
      </c>
      <c r="BL2643" s="7">
        <v>199199.35999999999</v>
      </c>
      <c r="BM2643" s="5" t="s">
        <v>708</v>
      </c>
      <c r="BN2643" s="7"/>
      <c r="BO2643" s="10">
        <v>44008</v>
      </c>
      <c r="BP2643" s="10">
        <v>48817</v>
      </c>
      <c r="BQ2643" s="10" t="s">
        <v>814</v>
      </c>
      <c r="BR2643" s="10" t="s">
        <v>4310</v>
      </c>
      <c r="BS2643" s="10" t="s">
        <v>4308</v>
      </c>
      <c r="BT2643" s="10" t="s">
        <v>4308</v>
      </c>
      <c r="BU2643" s="7">
        <v>0</v>
      </c>
      <c r="BV2643" s="7">
        <v>0</v>
      </c>
      <c r="BW2643" s="7">
        <v>0</v>
      </c>
    </row>
    <row r="2644" spans="1:75" s="2" customFormat="1" ht="18.2" customHeight="1" x14ac:dyDescent="0.15">
      <c r="A2644" s="11">
        <v>2642</v>
      </c>
      <c r="B2644" s="12" t="s">
        <v>127</v>
      </c>
      <c r="C2644" s="12" t="s">
        <v>128</v>
      </c>
      <c r="D2644" s="26">
        <v>45385</v>
      </c>
      <c r="E2644" s="13" t="s">
        <v>3254</v>
      </c>
      <c r="F2644" s="22">
        <v>0</v>
      </c>
      <c r="G2644" s="22">
        <v>0</v>
      </c>
      <c r="H2644" s="15">
        <v>152851.15</v>
      </c>
      <c r="I2644" s="15">
        <v>0</v>
      </c>
      <c r="J2644" s="15">
        <v>0</v>
      </c>
      <c r="K2644" s="15">
        <v>152851.15</v>
      </c>
      <c r="L2644" s="15">
        <v>1222.5999999999999</v>
      </c>
      <c r="M2644" s="15">
        <v>0</v>
      </c>
      <c r="N2644" s="15">
        <v>0</v>
      </c>
      <c r="O2644" s="15">
        <v>1222.5999999999999</v>
      </c>
      <c r="P2644" s="15">
        <v>0</v>
      </c>
      <c r="Q2644" s="15">
        <v>0</v>
      </c>
      <c r="R2644" s="15">
        <v>151628.54999999999</v>
      </c>
      <c r="S2644" s="15">
        <v>0</v>
      </c>
      <c r="T2644" s="15">
        <v>1222.81</v>
      </c>
      <c r="U2644" s="15">
        <v>0</v>
      </c>
      <c r="V2644" s="15">
        <v>0</v>
      </c>
      <c r="W2644" s="15">
        <v>1222.81</v>
      </c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147.09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12.5</v>
      </c>
      <c r="AQ2644" s="15">
        <v>0</v>
      </c>
      <c r="AR2644" s="15">
        <v>5</v>
      </c>
      <c r="AS2644" s="15">
        <v>0</v>
      </c>
      <c r="AT2644" s="8">
        <f t="shared" si="41"/>
        <v>2600</v>
      </c>
      <c r="AU2644" s="15">
        <v>0</v>
      </c>
      <c r="AV2644" s="15">
        <v>0</v>
      </c>
      <c r="AW2644" s="16">
        <v>86</v>
      </c>
      <c r="AX2644" s="16">
        <v>189</v>
      </c>
      <c r="AY2644" s="15">
        <v>335201.26</v>
      </c>
      <c r="AZ2644" s="15">
        <v>231074.89</v>
      </c>
      <c r="BA2644" s="14">
        <v>55.545551000000003</v>
      </c>
      <c r="BB2644" s="14">
        <v>36.448319231401797</v>
      </c>
      <c r="BC2644" s="14">
        <v>9.6</v>
      </c>
      <c r="BD2644" s="14"/>
      <c r="BE2644" s="13" t="s">
        <v>3776</v>
      </c>
      <c r="BF2644" s="11"/>
      <c r="BG2644" s="13" t="s">
        <v>198</v>
      </c>
      <c r="BH2644" s="13" t="s">
        <v>21</v>
      </c>
      <c r="BI2644" s="13" t="s">
        <v>228</v>
      </c>
      <c r="BJ2644" s="13" t="s">
        <v>1</v>
      </c>
      <c r="BK2644" s="12" t="s">
        <v>0</v>
      </c>
      <c r="BL2644" s="14">
        <v>151628.54999999999</v>
      </c>
      <c r="BM2644" s="12" t="s">
        <v>708</v>
      </c>
      <c r="BN2644" s="14"/>
      <c r="BO2644" s="17">
        <v>42255</v>
      </c>
      <c r="BP2644" s="17">
        <v>48007</v>
      </c>
      <c r="BQ2644" s="10" t="s">
        <v>813</v>
      </c>
      <c r="BR2644" s="10" t="s">
        <v>4307</v>
      </c>
      <c r="BS2644" s="10">
        <v>42255</v>
      </c>
      <c r="BT2644" s="10">
        <v>48007</v>
      </c>
      <c r="BU2644" s="14">
        <v>0</v>
      </c>
      <c r="BV2644" s="14">
        <v>0</v>
      </c>
      <c r="BW2644" s="14">
        <v>0</v>
      </c>
    </row>
    <row r="2645" spans="1:75" s="2" customFormat="1" ht="18.2" customHeight="1" x14ac:dyDescent="0.15">
      <c r="A2645" s="4">
        <v>2643</v>
      </c>
      <c r="B2645" s="5" t="s">
        <v>127</v>
      </c>
      <c r="C2645" s="5" t="s">
        <v>128</v>
      </c>
      <c r="D2645" s="25">
        <v>45385</v>
      </c>
      <c r="E2645" s="6" t="s">
        <v>3933</v>
      </c>
      <c r="F2645" s="21">
        <v>3</v>
      </c>
      <c r="G2645" s="21">
        <v>3</v>
      </c>
      <c r="H2645" s="8">
        <v>553156.26</v>
      </c>
      <c r="I2645" s="8">
        <v>9044.34</v>
      </c>
      <c r="J2645" s="8">
        <v>0</v>
      </c>
      <c r="K2645" s="8">
        <v>562200.6</v>
      </c>
      <c r="L2645" s="8">
        <v>3062.13</v>
      </c>
      <c r="M2645" s="8">
        <v>0</v>
      </c>
      <c r="N2645" s="8">
        <v>4825.6899999999996</v>
      </c>
      <c r="O2645" s="8">
        <v>0</v>
      </c>
      <c r="P2645" s="8">
        <v>0</v>
      </c>
      <c r="Q2645" s="8">
        <v>0</v>
      </c>
      <c r="R2645" s="8">
        <v>557374.91</v>
      </c>
      <c r="S2645" s="8">
        <v>8839.68</v>
      </c>
      <c r="T2645" s="8">
        <v>4333.0600000000004</v>
      </c>
      <c r="U2645" s="8">
        <v>0</v>
      </c>
      <c r="V2645" s="8">
        <v>4482.82</v>
      </c>
      <c r="W2645" s="8">
        <v>0</v>
      </c>
      <c r="X2645" s="8">
        <v>0</v>
      </c>
      <c r="Y2645" s="8">
        <v>0</v>
      </c>
      <c r="Z2645" s="8">
        <v>8689.92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0</v>
      </c>
      <c r="AI2645" s="8">
        <v>0</v>
      </c>
      <c r="AJ2645" s="8">
        <v>0</v>
      </c>
      <c r="AK2645" s="8">
        <v>0</v>
      </c>
      <c r="AL2645" s="8">
        <v>350</v>
      </c>
      <c r="AM2645" s="8">
        <v>0</v>
      </c>
      <c r="AN2645" s="8">
        <v>0</v>
      </c>
      <c r="AO2645" s="8">
        <v>341.49</v>
      </c>
      <c r="AP2645" s="8">
        <v>0</v>
      </c>
      <c r="AQ2645" s="8">
        <v>0</v>
      </c>
      <c r="AR2645" s="8">
        <v>0</v>
      </c>
      <c r="AS2645" s="8">
        <v>0</v>
      </c>
      <c r="AT2645" s="8">
        <f t="shared" si="41"/>
        <v>10000</v>
      </c>
      <c r="AU2645" s="8">
        <v>7280.78</v>
      </c>
      <c r="AV2645" s="8">
        <v>8689.92</v>
      </c>
      <c r="AW2645" s="9">
        <v>112</v>
      </c>
      <c r="AX2645" s="9">
        <v>158</v>
      </c>
      <c r="AY2645" s="8">
        <v>641897.97</v>
      </c>
      <c r="AZ2645" s="8">
        <v>641897.97</v>
      </c>
      <c r="BA2645" s="7">
        <v>90.000287</v>
      </c>
      <c r="BB2645" s="7">
        <v>78.149338697237496</v>
      </c>
      <c r="BC2645" s="7">
        <v>9.4</v>
      </c>
      <c r="BD2645" s="7"/>
      <c r="BE2645" s="6" t="s">
        <v>3776</v>
      </c>
      <c r="BF2645" s="4"/>
      <c r="BG2645" s="6" t="s">
        <v>137</v>
      </c>
      <c r="BH2645" s="6" t="s">
        <v>9</v>
      </c>
      <c r="BI2645" s="6" t="s">
        <v>200</v>
      </c>
      <c r="BJ2645" s="6" t="s">
        <v>3</v>
      </c>
      <c r="BK2645" s="5" t="s">
        <v>0</v>
      </c>
      <c r="BL2645" s="7">
        <v>557374.91</v>
      </c>
      <c r="BM2645" s="5" t="s">
        <v>708</v>
      </c>
      <c r="BN2645" s="7"/>
      <c r="BO2645" s="10">
        <v>44012</v>
      </c>
      <c r="BP2645" s="10">
        <v>48821</v>
      </c>
      <c r="BQ2645" s="10" t="s">
        <v>813</v>
      </c>
      <c r="BR2645" s="10" t="s">
        <v>4307</v>
      </c>
      <c r="BS2645" s="10" t="s">
        <v>4308</v>
      </c>
      <c r="BT2645" s="10" t="s">
        <v>4308</v>
      </c>
      <c r="BU2645" s="7">
        <v>682.98</v>
      </c>
      <c r="BV2645" s="7">
        <v>0</v>
      </c>
      <c r="BW2645" s="7">
        <v>0</v>
      </c>
    </row>
    <row r="2646" spans="1:75" s="2" customFormat="1" ht="18.2" customHeight="1" x14ac:dyDescent="0.15">
      <c r="A2646" s="11">
        <v>2644</v>
      </c>
      <c r="B2646" s="12" t="s">
        <v>127</v>
      </c>
      <c r="C2646" s="12" t="s">
        <v>128</v>
      </c>
      <c r="D2646" s="26">
        <v>45385</v>
      </c>
      <c r="E2646" s="13" t="s">
        <v>3255</v>
      </c>
      <c r="F2646" s="22">
        <v>0</v>
      </c>
      <c r="G2646" s="22">
        <v>0</v>
      </c>
      <c r="H2646" s="15">
        <v>220146.56</v>
      </c>
      <c r="I2646" s="15">
        <v>0</v>
      </c>
      <c r="J2646" s="15">
        <v>0</v>
      </c>
      <c r="K2646" s="15">
        <v>220146.56</v>
      </c>
      <c r="L2646" s="15">
        <v>2759.25</v>
      </c>
      <c r="M2646" s="15">
        <v>0</v>
      </c>
      <c r="N2646" s="15">
        <v>0</v>
      </c>
      <c r="O2646" s="15">
        <v>2759.25</v>
      </c>
      <c r="P2646" s="15">
        <v>0</v>
      </c>
      <c r="Q2646" s="15">
        <v>0</v>
      </c>
      <c r="R2646" s="15">
        <v>217387.31</v>
      </c>
      <c r="S2646" s="15">
        <v>0</v>
      </c>
      <c r="T2646" s="15">
        <v>1742.83</v>
      </c>
      <c r="U2646" s="15">
        <v>0</v>
      </c>
      <c r="V2646" s="15">
        <v>0</v>
      </c>
      <c r="W2646" s="15">
        <v>1742.83</v>
      </c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246.9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1.02</v>
      </c>
      <c r="AQ2646" s="15">
        <v>0</v>
      </c>
      <c r="AR2646" s="15">
        <v>0</v>
      </c>
      <c r="AS2646" s="15">
        <v>0</v>
      </c>
      <c r="AT2646" s="8">
        <f t="shared" si="41"/>
        <v>4750</v>
      </c>
      <c r="AU2646" s="15">
        <v>0</v>
      </c>
      <c r="AV2646" s="15">
        <v>0</v>
      </c>
      <c r="AW2646" s="16">
        <v>86</v>
      </c>
      <c r="AX2646" s="16">
        <v>189</v>
      </c>
      <c r="AY2646" s="15">
        <v>510999.72</v>
      </c>
      <c r="AZ2646" s="15">
        <v>427848.8</v>
      </c>
      <c r="BA2646" s="14">
        <v>66.342214999999996</v>
      </c>
      <c r="BB2646" s="14">
        <v>33.708066163307301</v>
      </c>
      <c r="BC2646" s="14">
        <v>9.5</v>
      </c>
      <c r="BD2646" s="14"/>
      <c r="BE2646" s="13" t="s">
        <v>3776</v>
      </c>
      <c r="BF2646" s="11"/>
      <c r="BG2646" s="13" t="s">
        <v>137</v>
      </c>
      <c r="BH2646" s="13" t="s">
        <v>9</v>
      </c>
      <c r="BI2646" s="13" t="s">
        <v>200</v>
      </c>
      <c r="BJ2646" s="13" t="s">
        <v>1</v>
      </c>
      <c r="BK2646" s="12" t="s">
        <v>0</v>
      </c>
      <c r="BL2646" s="14">
        <v>217387.31</v>
      </c>
      <c r="BM2646" s="12" t="s">
        <v>708</v>
      </c>
      <c r="BN2646" s="14"/>
      <c r="BO2646" s="17">
        <v>42258</v>
      </c>
      <c r="BP2646" s="17">
        <v>48010</v>
      </c>
      <c r="BQ2646" s="10" t="s">
        <v>813</v>
      </c>
      <c r="BR2646" s="10" t="s">
        <v>4307</v>
      </c>
      <c r="BS2646" s="10">
        <v>42258</v>
      </c>
      <c r="BT2646" s="10">
        <v>48010</v>
      </c>
      <c r="BU2646" s="14">
        <v>0</v>
      </c>
      <c r="BV2646" s="14">
        <v>0</v>
      </c>
      <c r="BW2646" s="14">
        <v>0</v>
      </c>
    </row>
    <row r="2647" spans="1:75" s="2" customFormat="1" ht="18.2" customHeight="1" x14ac:dyDescent="0.15">
      <c r="A2647" s="4">
        <v>2645</v>
      </c>
      <c r="B2647" s="5" t="s">
        <v>127</v>
      </c>
      <c r="C2647" s="5" t="s">
        <v>128</v>
      </c>
      <c r="D2647" s="25">
        <v>45385</v>
      </c>
      <c r="E2647" s="6" t="s">
        <v>3934</v>
      </c>
      <c r="F2647" s="21">
        <v>0</v>
      </c>
      <c r="G2647" s="21">
        <v>0</v>
      </c>
      <c r="H2647" s="8">
        <v>306462.36</v>
      </c>
      <c r="I2647" s="8">
        <v>0</v>
      </c>
      <c r="J2647" s="8">
        <v>0</v>
      </c>
      <c r="K2647" s="8">
        <v>306462.36</v>
      </c>
      <c r="L2647" s="8">
        <v>1687.51</v>
      </c>
      <c r="M2647" s="8">
        <v>0</v>
      </c>
      <c r="N2647" s="8">
        <v>0</v>
      </c>
      <c r="O2647" s="8">
        <v>1687.51</v>
      </c>
      <c r="P2647" s="8">
        <v>0</v>
      </c>
      <c r="Q2647" s="8">
        <v>0</v>
      </c>
      <c r="R2647" s="8">
        <v>304774.84999999998</v>
      </c>
      <c r="S2647" s="8">
        <v>0</v>
      </c>
      <c r="T2647" s="8">
        <v>2426.16</v>
      </c>
      <c r="U2647" s="8">
        <v>0</v>
      </c>
      <c r="V2647" s="8">
        <v>0</v>
      </c>
      <c r="W2647" s="8">
        <v>2426.16</v>
      </c>
      <c r="X2647" s="8">
        <v>0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188.33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Q2647" s="8">
        <v>0</v>
      </c>
      <c r="AR2647" s="8">
        <v>0</v>
      </c>
      <c r="AS2647" s="8">
        <v>0</v>
      </c>
      <c r="AT2647" s="8">
        <f t="shared" si="41"/>
        <v>4302</v>
      </c>
      <c r="AU2647" s="8">
        <v>0</v>
      </c>
      <c r="AV2647" s="8">
        <v>0</v>
      </c>
      <c r="AW2647" s="9">
        <v>112</v>
      </c>
      <c r="AX2647" s="9">
        <v>157</v>
      </c>
      <c r="AY2647" s="8">
        <v>354000.31</v>
      </c>
      <c r="AZ2647" s="8">
        <v>354000.31</v>
      </c>
      <c r="BA2647" s="7">
        <v>80.133493000000001</v>
      </c>
      <c r="BB2647" s="7">
        <v>68.990542152494299</v>
      </c>
      <c r="BC2647" s="7">
        <v>9.5</v>
      </c>
      <c r="BD2647" s="7"/>
      <c r="BE2647" s="6" t="s">
        <v>3776</v>
      </c>
      <c r="BF2647" s="4"/>
      <c r="BG2647" s="6" t="s">
        <v>142</v>
      </c>
      <c r="BH2647" s="6" t="s">
        <v>7</v>
      </c>
      <c r="BI2647" s="6" t="s">
        <v>222</v>
      </c>
      <c r="BJ2647" s="6" t="s">
        <v>1</v>
      </c>
      <c r="BK2647" s="5" t="s">
        <v>0</v>
      </c>
      <c r="BL2647" s="7">
        <v>304774.84999999998</v>
      </c>
      <c r="BM2647" s="5" t="s">
        <v>708</v>
      </c>
      <c r="BN2647" s="7"/>
      <c r="BO2647" s="10">
        <v>44035</v>
      </c>
      <c r="BP2647" s="10">
        <v>48814</v>
      </c>
      <c r="BQ2647" s="10" t="s">
        <v>813</v>
      </c>
      <c r="BR2647" s="10" t="s">
        <v>4307</v>
      </c>
      <c r="BS2647" s="10" t="s">
        <v>4308</v>
      </c>
      <c r="BT2647" s="10" t="s">
        <v>4308</v>
      </c>
      <c r="BU2647" s="7">
        <v>0</v>
      </c>
      <c r="BV2647" s="7">
        <v>0</v>
      </c>
      <c r="BW2647" s="7">
        <v>0</v>
      </c>
    </row>
    <row r="2648" spans="1:75" s="2" customFormat="1" ht="18.2" customHeight="1" x14ac:dyDescent="0.15">
      <c r="A2648" s="11">
        <v>2646</v>
      </c>
      <c r="B2648" s="12" t="s">
        <v>127</v>
      </c>
      <c r="C2648" s="12" t="s">
        <v>128</v>
      </c>
      <c r="D2648" s="26">
        <v>45385</v>
      </c>
      <c r="E2648" s="13" t="s">
        <v>3256</v>
      </c>
      <c r="F2648" s="22">
        <v>0</v>
      </c>
      <c r="G2648" s="22">
        <v>0</v>
      </c>
      <c r="H2648" s="15">
        <v>132507.19</v>
      </c>
      <c r="I2648" s="15">
        <v>0</v>
      </c>
      <c r="J2648" s="15">
        <v>0</v>
      </c>
      <c r="K2648" s="15">
        <v>132507.19</v>
      </c>
      <c r="L2648" s="15">
        <v>1043.19</v>
      </c>
      <c r="M2648" s="15">
        <v>0</v>
      </c>
      <c r="N2648" s="15">
        <v>0</v>
      </c>
      <c r="O2648" s="15">
        <v>1043.19</v>
      </c>
      <c r="P2648" s="15">
        <v>0</v>
      </c>
      <c r="Q2648" s="15">
        <v>0</v>
      </c>
      <c r="R2648" s="15">
        <v>131464</v>
      </c>
      <c r="S2648" s="15">
        <v>0</v>
      </c>
      <c r="T2648" s="15">
        <v>1060.06</v>
      </c>
      <c r="U2648" s="15">
        <v>0</v>
      </c>
      <c r="V2648" s="15">
        <v>0</v>
      </c>
      <c r="W2648" s="15">
        <v>1060.06</v>
      </c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137.04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0</v>
      </c>
      <c r="AQ2648" s="15">
        <v>0</v>
      </c>
      <c r="AR2648" s="15">
        <v>0</v>
      </c>
      <c r="AS2648" s="15">
        <v>0</v>
      </c>
      <c r="AT2648" s="8">
        <f t="shared" si="41"/>
        <v>2240.29</v>
      </c>
      <c r="AU2648" s="15">
        <v>0</v>
      </c>
      <c r="AV2648" s="15">
        <v>0</v>
      </c>
      <c r="AW2648" s="16">
        <v>87</v>
      </c>
      <c r="AX2648" s="16">
        <v>190</v>
      </c>
      <c r="AY2648" s="15">
        <v>333001.28000000003</v>
      </c>
      <c r="AZ2648" s="15">
        <v>199252.1</v>
      </c>
      <c r="BA2648" s="14">
        <v>45.277600999999997</v>
      </c>
      <c r="BB2648" s="14">
        <v>29.873584960279</v>
      </c>
      <c r="BC2648" s="14">
        <v>9.6</v>
      </c>
      <c r="BD2648" s="14"/>
      <c r="BE2648" s="13" t="s">
        <v>3776</v>
      </c>
      <c r="BF2648" s="11"/>
      <c r="BG2648" s="13" t="s">
        <v>134</v>
      </c>
      <c r="BH2648" s="13" t="s">
        <v>14</v>
      </c>
      <c r="BI2648" s="13" t="s">
        <v>332</v>
      </c>
      <c r="BJ2648" s="13" t="s">
        <v>1</v>
      </c>
      <c r="BK2648" s="12" t="s">
        <v>0</v>
      </c>
      <c r="BL2648" s="14">
        <v>131464</v>
      </c>
      <c r="BM2648" s="12" t="s">
        <v>708</v>
      </c>
      <c r="BN2648" s="14"/>
      <c r="BO2648" s="17">
        <v>42255</v>
      </c>
      <c r="BP2648" s="17">
        <v>48037</v>
      </c>
      <c r="BQ2648" s="10" t="s">
        <v>814</v>
      </c>
      <c r="BR2648" s="10" t="s">
        <v>4310</v>
      </c>
      <c r="BS2648" s="10">
        <v>42255</v>
      </c>
      <c r="BT2648" s="10">
        <v>48037</v>
      </c>
      <c r="BU2648" s="14">
        <v>0</v>
      </c>
      <c r="BV2648" s="14">
        <v>0</v>
      </c>
      <c r="BW2648" s="14">
        <v>0</v>
      </c>
    </row>
    <row r="2649" spans="1:75" s="2" customFormat="1" ht="18.2" customHeight="1" x14ac:dyDescent="0.15">
      <c r="A2649" s="4">
        <v>2647</v>
      </c>
      <c r="B2649" s="5" t="s">
        <v>127</v>
      </c>
      <c r="C2649" s="5" t="s">
        <v>128</v>
      </c>
      <c r="D2649" s="25">
        <v>45385</v>
      </c>
      <c r="E2649" s="6" t="s">
        <v>3935</v>
      </c>
      <c r="F2649" s="21">
        <v>3</v>
      </c>
      <c r="G2649" s="21">
        <v>3</v>
      </c>
      <c r="H2649" s="8">
        <v>160832.67000000001</v>
      </c>
      <c r="I2649" s="8">
        <v>9931.61</v>
      </c>
      <c r="J2649" s="8">
        <v>0</v>
      </c>
      <c r="K2649" s="8">
        <v>170764.28</v>
      </c>
      <c r="L2649" s="8">
        <v>4955.49</v>
      </c>
      <c r="M2649" s="8">
        <v>0</v>
      </c>
      <c r="N2649" s="8">
        <v>2600.77</v>
      </c>
      <c r="O2649" s="8">
        <v>0</v>
      </c>
      <c r="P2649" s="8">
        <v>0</v>
      </c>
      <c r="Q2649" s="8">
        <v>0</v>
      </c>
      <c r="R2649" s="8">
        <v>168163.51</v>
      </c>
      <c r="S2649" s="8">
        <v>2662.98</v>
      </c>
      <c r="T2649" s="8">
        <v>1273.26</v>
      </c>
      <c r="U2649" s="8">
        <v>0</v>
      </c>
      <c r="V2649" s="8">
        <v>1350.8</v>
      </c>
      <c r="W2649" s="8">
        <v>0</v>
      </c>
      <c r="X2649" s="8">
        <v>0</v>
      </c>
      <c r="Y2649" s="8">
        <v>0</v>
      </c>
      <c r="Z2649" s="8">
        <v>2585.44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0</v>
      </c>
      <c r="AI2649" s="8">
        <v>0</v>
      </c>
      <c r="AJ2649" s="8">
        <v>0</v>
      </c>
      <c r="AK2649" s="8">
        <v>0</v>
      </c>
      <c r="AL2649" s="8">
        <v>350</v>
      </c>
      <c r="AM2649" s="8">
        <v>0</v>
      </c>
      <c r="AN2649" s="8">
        <v>0</v>
      </c>
      <c r="AO2649" s="8">
        <v>198.43</v>
      </c>
      <c r="AP2649" s="8">
        <v>0</v>
      </c>
      <c r="AQ2649" s="8">
        <v>0</v>
      </c>
      <c r="AR2649" s="8">
        <v>0</v>
      </c>
      <c r="AS2649" s="8">
        <v>0</v>
      </c>
      <c r="AT2649" s="8">
        <f t="shared" si="41"/>
        <v>4500</v>
      </c>
      <c r="AU2649" s="8">
        <v>12286.33</v>
      </c>
      <c r="AV2649" s="8">
        <v>2585.44</v>
      </c>
      <c r="AW2649" s="9">
        <v>28</v>
      </c>
      <c r="AX2649" s="9">
        <v>73</v>
      </c>
      <c r="AY2649" s="8">
        <v>466801.16</v>
      </c>
      <c r="AZ2649" s="8">
        <v>300431.21000000002</v>
      </c>
      <c r="BA2649" s="7">
        <v>69.289473000000001</v>
      </c>
      <c r="BB2649" s="7">
        <v>38.784122946914302</v>
      </c>
      <c r="BC2649" s="7">
        <v>9.5</v>
      </c>
      <c r="BD2649" s="7"/>
      <c r="BE2649" s="6" t="s">
        <v>3776</v>
      </c>
      <c r="BF2649" s="4"/>
      <c r="BG2649" s="6" t="s">
        <v>148</v>
      </c>
      <c r="BH2649" s="6" t="s">
        <v>16</v>
      </c>
      <c r="BI2649" s="6" t="s">
        <v>311</v>
      </c>
      <c r="BJ2649" s="6" t="s">
        <v>3</v>
      </c>
      <c r="BK2649" s="5" t="s">
        <v>0</v>
      </c>
      <c r="BL2649" s="7">
        <v>168163.51</v>
      </c>
      <c r="BM2649" s="5" t="s">
        <v>708</v>
      </c>
      <c r="BN2649" s="7"/>
      <c r="BO2649" s="10">
        <v>44035</v>
      </c>
      <c r="BP2649" s="10">
        <v>46257</v>
      </c>
      <c r="BQ2649" s="10" t="s">
        <v>813</v>
      </c>
      <c r="BR2649" s="10" t="s">
        <v>4307</v>
      </c>
      <c r="BS2649" s="10" t="s">
        <v>4308</v>
      </c>
      <c r="BT2649" s="10" t="s">
        <v>4308</v>
      </c>
      <c r="BU2649" s="7">
        <v>396.86</v>
      </c>
      <c r="BV2649" s="7">
        <v>0</v>
      </c>
      <c r="BW2649" s="7">
        <v>0</v>
      </c>
    </row>
    <row r="2650" spans="1:75" s="2" customFormat="1" ht="18.2" customHeight="1" x14ac:dyDescent="0.15">
      <c r="A2650" s="11">
        <v>2648</v>
      </c>
      <c r="B2650" s="12" t="s">
        <v>127</v>
      </c>
      <c r="C2650" s="12" t="s">
        <v>128</v>
      </c>
      <c r="D2650" s="26">
        <v>45385</v>
      </c>
      <c r="E2650" s="13" t="s">
        <v>3257</v>
      </c>
      <c r="F2650" s="22">
        <v>0</v>
      </c>
      <c r="G2650" s="22">
        <v>0</v>
      </c>
      <c r="H2650" s="15">
        <v>144276.22</v>
      </c>
      <c r="I2650" s="15">
        <v>0</v>
      </c>
      <c r="J2650" s="15">
        <v>0</v>
      </c>
      <c r="K2650" s="15">
        <v>144276.22</v>
      </c>
      <c r="L2650" s="15">
        <v>1135.8399999999999</v>
      </c>
      <c r="M2650" s="15">
        <v>0</v>
      </c>
      <c r="N2650" s="15">
        <v>0</v>
      </c>
      <c r="O2650" s="15">
        <v>1135.8399999999999</v>
      </c>
      <c r="P2650" s="15">
        <v>0</v>
      </c>
      <c r="Q2650" s="15">
        <v>0</v>
      </c>
      <c r="R2650" s="15">
        <v>143140.38</v>
      </c>
      <c r="S2650" s="15">
        <v>0</v>
      </c>
      <c r="T2650" s="15">
        <v>1154.21</v>
      </c>
      <c r="U2650" s="15">
        <v>0</v>
      </c>
      <c r="V2650" s="15">
        <v>0</v>
      </c>
      <c r="W2650" s="15">
        <v>1154.21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139.32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477.33</v>
      </c>
      <c r="AQ2650" s="15">
        <v>0</v>
      </c>
      <c r="AR2650" s="15">
        <v>406.7</v>
      </c>
      <c r="AS2650" s="15">
        <v>0</v>
      </c>
      <c r="AT2650" s="8">
        <f t="shared" si="41"/>
        <v>2500</v>
      </c>
      <c r="AU2650" s="15">
        <v>0</v>
      </c>
      <c r="AV2650" s="15">
        <v>0</v>
      </c>
      <c r="AW2650" s="16">
        <v>87</v>
      </c>
      <c r="AX2650" s="16">
        <v>190</v>
      </c>
      <c r="AY2650" s="15">
        <v>319999.7</v>
      </c>
      <c r="AZ2650" s="15">
        <v>216948.88</v>
      </c>
      <c r="BA2650" s="14">
        <v>48.849611000000003</v>
      </c>
      <c r="BB2650" s="14">
        <v>32.230412442747699</v>
      </c>
      <c r="BC2650" s="14">
        <v>9.6</v>
      </c>
      <c r="BD2650" s="14"/>
      <c r="BE2650" s="13" t="s">
        <v>3776</v>
      </c>
      <c r="BF2650" s="11"/>
      <c r="BG2650" s="13" t="s">
        <v>142</v>
      </c>
      <c r="BH2650" s="13" t="s">
        <v>7</v>
      </c>
      <c r="BI2650" s="13" t="s">
        <v>194</v>
      </c>
      <c r="BJ2650" s="13" t="s">
        <v>1</v>
      </c>
      <c r="BK2650" s="12" t="s">
        <v>0</v>
      </c>
      <c r="BL2650" s="14">
        <v>143140.38</v>
      </c>
      <c r="BM2650" s="12" t="s">
        <v>708</v>
      </c>
      <c r="BN2650" s="14"/>
      <c r="BO2650" s="17">
        <v>42264</v>
      </c>
      <c r="BP2650" s="17">
        <v>48046</v>
      </c>
      <c r="BQ2650" s="10" t="s">
        <v>813</v>
      </c>
      <c r="BR2650" s="10" t="s">
        <v>4307</v>
      </c>
      <c r="BS2650" s="10">
        <v>42264</v>
      </c>
      <c r="BT2650" s="10">
        <v>48046</v>
      </c>
      <c r="BU2650" s="14">
        <v>0</v>
      </c>
      <c r="BV2650" s="14">
        <v>0</v>
      </c>
      <c r="BW2650" s="14">
        <v>0</v>
      </c>
    </row>
    <row r="2651" spans="1:75" s="2" customFormat="1" ht="18.2" customHeight="1" x14ac:dyDescent="0.15">
      <c r="A2651" s="4">
        <v>2649</v>
      </c>
      <c r="B2651" s="5" t="s">
        <v>127</v>
      </c>
      <c r="C2651" s="5" t="s">
        <v>128</v>
      </c>
      <c r="D2651" s="25">
        <v>45385</v>
      </c>
      <c r="E2651" s="6" t="s">
        <v>3258</v>
      </c>
      <c r="F2651" s="21">
        <v>0</v>
      </c>
      <c r="G2651" s="21">
        <v>0</v>
      </c>
      <c r="H2651" s="8">
        <v>234839.3</v>
      </c>
      <c r="I2651" s="8">
        <v>0</v>
      </c>
      <c r="J2651" s="8">
        <v>0</v>
      </c>
      <c r="K2651" s="8">
        <v>234839.3</v>
      </c>
      <c r="L2651" s="8">
        <v>1856.28</v>
      </c>
      <c r="M2651" s="8">
        <v>0</v>
      </c>
      <c r="N2651" s="8">
        <v>0</v>
      </c>
      <c r="O2651" s="8">
        <v>1856.28</v>
      </c>
      <c r="P2651" s="8">
        <v>0</v>
      </c>
      <c r="Q2651" s="8">
        <v>0</v>
      </c>
      <c r="R2651" s="8">
        <v>232983.02</v>
      </c>
      <c r="S2651" s="8">
        <v>0</v>
      </c>
      <c r="T2651" s="8">
        <v>1859.14</v>
      </c>
      <c r="U2651" s="8">
        <v>0</v>
      </c>
      <c r="V2651" s="8">
        <v>0</v>
      </c>
      <c r="W2651" s="8">
        <v>1859.14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188.33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885.75</v>
      </c>
      <c r="AQ2651" s="8">
        <v>0</v>
      </c>
      <c r="AR2651" s="8">
        <v>784.5</v>
      </c>
      <c r="AS2651" s="8">
        <v>0</v>
      </c>
      <c r="AT2651" s="8">
        <f t="shared" si="41"/>
        <v>4005</v>
      </c>
      <c r="AU2651" s="8">
        <v>0</v>
      </c>
      <c r="AV2651" s="8">
        <v>0</v>
      </c>
      <c r="AW2651" s="9">
        <v>87</v>
      </c>
      <c r="AX2651" s="9">
        <v>190</v>
      </c>
      <c r="AY2651" s="8">
        <v>354001.79</v>
      </c>
      <c r="AZ2651" s="8">
        <v>354001.79</v>
      </c>
      <c r="BA2651" s="7">
        <v>80.597525000000005</v>
      </c>
      <c r="BB2651" s="7">
        <v>53.044519291909502</v>
      </c>
      <c r="BC2651" s="7">
        <v>9.5</v>
      </c>
      <c r="BD2651" s="7"/>
      <c r="BE2651" s="6" t="s">
        <v>3776</v>
      </c>
      <c r="BF2651" s="4"/>
      <c r="BG2651" s="6" t="s">
        <v>142</v>
      </c>
      <c r="BH2651" s="6" t="s">
        <v>7</v>
      </c>
      <c r="BI2651" s="6" t="s">
        <v>143</v>
      </c>
      <c r="BJ2651" s="6" t="s">
        <v>1</v>
      </c>
      <c r="BK2651" s="5" t="s">
        <v>0</v>
      </c>
      <c r="BL2651" s="7">
        <v>232983.02</v>
      </c>
      <c r="BM2651" s="5" t="s">
        <v>708</v>
      </c>
      <c r="BN2651" s="7"/>
      <c r="BO2651" s="10">
        <v>42265</v>
      </c>
      <c r="BP2651" s="10">
        <v>48047</v>
      </c>
      <c r="BQ2651" s="10" t="s">
        <v>815</v>
      </c>
      <c r="BR2651" s="10" t="s">
        <v>4309</v>
      </c>
      <c r="BS2651" s="10">
        <v>42265</v>
      </c>
      <c r="BT2651" s="10">
        <v>48047</v>
      </c>
      <c r="BU2651" s="7">
        <v>0</v>
      </c>
      <c r="BV2651" s="7">
        <v>0</v>
      </c>
      <c r="BW2651" s="7">
        <v>0</v>
      </c>
    </row>
    <row r="2652" spans="1:75" s="2" customFormat="1" ht="18.2" customHeight="1" x14ac:dyDescent="0.15">
      <c r="A2652" s="11">
        <v>2650</v>
      </c>
      <c r="B2652" s="12" t="s">
        <v>127</v>
      </c>
      <c r="C2652" s="12" t="s">
        <v>128</v>
      </c>
      <c r="D2652" s="26">
        <v>45385</v>
      </c>
      <c r="E2652" s="13" t="s">
        <v>3936</v>
      </c>
      <c r="F2652" s="22">
        <v>0</v>
      </c>
      <c r="G2652" s="22">
        <v>0</v>
      </c>
      <c r="H2652" s="15">
        <v>109440.77</v>
      </c>
      <c r="I2652" s="15">
        <v>0</v>
      </c>
      <c r="J2652" s="15">
        <v>0</v>
      </c>
      <c r="K2652" s="15">
        <v>109440.77</v>
      </c>
      <c r="L2652" s="15">
        <v>951.44</v>
      </c>
      <c r="M2652" s="15">
        <v>0</v>
      </c>
      <c r="N2652" s="15">
        <v>0</v>
      </c>
      <c r="O2652" s="15">
        <v>951.44</v>
      </c>
      <c r="P2652" s="15">
        <v>0</v>
      </c>
      <c r="Q2652" s="15">
        <v>0</v>
      </c>
      <c r="R2652" s="15">
        <v>108489.33</v>
      </c>
      <c r="S2652" s="15">
        <v>0</v>
      </c>
      <c r="T2652" s="15">
        <v>912.01</v>
      </c>
      <c r="U2652" s="15">
        <v>0</v>
      </c>
      <c r="V2652" s="15">
        <v>0</v>
      </c>
      <c r="W2652" s="15">
        <v>912.01</v>
      </c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108.1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29.85</v>
      </c>
      <c r="AQ2652" s="15">
        <v>0</v>
      </c>
      <c r="AR2652" s="15">
        <v>1.4</v>
      </c>
      <c r="AS2652" s="15">
        <v>0</v>
      </c>
      <c r="AT2652" s="8">
        <f t="shared" si="41"/>
        <v>2000</v>
      </c>
      <c r="AU2652" s="15">
        <v>0</v>
      </c>
      <c r="AV2652" s="15">
        <v>0</v>
      </c>
      <c r="AW2652" s="16">
        <v>80</v>
      </c>
      <c r="AX2652" s="16">
        <v>125</v>
      </c>
      <c r="AY2652" s="15">
        <v>289997.28000000003</v>
      </c>
      <c r="AZ2652" s="15">
        <v>136068.79999999999</v>
      </c>
      <c r="BA2652" s="14">
        <v>36.035099000000002</v>
      </c>
      <c r="BB2652" s="14">
        <v>28.731228224204699</v>
      </c>
      <c r="BC2652" s="14">
        <v>10</v>
      </c>
      <c r="BD2652" s="14"/>
      <c r="BE2652" s="13" t="s">
        <v>3776</v>
      </c>
      <c r="BF2652" s="11"/>
      <c r="BG2652" s="13" t="s">
        <v>142</v>
      </c>
      <c r="BH2652" s="13" t="s">
        <v>7</v>
      </c>
      <c r="BI2652" s="13" t="s">
        <v>283</v>
      </c>
      <c r="BJ2652" s="13" t="s">
        <v>1</v>
      </c>
      <c r="BK2652" s="12" t="s">
        <v>0</v>
      </c>
      <c r="BL2652" s="14">
        <v>108489.33</v>
      </c>
      <c r="BM2652" s="12" t="s">
        <v>708</v>
      </c>
      <c r="BN2652" s="14"/>
      <c r="BO2652" s="17">
        <v>44035</v>
      </c>
      <c r="BP2652" s="17">
        <v>47840</v>
      </c>
      <c r="BQ2652" s="10" t="s">
        <v>813</v>
      </c>
      <c r="BR2652" s="10" t="s">
        <v>4307</v>
      </c>
      <c r="BS2652" s="10" t="s">
        <v>4308</v>
      </c>
      <c r="BT2652" s="10" t="s">
        <v>4308</v>
      </c>
      <c r="BU2652" s="14">
        <v>0</v>
      </c>
      <c r="BV2652" s="14">
        <v>0</v>
      </c>
      <c r="BW2652" s="14">
        <v>0</v>
      </c>
    </row>
    <row r="2653" spans="1:75" s="2" customFormat="1" ht="18.2" customHeight="1" x14ac:dyDescent="0.15">
      <c r="A2653" s="4">
        <v>2651</v>
      </c>
      <c r="B2653" s="5" t="s">
        <v>127</v>
      </c>
      <c r="C2653" s="5" t="s">
        <v>128</v>
      </c>
      <c r="D2653" s="25">
        <v>45385</v>
      </c>
      <c r="E2653" s="6" t="s">
        <v>3259</v>
      </c>
      <c r="F2653" s="21">
        <v>47</v>
      </c>
      <c r="G2653" s="21">
        <v>46</v>
      </c>
      <c r="H2653" s="8">
        <v>192584.78</v>
      </c>
      <c r="I2653" s="8">
        <v>70474.91</v>
      </c>
      <c r="J2653" s="8">
        <v>0</v>
      </c>
      <c r="K2653" s="8">
        <v>263059.69</v>
      </c>
      <c r="L2653" s="8">
        <v>1833.91</v>
      </c>
      <c r="M2653" s="8">
        <v>0</v>
      </c>
      <c r="N2653" s="8">
        <v>0</v>
      </c>
      <c r="O2653" s="8">
        <v>0</v>
      </c>
      <c r="P2653" s="8">
        <v>0</v>
      </c>
      <c r="Q2653" s="8">
        <v>0</v>
      </c>
      <c r="R2653" s="8">
        <v>263059.69</v>
      </c>
      <c r="S2653" s="8">
        <v>83901.47</v>
      </c>
      <c r="T2653" s="8">
        <v>1524.63</v>
      </c>
      <c r="U2653" s="8">
        <v>0</v>
      </c>
      <c r="V2653" s="8">
        <v>0</v>
      </c>
      <c r="W2653" s="8">
        <v>0</v>
      </c>
      <c r="X2653" s="8">
        <v>0</v>
      </c>
      <c r="Y2653" s="8">
        <v>0</v>
      </c>
      <c r="Z2653" s="8">
        <v>85426.1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0</v>
      </c>
      <c r="AO2653" s="8">
        <v>0</v>
      </c>
      <c r="AP2653" s="8">
        <v>0</v>
      </c>
      <c r="AQ2653" s="8">
        <v>0</v>
      </c>
      <c r="AR2653" s="8">
        <v>0</v>
      </c>
      <c r="AS2653" s="8">
        <v>0</v>
      </c>
      <c r="AT2653" s="8">
        <f t="shared" si="41"/>
        <v>0</v>
      </c>
      <c r="AU2653" s="8">
        <v>72308.820000000007</v>
      </c>
      <c r="AV2653" s="8">
        <v>85426.1</v>
      </c>
      <c r="AW2653" s="9">
        <v>87</v>
      </c>
      <c r="AX2653" s="9">
        <v>190</v>
      </c>
      <c r="AY2653" s="8">
        <v>319999.43</v>
      </c>
      <c r="AZ2653" s="8">
        <v>319999.43</v>
      </c>
      <c r="BA2653" s="7">
        <v>78.593889000000004</v>
      </c>
      <c r="BB2653" s="7">
        <v>64.609127823241494</v>
      </c>
      <c r="BC2653" s="7">
        <v>9.5</v>
      </c>
      <c r="BD2653" s="7"/>
      <c r="BE2653" s="6" t="s">
        <v>3776</v>
      </c>
      <c r="BF2653" s="4"/>
      <c r="BG2653" s="6" t="s">
        <v>142</v>
      </c>
      <c r="BH2653" s="6" t="s">
        <v>7</v>
      </c>
      <c r="BI2653" s="6" t="s">
        <v>143</v>
      </c>
      <c r="BJ2653" s="6" t="s">
        <v>3777</v>
      </c>
      <c r="BK2653" s="5" t="s">
        <v>0</v>
      </c>
      <c r="BL2653" s="7">
        <v>263059.69</v>
      </c>
      <c r="BM2653" s="5" t="s">
        <v>708</v>
      </c>
      <c r="BN2653" s="7"/>
      <c r="BO2653" s="10">
        <v>42264</v>
      </c>
      <c r="BP2653" s="10">
        <v>48046</v>
      </c>
      <c r="BQ2653" s="10" t="s">
        <v>815</v>
      </c>
      <c r="BR2653" s="10" t="s">
        <v>4309</v>
      </c>
      <c r="BS2653" s="10">
        <v>42264</v>
      </c>
      <c r="BT2653" s="10">
        <v>48046</v>
      </c>
      <c r="BU2653" s="7">
        <v>7831.04</v>
      </c>
      <c r="BV2653" s="7">
        <v>0</v>
      </c>
      <c r="BW2653" s="7">
        <v>0</v>
      </c>
    </row>
    <row r="2654" spans="1:75" s="2" customFormat="1" ht="18.2" customHeight="1" x14ac:dyDescent="0.15">
      <c r="A2654" s="11">
        <v>2652</v>
      </c>
      <c r="B2654" s="12" t="s">
        <v>127</v>
      </c>
      <c r="C2654" s="12" t="s">
        <v>128</v>
      </c>
      <c r="D2654" s="26">
        <v>45385</v>
      </c>
      <c r="E2654" s="13" t="s">
        <v>3937</v>
      </c>
      <c r="F2654" s="22">
        <v>0</v>
      </c>
      <c r="G2654" s="22">
        <v>0</v>
      </c>
      <c r="H2654" s="15">
        <v>233083.56</v>
      </c>
      <c r="I2654" s="15">
        <v>0</v>
      </c>
      <c r="J2654" s="15">
        <v>0</v>
      </c>
      <c r="K2654" s="15">
        <v>233083.56</v>
      </c>
      <c r="L2654" s="15">
        <v>1276.6500000000001</v>
      </c>
      <c r="M2654" s="15">
        <v>0</v>
      </c>
      <c r="N2654" s="15">
        <v>0</v>
      </c>
      <c r="O2654" s="15">
        <v>1276.6500000000001</v>
      </c>
      <c r="P2654" s="15">
        <v>0</v>
      </c>
      <c r="Q2654" s="15">
        <v>0</v>
      </c>
      <c r="R2654" s="15">
        <v>231806.91</v>
      </c>
      <c r="S2654" s="15">
        <v>0</v>
      </c>
      <c r="T2654" s="15">
        <v>1864.67</v>
      </c>
      <c r="U2654" s="15">
        <v>0</v>
      </c>
      <c r="V2654" s="15">
        <v>0</v>
      </c>
      <c r="W2654" s="15">
        <v>1864.67</v>
      </c>
      <c r="X2654" s="15">
        <v>0</v>
      </c>
      <c r="Y2654" s="15">
        <v>0</v>
      </c>
      <c r="Z2654" s="15">
        <v>0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143.11000000000001</v>
      </c>
      <c r="AI2654" s="15">
        <v>0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32.36</v>
      </c>
      <c r="AQ2654" s="15">
        <v>0</v>
      </c>
      <c r="AR2654" s="15">
        <v>66.790000000000006</v>
      </c>
      <c r="AS2654" s="15">
        <v>0</v>
      </c>
      <c r="AT2654" s="8">
        <f t="shared" si="41"/>
        <v>3250</v>
      </c>
      <c r="AU2654" s="15">
        <v>0</v>
      </c>
      <c r="AV2654" s="15">
        <v>0</v>
      </c>
      <c r="AW2654" s="16">
        <v>112</v>
      </c>
      <c r="AX2654" s="16">
        <v>157</v>
      </c>
      <c r="AY2654" s="15">
        <v>269000.40999999997</v>
      </c>
      <c r="AZ2654" s="15">
        <v>269000.40999999997</v>
      </c>
      <c r="BA2654" s="14">
        <v>89.999863000000005</v>
      </c>
      <c r="BB2654" s="14">
        <v>77.555978975843701</v>
      </c>
      <c r="BC2654" s="14">
        <v>9.6</v>
      </c>
      <c r="BD2654" s="14"/>
      <c r="BE2654" s="13" t="s">
        <v>3776</v>
      </c>
      <c r="BF2654" s="11"/>
      <c r="BG2654" s="13" t="s">
        <v>142</v>
      </c>
      <c r="BH2654" s="13" t="s">
        <v>7</v>
      </c>
      <c r="BI2654" s="13" t="s">
        <v>190</v>
      </c>
      <c r="BJ2654" s="13" t="s">
        <v>1</v>
      </c>
      <c r="BK2654" s="12" t="s">
        <v>0</v>
      </c>
      <c r="BL2654" s="14">
        <v>231806.91</v>
      </c>
      <c r="BM2654" s="12" t="s">
        <v>708</v>
      </c>
      <c r="BN2654" s="14"/>
      <c r="BO2654" s="17">
        <v>44035</v>
      </c>
      <c r="BP2654" s="17">
        <v>48814</v>
      </c>
      <c r="BQ2654" s="10" t="s">
        <v>813</v>
      </c>
      <c r="BR2654" s="10" t="s">
        <v>4307</v>
      </c>
      <c r="BS2654" s="10" t="s">
        <v>4308</v>
      </c>
      <c r="BT2654" s="10" t="s">
        <v>4308</v>
      </c>
      <c r="BU2654" s="14">
        <v>0</v>
      </c>
      <c r="BV2654" s="14">
        <v>0</v>
      </c>
      <c r="BW2654" s="14">
        <v>0</v>
      </c>
    </row>
    <row r="2655" spans="1:75" s="2" customFormat="1" ht="18.2" customHeight="1" x14ac:dyDescent="0.15">
      <c r="A2655" s="4">
        <v>2653</v>
      </c>
      <c r="B2655" s="5" t="s">
        <v>127</v>
      </c>
      <c r="C2655" s="5" t="s">
        <v>128</v>
      </c>
      <c r="D2655" s="25">
        <v>45385</v>
      </c>
      <c r="E2655" s="6" t="s">
        <v>3260</v>
      </c>
      <c r="F2655" s="21">
        <v>0</v>
      </c>
      <c r="G2655" s="21">
        <v>0</v>
      </c>
      <c r="H2655" s="8">
        <v>308262.7</v>
      </c>
      <c r="I2655" s="8">
        <v>0</v>
      </c>
      <c r="J2655" s="8">
        <v>0</v>
      </c>
      <c r="K2655" s="8">
        <v>308262.7</v>
      </c>
      <c r="L2655" s="8">
        <v>2436.63</v>
      </c>
      <c r="M2655" s="8">
        <v>0</v>
      </c>
      <c r="N2655" s="8">
        <v>0</v>
      </c>
      <c r="O2655" s="8">
        <v>2436.63</v>
      </c>
      <c r="P2655" s="8">
        <v>0</v>
      </c>
      <c r="Q2655" s="8">
        <v>0</v>
      </c>
      <c r="R2655" s="8">
        <v>305826.07</v>
      </c>
      <c r="S2655" s="8">
        <v>0</v>
      </c>
      <c r="T2655" s="8">
        <v>2440.41</v>
      </c>
      <c r="U2655" s="8">
        <v>0</v>
      </c>
      <c r="V2655" s="8">
        <v>0</v>
      </c>
      <c r="W2655" s="8">
        <v>2440.41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251.29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0</v>
      </c>
      <c r="AQ2655" s="8">
        <v>0</v>
      </c>
      <c r="AR2655" s="8">
        <v>0</v>
      </c>
      <c r="AS2655" s="8">
        <v>0</v>
      </c>
      <c r="AT2655" s="8">
        <f t="shared" si="41"/>
        <v>5128.33</v>
      </c>
      <c r="AU2655" s="8">
        <v>0</v>
      </c>
      <c r="AV2655" s="8">
        <v>0</v>
      </c>
      <c r="AW2655" s="9">
        <v>87</v>
      </c>
      <c r="AX2655" s="9">
        <v>190</v>
      </c>
      <c r="AY2655" s="8">
        <v>482297.96</v>
      </c>
      <c r="AZ2655" s="8">
        <v>464680.49</v>
      </c>
      <c r="BA2655" s="7">
        <v>71.422262000000003</v>
      </c>
      <c r="BB2655" s="7">
        <v>47.006039995288702</v>
      </c>
      <c r="BC2655" s="7">
        <v>9.5</v>
      </c>
      <c r="BD2655" s="7"/>
      <c r="BE2655" s="6" t="s">
        <v>3776</v>
      </c>
      <c r="BF2655" s="4"/>
      <c r="BG2655" s="6" t="s">
        <v>142</v>
      </c>
      <c r="BH2655" s="6" t="s">
        <v>23</v>
      </c>
      <c r="BI2655" s="6" t="s">
        <v>195</v>
      </c>
      <c r="BJ2655" s="6" t="s">
        <v>1</v>
      </c>
      <c r="BK2655" s="5" t="s">
        <v>0</v>
      </c>
      <c r="BL2655" s="7">
        <v>305826.07</v>
      </c>
      <c r="BM2655" s="5" t="s">
        <v>708</v>
      </c>
      <c r="BN2655" s="7"/>
      <c r="BO2655" s="10">
        <v>42265</v>
      </c>
      <c r="BP2655" s="10">
        <v>48047</v>
      </c>
      <c r="BQ2655" s="10" t="s">
        <v>815</v>
      </c>
      <c r="BR2655" s="10" t="s">
        <v>4309</v>
      </c>
      <c r="BS2655" s="10">
        <v>42265</v>
      </c>
      <c r="BT2655" s="10">
        <v>48047</v>
      </c>
      <c r="BU2655" s="7">
        <v>0</v>
      </c>
      <c r="BV2655" s="7">
        <v>0</v>
      </c>
      <c r="BW2655" s="7">
        <v>0</v>
      </c>
    </row>
    <row r="2656" spans="1:75" s="2" customFormat="1" ht="18.2" customHeight="1" x14ac:dyDescent="0.15">
      <c r="A2656" s="11">
        <v>2654</v>
      </c>
      <c r="B2656" s="12" t="s">
        <v>127</v>
      </c>
      <c r="C2656" s="12" t="s">
        <v>128</v>
      </c>
      <c r="D2656" s="26">
        <v>45385</v>
      </c>
      <c r="E2656" s="13" t="s">
        <v>3938</v>
      </c>
      <c r="F2656" s="22">
        <v>0</v>
      </c>
      <c r="G2656" s="22">
        <v>0</v>
      </c>
      <c r="H2656" s="15">
        <v>563830.77</v>
      </c>
      <c r="I2656" s="15">
        <v>0</v>
      </c>
      <c r="J2656" s="15">
        <v>0</v>
      </c>
      <c r="K2656" s="15">
        <v>563830.77</v>
      </c>
      <c r="L2656" s="15">
        <v>3023.03</v>
      </c>
      <c r="M2656" s="15">
        <v>0</v>
      </c>
      <c r="N2656" s="15">
        <v>0</v>
      </c>
      <c r="O2656" s="15">
        <v>3023.03</v>
      </c>
      <c r="P2656" s="15">
        <v>0</v>
      </c>
      <c r="Q2656" s="15">
        <v>0</v>
      </c>
      <c r="R2656" s="15">
        <v>560807.74</v>
      </c>
      <c r="S2656" s="15">
        <v>0</v>
      </c>
      <c r="T2656" s="15">
        <v>4698.59</v>
      </c>
      <c r="U2656" s="15">
        <v>0</v>
      </c>
      <c r="V2656" s="15">
        <v>0</v>
      </c>
      <c r="W2656" s="15">
        <v>4698.59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384.35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0</v>
      </c>
      <c r="AP2656" s="15">
        <v>0</v>
      </c>
      <c r="AQ2656" s="15">
        <v>0</v>
      </c>
      <c r="AR2656" s="15">
        <v>0</v>
      </c>
      <c r="AS2656" s="15">
        <v>0</v>
      </c>
      <c r="AT2656" s="8">
        <f t="shared" si="41"/>
        <v>8105.9700000000012</v>
      </c>
      <c r="AU2656" s="15">
        <v>0</v>
      </c>
      <c r="AV2656" s="15">
        <v>0</v>
      </c>
      <c r="AW2656" s="16">
        <v>112</v>
      </c>
      <c r="AX2656" s="16">
        <v>157</v>
      </c>
      <c r="AY2656" s="15">
        <v>818199.92</v>
      </c>
      <c r="AZ2656" s="15">
        <v>648436.28</v>
      </c>
      <c r="BA2656" s="14">
        <v>85.776101999999995</v>
      </c>
      <c r="BB2656" s="14">
        <v>74.184470228330596</v>
      </c>
      <c r="BC2656" s="14">
        <v>10</v>
      </c>
      <c r="BD2656" s="14"/>
      <c r="BE2656" s="13" t="s">
        <v>3776</v>
      </c>
      <c r="BF2656" s="11"/>
      <c r="BG2656" s="13" t="s">
        <v>148</v>
      </c>
      <c r="BH2656" s="13" t="s">
        <v>16</v>
      </c>
      <c r="BI2656" s="13" t="s">
        <v>311</v>
      </c>
      <c r="BJ2656" s="13" t="s">
        <v>1</v>
      </c>
      <c r="BK2656" s="12" t="s">
        <v>0</v>
      </c>
      <c r="BL2656" s="14">
        <v>560807.74</v>
      </c>
      <c r="BM2656" s="12" t="s">
        <v>708</v>
      </c>
      <c r="BN2656" s="14"/>
      <c r="BO2656" s="17">
        <v>44035</v>
      </c>
      <c r="BP2656" s="17">
        <v>48814</v>
      </c>
      <c r="BQ2656" s="10" t="s">
        <v>813</v>
      </c>
      <c r="BR2656" s="10" t="s">
        <v>4307</v>
      </c>
      <c r="BS2656" s="10" t="s">
        <v>4308</v>
      </c>
      <c r="BT2656" s="10" t="s">
        <v>4308</v>
      </c>
      <c r="BU2656" s="14">
        <v>0</v>
      </c>
      <c r="BV2656" s="14">
        <v>0</v>
      </c>
      <c r="BW2656" s="14">
        <v>0</v>
      </c>
    </row>
    <row r="2657" spans="1:75" s="2" customFormat="1" ht="18.2" customHeight="1" x14ac:dyDescent="0.15">
      <c r="A2657" s="4">
        <v>2655</v>
      </c>
      <c r="B2657" s="5" t="s">
        <v>127</v>
      </c>
      <c r="C2657" s="5" t="s">
        <v>128</v>
      </c>
      <c r="D2657" s="25">
        <v>45385</v>
      </c>
      <c r="E2657" s="6" t="s">
        <v>3939</v>
      </c>
      <c r="F2657" s="21">
        <v>3</v>
      </c>
      <c r="G2657" s="21">
        <v>3</v>
      </c>
      <c r="H2657" s="8">
        <v>122321.78</v>
      </c>
      <c r="I2657" s="8">
        <v>2853.24</v>
      </c>
      <c r="J2657" s="8">
        <v>0</v>
      </c>
      <c r="K2657" s="8">
        <v>125175.02</v>
      </c>
      <c r="L2657" s="8">
        <v>966.82</v>
      </c>
      <c r="M2657" s="8">
        <v>0</v>
      </c>
      <c r="N2657" s="8">
        <v>943.28</v>
      </c>
      <c r="O2657" s="8">
        <v>0</v>
      </c>
      <c r="P2657" s="8">
        <v>0</v>
      </c>
      <c r="Q2657" s="8">
        <v>0</v>
      </c>
      <c r="R2657" s="8">
        <v>124231.74</v>
      </c>
      <c r="S2657" s="8">
        <v>2358</v>
      </c>
      <c r="T2657" s="8">
        <v>1009.15</v>
      </c>
      <c r="U2657" s="8">
        <v>0</v>
      </c>
      <c r="V2657" s="8">
        <v>682.69</v>
      </c>
      <c r="W2657" s="8">
        <v>0</v>
      </c>
      <c r="X2657" s="8">
        <v>0</v>
      </c>
      <c r="Y2657" s="8">
        <v>0</v>
      </c>
      <c r="Z2657" s="8">
        <v>2684.46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0</v>
      </c>
      <c r="AI2657" s="8">
        <v>0</v>
      </c>
      <c r="AJ2657" s="8">
        <v>0</v>
      </c>
      <c r="AK2657" s="8">
        <v>0</v>
      </c>
      <c r="AL2657" s="8">
        <v>350</v>
      </c>
      <c r="AM2657" s="8">
        <v>0</v>
      </c>
      <c r="AN2657" s="8">
        <v>0</v>
      </c>
      <c r="AO2657" s="8">
        <v>133.91</v>
      </c>
      <c r="AP2657" s="8">
        <v>0</v>
      </c>
      <c r="AQ2657" s="8">
        <v>0</v>
      </c>
      <c r="AR2657" s="8">
        <v>0</v>
      </c>
      <c r="AS2657" s="8">
        <v>0</v>
      </c>
      <c r="AT2657" s="8">
        <f t="shared" si="41"/>
        <v>2109.88</v>
      </c>
      <c r="AU2657" s="8">
        <v>2876.78</v>
      </c>
      <c r="AV2657" s="8">
        <v>2684.46</v>
      </c>
      <c r="AW2657" s="9">
        <v>86</v>
      </c>
      <c r="AX2657" s="9">
        <v>131</v>
      </c>
      <c r="AY2657" s="8">
        <v>384000.61</v>
      </c>
      <c r="AZ2657" s="8">
        <v>149415.35999999999</v>
      </c>
      <c r="BA2657" s="7">
        <v>31.344998</v>
      </c>
      <c r="BB2657" s="7">
        <v>26.0618696888762</v>
      </c>
      <c r="BC2657" s="7">
        <v>9.9</v>
      </c>
      <c r="BD2657" s="7"/>
      <c r="BE2657" s="6" t="s">
        <v>3776</v>
      </c>
      <c r="BF2657" s="4"/>
      <c r="BG2657" s="6" t="s">
        <v>137</v>
      </c>
      <c r="BH2657" s="6" t="s">
        <v>9</v>
      </c>
      <c r="BI2657" s="6" t="s">
        <v>160</v>
      </c>
      <c r="BJ2657" s="6" t="s">
        <v>3</v>
      </c>
      <c r="BK2657" s="5" t="s">
        <v>0</v>
      </c>
      <c r="BL2657" s="7">
        <v>124231.74</v>
      </c>
      <c r="BM2657" s="5" t="s">
        <v>708</v>
      </c>
      <c r="BN2657" s="7"/>
      <c r="BO2657" s="10">
        <v>44035</v>
      </c>
      <c r="BP2657" s="10">
        <v>48022</v>
      </c>
      <c r="BQ2657" s="10" t="s">
        <v>813</v>
      </c>
      <c r="BR2657" s="10" t="s">
        <v>4307</v>
      </c>
      <c r="BS2657" s="10" t="s">
        <v>4308</v>
      </c>
      <c r="BT2657" s="10" t="s">
        <v>4308</v>
      </c>
      <c r="BU2657" s="7">
        <v>267.82</v>
      </c>
      <c r="BV2657" s="7">
        <v>0</v>
      </c>
      <c r="BW2657" s="7">
        <v>0</v>
      </c>
    </row>
    <row r="2658" spans="1:75" s="2" customFormat="1" ht="18.2" customHeight="1" x14ac:dyDescent="0.15">
      <c r="A2658" s="11">
        <v>2656</v>
      </c>
      <c r="B2658" s="12" t="s">
        <v>127</v>
      </c>
      <c r="C2658" s="12" t="s">
        <v>128</v>
      </c>
      <c r="D2658" s="26">
        <v>45385</v>
      </c>
      <c r="E2658" s="13" t="s">
        <v>3940</v>
      </c>
      <c r="F2658" s="22">
        <v>0</v>
      </c>
      <c r="G2658" s="22">
        <v>0</v>
      </c>
      <c r="H2658" s="15">
        <v>250479.87</v>
      </c>
      <c r="I2658" s="15">
        <v>0</v>
      </c>
      <c r="J2658" s="15">
        <v>0</v>
      </c>
      <c r="K2658" s="15">
        <v>250479.87</v>
      </c>
      <c r="L2658" s="15">
        <v>2213.1999999999998</v>
      </c>
      <c r="M2658" s="15">
        <v>0</v>
      </c>
      <c r="N2658" s="15">
        <v>0</v>
      </c>
      <c r="O2658" s="15">
        <v>2213.1999999999998</v>
      </c>
      <c r="P2658" s="15">
        <v>0</v>
      </c>
      <c r="Q2658" s="15">
        <v>0</v>
      </c>
      <c r="R2658" s="15">
        <v>248266.67</v>
      </c>
      <c r="S2658" s="15">
        <v>0</v>
      </c>
      <c r="T2658" s="15">
        <v>1982.97</v>
      </c>
      <c r="U2658" s="15">
        <v>0</v>
      </c>
      <c r="V2658" s="15">
        <v>0</v>
      </c>
      <c r="W2658" s="15">
        <v>1982.97</v>
      </c>
      <c r="X2658" s="15">
        <v>0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198.81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105.02</v>
      </c>
      <c r="AQ2658" s="15">
        <v>0</v>
      </c>
      <c r="AR2658" s="15">
        <v>0</v>
      </c>
      <c r="AS2658" s="15">
        <v>0</v>
      </c>
      <c r="AT2658" s="8">
        <f t="shared" si="41"/>
        <v>4500</v>
      </c>
      <c r="AU2658" s="15">
        <v>0</v>
      </c>
      <c r="AV2658" s="15">
        <v>0</v>
      </c>
      <c r="AW2658" s="16">
        <v>112</v>
      </c>
      <c r="AX2658" s="16">
        <v>157</v>
      </c>
      <c r="AY2658" s="15">
        <v>389998.11</v>
      </c>
      <c r="AZ2658" s="15">
        <v>361099.9</v>
      </c>
      <c r="BA2658" s="14">
        <v>72.128827999999999</v>
      </c>
      <c r="BB2658" s="14">
        <v>49.590664352337797</v>
      </c>
      <c r="BC2658" s="14">
        <v>9.5</v>
      </c>
      <c r="BD2658" s="14"/>
      <c r="BE2658" s="13" t="s">
        <v>3776</v>
      </c>
      <c r="BF2658" s="11"/>
      <c r="BG2658" s="13" t="s">
        <v>230</v>
      </c>
      <c r="BH2658" s="13" t="s">
        <v>20</v>
      </c>
      <c r="BI2658" s="13" t="s">
        <v>231</v>
      </c>
      <c r="BJ2658" s="13" t="s">
        <v>1</v>
      </c>
      <c r="BK2658" s="12" t="s">
        <v>0</v>
      </c>
      <c r="BL2658" s="14">
        <v>248266.67</v>
      </c>
      <c r="BM2658" s="12" t="s">
        <v>708</v>
      </c>
      <c r="BN2658" s="14"/>
      <c r="BO2658" s="17">
        <v>44035</v>
      </c>
      <c r="BP2658" s="17">
        <v>48814</v>
      </c>
      <c r="BQ2658" s="10" t="s">
        <v>813</v>
      </c>
      <c r="BR2658" s="10" t="s">
        <v>4307</v>
      </c>
      <c r="BS2658" s="10" t="s">
        <v>4308</v>
      </c>
      <c r="BT2658" s="10" t="s">
        <v>4308</v>
      </c>
      <c r="BU2658" s="14">
        <v>0</v>
      </c>
      <c r="BV2658" s="14">
        <v>0</v>
      </c>
      <c r="BW2658" s="14">
        <v>0</v>
      </c>
    </row>
    <row r="2659" spans="1:75" s="2" customFormat="1" ht="18.2" customHeight="1" x14ac:dyDescent="0.15">
      <c r="A2659" s="4">
        <v>2657</v>
      </c>
      <c r="B2659" s="5" t="s">
        <v>127</v>
      </c>
      <c r="C2659" s="5" t="s">
        <v>128</v>
      </c>
      <c r="D2659" s="25">
        <v>45385</v>
      </c>
      <c r="E2659" s="6" t="s">
        <v>3941</v>
      </c>
      <c r="F2659" s="21">
        <v>0</v>
      </c>
      <c r="G2659" s="21">
        <v>0</v>
      </c>
      <c r="H2659" s="8">
        <v>271481.59000000003</v>
      </c>
      <c r="I2659" s="8">
        <v>0</v>
      </c>
      <c r="J2659" s="8">
        <v>0</v>
      </c>
      <c r="K2659" s="8">
        <v>271481.59000000003</v>
      </c>
      <c r="L2659" s="8">
        <v>1455.57</v>
      </c>
      <c r="M2659" s="8">
        <v>0</v>
      </c>
      <c r="N2659" s="8">
        <v>0</v>
      </c>
      <c r="O2659" s="8">
        <v>1455.57</v>
      </c>
      <c r="P2659" s="8">
        <v>0</v>
      </c>
      <c r="Q2659" s="8">
        <v>0</v>
      </c>
      <c r="R2659" s="8">
        <v>270026.02</v>
      </c>
      <c r="S2659" s="8">
        <v>0</v>
      </c>
      <c r="T2659" s="8">
        <v>2262.35</v>
      </c>
      <c r="U2659" s="8">
        <v>0</v>
      </c>
      <c r="V2659" s="8">
        <v>0</v>
      </c>
      <c r="W2659" s="8">
        <v>2262.35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178.58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0.42</v>
      </c>
      <c r="AQ2659" s="8">
        <v>0</v>
      </c>
      <c r="AR2659" s="8">
        <v>0.42</v>
      </c>
      <c r="AS2659" s="8">
        <v>0</v>
      </c>
      <c r="AT2659" s="8">
        <f t="shared" si="41"/>
        <v>3896.5</v>
      </c>
      <c r="AU2659" s="8">
        <v>0</v>
      </c>
      <c r="AV2659" s="8">
        <v>0</v>
      </c>
      <c r="AW2659" s="9">
        <v>112</v>
      </c>
      <c r="AX2659" s="9">
        <v>157</v>
      </c>
      <c r="AY2659" s="8">
        <v>366000.44</v>
      </c>
      <c r="AZ2659" s="8">
        <v>312218.67</v>
      </c>
      <c r="BA2659" s="7">
        <v>50.819614000000001</v>
      </c>
      <c r="BB2659" s="7">
        <v>43.951945943387301</v>
      </c>
      <c r="BC2659" s="7">
        <v>10</v>
      </c>
      <c r="BD2659" s="7"/>
      <c r="BE2659" s="6" t="s">
        <v>3776</v>
      </c>
      <c r="BF2659" s="4"/>
      <c r="BG2659" s="6" t="s">
        <v>137</v>
      </c>
      <c r="BH2659" s="6" t="s">
        <v>5</v>
      </c>
      <c r="BI2659" s="6" t="s">
        <v>185</v>
      </c>
      <c r="BJ2659" s="6" t="s">
        <v>1</v>
      </c>
      <c r="BK2659" s="5" t="s">
        <v>0</v>
      </c>
      <c r="BL2659" s="7">
        <v>270026.02</v>
      </c>
      <c r="BM2659" s="5" t="s">
        <v>708</v>
      </c>
      <c r="BN2659" s="7"/>
      <c r="BO2659" s="10">
        <v>44035</v>
      </c>
      <c r="BP2659" s="10">
        <v>48814</v>
      </c>
      <c r="BQ2659" s="10" t="s">
        <v>813</v>
      </c>
      <c r="BR2659" s="10" t="s">
        <v>4307</v>
      </c>
      <c r="BS2659" s="10" t="s">
        <v>4308</v>
      </c>
      <c r="BT2659" s="10" t="s">
        <v>4308</v>
      </c>
      <c r="BU2659" s="7">
        <v>0</v>
      </c>
      <c r="BV2659" s="7">
        <v>0</v>
      </c>
      <c r="BW2659" s="7">
        <v>0</v>
      </c>
    </row>
    <row r="2660" spans="1:75" s="2" customFormat="1" ht="18.2" customHeight="1" x14ac:dyDescent="0.15">
      <c r="A2660" s="11">
        <v>2658</v>
      </c>
      <c r="B2660" s="12" t="s">
        <v>127</v>
      </c>
      <c r="C2660" s="12" t="s">
        <v>128</v>
      </c>
      <c r="D2660" s="26">
        <v>45385</v>
      </c>
      <c r="E2660" s="13" t="s">
        <v>3945</v>
      </c>
      <c r="F2660" s="22">
        <v>0</v>
      </c>
      <c r="G2660" s="22">
        <v>0</v>
      </c>
      <c r="H2660" s="15">
        <v>179169.07</v>
      </c>
      <c r="I2660" s="15">
        <v>0</v>
      </c>
      <c r="J2660" s="15">
        <v>0</v>
      </c>
      <c r="K2660" s="15">
        <v>179169.07</v>
      </c>
      <c r="L2660" s="15">
        <v>981.35</v>
      </c>
      <c r="M2660" s="15">
        <v>0</v>
      </c>
      <c r="N2660" s="15">
        <v>0</v>
      </c>
      <c r="O2660" s="15">
        <v>981.35</v>
      </c>
      <c r="P2660" s="15">
        <v>0</v>
      </c>
      <c r="Q2660" s="15">
        <v>0</v>
      </c>
      <c r="R2660" s="15">
        <v>178187.72</v>
      </c>
      <c r="S2660" s="15">
        <v>0</v>
      </c>
      <c r="T2660" s="15">
        <v>1433.35</v>
      </c>
      <c r="U2660" s="15">
        <v>0</v>
      </c>
      <c r="V2660" s="15">
        <v>0</v>
      </c>
      <c r="W2660" s="15">
        <v>1433.35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139.74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40.6</v>
      </c>
      <c r="AQ2660" s="15">
        <v>0</v>
      </c>
      <c r="AR2660" s="15">
        <v>40.04</v>
      </c>
      <c r="AS2660" s="15">
        <v>0</v>
      </c>
      <c r="AT2660" s="8">
        <f t="shared" si="41"/>
        <v>2555</v>
      </c>
      <c r="AU2660" s="15">
        <v>0</v>
      </c>
      <c r="AV2660" s="15">
        <v>0</v>
      </c>
      <c r="AW2660" s="16">
        <v>112</v>
      </c>
      <c r="AX2660" s="16">
        <v>156</v>
      </c>
      <c r="AY2660" s="15">
        <v>335917.05</v>
      </c>
      <c r="AZ2660" s="15">
        <v>206017.47</v>
      </c>
      <c r="BA2660" s="14">
        <v>47.275492999999997</v>
      </c>
      <c r="BB2660" s="14">
        <v>40.889310549954601</v>
      </c>
      <c r="BC2660" s="14">
        <v>9.6</v>
      </c>
      <c r="BD2660" s="14"/>
      <c r="BE2660" s="13" t="s">
        <v>3776</v>
      </c>
      <c r="BF2660" s="11"/>
      <c r="BG2660" s="13" t="s">
        <v>142</v>
      </c>
      <c r="BH2660" s="13" t="s">
        <v>7</v>
      </c>
      <c r="BI2660" s="13" t="s">
        <v>194</v>
      </c>
      <c r="BJ2660" s="13" t="s">
        <v>1</v>
      </c>
      <c r="BK2660" s="12" t="s">
        <v>0</v>
      </c>
      <c r="BL2660" s="14">
        <v>178187.72</v>
      </c>
      <c r="BM2660" s="12" t="s">
        <v>708</v>
      </c>
      <c r="BN2660" s="14"/>
      <c r="BO2660" s="17">
        <v>44063</v>
      </c>
      <c r="BP2660" s="17">
        <v>48811</v>
      </c>
      <c r="BQ2660" s="10" t="s">
        <v>813</v>
      </c>
      <c r="BR2660" s="10" t="s">
        <v>4307</v>
      </c>
      <c r="BS2660" s="10" t="s">
        <v>4308</v>
      </c>
      <c r="BT2660" s="10" t="s">
        <v>4308</v>
      </c>
      <c r="BU2660" s="14">
        <v>0</v>
      </c>
      <c r="BV2660" s="14">
        <v>0</v>
      </c>
      <c r="BW2660" s="14">
        <v>0</v>
      </c>
    </row>
    <row r="2661" spans="1:75" s="2" customFormat="1" ht="18.2" customHeight="1" x14ac:dyDescent="0.15">
      <c r="A2661" s="4">
        <v>2659</v>
      </c>
      <c r="B2661" s="5" t="s">
        <v>127</v>
      </c>
      <c r="C2661" s="5" t="s">
        <v>128</v>
      </c>
      <c r="D2661" s="25">
        <v>45385</v>
      </c>
      <c r="E2661" s="6" t="s">
        <v>3942</v>
      </c>
      <c r="F2661" s="21">
        <v>0</v>
      </c>
      <c r="G2661" s="21">
        <v>0</v>
      </c>
      <c r="H2661" s="8">
        <v>119599.42</v>
      </c>
      <c r="I2661" s="8">
        <v>0</v>
      </c>
      <c r="J2661" s="8">
        <v>0</v>
      </c>
      <c r="K2661" s="8">
        <v>119599.42</v>
      </c>
      <c r="L2661" s="8">
        <v>641.24</v>
      </c>
      <c r="M2661" s="8">
        <v>0</v>
      </c>
      <c r="N2661" s="8">
        <v>0</v>
      </c>
      <c r="O2661" s="8">
        <v>641.24</v>
      </c>
      <c r="P2661" s="8">
        <v>0</v>
      </c>
      <c r="Q2661" s="8">
        <v>0</v>
      </c>
      <c r="R2661" s="8">
        <v>118958.18</v>
      </c>
      <c r="S2661" s="8">
        <v>0</v>
      </c>
      <c r="T2661" s="8">
        <v>996.66</v>
      </c>
      <c r="U2661" s="8">
        <v>0</v>
      </c>
      <c r="V2661" s="8">
        <v>0</v>
      </c>
      <c r="W2661" s="8">
        <v>996.66</v>
      </c>
      <c r="X2661" s="8">
        <v>0</v>
      </c>
      <c r="Y2661" s="8">
        <v>0</v>
      </c>
      <c r="Z2661" s="8">
        <v>0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91.48</v>
      </c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72.58</v>
      </c>
      <c r="AQ2661" s="8">
        <v>0</v>
      </c>
      <c r="AR2661" s="8">
        <v>1.96</v>
      </c>
      <c r="AS2661" s="8">
        <v>0</v>
      </c>
      <c r="AT2661" s="8">
        <f t="shared" si="41"/>
        <v>1800</v>
      </c>
      <c r="AU2661" s="8">
        <v>0</v>
      </c>
      <c r="AV2661" s="8">
        <v>0</v>
      </c>
      <c r="AW2661" s="9">
        <v>112</v>
      </c>
      <c r="AX2661" s="9">
        <v>157</v>
      </c>
      <c r="AY2661" s="8">
        <v>216441.88</v>
      </c>
      <c r="AZ2661" s="8">
        <v>137545.73000000001</v>
      </c>
      <c r="BA2661" s="7">
        <v>48.588850999999998</v>
      </c>
      <c r="BB2661" s="7">
        <v>42.022687896245003</v>
      </c>
      <c r="BC2661" s="7">
        <v>10</v>
      </c>
      <c r="BD2661" s="7"/>
      <c r="BE2661" s="6" t="s">
        <v>3776</v>
      </c>
      <c r="BF2661" s="4"/>
      <c r="BG2661" s="6" t="s">
        <v>142</v>
      </c>
      <c r="BH2661" s="6" t="s">
        <v>7</v>
      </c>
      <c r="BI2661" s="6" t="s">
        <v>194</v>
      </c>
      <c r="BJ2661" s="6" t="s">
        <v>1</v>
      </c>
      <c r="BK2661" s="5" t="s">
        <v>0</v>
      </c>
      <c r="BL2661" s="7">
        <v>118958.18</v>
      </c>
      <c r="BM2661" s="5" t="s">
        <v>708</v>
      </c>
      <c r="BN2661" s="7"/>
      <c r="BO2661" s="10">
        <v>44035</v>
      </c>
      <c r="BP2661" s="10">
        <v>48814</v>
      </c>
      <c r="BQ2661" s="10" t="s">
        <v>813</v>
      </c>
      <c r="BR2661" s="10" t="s">
        <v>4307</v>
      </c>
      <c r="BS2661" s="10" t="s">
        <v>4308</v>
      </c>
      <c r="BT2661" s="10" t="s">
        <v>4308</v>
      </c>
      <c r="BU2661" s="7">
        <v>0</v>
      </c>
      <c r="BV2661" s="7">
        <v>0</v>
      </c>
      <c r="BW2661" s="7">
        <v>0</v>
      </c>
    </row>
    <row r="2662" spans="1:75" s="2" customFormat="1" ht="18.2" customHeight="1" x14ac:dyDescent="0.15">
      <c r="A2662" s="11">
        <v>2660</v>
      </c>
      <c r="B2662" s="12" t="s">
        <v>127</v>
      </c>
      <c r="C2662" s="12" t="s">
        <v>128</v>
      </c>
      <c r="D2662" s="26">
        <v>45385</v>
      </c>
      <c r="E2662" s="13" t="s">
        <v>3261</v>
      </c>
      <c r="F2662" s="22">
        <v>0</v>
      </c>
      <c r="G2662" s="22">
        <v>0</v>
      </c>
      <c r="H2662" s="15">
        <v>296091.83</v>
      </c>
      <c r="I2662" s="15">
        <v>0</v>
      </c>
      <c r="J2662" s="15">
        <v>0</v>
      </c>
      <c r="K2662" s="15">
        <v>296091.83</v>
      </c>
      <c r="L2662" s="15">
        <v>2340.4299999999998</v>
      </c>
      <c r="M2662" s="15">
        <v>0</v>
      </c>
      <c r="N2662" s="15">
        <v>0</v>
      </c>
      <c r="O2662" s="15">
        <v>2340.4299999999998</v>
      </c>
      <c r="P2662" s="15">
        <v>0</v>
      </c>
      <c r="Q2662" s="15">
        <v>0</v>
      </c>
      <c r="R2662" s="15">
        <v>293751.40000000002</v>
      </c>
      <c r="S2662" s="15">
        <v>0</v>
      </c>
      <c r="T2662" s="15">
        <v>2344.06</v>
      </c>
      <c r="U2662" s="15">
        <v>0</v>
      </c>
      <c r="V2662" s="15">
        <v>0</v>
      </c>
      <c r="W2662" s="15">
        <v>2344.06</v>
      </c>
      <c r="X2662" s="15">
        <v>0</v>
      </c>
      <c r="Y2662" s="15">
        <v>0</v>
      </c>
      <c r="Z2662" s="15">
        <v>0</v>
      </c>
      <c r="AA2662" s="15">
        <v>0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241.55</v>
      </c>
      <c r="AI2662" s="15">
        <v>0</v>
      </c>
      <c r="AJ2662" s="15">
        <v>0</v>
      </c>
      <c r="AK2662" s="15">
        <v>0</v>
      </c>
      <c r="AL2662" s="15">
        <v>0</v>
      </c>
      <c r="AM2662" s="15">
        <v>0</v>
      </c>
      <c r="AN2662" s="15">
        <v>0</v>
      </c>
      <c r="AO2662" s="15">
        <v>0</v>
      </c>
      <c r="AP2662" s="15">
        <v>1.68</v>
      </c>
      <c r="AQ2662" s="15">
        <v>0</v>
      </c>
      <c r="AR2662" s="15">
        <v>7.72</v>
      </c>
      <c r="AS2662" s="15">
        <v>0</v>
      </c>
      <c r="AT2662" s="8">
        <f t="shared" si="41"/>
        <v>4920</v>
      </c>
      <c r="AU2662" s="15">
        <v>0</v>
      </c>
      <c r="AV2662" s="15">
        <v>0</v>
      </c>
      <c r="AW2662" s="16">
        <v>87</v>
      </c>
      <c r="AX2662" s="16">
        <v>190</v>
      </c>
      <c r="AY2662" s="15">
        <v>463999.25</v>
      </c>
      <c r="AZ2662" s="15">
        <v>446334.31</v>
      </c>
      <c r="BA2662" s="14">
        <v>76.508745000000005</v>
      </c>
      <c r="BB2662" s="14">
        <v>50.353626088016902</v>
      </c>
      <c r="BC2662" s="14">
        <v>9.5</v>
      </c>
      <c r="BD2662" s="14"/>
      <c r="BE2662" s="13" t="s">
        <v>3776</v>
      </c>
      <c r="BF2662" s="11"/>
      <c r="BG2662" s="13" t="s">
        <v>155</v>
      </c>
      <c r="BH2662" s="13" t="s">
        <v>35</v>
      </c>
      <c r="BI2662" s="13" t="s">
        <v>364</v>
      </c>
      <c r="BJ2662" s="13" t="s">
        <v>1</v>
      </c>
      <c r="BK2662" s="12" t="s">
        <v>0</v>
      </c>
      <c r="BL2662" s="14">
        <v>293751.40000000002</v>
      </c>
      <c r="BM2662" s="12" t="s">
        <v>708</v>
      </c>
      <c r="BN2662" s="14"/>
      <c r="BO2662" s="17">
        <v>42254</v>
      </c>
      <c r="BP2662" s="17">
        <v>48036</v>
      </c>
      <c r="BQ2662" s="10" t="s">
        <v>813</v>
      </c>
      <c r="BR2662" s="10" t="s">
        <v>4307</v>
      </c>
      <c r="BS2662" s="10">
        <v>42254</v>
      </c>
      <c r="BT2662" s="10">
        <v>48036</v>
      </c>
      <c r="BU2662" s="14">
        <v>0</v>
      </c>
      <c r="BV2662" s="14">
        <v>0</v>
      </c>
      <c r="BW2662" s="14">
        <v>0</v>
      </c>
    </row>
    <row r="2663" spans="1:75" s="2" customFormat="1" ht="18.2" customHeight="1" x14ac:dyDescent="0.15">
      <c r="A2663" s="4">
        <v>2661</v>
      </c>
      <c r="B2663" s="5" t="s">
        <v>127</v>
      </c>
      <c r="C2663" s="5" t="s">
        <v>128</v>
      </c>
      <c r="D2663" s="25">
        <v>45385</v>
      </c>
      <c r="E2663" s="6" t="s">
        <v>3946</v>
      </c>
      <c r="F2663" s="21">
        <v>0</v>
      </c>
      <c r="G2663" s="21">
        <v>0</v>
      </c>
      <c r="H2663" s="8">
        <v>209328.9</v>
      </c>
      <c r="I2663" s="8">
        <v>0</v>
      </c>
      <c r="J2663" s="8">
        <v>0</v>
      </c>
      <c r="K2663" s="8">
        <v>209328.9</v>
      </c>
      <c r="L2663" s="8">
        <v>1597.08</v>
      </c>
      <c r="M2663" s="8">
        <v>0</v>
      </c>
      <c r="N2663" s="8">
        <v>0</v>
      </c>
      <c r="O2663" s="8">
        <v>1597.08</v>
      </c>
      <c r="P2663" s="8">
        <v>0</v>
      </c>
      <c r="Q2663" s="8">
        <v>0</v>
      </c>
      <c r="R2663" s="8">
        <v>207731.82</v>
      </c>
      <c r="S2663" s="8">
        <v>0</v>
      </c>
      <c r="T2663" s="8">
        <v>1674.63</v>
      </c>
      <c r="U2663" s="8">
        <v>0</v>
      </c>
      <c r="V2663" s="8">
        <v>0</v>
      </c>
      <c r="W2663" s="8">
        <v>1674.63</v>
      </c>
      <c r="X2663" s="8">
        <v>0</v>
      </c>
      <c r="Y2663" s="8">
        <v>0</v>
      </c>
      <c r="Z2663" s="8">
        <v>0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134.61000000000001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Q2663" s="8">
        <v>0</v>
      </c>
      <c r="AR2663" s="8">
        <v>0</v>
      </c>
      <c r="AS2663" s="8">
        <v>0</v>
      </c>
      <c r="AT2663" s="8">
        <f t="shared" si="41"/>
        <v>3406.32</v>
      </c>
      <c r="AU2663" s="8">
        <v>0</v>
      </c>
      <c r="AV2663" s="8">
        <v>0</v>
      </c>
      <c r="AW2663" s="9">
        <v>89</v>
      </c>
      <c r="AX2663" s="9">
        <v>133</v>
      </c>
      <c r="AY2663" s="8">
        <v>253022.92</v>
      </c>
      <c r="AZ2663" s="8">
        <v>253022.92</v>
      </c>
      <c r="BA2663" s="7">
        <v>77.135034000000005</v>
      </c>
      <c r="BB2663" s="7">
        <v>63.327863731008598</v>
      </c>
      <c r="BC2663" s="7">
        <v>9.6</v>
      </c>
      <c r="BD2663" s="7"/>
      <c r="BE2663" s="6" t="s">
        <v>3776</v>
      </c>
      <c r="BF2663" s="4"/>
      <c r="BG2663" s="6" t="s">
        <v>142</v>
      </c>
      <c r="BH2663" s="6" t="s">
        <v>23</v>
      </c>
      <c r="BI2663" s="6" t="s">
        <v>195</v>
      </c>
      <c r="BJ2663" s="6" t="s">
        <v>1</v>
      </c>
      <c r="BK2663" s="5" t="s">
        <v>0</v>
      </c>
      <c r="BL2663" s="7">
        <v>207731.82</v>
      </c>
      <c r="BM2663" s="5" t="s">
        <v>708</v>
      </c>
      <c r="BN2663" s="7"/>
      <c r="BO2663" s="10">
        <v>44063</v>
      </c>
      <c r="BP2663" s="10">
        <v>48111</v>
      </c>
      <c r="BQ2663" s="10" t="s">
        <v>813</v>
      </c>
      <c r="BR2663" s="10" t="s">
        <v>4307</v>
      </c>
      <c r="BS2663" s="10" t="s">
        <v>4308</v>
      </c>
      <c r="BT2663" s="10" t="s">
        <v>4308</v>
      </c>
      <c r="BU2663" s="7">
        <v>0</v>
      </c>
      <c r="BV2663" s="7">
        <v>0</v>
      </c>
      <c r="BW2663" s="7">
        <v>0</v>
      </c>
    </row>
    <row r="2664" spans="1:75" s="2" customFormat="1" ht="18.2" customHeight="1" x14ac:dyDescent="0.15">
      <c r="A2664" s="11">
        <v>2662</v>
      </c>
      <c r="B2664" s="12" t="s">
        <v>127</v>
      </c>
      <c r="C2664" s="12" t="s">
        <v>128</v>
      </c>
      <c r="D2664" s="26">
        <v>45385</v>
      </c>
      <c r="E2664" s="13" t="s">
        <v>3947</v>
      </c>
      <c r="F2664" s="22">
        <v>0</v>
      </c>
      <c r="G2664" s="22">
        <v>0</v>
      </c>
      <c r="H2664" s="15">
        <v>287372.94</v>
      </c>
      <c r="I2664" s="15">
        <v>0</v>
      </c>
      <c r="J2664" s="15">
        <v>0</v>
      </c>
      <c r="K2664" s="15">
        <v>287372.94</v>
      </c>
      <c r="L2664" s="15">
        <v>2201.5700000000002</v>
      </c>
      <c r="M2664" s="15">
        <v>0</v>
      </c>
      <c r="N2664" s="15">
        <v>0</v>
      </c>
      <c r="O2664" s="15">
        <v>2201.5700000000002</v>
      </c>
      <c r="P2664" s="15">
        <v>0</v>
      </c>
      <c r="Q2664" s="15">
        <v>0</v>
      </c>
      <c r="R2664" s="15">
        <v>285171.37</v>
      </c>
      <c r="S2664" s="15">
        <v>0</v>
      </c>
      <c r="T2664" s="15">
        <v>2275.04</v>
      </c>
      <c r="U2664" s="15">
        <v>0</v>
      </c>
      <c r="V2664" s="15">
        <v>0</v>
      </c>
      <c r="W2664" s="15">
        <v>2275.04</v>
      </c>
      <c r="X2664" s="15">
        <v>0</v>
      </c>
      <c r="Y2664" s="15">
        <v>0</v>
      </c>
      <c r="Z2664" s="15">
        <v>0</v>
      </c>
      <c r="AA2664" s="15">
        <v>0</v>
      </c>
      <c r="AB2664" s="15">
        <v>0</v>
      </c>
      <c r="AC2664" s="15">
        <v>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213.8</v>
      </c>
      <c r="AI2664" s="15">
        <v>0</v>
      </c>
      <c r="AJ2664" s="15">
        <v>0</v>
      </c>
      <c r="AK2664" s="15">
        <v>0</v>
      </c>
      <c r="AL2664" s="15">
        <v>0</v>
      </c>
      <c r="AM2664" s="15">
        <v>0</v>
      </c>
      <c r="AN2664" s="15">
        <v>0</v>
      </c>
      <c r="AO2664" s="15">
        <v>0</v>
      </c>
      <c r="AP2664" s="15">
        <v>9.59</v>
      </c>
      <c r="AQ2664" s="15">
        <v>0</v>
      </c>
      <c r="AR2664" s="15">
        <v>0</v>
      </c>
      <c r="AS2664" s="15">
        <v>0</v>
      </c>
      <c r="AT2664" s="8">
        <f t="shared" si="41"/>
        <v>4700</v>
      </c>
      <c r="AU2664" s="15">
        <v>0</v>
      </c>
      <c r="AV2664" s="15">
        <v>0</v>
      </c>
      <c r="AW2664" s="16">
        <v>89</v>
      </c>
      <c r="AX2664" s="16">
        <v>133</v>
      </c>
      <c r="AY2664" s="15">
        <v>472002.06</v>
      </c>
      <c r="AZ2664" s="15">
        <v>347681.75</v>
      </c>
      <c r="BA2664" s="14">
        <v>57.224325</v>
      </c>
      <c r="BB2664" s="14">
        <v>46.935851989859302</v>
      </c>
      <c r="BC2664" s="14">
        <v>9.5</v>
      </c>
      <c r="BD2664" s="14"/>
      <c r="BE2664" s="13" t="s">
        <v>3776</v>
      </c>
      <c r="BF2664" s="11"/>
      <c r="BG2664" s="13" t="s">
        <v>134</v>
      </c>
      <c r="BH2664" s="13" t="s">
        <v>56</v>
      </c>
      <c r="BI2664" s="13" t="s">
        <v>144</v>
      </c>
      <c r="BJ2664" s="13" t="s">
        <v>1</v>
      </c>
      <c r="BK2664" s="12" t="s">
        <v>0</v>
      </c>
      <c r="BL2664" s="14">
        <v>285171.37</v>
      </c>
      <c r="BM2664" s="12" t="s">
        <v>708</v>
      </c>
      <c r="BN2664" s="14"/>
      <c r="BO2664" s="17">
        <v>44063</v>
      </c>
      <c r="BP2664" s="17">
        <v>48111</v>
      </c>
      <c r="BQ2664" s="10" t="s">
        <v>813</v>
      </c>
      <c r="BR2664" s="10" t="s">
        <v>4307</v>
      </c>
      <c r="BS2664" s="10" t="s">
        <v>4308</v>
      </c>
      <c r="BT2664" s="10" t="s">
        <v>4308</v>
      </c>
      <c r="BU2664" s="14">
        <v>0</v>
      </c>
      <c r="BV2664" s="14">
        <v>0</v>
      </c>
      <c r="BW2664" s="14">
        <v>0</v>
      </c>
    </row>
    <row r="2665" spans="1:75" s="2" customFormat="1" ht="18.2" customHeight="1" x14ac:dyDescent="0.15">
      <c r="A2665" s="4">
        <v>2663</v>
      </c>
      <c r="B2665" s="5" t="s">
        <v>127</v>
      </c>
      <c r="C2665" s="5" t="s">
        <v>128</v>
      </c>
      <c r="D2665" s="25">
        <v>45385</v>
      </c>
      <c r="E2665" s="6" t="s">
        <v>3948</v>
      </c>
      <c r="F2665" s="21">
        <v>0</v>
      </c>
      <c r="G2665" s="21">
        <v>0</v>
      </c>
      <c r="H2665" s="8">
        <v>142903.82</v>
      </c>
      <c r="I2665" s="8">
        <v>0</v>
      </c>
      <c r="J2665" s="8">
        <v>0</v>
      </c>
      <c r="K2665" s="8">
        <v>142903.82</v>
      </c>
      <c r="L2665" s="8">
        <v>1107.47</v>
      </c>
      <c r="M2665" s="8">
        <v>0</v>
      </c>
      <c r="N2665" s="8">
        <v>0</v>
      </c>
      <c r="O2665" s="8">
        <v>1107.47</v>
      </c>
      <c r="P2665" s="8">
        <v>0</v>
      </c>
      <c r="Q2665" s="8">
        <v>0</v>
      </c>
      <c r="R2665" s="8">
        <v>141796.35</v>
      </c>
      <c r="S2665" s="8">
        <v>0</v>
      </c>
      <c r="T2665" s="8">
        <v>1143.23</v>
      </c>
      <c r="U2665" s="8">
        <v>0</v>
      </c>
      <c r="V2665" s="8">
        <v>0</v>
      </c>
      <c r="W2665" s="8">
        <v>1143.23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92.14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22.27</v>
      </c>
      <c r="AQ2665" s="8">
        <v>0</v>
      </c>
      <c r="AR2665" s="8">
        <v>15.11</v>
      </c>
      <c r="AS2665" s="8">
        <v>0</v>
      </c>
      <c r="AT2665" s="8">
        <f t="shared" si="41"/>
        <v>2350</v>
      </c>
      <c r="AU2665" s="8">
        <v>0</v>
      </c>
      <c r="AV2665" s="8">
        <v>0</v>
      </c>
      <c r="AW2665" s="9">
        <v>88</v>
      </c>
      <c r="AX2665" s="9">
        <v>132</v>
      </c>
      <c r="AY2665" s="8">
        <v>173202.75</v>
      </c>
      <c r="AZ2665" s="8">
        <v>173202.75</v>
      </c>
      <c r="BA2665" s="7">
        <v>89.999617999999998</v>
      </c>
      <c r="BB2665" s="7">
        <v>73.680223517203402</v>
      </c>
      <c r="BC2665" s="7">
        <v>9.6</v>
      </c>
      <c r="BD2665" s="7"/>
      <c r="BE2665" s="6" t="s">
        <v>3776</v>
      </c>
      <c r="BF2665" s="4"/>
      <c r="BG2665" s="6" t="s">
        <v>155</v>
      </c>
      <c r="BH2665" s="6" t="s">
        <v>34</v>
      </c>
      <c r="BI2665" s="6" t="s">
        <v>274</v>
      </c>
      <c r="BJ2665" s="6" t="s">
        <v>1</v>
      </c>
      <c r="BK2665" s="5" t="s">
        <v>0</v>
      </c>
      <c r="BL2665" s="7">
        <v>141796.35</v>
      </c>
      <c r="BM2665" s="5" t="s">
        <v>708</v>
      </c>
      <c r="BN2665" s="7"/>
      <c r="BO2665" s="10">
        <v>44064</v>
      </c>
      <c r="BP2665" s="10">
        <v>48081</v>
      </c>
      <c r="BQ2665" s="10" t="s">
        <v>813</v>
      </c>
      <c r="BR2665" s="10" t="s">
        <v>4307</v>
      </c>
      <c r="BS2665" s="10" t="s">
        <v>4308</v>
      </c>
      <c r="BT2665" s="10" t="s">
        <v>4308</v>
      </c>
      <c r="BU2665" s="7">
        <v>0</v>
      </c>
      <c r="BV2665" s="7">
        <v>0</v>
      </c>
      <c r="BW2665" s="7">
        <v>0</v>
      </c>
    </row>
    <row r="2666" spans="1:75" s="2" customFormat="1" ht="18.2" customHeight="1" x14ac:dyDescent="0.15">
      <c r="A2666" s="11">
        <v>2664</v>
      </c>
      <c r="B2666" s="12" t="s">
        <v>127</v>
      </c>
      <c r="C2666" s="12" t="s">
        <v>128</v>
      </c>
      <c r="D2666" s="26">
        <v>45385</v>
      </c>
      <c r="E2666" s="13" t="s">
        <v>3949</v>
      </c>
      <c r="F2666" s="22">
        <v>0</v>
      </c>
      <c r="G2666" s="22">
        <v>0</v>
      </c>
      <c r="H2666" s="15">
        <v>164474.71</v>
      </c>
      <c r="I2666" s="15">
        <v>0</v>
      </c>
      <c r="J2666" s="15">
        <v>0</v>
      </c>
      <c r="K2666" s="15">
        <v>164474.71</v>
      </c>
      <c r="L2666" s="15">
        <v>1636.99</v>
      </c>
      <c r="M2666" s="15">
        <v>0</v>
      </c>
      <c r="N2666" s="15">
        <v>0</v>
      </c>
      <c r="O2666" s="15">
        <v>1636.99</v>
      </c>
      <c r="P2666" s="15">
        <v>0</v>
      </c>
      <c r="Q2666" s="15">
        <v>0</v>
      </c>
      <c r="R2666" s="15">
        <v>162837.72</v>
      </c>
      <c r="S2666" s="15">
        <v>0</v>
      </c>
      <c r="T2666" s="15">
        <v>1315.8</v>
      </c>
      <c r="U2666" s="15">
        <v>0</v>
      </c>
      <c r="V2666" s="15">
        <v>0</v>
      </c>
      <c r="W2666" s="15">
        <v>1315.8</v>
      </c>
      <c r="X2666" s="15">
        <v>0</v>
      </c>
      <c r="Y2666" s="15">
        <v>0</v>
      </c>
      <c r="Z2666" s="15">
        <v>0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137.13</v>
      </c>
      <c r="AI2666" s="15">
        <v>0</v>
      </c>
      <c r="AJ2666" s="15">
        <v>0</v>
      </c>
      <c r="AK2666" s="15">
        <v>0</v>
      </c>
      <c r="AL2666" s="15">
        <v>0</v>
      </c>
      <c r="AM2666" s="15">
        <v>0</v>
      </c>
      <c r="AN2666" s="15">
        <v>0</v>
      </c>
      <c r="AO2666" s="15">
        <v>0</v>
      </c>
      <c r="AP2666" s="15">
        <v>1821.36</v>
      </c>
      <c r="AQ2666" s="15">
        <v>0</v>
      </c>
      <c r="AR2666" s="15">
        <v>1711.28</v>
      </c>
      <c r="AS2666" s="15">
        <v>0</v>
      </c>
      <c r="AT2666" s="8">
        <f t="shared" si="41"/>
        <v>3200</v>
      </c>
      <c r="AU2666" s="15">
        <v>0</v>
      </c>
      <c r="AV2666" s="15">
        <v>0</v>
      </c>
      <c r="AW2666" s="16">
        <v>112</v>
      </c>
      <c r="AX2666" s="16">
        <v>156</v>
      </c>
      <c r="AY2666" s="15">
        <v>265300.09999999998</v>
      </c>
      <c r="AZ2666" s="15">
        <v>251925.78</v>
      </c>
      <c r="BA2666" s="14">
        <v>87.999960999999999</v>
      </c>
      <c r="BB2666" s="14">
        <v>56.8806932316689</v>
      </c>
      <c r="BC2666" s="14">
        <v>9.6</v>
      </c>
      <c r="BD2666" s="14"/>
      <c r="BE2666" s="13" t="s">
        <v>3776</v>
      </c>
      <c r="BF2666" s="11"/>
      <c r="BG2666" s="13" t="s">
        <v>142</v>
      </c>
      <c r="BH2666" s="13" t="s">
        <v>7</v>
      </c>
      <c r="BI2666" s="13" t="s">
        <v>143</v>
      </c>
      <c r="BJ2666" s="13" t="s">
        <v>1</v>
      </c>
      <c r="BK2666" s="12" t="s">
        <v>0</v>
      </c>
      <c r="BL2666" s="14">
        <v>162837.72</v>
      </c>
      <c r="BM2666" s="12" t="s">
        <v>708</v>
      </c>
      <c r="BN2666" s="14"/>
      <c r="BO2666" s="17">
        <v>44063</v>
      </c>
      <c r="BP2666" s="17">
        <v>48811</v>
      </c>
      <c r="BQ2666" s="10" t="s">
        <v>813</v>
      </c>
      <c r="BR2666" s="10" t="s">
        <v>4307</v>
      </c>
      <c r="BS2666" s="10" t="s">
        <v>4308</v>
      </c>
      <c r="BT2666" s="10" t="s">
        <v>4308</v>
      </c>
      <c r="BU2666" s="14">
        <v>0</v>
      </c>
      <c r="BV2666" s="14">
        <v>0</v>
      </c>
      <c r="BW2666" s="14">
        <v>0</v>
      </c>
    </row>
    <row r="2667" spans="1:75" s="2" customFormat="1" ht="18.2" customHeight="1" x14ac:dyDescent="0.15">
      <c r="A2667" s="4">
        <v>2665</v>
      </c>
      <c r="B2667" s="5" t="s">
        <v>127</v>
      </c>
      <c r="C2667" s="5" t="s">
        <v>128</v>
      </c>
      <c r="D2667" s="25">
        <v>45385</v>
      </c>
      <c r="E2667" s="6" t="s">
        <v>3262</v>
      </c>
      <c r="F2667" s="21">
        <v>0</v>
      </c>
      <c r="G2667" s="21">
        <v>1</v>
      </c>
      <c r="H2667" s="8">
        <v>110097.01</v>
      </c>
      <c r="I2667" s="8">
        <v>849.35</v>
      </c>
      <c r="J2667" s="8">
        <v>0</v>
      </c>
      <c r="K2667" s="8">
        <v>110946.36</v>
      </c>
      <c r="L2667" s="8">
        <v>856.36</v>
      </c>
      <c r="M2667" s="8">
        <v>0</v>
      </c>
      <c r="N2667" s="8">
        <v>849.35</v>
      </c>
      <c r="O2667" s="8">
        <v>856.36</v>
      </c>
      <c r="P2667" s="8">
        <v>0</v>
      </c>
      <c r="Q2667" s="8">
        <v>0</v>
      </c>
      <c r="R2667" s="8">
        <v>109240.65</v>
      </c>
      <c r="S2667" s="8">
        <v>915.31</v>
      </c>
      <c r="T2667" s="8">
        <v>908.3</v>
      </c>
      <c r="U2667" s="8">
        <v>0</v>
      </c>
      <c r="V2667" s="8">
        <v>915.31</v>
      </c>
      <c r="W2667" s="8">
        <v>908.3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117.97</v>
      </c>
      <c r="AI2667" s="8">
        <v>0</v>
      </c>
      <c r="AJ2667" s="8">
        <v>0</v>
      </c>
      <c r="AK2667" s="8">
        <v>0</v>
      </c>
      <c r="AL2667" s="8">
        <v>350</v>
      </c>
      <c r="AM2667" s="8">
        <v>0</v>
      </c>
      <c r="AN2667" s="8">
        <v>0</v>
      </c>
      <c r="AO2667" s="8">
        <v>82.61</v>
      </c>
      <c r="AP2667" s="8">
        <v>0</v>
      </c>
      <c r="AQ2667" s="8">
        <v>0</v>
      </c>
      <c r="AR2667" s="8">
        <v>0</v>
      </c>
      <c r="AS2667" s="8">
        <v>309.35000000000002</v>
      </c>
      <c r="AT2667" s="8">
        <f t="shared" si="41"/>
        <v>3770.55</v>
      </c>
      <c r="AU2667" s="8">
        <v>0</v>
      </c>
      <c r="AV2667" s="8">
        <v>0</v>
      </c>
      <c r="AW2667" s="9">
        <v>87</v>
      </c>
      <c r="AX2667" s="9">
        <v>190</v>
      </c>
      <c r="AY2667" s="8">
        <v>295998.43</v>
      </c>
      <c r="AZ2667" s="8">
        <v>164346.14000000001</v>
      </c>
      <c r="BA2667" s="7">
        <v>43.688943999999999</v>
      </c>
      <c r="BB2667" s="7">
        <v>29.039980132016499</v>
      </c>
      <c r="BC2667" s="7">
        <v>9.9</v>
      </c>
      <c r="BD2667" s="7"/>
      <c r="BE2667" s="6" t="s">
        <v>3776</v>
      </c>
      <c r="BF2667" s="4"/>
      <c r="BG2667" s="6" t="s">
        <v>142</v>
      </c>
      <c r="BH2667" s="6" t="s">
        <v>7</v>
      </c>
      <c r="BI2667" s="6" t="s">
        <v>283</v>
      </c>
      <c r="BJ2667" s="6" t="s">
        <v>1</v>
      </c>
      <c r="BK2667" s="5" t="s">
        <v>0</v>
      </c>
      <c r="BL2667" s="7">
        <v>109240.65</v>
      </c>
      <c r="BM2667" s="5" t="s">
        <v>708</v>
      </c>
      <c r="BN2667" s="7"/>
      <c r="BO2667" s="10">
        <v>42264</v>
      </c>
      <c r="BP2667" s="10">
        <v>48046</v>
      </c>
      <c r="BQ2667" s="10" t="s">
        <v>813</v>
      </c>
      <c r="BR2667" s="10" t="s">
        <v>4307</v>
      </c>
      <c r="BS2667" s="10">
        <v>42264</v>
      </c>
      <c r="BT2667" s="10">
        <v>48046</v>
      </c>
      <c r="BU2667" s="7">
        <v>0</v>
      </c>
      <c r="BV2667" s="7">
        <v>0</v>
      </c>
      <c r="BW2667" s="7">
        <v>0</v>
      </c>
    </row>
    <row r="2668" spans="1:75" s="2" customFormat="1" ht="18.2" customHeight="1" x14ac:dyDescent="0.15">
      <c r="A2668" s="11">
        <v>2666</v>
      </c>
      <c r="B2668" s="12" t="s">
        <v>127</v>
      </c>
      <c r="C2668" s="12" t="s">
        <v>128</v>
      </c>
      <c r="D2668" s="26">
        <v>45385</v>
      </c>
      <c r="E2668" s="13" t="s">
        <v>3263</v>
      </c>
      <c r="F2668" s="22">
        <v>0</v>
      </c>
      <c r="G2668" s="22">
        <v>0</v>
      </c>
      <c r="H2668" s="15">
        <v>126178.35</v>
      </c>
      <c r="I2668" s="15">
        <v>0</v>
      </c>
      <c r="J2668" s="15">
        <v>0</v>
      </c>
      <c r="K2668" s="15">
        <v>126178.35</v>
      </c>
      <c r="L2668" s="15">
        <v>993.35</v>
      </c>
      <c r="M2668" s="15">
        <v>0</v>
      </c>
      <c r="N2668" s="15">
        <v>0</v>
      </c>
      <c r="O2668" s="15">
        <v>993.35</v>
      </c>
      <c r="P2668" s="15">
        <v>0</v>
      </c>
      <c r="Q2668" s="15">
        <v>0</v>
      </c>
      <c r="R2668" s="15">
        <v>125185</v>
      </c>
      <c r="S2668" s="15">
        <v>0</v>
      </c>
      <c r="T2668" s="15">
        <v>1009.43</v>
      </c>
      <c r="U2668" s="15">
        <v>0</v>
      </c>
      <c r="V2668" s="15">
        <v>0</v>
      </c>
      <c r="W2668" s="15">
        <v>1009.43</v>
      </c>
      <c r="X2668" s="15">
        <v>0</v>
      </c>
      <c r="Y2668" s="15">
        <v>0</v>
      </c>
      <c r="Z2668" s="15">
        <v>0</v>
      </c>
      <c r="AA2668" s="15">
        <v>0</v>
      </c>
      <c r="AB2668" s="15">
        <v>0</v>
      </c>
      <c r="AC2668" s="15">
        <v>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133.71</v>
      </c>
      <c r="AI2668" s="15">
        <v>0</v>
      </c>
      <c r="AJ2668" s="15">
        <v>0</v>
      </c>
      <c r="AK2668" s="15">
        <v>0</v>
      </c>
      <c r="AL2668" s="15">
        <v>0</v>
      </c>
      <c r="AM2668" s="15">
        <v>0</v>
      </c>
      <c r="AN2668" s="15">
        <v>0</v>
      </c>
      <c r="AO2668" s="15">
        <v>0</v>
      </c>
      <c r="AP2668" s="15">
        <v>1.4</v>
      </c>
      <c r="AQ2668" s="15">
        <v>0</v>
      </c>
      <c r="AR2668" s="15">
        <v>27.89</v>
      </c>
      <c r="AS2668" s="15">
        <v>0</v>
      </c>
      <c r="AT2668" s="8">
        <f t="shared" si="41"/>
        <v>2110</v>
      </c>
      <c r="AU2668" s="15">
        <v>0</v>
      </c>
      <c r="AV2668" s="15">
        <v>0</v>
      </c>
      <c r="AW2668" s="16">
        <v>87</v>
      </c>
      <c r="AX2668" s="16">
        <v>190</v>
      </c>
      <c r="AY2668" s="15">
        <v>331001.31</v>
      </c>
      <c r="AZ2668" s="15">
        <v>189734.51</v>
      </c>
      <c r="BA2668" s="14">
        <v>45.420797</v>
      </c>
      <c r="BB2668" s="14">
        <v>29.968203846759302</v>
      </c>
      <c r="BC2668" s="14">
        <v>9.6</v>
      </c>
      <c r="BD2668" s="14"/>
      <c r="BE2668" s="13" t="s">
        <v>3776</v>
      </c>
      <c r="BF2668" s="11"/>
      <c r="BG2668" s="13" t="s">
        <v>142</v>
      </c>
      <c r="BH2668" s="13" t="s">
        <v>7</v>
      </c>
      <c r="BI2668" s="13" t="s">
        <v>352</v>
      </c>
      <c r="BJ2668" s="13" t="s">
        <v>1</v>
      </c>
      <c r="BK2668" s="12" t="s">
        <v>0</v>
      </c>
      <c r="BL2668" s="14">
        <v>125185</v>
      </c>
      <c r="BM2668" s="12" t="s">
        <v>708</v>
      </c>
      <c r="BN2668" s="14"/>
      <c r="BO2668" s="17">
        <v>42264</v>
      </c>
      <c r="BP2668" s="17">
        <v>48046</v>
      </c>
      <c r="BQ2668" s="10" t="s">
        <v>813</v>
      </c>
      <c r="BR2668" s="10" t="s">
        <v>4307</v>
      </c>
      <c r="BS2668" s="10">
        <v>42264</v>
      </c>
      <c r="BT2668" s="10">
        <v>48046</v>
      </c>
      <c r="BU2668" s="14">
        <v>0</v>
      </c>
      <c r="BV2668" s="14">
        <v>0</v>
      </c>
      <c r="BW2668" s="14">
        <v>0</v>
      </c>
    </row>
    <row r="2669" spans="1:75" s="2" customFormat="1" ht="18.2" customHeight="1" x14ac:dyDescent="0.15">
      <c r="A2669" s="4">
        <v>2667</v>
      </c>
      <c r="B2669" s="5" t="s">
        <v>127</v>
      </c>
      <c r="C2669" s="5" t="s">
        <v>128</v>
      </c>
      <c r="D2669" s="25">
        <v>45385</v>
      </c>
      <c r="E2669" s="6" t="s">
        <v>3264</v>
      </c>
      <c r="F2669" s="21">
        <v>0</v>
      </c>
      <c r="G2669" s="21">
        <v>0</v>
      </c>
      <c r="H2669" s="8">
        <v>302390.2</v>
      </c>
      <c r="I2669" s="8">
        <v>0</v>
      </c>
      <c r="J2669" s="8">
        <v>0</v>
      </c>
      <c r="K2669" s="8">
        <v>302390.2</v>
      </c>
      <c r="L2669" s="8">
        <v>2353</v>
      </c>
      <c r="M2669" s="8">
        <v>0</v>
      </c>
      <c r="N2669" s="8">
        <v>0</v>
      </c>
      <c r="O2669" s="8">
        <v>2353</v>
      </c>
      <c r="P2669" s="8">
        <v>0</v>
      </c>
      <c r="Q2669" s="8">
        <v>0</v>
      </c>
      <c r="R2669" s="8">
        <v>300037.2</v>
      </c>
      <c r="S2669" s="8">
        <v>0</v>
      </c>
      <c r="T2669" s="8">
        <v>2393.92</v>
      </c>
      <c r="U2669" s="8">
        <v>0</v>
      </c>
      <c r="V2669" s="8">
        <v>0</v>
      </c>
      <c r="W2669" s="8">
        <v>2393.92</v>
      </c>
      <c r="X2669" s="8">
        <v>0</v>
      </c>
      <c r="Y2669" s="8">
        <v>0</v>
      </c>
      <c r="Z2669" s="8">
        <v>0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254.58</v>
      </c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297</v>
      </c>
      <c r="AQ2669" s="8">
        <v>0</v>
      </c>
      <c r="AR2669" s="8">
        <v>98.5</v>
      </c>
      <c r="AS2669" s="8">
        <v>0</v>
      </c>
      <c r="AT2669" s="8">
        <f t="shared" si="41"/>
        <v>5200</v>
      </c>
      <c r="AU2669" s="8">
        <v>0</v>
      </c>
      <c r="AV2669" s="8">
        <v>0</v>
      </c>
      <c r="AW2669" s="9">
        <v>88</v>
      </c>
      <c r="AX2669" s="9">
        <v>191</v>
      </c>
      <c r="AY2669" s="8">
        <v>510998.74</v>
      </c>
      <c r="AZ2669" s="8">
        <v>453439.44</v>
      </c>
      <c r="BA2669" s="7">
        <v>70.019336999999993</v>
      </c>
      <c r="BB2669" s="7">
        <v>46.331227427716499</v>
      </c>
      <c r="BC2669" s="7">
        <v>9.5</v>
      </c>
      <c r="BD2669" s="7"/>
      <c r="BE2669" s="6" t="s">
        <v>3776</v>
      </c>
      <c r="BF2669" s="4"/>
      <c r="BG2669" s="6" t="s">
        <v>137</v>
      </c>
      <c r="BH2669" s="6" t="s">
        <v>9</v>
      </c>
      <c r="BI2669" s="6" t="s">
        <v>200</v>
      </c>
      <c r="BJ2669" s="6" t="s">
        <v>1</v>
      </c>
      <c r="BK2669" s="5" t="s">
        <v>0</v>
      </c>
      <c r="BL2669" s="7">
        <v>300037.2</v>
      </c>
      <c r="BM2669" s="5" t="s">
        <v>708</v>
      </c>
      <c r="BN2669" s="7"/>
      <c r="BO2669" s="10">
        <v>42258</v>
      </c>
      <c r="BP2669" s="10">
        <v>48071</v>
      </c>
      <c r="BQ2669" s="10" t="s">
        <v>813</v>
      </c>
      <c r="BR2669" s="10" t="s">
        <v>4307</v>
      </c>
      <c r="BS2669" s="10">
        <v>42258</v>
      </c>
      <c r="BT2669" s="10">
        <v>48071</v>
      </c>
      <c r="BU2669" s="7">
        <v>0</v>
      </c>
      <c r="BV2669" s="7">
        <v>0</v>
      </c>
      <c r="BW2669" s="7">
        <v>0</v>
      </c>
    </row>
    <row r="2670" spans="1:75" s="2" customFormat="1" ht="18.2" customHeight="1" x14ac:dyDescent="0.15">
      <c r="A2670" s="11">
        <v>2668</v>
      </c>
      <c r="B2670" s="12" t="s">
        <v>127</v>
      </c>
      <c r="C2670" s="12" t="s">
        <v>128</v>
      </c>
      <c r="D2670" s="26">
        <v>45385</v>
      </c>
      <c r="E2670" s="13" t="s">
        <v>3265</v>
      </c>
      <c r="F2670" s="22">
        <v>4</v>
      </c>
      <c r="G2670" s="22">
        <v>4</v>
      </c>
      <c r="H2670" s="15">
        <v>207912.3</v>
      </c>
      <c r="I2670" s="15">
        <v>4704.24</v>
      </c>
      <c r="J2670" s="15">
        <v>0</v>
      </c>
      <c r="K2670" s="15">
        <v>212616.54</v>
      </c>
      <c r="L2670" s="15">
        <v>1611.25</v>
      </c>
      <c r="M2670" s="15">
        <v>0</v>
      </c>
      <c r="N2670" s="15">
        <v>3184.24</v>
      </c>
      <c r="O2670" s="15">
        <v>0</v>
      </c>
      <c r="P2670" s="15">
        <v>0</v>
      </c>
      <c r="Q2670" s="15">
        <v>0</v>
      </c>
      <c r="R2670" s="15">
        <v>209432.3</v>
      </c>
      <c r="S2670" s="15">
        <v>3364.86</v>
      </c>
      <c r="T2670" s="15">
        <v>1663.3</v>
      </c>
      <c r="U2670" s="15">
        <v>0</v>
      </c>
      <c r="V2670" s="15">
        <v>3364.86</v>
      </c>
      <c r="W2670" s="15">
        <v>0</v>
      </c>
      <c r="X2670" s="15">
        <v>0</v>
      </c>
      <c r="Y2670" s="15">
        <v>0</v>
      </c>
      <c r="Z2670" s="15">
        <v>1663.3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0</v>
      </c>
      <c r="AI2670" s="15">
        <v>0</v>
      </c>
      <c r="AJ2670" s="15">
        <v>0</v>
      </c>
      <c r="AK2670" s="15">
        <v>0</v>
      </c>
      <c r="AL2670" s="15">
        <v>700</v>
      </c>
      <c r="AM2670" s="15">
        <v>0</v>
      </c>
      <c r="AN2670" s="15">
        <v>0</v>
      </c>
      <c r="AO2670" s="15">
        <v>330.9</v>
      </c>
      <c r="AP2670" s="15">
        <v>0</v>
      </c>
      <c r="AQ2670" s="15">
        <v>0</v>
      </c>
      <c r="AR2670" s="15">
        <v>0</v>
      </c>
      <c r="AS2670" s="15">
        <v>0</v>
      </c>
      <c r="AT2670" s="8">
        <f t="shared" si="41"/>
        <v>7580</v>
      </c>
      <c r="AU2670" s="15">
        <v>3131.25</v>
      </c>
      <c r="AV2670" s="15">
        <v>1663.3</v>
      </c>
      <c r="AW2670" s="16">
        <v>88</v>
      </c>
      <c r="AX2670" s="16">
        <v>191</v>
      </c>
      <c r="AY2670" s="15">
        <v>311002.46999999997</v>
      </c>
      <c r="AZ2670" s="15">
        <v>311002.46999999997</v>
      </c>
      <c r="BA2670" s="14">
        <v>79.742131000000001</v>
      </c>
      <c r="BB2670" s="14">
        <v>53.6991809172168</v>
      </c>
      <c r="BC2670" s="14">
        <v>9.6</v>
      </c>
      <c r="BD2670" s="14"/>
      <c r="BE2670" s="13" t="s">
        <v>3776</v>
      </c>
      <c r="BF2670" s="11"/>
      <c r="BG2670" s="13" t="s">
        <v>155</v>
      </c>
      <c r="BH2670" s="13" t="s">
        <v>19</v>
      </c>
      <c r="BI2670" s="13" t="s">
        <v>365</v>
      </c>
      <c r="BJ2670" s="13" t="s">
        <v>3</v>
      </c>
      <c r="BK2670" s="12" t="s">
        <v>0</v>
      </c>
      <c r="BL2670" s="14">
        <v>209432.3</v>
      </c>
      <c r="BM2670" s="12" t="s">
        <v>708</v>
      </c>
      <c r="BN2670" s="14"/>
      <c r="BO2670" s="17">
        <v>42255</v>
      </c>
      <c r="BP2670" s="17">
        <v>48068</v>
      </c>
      <c r="BQ2670" s="10" t="s">
        <v>813</v>
      </c>
      <c r="BR2670" s="10" t="s">
        <v>4307</v>
      </c>
      <c r="BS2670" s="10">
        <v>42255</v>
      </c>
      <c r="BT2670" s="10">
        <v>48068</v>
      </c>
      <c r="BU2670" s="14">
        <v>165.45</v>
      </c>
      <c r="BV2670" s="14">
        <v>0</v>
      </c>
      <c r="BW2670" s="14">
        <v>0</v>
      </c>
    </row>
    <row r="2671" spans="1:75" s="2" customFormat="1" ht="18.2" customHeight="1" x14ac:dyDescent="0.15">
      <c r="A2671" s="4">
        <v>2669</v>
      </c>
      <c r="B2671" s="5" t="s">
        <v>127</v>
      </c>
      <c r="C2671" s="5" t="s">
        <v>128</v>
      </c>
      <c r="D2671" s="25">
        <v>45385</v>
      </c>
      <c r="E2671" s="6" t="s">
        <v>3266</v>
      </c>
      <c r="F2671" s="21">
        <v>0</v>
      </c>
      <c r="G2671" s="21">
        <v>0</v>
      </c>
      <c r="H2671" s="8">
        <v>179831.9</v>
      </c>
      <c r="I2671" s="8">
        <v>0</v>
      </c>
      <c r="J2671" s="8">
        <v>0</v>
      </c>
      <c r="K2671" s="8">
        <v>179831.9</v>
      </c>
      <c r="L2671" s="8">
        <v>1393.63</v>
      </c>
      <c r="M2671" s="8">
        <v>0</v>
      </c>
      <c r="N2671" s="8">
        <v>0</v>
      </c>
      <c r="O2671" s="8">
        <v>1393.63</v>
      </c>
      <c r="P2671" s="8">
        <v>0</v>
      </c>
      <c r="Q2671" s="8">
        <v>0</v>
      </c>
      <c r="R2671" s="8">
        <v>178438.27</v>
      </c>
      <c r="S2671" s="8">
        <v>0</v>
      </c>
      <c r="T2671" s="8">
        <v>1438.66</v>
      </c>
      <c r="U2671" s="8">
        <v>0</v>
      </c>
      <c r="V2671" s="8">
        <v>0</v>
      </c>
      <c r="W2671" s="8">
        <v>1438.66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199.02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7.39</v>
      </c>
      <c r="AQ2671" s="8">
        <v>0</v>
      </c>
      <c r="AR2671" s="8">
        <v>18.7</v>
      </c>
      <c r="AS2671" s="8">
        <v>0</v>
      </c>
      <c r="AT2671" s="8">
        <f t="shared" si="41"/>
        <v>3020</v>
      </c>
      <c r="AU2671" s="8">
        <v>0</v>
      </c>
      <c r="AV2671" s="8">
        <v>0</v>
      </c>
      <c r="AW2671" s="9">
        <v>88</v>
      </c>
      <c r="AX2671" s="9">
        <v>191</v>
      </c>
      <c r="AY2671" s="8">
        <v>510001.44</v>
      </c>
      <c r="AZ2671" s="8">
        <v>268998.64</v>
      </c>
      <c r="BA2671" s="7">
        <v>42.156747000000003</v>
      </c>
      <c r="BB2671" s="7">
        <v>27.964368160031199</v>
      </c>
      <c r="BC2671" s="7">
        <v>9.6</v>
      </c>
      <c r="BD2671" s="7"/>
      <c r="BE2671" s="6" t="s">
        <v>3776</v>
      </c>
      <c r="BF2671" s="4"/>
      <c r="BG2671" s="6" t="s">
        <v>166</v>
      </c>
      <c r="BH2671" s="6" t="s">
        <v>39</v>
      </c>
      <c r="BI2671" s="6" t="s">
        <v>167</v>
      </c>
      <c r="BJ2671" s="6" t="s">
        <v>1</v>
      </c>
      <c r="BK2671" s="5" t="s">
        <v>0</v>
      </c>
      <c r="BL2671" s="7">
        <v>178438.27</v>
      </c>
      <c r="BM2671" s="5" t="s">
        <v>708</v>
      </c>
      <c r="BN2671" s="7"/>
      <c r="BO2671" s="10">
        <v>42254</v>
      </c>
      <c r="BP2671" s="10">
        <v>48067</v>
      </c>
      <c r="BQ2671" s="10" t="s">
        <v>813</v>
      </c>
      <c r="BR2671" s="10" t="s">
        <v>4307</v>
      </c>
      <c r="BS2671" s="10">
        <v>42254</v>
      </c>
      <c r="BT2671" s="10">
        <v>48067</v>
      </c>
      <c r="BU2671" s="7">
        <v>0</v>
      </c>
      <c r="BV2671" s="7">
        <v>0</v>
      </c>
      <c r="BW2671" s="7">
        <v>0</v>
      </c>
    </row>
    <row r="2672" spans="1:75" s="2" customFormat="1" ht="18.2" customHeight="1" x14ac:dyDescent="0.15">
      <c r="A2672" s="11">
        <v>2670</v>
      </c>
      <c r="B2672" s="12" t="s">
        <v>127</v>
      </c>
      <c r="C2672" s="12" t="s">
        <v>128</v>
      </c>
      <c r="D2672" s="26">
        <v>45385</v>
      </c>
      <c r="E2672" s="13" t="s">
        <v>3950</v>
      </c>
      <c r="F2672" s="22">
        <v>0</v>
      </c>
      <c r="G2672" s="22">
        <v>0</v>
      </c>
      <c r="H2672" s="15">
        <v>191671.89</v>
      </c>
      <c r="I2672" s="15">
        <v>0</v>
      </c>
      <c r="J2672" s="15">
        <v>0</v>
      </c>
      <c r="K2672" s="15">
        <v>191671.89</v>
      </c>
      <c r="L2672" s="15">
        <v>1049.82</v>
      </c>
      <c r="M2672" s="15">
        <v>0</v>
      </c>
      <c r="N2672" s="15">
        <v>0</v>
      </c>
      <c r="O2672" s="15">
        <v>1049.82</v>
      </c>
      <c r="P2672" s="15">
        <v>0</v>
      </c>
      <c r="Q2672" s="15">
        <v>0</v>
      </c>
      <c r="R2672" s="15">
        <v>190622.07</v>
      </c>
      <c r="S2672" s="15">
        <v>0</v>
      </c>
      <c r="T2672" s="15">
        <v>1533.38</v>
      </c>
      <c r="U2672" s="15">
        <v>0</v>
      </c>
      <c r="V2672" s="15">
        <v>0</v>
      </c>
      <c r="W2672" s="15">
        <v>1533.38</v>
      </c>
      <c r="X2672" s="15">
        <v>0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153.35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0</v>
      </c>
      <c r="AP2672" s="15">
        <v>0</v>
      </c>
      <c r="AQ2672" s="15">
        <v>0</v>
      </c>
      <c r="AR2672" s="15">
        <v>0</v>
      </c>
      <c r="AS2672" s="15">
        <v>0</v>
      </c>
      <c r="AT2672" s="8">
        <f t="shared" si="41"/>
        <v>2736.55</v>
      </c>
      <c r="AU2672" s="15">
        <v>0</v>
      </c>
      <c r="AV2672" s="15">
        <v>0</v>
      </c>
      <c r="AW2672" s="16">
        <v>112</v>
      </c>
      <c r="AX2672" s="16">
        <v>156</v>
      </c>
      <c r="AY2672" s="15">
        <v>375999.99</v>
      </c>
      <c r="AZ2672" s="15">
        <v>220393.74</v>
      </c>
      <c r="BA2672" s="14">
        <v>60.904252999999997</v>
      </c>
      <c r="BB2672" s="14">
        <v>52.677062327921398</v>
      </c>
      <c r="BC2672" s="14">
        <v>9.6</v>
      </c>
      <c r="BD2672" s="14"/>
      <c r="BE2672" s="13" t="s">
        <v>3776</v>
      </c>
      <c r="BF2672" s="11"/>
      <c r="BG2672" s="13" t="s">
        <v>134</v>
      </c>
      <c r="BH2672" s="13" t="s">
        <v>187</v>
      </c>
      <c r="BI2672" s="13" t="s">
        <v>293</v>
      </c>
      <c r="BJ2672" s="13" t="s">
        <v>1</v>
      </c>
      <c r="BK2672" s="12" t="s">
        <v>0</v>
      </c>
      <c r="BL2672" s="14">
        <v>190622.07</v>
      </c>
      <c r="BM2672" s="12" t="s">
        <v>708</v>
      </c>
      <c r="BN2672" s="14"/>
      <c r="BO2672" s="17">
        <v>44063</v>
      </c>
      <c r="BP2672" s="17">
        <v>48811</v>
      </c>
      <c r="BQ2672" s="10" t="s">
        <v>813</v>
      </c>
      <c r="BR2672" s="10" t="s">
        <v>4307</v>
      </c>
      <c r="BS2672" s="10" t="s">
        <v>4308</v>
      </c>
      <c r="BT2672" s="10" t="s">
        <v>4308</v>
      </c>
      <c r="BU2672" s="14">
        <v>0</v>
      </c>
      <c r="BV2672" s="14">
        <v>0</v>
      </c>
      <c r="BW2672" s="14">
        <v>0</v>
      </c>
    </row>
    <row r="2673" spans="1:75" s="2" customFormat="1" ht="18.2" customHeight="1" x14ac:dyDescent="0.15">
      <c r="A2673" s="4">
        <v>2671</v>
      </c>
      <c r="B2673" s="5" t="s">
        <v>127</v>
      </c>
      <c r="C2673" s="5" t="s">
        <v>128</v>
      </c>
      <c r="D2673" s="25">
        <v>45385</v>
      </c>
      <c r="E2673" s="6" t="s">
        <v>3267</v>
      </c>
      <c r="F2673" s="21">
        <v>0</v>
      </c>
      <c r="G2673" s="21">
        <v>0</v>
      </c>
      <c r="H2673" s="8">
        <v>87074.19</v>
      </c>
      <c r="I2673" s="8">
        <v>0</v>
      </c>
      <c r="J2673" s="8">
        <v>0</v>
      </c>
      <c r="K2673" s="8">
        <v>87074.19</v>
      </c>
      <c r="L2673" s="8">
        <v>666.61</v>
      </c>
      <c r="M2673" s="8">
        <v>0</v>
      </c>
      <c r="N2673" s="8">
        <v>0</v>
      </c>
      <c r="O2673" s="8">
        <v>666.61</v>
      </c>
      <c r="P2673" s="8">
        <v>0</v>
      </c>
      <c r="Q2673" s="8">
        <v>0</v>
      </c>
      <c r="R2673" s="8">
        <v>86407.58</v>
      </c>
      <c r="S2673" s="8">
        <v>0</v>
      </c>
      <c r="T2673" s="8">
        <v>718.36</v>
      </c>
      <c r="U2673" s="8">
        <v>0</v>
      </c>
      <c r="V2673" s="8">
        <v>0</v>
      </c>
      <c r="W2673" s="8">
        <v>718.36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101.2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0.98</v>
      </c>
      <c r="AQ2673" s="8">
        <v>0</v>
      </c>
      <c r="AR2673" s="8">
        <v>2.15</v>
      </c>
      <c r="AS2673" s="8">
        <v>0</v>
      </c>
      <c r="AT2673" s="8">
        <f t="shared" si="41"/>
        <v>1485</v>
      </c>
      <c r="AU2673" s="8">
        <v>0</v>
      </c>
      <c r="AV2673" s="8">
        <v>0</v>
      </c>
      <c r="AW2673" s="9">
        <v>88</v>
      </c>
      <c r="AX2673" s="9">
        <v>191</v>
      </c>
      <c r="AY2673" s="8">
        <v>268998.28999999998</v>
      </c>
      <c r="AZ2673" s="8">
        <v>129302.8</v>
      </c>
      <c r="BA2673" s="7">
        <v>35.250188000000001</v>
      </c>
      <c r="BB2673" s="7">
        <v>23.556206359220699</v>
      </c>
      <c r="BC2673" s="7">
        <v>9.9</v>
      </c>
      <c r="BD2673" s="7"/>
      <c r="BE2673" s="6" t="s">
        <v>3776</v>
      </c>
      <c r="BF2673" s="4"/>
      <c r="BG2673" s="6" t="s">
        <v>142</v>
      </c>
      <c r="BH2673" s="6" t="s">
        <v>7</v>
      </c>
      <c r="BI2673" s="6" t="s">
        <v>190</v>
      </c>
      <c r="BJ2673" s="6" t="s">
        <v>1</v>
      </c>
      <c r="BK2673" s="5" t="s">
        <v>0</v>
      </c>
      <c r="BL2673" s="7">
        <v>86407.58</v>
      </c>
      <c r="BM2673" s="5" t="s">
        <v>708</v>
      </c>
      <c r="BN2673" s="7"/>
      <c r="BO2673" s="10">
        <v>42264</v>
      </c>
      <c r="BP2673" s="10">
        <v>48077</v>
      </c>
      <c r="BQ2673" s="10" t="s">
        <v>813</v>
      </c>
      <c r="BR2673" s="10" t="s">
        <v>4307</v>
      </c>
      <c r="BS2673" s="10">
        <v>42264</v>
      </c>
      <c r="BT2673" s="10">
        <v>48077</v>
      </c>
      <c r="BU2673" s="7">
        <v>0</v>
      </c>
      <c r="BV2673" s="7">
        <v>0</v>
      </c>
      <c r="BW2673" s="7">
        <v>0</v>
      </c>
    </row>
    <row r="2674" spans="1:75" s="2" customFormat="1" ht="18.2" customHeight="1" x14ac:dyDescent="0.15">
      <c r="A2674" s="11">
        <v>2672</v>
      </c>
      <c r="B2674" s="12" t="s">
        <v>127</v>
      </c>
      <c r="C2674" s="12" t="s">
        <v>128</v>
      </c>
      <c r="D2674" s="26">
        <v>45385</v>
      </c>
      <c r="E2674" s="13" t="s">
        <v>3268</v>
      </c>
      <c r="F2674" s="22">
        <v>0</v>
      </c>
      <c r="G2674" s="22">
        <v>0</v>
      </c>
      <c r="H2674" s="15">
        <v>68848.72</v>
      </c>
      <c r="I2674" s="15">
        <v>0</v>
      </c>
      <c r="J2674" s="15">
        <v>0</v>
      </c>
      <c r="K2674" s="15">
        <v>68848.72</v>
      </c>
      <c r="L2674" s="15">
        <v>2118.7600000000002</v>
      </c>
      <c r="M2674" s="15">
        <v>0</v>
      </c>
      <c r="N2674" s="15">
        <v>0</v>
      </c>
      <c r="O2674" s="15">
        <v>2118.7600000000002</v>
      </c>
      <c r="P2674" s="15">
        <v>0</v>
      </c>
      <c r="Q2674" s="15">
        <v>0</v>
      </c>
      <c r="R2674" s="15">
        <v>66729.960000000006</v>
      </c>
      <c r="S2674" s="15">
        <v>0</v>
      </c>
      <c r="T2674" s="15">
        <v>550.79</v>
      </c>
      <c r="U2674" s="15">
        <v>0</v>
      </c>
      <c r="V2674" s="15">
        <v>0</v>
      </c>
      <c r="W2674" s="15">
        <v>550.79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136.81</v>
      </c>
      <c r="AI2674" s="15">
        <v>0</v>
      </c>
      <c r="AJ2674" s="15">
        <v>0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0.56000000000000005</v>
      </c>
      <c r="AQ2674" s="15">
        <v>0</v>
      </c>
      <c r="AR2674" s="15">
        <v>0.92</v>
      </c>
      <c r="AS2674" s="15">
        <v>0</v>
      </c>
      <c r="AT2674" s="8">
        <f t="shared" si="41"/>
        <v>2806</v>
      </c>
      <c r="AU2674" s="15">
        <v>0</v>
      </c>
      <c r="AV2674" s="15">
        <v>0</v>
      </c>
      <c r="AW2674" s="16">
        <v>28</v>
      </c>
      <c r="AX2674" s="16">
        <v>131</v>
      </c>
      <c r="AY2674" s="15">
        <v>325401.99</v>
      </c>
      <c r="AZ2674" s="15">
        <v>204410.01</v>
      </c>
      <c r="BA2674" s="14">
        <v>54.484749999999998</v>
      </c>
      <c r="BB2674" s="14">
        <v>17.786629862744999</v>
      </c>
      <c r="BC2674" s="14">
        <v>9.6</v>
      </c>
      <c r="BD2674" s="14"/>
      <c r="BE2674" s="13" t="s">
        <v>3776</v>
      </c>
      <c r="BF2674" s="11"/>
      <c r="BG2674" s="13" t="s">
        <v>198</v>
      </c>
      <c r="BH2674" s="13" t="s">
        <v>21</v>
      </c>
      <c r="BI2674" s="13" t="s">
        <v>440</v>
      </c>
      <c r="BJ2674" s="13" t="s">
        <v>1</v>
      </c>
      <c r="BK2674" s="12" t="s">
        <v>0</v>
      </c>
      <c r="BL2674" s="14">
        <v>66729.960000000006</v>
      </c>
      <c r="BM2674" s="12" t="s">
        <v>708</v>
      </c>
      <c r="BN2674" s="14"/>
      <c r="BO2674" s="17">
        <v>42256</v>
      </c>
      <c r="BP2674" s="17">
        <v>46243</v>
      </c>
      <c r="BQ2674" s="10" t="s">
        <v>813</v>
      </c>
      <c r="BR2674" s="10" t="s">
        <v>4307</v>
      </c>
      <c r="BS2674" s="10">
        <v>42256</v>
      </c>
      <c r="BT2674" s="10">
        <v>46243</v>
      </c>
      <c r="BU2674" s="14">
        <v>0</v>
      </c>
      <c r="BV2674" s="14">
        <v>0</v>
      </c>
      <c r="BW2674" s="14">
        <v>0</v>
      </c>
    </row>
    <row r="2675" spans="1:75" s="2" customFormat="1" ht="18.2" customHeight="1" x14ac:dyDescent="0.15">
      <c r="A2675" s="4">
        <v>2673</v>
      </c>
      <c r="B2675" s="5" t="s">
        <v>127</v>
      </c>
      <c r="C2675" s="5" t="s">
        <v>128</v>
      </c>
      <c r="D2675" s="25">
        <v>45385</v>
      </c>
      <c r="E2675" s="6" t="s">
        <v>3951</v>
      </c>
      <c r="F2675" s="21">
        <v>0</v>
      </c>
      <c r="G2675" s="21">
        <v>0</v>
      </c>
      <c r="H2675" s="8">
        <v>180202</v>
      </c>
      <c r="I2675" s="8">
        <v>0</v>
      </c>
      <c r="J2675" s="8">
        <v>0</v>
      </c>
      <c r="K2675" s="8">
        <v>180202</v>
      </c>
      <c r="L2675" s="8">
        <v>987</v>
      </c>
      <c r="M2675" s="8">
        <v>0</v>
      </c>
      <c r="N2675" s="8">
        <v>0</v>
      </c>
      <c r="O2675" s="8">
        <v>987</v>
      </c>
      <c r="P2675" s="8">
        <v>0</v>
      </c>
      <c r="Q2675" s="8">
        <v>0</v>
      </c>
      <c r="R2675" s="8">
        <v>179215</v>
      </c>
      <c r="S2675" s="8">
        <v>0</v>
      </c>
      <c r="T2675" s="8">
        <v>1441.62</v>
      </c>
      <c r="U2675" s="8">
        <v>0</v>
      </c>
      <c r="V2675" s="8">
        <v>0</v>
      </c>
      <c r="W2675" s="8">
        <v>1441.62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v>152.63999999999999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72.95</v>
      </c>
      <c r="AQ2675" s="8">
        <v>0</v>
      </c>
      <c r="AR2675" s="8">
        <v>54.21</v>
      </c>
      <c r="AS2675" s="8">
        <v>0</v>
      </c>
      <c r="AT2675" s="8">
        <f t="shared" si="41"/>
        <v>2600</v>
      </c>
      <c r="AU2675" s="8">
        <v>0</v>
      </c>
      <c r="AV2675" s="8">
        <v>0</v>
      </c>
      <c r="AW2675" s="9">
        <v>112</v>
      </c>
      <c r="AX2675" s="9">
        <v>156</v>
      </c>
      <c r="AY2675" s="8">
        <v>390000.48</v>
      </c>
      <c r="AZ2675" s="8">
        <v>207205.16</v>
      </c>
      <c r="BA2675" s="7">
        <v>41.246969</v>
      </c>
      <c r="BB2675" s="7">
        <v>35.675151860769297</v>
      </c>
      <c r="BC2675" s="7">
        <v>9.6</v>
      </c>
      <c r="BD2675" s="7"/>
      <c r="BE2675" s="6" t="s">
        <v>3776</v>
      </c>
      <c r="BF2675" s="4"/>
      <c r="BG2675" s="6" t="s">
        <v>142</v>
      </c>
      <c r="BH2675" s="6" t="s">
        <v>7</v>
      </c>
      <c r="BI2675" s="6" t="s">
        <v>283</v>
      </c>
      <c r="BJ2675" s="6" t="s">
        <v>1</v>
      </c>
      <c r="BK2675" s="5" t="s">
        <v>0</v>
      </c>
      <c r="BL2675" s="7">
        <v>179215</v>
      </c>
      <c r="BM2675" s="5" t="s">
        <v>708</v>
      </c>
      <c r="BN2675" s="7"/>
      <c r="BO2675" s="10">
        <v>44064</v>
      </c>
      <c r="BP2675" s="10">
        <v>48812</v>
      </c>
      <c r="BQ2675" s="10" t="s">
        <v>813</v>
      </c>
      <c r="BR2675" s="10" t="s">
        <v>4307</v>
      </c>
      <c r="BS2675" s="10" t="s">
        <v>4308</v>
      </c>
      <c r="BT2675" s="10" t="s">
        <v>4308</v>
      </c>
      <c r="BU2675" s="7">
        <v>0</v>
      </c>
      <c r="BV2675" s="7">
        <v>0</v>
      </c>
      <c r="BW2675" s="7">
        <v>0</v>
      </c>
    </row>
    <row r="2676" spans="1:75" s="2" customFormat="1" ht="18.2" customHeight="1" x14ac:dyDescent="0.15">
      <c r="A2676" s="11">
        <v>2674</v>
      </c>
      <c r="B2676" s="12" t="s">
        <v>127</v>
      </c>
      <c r="C2676" s="12" t="s">
        <v>128</v>
      </c>
      <c r="D2676" s="26">
        <v>45385</v>
      </c>
      <c r="E2676" s="13" t="s">
        <v>3269</v>
      </c>
      <c r="F2676" s="22">
        <v>2</v>
      </c>
      <c r="G2676" s="22">
        <v>1</v>
      </c>
      <c r="H2676" s="15">
        <v>115700.99</v>
      </c>
      <c r="I2676" s="15">
        <v>878.51</v>
      </c>
      <c r="J2676" s="15">
        <v>0</v>
      </c>
      <c r="K2676" s="15">
        <v>116579.5</v>
      </c>
      <c r="L2676" s="15">
        <v>885.76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116579.5</v>
      </c>
      <c r="S2676" s="15">
        <v>42.18</v>
      </c>
      <c r="T2676" s="15">
        <v>954.53</v>
      </c>
      <c r="U2676" s="15">
        <v>0</v>
      </c>
      <c r="V2676" s="15">
        <v>0</v>
      </c>
      <c r="W2676" s="15">
        <v>0</v>
      </c>
      <c r="X2676" s="15">
        <v>0</v>
      </c>
      <c r="Y2676" s="15">
        <v>0</v>
      </c>
      <c r="Z2676" s="15">
        <v>996.71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0</v>
      </c>
      <c r="AI2676" s="15">
        <v>0</v>
      </c>
      <c r="AJ2676" s="15">
        <v>0</v>
      </c>
      <c r="AK2676" s="15">
        <v>0</v>
      </c>
      <c r="AL2676" s="15">
        <v>0</v>
      </c>
      <c r="AM2676" s="15">
        <v>0</v>
      </c>
      <c r="AN2676" s="15">
        <v>0</v>
      </c>
      <c r="AO2676" s="15">
        <v>0</v>
      </c>
      <c r="AP2676" s="15">
        <v>0</v>
      </c>
      <c r="AQ2676" s="15">
        <v>0</v>
      </c>
      <c r="AR2676" s="15">
        <v>0</v>
      </c>
      <c r="AS2676" s="15">
        <v>0</v>
      </c>
      <c r="AT2676" s="8">
        <f t="shared" si="41"/>
        <v>0</v>
      </c>
      <c r="AU2676" s="15">
        <v>1764.27</v>
      </c>
      <c r="AV2676" s="15">
        <v>996.71</v>
      </c>
      <c r="AW2676" s="16">
        <v>88</v>
      </c>
      <c r="AX2676" s="16">
        <v>191</v>
      </c>
      <c r="AY2676" s="15">
        <v>270002.31</v>
      </c>
      <c r="AZ2676" s="15">
        <v>171812.4</v>
      </c>
      <c r="BA2676" s="14">
        <v>49.996499999999997</v>
      </c>
      <c r="BB2676" s="14">
        <v>33.924018125292498</v>
      </c>
      <c r="BC2676" s="14">
        <v>9.9</v>
      </c>
      <c r="BD2676" s="14"/>
      <c r="BE2676" s="13" t="s">
        <v>3776</v>
      </c>
      <c r="BF2676" s="11"/>
      <c r="BG2676" s="13" t="s">
        <v>180</v>
      </c>
      <c r="BH2676" s="13" t="s">
        <v>8</v>
      </c>
      <c r="BI2676" s="13" t="s">
        <v>181</v>
      </c>
      <c r="BJ2676" s="13" t="s">
        <v>3</v>
      </c>
      <c r="BK2676" s="12" t="s">
        <v>0</v>
      </c>
      <c r="BL2676" s="14">
        <v>116579.5</v>
      </c>
      <c r="BM2676" s="12" t="s">
        <v>708</v>
      </c>
      <c r="BN2676" s="14"/>
      <c r="BO2676" s="17">
        <v>42261</v>
      </c>
      <c r="BP2676" s="17">
        <v>48074</v>
      </c>
      <c r="BQ2676" s="10" t="s">
        <v>813</v>
      </c>
      <c r="BR2676" s="10" t="s">
        <v>4307</v>
      </c>
      <c r="BS2676" s="10">
        <v>42261</v>
      </c>
      <c r="BT2676" s="10">
        <v>48074</v>
      </c>
      <c r="BU2676" s="14">
        <v>114.18</v>
      </c>
      <c r="BV2676" s="14">
        <v>0</v>
      </c>
      <c r="BW2676" s="14">
        <v>0</v>
      </c>
    </row>
    <row r="2677" spans="1:75" s="2" customFormat="1" ht="18.2" customHeight="1" x14ac:dyDescent="0.15">
      <c r="A2677" s="4">
        <v>2675</v>
      </c>
      <c r="B2677" s="5" t="s">
        <v>127</v>
      </c>
      <c r="C2677" s="5" t="s">
        <v>128</v>
      </c>
      <c r="D2677" s="25">
        <v>45385</v>
      </c>
      <c r="E2677" s="6" t="s">
        <v>3270</v>
      </c>
      <c r="F2677" s="21">
        <v>4</v>
      </c>
      <c r="G2677" s="21">
        <v>3</v>
      </c>
      <c r="H2677" s="8">
        <v>310979.03999999998</v>
      </c>
      <c r="I2677" s="8">
        <v>7146.03</v>
      </c>
      <c r="J2677" s="8">
        <v>0</v>
      </c>
      <c r="K2677" s="8">
        <v>318125.07</v>
      </c>
      <c r="L2677" s="8">
        <v>2419.8200000000002</v>
      </c>
      <c r="M2677" s="8">
        <v>0</v>
      </c>
      <c r="N2677" s="8">
        <v>0</v>
      </c>
      <c r="O2677" s="8">
        <v>0</v>
      </c>
      <c r="P2677" s="8">
        <v>0</v>
      </c>
      <c r="Q2677" s="8">
        <v>0</v>
      </c>
      <c r="R2677" s="8">
        <v>318125.07</v>
      </c>
      <c r="S2677" s="8">
        <v>6616.45</v>
      </c>
      <c r="T2677" s="8">
        <v>2461.92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9078.3700000000008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Q2677" s="8">
        <v>0</v>
      </c>
      <c r="AR2677" s="8">
        <v>0</v>
      </c>
      <c r="AS2677" s="8">
        <v>0</v>
      </c>
      <c r="AT2677" s="8">
        <f t="shared" si="41"/>
        <v>0</v>
      </c>
      <c r="AU2677" s="8">
        <v>9565.85</v>
      </c>
      <c r="AV2677" s="8">
        <v>9078.3700000000008</v>
      </c>
      <c r="AW2677" s="9">
        <v>88</v>
      </c>
      <c r="AX2677" s="9">
        <v>191</v>
      </c>
      <c r="AY2677" s="8">
        <v>514999.53</v>
      </c>
      <c r="AZ2677" s="8">
        <v>466318.08000000002</v>
      </c>
      <c r="BA2677" s="7">
        <v>71.905282</v>
      </c>
      <c r="BB2677" s="7">
        <v>49.0542268265038</v>
      </c>
      <c r="BC2677" s="7">
        <v>9.5</v>
      </c>
      <c r="BD2677" s="7"/>
      <c r="BE2677" s="6" t="s">
        <v>3776</v>
      </c>
      <c r="BF2677" s="4"/>
      <c r="BG2677" s="6" t="s">
        <v>137</v>
      </c>
      <c r="BH2677" s="6" t="s">
        <v>5</v>
      </c>
      <c r="BI2677" s="6" t="s">
        <v>223</v>
      </c>
      <c r="BJ2677" s="6" t="s">
        <v>3</v>
      </c>
      <c r="BK2677" s="5" t="s">
        <v>0</v>
      </c>
      <c r="BL2677" s="7">
        <v>318125.07</v>
      </c>
      <c r="BM2677" s="5" t="s">
        <v>708</v>
      </c>
      <c r="BN2677" s="7"/>
      <c r="BO2677" s="10">
        <v>42256</v>
      </c>
      <c r="BP2677" s="10">
        <v>48069</v>
      </c>
      <c r="BQ2677" s="10" t="s">
        <v>815</v>
      </c>
      <c r="BR2677" s="10" t="s">
        <v>4309</v>
      </c>
      <c r="BS2677" s="10">
        <v>42256</v>
      </c>
      <c r="BT2677" s="10">
        <v>48069</v>
      </c>
      <c r="BU2677" s="7">
        <v>778.14</v>
      </c>
      <c r="BV2677" s="7">
        <v>0</v>
      </c>
      <c r="BW2677" s="7">
        <v>0</v>
      </c>
    </row>
    <row r="2678" spans="1:75" s="2" customFormat="1" ht="18.2" customHeight="1" x14ac:dyDescent="0.15">
      <c r="A2678" s="11">
        <v>2676</v>
      </c>
      <c r="B2678" s="12" t="s">
        <v>127</v>
      </c>
      <c r="C2678" s="12" t="s">
        <v>128</v>
      </c>
      <c r="D2678" s="26">
        <v>45385</v>
      </c>
      <c r="E2678" s="13" t="s">
        <v>3271</v>
      </c>
      <c r="F2678" s="22">
        <v>0</v>
      </c>
      <c r="G2678" s="22">
        <v>0</v>
      </c>
      <c r="H2678" s="15">
        <v>115857.07</v>
      </c>
      <c r="I2678" s="15">
        <v>0</v>
      </c>
      <c r="J2678" s="15">
        <v>0</v>
      </c>
      <c r="K2678" s="15">
        <v>115857.07</v>
      </c>
      <c r="L2678" s="15">
        <v>886.95</v>
      </c>
      <c r="M2678" s="15">
        <v>0</v>
      </c>
      <c r="N2678" s="15">
        <v>0</v>
      </c>
      <c r="O2678" s="15">
        <v>886.95</v>
      </c>
      <c r="P2678" s="15">
        <v>0</v>
      </c>
      <c r="Q2678" s="15">
        <v>0</v>
      </c>
      <c r="R2678" s="15">
        <v>114970.12</v>
      </c>
      <c r="S2678" s="15">
        <v>0</v>
      </c>
      <c r="T2678" s="15">
        <v>955.82</v>
      </c>
      <c r="U2678" s="15">
        <v>0</v>
      </c>
      <c r="V2678" s="15">
        <v>0</v>
      </c>
      <c r="W2678" s="15">
        <v>955.82</v>
      </c>
      <c r="X2678" s="15">
        <v>0</v>
      </c>
      <c r="Y2678" s="15">
        <v>0</v>
      </c>
      <c r="Z2678" s="15">
        <v>0</v>
      </c>
      <c r="AA2678" s="15">
        <v>0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110.31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442.72</v>
      </c>
      <c r="AQ2678" s="15">
        <v>0</v>
      </c>
      <c r="AR2678" s="15">
        <v>435.8</v>
      </c>
      <c r="AS2678" s="15">
        <v>0</v>
      </c>
      <c r="AT2678" s="8">
        <f t="shared" si="41"/>
        <v>1960.0000000000002</v>
      </c>
      <c r="AU2678" s="15">
        <v>0</v>
      </c>
      <c r="AV2678" s="15">
        <v>0</v>
      </c>
      <c r="AW2678" s="16">
        <v>88</v>
      </c>
      <c r="AX2678" s="16">
        <v>191</v>
      </c>
      <c r="AY2678" s="15">
        <v>253020.03</v>
      </c>
      <c r="AZ2678" s="15">
        <v>172044.02</v>
      </c>
      <c r="BA2678" s="14">
        <v>52.450693999999999</v>
      </c>
      <c r="BB2678" s="14">
        <v>35.050695649074498</v>
      </c>
      <c r="BC2678" s="14">
        <v>9.9</v>
      </c>
      <c r="BD2678" s="14"/>
      <c r="BE2678" s="13" t="s">
        <v>3776</v>
      </c>
      <c r="BF2678" s="11"/>
      <c r="BG2678" s="13" t="s">
        <v>142</v>
      </c>
      <c r="BH2678" s="13" t="s">
        <v>23</v>
      </c>
      <c r="BI2678" s="13" t="s">
        <v>195</v>
      </c>
      <c r="BJ2678" s="13" t="s">
        <v>1</v>
      </c>
      <c r="BK2678" s="12" t="s">
        <v>0</v>
      </c>
      <c r="BL2678" s="14">
        <v>114970.12</v>
      </c>
      <c r="BM2678" s="12" t="s">
        <v>708</v>
      </c>
      <c r="BN2678" s="14"/>
      <c r="BO2678" s="17">
        <v>42265</v>
      </c>
      <c r="BP2678" s="17">
        <v>48078</v>
      </c>
      <c r="BQ2678" s="10" t="s">
        <v>813</v>
      </c>
      <c r="BR2678" s="10" t="s">
        <v>4307</v>
      </c>
      <c r="BS2678" s="10">
        <v>42265</v>
      </c>
      <c r="BT2678" s="10">
        <v>48078</v>
      </c>
      <c r="BU2678" s="14">
        <v>0</v>
      </c>
      <c r="BV2678" s="14">
        <v>0</v>
      </c>
      <c r="BW2678" s="14">
        <v>0</v>
      </c>
    </row>
    <row r="2679" spans="1:75" s="2" customFormat="1" ht="18.2" customHeight="1" x14ac:dyDescent="0.15">
      <c r="A2679" s="4">
        <v>2677</v>
      </c>
      <c r="B2679" s="5" t="s">
        <v>127</v>
      </c>
      <c r="C2679" s="5" t="s">
        <v>128</v>
      </c>
      <c r="D2679" s="25">
        <v>45385</v>
      </c>
      <c r="E2679" s="6" t="s">
        <v>3952</v>
      </c>
      <c r="F2679" s="21">
        <v>0</v>
      </c>
      <c r="G2679" s="21">
        <v>0</v>
      </c>
      <c r="H2679" s="8">
        <v>61858.06</v>
      </c>
      <c r="I2679" s="8">
        <v>0</v>
      </c>
      <c r="J2679" s="8">
        <v>0</v>
      </c>
      <c r="K2679" s="8">
        <v>61858.06</v>
      </c>
      <c r="L2679" s="8">
        <v>438.13</v>
      </c>
      <c r="M2679" s="8">
        <v>0</v>
      </c>
      <c r="N2679" s="8">
        <v>0</v>
      </c>
      <c r="O2679" s="8">
        <v>438.13</v>
      </c>
      <c r="P2679" s="8">
        <v>0</v>
      </c>
      <c r="Q2679" s="8">
        <v>0</v>
      </c>
      <c r="R2679" s="8">
        <v>61419.93</v>
      </c>
      <c r="S2679" s="8">
        <v>0</v>
      </c>
      <c r="T2679" s="8">
        <v>510.33</v>
      </c>
      <c r="U2679" s="8">
        <v>0</v>
      </c>
      <c r="V2679" s="8">
        <v>0</v>
      </c>
      <c r="W2679" s="8">
        <v>510.33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81.760000000000005</v>
      </c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0</v>
      </c>
      <c r="AO2679" s="8">
        <v>0</v>
      </c>
      <c r="AP2679" s="8">
        <v>57.96</v>
      </c>
      <c r="AQ2679" s="8">
        <v>0</v>
      </c>
      <c r="AR2679" s="8">
        <v>57.18</v>
      </c>
      <c r="AS2679" s="8">
        <v>0</v>
      </c>
      <c r="AT2679" s="8">
        <f t="shared" si="41"/>
        <v>1031</v>
      </c>
      <c r="AU2679" s="8">
        <v>0</v>
      </c>
      <c r="AV2679" s="8">
        <v>0</v>
      </c>
      <c r="AW2679" s="9">
        <v>93</v>
      </c>
      <c r="AX2679" s="9">
        <v>137</v>
      </c>
      <c r="AY2679" s="8">
        <v>256999.99</v>
      </c>
      <c r="AZ2679" s="8">
        <v>73799.22</v>
      </c>
      <c r="BA2679" s="7">
        <v>21.400784999999999</v>
      </c>
      <c r="BB2679" s="7">
        <v>17.810956764110099</v>
      </c>
      <c r="BC2679" s="7">
        <v>9.9</v>
      </c>
      <c r="BD2679" s="7"/>
      <c r="BE2679" s="6" t="s">
        <v>3776</v>
      </c>
      <c r="BF2679" s="4"/>
      <c r="BG2679" s="6" t="s">
        <v>134</v>
      </c>
      <c r="BH2679" s="6" t="s">
        <v>47</v>
      </c>
      <c r="BI2679" s="6" t="s">
        <v>613</v>
      </c>
      <c r="BJ2679" s="6" t="s">
        <v>1</v>
      </c>
      <c r="BK2679" s="5" t="s">
        <v>0</v>
      </c>
      <c r="BL2679" s="7">
        <v>61419.93</v>
      </c>
      <c r="BM2679" s="5" t="s">
        <v>708</v>
      </c>
      <c r="BN2679" s="7"/>
      <c r="BO2679" s="10">
        <v>44063</v>
      </c>
      <c r="BP2679" s="10">
        <v>48233</v>
      </c>
      <c r="BQ2679" s="10" t="s">
        <v>813</v>
      </c>
      <c r="BR2679" s="10" t="s">
        <v>4307</v>
      </c>
      <c r="BS2679" s="10" t="s">
        <v>4308</v>
      </c>
      <c r="BT2679" s="10" t="s">
        <v>4308</v>
      </c>
      <c r="BU2679" s="7">
        <v>0</v>
      </c>
      <c r="BV2679" s="7">
        <v>0</v>
      </c>
      <c r="BW2679" s="7">
        <v>0</v>
      </c>
    </row>
    <row r="2680" spans="1:75" s="2" customFormat="1" ht="18.2" customHeight="1" x14ac:dyDescent="0.15">
      <c r="A2680" s="11">
        <v>2678</v>
      </c>
      <c r="B2680" s="12" t="s">
        <v>127</v>
      </c>
      <c r="C2680" s="12" t="s">
        <v>128</v>
      </c>
      <c r="D2680" s="26">
        <v>45385</v>
      </c>
      <c r="E2680" s="13" t="s">
        <v>3953</v>
      </c>
      <c r="F2680" s="22">
        <v>0</v>
      </c>
      <c r="G2680" s="22">
        <v>0</v>
      </c>
      <c r="H2680" s="15">
        <v>181735.89</v>
      </c>
      <c r="I2680" s="15">
        <v>0</v>
      </c>
      <c r="J2680" s="15">
        <v>0</v>
      </c>
      <c r="K2680" s="15">
        <v>181735.89</v>
      </c>
      <c r="L2680" s="15">
        <v>1365.22</v>
      </c>
      <c r="M2680" s="15">
        <v>0</v>
      </c>
      <c r="N2680" s="15">
        <v>0</v>
      </c>
      <c r="O2680" s="15">
        <v>1365.22</v>
      </c>
      <c r="P2680" s="15">
        <v>0</v>
      </c>
      <c r="Q2680" s="15">
        <v>0</v>
      </c>
      <c r="R2680" s="15">
        <v>180370.67</v>
      </c>
      <c r="S2680" s="15">
        <v>0</v>
      </c>
      <c r="T2680" s="15">
        <v>1453.89</v>
      </c>
      <c r="U2680" s="15">
        <v>0</v>
      </c>
      <c r="V2680" s="15">
        <v>0</v>
      </c>
      <c r="W2680" s="15">
        <v>1453.89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139.04</v>
      </c>
      <c r="AI2680" s="15">
        <v>0</v>
      </c>
      <c r="AJ2680" s="15">
        <v>0</v>
      </c>
      <c r="AK2680" s="15">
        <v>0</v>
      </c>
      <c r="AL2680" s="15">
        <v>0</v>
      </c>
      <c r="AM2680" s="15">
        <v>0</v>
      </c>
      <c r="AN2680" s="15">
        <v>0</v>
      </c>
      <c r="AO2680" s="15">
        <v>0</v>
      </c>
      <c r="AP2680" s="15">
        <v>4000</v>
      </c>
      <c r="AQ2680" s="15">
        <v>0</v>
      </c>
      <c r="AR2680" s="15">
        <v>2958.15</v>
      </c>
      <c r="AS2680" s="15">
        <v>0</v>
      </c>
      <c r="AT2680" s="8">
        <f t="shared" si="41"/>
        <v>4000</v>
      </c>
      <c r="AU2680" s="15">
        <v>0</v>
      </c>
      <c r="AV2680" s="15">
        <v>0</v>
      </c>
      <c r="AW2680" s="16">
        <v>90</v>
      </c>
      <c r="AX2680" s="16">
        <v>134</v>
      </c>
      <c r="AY2680" s="15">
        <v>315997.40999999997</v>
      </c>
      <c r="AZ2680" s="15">
        <v>219086.64</v>
      </c>
      <c r="BA2680" s="14">
        <v>68.070183</v>
      </c>
      <c r="BB2680" s="14">
        <v>56.041137491234601</v>
      </c>
      <c r="BC2680" s="14">
        <v>9.6</v>
      </c>
      <c r="BD2680" s="14"/>
      <c r="BE2680" s="13" t="s">
        <v>3776</v>
      </c>
      <c r="BF2680" s="11"/>
      <c r="BG2680" s="13" t="s">
        <v>477</v>
      </c>
      <c r="BH2680" s="13" t="s">
        <v>33</v>
      </c>
      <c r="BI2680" s="13" t="s">
        <v>478</v>
      </c>
      <c r="BJ2680" s="13" t="s">
        <v>1</v>
      </c>
      <c r="BK2680" s="12" t="s">
        <v>0</v>
      </c>
      <c r="BL2680" s="14">
        <v>180370.67</v>
      </c>
      <c r="BM2680" s="12" t="s">
        <v>708</v>
      </c>
      <c r="BN2680" s="14"/>
      <c r="BO2680" s="17">
        <v>44063</v>
      </c>
      <c r="BP2680" s="17">
        <v>48141</v>
      </c>
      <c r="BQ2680" s="10" t="s">
        <v>813</v>
      </c>
      <c r="BR2680" s="10" t="s">
        <v>4307</v>
      </c>
      <c r="BS2680" s="10" t="s">
        <v>4308</v>
      </c>
      <c r="BT2680" s="10" t="s">
        <v>4308</v>
      </c>
      <c r="BU2680" s="14">
        <v>0</v>
      </c>
      <c r="BV2680" s="14">
        <v>0</v>
      </c>
      <c r="BW2680" s="14">
        <v>0</v>
      </c>
    </row>
    <row r="2681" spans="1:75" s="2" customFormat="1" ht="18.2" customHeight="1" x14ac:dyDescent="0.15">
      <c r="A2681" s="4">
        <v>2679</v>
      </c>
      <c r="B2681" s="5" t="s">
        <v>127</v>
      </c>
      <c r="C2681" s="5" t="s">
        <v>128</v>
      </c>
      <c r="D2681" s="25">
        <v>45385</v>
      </c>
      <c r="E2681" s="6" t="s">
        <v>3272</v>
      </c>
      <c r="F2681" s="21">
        <v>0</v>
      </c>
      <c r="G2681" s="21">
        <v>0</v>
      </c>
      <c r="H2681" s="8">
        <v>234644.06</v>
      </c>
      <c r="I2681" s="8">
        <v>0</v>
      </c>
      <c r="J2681" s="8">
        <v>0</v>
      </c>
      <c r="K2681" s="8">
        <v>234644.06</v>
      </c>
      <c r="L2681" s="8">
        <v>1937.27</v>
      </c>
      <c r="M2681" s="8">
        <v>0</v>
      </c>
      <c r="N2681" s="8">
        <v>0</v>
      </c>
      <c r="O2681" s="8">
        <v>1937.27</v>
      </c>
      <c r="P2681" s="8">
        <v>0</v>
      </c>
      <c r="Q2681" s="8">
        <v>0</v>
      </c>
      <c r="R2681" s="8">
        <v>232706.79</v>
      </c>
      <c r="S2681" s="8">
        <v>0</v>
      </c>
      <c r="T2681" s="8">
        <v>1857.6</v>
      </c>
      <c r="U2681" s="8">
        <v>0</v>
      </c>
      <c r="V2681" s="8">
        <v>0</v>
      </c>
      <c r="W2681" s="8">
        <v>1857.6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192.85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0.63</v>
      </c>
      <c r="AQ2681" s="8">
        <v>0</v>
      </c>
      <c r="AR2681" s="8">
        <v>0.35</v>
      </c>
      <c r="AS2681" s="8">
        <v>0</v>
      </c>
      <c r="AT2681" s="8">
        <f t="shared" si="41"/>
        <v>3988</v>
      </c>
      <c r="AU2681" s="8">
        <v>0</v>
      </c>
      <c r="AV2681" s="8">
        <v>0</v>
      </c>
      <c r="AW2681" s="9">
        <v>88</v>
      </c>
      <c r="AX2681" s="9">
        <v>191</v>
      </c>
      <c r="AY2681" s="8">
        <v>362497.63</v>
      </c>
      <c r="AZ2681" s="8">
        <v>362497.63</v>
      </c>
      <c r="BA2681" s="7">
        <v>82.207436999999999</v>
      </c>
      <c r="BB2681" s="7">
        <v>52.773389934707197</v>
      </c>
      <c r="BC2681" s="7">
        <v>9.5</v>
      </c>
      <c r="BD2681" s="7"/>
      <c r="BE2681" s="6" t="s">
        <v>3776</v>
      </c>
      <c r="BF2681" s="4"/>
      <c r="BG2681" s="6" t="s">
        <v>202</v>
      </c>
      <c r="BH2681" s="6" t="s">
        <v>29</v>
      </c>
      <c r="BI2681" s="6" t="s">
        <v>203</v>
      </c>
      <c r="BJ2681" s="6" t="s">
        <v>1</v>
      </c>
      <c r="BK2681" s="5" t="s">
        <v>0</v>
      </c>
      <c r="BL2681" s="7">
        <v>232706.79</v>
      </c>
      <c r="BM2681" s="5" t="s">
        <v>708</v>
      </c>
      <c r="BN2681" s="7"/>
      <c r="BO2681" s="10">
        <v>42262</v>
      </c>
      <c r="BP2681" s="10">
        <v>48075</v>
      </c>
      <c r="BQ2681" s="10" t="s">
        <v>813</v>
      </c>
      <c r="BR2681" s="10" t="s">
        <v>4307</v>
      </c>
      <c r="BS2681" s="10">
        <v>42262</v>
      </c>
      <c r="BT2681" s="10">
        <v>48075</v>
      </c>
      <c r="BU2681" s="7">
        <v>0</v>
      </c>
      <c r="BV2681" s="7">
        <v>0</v>
      </c>
      <c r="BW2681" s="7">
        <v>0</v>
      </c>
    </row>
    <row r="2682" spans="1:75" s="2" customFormat="1" ht="18.2" customHeight="1" x14ac:dyDescent="0.15">
      <c r="A2682" s="11">
        <v>2680</v>
      </c>
      <c r="B2682" s="12" t="s">
        <v>127</v>
      </c>
      <c r="C2682" s="12" t="s">
        <v>128</v>
      </c>
      <c r="D2682" s="26">
        <v>45385</v>
      </c>
      <c r="E2682" s="13" t="s">
        <v>3273</v>
      </c>
      <c r="F2682" s="22">
        <v>0</v>
      </c>
      <c r="G2682" s="22">
        <v>0</v>
      </c>
      <c r="H2682" s="15">
        <v>48464.38</v>
      </c>
      <c r="I2682" s="15">
        <v>0</v>
      </c>
      <c r="J2682" s="15">
        <v>0</v>
      </c>
      <c r="K2682" s="15">
        <v>48464.38</v>
      </c>
      <c r="L2682" s="15">
        <v>371.03</v>
      </c>
      <c r="M2682" s="15">
        <v>0</v>
      </c>
      <c r="N2682" s="15">
        <v>0</v>
      </c>
      <c r="O2682" s="15">
        <v>371.03</v>
      </c>
      <c r="P2682" s="15">
        <v>0</v>
      </c>
      <c r="Q2682" s="15">
        <v>0</v>
      </c>
      <c r="R2682" s="15">
        <v>48093.35</v>
      </c>
      <c r="S2682" s="15">
        <v>0</v>
      </c>
      <c r="T2682" s="15">
        <v>399.83</v>
      </c>
      <c r="U2682" s="15">
        <v>0</v>
      </c>
      <c r="V2682" s="15">
        <v>0</v>
      </c>
      <c r="W2682" s="15">
        <v>399.83</v>
      </c>
      <c r="X2682" s="15">
        <v>0</v>
      </c>
      <c r="Y2682" s="15">
        <v>0</v>
      </c>
      <c r="Z2682" s="15">
        <v>0</v>
      </c>
      <c r="AA2682" s="15">
        <v>0</v>
      </c>
      <c r="AB2682" s="15">
        <v>0</v>
      </c>
      <c r="AC2682" s="15">
        <v>0</v>
      </c>
      <c r="AD2682" s="15">
        <v>0</v>
      </c>
      <c r="AE2682" s="15">
        <v>0</v>
      </c>
      <c r="AF2682" s="15">
        <v>0</v>
      </c>
      <c r="AG2682" s="15">
        <v>0</v>
      </c>
      <c r="AH2682" s="15">
        <v>76.11</v>
      </c>
      <c r="AI2682" s="15">
        <v>0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0</v>
      </c>
      <c r="AP2682" s="15">
        <v>0.46</v>
      </c>
      <c r="AQ2682" s="15">
        <v>0</v>
      </c>
      <c r="AR2682" s="15">
        <v>0.43</v>
      </c>
      <c r="AS2682" s="15">
        <v>0</v>
      </c>
      <c r="AT2682" s="8">
        <f t="shared" si="41"/>
        <v>847</v>
      </c>
      <c r="AU2682" s="15">
        <v>0</v>
      </c>
      <c r="AV2682" s="15">
        <v>0</v>
      </c>
      <c r="AW2682" s="16">
        <v>88</v>
      </c>
      <c r="AX2682" s="16">
        <v>191</v>
      </c>
      <c r="AY2682" s="15">
        <v>235001.68</v>
      </c>
      <c r="AZ2682" s="15">
        <v>71968.47</v>
      </c>
      <c r="BA2682" s="14">
        <v>23.404084999999998</v>
      </c>
      <c r="BB2682" s="14">
        <v>15.639916359688501</v>
      </c>
      <c r="BC2682" s="14">
        <v>9.9</v>
      </c>
      <c r="BD2682" s="14"/>
      <c r="BE2682" s="13" t="s">
        <v>3776</v>
      </c>
      <c r="BF2682" s="11"/>
      <c r="BG2682" s="13" t="s">
        <v>166</v>
      </c>
      <c r="BH2682" s="13" t="s">
        <v>39</v>
      </c>
      <c r="BI2682" s="13" t="s">
        <v>448</v>
      </c>
      <c r="BJ2682" s="13" t="s">
        <v>1</v>
      </c>
      <c r="BK2682" s="12" t="s">
        <v>0</v>
      </c>
      <c r="BL2682" s="14">
        <v>48093.35</v>
      </c>
      <c r="BM2682" s="12" t="s">
        <v>708</v>
      </c>
      <c r="BN2682" s="14"/>
      <c r="BO2682" s="17">
        <v>42257</v>
      </c>
      <c r="BP2682" s="17">
        <v>48070</v>
      </c>
      <c r="BQ2682" s="10" t="s">
        <v>813</v>
      </c>
      <c r="BR2682" s="10" t="s">
        <v>4307</v>
      </c>
      <c r="BS2682" s="10">
        <v>42257</v>
      </c>
      <c r="BT2682" s="10">
        <v>48070</v>
      </c>
      <c r="BU2682" s="14">
        <v>0</v>
      </c>
      <c r="BV2682" s="14">
        <v>0</v>
      </c>
      <c r="BW2682" s="14">
        <v>0</v>
      </c>
    </row>
    <row r="2683" spans="1:75" s="2" customFormat="1" ht="18.2" customHeight="1" x14ac:dyDescent="0.15">
      <c r="A2683" s="4">
        <v>2681</v>
      </c>
      <c r="B2683" s="5" t="s">
        <v>127</v>
      </c>
      <c r="C2683" s="5" t="s">
        <v>128</v>
      </c>
      <c r="D2683" s="25">
        <v>45385</v>
      </c>
      <c r="E2683" s="6" t="s">
        <v>3274</v>
      </c>
      <c r="F2683" s="21">
        <v>0</v>
      </c>
      <c r="G2683" s="21">
        <v>0</v>
      </c>
      <c r="H2683" s="8">
        <v>65796.95</v>
      </c>
      <c r="I2683" s="8">
        <v>0</v>
      </c>
      <c r="J2683" s="8">
        <v>0</v>
      </c>
      <c r="K2683" s="8">
        <v>65796.95</v>
      </c>
      <c r="L2683" s="8">
        <v>1949.26</v>
      </c>
      <c r="M2683" s="8">
        <v>0</v>
      </c>
      <c r="N2683" s="8">
        <v>0</v>
      </c>
      <c r="O2683" s="8">
        <v>1949.26</v>
      </c>
      <c r="P2683" s="8">
        <v>0</v>
      </c>
      <c r="Q2683" s="8">
        <v>0</v>
      </c>
      <c r="R2683" s="8">
        <v>63847.69</v>
      </c>
      <c r="S2683" s="8">
        <v>0</v>
      </c>
      <c r="T2683" s="8">
        <v>526.38</v>
      </c>
      <c r="U2683" s="8">
        <v>0</v>
      </c>
      <c r="V2683" s="8">
        <v>0</v>
      </c>
      <c r="W2683" s="8">
        <v>526.38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115.52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1.36</v>
      </c>
      <c r="AQ2683" s="8">
        <v>0</v>
      </c>
      <c r="AR2683" s="8">
        <v>2.52</v>
      </c>
      <c r="AS2683" s="8">
        <v>0</v>
      </c>
      <c r="AT2683" s="8">
        <f t="shared" si="41"/>
        <v>2590</v>
      </c>
      <c r="AU2683" s="8">
        <v>0</v>
      </c>
      <c r="AV2683" s="8">
        <v>0</v>
      </c>
      <c r="AW2683" s="9">
        <v>29</v>
      </c>
      <c r="AX2683" s="9">
        <v>132</v>
      </c>
      <c r="AY2683" s="8">
        <v>251600.07</v>
      </c>
      <c r="AZ2683" s="8">
        <v>190513.67</v>
      </c>
      <c r="BA2683" s="7">
        <v>64.785347999999999</v>
      </c>
      <c r="BB2683" s="7">
        <v>21.711800605416499</v>
      </c>
      <c r="BC2683" s="7">
        <v>9.6</v>
      </c>
      <c r="BD2683" s="7"/>
      <c r="BE2683" s="6" t="s">
        <v>3776</v>
      </c>
      <c r="BF2683" s="4"/>
      <c r="BG2683" s="6" t="s">
        <v>134</v>
      </c>
      <c r="BH2683" s="6" t="s">
        <v>14</v>
      </c>
      <c r="BI2683" s="6" t="s">
        <v>135</v>
      </c>
      <c r="BJ2683" s="6" t="s">
        <v>1</v>
      </c>
      <c r="BK2683" s="5" t="s">
        <v>0</v>
      </c>
      <c r="BL2683" s="7">
        <v>63847.69</v>
      </c>
      <c r="BM2683" s="5" t="s">
        <v>708</v>
      </c>
      <c r="BN2683" s="7"/>
      <c r="BO2683" s="10">
        <v>42254</v>
      </c>
      <c r="BP2683" s="10">
        <v>46272</v>
      </c>
      <c r="BQ2683" s="10" t="s">
        <v>813</v>
      </c>
      <c r="BR2683" s="10" t="s">
        <v>4307</v>
      </c>
      <c r="BS2683" s="10">
        <v>42254</v>
      </c>
      <c r="BT2683" s="10">
        <v>46272</v>
      </c>
      <c r="BU2683" s="7">
        <v>0</v>
      </c>
      <c r="BV2683" s="7">
        <v>0</v>
      </c>
      <c r="BW2683" s="7">
        <v>0</v>
      </c>
    </row>
    <row r="2684" spans="1:75" s="2" customFormat="1" ht="18.2" customHeight="1" x14ac:dyDescent="0.15">
      <c r="A2684" s="11">
        <v>2682</v>
      </c>
      <c r="B2684" s="12" t="s">
        <v>127</v>
      </c>
      <c r="C2684" s="12" t="s">
        <v>128</v>
      </c>
      <c r="D2684" s="26">
        <v>45385</v>
      </c>
      <c r="E2684" s="13" t="s">
        <v>3275</v>
      </c>
      <c r="F2684" s="22">
        <v>3</v>
      </c>
      <c r="G2684" s="22">
        <v>2</v>
      </c>
      <c r="H2684" s="15">
        <v>335837.24</v>
      </c>
      <c r="I2684" s="15">
        <v>5085.2299999999996</v>
      </c>
      <c r="J2684" s="15">
        <v>0</v>
      </c>
      <c r="K2684" s="15">
        <v>340922.47</v>
      </c>
      <c r="L2684" s="15">
        <v>2572.85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340922.47</v>
      </c>
      <c r="S2684" s="15">
        <v>5377.89</v>
      </c>
      <c r="T2684" s="15">
        <v>2658.71</v>
      </c>
      <c r="U2684" s="15">
        <v>0</v>
      </c>
      <c r="V2684" s="15">
        <v>0</v>
      </c>
      <c r="W2684" s="15">
        <v>0</v>
      </c>
      <c r="X2684" s="15">
        <v>0</v>
      </c>
      <c r="Y2684" s="15">
        <v>0</v>
      </c>
      <c r="Z2684" s="15">
        <v>8036.6</v>
      </c>
      <c r="AA2684" s="15">
        <v>0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0</v>
      </c>
      <c r="AI2684" s="15">
        <v>0</v>
      </c>
      <c r="AJ2684" s="15">
        <v>0</v>
      </c>
      <c r="AK2684" s="15">
        <v>0</v>
      </c>
      <c r="AL2684" s="15">
        <v>0</v>
      </c>
      <c r="AM2684" s="15">
        <v>0</v>
      </c>
      <c r="AN2684" s="15">
        <v>0</v>
      </c>
      <c r="AO2684" s="15">
        <v>0</v>
      </c>
      <c r="AP2684" s="15">
        <v>0</v>
      </c>
      <c r="AQ2684" s="15">
        <v>0</v>
      </c>
      <c r="AR2684" s="15">
        <v>0</v>
      </c>
      <c r="AS2684" s="15">
        <v>0</v>
      </c>
      <c r="AT2684" s="8">
        <f t="shared" si="41"/>
        <v>0</v>
      </c>
      <c r="AU2684" s="15">
        <v>7658.08</v>
      </c>
      <c r="AV2684" s="15">
        <v>8036.6</v>
      </c>
      <c r="AW2684" s="16">
        <v>89</v>
      </c>
      <c r="AX2684" s="16">
        <v>192</v>
      </c>
      <c r="AY2684" s="15">
        <v>500999.67999999999</v>
      </c>
      <c r="AZ2684" s="15">
        <v>500999.67999999999</v>
      </c>
      <c r="BA2684" s="14">
        <v>76.107836000000006</v>
      </c>
      <c r="BB2684" s="14">
        <v>51.790195625424197</v>
      </c>
      <c r="BC2684" s="14">
        <v>9.5</v>
      </c>
      <c r="BD2684" s="14"/>
      <c r="BE2684" s="13" t="s">
        <v>3776</v>
      </c>
      <c r="BF2684" s="11"/>
      <c r="BG2684" s="13" t="s">
        <v>148</v>
      </c>
      <c r="BH2684" s="13" t="s">
        <v>16</v>
      </c>
      <c r="BI2684" s="13" t="s">
        <v>207</v>
      </c>
      <c r="BJ2684" s="13" t="s">
        <v>3</v>
      </c>
      <c r="BK2684" s="12" t="s">
        <v>0</v>
      </c>
      <c r="BL2684" s="14">
        <v>340922.47</v>
      </c>
      <c r="BM2684" s="12" t="s">
        <v>708</v>
      </c>
      <c r="BN2684" s="14"/>
      <c r="BO2684" s="17">
        <v>42262</v>
      </c>
      <c r="BP2684" s="17">
        <v>48106</v>
      </c>
      <c r="BQ2684" s="10" t="s">
        <v>813</v>
      </c>
      <c r="BR2684" s="10" t="s">
        <v>4307</v>
      </c>
      <c r="BS2684" s="10">
        <v>42262</v>
      </c>
      <c r="BT2684" s="10">
        <v>48106</v>
      </c>
      <c r="BU2684" s="14">
        <v>782.4</v>
      </c>
      <c r="BV2684" s="14">
        <v>0</v>
      </c>
      <c r="BW2684" s="14">
        <v>0</v>
      </c>
    </row>
    <row r="2685" spans="1:75" s="2" customFormat="1" ht="18.2" customHeight="1" x14ac:dyDescent="0.15">
      <c r="A2685" s="4">
        <v>2683</v>
      </c>
      <c r="B2685" s="5" t="s">
        <v>127</v>
      </c>
      <c r="C2685" s="5" t="s">
        <v>128</v>
      </c>
      <c r="D2685" s="25">
        <v>45385</v>
      </c>
      <c r="E2685" s="6" t="s">
        <v>3276</v>
      </c>
      <c r="F2685" s="5" t="s">
        <v>3736</v>
      </c>
      <c r="G2685" s="21">
        <v>0</v>
      </c>
      <c r="H2685" s="8">
        <v>169142.93</v>
      </c>
      <c r="I2685" s="8">
        <v>0</v>
      </c>
      <c r="J2685" s="8">
        <v>0</v>
      </c>
      <c r="K2685" s="8">
        <v>169142.93</v>
      </c>
      <c r="L2685" s="8">
        <v>1290.49</v>
      </c>
      <c r="M2685" s="8">
        <v>0</v>
      </c>
      <c r="N2685" s="8">
        <v>0</v>
      </c>
      <c r="O2685" s="8">
        <v>1290.49</v>
      </c>
      <c r="P2685" s="8">
        <v>167852.44</v>
      </c>
      <c r="Q2685" s="8">
        <v>0</v>
      </c>
      <c r="R2685" s="8">
        <v>0</v>
      </c>
      <c r="S2685" s="8">
        <v>0</v>
      </c>
      <c r="T2685" s="8">
        <v>1353.14</v>
      </c>
      <c r="U2685" s="8">
        <v>0</v>
      </c>
      <c r="V2685" s="8">
        <v>0</v>
      </c>
      <c r="W2685" s="8">
        <v>1353.14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157.63999999999999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Q2685" s="8">
        <v>16363.64</v>
      </c>
      <c r="AR2685" s="8">
        <v>0.85</v>
      </c>
      <c r="AS2685" s="8">
        <v>0</v>
      </c>
      <c r="AT2685" s="8">
        <f t="shared" si="41"/>
        <v>187016.5</v>
      </c>
      <c r="AU2685" s="8">
        <v>0</v>
      </c>
      <c r="AV2685" s="8">
        <v>0</v>
      </c>
      <c r="AW2685" s="9">
        <v>89</v>
      </c>
      <c r="AX2685" s="9">
        <v>192</v>
      </c>
      <c r="AY2685" s="8">
        <v>354001.8</v>
      </c>
      <c r="AZ2685" s="8">
        <v>251710.1</v>
      </c>
      <c r="BA2685" s="7">
        <v>52.801597000000001</v>
      </c>
      <c r="BB2685" s="7">
        <v>0</v>
      </c>
      <c r="BC2685" s="7">
        <v>9.6</v>
      </c>
      <c r="BD2685" s="7"/>
      <c r="BE2685" s="6" t="s">
        <v>3776</v>
      </c>
      <c r="BF2685" s="4"/>
      <c r="BG2685" s="6" t="s">
        <v>142</v>
      </c>
      <c r="BH2685" s="6" t="s">
        <v>23</v>
      </c>
      <c r="BI2685" s="6" t="s">
        <v>195</v>
      </c>
      <c r="BJ2685" s="6" t="s">
        <v>1</v>
      </c>
      <c r="BK2685" s="5" t="s">
        <v>0</v>
      </c>
      <c r="BL2685" s="7">
        <v>0</v>
      </c>
      <c r="BM2685" s="5" t="s">
        <v>708</v>
      </c>
      <c r="BN2685" s="7"/>
      <c r="BO2685" s="10">
        <v>42265</v>
      </c>
      <c r="BP2685" s="10">
        <v>48109</v>
      </c>
      <c r="BQ2685" s="10" t="s">
        <v>813</v>
      </c>
      <c r="BR2685" s="10" t="s">
        <v>4307</v>
      </c>
      <c r="BS2685" s="10">
        <v>42265</v>
      </c>
      <c r="BT2685" s="10">
        <v>48109</v>
      </c>
      <c r="BU2685" s="7">
        <v>0</v>
      </c>
      <c r="BV2685" s="7">
        <v>0</v>
      </c>
      <c r="BW2685" s="7">
        <v>0</v>
      </c>
    </row>
    <row r="2686" spans="1:75" s="2" customFormat="1" ht="18.2" customHeight="1" x14ac:dyDescent="0.15">
      <c r="A2686" s="11">
        <v>2684</v>
      </c>
      <c r="B2686" s="12" t="s">
        <v>127</v>
      </c>
      <c r="C2686" s="12" t="s">
        <v>128</v>
      </c>
      <c r="D2686" s="26">
        <v>45385</v>
      </c>
      <c r="E2686" s="13" t="s">
        <v>3954</v>
      </c>
      <c r="F2686" s="22">
        <v>0</v>
      </c>
      <c r="G2686" s="22">
        <v>0</v>
      </c>
      <c r="H2686" s="15">
        <v>153659.21</v>
      </c>
      <c r="I2686" s="15">
        <v>0</v>
      </c>
      <c r="J2686" s="15">
        <v>0</v>
      </c>
      <c r="K2686" s="15">
        <v>153659.21</v>
      </c>
      <c r="L2686" s="15">
        <v>1163.97</v>
      </c>
      <c r="M2686" s="15">
        <v>0</v>
      </c>
      <c r="N2686" s="15">
        <v>0</v>
      </c>
      <c r="O2686" s="15">
        <v>1163.97</v>
      </c>
      <c r="P2686" s="15">
        <v>0</v>
      </c>
      <c r="Q2686" s="15">
        <v>0</v>
      </c>
      <c r="R2686" s="15">
        <v>152495.24</v>
      </c>
      <c r="S2686" s="15">
        <v>0</v>
      </c>
      <c r="T2686" s="15">
        <v>1203.6600000000001</v>
      </c>
      <c r="U2686" s="15">
        <v>0</v>
      </c>
      <c r="V2686" s="15">
        <v>0</v>
      </c>
      <c r="W2686" s="15">
        <v>1203.6600000000001</v>
      </c>
      <c r="X2686" s="15">
        <v>0</v>
      </c>
      <c r="Y2686" s="15">
        <v>0</v>
      </c>
      <c r="Z2686" s="15">
        <v>0</v>
      </c>
      <c r="AA2686" s="15">
        <v>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239.42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178.85</v>
      </c>
      <c r="AQ2686" s="15">
        <v>0</v>
      </c>
      <c r="AR2686" s="15">
        <v>285.89999999999998</v>
      </c>
      <c r="AS2686" s="15">
        <v>0</v>
      </c>
      <c r="AT2686" s="8">
        <f t="shared" si="41"/>
        <v>2500</v>
      </c>
      <c r="AU2686" s="15">
        <v>0</v>
      </c>
      <c r="AV2686" s="15">
        <v>0</v>
      </c>
      <c r="AW2686" s="16">
        <v>90</v>
      </c>
      <c r="AX2686" s="16">
        <v>134</v>
      </c>
      <c r="AY2686" s="15">
        <v>791998.21</v>
      </c>
      <c r="AZ2686" s="15">
        <v>185584.89</v>
      </c>
      <c r="BA2686" s="14">
        <v>90.000204999999994</v>
      </c>
      <c r="BB2686" s="14">
        <v>73.953234347495595</v>
      </c>
      <c r="BC2686" s="14">
        <v>9.4</v>
      </c>
      <c r="BD2686" s="14"/>
      <c r="BE2686" s="13" t="s">
        <v>3776</v>
      </c>
      <c r="BF2686" s="11"/>
      <c r="BG2686" s="13" t="s">
        <v>148</v>
      </c>
      <c r="BH2686" s="13" t="s">
        <v>43</v>
      </c>
      <c r="BI2686" s="13" t="s">
        <v>245</v>
      </c>
      <c r="BJ2686" s="13" t="s">
        <v>1</v>
      </c>
      <c r="BK2686" s="12" t="s">
        <v>0</v>
      </c>
      <c r="BL2686" s="14">
        <v>152495.24</v>
      </c>
      <c r="BM2686" s="12" t="s">
        <v>708</v>
      </c>
      <c r="BN2686" s="14"/>
      <c r="BO2686" s="17">
        <v>44063</v>
      </c>
      <c r="BP2686" s="17">
        <v>48141</v>
      </c>
      <c r="BQ2686" s="10" t="s">
        <v>813</v>
      </c>
      <c r="BR2686" s="10" t="s">
        <v>4307</v>
      </c>
      <c r="BS2686" s="10" t="s">
        <v>4308</v>
      </c>
      <c r="BT2686" s="10" t="s">
        <v>4308</v>
      </c>
      <c r="BU2686" s="14">
        <v>0</v>
      </c>
      <c r="BV2686" s="14">
        <v>0</v>
      </c>
      <c r="BW2686" s="14">
        <v>0</v>
      </c>
    </row>
    <row r="2687" spans="1:75" s="2" customFormat="1" ht="18.2" customHeight="1" x14ac:dyDescent="0.15">
      <c r="A2687" s="4">
        <v>2685</v>
      </c>
      <c r="B2687" s="5" t="s">
        <v>127</v>
      </c>
      <c r="C2687" s="5" t="s">
        <v>128</v>
      </c>
      <c r="D2687" s="25">
        <v>45385</v>
      </c>
      <c r="E2687" s="6" t="s">
        <v>3955</v>
      </c>
      <c r="F2687" s="21">
        <v>0</v>
      </c>
      <c r="G2687" s="21">
        <v>0</v>
      </c>
      <c r="H2687" s="8">
        <v>187519.08</v>
      </c>
      <c r="I2687" s="8">
        <v>0</v>
      </c>
      <c r="J2687" s="8">
        <v>0</v>
      </c>
      <c r="K2687" s="8">
        <v>187519.08</v>
      </c>
      <c r="L2687" s="8">
        <v>1005.4</v>
      </c>
      <c r="M2687" s="8">
        <v>0</v>
      </c>
      <c r="N2687" s="8">
        <v>0</v>
      </c>
      <c r="O2687" s="8">
        <v>1005.4</v>
      </c>
      <c r="P2687" s="8">
        <v>0</v>
      </c>
      <c r="Q2687" s="8">
        <v>0</v>
      </c>
      <c r="R2687" s="8">
        <v>186513.68</v>
      </c>
      <c r="S2687" s="8">
        <v>0</v>
      </c>
      <c r="T2687" s="8">
        <v>1562.66</v>
      </c>
      <c r="U2687" s="8">
        <v>0</v>
      </c>
      <c r="V2687" s="8">
        <v>0</v>
      </c>
      <c r="W2687" s="8">
        <v>1562.66</v>
      </c>
      <c r="X2687" s="8">
        <v>0</v>
      </c>
      <c r="Y2687" s="8">
        <v>0</v>
      </c>
      <c r="Z2687" s="8">
        <v>0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122.24</v>
      </c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Q2687" s="8">
        <v>0</v>
      </c>
      <c r="AR2687" s="8">
        <v>0</v>
      </c>
      <c r="AS2687" s="8">
        <v>0</v>
      </c>
      <c r="AT2687" s="8">
        <f t="shared" si="41"/>
        <v>2690.3</v>
      </c>
      <c r="AU2687" s="8">
        <v>0</v>
      </c>
      <c r="AV2687" s="8">
        <v>0</v>
      </c>
      <c r="AW2687" s="9">
        <v>112</v>
      </c>
      <c r="AX2687" s="9">
        <v>156</v>
      </c>
      <c r="AY2687" s="8">
        <v>249000.72</v>
      </c>
      <c r="AZ2687" s="8">
        <v>214886.3</v>
      </c>
      <c r="BA2687" s="7">
        <v>53.293011999999997</v>
      </c>
      <c r="BB2687" s="7">
        <v>46.256442529859598</v>
      </c>
      <c r="BC2687" s="7">
        <v>10</v>
      </c>
      <c r="BD2687" s="7"/>
      <c r="BE2687" s="6" t="s">
        <v>3776</v>
      </c>
      <c r="BF2687" s="4"/>
      <c r="BG2687" s="6" t="s">
        <v>134</v>
      </c>
      <c r="BH2687" s="6" t="s">
        <v>14</v>
      </c>
      <c r="BI2687" s="6" t="s">
        <v>135</v>
      </c>
      <c r="BJ2687" s="6" t="s">
        <v>1</v>
      </c>
      <c r="BK2687" s="5" t="s">
        <v>0</v>
      </c>
      <c r="BL2687" s="7">
        <v>186513.68</v>
      </c>
      <c r="BM2687" s="5" t="s">
        <v>708</v>
      </c>
      <c r="BN2687" s="7"/>
      <c r="BO2687" s="10">
        <v>44064</v>
      </c>
      <c r="BP2687" s="10">
        <v>48812</v>
      </c>
      <c r="BQ2687" s="10" t="s">
        <v>813</v>
      </c>
      <c r="BR2687" s="10" t="s">
        <v>4307</v>
      </c>
      <c r="BS2687" s="10" t="s">
        <v>4308</v>
      </c>
      <c r="BT2687" s="10" t="s">
        <v>4308</v>
      </c>
      <c r="BU2687" s="7">
        <v>0</v>
      </c>
      <c r="BV2687" s="7">
        <v>0</v>
      </c>
      <c r="BW2687" s="7">
        <v>0</v>
      </c>
    </row>
    <row r="2688" spans="1:75" s="2" customFormat="1" ht="18.2" customHeight="1" x14ac:dyDescent="0.15">
      <c r="A2688" s="11">
        <v>2686</v>
      </c>
      <c r="B2688" s="12" t="s">
        <v>127</v>
      </c>
      <c r="C2688" s="12" t="s">
        <v>128</v>
      </c>
      <c r="D2688" s="26">
        <v>45385</v>
      </c>
      <c r="E2688" s="13" t="s">
        <v>3956</v>
      </c>
      <c r="F2688" s="22">
        <v>30</v>
      </c>
      <c r="G2688" s="22">
        <v>29</v>
      </c>
      <c r="H2688" s="15">
        <v>79522.820000000007</v>
      </c>
      <c r="I2688" s="15">
        <v>11015.63</v>
      </c>
      <c r="J2688" s="15">
        <v>0</v>
      </c>
      <c r="K2688" s="15">
        <v>90538.45</v>
      </c>
      <c r="L2688" s="15">
        <v>428.66</v>
      </c>
      <c r="M2688" s="15">
        <v>0</v>
      </c>
      <c r="N2688" s="15">
        <v>0</v>
      </c>
      <c r="O2688" s="15">
        <v>0</v>
      </c>
      <c r="P2688" s="15">
        <v>0</v>
      </c>
      <c r="Q2688" s="15">
        <v>0</v>
      </c>
      <c r="R2688" s="15">
        <v>90538.45</v>
      </c>
      <c r="S2688" s="15">
        <v>20430.830000000002</v>
      </c>
      <c r="T2688" s="15">
        <v>656.06</v>
      </c>
      <c r="U2688" s="15">
        <v>0</v>
      </c>
      <c r="V2688" s="15">
        <v>0</v>
      </c>
      <c r="W2688" s="15">
        <v>0</v>
      </c>
      <c r="X2688" s="15">
        <v>0</v>
      </c>
      <c r="Y2688" s="15">
        <v>0</v>
      </c>
      <c r="Z2688" s="15">
        <v>21086.89</v>
      </c>
      <c r="AA2688" s="15">
        <v>0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0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0</v>
      </c>
      <c r="AP2688" s="15">
        <v>0</v>
      </c>
      <c r="AQ2688" s="15">
        <v>0</v>
      </c>
      <c r="AR2688" s="15">
        <v>0</v>
      </c>
      <c r="AS2688" s="15">
        <v>0</v>
      </c>
      <c r="AT2688" s="8">
        <f t="shared" si="41"/>
        <v>0</v>
      </c>
      <c r="AU2688" s="15">
        <v>11444.29</v>
      </c>
      <c r="AV2688" s="15">
        <v>21086.89</v>
      </c>
      <c r="AW2688" s="16">
        <v>112</v>
      </c>
      <c r="AX2688" s="16">
        <v>156</v>
      </c>
      <c r="AY2688" s="15">
        <v>271100.01</v>
      </c>
      <c r="AZ2688" s="15">
        <v>91205.73</v>
      </c>
      <c r="BA2688" s="14">
        <v>34.554949000000001</v>
      </c>
      <c r="BB2688" s="14">
        <v>34.302137840342397</v>
      </c>
      <c r="BC2688" s="14">
        <v>9.9</v>
      </c>
      <c r="BD2688" s="14"/>
      <c r="BE2688" s="13" t="s">
        <v>3776</v>
      </c>
      <c r="BF2688" s="11"/>
      <c r="BG2688" s="13" t="s">
        <v>134</v>
      </c>
      <c r="BH2688" s="13" t="s">
        <v>14</v>
      </c>
      <c r="BI2688" s="13" t="s">
        <v>135</v>
      </c>
      <c r="BJ2688" s="13" t="s">
        <v>3777</v>
      </c>
      <c r="BK2688" s="12" t="s">
        <v>0</v>
      </c>
      <c r="BL2688" s="14">
        <v>90538.45</v>
      </c>
      <c r="BM2688" s="12" t="s">
        <v>708</v>
      </c>
      <c r="BN2688" s="14"/>
      <c r="BO2688" s="17">
        <v>44064</v>
      </c>
      <c r="BP2688" s="17">
        <v>48812</v>
      </c>
      <c r="BQ2688" s="10" t="s">
        <v>4293</v>
      </c>
      <c r="BR2688" s="10" t="s">
        <v>4315</v>
      </c>
      <c r="BS2688" s="10" t="s">
        <v>4308</v>
      </c>
      <c r="BT2688" s="10" t="s">
        <v>4308</v>
      </c>
      <c r="BU2688" s="14">
        <v>2617.54</v>
      </c>
      <c r="BV2688" s="14">
        <v>0</v>
      </c>
      <c r="BW2688" s="14">
        <v>0</v>
      </c>
    </row>
    <row r="2689" spans="1:75" s="2" customFormat="1" ht="18.2" customHeight="1" x14ac:dyDescent="0.15">
      <c r="A2689" s="4">
        <v>2687</v>
      </c>
      <c r="B2689" s="5" t="s">
        <v>127</v>
      </c>
      <c r="C2689" s="5" t="s">
        <v>128</v>
      </c>
      <c r="D2689" s="25">
        <v>45385</v>
      </c>
      <c r="E2689" s="6" t="s">
        <v>3277</v>
      </c>
      <c r="F2689" s="21">
        <v>1</v>
      </c>
      <c r="G2689" s="21">
        <v>1</v>
      </c>
      <c r="H2689" s="8">
        <v>310799.01</v>
      </c>
      <c r="I2689" s="8">
        <v>2362.35</v>
      </c>
      <c r="J2689" s="8">
        <v>0</v>
      </c>
      <c r="K2689" s="8">
        <v>313161.36</v>
      </c>
      <c r="L2689" s="8">
        <v>2381.0500000000002</v>
      </c>
      <c r="M2689" s="8">
        <v>0</v>
      </c>
      <c r="N2689" s="8">
        <v>2362.35</v>
      </c>
      <c r="O2689" s="8">
        <v>0</v>
      </c>
      <c r="P2689" s="8">
        <v>0</v>
      </c>
      <c r="Q2689" s="8">
        <v>0</v>
      </c>
      <c r="R2689" s="8">
        <v>310799.01</v>
      </c>
      <c r="S2689" s="8">
        <v>2479.19</v>
      </c>
      <c r="T2689" s="8">
        <v>2460.4899999999998</v>
      </c>
      <c r="U2689" s="8">
        <v>0</v>
      </c>
      <c r="V2689" s="8">
        <v>2479.19</v>
      </c>
      <c r="W2689" s="8">
        <v>456.45</v>
      </c>
      <c r="X2689" s="8">
        <v>0</v>
      </c>
      <c r="Y2689" s="8">
        <v>0</v>
      </c>
      <c r="Z2689" s="8">
        <v>2004.04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v>249.29</v>
      </c>
      <c r="AI2689" s="8">
        <v>0</v>
      </c>
      <c r="AJ2689" s="8">
        <v>0</v>
      </c>
      <c r="AK2689" s="8">
        <v>0</v>
      </c>
      <c r="AL2689" s="8">
        <v>350</v>
      </c>
      <c r="AM2689" s="8">
        <v>0</v>
      </c>
      <c r="AN2689" s="8">
        <v>0</v>
      </c>
      <c r="AO2689" s="8">
        <v>102.72</v>
      </c>
      <c r="AP2689" s="8">
        <v>0</v>
      </c>
      <c r="AQ2689" s="8">
        <v>0</v>
      </c>
      <c r="AR2689" s="8">
        <v>0</v>
      </c>
      <c r="AS2689" s="8">
        <v>0</v>
      </c>
      <c r="AT2689" s="8">
        <f t="shared" si="41"/>
        <v>6000</v>
      </c>
      <c r="AU2689" s="8">
        <v>2381.0500000000002</v>
      </c>
      <c r="AV2689" s="8">
        <v>2004.04</v>
      </c>
      <c r="AW2689" s="9">
        <v>89</v>
      </c>
      <c r="AX2689" s="9">
        <v>192</v>
      </c>
      <c r="AY2689" s="8">
        <v>475000.36</v>
      </c>
      <c r="AZ2689" s="8">
        <v>463648.93</v>
      </c>
      <c r="BA2689" s="7">
        <v>78.340663000000006</v>
      </c>
      <c r="BB2689" s="7">
        <v>52.514303231851798</v>
      </c>
      <c r="BC2689" s="7">
        <v>9.5</v>
      </c>
      <c r="BD2689" s="7"/>
      <c r="BE2689" s="6" t="s">
        <v>3776</v>
      </c>
      <c r="BF2689" s="4"/>
      <c r="BG2689" s="6" t="s">
        <v>198</v>
      </c>
      <c r="BH2689" s="6" t="s">
        <v>21</v>
      </c>
      <c r="BI2689" s="6" t="s">
        <v>452</v>
      </c>
      <c r="BJ2689" s="6" t="s">
        <v>3</v>
      </c>
      <c r="BK2689" s="5" t="s">
        <v>0</v>
      </c>
      <c r="BL2689" s="7">
        <v>310799.01</v>
      </c>
      <c r="BM2689" s="5" t="s">
        <v>708</v>
      </c>
      <c r="BN2689" s="7"/>
      <c r="BO2689" s="10">
        <v>42254</v>
      </c>
      <c r="BP2689" s="10">
        <v>48098</v>
      </c>
      <c r="BQ2689" s="10" t="s">
        <v>813</v>
      </c>
      <c r="BR2689" s="10" t="s">
        <v>4307</v>
      </c>
      <c r="BS2689" s="10">
        <v>42254</v>
      </c>
      <c r="BT2689" s="10">
        <v>48098</v>
      </c>
      <c r="BU2689" s="7">
        <v>0</v>
      </c>
      <c r="BV2689" s="7">
        <v>0</v>
      </c>
      <c r="BW2689" s="7">
        <v>0</v>
      </c>
    </row>
    <row r="2690" spans="1:75" s="2" customFormat="1" ht="18.2" customHeight="1" x14ac:dyDescent="0.15">
      <c r="A2690" s="11">
        <v>2688</v>
      </c>
      <c r="B2690" s="12" t="s">
        <v>127</v>
      </c>
      <c r="C2690" s="12" t="s">
        <v>128</v>
      </c>
      <c r="D2690" s="26">
        <v>45385</v>
      </c>
      <c r="E2690" s="13" t="s">
        <v>3957</v>
      </c>
      <c r="F2690" s="22">
        <v>0</v>
      </c>
      <c r="G2690" s="22">
        <v>0</v>
      </c>
      <c r="H2690" s="15">
        <v>96740.58</v>
      </c>
      <c r="I2690" s="15">
        <v>0</v>
      </c>
      <c r="J2690" s="15">
        <v>0</v>
      </c>
      <c r="K2690" s="15">
        <v>96740.58</v>
      </c>
      <c r="L2690" s="15">
        <v>2291.9899999999998</v>
      </c>
      <c r="M2690" s="15">
        <v>0</v>
      </c>
      <c r="N2690" s="15">
        <v>0</v>
      </c>
      <c r="O2690" s="15">
        <v>2291.9899999999998</v>
      </c>
      <c r="P2690" s="15">
        <v>57439.06</v>
      </c>
      <c r="Q2690" s="15">
        <v>0</v>
      </c>
      <c r="R2690" s="15">
        <v>37009.53</v>
      </c>
      <c r="S2690" s="15">
        <v>0</v>
      </c>
      <c r="T2690" s="15">
        <v>765.86</v>
      </c>
      <c r="U2690" s="15">
        <v>0</v>
      </c>
      <c r="V2690" s="15">
        <v>0</v>
      </c>
      <c r="W2690" s="15">
        <v>765.86</v>
      </c>
      <c r="X2690" s="15">
        <v>0</v>
      </c>
      <c r="Y2690" s="15">
        <v>0</v>
      </c>
      <c r="Z2690" s="15">
        <v>0</v>
      </c>
      <c r="AA2690" s="15">
        <v>0</v>
      </c>
      <c r="AB2690" s="15">
        <v>0</v>
      </c>
      <c r="AC2690" s="15">
        <v>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180.64</v>
      </c>
      <c r="AI2690" s="15">
        <v>0</v>
      </c>
      <c r="AJ2690" s="15">
        <v>0</v>
      </c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0</v>
      </c>
      <c r="AQ2690" s="15">
        <v>0</v>
      </c>
      <c r="AR2690" s="15">
        <v>1377.55</v>
      </c>
      <c r="AS2690" s="15">
        <v>0</v>
      </c>
      <c r="AT2690" s="8">
        <f t="shared" si="41"/>
        <v>59299.999999999993</v>
      </c>
      <c r="AU2690" s="15">
        <v>0</v>
      </c>
      <c r="AV2690" s="15">
        <v>0</v>
      </c>
      <c r="AW2690" s="16">
        <v>89</v>
      </c>
      <c r="AX2690" s="16">
        <v>133</v>
      </c>
      <c r="AY2690" s="15">
        <v>471500.65</v>
      </c>
      <c r="AZ2690" s="15">
        <v>237492.44</v>
      </c>
      <c r="BA2690" s="14">
        <v>58.854635000000002</v>
      </c>
      <c r="BB2690" s="14">
        <v>9.1715861762654391</v>
      </c>
      <c r="BC2690" s="14">
        <v>9.5</v>
      </c>
      <c r="BD2690" s="14"/>
      <c r="BE2690" s="13" t="s">
        <v>3776</v>
      </c>
      <c r="BF2690" s="11"/>
      <c r="BG2690" s="13" t="s">
        <v>134</v>
      </c>
      <c r="BH2690" s="13" t="s">
        <v>56</v>
      </c>
      <c r="BI2690" s="13" t="s">
        <v>144</v>
      </c>
      <c r="BJ2690" s="13" t="s">
        <v>1</v>
      </c>
      <c r="BK2690" s="12" t="s">
        <v>0</v>
      </c>
      <c r="BL2690" s="14">
        <v>37009.53</v>
      </c>
      <c r="BM2690" s="12" t="s">
        <v>708</v>
      </c>
      <c r="BN2690" s="14"/>
      <c r="BO2690" s="17">
        <v>44064</v>
      </c>
      <c r="BP2690" s="17">
        <v>48112</v>
      </c>
      <c r="BQ2690" s="10" t="s">
        <v>813</v>
      </c>
      <c r="BR2690" s="10" t="s">
        <v>4307</v>
      </c>
      <c r="BS2690" s="10" t="s">
        <v>4308</v>
      </c>
      <c r="BT2690" s="10" t="s">
        <v>4308</v>
      </c>
      <c r="BU2690" s="14">
        <v>0</v>
      </c>
      <c r="BV2690" s="14">
        <v>0</v>
      </c>
      <c r="BW2690" s="14">
        <v>0</v>
      </c>
    </row>
    <row r="2691" spans="1:75" s="2" customFormat="1" ht="18.2" customHeight="1" x14ac:dyDescent="0.15">
      <c r="A2691" s="4">
        <v>2689</v>
      </c>
      <c r="B2691" s="5" t="s">
        <v>127</v>
      </c>
      <c r="C2691" s="5" t="s">
        <v>128</v>
      </c>
      <c r="D2691" s="25">
        <v>45385</v>
      </c>
      <c r="E2691" s="6" t="s">
        <v>3958</v>
      </c>
      <c r="F2691" s="21">
        <v>0</v>
      </c>
      <c r="G2691" s="21">
        <v>0</v>
      </c>
      <c r="H2691" s="8">
        <v>212921.60000000001</v>
      </c>
      <c r="I2691" s="8">
        <v>0</v>
      </c>
      <c r="J2691" s="8">
        <v>0</v>
      </c>
      <c r="K2691" s="8">
        <v>212921.60000000001</v>
      </c>
      <c r="L2691" s="8">
        <v>1141.5999999999999</v>
      </c>
      <c r="M2691" s="8">
        <v>0</v>
      </c>
      <c r="N2691" s="8">
        <v>0</v>
      </c>
      <c r="O2691" s="8">
        <v>1141.5999999999999</v>
      </c>
      <c r="P2691" s="8">
        <v>0</v>
      </c>
      <c r="Q2691" s="8">
        <v>0</v>
      </c>
      <c r="R2691" s="8">
        <v>211780</v>
      </c>
      <c r="S2691" s="8">
        <v>0</v>
      </c>
      <c r="T2691" s="8">
        <v>1774.35</v>
      </c>
      <c r="U2691" s="8">
        <v>0</v>
      </c>
      <c r="V2691" s="8">
        <v>0</v>
      </c>
      <c r="W2691" s="8">
        <v>1774.35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129.81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0.96</v>
      </c>
      <c r="AQ2691" s="8">
        <v>0</v>
      </c>
      <c r="AR2691" s="8">
        <v>12.72</v>
      </c>
      <c r="AS2691" s="8">
        <v>0</v>
      </c>
      <c r="AT2691" s="8">
        <f t="shared" ref="AT2691:AT2754" si="42">AQ2691-AR2691-AS2691+AP2691+AO2691+AN2691+AL2691+AI2691+AH2691+AG2691+AF2691+AA2691+W2691+V2691+Q2691+P2691+O2691+N2691-J2691</f>
        <v>3034</v>
      </c>
      <c r="AU2691" s="8">
        <v>0</v>
      </c>
      <c r="AV2691" s="8">
        <v>0</v>
      </c>
      <c r="AW2691" s="9">
        <v>112</v>
      </c>
      <c r="AX2691" s="9">
        <v>156</v>
      </c>
      <c r="AY2691" s="8">
        <v>243996.26</v>
      </c>
      <c r="AZ2691" s="8">
        <v>243996.26</v>
      </c>
      <c r="BA2691" s="7">
        <v>77.756472000000002</v>
      </c>
      <c r="BB2691" s="7">
        <v>67.489828082446806</v>
      </c>
      <c r="BC2691" s="7">
        <v>10</v>
      </c>
      <c r="BD2691" s="7"/>
      <c r="BE2691" s="6" t="s">
        <v>3776</v>
      </c>
      <c r="BF2691" s="4"/>
      <c r="BG2691" s="6" t="s">
        <v>155</v>
      </c>
      <c r="BH2691" s="6" t="s">
        <v>11</v>
      </c>
      <c r="BI2691" s="6" t="s">
        <v>165</v>
      </c>
      <c r="BJ2691" s="6" t="s">
        <v>1</v>
      </c>
      <c r="BK2691" s="5" t="s">
        <v>0</v>
      </c>
      <c r="BL2691" s="7">
        <v>211780</v>
      </c>
      <c r="BM2691" s="5" t="s">
        <v>708</v>
      </c>
      <c r="BN2691" s="7"/>
      <c r="BO2691" s="10">
        <v>44064</v>
      </c>
      <c r="BP2691" s="10">
        <v>48812</v>
      </c>
      <c r="BQ2691" s="10" t="s">
        <v>813</v>
      </c>
      <c r="BR2691" s="10" t="s">
        <v>4307</v>
      </c>
      <c r="BS2691" s="10" t="s">
        <v>4308</v>
      </c>
      <c r="BT2691" s="10" t="s">
        <v>4308</v>
      </c>
      <c r="BU2691" s="7">
        <v>0</v>
      </c>
      <c r="BV2691" s="7">
        <v>0</v>
      </c>
      <c r="BW2691" s="7">
        <v>0</v>
      </c>
    </row>
    <row r="2692" spans="1:75" s="2" customFormat="1" ht="18.2" customHeight="1" x14ac:dyDescent="0.15">
      <c r="A2692" s="11">
        <v>2690</v>
      </c>
      <c r="B2692" s="12" t="s">
        <v>127</v>
      </c>
      <c r="C2692" s="12" t="s">
        <v>128</v>
      </c>
      <c r="D2692" s="26">
        <v>45385</v>
      </c>
      <c r="E2692" s="13" t="s">
        <v>3959</v>
      </c>
      <c r="F2692" s="22">
        <v>1</v>
      </c>
      <c r="G2692" s="22">
        <v>0</v>
      </c>
      <c r="H2692" s="15">
        <v>312814.92</v>
      </c>
      <c r="I2692" s="15">
        <v>0</v>
      </c>
      <c r="J2692" s="15">
        <v>0</v>
      </c>
      <c r="K2692" s="15">
        <v>312814.92</v>
      </c>
      <c r="L2692" s="15">
        <v>2889.69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312814.92</v>
      </c>
      <c r="S2692" s="15">
        <v>0</v>
      </c>
      <c r="T2692" s="15">
        <v>2476.4499999999998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2476.4499999999998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39.72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0</v>
      </c>
      <c r="AQ2692" s="15">
        <v>0</v>
      </c>
      <c r="AR2692" s="15">
        <v>39.72</v>
      </c>
      <c r="AS2692" s="15">
        <v>0</v>
      </c>
      <c r="AT2692" s="8">
        <f t="shared" si="42"/>
        <v>0</v>
      </c>
      <c r="AU2692" s="15">
        <v>2889.69</v>
      </c>
      <c r="AV2692" s="15">
        <v>2476.4499999999998</v>
      </c>
      <c r="AW2692" s="16">
        <v>88</v>
      </c>
      <c r="AX2692" s="16">
        <v>132</v>
      </c>
      <c r="AY2692" s="15">
        <v>414702.1</v>
      </c>
      <c r="AZ2692" s="15">
        <v>414702.1</v>
      </c>
      <c r="BA2692" s="14">
        <v>80.908264000000003</v>
      </c>
      <c r="BB2692" s="14">
        <v>61.030103610516797</v>
      </c>
      <c r="BC2692" s="14">
        <v>9.5</v>
      </c>
      <c r="BD2692" s="14"/>
      <c r="BE2692" s="13" t="s">
        <v>3776</v>
      </c>
      <c r="BF2692" s="11"/>
      <c r="BG2692" s="13" t="s">
        <v>137</v>
      </c>
      <c r="BH2692" s="13" t="s">
        <v>5</v>
      </c>
      <c r="BI2692" s="13" t="s">
        <v>154</v>
      </c>
      <c r="BJ2692" s="13" t="s">
        <v>3</v>
      </c>
      <c r="BK2692" s="12" t="s">
        <v>0</v>
      </c>
      <c r="BL2692" s="14">
        <v>312814.92</v>
      </c>
      <c r="BM2692" s="12" t="s">
        <v>708</v>
      </c>
      <c r="BN2692" s="14"/>
      <c r="BO2692" s="17">
        <v>44063</v>
      </c>
      <c r="BP2692" s="17">
        <v>48080</v>
      </c>
      <c r="BQ2692" s="10" t="s">
        <v>813</v>
      </c>
      <c r="BR2692" s="10" t="s">
        <v>4307</v>
      </c>
      <c r="BS2692" s="10" t="s">
        <v>4308</v>
      </c>
      <c r="BT2692" s="10" t="s">
        <v>4308</v>
      </c>
      <c r="BU2692" s="14">
        <v>180.9</v>
      </c>
      <c r="BV2692" s="14">
        <v>0</v>
      </c>
      <c r="BW2692" s="14">
        <v>0</v>
      </c>
    </row>
    <row r="2693" spans="1:75" s="2" customFormat="1" ht="18.2" customHeight="1" x14ac:dyDescent="0.15">
      <c r="A2693" s="4">
        <v>2691</v>
      </c>
      <c r="B2693" s="5" t="s">
        <v>127</v>
      </c>
      <c r="C2693" s="5" t="s">
        <v>128</v>
      </c>
      <c r="D2693" s="25">
        <v>45385</v>
      </c>
      <c r="E2693" s="6" t="s">
        <v>3278</v>
      </c>
      <c r="F2693" s="21">
        <v>0</v>
      </c>
      <c r="G2693" s="21">
        <v>0</v>
      </c>
      <c r="H2693" s="8">
        <v>145903.03</v>
      </c>
      <c r="I2693" s="8">
        <v>0</v>
      </c>
      <c r="J2693" s="8">
        <v>0</v>
      </c>
      <c r="K2693" s="8">
        <v>145903.03</v>
      </c>
      <c r="L2693" s="8">
        <v>1490.2</v>
      </c>
      <c r="M2693" s="8">
        <v>0</v>
      </c>
      <c r="N2693" s="8">
        <v>0</v>
      </c>
      <c r="O2693" s="8">
        <v>1490.2</v>
      </c>
      <c r="P2693" s="8">
        <v>0</v>
      </c>
      <c r="Q2693" s="8">
        <v>0</v>
      </c>
      <c r="R2693" s="8">
        <v>144412.82999999999</v>
      </c>
      <c r="S2693" s="8">
        <v>0</v>
      </c>
      <c r="T2693" s="8">
        <v>1167.22</v>
      </c>
      <c r="U2693" s="8">
        <v>0</v>
      </c>
      <c r="V2693" s="8">
        <v>0</v>
      </c>
      <c r="W2693" s="8">
        <v>1167.22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134.61000000000001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23.91</v>
      </c>
      <c r="AQ2693" s="8">
        <v>0</v>
      </c>
      <c r="AR2693" s="8">
        <v>15.94</v>
      </c>
      <c r="AS2693" s="8">
        <v>0</v>
      </c>
      <c r="AT2693" s="8">
        <f t="shared" si="42"/>
        <v>2800</v>
      </c>
      <c r="AU2693" s="8">
        <v>0</v>
      </c>
      <c r="AV2693" s="8">
        <v>0</v>
      </c>
      <c r="AW2693" s="9">
        <v>89</v>
      </c>
      <c r="AX2693" s="9">
        <v>192</v>
      </c>
      <c r="AY2693" s="8">
        <v>253022.92</v>
      </c>
      <c r="AZ2693" s="8">
        <v>253022.92</v>
      </c>
      <c r="BA2693" s="7">
        <v>82.996437999999998</v>
      </c>
      <c r="BB2693" s="7">
        <v>47.370216466949103</v>
      </c>
      <c r="BC2693" s="7">
        <v>9.6</v>
      </c>
      <c r="BD2693" s="7"/>
      <c r="BE2693" s="6" t="s">
        <v>3776</v>
      </c>
      <c r="BF2693" s="4"/>
      <c r="BG2693" s="6" t="s">
        <v>142</v>
      </c>
      <c r="BH2693" s="6" t="s">
        <v>23</v>
      </c>
      <c r="BI2693" s="6" t="s">
        <v>195</v>
      </c>
      <c r="BJ2693" s="6" t="s">
        <v>1</v>
      </c>
      <c r="BK2693" s="5" t="s">
        <v>0</v>
      </c>
      <c r="BL2693" s="7">
        <v>144412.82999999999</v>
      </c>
      <c r="BM2693" s="5" t="s">
        <v>708</v>
      </c>
      <c r="BN2693" s="7"/>
      <c r="BO2693" s="10">
        <v>42265</v>
      </c>
      <c r="BP2693" s="10">
        <v>48109</v>
      </c>
      <c r="BQ2693" s="10" t="s">
        <v>815</v>
      </c>
      <c r="BR2693" s="10" t="s">
        <v>4309</v>
      </c>
      <c r="BS2693" s="10">
        <v>42265</v>
      </c>
      <c r="BT2693" s="10">
        <v>48109</v>
      </c>
      <c r="BU2693" s="7">
        <v>0</v>
      </c>
      <c r="BV2693" s="7">
        <v>0</v>
      </c>
      <c r="BW2693" s="7">
        <v>0</v>
      </c>
    </row>
    <row r="2694" spans="1:75" s="2" customFormat="1" ht="18.2" customHeight="1" x14ac:dyDescent="0.15">
      <c r="A2694" s="11">
        <v>2692</v>
      </c>
      <c r="B2694" s="12" t="s">
        <v>127</v>
      </c>
      <c r="C2694" s="12" t="s">
        <v>128</v>
      </c>
      <c r="D2694" s="26">
        <v>45385</v>
      </c>
      <c r="E2694" s="13" t="s">
        <v>3279</v>
      </c>
      <c r="F2694" s="22">
        <v>0</v>
      </c>
      <c r="G2694" s="22">
        <v>0</v>
      </c>
      <c r="H2694" s="15">
        <v>170250.14</v>
      </c>
      <c r="I2694" s="15">
        <v>0</v>
      </c>
      <c r="J2694" s="15">
        <v>0</v>
      </c>
      <c r="K2694" s="15">
        <v>170250.14</v>
      </c>
      <c r="L2694" s="15">
        <v>1361.79</v>
      </c>
      <c r="M2694" s="15">
        <v>0</v>
      </c>
      <c r="N2694" s="15">
        <v>0</v>
      </c>
      <c r="O2694" s="15">
        <v>1361.79</v>
      </c>
      <c r="P2694" s="15">
        <v>0</v>
      </c>
      <c r="Q2694" s="15">
        <v>0</v>
      </c>
      <c r="R2694" s="15">
        <v>168888.35</v>
      </c>
      <c r="S2694" s="15">
        <v>0</v>
      </c>
      <c r="T2694" s="15">
        <v>1362</v>
      </c>
      <c r="U2694" s="15">
        <v>0</v>
      </c>
      <c r="V2694" s="15">
        <v>0</v>
      </c>
      <c r="W2694" s="15">
        <v>1362</v>
      </c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138.04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138.63</v>
      </c>
      <c r="AQ2694" s="15">
        <v>0</v>
      </c>
      <c r="AR2694" s="15">
        <v>300.45999999999998</v>
      </c>
      <c r="AS2694" s="15">
        <v>0</v>
      </c>
      <c r="AT2694" s="8">
        <f t="shared" si="42"/>
        <v>2700</v>
      </c>
      <c r="AU2694" s="15">
        <v>0</v>
      </c>
      <c r="AV2694" s="15">
        <v>0</v>
      </c>
      <c r="AW2694" s="16">
        <v>86</v>
      </c>
      <c r="AX2694" s="16">
        <v>189</v>
      </c>
      <c r="AY2694" s="15">
        <v>262221.15000000002</v>
      </c>
      <c r="AZ2694" s="15">
        <v>257379.33</v>
      </c>
      <c r="BA2694" s="14">
        <v>78.178279000000003</v>
      </c>
      <c r="BB2694" s="14">
        <v>51.299381912874097</v>
      </c>
      <c r="BC2694" s="14">
        <v>9.6</v>
      </c>
      <c r="BD2694" s="14"/>
      <c r="BE2694" s="13" t="s">
        <v>3776</v>
      </c>
      <c r="BF2694" s="11"/>
      <c r="BG2694" s="13" t="s">
        <v>142</v>
      </c>
      <c r="BH2694" s="13" t="s">
        <v>23</v>
      </c>
      <c r="BI2694" s="13" t="s">
        <v>195</v>
      </c>
      <c r="BJ2694" s="13" t="s">
        <v>1</v>
      </c>
      <c r="BK2694" s="12" t="s">
        <v>0</v>
      </c>
      <c r="BL2694" s="14">
        <v>168888.35</v>
      </c>
      <c r="BM2694" s="12" t="s">
        <v>708</v>
      </c>
      <c r="BN2694" s="14"/>
      <c r="BO2694" s="17">
        <v>42265</v>
      </c>
      <c r="BP2694" s="17">
        <v>48017</v>
      </c>
      <c r="BQ2694" s="10" t="s">
        <v>815</v>
      </c>
      <c r="BR2694" s="10" t="s">
        <v>4309</v>
      </c>
      <c r="BS2694" s="10">
        <v>42265</v>
      </c>
      <c r="BT2694" s="10">
        <v>48017</v>
      </c>
      <c r="BU2694" s="14">
        <v>0</v>
      </c>
      <c r="BV2694" s="14">
        <v>0</v>
      </c>
      <c r="BW2694" s="14">
        <v>0</v>
      </c>
    </row>
    <row r="2695" spans="1:75" s="2" customFormat="1" ht="18.2" customHeight="1" x14ac:dyDescent="0.15">
      <c r="A2695" s="4">
        <v>2693</v>
      </c>
      <c r="B2695" s="5" t="s">
        <v>127</v>
      </c>
      <c r="C2695" s="5" t="s">
        <v>128</v>
      </c>
      <c r="D2695" s="25">
        <v>45385</v>
      </c>
      <c r="E2695" s="6" t="s">
        <v>3960</v>
      </c>
      <c r="F2695" s="21">
        <v>0</v>
      </c>
      <c r="G2695" s="21">
        <v>0</v>
      </c>
      <c r="H2695" s="8">
        <v>124276.35</v>
      </c>
      <c r="I2695" s="8">
        <v>0</v>
      </c>
      <c r="J2695" s="8">
        <v>0</v>
      </c>
      <c r="K2695" s="8">
        <v>124276.35</v>
      </c>
      <c r="L2695" s="8">
        <v>666.31</v>
      </c>
      <c r="M2695" s="8">
        <v>0</v>
      </c>
      <c r="N2695" s="8">
        <v>0</v>
      </c>
      <c r="O2695" s="8">
        <v>666.31</v>
      </c>
      <c r="P2695" s="8">
        <v>0</v>
      </c>
      <c r="Q2695" s="8">
        <v>0</v>
      </c>
      <c r="R2695" s="8">
        <v>123610.04</v>
      </c>
      <c r="S2695" s="8">
        <v>0</v>
      </c>
      <c r="T2695" s="8">
        <v>1035.6400000000001</v>
      </c>
      <c r="U2695" s="8">
        <v>0</v>
      </c>
      <c r="V2695" s="8">
        <v>0</v>
      </c>
      <c r="W2695" s="8">
        <v>1035.6400000000001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120.49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0.12</v>
      </c>
      <c r="AQ2695" s="8">
        <v>0</v>
      </c>
      <c r="AR2695" s="8">
        <v>0.12</v>
      </c>
      <c r="AS2695" s="8">
        <v>0</v>
      </c>
      <c r="AT2695" s="8">
        <f t="shared" si="42"/>
        <v>1822.44</v>
      </c>
      <c r="AU2695" s="8">
        <v>0</v>
      </c>
      <c r="AV2695" s="8">
        <v>0</v>
      </c>
      <c r="AW2695" s="9">
        <v>112</v>
      </c>
      <c r="AX2695" s="9">
        <v>156</v>
      </c>
      <c r="AY2695" s="8">
        <v>335200.14</v>
      </c>
      <c r="AZ2695" s="8">
        <v>142413.54999999999</v>
      </c>
      <c r="BA2695" s="7">
        <v>32.517882</v>
      </c>
      <c r="BB2695" s="7">
        <v>28.2243978521375</v>
      </c>
      <c r="BC2695" s="7">
        <v>10</v>
      </c>
      <c r="BD2695" s="7"/>
      <c r="BE2695" s="6" t="s">
        <v>3776</v>
      </c>
      <c r="BF2695" s="4"/>
      <c r="BG2695" s="6" t="s">
        <v>155</v>
      </c>
      <c r="BH2695" s="6" t="s">
        <v>19</v>
      </c>
      <c r="BI2695" s="6" t="s">
        <v>161</v>
      </c>
      <c r="BJ2695" s="6" t="s">
        <v>1</v>
      </c>
      <c r="BK2695" s="5" t="s">
        <v>0</v>
      </c>
      <c r="BL2695" s="7">
        <v>123610.04</v>
      </c>
      <c r="BM2695" s="5" t="s">
        <v>708</v>
      </c>
      <c r="BN2695" s="7"/>
      <c r="BO2695" s="10">
        <v>44063</v>
      </c>
      <c r="BP2695" s="10">
        <v>48811</v>
      </c>
      <c r="BQ2695" s="10" t="s">
        <v>813</v>
      </c>
      <c r="BR2695" s="10" t="s">
        <v>4307</v>
      </c>
      <c r="BS2695" s="10" t="s">
        <v>4308</v>
      </c>
      <c r="BT2695" s="10" t="s">
        <v>4308</v>
      </c>
      <c r="BU2695" s="7">
        <v>0</v>
      </c>
      <c r="BV2695" s="7">
        <v>0</v>
      </c>
      <c r="BW2695" s="7">
        <v>0</v>
      </c>
    </row>
    <row r="2696" spans="1:75" s="2" customFormat="1" ht="18.2" customHeight="1" x14ac:dyDescent="0.15">
      <c r="A2696" s="11">
        <v>2694</v>
      </c>
      <c r="B2696" s="12" t="s">
        <v>127</v>
      </c>
      <c r="C2696" s="12" t="s">
        <v>128</v>
      </c>
      <c r="D2696" s="26">
        <v>45385</v>
      </c>
      <c r="E2696" s="13" t="s">
        <v>3280</v>
      </c>
      <c r="F2696" s="22">
        <v>67</v>
      </c>
      <c r="G2696" s="22">
        <v>66</v>
      </c>
      <c r="H2696" s="15">
        <v>304663.21000000002</v>
      </c>
      <c r="I2696" s="15">
        <v>119277.43</v>
      </c>
      <c r="J2696" s="15">
        <v>0</v>
      </c>
      <c r="K2696" s="15">
        <v>423940.64</v>
      </c>
      <c r="L2696" s="15">
        <v>2334.0300000000002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423940.64</v>
      </c>
      <c r="S2696" s="15">
        <v>190250.65</v>
      </c>
      <c r="T2696" s="15">
        <v>2411.92</v>
      </c>
      <c r="U2696" s="15">
        <v>0</v>
      </c>
      <c r="V2696" s="15">
        <v>0</v>
      </c>
      <c r="W2696" s="15">
        <v>0</v>
      </c>
      <c r="X2696" s="15">
        <v>0</v>
      </c>
      <c r="Y2696" s="15">
        <v>0</v>
      </c>
      <c r="Z2696" s="15">
        <v>192662.57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0</v>
      </c>
      <c r="AQ2696" s="15">
        <v>0</v>
      </c>
      <c r="AR2696" s="15">
        <v>0</v>
      </c>
      <c r="AS2696" s="15">
        <v>0</v>
      </c>
      <c r="AT2696" s="8">
        <f t="shared" si="42"/>
        <v>0</v>
      </c>
      <c r="AU2696" s="15">
        <v>121611.46</v>
      </c>
      <c r="AV2696" s="15">
        <v>192662.57</v>
      </c>
      <c r="AW2696" s="16">
        <v>89</v>
      </c>
      <c r="AX2696" s="16">
        <v>192</v>
      </c>
      <c r="AY2696" s="15">
        <v>510997.51</v>
      </c>
      <c r="AZ2696" s="15">
        <v>454495.01</v>
      </c>
      <c r="BA2696" s="14">
        <v>71.030602999999999</v>
      </c>
      <c r="BB2696" s="14">
        <v>66.255423344264898</v>
      </c>
      <c r="BC2696" s="14">
        <v>9.5</v>
      </c>
      <c r="BD2696" s="14"/>
      <c r="BE2696" s="13" t="s">
        <v>3776</v>
      </c>
      <c r="BF2696" s="11"/>
      <c r="BG2696" s="13" t="s">
        <v>134</v>
      </c>
      <c r="BH2696" s="13" t="s">
        <v>40</v>
      </c>
      <c r="BI2696" s="13" t="s">
        <v>353</v>
      </c>
      <c r="BJ2696" s="13" t="s">
        <v>3777</v>
      </c>
      <c r="BK2696" s="12" t="s">
        <v>0</v>
      </c>
      <c r="BL2696" s="14">
        <v>423940.64</v>
      </c>
      <c r="BM2696" s="12" t="s">
        <v>708</v>
      </c>
      <c r="BN2696" s="14"/>
      <c r="BO2696" s="17">
        <v>42254</v>
      </c>
      <c r="BP2696" s="17">
        <v>48098</v>
      </c>
      <c r="BQ2696" s="10" t="s">
        <v>815</v>
      </c>
      <c r="BR2696" s="10" t="s">
        <v>4309</v>
      </c>
      <c r="BS2696" s="10">
        <v>42254</v>
      </c>
      <c r="BT2696" s="10">
        <v>48098</v>
      </c>
      <c r="BU2696" s="14">
        <v>16823.400000000001</v>
      </c>
      <c r="BV2696" s="14">
        <v>0</v>
      </c>
      <c r="BW2696" s="14">
        <v>0</v>
      </c>
    </row>
    <row r="2697" spans="1:75" s="2" customFormat="1" ht="18.2" customHeight="1" x14ac:dyDescent="0.15">
      <c r="A2697" s="4">
        <v>2695</v>
      </c>
      <c r="B2697" s="5" t="s">
        <v>127</v>
      </c>
      <c r="C2697" s="5" t="s">
        <v>128</v>
      </c>
      <c r="D2697" s="25">
        <v>45385</v>
      </c>
      <c r="E2697" s="6" t="s">
        <v>3281</v>
      </c>
      <c r="F2697" s="21">
        <v>0</v>
      </c>
      <c r="G2697" s="21">
        <v>0</v>
      </c>
      <c r="H2697" s="8">
        <v>221121.34</v>
      </c>
      <c r="I2697" s="8">
        <v>0</v>
      </c>
      <c r="J2697" s="8">
        <v>0</v>
      </c>
      <c r="K2697" s="8">
        <v>221121.34</v>
      </c>
      <c r="L2697" s="8">
        <v>1668.03</v>
      </c>
      <c r="M2697" s="8">
        <v>0</v>
      </c>
      <c r="N2697" s="8">
        <v>0</v>
      </c>
      <c r="O2697" s="8">
        <v>1668.03</v>
      </c>
      <c r="P2697" s="8">
        <v>0</v>
      </c>
      <c r="Q2697" s="8">
        <v>0</v>
      </c>
      <c r="R2697" s="8">
        <v>219453.31</v>
      </c>
      <c r="S2697" s="8">
        <v>0</v>
      </c>
      <c r="T2697" s="8">
        <v>1750.54</v>
      </c>
      <c r="U2697" s="8">
        <v>0</v>
      </c>
      <c r="V2697" s="8">
        <v>0</v>
      </c>
      <c r="W2697" s="8">
        <v>1750.54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198.45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381.92</v>
      </c>
      <c r="AQ2697" s="8">
        <v>0</v>
      </c>
      <c r="AR2697" s="8">
        <v>198.94</v>
      </c>
      <c r="AS2697" s="8">
        <v>0</v>
      </c>
      <c r="AT2697" s="8">
        <f t="shared" si="42"/>
        <v>3800</v>
      </c>
      <c r="AU2697" s="8">
        <v>0</v>
      </c>
      <c r="AV2697" s="8">
        <v>0</v>
      </c>
      <c r="AW2697" s="9">
        <v>90</v>
      </c>
      <c r="AX2697" s="9">
        <v>193</v>
      </c>
      <c r="AY2697" s="8">
        <v>430998.38</v>
      </c>
      <c r="AZ2697" s="8">
        <v>328199.27</v>
      </c>
      <c r="BA2697" s="7">
        <v>60.656605999999996</v>
      </c>
      <c r="BB2697" s="7">
        <v>40.558569676483003</v>
      </c>
      <c r="BC2697" s="7">
        <v>9.5</v>
      </c>
      <c r="BD2697" s="7"/>
      <c r="BE2697" s="6" t="s">
        <v>3776</v>
      </c>
      <c r="BF2697" s="4"/>
      <c r="BG2697" s="6" t="s">
        <v>134</v>
      </c>
      <c r="BH2697" s="6" t="s">
        <v>25</v>
      </c>
      <c r="BI2697" s="6" t="s">
        <v>179</v>
      </c>
      <c r="BJ2697" s="6" t="s">
        <v>1</v>
      </c>
      <c r="BK2697" s="5" t="s">
        <v>0</v>
      </c>
      <c r="BL2697" s="7">
        <v>219453.31</v>
      </c>
      <c r="BM2697" s="5" t="s">
        <v>708</v>
      </c>
      <c r="BN2697" s="7"/>
      <c r="BO2697" s="10">
        <v>42257</v>
      </c>
      <c r="BP2697" s="10">
        <v>48131</v>
      </c>
      <c r="BQ2697" s="10" t="s">
        <v>815</v>
      </c>
      <c r="BR2697" s="10" t="s">
        <v>4309</v>
      </c>
      <c r="BS2697" s="10">
        <v>42257</v>
      </c>
      <c r="BT2697" s="10">
        <v>48131</v>
      </c>
      <c r="BU2697" s="7">
        <v>0</v>
      </c>
      <c r="BV2697" s="7">
        <v>0</v>
      </c>
      <c r="BW2697" s="7">
        <v>0</v>
      </c>
    </row>
    <row r="2698" spans="1:75" s="2" customFormat="1" ht="18.2" customHeight="1" x14ac:dyDescent="0.15">
      <c r="A2698" s="11">
        <v>2696</v>
      </c>
      <c r="B2698" s="12" t="s">
        <v>127</v>
      </c>
      <c r="C2698" s="12" t="s">
        <v>128</v>
      </c>
      <c r="D2698" s="26">
        <v>45385</v>
      </c>
      <c r="E2698" s="13" t="s">
        <v>3282</v>
      </c>
      <c r="F2698" s="22">
        <v>0</v>
      </c>
      <c r="G2698" s="22">
        <v>0</v>
      </c>
      <c r="H2698" s="15">
        <v>206953.67</v>
      </c>
      <c r="I2698" s="15">
        <v>0</v>
      </c>
      <c r="J2698" s="15">
        <v>0</v>
      </c>
      <c r="K2698" s="15">
        <v>206953.67</v>
      </c>
      <c r="L2698" s="15">
        <v>1554.67</v>
      </c>
      <c r="M2698" s="15">
        <v>0</v>
      </c>
      <c r="N2698" s="15">
        <v>0</v>
      </c>
      <c r="O2698" s="15">
        <v>1554.67</v>
      </c>
      <c r="P2698" s="15">
        <v>0</v>
      </c>
      <c r="Q2698" s="15">
        <v>0</v>
      </c>
      <c r="R2698" s="15">
        <v>205399</v>
      </c>
      <c r="S2698" s="15">
        <v>0</v>
      </c>
      <c r="T2698" s="15">
        <v>1655.63</v>
      </c>
      <c r="U2698" s="15">
        <v>0</v>
      </c>
      <c r="V2698" s="15">
        <v>0</v>
      </c>
      <c r="W2698" s="15">
        <v>1655.63</v>
      </c>
      <c r="X2698" s="15">
        <v>0</v>
      </c>
      <c r="Y2698" s="15">
        <v>0</v>
      </c>
      <c r="Z2698" s="15">
        <v>0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212.01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1.52</v>
      </c>
      <c r="AQ2698" s="15">
        <v>0</v>
      </c>
      <c r="AR2698" s="15">
        <v>0.83</v>
      </c>
      <c r="AS2698" s="15">
        <v>0</v>
      </c>
      <c r="AT2698" s="8">
        <f t="shared" si="42"/>
        <v>3423</v>
      </c>
      <c r="AU2698" s="15">
        <v>0</v>
      </c>
      <c r="AV2698" s="15">
        <v>0</v>
      </c>
      <c r="AW2698" s="16">
        <v>90</v>
      </c>
      <c r="AX2698" s="16">
        <v>193</v>
      </c>
      <c r="AY2698" s="15">
        <v>517599.63</v>
      </c>
      <c r="AZ2698" s="15">
        <v>306423.67</v>
      </c>
      <c r="BA2698" s="14">
        <v>44.822288999999998</v>
      </c>
      <c r="BB2698" s="14">
        <v>30.044850446151901</v>
      </c>
      <c r="BC2698" s="14">
        <v>9.6</v>
      </c>
      <c r="BD2698" s="14"/>
      <c r="BE2698" s="13" t="s">
        <v>3776</v>
      </c>
      <c r="BF2698" s="11"/>
      <c r="BG2698" s="13" t="s">
        <v>148</v>
      </c>
      <c r="BH2698" s="13" t="s">
        <v>16</v>
      </c>
      <c r="BI2698" s="13" t="s">
        <v>225</v>
      </c>
      <c r="BJ2698" s="13" t="s">
        <v>1</v>
      </c>
      <c r="BK2698" s="12" t="s">
        <v>0</v>
      </c>
      <c r="BL2698" s="14">
        <v>205399</v>
      </c>
      <c r="BM2698" s="12" t="s">
        <v>708</v>
      </c>
      <c r="BN2698" s="14"/>
      <c r="BO2698" s="17">
        <v>42261</v>
      </c>
      <c r="BP2698" s="17">
        <v>48135</v>
      </c>
      <c r="BQ2698" s="10" t="s">
        <v>815</v>
      </c>
      <c r="BR2698" s="10" t="s">
        <v>4309</v>
      </c>
      <c r="BS2698" s="10">
        <v>42261</v>
      </c>
      <c r="BT2698" s="10">
        <v>48135</v>
      </c>
      <c r="BU2698" s="14">
        <v>0</v>
      </c>
      <c r="BV2698" s="14">
        <v>0</v>
      </c>
      <c r="BW2698" s="14">
        <v>0</v>
      </c>
    </row>
    <row r="2699" spans="1:75" s="2" customFormat="1" ht="18.2" customHeight="1" x14ac:dyDescent="0.15">
      <c r="A2699" s="4">
        <v>2697</v>
      </c>
      <c r="B2699" s="5" t="s">
        <v>127</v>
      </c>
      <c r="C2699" s="5" t="s">
        <v>128</v>
      </c>
      <c r="D2699" s="25">
        <v>45385</v>
      </c>
      <c r="E2699" s="6" t="s">
        <v>3283</v>
      </c>
      <c r="F2699" s="21">
        <v>100</v>
      </c>
      <c r="G2699" s="21">
        <v>99</v>
      </c>
      <c r="H2699" s="8">
        <v>264625.3</v>
      </c>
      <c r="I2699" s="8">
        <v>128144.83</v>
      </c>
      <c r="J2699" s="8">
        <v>0</v>
      </c>
      <c r="K2699" s="8">
        <v>392770.13</v>
      </c>
      <c r="L2699" s="8">
        <v>1996.2</v>
      </c>
      <c r="M2699" s="8">
        <v>0</v>
      </c>
      <c r="N2699" s="8">
        <v>0</v>
      </c>
      <c r="O2699" s="8">
        <v>0</v>
      </c>
      <c r="P2699" s="8">
        <v>0</v>
      </c>
      <c r="Q2699" s="8">
        <v>0</v>
      </c>
      <c r="R2699" s="8">
        <v>392770.13</v>
      </c>
      <c r="S2699" s="8">
        <v>274465.31</v>
      </c>
      <c r="T2699" s="8">
        <v>2094.9499999999998</v>
      </c>
      <c r="U2699" s="8">
        <v>0</v>
      </c>
      <c r="V2699" s="8">
        <v>0</v>
      </c>
      <c r="W2699" s="8">
        <v>0</v>
      </c>
      <c r="X2699" s="8">
        <v>0</v>
      </c>
      <c r="Y2699" s="8">
        <v>0</v>
      </c>
      <c r="Z2699" s="8">
        <v>276560.26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v>0</v>
      </c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0</v>
      </c>
      <c r="AO2699" s="8">
        <v>0</v>
      </c>
      <c r="AP2699" s="8">
        <v>0</v>
      </c>
      <c r="AQ2699" s="8">
        <v>0</v>
      </c>
      <c r="AR2699" s="8">
        <v>0</v>
      </c>
      <c r="AS2699" s="8">
        <v>0</v>
      </c>
      <c r="AT2699" s="8">
        <f t="shared" si="42"/>
        <v>0</v>
      </c>
      <c r="AU2699" s="8">
        <v>130141.03</v>
      </c>
      <c r="AV2699" s="8">
        <v>276560.26</v>
      </c>
      <c r="AW2699" s="9">
        <v>90</v>
      </c>
      <c r="AX2699" s="9">
        <v>193</v>
      </c>
      <c r="AY2699" s="8">
        <v>397800.79</v>
      </c>
      <c r="AZ2699" s="8">
        <v>392770.13</v>
      </c>
      <c r="BA2699" s="7">
        <v>72.234821999999994</v>
      </c>
      <c r="BB2699" s="7">
        <v>72.234821999999994</v>
      </c>
      <c r="BC2699" s="7">
        <v>9.5</v>
      </c>
      <c r="BD2699" s="7"/>
      <c r="BE2699" s="6" t="s">
        <v>3776</v>
      </c>
      <c r="BF2699" s="4"/>
      <c r="BG2699" s="6" t="s">
        <v>198</v>
      </c>
      <c r="BH2699" s="6" t="s">
        <v>21</v>
      </c>
      <c r="BI2699" s="6" t="s">
        <v>228</v>
      </c>
      <c r="BJ2699" s="6" t="s">
        <v>3777</v>
      </c>
      <c r="BK2699" s="5" t="s">
        <v>0</v>
      </c>
      <c r="BL2699" s="7">
        <v>392770.13</v>
      </c>
      <c r="BM2699" s="5" t="s">
        <v>708</v>
      </c>
      <c r="BN2699" s="7"/>
      <c r="BO2699" s="10">
        <v>42254</v>
      </c>
      <c r="BP2699" s="10">
        <v>48128</v>
      </c>
      <c r="BQ2699" s="10" t="s">
        <v>3711</v>
      </c>
      <c r="BR2699" s="10" t="s">
        <v>4317</v>
      </c>
      <c r="BS2699" s="10">
        <v>42254</v>
      </c>
      <c r="BT2699" s="10">
        <v>48128</v>
      </c>
      <c r="BU2699" s="7">
        <v>28120.240000000002</v>
      </c>
      <c r="BV2699" s="7">
        <v>0</v>
      </c>
      <c r="BW2699" s="7">
        <v>0</v>
      </c>
    </row>
    <row r="2700" spans="1:75" s="2" customFormat="1" ht="18.2" customHeight="1" x14ac:dyDescent="0.15">
      <c r="A2700" s="11">
        <v>2698</v>
      </c>
      <c r="B2700" s="12" t="s">
        <v>127</v>
      </c>
      <c r="C2700" s="12" t="s">
        <v>128</v>
      </c>
      <c r="D2700" s="26">
        <v>45385</v>
      </c>
      <c r="E2700" s="13" t="s">
        <v>3961</v>
      </c>
      <c r="F2700" s="22">
        <v>0</v>
      </c>
      <c r="G2700" s="22">
        <v>0</v>
      </c>
      <c r="H2700" s="15">
        <v>104044.43</v>
      </c>
      <c r="I2700" s="15">
        <v>0</v>
      </c>
      <c r="J2700" s="15">
        <v>0</v>
      </c>
      <c r="K2700" s="15">
        <v>104044.43</v>
      </c>
      <c r="L2700" s="15">
        <v>557.84</v>
      </c>
      <c r="M2700" s="15">
        <v>0</v>
      </c>
      <c r="N2700" s="15">
        <v>0</v>
      </c>
      <c r="O2700" s="15">
        <v>557.84</v>
      </c>
      <c r="P2700" s="15">
        <v>0</v>
      </c>
      <c r="Q2700" s="15">
        <v>0</v>
      </c>
      <c r="R2700" s="15">
        <v>103486.59</v>
      </c>
      <c r="S2700" s="15">
        <v>0</v>
      </c>
      <c r="T2700" s="15">
        <v>867.04</v>
      </c>
      <c r="U2700" s="15">
        <v>0</v>
      </c>
      <c r="V2700" s="15">
        <v>0</v>
      </c>
      <c r="W2700" s="15">
        <v>867.04</v>
      </c>
      <c r="X2700" s="15">
        <v>0</v>
      </c>
      <c r="Y2700" s="15">
        <v>0</v>
      </c>
      <c r="Z2700" s="15">
        <v>0</v>
      </c>
      <c r="AA2700" s="15">
        <v>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94.14</v>
      </c>
      <c r="AI2700" s="15">
        <v>0</v>
      </c>
      <c r="AJ2700" s="15">
        <v>0</v>
      </c>
      <c r="AK2700" s="15">
        <v>0</v>
      </c>
      <c r="AL2700" s="15">
        <v>0</v>
      </c>
      <c r="AM2700" s="15">
        <v>0</v>
      </c>
      <c r="AN2700" s="15">
        <v>0</v>
      </c>
      <c r="AO2700" s="15">
        <v>0</v>
      </c>
      <c r="AP2700" s="15">
        <v>1644</v>
      </c>
      <c r="AQ2700" s="15">
        <v>0</v>
      </c>
      <c r="AR2700" s="15">
        <v>1519.02</v>
      </c>
      <c r="AS2700" s="15">
        <v>0</v>
      </c>
      <c r="AT2700" s="8">
        <f t="shared" si="42"/>
        <v>1644</v>
      </c>
      <c r="AU2700" s="15">
        <v>0</v>
      </c>
      <c r="AV2700" s="15">
        <v>0</v>
      </c>
      <c r="AW2700" s="16">
        <v>112</v>
      </c>
      <c r="AX2700" s="16">
        <v>156</v>
      </c>
      <c r="AY2700" s="15">
        <v>251599.82</v>
      </c>
      <c r="AZ2700" s="15">
        <v>119229.02</v>
      </c>
      <c r="BA2700" s="14">
        <v>50.146383999999998</v>
      </c>
      <c r="BB2700" s="14">
        <v>43.525295108443899</v>
      </c>
      <c r="BC2700" s="14">
        <v>10</v>
      </c>
      <c r="BD2700" s="14"/>
      <c r="BE2700" s="13" t="s">
        <v>3776</v>
      </c>
      <c r="BF2700" s="11"/>
      <c r="BG2700" s="13" t="s">
        <v>134</v>
      </c>
      <c r="BH2700" s="13" t="s">
        <v>14</v>
      </c>
      <c r="BI2700" s="13" t="s">
        <v>135</v>
      </c>
      <c r="BJ2700" s="13" t="s">
        <v>1</v>
      </c>
      <c r="BK2700" s="12" t="s">
        <v>0</v>
      </c>
      <c r="BL2700" s="14">
        <v>103486.59</v>
      </c>
      <c r="BM2700" s="12" t="s">
        <v>708</v>
      </c>
      <c r="BN2700" s="14"/>
      <c r="BO2700" s="17">
        <v>44063</v>
      </c>
      <c r="BP2700" s="17">
        <v>48811</v>
      </c>
      <c r="BQ2700" s="10" t="s">
        <v>813</v>
      </c>
      <c r="BR2700" s="10" t="s">
        <v>4307</v>
      </c>
      <c r="BS2700" s="10" t="s">
        <v>4308</v>
      </c>
      <c r="BT2700" s="10" t="s">
        <v>4308</v>
      </c>
      <c r="BU2700" s="14">
        <v>0</v>
      </c>
      <c r="BV2700" s="14">
        <v>0</v>
      </c>
      <c r="BW2700" s="14">
        <v>0</v>
      </c>
    </row>
    <row r="2701" spans="1:75" s="2" customFormat="1" ht="18.2" customHeight="1" x14ac:dyDescent="0.15">
      <c r="A2701" s="4">
        <v>2699</v>
      </c>
      <c r="B2701" s="5" t="s">
        <v>127</v>
      </c>
      <c r="C2701" s="5" t="s">
        <v>128</v>
      </c>
      <c r="D2701" s="25">
        <v>45385</v>
      </c>
      <c r="E2701" s="6" t="s">
        <v>3284</v>
      </c>
      <c r="F2701" s="21">
        <v>0</v>
      </c>
      <c r="G2701" s="21">
        <v>0</v>
      </c>
      <c r="H2701" s="8">
        <v>198708.87</v>
      </c>
      <c r="I2701" s="8">
        <v>0</v>
      </c>
      <c r="J2701" s="8">
        <v>0</v>
      </c>
      <c r="K2701" s="8">
        <v>198708.87</v>
      </c>
      <c r="L2701" s="8">
        <v>1492.74</v>
      </c>
      <c r="M2701" s="8">
        <v>0</v>
      </c>
      <c r="N2701" s="8">
        <v>0</v>
      </c>
      <c r="O2701" s="8">
        <v>1492.74</v>
      </c>
      <c r="P2701" s="8">
        <v>0</v>
      </c>
      <c r="Q2701" s="8">
        <v>0</v>
      </c>
      <c r="R2701" s="8">
        <v>197216.13</v>
      </c>
      <c r="S2701" s="8">
        <v>0</v>
      </c>
      <c r="T2701" s="8">
        <v>1589.67</v>
      </c>
      <c r="U2701" s="8">
        <v>0</v>
      </c>
      <c r="V2701" s="8">
        <v>0</v>
      </c>
      <c r="W2701" s="8">
        <v>1589.67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159.07</v>
      </c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0</v>
      </c>
      <c r="AO2701" s="8">
        <v>0</v>
      </c>
      <c r="AP2701" s="8">
        <v>22.24</v>
      </c>
      <c r="AQ2701" s="8">
        <v>0</v>
      </c>
      <c r="AR2701" s="8">
        <v>13.72</v>
      </c>
      <c r="AS2701" s="8">
        <v>0</v>
      </c>
      <c r="AT2701" s="8">
        <f t="shared" si="42"/>
        <v>3250</v>
      </c>
      <c r="AU2701" s="8">
        <v>0</v>
      </c>
      <c r="AV2701" s="8">
        <v>0</v>
      </c>
      <c r="AW2701" s="9">
        <v>90</v>
      </c>
      <c r="AX2701" s="9">
        <v>193</v>
      </c>
      <c r="AY2701" s="8">
        <v>305219.7</v>
      </c>
      <c r="AZ2701" s="8">
        <v>294216.42</v>
      </c>
      <c r="BA2701" s="7">
        <v>72.064764999999994</v>
      </c>
      <c r="BB2701" s="7">
        <v>48.3057134019218</v>
      </c>
      <c r="BC2701" s="7">
        <v>9.6</v>
      </c>
      <c r="BD2701" s="7"/>
      <c r="BE2701" s="6" t="s">
        <v>3776</v>
      </c>
      <c r="BF2701" s="4"/>
      <c r="BG2701" s="6" t="s">
        <v>142</v>
      </c>
      <c r="BH2701" s="6" t="s">
        <v>23</v>
      </c>
      <c r="BI2701" s="6" t="s">
        <v>195</v>
      </c>
      <c r="BJ2701" s="6" t="s">
        <v>1</v>
      </c>
      <c r="BK2701" s="5" t="s">
        <v>0</v>
      </c>
      <c r="BL2701" s="7">
        <v>197216.13</v>
      </c>
      <c r="BM2701" s="5" t="s">
        <v>708</v>
      </c>
      <c r="BN2701" s="7"/>
      <c r="BO2701" s="10">
        <v>42264</v>
      </c>
      <c r="BP2701" s="10">
        <v>48138</v>
      </c>
      <c r="BQ2701" s="10" t="s">
        <v>813</v>
      </c>
      <c r="BR2701" s="10" t="s">
        <v>4307</v>
      </c>
      <c r="BS2701" s="10">
        <v>42264</v>
      </c>
      <c r="BT2701" s="10">
        <v>48138</v>
      </c>
      <c r="BU2701" s="7">
        <v>0</v>
      </c>
      <c r="BV2701" s="7">
        <v>0</v>
      </c>
      <c r="BW2701" s="7">
        <v>0</v>
      </c>
    </row>
    <row r="2702" spans="1:75" s="2" customFormat="1" ht="18.2" customHeight="1" x14ac:dyDescent="0.15">
      <c r="A2702" s="11">
        <v>2700</v>
      </c>
      <c r="B2702" s="12" t="s">
        <v>127</v>
      </c>
      <c r="C2702" s="12" t="s">
        <v>128</v>
      </c>
      <c r="D2702" s="26">
        <v>45385</v>
      </c>
      <c r="E2702" s="13" t="s">
        <v>3962</v>
      </c>
      <c r="F2702" s="22">
        <v>0</v>
      </c>
      <c r="G2702" s="22">
        <v>0</v>
      </c>
      <c r="H2702" s="15">
        <v>157669.54</v>
      </c>
      <c r="I2702" s="15">
        <v>0</v>
      </c>
      <c r="J2702" s="15">
        <v>0</v>
      </c>
      <c r="K2702" s="15">
        <v>157669.54</v>
      </c>
      <c r="L2702" s="15">
        <v>845.36</v>
      </c>
      <c r="M2702" s="15">
        <v>0</v>
      </c>
      <c r="N2702" s="15">
        <v>0</v>
      </c>
      <c r="O2702" s="15">
        <v>845.36</v>
      </c>
      <c r="P2702" s="15">
        <v>0</v>
      </c>
      <c r="Q2702" s="15">
        <v>0</v>
      </c>
      <c r="R2702" s="15">
        <v>156824.18</v>
      </c>
      <c r="S2702" s="15">
        <v>0</v>
      </c>
      <c r="T2702" s="15">
        <v>1313.91</v>
      </c>
      <c r="U2702" s="15">
        <v>0</v>
      </c>
      <c r="V2702" s="15">
        <v>0</v>
      </c>
      <c r="W2702" s="15">
        <v>1313.91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112.65</v>
      </c>
      <c r="AI2702" s="15">
        <v>0</v>
      </c>
      <c r="AJ2702" s="15">
        <v>0</v>
      </c>
      <c r="AK2702" s="15">
        <v>0</v>
      </c>
      <c r="AL2702" s="15">
        <v>0</v>
      </c>
      <c r="AM2702" s="15">
        <v>0</v>
      </c>
      <c r="AN2702" s="15">
        <v>0</v>
      </c>
      <c r="AO2702" s="15">
        <v>0</v>
      </c>
      <c r="AP2702" s="15">
        <v>0.44</v>
      </c>
      <c r="AQ2702" s="15">
        <v>0</v>
      </c>
      <c r="AR2702" s="15">
        <v>2.36</v>
      </c>
      <c r="AS2702" s="15">
        <v>0</v>
      </c>
      <c r="AT2702" s="8">
        <f t="shared" si="42"/>
        <v>2270</v>
      </c>
      <c r="AU2702" s="15">
        <v>0</v>
      </c>
      <c r="AV2702" s="15">
        <v>0</v>
      </c>
      <c r="AW2702" s="16">
        <v>112</v>
      </c>
      <c r="AX2702" s="16">
        <v>156</v>
      </c>
      <c r="AY2702" s="15">
        <v>251947.48</v>
      </c>
      <c r="AZ2702" s="15">
        <v>180680.35</v>
      </c>
      <c r="BA2702" s="14">
        <v>54.583835999999998</v>
      </c>
      <c r="BB2702" s="14">
        <v>47.376847133373801</v>
      </c>
      <c r="BC2702" s="14">
        <v>10</v>
      </c>
      <c r="BD2702" s="14"/>
      <c r="BE2702" s="13" t="s">
        <v>3776</v>
      </c>
      <c r="BF2702" s="11"/>
      <c r="BG2702" s="13" t="s">
        <v>142</v>
      </c>
      <c r="BH2702" s="13" t="s">
        <v>7</v>
      </c>
      <c r="BI2702" s="13" t="s">
        <v>283</v>
      </c>
      <c r="BJ2702" s="13" t="s">
        <v>1</v>
      </c>
      <c r="BK2702" s="12" t="s">
        <v>0</v>
      </c>
      <c r="BL2702" s="14">
        <v>156824.18</v>
      </c>
      <c r="BM2702" s="12" t="s">
        <v>708</v>
      </c>
      <c r="BN2702" s="14"/>
      <c r="BO2702" s="17">
        <v>44064</v>
      </c>
      <c r="BP2702" s="17">
        <v>48812</v>
      </c>
      <c r="BQ2702" s="10" t="s">
        <v>813</v>
      </c>
      <c r="BR2702" s="10" t="s">
        <v>4307</v>
      </c>
      <c r="BS2702" s="10" t="s">
        <v>4308</v>
      </c>
      <c r="BT2702" s="10" t="s">
        <v>4308</v>
      </c>
      <c r="BU2702" s="14">
        <v>0</v>
      </c>
      <c r="BV2702" s="14">
        <v>0</v>
      </c>
      <c r="BW2702" s="14">
        <v>0</v>
      </c>
    </row>
    <row r="2703" spans="1:75" s="2" customFormat="1" ht="18.2" customHeight="1" x14ac:dyDescent="0.15">
      <c r="A2703" s="4">
        <v>2701</v>
      </c>
      <c r="B2703" s="5" t="s">
        <v>127</v>
      </c>
      <c r="C2703" s="5" t="s">
        <v>128</v>
      </c>
      <c r="D2703" s="25">
        <v>45385</v>
      </c>
      <c r="E2703" s="6" t="s">
        <v>3285</v>
      </c>
      <c r="F2703" s="21">
        <v>2</v>
      </c>
      <c r="G2703" s="21">
        <v>1</v>
      </c>
      <c r="H2703" s="8">
        <v>131223.82999999999</v>
      </c>
      <c r="I2703" s="8">
        <v>3953.55</v>
      </c>
      <c r="J2703" s="8">
        <v>0</v>
      </c>
      <c r="K2703" s="8">
        <v>135177.38</v>
      </c>
      <c r="L2703" s="8">
        <v>3984.84</v>
      </c>
      <c r="M2703" s="8">
        <v>0</v>
      </c>
      <c r="N2703" s="8">
        <v>3623.87</v>
      </c>
      <c r="O2703" s="8">
        <v>0</v>
      </c>
      <c r="P2703" s="8">
        <v>0</v>
      </c>
      <c r="Q2703" s="8">
        <v>0</v>
      </c>
      <c r="R2703" s="8">
        <v>131553.51</v>
      </c>
      <c r="S2703" s="8">
        <v>1070.1500000000001</v>
      </c>
      <c r="T2703" s="8">
        <v>1038.8599999999999</v>
      </c>
      <c r="U2703" s="8">
        <v>0</v>
      </c>
      <c r="V2703" s="8">
        <v>1070.1500000000001</v>
      </c>
      <c r="W2703" s="8">
        <v>0</v>
      </c>
      <c r="X2703" s="8">
        <v>0</v>
      </c>
      <c r="Y2703" s="8">
        <v>0</v>
      </c>
      <c r="Z2703" s="8">
        <v>1038.8599999999999</v>
      </c>
      <c r="AA2703" s="8">
        <v>0</v>
      </c>
      <c r="AB2703" s="8">
        <v>0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v>0</v>
      </c>
      <c r="AI2703" s="8">
        <v>0</v>
      </c>
      <c r="AJ2703" s="8">
        <v>0</v>
      </c>
      <c r="AK2703" s="8">
        <v>0</v>
      </c>
      <c r="AL2703" s="8">
        <v>350</v>
      </c>
      <c r="AM2703" s="8">
        <v>0</v>
      </c>
      <c r="AN2703" s="8">
        <v>0</v>
      </c>
      <c r="AO2703" s="8">
        <v>255.98</v>
      </c>
      <c r="AP2703" s="8">
        <v>0</v>
      </c>
      <c r="AQ2703" s="8">
        <v>0</v>
      </c>
      <c r="AR2703" s="8">
        <v>0</v>
      </c>
      <c r="AS2703" s="8">
        <v>0</v>
      </c>
      <c r="AT2703" s="8">
        <f t="shared" si="42"/>
        <v>5300</v>
      </c>
      <c r="AU2703" s="8">
        <v>4314.5200000000004</v>
      </c>
      <c r="AV2703" s="8">
        <v>1038.8599999999999</v>
      </c>
      <c r="AW2703" s="9">
        <v>90</v>
      </c>
      <c r="AX2703" s="9">
        <v>193</v>
      </c>
      <c r="AY2703" s="8">
        <v>482299.53</v>
      </c>
      <c r="AZ2703" s="8">
        <v>482299.53</v>
      </c>
      <c r="BA2703" s="7">
        <v>77.441502999999997</v>
      </c>
      <c r="BB2703" s="7">
        <v>21.123183635127202</v>
      </c>
      <c r="BC2703" s="7">
        <v>9.5</v>
      </c>
      <c r="BD2703" s="7"/>
      <c r="BE2703" s="6" t="s">
        <v>3776</v>
      </c>
      <c r="BF2703" s="4"/>
      <c r="BG2703" s="6" t="s">
        <v>142</v>
      </c>
      <c r="BH2703" s="6" t="s">
        <v>23</v>
      </c>
      <c r="BI2703" s="6" t="s">
        <v>195</v>
      </c>
      <c r="BJ2703" s="6" t="s">
        <v>3</v>
      </c>
      <c r="BK2703" s="5" t="s">
        <v>0</v>
      </c>
      <c r="BL2703" s="7">
        <v>131553.51</v>
      </c>
      <c r="BM2703" s="5" t="s">
        <v>708</v>
      </c>
      <c r="BN2703" s="7"/>
      <c r="BO2703" s="10">
        <v>42264</v>
      </c>
      <c r="BP2703" s="10">
        <v>48138</v>
      </c>
      <c r="BQ2703" s="10" t="s">
        <v>813</v>
      </c>
      <c r="BR2703" s="10" t="s">
        <v>4307</v>
      </c>
      <c r="BS2703" s="10">
        <v>42264</v>
      </c>
      <c r="BT2703" s="10">
        <v>48138</v>
      </c>
      <c r="BU2703" s="7">
        <v>256.58</v>
      </c>
      <c r="BV2703" s="7">
        <v>0</v>
      </c>
      <c r="BW2703" s="7">
        <v>0</v>
      </c>
    </row>
    <row r="2704" spans="1:75" s="2" customFormat="1" ht="18.2" customHeight="1" x14ac:dyDescent="0.15">
      <c r="A2704" s="11">
        <v>2702</v>
      </c>
      <c r="B2704" s="12" t="s">
        <v>127</v>
      </c>
      <c r="C2704" s="12" t="s">
        <v>128</v>
      </c>
      <c r="D2704" s="26">
        <v>45385</v>
      </c>
      <c r="E2704" s="13" t="s">
        <v>3964</v>
      </c>
      <c r="F2704" s="22">
        <v>0</v>
      </c>
      <c r="G2704" s="22">
        <v>0</v>
      </c>
      <c r="H2704" s="15">
        <v>323173.46000000002</v>
      </c>
      <c r="I2704" s="15">
        <v>0</v>
      </c>
      <c r="J2704" s="15">
        <v>0</v>
      </c>
      <c r="K2704" s="15">
        <v>323173.46000000002</v>
      </c>
      <c r="L2704" s="15">
        <v>1755.95</v>
      </c>
      <c r="M2704" s="15">
        <v>0</v>
      </c>
      <c r="N2704" s="15">
        <v>0</v>
      </c>
      <c r="O2704" s="15">
        <v>1755.95</v>
      </c>
      <c r="P2704" s="15">
        <v>0</v>
      </c>
      <c r="Q2704" s="15">
        <v>0</v>
      </c>
      <c r="R2704" s="15">
        <v>321417.51</v>
      </c>
      <c r="S2704" s="15">
        <v>0</v>
      </c>
      <c r="T2704" s="15">
        <v>2558.46</v>
      </c>
      <c r="U2704" s="15">
        <v>0</v>
      </c>
      <c r="V2704" s="15">
        <v>0</v>
      </c>
      <c r="W2704" s="15">
        <v>2558.46</v>
      </c>
      <c r="X2704" s="15">
        <v>0</v>
      </c>
      <c r="Y2704" s="15">
        <v>0</v>
      </c>
      <c r="Z2704" s="15">
        <v>0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196.79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48.96</v>
      </c>
      <c r="AQ2704" s="15">
        <v>0</v>
      </c>
      <c r="AR2704" s="15">
        <v>47.16</v>
      </c>
      <c r="AS2704" s="15">
        <v>0</v>
      </c>
      <c r="AT2704" s="8">
        <f t="shared" si="42"/>
        <v>4513</v>
      </c>
      <c r="AU2704" s="15">
        <v>0</v>
      </c>
      <c r="AV2704" s="15">
        <v>0</v>
      </c>
      <c r="AW2704" s="16">
        <v>113</v>
      </c>
      <c r="AX2704" s="16">
        <v>156</v>
      </c>
      <c r="AY2704" s="15">
        <v>369900</v>
      </c>
      <c r="AZ2704" s="15">
        <v>369900</v>
      </c>
      <c r="BA2704" s="14">
        <v>76.885639999999995</v>
      </c>
      <c r="BB2704" s="14">
        <v>66.808302145326905</v>
      </c>
      <c r="BC2704" s="14">
        <v>9.5</v>
      </c>
      <c r="BD2704" s="14"/>
      <c r="BE2704" s="13" t="s">
        <v>3776</v>
      </c>
      <c r="BF2704" s="11"/>
      <c r="BG2704" s="13" t="s">
        <v>315</v>
      </c>
      <c r="BH2704" s="13" t="s">
        <v>44</v>
      </c>
      <c r="BI2704" s="13" t="s">
        <v>387</v>
      </c>
      <c r="BJ2704" s="13" t="s">
        <v>1</v>
      </c>
      <c r="BK2704" s="12" t="s">
        <v>0</v>
      </c>
      <c r="BL2704" s="14">
        <v>321417.51</v>
      </c>
      <c r="BM2704" s="12" t="s">
        <v>708</v>
      </c>
      <c r="BN2704" s="14"/>
      <c r="BO2704" s="17">
        <v>44099</v>
      </c>
      <c r="BP2704" s="17">
        <v>48847</v>
      </c>
      <c r="BQ2704" s="10" t="s">
        <v>737</v>
      </c>
      <c r="BR2704" s="10" t="s">
        <v>4311</v>
      </c>
      <c r="BS2704" s="10" t="s">
        <v>4308</v>
      </c>
      <c r="BT2704" s="10" t="s">
        <v>4308</v>
      </c>
      <c r="BU2704" s="14">
        <v>0</v>
      </c>
      <c r="BV2704" s="14">
        <v>0</v>
      </c>
      <c r="BW2704" s="14">
        <v>0</v>
      </c>
    </row>
    <row r="2705" spans="1:75" s="2" customFormat="1" ht="18.2" customHeight="1" x14ac:dyDescent="0.15">
      <c r="A2705" s="4">
        <v>2703</v>
      </c>
      <c r="B2705" s="5" t="s">
        <v>127</v>
      </c>
      <c r="C2705" s="5" t="s">
        <v>128</v>
      </c>
      <c r="D2705" s="25">
        <v>45385</v>
      </c>
      <c r="E2705" s="6" t="s">
        <v>4032</v>
      </c>
      <c r="F2705" s="21">
        <v>0</v>
      </c>
      <c r="G2705" s="21">
        <v>0</v>
      </c>
      <c r="H2705" s="8">
        <v>78604.81</v>
      </c>
      <c r="I2705" s="8">
        <v>0</v>
      </c>
      <c r="J2705" s="8">
        <v>0</v>
      </c>
      <c r="K2705" s="8">
        <v>78604.81</v>
      </c>
      <c r="L2705" s="8">
        <v>421.45</v>
      </c>
      <c r="M2705" s="8">
        <v>0</v>
      </c>
      <c r="N2705" s="8">
        <v>0</v>
      </c>
      <c r="O2705" s="8">
        <v>421.45</v>
      </c>
      <c r="P2705" s="8">
        <v>0</v>
      </c>
      <c r="Q2705" s="8">
        <v>0</v>
      </c>
      <c r="R2705" s="8">
        <v>78183.360000000001</v>
      </c>
      <c r="S2705" s="8">
        <v>0</v>
      </c>
      <c r="T2705" s="8">
        <v>655.04</v>
      </c>
      <c r="U2705" s="8">
        <v>0</v>
      </c>
      <c r="V2705" s="8">
        <v>0</v>
      </c>
      <c r="W2705" s="8">
        <v>655.04</v>
      </c>
      <c r="X2705" s="8">
        <v>0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91.73</v>
      </c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0</v>
      </c>
      <c r="AO2705" s="8">
        <v>0</v>
      </c>
      <c r="AP2705" s="8">
        <v>16.579999999999998</v>
      </c>
      <c r="AQ2705" s="8">
        <v>0</v>
      </c>
      <c r="AR2705" s="8">
        <v>16.579999999999998</v>
      </c>
      <c r="AS2705" s="8">
        <v>0</v>
      </c>
      <c r="AT2705" s="8">
        <f t="shared" si="42"/>
        <v>1168.22</v>
      </c>
      <c r="AU2705" s="8">
        <v>0</v>
      </c>
      <c r="AV2705" s="8">
        <v>0</v>
      </c>
      <c r="AW2705" s="9">
        <v>112</v>
      </c>
      <c r="AX2705" s="9">
        <v>150</v>
      </c>
      <c r="AY2705" s="8">
        <v>281478.83</v>
      </c>
      <c r="AZ2705" s="8">
        <v>88080.5</v>
      </c>
      <c r="BA2705" s="7">
        <v>32.329248</v>
      </c>
      <c r="BB2705" s="7">
        <v>28.696581364924999</v>
      </c>
      <c r="BC2705" s="7">
        <v>10</v>
      </c>
      <c r="BD2705" s="7"/>
      <c r="BE2705" s="6" t="s">
        <v>3776</v>
      </c>
      <c r="BF2705" s="4"/>
      <c r="BG2705" s="6" t="s">
        <v>134</v>
      </c>
      <c r="BH2705" s="6" t="s">
        <v>14</v>
      </c>
      <c r="BI2705" s="6" t="s">
        <v>332</v>
      </c>
      <c r="BJ2705" s="6" t="s">
        <v>1</v>
      </c>
      <c r="BK2705" s="5" t="s">
        <v>0</v>
      </c>
      <c r="BL2705" s="7">
        <v>78183.360000000001</v>
      </c>
      <c r="BM2705" s="5" t="s">
        <v>708</v>
      </c>
      <c r="BN2705" s="7"/>
      <c r="BO2705" s="10">
        <v>44246</v>
      </c>
      <c r="BP2705" s="10">
        <v>48810</v>
      </c>
      <c r="BQ2705" s="10" t="s">
        <v>813</v>
      </c>
      <c r="BR2705" s="10" t="s">
        <v>4307</v>
      </c>
      <c r="BS2705" s="10" t="s">
        <v>4308</v>
      </c>
      <c r="BT2705" s="10" t="s">
        <v>4308</v>
      </c>
      <c r="BU2705" s="7">
        <v>0</v>
      </c>
      <c r="BV2705" s="7">
        <v>0</v>
      </c>
      <c r="BW2705" s="7">
        <v>0</v>
      </c>
    </row>
    <row r="2706" spans="1:75" s="2" customFormat="1" ht="18.2" customHeight="1" x14ac:dyDescent="0.15">
      <c r="A2706" s="11">
        <v>2704</v>
      </c>
      <c r="B2706" s="12" t="s">
        <v>127</v>
      </c>
      <c r="C2706" s="12" t="s">
        <v>128</v>
      </c>
      <c r="D2706" s="26">
        <v>45385</v>
      </c>
      <c r="E2706" s="13" t="s">
        <v>3286</v>
      </c>
      <c r="F2706" s="22">
        <v>4</v>
      </c>
      <c r="G2706" s="22">
        <v>4</v>
      </c>
      <c r="H2706" s="15">
        <v>130588.64</v>
      </c>
      <c r="I2706" s="15">
        <v>3846.77</v>
      </c>
      <c r="J2706" s="15">
        <v>0</v>
      </c>
      <c r="K2706" s="15">
        <v>134435.41</v>
      </c>
      <c r="L2706" s="15">
        <v>981</v>
      </c>
      <c r="M2706" s="15">
        <v>0</v>
      </c>
      <c r="N2706" s="15">
        <v>950.23</v>
      </c>
      <c r="O2706" s="15">
        <v>0</v>
      </c>
      <c r="P2706" s="15">
        <v>0</v>
      </c>
      <c r="Q2706" s="15">
        <v>0</v>
      </c>
      <c r="R2706" s="15">
        <v>133485.18</v>
      </c>
      <c r="S2706" s="15">
        <v>3366.35</v>
      </c>
      <c r="T2706" s="15">
        <v>1044.71</v>
      </c>
      <c r="U2706" s="15">
        <v>0</v>
      </c>
      <c r="V2706" s="15">
        <v>763.25</v>
      </c>
      <c r="W2706" s="15">
        <v>0</v>
      </c>
      <c r="X2706" s="15">
        <v>0</v>
      </c>
      <c r="Y2706" s="15">
        <v>0</v>
      </c>
      <c r="Z2706" s="15">
        <v>3647.81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0</v>
      </c>
      <c r="AI2706" s="15">
        <v>0</v>
      </c>
      <c r="AJ2706" s="15">
        <v>0</v>
      </c>
      <c r="AK2706" s="15">
        <v>0</v>
      </c>
      <c r="AL2706" s="15">
        <v>350</v>
      </c>
      <c r="AM2706" s="15">
        <v>0</v>
      </c>
      <c r="AN2706" s="15">
        <v>0</v>
      </c>
      <c r="AO2706" s="15">
        <v>136.52000000000001</v>
      </c>
      <c r="AP2706" s="15">
        <v>0</v>
      </c>
      <c r="AQ2706" s="15">
        <v>0</v>
      </c>
      <c r="AR2706" s="15">
        <v>0</v>
      </c>
      <c r="AS2706" s="15">
        <v>0</v>
      </c>
      <c r="AT2706" s="8">
        <f t="shared" si="42"/>
        <v>2200</v>
      </c>
      <c r="AU2706" s="15">
        <v>3877.54</v>
      </c>
      <c r="AV2706" s="15">
        <v>3647.81</v>
      </c>
      <c r="AW2706" s="16">
        <v>90</v>
      </c>
      <c r="AX2706" s="16">
        <v>193</v>
      </c>
      <c r="AY2706" s="15">
        <v>338401.01</v>
      </c>
      <c r="AZ2706" s="15">
        <v>193354.47</v>
      </c>
      <c r="BA2706" s="14">
        <v>45.803648000000003</v>
      </c>
      <c r="BB2706" s="14">
        <v>31.621240501637399</v>
      </c>
      <c r="BC2706" s="14">
        <v>9.6</v>
      </c>
      <c r="BD2706" s="14"/>
      <c r="BE2706" s="13" t="s">
        <v>3776</v>
      </c>
      <c r="BF2706" s="11"/>
      <c r="BG2706" s="13" t="s">
        <v>134</v>
      </c>
      <c r="BH2706" s="13" t="s">
        <v>14</v>
      </c>
      <c r="BI2706" s="13" t="s">
        <v>135</v>
      </c>
      <c r="BJ2706" s="13" t="s">
        <v>3</v>
      </c>
      <c r="BK2706" s="12" t="s">
        <v>0</v>
      </c>
      <c r="BL2706" s="14">
        <v>133485.18</v>
      </c>
      <c r="BM2706" s="12" t="s">
        <v>708</v>
      </c>
      <c r="BN2706" s="14"/>
      <c r="BO2706" s="17">
        <v>42257</v>
      </c>
      <c r="BP2706" s="17">
        <v>48131</v>
      </c>
      <c r="BQ2706" s="10" t="s">
        <v>813</v>
      </c>
      <c r="BR2706" s="10" t="s">
        <v>4307</v>
      </c>
      <c r="BS2706" s="10">
        <v>42257</v>
      </c>
      <c r="BT2706" s="10">
        <v>48131</v>
      </c>
      <c r="BU2706" s="14">
        <v>409.56</v>
      </c>
      <c r="BV2706" s="14">
        <v>0</v>
      </c>
      <c r="BW2706" s="14">
        <v>0</v>
      </c>
    </row>
    <row r="2707" spans="1:75" s="2" customFormat="1" ht="18.2" customHeight="1" x14ac:dyDescent="0.15">
      <c r="A2707" s="4">
        <v>2705</v>
      </c>
      <c r="B2707" s="5" t="s">
        <v>127</v>
      </c>
      <c r="C2707" s="5" t="s">
        <v>128</v>
      </c>
      <c r="D2707" s="25">
        <v>45385</v>
      </c>
      <c r="E2707" s="6" t="s">
        <v>3965</v>
      </c>
      <c r="F2707" s="21">
        <v>0</v>
      </c>
      <c r="G2707" s="21">
        <v>0</v>
      </c>
      <c r="H2707" s="8">
        <v>153248.63</v>
      </c>
      <c r="I2707" s="8">
        <v>0</v>
      </c>
      <c r="J2707" s="8">
        <v>0</v>
      </c>
      <c r="K2707" s="8">
        <v>153248.63</v>
      </c>
      <c r="L2707" s="8">
        <v>821.66</v>
      </c>
      <c r="M2707" s="8">
        <v>0</v>
      </c>
      <c r="N2707" s="8">
        <v>0</v>
      </c>
      <c r="O2707" s="8">
        <v>821.66</v>
      </c>
      <c r="P2707" s="8">
        <v>0</v>
      </c>
      <c r="Q2707" s="8">
        <v>0</v>
      </c>
      <c r="R2707" s="8">
        <v>152426.97</v>
      </c>
      <c r="S2707" s="8">
        <v>0</v>
      </c>
      <c r="T2707" s="8">
        <v>1277.07</v>
      </c>
      <c r="U2707" s="8">
        <v>0</v>
      </c>
      <c r="V2707" s="8">
        <v>0</v>
      </c>
      <c r="W2707" s="8">
        <v>1277.07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122.48</v>
      </c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0</v>
      </c>
      <c r="AO2707" s="8">
        <v>0</v>
      </c>
      <c r="AP2707" s="8">
        <v>57.58</v>
      </c>
      <c r="AQ2707" s="8">
        <v>0</v>
      </c>
      <c r="AR2707" s="8">
        <v>28.79</v>
      </c>
      <c r="AS2707" s="8">
        <v>0</v>
      </c>
      <c r="AT2707" s="8">
        <f t="shared" si="42"/>
        <v>2250</v>
      </c>
      <c r="AU2707" s="8">
        <v>0</v>
      </c>
      <c r="AV2707" s="8">
        <v>0</v>
      </c>
      <c r="AW2707" s="9">
        <v>112</v>
      </c>
      <c r="AX2707" s="9">
        <v>155</v>
      </c>
      <c r="AY2707" s="8">
        <v>301698.3</v>
      </c>
      <c r="AZ2707" s="8">
        <v>174979.05</v>
      </c>
      <c r="BA2707" s="7">
        <v>44.258170999999997</v>
      </c>
      <c r="BB2707" s="7">
        <v>38.553980623805401</v>
      </c>
      <c r="BC2707" s="7">
        <v>10</v>
      </c>
      <c r="BD2707" s="7"/>
      <c r="BE2707" s="6" t="s">
        <v>3776</v>
      </c>
      <c r="BF2707" s="4"/>
      <c r="BG2707" s="6" t="s">
        <v>142</v>
      </c>
      <c r="BH2707" s="6" t="s">
        <v>7</v>
      </c>
      <c r="BI2707" s="6" t="s">
        <v>194</v>
      </c>
      <c r="BJ2707" s="6" t="s">
        <v>1</v>
      </c>
      <c r="BK2707" s="5" t="s">
        <v>0</v>
      </c>
      <c r="BL2707" s="7">
        <v>152426.97</v>
      </c>
      <c r="BM2707" s="5" t="s">
        <v>708</v>
      </c>
      <c r="BN2707" s="7"/>
      <c r="BO2707" s="10">
        <v>44097</v>
      </c>
      <c r="BP2707" s="10">
        <v>48814</v>
      </c>
      <c r="BQ2707" s="10" t="s">
        <v>813</v>
      </c>
      <c r="BR2707" s="10" t="s">
        <v>4307</v>
      </c>
      <c r="BS2707" s="10" t="s">
        <v>4308</v>
      </c>
      <c r="BT2707" s="10" t="s">
        <v>4308</v>
      </c>
      <c r="BU2707" s="7">
        <v>0</v>
      </c>
      <c r="BV2707" s="7">
        <v>0</v>
      </c>
      <c r="BW2707" s="7">
        <v>0</v>
      </c>
    </row>
    <row r="2708" spans="1:75" s="2" customFormat="1" ht="18.2" customHeight="1" x14ac:dyDescent="0.15">
      <c r="A2708" s="11">
        <v>2706</v>
      </c>
      <c r="B2708" s="12" t="s">
        <v>127</v>
      </c>
      <c r="C2708" s="12" t="s">
        <v>128</v>
      </c>
      <c r="D2708" s="26">
        <v>45385</v>
      </c>
      <c r="E2708" s="13" t="s">
        <v>3966</v>
      </c>
      <c r="F2708" s="22">
        <v>0</v>
      </c>
      <c r="G2708" s="22">
        <v>0</v>
      </c>
      <c r="H2708" s="15">
        <v>120366.16</v>
      </c>
      <c r="I2708" s="15">
        <v>0</v>
      </c>
      <c r="J2708" s="15">
        <v>0</v>
      </c>
      <c r="K2708" s="15">
        <v>120366.16</v>
      </c>
      <c r="L2708" s="15">
        <v>1011.83</v>
      </c>
      <c r="M2708" s="15">
        <v>0</v>
      </c>
      <c r="N2708" s="15">
        <v>0</v>
      </c>
      <c r="O2708" s="15">
        <v>1011.83</v>
      </c>
      <c r="P2708" s="15">
        <v>0</v>
      </c>
      <c r="Q2708" s="15">
        <v>0</v>
      </c>
      <c r="R2708" s="15">
        <v>119354.33</v>
      </c>
      <c r="S2708" s="15">
        <v>0</v>
      </c>
      <c r="T2708" s="15">
        <v>1003.05</v>
      </c>
      <c r="U2708" s="15">
        <v>0</v>
      </c>
      <c r="V2708" s="15">
        <v>0</v>
      </c>
      <c r="W2708" s="15">
        <v>1003.05</v>
      </c>
      <c r="X2708" s="15">
        <v>0</v>
      </c>
      <c r="Y2708" s="15">
        <v>0</v>
      </c>
      <c r="Z2708" s="15">
        <v>0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98.89</v>
      </c>
      <c r="AI2708" s="15">
        <v>0</v>
      </c>
      <c r="AJ2708" s="15">
        <v>0</v>
      </c>
      <c r="AK2708" s="15">
        <v>0</v>
      </c>
      <c r="AL2708" s="15">
        <v>0</v>
      </c>
      <c r="AM2708" s="15">
        <v>0</v>
      </c>
      <c r="AN2708" s="15">
        <v>0</v>
      </c>
      <c r="AO2708" s="15">
        <v>0</v>
      </c>
      <c r="AP2708" s="15">
        <v>147.38</v>
      </c>
      <c r="AQ2708" s="15">
        <v>0</v>
      </c>
      <c r="AR2708" s="15">
        <v>121.15</v>
      </c>
      <c r="AS2708" s="15">
        <v>0</v>
      </c>
      <c r="AT2708" s="8">
        <f t="shared" si="42"/>
        <v>2140</v>
      </c>
      <c r="AU2708" s="15">
        <v>0</v>
      </c>
      <c r="AV2708" s="15">
        <v>0</v>
      </c>
      <c r="AW2708" s="16">
        <v>82</v>
      </c>
      <c r="AX2708" s="16">
        <v>125</v>
      </c>
      <c r="AY2708" s="15">
        <v>235998.97</v>
      </c>
      <c r="AZ2708" s="15">
        <v>147126.01</v>
      </c>
      <c r="BA2708" s="14">
        <v>47.498091000000002</v>
      </c>
      <c r="BB2708" s="14">
        <v>38.532295054994201</v>
      </c>
      <c r="BC2708" s="14">
        <v>10</v>
      </c>
      <c r="BD2708" s="14"/>
      <c r="BE2708" s="13" t="s">
        <v>3776</v>
      </c>
      <c r="BF2708" s="11"/>
      <c r="BG2708" s="13" t="s">
        <v>142</v>
      </c>
      <c r="BH2708" s="13" t="s">
        <v>23</v>
      </c>
      <c r="BI2708" s="13" t="s">
        <v>195</v>
      </c>
      <c r="BJ2708" s="13" t="s">
        <v>1</v>
      </c>
      <c r="BK2708" s="12" t="s">
        <v>0</v>
      </c>
      <c r="BL2708" s="14">
        <v>119354.33</v>
      </c>
      <c r="BM2708" s="12" t="s">
        <v>708</v>
      </c>
      <c r="BN2708" s="14"/>
      <c r="BO2708" s="17">
        <v>44097</v>
      </c>
      <c r="BP2708" s="17">
        <v>47902</v>
      </c>
      <c r="BQ2708" s="10" t="s">
        <v>813</v>
      </c>
      <c r="BR2708" s="10" t="s">
        <v>4307</v>
      </c>
      <c r="BS2708" s="10" t="s">
        <v>4308</v>
      </c>
      <c r="BT2708" s="10" t="s">
        <v>4308</v>
      </c>
      <c r="BU2708" s="14">
        <v>0</v>
      </c>
      <c r="BV2708" s="14">
        <v>0</v>
      </c>
      <c r="BW2708" s="14">
        <v>0</v>
      </c>
    </row>
    <row r="2709" spans="1:75" s="2" customFormat="1" ht="18.2" customHeight="1" x14ac:dyDescent="0.15">
      <c r="A2709" s="4">
        <v>2707</v>
      </c>
      <c r="B2709" s="5" t="s">
        <v>127</v>
      </c>
      <c r="C2709" s="5" t="s">
        <v>128</v>
      </c>
      <c r="D2709" s="25">
        <v>45385</v>
      </c>
      <c r="E2709" s="6" t="s">
        <v>3967</v>
      </c>
      <c r="F2709" s="21">
        <v>0</v>
      </c>
      <c r="G2709" s="21">
        <v>0</v>
      </c>
      <c r="H2709" s="8">
        <v>156795.64000000001</v>
      </c>
      <c r="I2709" s="8">
        <v>0</v>
      </c>
      <c r="J2709" s="8">
        <v>0</v>
      </c>
      <c r="K2709" s="8">
        <v>156795.64000000001</v>
      </c>
      <c r="L2709" s="8">
        <v>840.68</v>
      </c>
      <c r="M2709" s="8">
        <v>0</v>
      </c>
      <c r="N2709" s="8">
        <v>0</v>
      </c>
      <c r="O2709" s="8">
        <v>840.68</v>
      </c>
      <c r="P2709" s="8">
        <v>0</v>
      </c>
      <c r="Q2709" s="8">
        <v>0</v>
      </c>
      <c r="R2709" s="8">
        <v>155954.96</v>
      </c>
      <c r="S2709" s="8">
        <v>0</v>
      </c>
      <c r="T2709" s="8">
        <v>1306.6300000000001</v>
      </c>
      <c r="U2709" s="8">
        <v>0</v>
      </c>
      <c r="V2709" s="8">
        <v>0</v>
      </c>
      <c r="W2709" s="8">
        <v>1306.6300000000001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113.1</v>
      </c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39.97</v>
      </c>
      <c r="AQ2709" s="8">
        <v>0</v>
      </c>
      <c r="AR2709" s="8">
        <v>35.380000000000003</v>
      </c>
      <c r="AS2709" s="8">
        <v>0</v>
      </c>
      <c r="AT2709" s="8">
        <f t="shared" si="42"/>
        <v>2265</v>
      </c>
      <c r="AU2709" s="8">
        <v>0</v>
      </c>
      <c r="AV2709" s="8">
        <v>0</v>
      </c>
      <c r="AW2709" s="9">
        <v>112</v>
      </c>
      <c r="AX2709" s="9">
        <v>155</v>
      </c>
      <c r="AY2709" s="8">
        <v>255998.93</v>
      </c>
      <c r="AZ2709" s="8">
        <v>179029.12</v>
      </c>
      <c r="BA2709" s="7">
        <v>52.761046999999998</v>
      </c>
      <c r="BB2709" s="7">
        <v>45.960941853722602</v>
      </c>
      <c r="BC2709" s="7">
        <v>10</v>
      </c>
      <c r="BD2709" s="7"/>
      <c r="BE2709" s="6" t="s">
        <v>3776</v>
      </c>
      <c r="BF2709" s="4"/>
      <c r="BG2709" s="6" t="s">
        <v>134</v>
      </c>
      <c r="BH2709" s="6" t="s">
        <v>52</v>
      </c>
      <c r="BI2709" s="6" t="s">
        <v>169</v>
      </c>
      <c r="BJ2709" s="6" t="s">
        <v>1</v>
      </c>
      <c r="BK2709" s="5" t="s">
        <v>0</v>
      </c>
      <c r="BL2709" s="7">
        <v>155954.96</v>
      </c>
      <c r="BM2709" s="5" t="s">
        <v>708</v>
      </c>
      <c r="BN2709" s="7"/>
      <c r="BO2709" s="10">
        <v>44097</v>
      </c>
      <c r="BP2709" s="10">
        <v>48814</v>
      </c>
      <c r="BQ2709" s="10" t="s">
        <v>813</v>
      </c>
      <c r="BR2709" s="10" t="s">
        <v>4307</v>
      </c>
      <c r="BS2709" s="10" t="s">
        <v>4308</v>
      </c>
      <c r="BT2709" s="10" t="s">
        <v>4308</v>
      </c>
      <c r="BU2709" s="7">
        <v>0</v>
      </c>
      <c r="BV2709" s="7">
        <v>0</v>
      </c>
      <c r="BW2709" s="7">
        <v>0</v>
      </c>
    </row>
    <row r="2710" spans="1:75" s="2" customFormat="1" ht="18.2" customHeight="1" x14ac:dyDescent="0.15">
      <c r="A2710" s="11">
        <v>2708</v>
      </c>
      <c r="B2710" s="12" t="s">
        <v>127</v>
      </c>
      <c r="C2710" s="12" t="s">
        <v>128</v>
      </c>
      <c r="D2710" s="26">
        <v>45385</v>
      </c>
      <c r="E2710" s="13" t="s">
        <v>3968</v>
      </c>
      <c r="F2710" s="22">
        <v>0</v>
      </c>
      <c r="G2710" s="22">
        <v>0</v>
      </c>
      <c r="H2710" s="15">
        <v>402952.6</v>
      </c>
      <c r="I2710" s="15">
        <v>0</v>
      </c>
      <c r="J2710" s="15">
        <v>0</v>
      </c>
      <c r="K2710" s="15">
        <v>402952.6</v>
      </c>
      <c r="L2710" s="15">
        <v>2218.83</v>
      </c>
      <c r="M2710" s="15">
        <v>0</v>
      </c>
      <c r="N2710" s="15">
        <v>0</v>
      </c>
      <c r="O2710" s="15">
        <v>2218.83</v>
      </c>
      <c r="P2710" s="15">
        <v>0</v>
      </c>
      <c r="Q2710" s="15">
        <v>0</v>
      </c>
      <c r="R2710" s="15">
        <v>400733.77</v>
      </c>
      <c r="S2710" s="15">
        <v>0</v>
      </c>
      <c r="T2710" s="15">
        <v>3190.04</v>
      </c>
      <c r="U2710" s="15">
        <v>0</v>
      </c>
      <c r="V2710" s="15">
        <v>0</v>
      </c>
      <c r="W2710" s="15">
        <v>3190.04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245.78</v>
      </c>
      <c r="AI2710" s="15">
        <v>0</v>
      </c>
      <c r="AJ2710" s="15">
        <v>0</v>
      </c>
      <c r="AK2710" s="15">
        <v>0</v>
      </c>
      <c r="AL2710" s="15">
        <v>0</v>
      </c>
      <c r="AM2710" s="15">
        <v>0</v>
      </c>
      <c r="AN2710" s="15">
        <v>0</v>
      </c>
      <c r="AO2710" s="15">
        <v>0</v>
      </c>
      <c r="AP2710" s="15">
        <v>21.4</v>
      </c>
      <c r="AQ2710" s="15">
        <v>0</v>
      </c>
      <c r="AR2710" s="15">
        <v>16.05</v>
      </c>
      <c r="AS2710" s="15">
        <v>0</v>
      </c>
      <c r="AT2710" s="8">
        <f t="shared" si="42"/>
        <v>5660</v>
      </c>
      <c r="AU2710" s="15">
        <v>0</v>
      </c>
      <c r="AV2710" s="15">
        <v>0</v>
      </c>
      <c r="AW2710" s="16">
        <v>112</v>
      </c>
      <c r="AX2710" s="16">
        <v>155</v>
      </c>
      <c r="AY2710" s="15">
        <v>461996.38</v>
      </c>
      <c r="AZ2710" s="15">
        <v>461996.38</v>
      </c>
      <c r="BA2710" s="14">
        <v>84.6327</v>
      </c>
      <c r="BB2710" s="14">
        <v>73.410057750407105</v>
      </c>
      <c r="BC2710" s="14">
        <v>9.5</v>
      </c>
      <c r="BD2710" s="14"/>
      <c r="BE2710" s="13" t="s">
        <v>3776</v>
      </c>
      <c r="BF2710" s="11"/>
      <c r="BG2710" s="13" t="s">
        <v>146</v>
      </c>
      <c r="BH2710" s="13" t="s">
        <v>46</v>
      </c>
      <c r="BI2710" s="13" t="s">
        <v>516</v>
      </c>
      <c r="BJ2710" s="13" t="s">
        <v>1</v>
      </c>
      <c r="BK2710" s="12" t="s">
        <v>0</v>
      </c>
      <c r="BL2710" s="14">
        <v>400733.77</v>
      </c>
      <c r="BM2710" s="12" t="s">
        <v>708</v>
      </c>
      <c r="BN2710" s="14"/>
      <c r="BO2710" s="17">
        <v>44097</v>
      </c>
      <c r="BP2710" s="17">
        <v>48814</v>
      </c>
      <c r="BQ2710" s="10" t="s">
        <v>813</v>
      </c>
      <c r="BR2710" s="10" t="s">
        <v>4307</v>
      </c>
      <c r="BS2710" s="10" t="s">
        <v>4308</v>
      </c>
      <c r="BT2710" s="10" t="s">
        <v>4308</v>
      </c>
      <c r="BU2710" s="14">
        <v>0</v>
      </c>
      <c r="BV2710" s="14">
        <v>0</v>
      </c>
      <c r="BW2710" s="14">
        <v>0</v>
      </c>
    </row>
    <row r="2711" spans="1:75" s="2" customFormat="1" ht="18.2" customHeight="1" x14ac:dyDescent="0.15">
      <c r="A2711" s="4">
        <v>2709</v>
      </c>
      <c r="B2711" s="5" t="s">
        <v>127</v>
      </c>
      <c r="C2711" s="5" t="s">
        <v>128</v>
      </c>
      <c r="D2711" s="25">
        <v>45385</v>
      </c>
      <c r="E2711" s="6" t="s">
        <v>3969</v>
      </c>
      <c r="F2711" s="5" t="s">
        <v>777</v>
      </c>
      <c r="G2711" s="21">
        <v>24</v>
      </c>
      <c r="H2711" s="8">
        <v>81957.34</v>
      </c>
      <c r="I2711" s="8">
        <v>12034.21</v>
      </c>
      <c r="J2711" s="8">
        <v>0</v>
      </c>
      <c r="K2711" s="8">
        <v>93991.55</v>
      </c>
      <c r="L2711" s="8">
        <v>554.76</v>
      </c>
      <c r="M2711" s="8">
        <v>93991.55</v>
      </c>
      <c r="N2711" s="8">
        <v>0</v>
      </c>
      <c r="O2711" s="8">
        <v>0</v>
      </c>
      <c r="P2711" s="8">
        <v>0</v>
      </c>
      <c r="Q2711" s="8">
        <v>0</v>
      </c>
      <c r="R2711" s="8">
        <v>93991.55</v>
      </c>
      <c r="S2711" s="8">
        <v>16814.8</v>
      </c>
      <c r="T2711" s="8">
        <v>676.15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17490.95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0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0</v>
      </c>
      <c r="AQ2711" s="8">
        <v>0</v>
      </c>
      <c r="AR2711" s="8">
        <v>0</v>
      </c>
      <c r="AS2711" s="8">
        <v>0</v>
      </c>
      <c r="AT2711" s="8">
        <f t="shared" si="42"/>
        <v>0</v>
      </c>
      <c r="AU2711" s="8">
        <v>12588.97</v>
      </c>
      <c r="AV2711" s="8">
        <v>17490.95</v>
      </c>
      <c r="AW2711" s="9">
        <v>96</v>
      </c>
      <c r="AX2711" s="9">
        <v>139</v>
      </c>
      <c r="AY2711" s="8">
        <v>256999.99</v>
      </c>
      <c r="AZ2711" s="8">
        <v>96647.22</v>
      </c>
      <c r="BA2711" s="7">
        <v>28.975075</v>
      </c>
      <c r="BB2711" s="7">
        <v>28.178898582041501</v>
      </c>
      <c r="BC2711" s="7">
        <v>9.9</v>
      </c>
      <c r="BD2711" s="7"/>
      <c r="BE2711" s="6" t="s">
        <v>3776</v>
      </c>
      <c r="BF2711" s="4"/>
      <c r="BG2711" s="6" t="s">
        <v>134</v>
      </c>
      <c r="BH2711" s="6" t="s">
        <v>47</v>
      </c>
      <c r="BI2711" s="6" t="s">
        <v>613</v>
      </c>
      <c r="BJ2711" s="6" t="s">
        <v>3777</v>
      </c>
      <c r="BK2711" s="5" t="s">
        <v>0</v>
      </c>
      <c r="BL2711" s="7">
        <v>0</v>
      </c>
      <c r="BM2711" s="5" t="s">
        <v>708</v>
      </c>
      <c r="BN2711" s="7"/>
      <c r="BO2711" s="10">
        <v>44097</v>
      </c>
      <c r="BP2711" s="10">
        <v>48327</v>
      </c>
      <c r="BQ2711" s="10" t="s">
        <v>4487</v>
      </c>
      <c r="BR2711" s="10" t="s">
        <v>4488</v>
      </c>
      <c r="BS2711" s="10" t="s">
        <v>4308</v>
      </c>
      <c r="BT2711" s="10" t="s">
        <v>4308</v>
      </c>
      <c r="BU2711" s="7">
        <v>2126.64</v>
      </c>
      <c r="BV2711" s="7">
        <v>0</v>
      </c>
      <c r="BW2711" s="7">
        <v>0</v>
      </c>
    </row>
    <row r="2712" spans="1:75" s="2" customFormat="1" ht="18.2" customHeight="1" x14ac:dyDescent="0.15">
      <c r="A2712" s="11">
        <v>2710</v>
      </c>
      <c r="B2712" s="12" t="s">
        <v>127</v>
      </c>
      <c r="C2712" s="12" t="s">
        <v>128</v>
      </c>
      <c r="D2712" s="26">
        <v>45385</v>
      </c>
      <c r="E2712" s="13" t="s">
        <v>3287</v>
      </c>
      <c r="F2712" s="22">
        <v>76</v>
      </c>
      <c r="G2712" s="22">
        <v>75</v>
      </c>
      <c r="H2712" s="15">
        <v>510109.38</v>
      </c>
      <c r="I2712" s="15">
        <v>232048.15</v>
      </c>
      <c r="J2712" s="15">
        <v>0</v>
      </c>
      <c r="K2712" s="15">
        <v>742157.53</v>
      </c>
      <c r="L2712" s="15">
        <v>4112.6499999999996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742157.53</v>
      </c>
      <c r="S2712" s="15">
        <v>369730.66</v>
      </c>
      <c r="T2712" s="15">
        <v>3995.86</v>
      </c>
      <c r="U2712" s="15">
        <v>0</v>
      </c>
      <c r="V2712" s="15">
        <v>0</v>
      </c>
      <c r="W2712" s="15">
        <v>0</v>
      </c>
      <c r="X2712" s="15">
        <v>0</v>
      </c>
      <c r="Y2712" s="15">
        <v>0</v>
      </c>
      <c r="Z2712" s="15">
        <v>373726.52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0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0</v>
      </c>
      <c r="AQ2712" s="15">
        <v>0</v>
      </c>
      <c r="AR2712" s="15">
        <v>0</v>
      </c>
      <c r="AS2712" s="15">
        <v>0</v>
      </c>
      <c r="AT2712" s="8">
        <f t="shared" si="42"/>
        <v>0</v>
      </c>
      <c r="AU2712" s="15">
        <v>236160.8</v>
      </c>
      <c r="AV2712" s="15">
        <v>373726.52</v>
      </c>
      <c r="AW2712" s="16">
        <v>86</v>
      </c>
      <c r="AX2712" s="16">
        <v>189</v>
      </c>
      <c r="AY2712" s="15">
        <v>774998.73</v>
      </c>
      <c r="AZ2712" s="15">
        <v>774998.73</v>
      </c>
      <c r="BA2712" s="14">
        <v>88.110208999999998</v>
      </c>
      <c r="BB2712" s="14">
        <v>84.376467403015994</v>
      </c>
      <c r="BC2712" s="14">
        <v>9.4</v>
      </c>
      <c r="BD2712" s="14"/>
      <c r="BE2712" s="13" t="s">
        <v>3776</v>
      </c>
      <c r="BF2712" s="11"/>
      <c r="BG2712" s="13" t="s">
        <v>171</v>
      </c>
      <c r="BH2712" s="13" t="s">
        <v>6</v>
      </c>
      <c r="BI2712" s="13" t="s">
        <v>276</v>
      </c>
      <c r="BJ2712" s="13" t="s">
        <v>3777</v>
      </c>
      <c r="BK2712" s="12" t="s">
        <v>0</v>
      </c>
      <c r="BL2712" s="14">
        <v>742157.53</v>
      </c>
      <c r="BM2712" s="12" t="s">
        <v>708</v>
      </c>
      <c r="BN2712" s="14"/>
      <c r="BO2712" s="17">
        <v>42255</v>
      </c>
      <c r="BP2712" s="17">
        <v>48007</v>
      </c>
      <c r="BQ2712" s="10" t="s">
        <v>813</v>
      </c>
      <c r="BR2712" s="10" t="s">
        <v>4307</v>
      </c>
      <c r="BS2712" s="10">
        <v>42255</v>
      </c>
      <c r="BT2712" s="10">
        <v>48007</v>
      </c>
      <c r="BU2712" s="14">
        <v>30922.5</v>
      </c>
      <c r="BV2712" s="14">
        <v>0</v>
      </c>
      <c r="BW2712" s="14">
        <v>0</v>
      </c>
    </row>
    <row r="2713" spans="1:75" s="2" customFormat="1" ht="18.2" customHeight="1" x14ac:dyDescent="0.15">
      <c r="A2713" s="4">
        <v>2711</v>
      </c>
      <c r="B2713" s="5" t="s">
        <v>127</v>
      </c>
      <c r="C2713" s="5" t="s">
        <v>128</v>
      </c>
      <c r="D2713" s="25">
        <v>45385</v>
      </c>
      <c r="E2713" s="6" t="s">
        <v>3970</v>
      </c>
      <c r="F2713" s="21">
        <v>0</v>
      </c>
      <c r="G2713" s="21">
        <v>0</v>
      </c>
      <c r="H2713" s="8">
        <v>103821.29</v>
      </c>
      <c r="I2713" s="8">
        <v>0</v>
      </c>
      <c r="J2713" s="8">
        <v>0</v>
      </c>
      <c r="K2713" s="8">
        <v>103821.29</v>
      </c>
      <c r="L2713" s="8">
        <v>755.11</v>
      </c>
      <c r="M2713" s="8">
        <v>0</v>
      </c>
      <c r="N2713" s="8">
        <v>0</v>
      </c>
      <c r="O2713" s="8">
        <v>755.11</v>
      </c>
      <c r="P2713" s="8">
        <v>0</v>
      </c>
      <c r="Q2713" s="8">
        <v>0</v>
      </c>
      <c r="R2713" s="8">
        <v>103066.18</v>
      </c>
      <c r="S2713" s="8">
        <v>0</v>
      </c>
      <c r="T2713" s="8">
        <v>865.18</v>
      </c>
      <c r="U2713" s="8">
        <v>0</v>
      </c>
      <c r="V2713" s="8">
        <v>0</v>
      </c>
      <c r="W2713" s="8">
        <v>865.18</v>
      </c>
      <c r="X2713" s="8">
        <v>0</v>
      </c>
      <c r="Y2713" s="8">
        <v>0</v>
      </c>
      <c r="Z2713" s="8">
        <v>0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v>91.89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</v>
      </c>
      <c r="AQ2713" s="8">
        <v>0</v>
      </c>
      <c r="AR2713" s="8">
        <v>1712.18</v>
      </c>
      <c r="AS2713" s="8">
        <v>0</v>
      </c>
      <c r="AT2713" s="8">
        <f t="shared" si="42"/>
        <v>0</v>
      </c>
      <c r="AU2713" s="8">
        <v>0</v>
      </c>
      <c r="AV2713" s="8">
        <v>0</v>
      </c>
      <c r="AW2713" s="9">
        <v>91</v>
      </c>
      <c r="AX2713" s="9">
        <v>134</v>
      </c>
      <c r="AY2713" s="8">
        <v>235998.97</v>
      </c>
      <c r="AZ2713" s="8">
        <v>123791.78</v>
      </c>
      <c r="BA2713" s="7">
        <v>39.963833999999999</v>
      </c>
      <c r="BB2713" s="7">
        <v>33.272966173797002</v>
      </c>
      <c r="BC2713" s="7">
        <v>10</v>
      </c>
      <c r="BD2713" s="7"/>
      <c r="BE2713" s="6" t="s">
        <v>3776</v>
      </c>
      <c r="BF2713" s="4"/>
      <c r="BG2713" s="6" t="s">
        <v>142</v>
      </c>
      <c r="BH2713" s="6" t="s">
        <v>23</v>
      </c>
      <c r="BI2713" s="6" t="s">
        <v>195</v>
      </c>
      <c r="BJ2713" s="6" t="s">
        <v>1</v>
      </c>
      <c r="BK2713" s="5" t="s">
        <v>0</v>
      </c>
      <c r="BL2713" s="7">
        <v>103066.18</v>
      </c>
      <c r="BM2713" s="5" t="s">
        <v>708</v>
      </c>
      <c r="BN2713" s="7"/>
      <c r="BO2713" s="10">
        <v>44097</v>
      </c>
      <c r="BP2713" s="10">
        <v>48175</v>
      </c>
      <c r="BQ2713" s="10" t="s">
        <v>813</v>
      </c>
      <c r="BR2713" s="10" t="s">
        <v>4307</v>
      </c>
      <c r="BS2713" s="10" t="s">
        <v>4308</v>
      </c>
      <c r="BT2713" s="10" t="s">
        <v>4308</v>
      </c>
      <c r="BU2713" s="7">
        <v>0</v>
      </c>
      <c r="BV2713" s="7">
        <v>0</v>
      </c>
      <c r="BW2713" s="7">
        <v>0</v>
      </c>
    </row>
    <row r="2714" spans="1:75" s="2" customFormat="1" ht="18.2" customHeight="1" x14ac:dyDescent="0.15">
      <c r="A2714" s="11">
        <v>2712</v>
      </c>
      <c r="B2714" s="12" t="s">
        <v>127</v>
      </c>
      <c r="C2714" s="12" t="s">
        <v>128</v>
      </c>
      <c r="D2714" s="26">
        <v>45385</v>
      </c>
      <c r="E2714" s="13" t="s">
        <v>3288</v>
      </c>
      <c r="F2714" s="22">
        <v>6</v>
      </c>
      <c r="G2714" s="22">
        <v>5</v>
      </c>
      <c r="H2714" s="15">
        <v>168249.69</v>
      </c>
      <c r="I2714" s="15">
        <v>6466.88</v>
      </c>
      <c r="J2714" s="15">
        <v>0</v>
      </c>
      <c r="K2714" s="15">
        <v>174716.57</v>
      </c>
      <c r="L2714" s="15">
        <v>1324.58</v>
      </c>
      <c r="M2714" s="15">
        <v>0</v>
      </c>
      <c r="N2714" s="15">
        <v>1244.3499999999999</v>
      </c>
      <c r="O2714" s="15">
        <v>0</v>
      </c>
      <c r="P2714" s="15">
        <v>0</v>
      </c>
      <c r="Q2714" s="15">
        <v>0</v>
      </c>
      <c r="R2714" s="15">
        <v>173472.22</v>
      </c>
      <c r="S2714" s="15">
        <v>6886.02</v>
      </c>
      <c r="T2714" s="15">
        <v>1346</v>
      </c>
      <c r="U2714" s="15">
        <v>0</v>
      </c>
      <c r="V2714" s="15">
        <v>1397.73</v>
      </c>
      <c r="W2714" s="15">
        <v>0</v>
      </c>
      <c r="X2714" s="15">
        <v>0</v>
      </c>
      <c r="Y2714" s="15">
        <v>0</v>
      </c>
      <c r="Z2714" s="15">
        <v>6834.29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0</v>
      </c>
      <c r="AI2714" s="15">
        <v>0</v>
      </c>
      <c r="AJ2714" s="15">
        <v>0</v>
      </c>
      <c r="AK2714" s="15">
        <v>0</v>
      </c>
      <c r="AL2714" s="15">
        <v>223.32</v>
      </c>
      <c r="AM2714" s="15">
        <v>0</v>
      </c>
      <c r="AN2714" s="15">
        <v>0</v>
      </c>
      <c r="AO2714" s="15">
        <v>134.6</v>
      </c>
      <c r="AP2714" s="15">
        <v>0</v>
      </c>
      <c r="AQ2714" s="15">
        <v>0</v>
      </c>
      <c r="AR2714" s="15">
        <v>0</v>
      </c>
      <c r="AS2714" s="15">
        <v>0</v>
      </c>
      <c r="AT2714" s="8">
        <f t="shared" si="42"/>
        <v>3000</v>
      </c>
      <c r="AU2714" s="15">
        <v>6547.11</v>
      </c>
      <c r="AV2714" s="15">
        <v>6834.29</v>
      </c>
      <c r="AW2714" s="16">
        <v>87</v>
      </c>
      <c r="AX2714" s="16">
        <v>190</v>
      </c>
      <c r="AY2714" s="15">
        <v>252998.31</v>
      </c>
      <c r="AZ2714" s="15">
        <v>252998.31</v>
      </c>
      <c r="BA2714" s="14">
        <v>86.087530000000001</v>
      </c>
      <c r="BB2714" s="14">
        <v>59.027251776569599</v>
      </c>
      <c r="BC2714" s="14">
        <v>9.6</v>
      </c>
      <c r="BD2714" s="14"/>
      <c r="BE2714" s="13" t="s">
        <v>3776</v>
      </c>
      <c r="BF2714" s="11"/>
      <c r="BG2714" s="13" t="s">
        <v>510</v>
      </c>
      <c r="BH2714" s="13" t="s">
        <v>511</v>
      </c>
      <c r="BI2714" s="13" t="s">
        <v>728</v>
      </c>
      <c r="BJ2714" s="13" t="s">
        <v>3</v>
      </c>
      <c r="BK2714" s="12" t="s">
        <v>0</v>
      </c>
      <c r="BL2714" s="14">
        <v>173472.22</v>
      </c>
      <c r="BM2714" s="12" t="s">
        <v>708</v>
      </c>
      <c r="BN2714" s="14"/>
      <c r="BO2714" s="17">
        <v>42262</v>
      </c>
      <c r="BP2714" s="17">
        <v>48044</v>
      </c>
      <c r="BQ2714" s="10" t="s">
        <v>815</v>
      </c>
      <c r="BR2714" s="10" t="s">
        <v>4309</v>
      </c>
      <c r="BS2714" s="10">
        <v>42262</v>
      </c>
      <c r="BT2714" s="10">
        <v>48044</v>
      </c>
      <c r="BU2714" s="14">
        <v>673</v>
      </c>
      <c r="BV2714" s="14">
        <v>0</v>
      </c>
      <c r="BW2714" s="14">
        <v>0</v>
      </c>
    </row>
    <row r="2715" spans="1:75" s="2" customFormat="1" ht="18.2" customHeight="1" x14ac:dyDescent="0.15">
      <c r="A2715" s="4">
        <v>2713</v>
      </c>
      <c r="B2715" s="5" t="s">
        <v>127</v>
      </c>
      <c r="C2715" s="5" t="s">
        <v>128</v>
      </c>
      <c r="D2715" s="25">
        <v>45385</v>
      </c>
      <c r="E2715" s="6" t="s">
        <v>3289</v>
      </c>
      <c r="F2715" s="21">
        <v>1</v>
      </c>
      <c r="G2715" s="21">
        <v>0</v>
      </c>
      <c r="H2715" s="8">
        <v>191785.1</v>
      </c>
      <c r="I2715" s="8">
        <v>0</v>
      </c>
      <c r="J2715" s="8">
        <v>0</v>
      </c>
      <c r="K2715" s="8">
        <v>191785.1</v>
      </c>
      <c r="L2715" s="8">
        <v>1515.93</v>
      </c>
      <c r="M2715" s="8">
        <v>0</v>
      </c>
      <c r="N2715" s="8">
        <v>0</v>
      </c>
      <c r="O2715" s="8">
        <v>0</v>
      </c>
      <c r="P2715" s="8">
        <v>0</v>
      </c>
      <c r="Q2715" s="8">
        <v>0</v>
      </c>
      <c r="R2715" s="8">
        <v>191785.1</v>
      </c>
      <c r="S2715" s="8">
        <v>0</v>
      </c>
      <c r="T2715" s="8">
        <v>1518.3</v>
      </c>
      <c r="U2715" s="8">
        <v>0</v>
      </c>
      <c r="V2715" s="8">
        <v>0</v>
      </c>
      <c r="W2715" s="8">
        <v>1177.74</v>
      </c>
      <c r="X2715" s="8">
        <v>0</v>
      </c>
      <c r="Y2715" s="8">
        <v>0</v>
      </c>
      <c r="Z2715" s="8">
        <v>340.56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v>153.80000000000001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0</v>
      </c>
      <c r="AQ2715" s="8">
        <v>0</v>
      </c>
      <c r="AR2715" s="8">
        <v>1331.54</v>
      </c>
      <c r="AS2715" s="8">
        <v>0</v>
      </c>
      <c r="AT2715" s="8">
        <f t="shared" si="42"/>
        <v>0</v>
      </c>
      <c r="AU2715" s="8">
        <v>1515.93</v>
      </c>
      <c r="AV2715" s="8">
        <v>340.56</v>
      </c>
      <c r="AW2715" s="9">
        <v>87</v>
      </c>
      <c r="AX2715" s="9">
        <v>190</v>
      </c>
      <c r="AY2715" s="8">
        <v>289099.34999999998</v>
      </c>
      <c r="AZ2715" s="8">
        <v>289099.34999999998</v>
      </c>
      <c r="BA2715" s="7">
        <v>90.000202999999999</v>
      </c>
      <c r="BB2715" s="7">
        <v>59.705073471715899</v>
      </c>
      <c r="BC2715" s="7">
        <v>9.5</v>
      </c>
      <c r="BD2715" s="7"/>
      <c r="BE2715" s="6" t="s">
        <v>3776</v>
      </c>
      <c r="BF2715" s="4"/>
      <c r="BG2715" s="6" t="s">
        <v>142</v>
      </c>
      <c r="BH2715" s="6" t="s">
        <v>7</v>
      </c>
      <c r="BI2715" s="6" t="s">
        <v>396</v>
      </c>
      <c r="BJ2715" s="6" t="s">
        <v>3</v>
      </c>
      <c r="BK2715" s="5" t="s">
        <v>0</v>
      </c>
      <c r="BL2715" s="7">
        <v>191785.1</v>
      </c>
      <c r="BM2715" s="5" t="s">
        <v>708</v>
      </c>
      <c r="BN2715" s="7"/>
      <c r="BO2715" s="10">
        <v>42264</v>
      </c>
      <c r="BP2715" s="10">
        <v>48046</v>
      </c>
      <c r="BQ2715" s="10" t="s">
        <v>815</v>
      </c>
      <c r="BR2715" s="10" t="s">
        <v>4309</v>
      </c>
      <c r="BS2715" s="10">
        <v>42264</v>
      </c>
      <c r="BT2715" s="10">
        <v>48046</v>
      </c>
      <c r="BU2715" s="7">
        <v>0</v>
      </c>
      <c r="BV2715" s="7">
        <v>0</v>
      </c>
      <c r="BW2715" s="7">
        <v>0</v>
      </c>
    </row>
    <row r="2716" spans="1:75" s="2" customFormat="1" ht="18.2" customHeight="1" x14ac:dyDescent="0.15">
      <c r="A2716" s="11">
        <v>2714</v>
      </c>
      <c r="B2716" s="12" t="s">
        <v>127</v>
      </c>
      <c r="C2716" s="12" t="s">
        <v>128</v>
      </c>
      <c r="D2716" s="26">
        <v>45385</v>
      </c>
      <c r="E2716" s="13" t="s">
        <v>3290</v>
      </c>
      <c r="F2716" s="22">
        <v>101</v>
      </c>
      <c r="G2716" s="22">
        <v>100</v>
      </c>
      <c r="H2716" s="15">
        <v>131672.39000000001</v>
      </c>
      <c r="I2716" s="15">
        <v>66325.13</v>
      </c>
      <c r="J2716" s="15">
        <v>0</v>
      </c>
      <c r="K2716" s="15">
        <v>197997.52</v>
      </c>
      <c r="L2716" s="15">
        <v>1036.6300000000001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197997.52</v>
      </c>
      <c r="S2716" s="15">
        <v>141540.85</v>
      </c>
      <c r="T2716" s="15">
        <v>1053.3800000000001</v>
      </c>
      <c r="U2716" s="15">
        <v>0</v>
      </c>
      <c r="V2716" s="15">
        <v>0</v>
      </c>
      <c r="W2716" s="15">
        <v>0</v>
      </c>
      <c r="X2716" s="15">
        <v>0</v>
      </c>
      <c r="Y2716" s="15">
        <v>0</v>
      </c>
      <c r="Z2716" s="15">
        <v>142594.23000000001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0</v>
      </c>
      <c r="AT2716" s="8">
        <f t="shared" si="42"/>
        <v>0</v>
      </c>
      <c r="AU2716" s="15">
        <v>67361.759999999995</v>
      </c>
      <c r="AV2716" s="15">
        <v>142594.23000000001</v>
      </c>
      <c r="AW2716" s="16">
        <v>87</v>
      </c>
      <c r="AX2716" s="16">
        <v>190</v>
      </c>
      <c r="AY2716" s="15">
        <v>197997.52</v>
      </c>
      <c r="AZ2716" s="15">
        <v>197997.52</v>
      </c>
      <c r="BA2716" s="14">
        <v>90.001131999999998</v>
      </c>
      <c r="BB2716" s="14">
        <v>90.001131999999998</v>
      </c>
      <c r="BC2716" s="14">
        <v>9.6</v>
      </c>
      <c r="BD2716" s="14"/>
      <c r="BE2716" s="13" t="s">
        <v>3776</v>
      </c>
      <c r="BF2716" s="11"/>
      <c r="BG2716" s="13" t="s">
        <v>142</v>
      </c>
      <c r="BH2716" s="13" t="s">
        <v>7</v>
      </c>
      <c r="BI2716" s="13" t="s">
        <v>143</v>
      </c>
      <c r="BJ2716" s="13" t="s">
        <v>3777</v>
      </c>
      <c r="BK2716" s="12" t="s">
        <v>0</v>
      </c>
      <c r="BL2716" s="14">
        <v>197997.52</v>
      </c>
      <c r="BM2716" s="12" t="s">
        <v>708</v>
      </c>
      <c r="BN2716" s="14"/>
      <c r="BO2716" s="17">
        <v>42265</v>
      </c>
      <c r="BP2716" s="17">
        <v>48047</v>
      </c>
      <c r="BQ2716" s="10" t="s">
        <v>815</v>
      </c>
      <c r="BR2716" s="10" t="s">
        <v>4309</v>
      </c>
      <c r="BS2716" s="10">
        <v>42265</v>
      </c>
      <c r="BT2716" s="10">
        <v>48047</v>
      </c>
      <c r="BU2716" s="14">
        <v>18824.3</v>
      </c>
      <c r="BV2716" s="14">
        <v>0</v>
      </c>
      <c r="BW2716" s="14">
        <v>0</v>
      </c>
    </row>
    <row r="2717" spans="1:75" s="2" customFormat="1" ht="18.2" customHeight="1" x14ac:dyDescent="0.15">
      <c r="A2717" s="4">
        <v>2715</v>
      </c>
      <c r="B2717" s="5" t="s">
        <v>127</v>
      </c>
      <c r="C2717" s="5" t="s">
        <v>128</v>
      </c>
      <c r="D2717" s="25">
        <v>45385</v>
      </c>
      <c r="E2717" s="6" t="s">
        <v>3971</v>
      </c>
      <c r="F2717" s="21">
        <v>0</v>
      </c>
      <c r="G2717" s="21">
        <v>0</v>
      </c>
      <c r="H2717" s="8">
        <v>185607.05</v>
      </c>
      <c r="I2717" s="8">
        <v>0</v>
      </c>
      <c r="J2717" s="8">
        <v>0</v>
      </c>
      <c r="K2717" s="8">
        <v>185607.05</v>
      </c>
      <c r="L2717" s="8">
        <v>1016.6</v>
      </c>
      <c r="M2717" s="8">
        <v>0</v>
      </c>
      <c r="N2717" s="8">
        <v>0</v>
      </c>
      <c r="O2717" s="8">
        <v>1016.6</v>
      </c>
      <c r="P2717" s="8">
        <v>0</v>
      </c>
      <c r="Q2717" s="8">
        <v>0</v>
      </c>
      <c r="R2717" s="8">
        <v>184590.45</v>
      </c>
      <c r="S2717" s="8">
        <v>0</v>
      </c>
      <c r="T2717" s="8">
        <v>1484.86</v>
      </c>
      <c r="U2717" s="8">
        <v>0</v>
      </c>
      <c r="V2717" s="8">
        <v>0</v>
      </c>
      <c r="W2717" s="8">
        <v>1484.86</v>
      </c>
      <c r="X2717" s="8">
        <v>0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148.35</v>
      </c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0</v>
      </c>
      <c r="AO2717" s="8">
        <v>0</v>
      </c>
      <c r="AP2717" s="8">
        <v>0</v>
      </c>
      <c r="AQ2717" s="8">
        <v>0</v>
      </c>
      <c r="AR2717" s="8">
        <v>0</v>
      </c>
      <c r="AS2717" s="8">
        <v>0</v>
      </c>
      <c r="AT2717" s="8">
        <f t="shared" si="42"/>
        <v>2649.81</v>
      </c>
      <c r="AU2717" s="8">
        <v>0</v>
      </c>
      <c r="AV2717" s="8">
        <v>0</v>
      </c>
      <c r="AW2717" s="9">
        <v>112</v>
      </c>
      <c r="AX2717" s="9">
        <v>155</v>
      </c>
      <c r="AY2717" s="8">
        <v>364501.59</v>
      </c>
      <c r="AZ2717" s="8">
        <v>212625.91</v>
      </c>
      <c r="BA2717" s="7">
        <v>60.356391000000002</v>
      </c>
      <c r="BB2717" s="7">
        <v>52.398192558310299</v>
      </c>
      <c r="BC2717" s="7">
        <v>9.6</v>
      </c>
      <c r="BD2717" s="7"/>
      <c r="BE2717" s="6" t="s">
        <v>3776</v>
      </c>
      <c r="BF2717" s="4"/>
      <c r="BG2717" s="6" t="s">
        <v>134</v>
      </c>
      <c r="BH2717" s="6" t="s">
        <v>22</v>
      </c>
      <c r="BI2717" s="6" t="s">
        <v>136</v>
      </c>
      <c r="BJ2717" s="6" t="s">
        <v>1</v>
      </c>
      <c r="BK2717" s="5" t="s">
        <v>0</v>
      </c>
      <c r="BL2717" s="7">
        <v>184590.45</v>
      </c>
      <c r="BM2717" s="5" t="s">
        <v>708</v>
      </c>
      <c r="BN2717" s="7"/>
      <c r="BO2717" s="10">
        <v>44097</v>
      </c>
      <c r="BP2717" s="10">
        <v>48814</v>
      </c>
      <c r="BQ2717" s="10" t="s">
        <v>813</v>
      </c>
      <c r="BR2717" s="10" t="s">
        <v>4307</v>
      </c>
      <c r="BS2717" s="10" t="s">
        <v>4308</v>
      </c>
      <c r="BT2717" s="10" t="s">
        <v>4308</v>
      </c>
      <c r="BU2717" s="7">
        <v>0</v>
      </c>
      <c r="BV2717" s="7">
        <v>0</v>
      </c>
      <c r="BW2717" s="7">
        <v>0</v>
      </c>
    </row>
    <row r="2718" spans="1:75" s="2" customFormat="1" ht="18.2" customHeight="1" x14ac:dyDescent="0.15">
      <c r="A2718" s="11">
        <v>2716</v>
      </c>
      <c r="B2718" s="12" t="s">
        <v>127</v>
      </c>
      <c r="C2718" s="12" t="s">
        <v>128</v>
      </c>
      <c r="D2718" s="26">
        <v>45385</v>
      </c>
      <c r="E2718" s="13" t="s">
        <v>3972</v>
      </c>
      <c r="F2718" s="22">
        <v>0</v>
      </c>
      <c r="G2718" s="22">
        <v>0</v>
      </c>
      <c r="H2718" s="15">
        <v>150733.10999999999</v>
      </c>
      <c r="I2718" s="15">
        <v>0</v>
      </c>
      <c r="J2718" s="15">
        <v>0</v>
      </c>
      <c r="K2718" s="15">
        <v>150733.10999999999</v>
      </c>
      <c r="L2718" s="15">
        <v>1118.23</v>
      </c>
      <c r="M2718" s="15">
        <v>0</v>
      </c>
      <c r="N2718" s="15">
        <v>0</v>
      </c>
      <c r="O2718" s="15">
        <v>1118.23</v>
      </c>
      <c r="P2718" s="15">
        <v>0</v>
      </c>
      <c r="Q2718" s="15">
        <v>0</v>
      </c>
      <c r="R2718" s="15">
        <v>149614.88</v>
      </c>
      <c r="S2718" s="15">
        <v>0</v>
      </c>
      <c r="T2718" s="15">
        <v>1243.55</v>
      </c>
      <c r="U2718" s="15">
        <v>0</v>
      </c>
      <c r="V2718" s="15">
        <v>0</v>
      </c>
      <c r="W2718" s="15">
        <v>1243.55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112.8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766.5</v>
      </c>
      <c r="AQ2718" s="15">
        <v>0</v>
      </c>
      <c r="AR2718" s="15">
        <v>741.08</v>
      </c>
      <c r="AS2718" s="15">
        <v>0</v>
      </c>
      <c r="AT2718" s="8">
        <f t="shared" si="42"/>
        <v>2500</v>
      </c>
      <c r="AU2718" s="15">
        <v>0</v>
      </c>
      <c r="AV2718" s="15">
        <v>0</v>
      </c>
      <c r="AW2718" s="16">
        <v>90</v>
      </c>
      <c r="AX2718" s="16">
        <v>133</v>
      </c>
      <c r="AY2718" s="15">
        <v>253021.74</v>
      </c>
      <c r="AZ2718" s="15">
        <v>180343.43</v>
      </c>
      <c r="BA2718" s="14">
        <v>54.730680999999997</v>
      </c>
      <c r="BB2718" s="14">
        <v>45.405170957063902</v>
      </c>
      <c r="BC2718" s="14">
        <v>9.9</v>
      </c>
      <c r="BD2718" s="14"/>
      <c r="BE2718" s="13" t="s">
        <v>3776</v>
      </c>
      <c r="BF2718" s="11"/>
      <c r="BG2718" s="13" t="s">
        <v>142</v>
      </c>
      <c r="BH2718" s="13" t="s">
        <v>23</v>
      </c>
      <c r="BI2718" s="13" t="s">
        <v>195</v>
      </c>
      <c r="BJ2718" s="13" t="s">
        <v>1</v>
      </c>
      <c r="BK2718" s="12" t="s">
        <v>0</v>
      </c>
      <c r="BL2718" s="14">
        <v>149614.88</v>
      </c>
      <c r="BM2718" s="12" t="s">
        <v>708</v>
      </c>
      <c r="BN2718" s="14"/>
      <c r="BO2718" s="17">
        <v>44097</v>
      </c>
      <c r="BP2718" s="17">
        <v>48144</v>
      </c>
      <c r="BQ2718" s="10" t="s">
        <v>813</v>
      </c>
      <c r="BR2718" s="10" t="s">
        <v>4307</v>
      </c>
      <c r="BS2718" s="10" t="s">
        <v>4308</v>
      </c>
      <c r="BT2718" s="10" t="s">
        <v>4308</v>
      </c>
      <c r="BU2718" s="14">
        <v>0</v>
      </c>
      <c r="BV2718" s="14">
        <v>0</v>
      </c>
      <c r="BW2718" s="14">
        <v>0</v>
      </c>
    </row>
    <row r="2719" spans="1:75" s="2" customFormat="1" ht="18.2" customHeight="1" x14ac:dyDescent="0.15">
      <c r="A2719" s="4">
        <v>2717</v>
      </c>
      <c r="B2719" s="5" t="s">
        <v>127</v>
      </c>
      <c r="C2719" s="5" t="s">
        <v>128</v>
      </c>
      <c r="D2719" s="25">
        <v>45385</v>
      </c>
      <c r="E2719" s="6" t="s">
        <v>3291</v>
      </c>
      <c r="F2719" s="21">
        <v>98</v>
      </c>
      <c r="G2719" s="21">
        <v>97</v>
      </c>
      <c r="H2719" s="8">
        <v>421531.77</v>
      </c>
      <c r="I2719" s="8">
        <v>215468</v>
      </c>
      <c r="J2719" s="8">
        <v>0</v>
      </c>
      <c r="K2719" s="8">
        <v>636999.77</v>
      </c>
      <c r="L2719" s="8">
        <v>3345.34</v>
      </c>
      <c r="M2719" s="8">
        <v>0</v>
      </c>
      <c r="N2719" s="8">
        <v>0</v>
      </c>
      <c r="O2719" s="8">
        <v>0</v>
      </c>
      <c r="P2719" s="8">
        <v>0</v>
      </c>
      <c r="Q2719" s="8">
        <v>0</v>
      </c>
      <c r="R2719" s="8">
        <v>636999.77</v>
      </c>
      <c r="S2719" s="8">
        <v>424652.96</v>
      </c>
      <c r="T2719" s="8">
        <v>3302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427954.96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Q2719" s="8">
        <v>0</v>
      </c>
      <c r="AR2719" s="8">
        <v>0</v>
      </c>
      <c r="AS2719" s="8">
        <v>0</v>
      </c>
      <c r="AT2719" s="8">
        <f t="shared" si="42"/>
        <v>0</v>
      </c>
      <c r="AU2719" s="8">
        <v>218813.34</v>
      </c>
      <c r="AV2719" s="8">
        <v>427954.96</v>
      </c>
      <c r="AW2719" s="9">
        <v>87</v>
      </c>
      <c r="AX2719" s="9">
        <v>190</v>
      </c>
      <c r="AY2719" s="8">
        <v>636999.77</v>
      </c>
      <c r="AZ2719" s="8">
        <v>636999.77</v>
      </c>
      <c r="BA2719" s="7">
        <v>90.000034999999997</v>
      </c>
      <c r="BB2719" s="7">
        <v>90.000034999999997</v>
      </c>
      <c r="BC2719" s="7">
        <v>9.4</v>
      </c>
      <c r="BD2719" s="7"/>
      <c r="BE2719" s="6" t="s">
        <v>3776</v>
      </c>
      <c r="BF2719" s="4"/>
      <c r="BG2719" s="6" t="s">
        <v>137</v>
      </c>
      <c r="BH2719" s="6" t="s">
        <v>9</v>
      </c>
      <c r="BI2719" s="6" t="s">
        <v>150</v>
      </c>
      <c r="BJ2719" s="6" t="s">
        <v>3777</v>
      </c>
      <c r="BK2719" s="5" t="s">
        <v>0</v>
      </c>
      <c r="BL2719" s="7">
        <v>636999.77</v>
      </c>
      <c r="BM2719" s="5" t="s">
        <v>708</v>
      </c>
      <c r="BN2719" s="7"/>
      <c r="BO2719" s="10">
        <v>42258</v>
      </c>
      <c r="BP2719" s="10">
        <v>48040</v>
      </c>
      <c r="BQ2719" s="10" t="s">
        <v>815</v>
      </c>
      <c r="BR2719" s="10" t="s">
        <v>4309</v>
      </c>
      <c r="BS2719" s="10">
        <v>42258</v>
      </c>
      <c r="BT2719" s="10">
        <v>48040</v>
      </c>
      <c r="BU2719" s="7">
        <v>36463.08</v>
      </c>
      <c r="BV2719" s="7">
        <v>0</v>
      </c>
      <c r="BW2719" s="7">
        <v>0</v>
      </c>
    </row>
    <row r="2720" spans="1:75" s="2" customFormat="1" ht="18.2" customHeight="1" x14ac:dyDescent="0.15">
      <c r="A2720" s="11">
        <v>2718</v>
      </c>
      <c r="B2720" s="12" t="s">
        <v>127</v>
      </c>
      <c r="C2720" s="12" t="s">
        <v>128</v>
      </c>
      <c r="D2720" s="26">
        <v>45385</v>
      </c>
      <c r="E2720" s="13" t="s">
        <v>3292</v>
      </c>
      <c r="F2720" s="22">
        <v>0</v>
      </c>
      <c r="G2720" s="22">
        <v>0</v>
      </c>
      <c r="H2720" s="15">
        <v>122905.46</v>
      </c>
      <c r="I2720" s="15">
        <v>0</v>
      </c>
      <c r="J2720" s="15">
        <v>0</v>
      </c>
      <c r="K2720" s="15">
        <v>122905.46</v>
      </c>
      <c r="L2720" s="15">
        <v>3786.9</v>
      </c>
      <c r="M2720" s="15">
        <v>0</v>
      </c>
      <c r="N2720" s="15">
        <v>0</v>
      </c>
      <c r="O2720" s="15">
        <v>3786.9</v>
      </c>
      <c r="P2720" s="15">
        <v>0</v>
      </c>
      <c r="Q2720" s="15">
        <v>0</v>
      </c>
      <c r="R2720" s="15">
        <v>119118.56</v>
      </c>
      <c r="S2720" s="15">
        <v>0</v>
      </c>
      <c r="T2720" s="15">
        <v>973</v>
      </c>
      <c r="U2720" s="15">
        <v>0</v>
      </c>
      <c r="V2720" s="15">
        <v>0</v>
      </c>
      <c r="W2720" s="15">
        <v>973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194.71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0</v>
      </c>
      <c r="AP2720" s="15">
        <v>0</v>
      </c>
      <c r="AQ2720" s="15">
        <v>0</v>
      </c>
      <c r="AR2720" s="15">
        <v>0</v>
      </c>
      <c r="AS2720" s="15">
        <v>0</v>
      </c>
      <c r="AT2720" s="8">
        <f t="shared" si="42"/>
        <v>4954.6100000000006</v>
      </c>
      <c r="AU2720" s="15">
        <v>0</v>
      </c>
      <c r="AV2720" s="15">
        <v>0</v>
      </c>
      <c r="AW2720" s="16">
        <v>28</v>
      </c>
      <c r="AX2720" s="16">
        <v>131</v>
      </c>
      <c r="AY2720" s="15">
        <v>366003.1</v>
      </c>
      <c r="AZ2720" s="15">
        <v>366003.1</v>
      </c>
      <c r="BA2720" s="14">
        <v>89.999236999999994</v>
      </c>
      <c r="BB2720" s="14">
        <v>29.290952761161599</v>
      </c>
      <c r="BC2720" s="14">
        <v>9.5</v>
      </c>
      <c r="BD2720" s="14"/>
      <c r="BE2720" s="13" t="s">
        <v>3776</v>
      </c>
      <c r="BF2720" s="11"/>
      <c r="BG2720" s="13" t="s">
        <v>236</v>
      </c>
      <c r="BH2720" s="13" t="s">
        <v>38</v>
      </c>
      <c r="BI2720" s="13" t="s">
        <v>643</v>
      </c>
      <c r="BJ2720" s="13" t="s">
        <v>1</v>
      </c>
      <c r="BK2720" s="12" t="s">
        <v>0</v>
      </c>
      <c r="BL2720" s="14">
        <v>119118.56</v>
      </c>
      <c r="BM2720" s="12" t="s">
        <v>708</v>
      </c>
      <c r="BN2720" s="14"/>
      <c r="BO2720" s="17">
        <v>42255</v>
      </c>
      <c r="BP2720" s="17">
        <v>46242</v>
      </c>
      <c r="BQ2720" s="10" t="s">
        <v>813</v>
      </c>
      <c r="BR2720" s="10" t="s">
        <v>4307</v>
      </c>
      <c r="BS2720" s="10">
        <v>42255</v>
      </c>
      <c r="BT2720" s="10">
        <v>46242</v>
      </c>
      <c r="BU2720" s="14">
        <v>0</v>
      </c>
      <c r="BV2720" s="14">
        <v>0</v>
      </c>
      <c r="BW2720" s="14">
        <v>0</v>
      </c>
    </row>
    <row r="2721" spans="1:75" s="2" customFormat="1" ht="18.2" customHeight="1" x14ac:dyDescent="0.15">
      <c r="A2721" s="4">
        <v>2719</v>
      </c>
      <c r="B2721" s="5" t="s">
        <v>127</v>
      </c>
      <c r="C2721" s="5" t="s">
        <v>128</v>
      </c>
      <c r="D2721" s="25">
        <v>45385</v>
      </c>
      <c r="E2721" s="6" t="s">
        <v>3293</v>
      </c>
      <c r="F2721" s="21">
        <v>1</v>
      </c>
      <c r="G2721" s="21">
        <v>0</v>
      </c>
      <c r="H2721" s="8">
        <v>318055.51</v>
      </c>
      <c r="I2721" s="8">
        <v>0</v>
      </c>
      <c r="J2721" s="8">
        <v>0</v>
      </c>
      <c r="K2721" s="8">
        <v>318055.51</v>
      </c>
      <c r="L2721" s="8">
        <v>9811.5300000000007</v>
      </c>
      <c r="M2721" s="8">
        <v>0</v>
      </c>
      <c r="N2721" s="8">
        <v>0</v>
      </c>
      <c r="O2721" s="8">
        <v>0</v>
      </c>
      <c r="P2721" s="8">
        <v>0</v>
      </c>
      <c r="Q2721" s="8">
        <v>0</v>
      </c>
      <c r="R2721" s="8">
        <v>318055.51</v>
      </c>
      <c r="S2721" s="8">
        <v>0</v>
      </c>
      <c r="T2721" s="8">
        <v>2491.4299999999998</v>
      </c>
      <c r="U2721" s="8">
        <v>0</v>
      </c>
      <c r="V2721" s="8">
        <v>0</v>
      </c>
      <c r="W2721" s="8">
        <v>132.16</v>
      </c>
      <c r="X2721" s="8">
        <v>0</v>
      </c>
      <c r="Y2721" s="8">
        <v>0</v>
      </c>
      <c r="Z2721" s="8">
        <v>2359.27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505.4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0</v>
      </c>
      <c r="AQ2721" s="8">
        <v>0</v>
      </c>
      <c r="AR2721" s="8">
        <v>637.55999999999995</v>
      </c>
      <c r="AS2721" s="8">
        <v>0</v>
      </c>
      <c r="AT2721" s="8">
        <f t="shared" si="42"/>
        <v>2.8421709430404007E-14</v>
      </c>
      <c r="AU2721" s="8">
        <v>9811.5300000000007</v>
      </c>
      <c r="AV2721" s="8">
        <v>2359.27</v>
      </c>
      <c r="AW2721" s="9">
        <v>28</v>
      </c>
      <c r="AX2721" s="9">
        <v>131</v>
      </c>
      <c r="AY2721" s="8">
        <v>949999.91</v>
      </c>
      <c r="AZ2721" s="8">
        <v>949999.91</v>
      </c>
      <c r="BA2721" s="7">
        <v>90.000007999999994</v>
      </c>
      <c r="BB2721" s="7">
        <v>30.131580164511899</v>
      </c>
      <c r="BC2721" s="7">
        <v>9.4</v>
      </c>
      <c r="BD2721" s="7"/>
      <c r="BE2721" s="6" t="s">
        <v>3776</v>
      </c>
      <c r="BF2721" s="4"/>
      <c r="BG2721" s="6" t="s">
        <v>137</v>
      </c>
      <c r="BH2721" s="6" t="s">
        <v>5</v>
      </c>
      <c r="BI2721" s="6" t="s">
        <v>466</v>
      </c>
      <c r="BJ2721" s="6" t="s">
        <v>3</v>
      </c>
      <c r="BK2721" s="5" t="s">
        <v>0</v>
      </c>
      <c r="BL2721" s="7">
        <v>318055.51</v>
      </c>
      <c r="BM2721" s="5" t="s">
        <v>708</v>
      </c>
      <c r="BN2721" s="7"/>
      <c r="BO2721" s="10">
        <v>42256</v>
      </c>
      <c r="BP2721" s="10">
        <v>46243</v>
      </c>
      <c r="BQ2721" s="10" t="s">
        <v>813</v>
      </c>
      <c r="BR2721" s="10" t="s">
        <v>4307</v>
      </c>
      <c r="BS2721" s="10">
        <v>42256</v>
      </c>
      <c r="BT2721" s="10">
        <v>46243</v>
      </c>
      <c r="BU2721" s="7">
        <v>0</v>
      </c>
      <c r="BV2721" s="7">
        <v>0</v>
      </c>
      <c r="BW2721" s="7">
        <v>0</v>
      </c>
    </row>
    <row r="2722" spans="1:75" s="2" customFormat="1" ht="18.2" customHeight="1" x14ac:dyDescent="0.15">
      <c r="A2722" s="11">
        <v>2720</v>
      </c>
      <c r="B2722" s="12" t="s">
        <v>127</v>
      </c>
      <c r="C2722" s="12" t="s">
        <v>128</v>
      </c>
      <c r="D2722" s="26">
        <v>45385</v>
      </c>
      <c r="E2722" s="13" t="s">
        <v>3294</v>
      </c>
      <c r="F2722" s="22">
        <v>82</v>
      </c>
      <c r="G2722" s="22">
        <v>81</v>
      </c>
      <c r="H2722" s="15">
        <v>314102.59000000003</v>
      </c>
      <c r="I2722" s="15">
        <v>145731.45000000001</v>
      </c>
      <c r="J2722" s="15">
        <v>0</v>
      </c>
      <c r="K2722" s="15">
        <v>459834.04</v>
      </c>
      <c r="L2722" s="15">
        <v>2444.11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459834.04</v>
      </c>
      <c r="S2722" s="15">
        <v>251876.16</v>
      </c>
      <c r="T2722" s="15">
        <v>2486.65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254362.81</v>
      </c>
      <c r="AA2722" s="15">
        <v>0</v>
      </c>
      <c r="AB2722" s="15">
        <v>0</v>
      </c>
      <c r="AC2722" s="15">
        <v>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0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0</v>
      </c>
      <c r="AQ2722" s="15">
        <v>0</v>
      </c>
      <c r="AR2722" s="15">
        <v>0</v>
      </c>
      <c r="AS2722" s="15">
        <v>0</v>
      </c>
      <c r="AT2722" s="8">
        <f t="shared" si="42"/>
        <v>0</v>
      </c>
      <c r="AU2722" s="15">
        <v>148175.56</v>
      </c>
      <c r="AV2722" s="15">
        <v>254362.81</v>
      </c>
      <c r="AW2722" s="16">
        <v>88</v>
      </c>
      <c r="AX2722" s="16">
        <v>191</v>
      </c>
      <c r="AY2722" s="15">
        <v>471001.04</v>
      </c>
      <c r="AZ2722" s="15">
        <v>471001.04</v>
      </c>
      <c r="BA2722" s="14">
        <v>89.808718999999996</v>
      </c>
      <c r="BB2722" s="14">
        <v>87.679437151550204</v>
      </c>
      <c r="BC2722" s="14">
        <v>9.5</v>
      </c>
      <c r="BD2722" s="14"/>
      <c r="BE2722" s="13" t="s">
        <v>3776</v>
      </c>
      <c r="BF2722" s="11"/>
      <c r="BG2722" s="13" t="s">
        <v>155</v>
      </c>
      <c r="BH2722" s="13" t="s">
        <v>348</v>
      </c>
      <c r="BI2722" s="13" t="s">
        <v>729</v>
      </c>
      <c r="BJ2722" s="13" t="s">
        <v>3777</v>
      </c>
      <c r="BK2722" s="12" t="s">
        <v>0</v>
      </c>
      <c r="BL2722" s="14">
        <v>459834.04</v>
      </c>
      <c r="BM2722" s="12" t="s">
        <v>708</v>
      </c>
      <c r="BN2722" s="14"/>
      <c r="BO2722" s="17">
        <v>42255</v>
      </c>
      <c r="BP2722" s="17">
        <v>48068</v>
      </c>
      <c r="BQ2722" s="10" t="s">
        <v>815</v>
      </c>
      <c r="BR2722" s="10" t="s">
        <v>4309</v>
      </c>
      <c r="BS2722" s="10">
        <v>42255</v>
      </c>
      <c r="BT2722" s="10">
        <v>48068</v>
      </c>
      <c r="BU2722" s="14">
        <v>20296.169999999998</v>
      </c>
      <c r="BV2722" s="14">
        <v>0</v>
      </c>
      <c r="BW2722" s="14">
        <v>0</v>
      </c>
    </row>
    <row r="2723" spans="1:75" s="2" customFormat="1" ht="18.2" customHeight="1" x14ac:dyDescent="0.15">
      <c r="A2723" s="4">
        <v>2721</v>
      </c>
      <c r="B2723" s="5" t="s">
        <v>127</v>
      </c>
      <c r="C2723" s="5" t="s">
        <v>128</v>
      </c>
      <c r="D2723" s="25">
        <v>45385</v>
      </c>
      <c r="E2723" s="6" t="s">
        <v>3295</v>
      </c>
      <c r="F2723" s="21">
        <v>0</v>
      </c>
      <c r="G2723" s="21">
        <v>0</v>
      </c>
      <c r="H2723" s="8">
        <v>197705.11</v>
      </c>
      <c r="I2723" s="8">
        <v>0</v>
      </c>
      <c r="J2723" s="8">
        <v>0</v>
      </c>
      <c r="K2723" s="8">
        <v>197705.11</v>
      </c>
      <c r="L2723" s="8">
        <v>5864.44</v>
      </c>
      <c r="M2723" s="8">
        <v>0</v>
      </c>
      <c r="N2723" s="8">
        <v>0</v>
      </c>
      <c r="O2723" s="8">
        <v>5864.44</v>
      </c>
      <c r="P2723" s="8">
        <v>0</v>
      </c>
      <c r="Q2723" s="8">
        <v>0</v>
      </c>
      <c r="R2723" s="8">
        <v>191840.67</v>
      </c>
      <c r="S2723" s="8">
        <v>0</v>
      </c>
      <c r="T2723" s="8">
        <v>1565.17</v>
      </c>
      <c r="U2723" s="8">
        <v>0</v>
      </c>
      <c r="V2723" s="8">
        <v>0</v>
      </c>
      <c r="W2723" s="8">
        <v>1565.17</v>
      </c>
      <c r="X2723" s="8">
        <v>0</v>
      </c>
      <c r="Y2723" s="8">
        <v>0</v>
      </c>
      <c r="Z2723" s="8">
        <v>0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306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9.56</v>
      </c>
      <c r="AQ2723" s="8">
        <v>0</v>
      </c>
      <c r="AR2723" s="8">
        <v>5.17</v>
      </c>
      <c r="AS2723" s="8">
        <v>0</v>
      </c>
      <c r="AT2723" s="8">
        <f t="shared" si="42"/>
        <v>7740</v>
      </c>
      <c r="AU2723" s="8">
        <v>0</v>
      </c>
      <c r="AV2723" s="8">
        <v>0</v>
      </c>
      <c r="AW2723" s="9">
        <v>29</v>
      </c>
      <c r="AX2723" s="9">
        <v>132</v>
      </c>
      <c r="AY2723" s="8">
        <v>576498.59</v>
      </c>
      <c r="AZ2723" s="8">
        <v>574169.55000000005</v>
      </c>
      <c r="BA2723" s="7">
        <v>85.863176999999993</v>
      </c>
      <c r="BB2723" s="7">
        <v>28.688476085171299</v>
      </c>
      <c r="BC2723" s="7">
        <v>9.5</v>
      </c>
      <c r="BD2723" s="7"/>
      <c r="BE2723" s="6" t="s">
        <v>3776</v>
      </c>
      <c r="BF2723" s="4"/>
      <c r="BG2723" s="6" t="s">
        <v>132</v>
      </c>
      <c r="BH2723" s="6" t="s">
        <v>59</v>
      </c>
      <c r="BI2723" s="6" t="s">
        <v>385</v>
      </c>
      <c r="BJ2723" s="6" t="s">
        <v>1</v>
      </c>
      <c r="BK2723" s="5" t="s">
        <v>0</v>
      </c>
      <c r="BL2723" s="7">
        <v>191840.67</v>
      </c>
      <c r="BM2723" s="5" t="s">
        <v>708</v>
      </c>
      <c r="BN2723" s="7"/>
      <c r="BO2723" s="10">
        <v>42254</v>
      </c>
      <c r="BP2723" s="10">
        <v>46272</v>
      </c>
      <c r="BQ2723" s="10" t="s">
        <v>813</v>
      </c>
      <c r="BR2723" s="10" t="s">
        <v>4307</v>
      </c>
      <c r="BS2723" s="10">
        <v>42254</v>
      </c>
      <c r="BT2723" s="10">
        <v>46272</v>
      </c>
      <c r="BU2723" s="7">
        <v>0</v>
      </c>
      <c r="BV2723" s="7">
        <v>0</v>
      </c>
      <c r="BW2723" s="7">
        <v>0</v>
      </c>
    </row>
    <row r="2724" spans="1:75" s="2" customFormat="1" ht="18.2" customHeight="1" x14ac:dyDescent="0.15">
      <c r="A2724" s="11">
        <v>2722</v>
      </c>
      <c r="B2724" s="12" t="s">
        <v>127</v>
      </c>
      <c r="C2724" s="12" t="s">
        <v>128</v>
      </c>
      <c r="D2724" s="26">
        <v>45385</v>
      </c>
      <c r="E2724" s="13" t="s">
        <v>3973</v>
      </c>
      <c r="F2724" s="22">
        <v>0</v>
      </c>
      <c r="G2724" s="22">
        <v>0</v>
      </c>
      <c r="H2724" s="15">
        <v>443625.33</v>
      </c>
      <c r="I2724" s="15">
        <v>0</v>
      </c>
      <c r="J2724" s="15">
        <v>0</v>
      </c>
      <c r="K2724" s="15">
        <v>443625.33</v>
      </c>
      <c r="L2724" s="15">
        <v>2455.79</v>
      </c>
      <c r="M2724" s="15">
        <v>0</v>
      </c>
      <c r="N2724" s="15">
        <v>0</v>
      </c>
      <c r="O2724" s="15">
        <v>2455.79</v>
      </c>
      <c r="P2724" s="15">
        <v>0</v>
      </c>
      <c r="Q2724" s="15">
        <v>0</v>
      </c>
      <c r="R2724" s="15">
        <v>441169.54</v>
      </c>
      <c r="S2724" s="15">
        <v>0</v>
      </c>
      <c r="T2724" s="15">
        <v>3475.07</v>
      </c>
      <c r="U2724" s="15">
        <v>0</v>
      </c>
      <c r="V2724" s="15">
        <v>0</v>
      </c>
      <c r="W2724" s="15">
        <v>3475.07</v>
      </c>
      <c r="X2724" s="15">
        <v>0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296.98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0</v>
      </c>
      <c r="AQ2724" s="15">
        <v>0</v>
      </c>
      <c r="AR2724" s="15">
        <v>0</v>
      </c>
      <c r="AS2724" s="15">
        <v>0</v>
      </c>
      <c r="AT2724" s="8">
        <f t="shared" si="42"/>
        <v>6227.84</v>
      </c>
      <c r="AU2724" s="15">
        <v>0</v>
      </c>
      <c r="AV2724" s="15">
        <v>0</v>
      </c>
      <c r="AW2724" s="16">
        <v>112</v>
      </c>
      <c r="AX2724" s="16">
        <v>155</v>
      </c>
      <c r="AY2724" s="15">
        <v>621802.9</v>
      </c>
      <c r="AZ2724" s="15">
        <v>509055.54</v>
      </c>
      <c r="BA2724" s="14">
        <v>89.999578999999997</v>
      </c>
      <c r="BB2724" s="14">
        <v>77.997526296685905</v>
      </c>
      <c r="BC2724" s="14">
        <v>9.4</v>
      </c>
      <c r="BD2724" s="14"/>
      <c r="BE2724" s="13" t="s">
        <v>3776</v>
      </c>
      <c r="BF2724" s="11"/>
      <c r="BG2724" s="13" t="s">
        <v>142</v>
      </c>
      <c r="BH2724" s="13" t="s">
        <v>7</v>
      </c>
      <c r="BI2724" s="13" t="s">
        <v>470</v>
      </c>
      <c r="BJ2724" s="13" t="s">
        <v>1</v>
      </c>
      <c r="BK2724" s="12" t="s">
        <v>0</v>
      </c>
      <c r="BL2724" s="14">
        <v>441169.54</v>
      </c>
      <c r="BM2724" s="12" t="s">
        <v>708</v>
      </c>
      <c r="BN2724" s="14"/>
      <c r="BO2724" s="17">
        <v>44097</v>
      </c>
      <c r="BP2724" s="17">
        <v>48814</v>
      </c>
      <c r="BQ2724" s="10" t="s">
        <v>813</v>
      </c>
      <c r="BR2724" s="10" t="s">
        <v>4307</v>
      </c>
      <c r="BS2724" s="10" t="s">
        <v>4308</v>
      </c>
      <c r="BT2724" s="10" t="s">
        <v>4308</v>
      </c>
      <c r="BU2724" s="14">
        <v>0</v>
      </c>
      <c r="BV2724" s="14">
        <v>0</v>
      </c>
      <c r="BW2724" s="14">
        <v>0</v>
      </c>
    </row>
    <row r="2725" spans="1:75" s="2" customFormat="1" ht="18.2" customHeight="1" x14ac:dyDescent="0.15">
      <c r="A2725" s="4">
        <v>2723</v>
      </c>
      <c r="B2725" s="5" t="s">
        <v>127</v>
      </c>
      <c r="C2725" s="5" t="s">
        <v>128</v>
      </c>
      <c r="D2725" s="25">
        <v>45385</v>
      </c>
      <c r="E2725" s="6" t="s">
        <v>3296</v>
      </c>
      <c r="F2725" s="21">
        <v>0</v>
      </c>
      <c r="G2725" s="21">
        <v>0</v>
      </c>
      <c r="H2725" s="8">
        <v>94975.53</v>
      </c>
      <c r="I2725" s="8">
        <v>0</v>
      </c>
      <c r="J2725" s="8">
        <v>0</v>
      </c>
      <c r="K2725" s="8">
        <v>94975.53</v>
      </c>
      <c r="L2725" s="8">
        <v>2813.72</v>
      </c>
      <c r="M2725" s="8">
        <v>0</v>
      </c>
      <c r="N2725" s="8">
        <v>0</v>
      </c>
      <c r="O2725" s="8">
        <v>2813.72</v>
      </c>
      <c r="P2725" s="8">
        <v>0</v>
      </c>
      <c r="Q2725" s="8">
        <v>0</v>
      </c>
      <c r="R2725" s="8">
        <v>92161.81</v>
      </c>
      <c r="S2725" s="8">
        <v>0</v>
      </c>
      <c r="T2725" s="8">
        <v>759.8</v>
      </c>
      <c r="U2725" s="8">
        <v>0</v>
      </c>
      <c r="V2725" s="8">
        <v>0</v>
      </c>
      <c r="W2725" s="8">
        <v>759.8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146.30000000000001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3.6</v>
      </c>
      <c r="AQ2725" s="8">
        <v>0</v>
      </c>
      <c r="AR2725" s="8">
        <v>13.42</v>
      </c>
      <c r="AS2725" s="8">
        <v>0</v>
      </c>
      <c r="AT2725" s="8">
        <f t="shared" si="42"/>
        <v>3710</v>
      </c>
      <c r="AU2725" s="8">
        <v>0</v>
      </c>
      <c r="AV2725" s="8">
        <v>0</v>
      </c>
      <c r="AW2725" s="9">
        <v>29</v>
      </c>
      <c r="AX2725" s="9">
        <v>132</v>
      </c>
      <c r="AY2725" s="8">
        <v>275001.03000000003</v>
      </c>
      <c r="AZ2725" s="8">
        <v>275001.03000000003</v>
      </c>
      <c r="BA2725" s="7">
        <v>89.999664999999993</v>
      </c>
      <c r="BB2725" s="7">
        <v>30.1618216695176</v>
      </c>
      <c r="BC2725" s="7">
        <v>9.6</v>
      </c>
      <c r="BD2725" s="7"/>
      <c r="BE2725" s="6" t="s">
        <v>3776</v>
      </c>
      <c r="BF2725" s="4"/>
      <c r="BG2725" s="6" t="s">
        <v>171</v>
      </c>
      <c r="BH2725" s="6" t="s">
        <v>6</v>
      </c>
      <c r="BI2725" s="6" t="s">
        <v>573</v>
      </c>
      <c r="BJ2725" s="6" t="s">
        <v>1</v>
      </c>
      <c r="BK2725" s="5" t="s">
        <v>0</v>
      </c>
      <c r="BL2725" s="7">
        <v>92161.81</v>
      </c>
      <c r="BM2725" s="5" t="s">
        <v>708</v>
      </c>
      <c r="BN2725" s="7"/>
      <c r="BO2725" s="10">
        <v>42254</v>
      </c>
      <c r="BP2725" s="10">
        <v>46272</v>
      </c>
      <c r="BQ2725" s="10" t="s">
        <v>813</v>
      </c>
      <c r="BR2725" s="10" t="s">
        <v>4307</v>
      </c>
      <c r="BS2725" s="10">
        <v>42254</v>
      </c>
      <c r="BT2725" s="10">
        <v>46272</v>
      </c>
      <c r="BU2725" s="7">
        <v>0</v>
      </c>
      <c r="BV2725" s="7">
        <v>0</v>
      </c>
      <c r="BW2725" s="7">
        <v>0</v>
      </c>
    </row>
    <row r="2726" spans="1:75" s="2" customFormat="1" ht="18.2" customHeight="1" x14ac:dyDescent="0.15">
      <c r="A2726" s="11">
        <v>2724</v>
      </c>
      <c r="B2726" s="12" t="s">
        <v>127</v>
      </c>
      <c r="C2726" s="12" t="s">
        <v>128</v>
      </c>
      <c r="D2726" s="26">
        <v>45385</v>
      </c>
      <c r="E2726" s="13" t="s">
        <v>3297</v>
      </c>
      <c r="F2726" s="22">
        <v>0</v>
      </c>
      <c r="G2726" s="22">
        <v>0</v>
      </c>
      <c r="H2726" s="15">
        <v>238580.57</v>
      </c>
      <c r="I2726" s="15">
        <v>0</v>
      </c>
      <c r="J2726" s="15">
        <v>0</v>
      </c>
      <c r="K2726" s="15">
        <v>238580.57</v>
      </c>
      <c r="L2726" s="15">
        <v>1827.78</v>
      </c>
      <c r="M2726" s="15">
        <v>0</v>
      </c>
      <c r="N2726" s="15">
        <v>0</v>
      </c>
      <c r="O2726" s="15">
        <v>1827.78</v>
      </c>
      <c r="P2726" s="15">
        <v>0</v>
      </c>
      <c r="Q2726" s="15">
        <v>0</v>
      </c>
      <c r="R2726" s="15">
        <v>236752.79</v>
      </c>
      <c r="S2726" s="15">
        <v>0</v>
      </c>
      <c r="T2726" s="15">
        <v>1888.76</v>
      </c>
      <c r="U2726" s="15">
        <v>0</v>
      </c>
      <c r="V2726" s="15">
        <v>0</v>
      </c>
      <c r="W2726" s="15">
        <v>1888.76</v>
      </c>
      <c r="X2726" s="15">
        <v>0</v>
      </c>
      <c r="Y2726" s="15">
        <v>0</v>
      </c>
      <c r="Z2726" s="15">
        <v>0</v>
      </c>
      <c r="AA2726" s="15">
        <v>0</v>
      </c>
      <c r="AB2726" s="15">
        <v>0</v>
      </c>
      <c r="AC2726" s="15">
        <v>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201.43</v>
      </c>
      <c r="AI2726" s="15">
        <v>0</v>
      </c>
      <c r="AJ2726" s="15">
        <v>0</v>
      </c>
      <c r="AK2726" s="15">
        <v>0</v>
      </c>
      <c r="AL2726" s="15">
        <v>0</v>
      </c>
      <c r="AM2726" s="15">
        <v>0</v>
      </c>
      <c r="AN2726" s="15">
        <v>0</v>
      </c>
      <c r="AO2726" s="15">
        <v>0</v>
      </c>
      <c r="AP2726" s="15">
        <v>13.23</v>
      </c>
      <c r="AQ2726" s="15">
        <v>0</v>
      </c>
      <c r="AR2726" s="15">
        <v>11.2</v>
      </c>
      <c r="AS2726" s="15">
        <v>0</v>
      </c>
      <c r="AT2726" s="8">
        <f t="shared" si="42"/>
        <v>3920</v>
      </c>
      <c r="AU2726" s="15">
        <v>0</v>
      </c>
      <c r="AV2726" s="15">
        <v>0</v>
      </c>
      <c r="AW2726" s="16">
        <v>89</v>
      </c>
      <c r="AX2726" s="16">
        <v>192</v>
      </c>
      <c r="AY2726" s="15">
        <v>408000.9</v>
      </c>
      <c r="AZ2726" s="15">
        <v>355913.64</v>
      </c>
      <c r="BA2726" s="14">
        <v>64.313580000000002</v>
      </c>
      <c r="BB2726" s="14">
        <v>42.781219342670298</v>
      </c>
      <c r="BC2726" s="14">
        <v>9.5</v>
      </c>
      <c r="BD2726" s="14"/>
      <c r="BE2726" s="13" t="s">
        <v>3776</v>
      </c>
      <c r="BF2726" s="11"/>
      <c r="BG2726" s="13" t="s">
        <v>142</v>
      </c>
      <c r="BH2726" s="13" t="s">
        <v>7</v>
      </c>
      <c r="BI2726" s="13" t="s">
        <v>222</v>
      </c>
      <c r="BJ2726" s="13" t="s">
        <v>1</v>
      </c>
      <c r="BK2726" s="12" t="s">
        <v>0</v>
      </c>
      <c r="BL2726" s="14">
        <v>236752.79</v>
      </c>
      <c r="BM2726" s="12" t="s">
        <v>708</v>
      </c>
      <c r="BN2726" s="14"/>
      <c r="BO2726" s="17">
        <v>42264</v>
      </c>
      <c r="BP2726" s="17">
        <v>48108</v>
      </c>
      <c r="BQ2726" s="10" t="s">
        <v>813</v>
      </c>
      <c r="BR2726" s="10" t="s">
        <v>4307</v>
      </c>
      <c r="BS2726" s="10">
        <v>42264</v>
      </c>
      <c r="BT2726" s="10">
        <v>48108</v>
      </c>
      <c r="BU2726" s="14">
        <v>0</v>
      </c>
      <c r="BV2726" s="14">
        <v>0</v>
      </c>
      <c r="BW2726" s="14">
        <v>0</v>
      </c>
    </row>
    <row r="2727" spans="1:75" s="2" customFormat="1" ht="18.2" customHeight="1" x14ac:dyDescent="0.15">
      <c r="A2727" s="4">
        <v>2725</v>
      </c>
      <c r="B2727" s="5" t="s">
        <v>127</v>
      </c>
      <c r="C2727" s="5" t="s">
        <v>128</v>
      </c>
      <c r="D2727" s="25">
        <v>45385</v>
      </c>
      <c r="E2727" s="6" t="s">
        <v>3298</v>
      </c>
      <c r="F2727" s="21">
        <v>0</v>
      </c>
      <c r="G2727" s="21">
        <v>0</v>
      </c>
      <c r="H2727" s="8">
        <v>324744.18</v>
      </c>
      <c r="I2727" s="8">
        <v>0</v>
      </c>
      <c r="J2727" s="8">
        <v>0</v>
      </c>
      <c r="K2727" s="8">
        <v>324744.18</v>
      </c>
      <c r="L2727" s="8">
        <v>2449.6999999999998</v>
      </c>
      <c r="M2727" s="8">
        <v>0</v>
      </c>
      <c r="N2727" s="8">
        <v>0</v>
      </c>
      <c r="O2727" s="8">
        <v>2449.6999999999998</v>
      </c>
      <c r="P2727" s="8">
        <v>0</v>
      </c>
      <c r="Q2727" s="8">
        <v>0</v>
      </c>
      <c r="R2727" s="8">
        <v>322294.48</v>
      </c>
      <c r="S2727" s="8">
        <v>0</v>
      </c>
      <c r="T2727" s="8">
        <v>2570.89</v>
      </c>
      <c r="U2727" s="8">
        <v>0</v>
      </c>
      <c r="V2727" s="8">
        <v>0</v>
      </c>
      <c r="W2727" s="8">
        <v>2570.89</v>
      </c>
      <c r="X2727" s="8">
        <v>0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256.42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0</v>
      </c>
      <c r="AQ2727" s="8">
        <v>0</v>
      </c>
      <c r="AR2727" s="8">
        <v>0</v>
      </c>
      <c r="AS2727" s="8">
        <v>0</v>
      </c>
      <c r="AT2727" s="8">
        <f t="shared" si="42"/>
        <v>5277.01</v>
      </c>
      <c r="AU2727" s="8">
        <v>0</v>
      </c>
      <c r="AV2727" s="8">
        <v>0</v>
      </c>
      <c r="AW2727" s="9">
        <v>90</v>
      </c>
      <c r="AX2727" s="9">
        <v>193</v>
      </c>
      <c r="AY2727" s="8">
        <v>482001.09</v>
      </c>
      <c r="AZ2727" s="8">
        <v>482001.09</v>
      </c>
      <c r="BA2727" s="7">
        <v>89.626355000000004</v>
      </c>
      <c r="BB2727" s="7">
        <v>59.929489949950899</v>
      </c>
      <c r="BC2727" s="7">
        <v>9.5</v>
      </c>
      <c r="BD2727" s="7"/>
      <c r="BE2727" s="6" t="s">
        <v>3776</v>
      </c>
      <c r="BF2727" s="4"/>
      <c r="BG2727" s="6" t="s">
        <v>177</v>
      </c>
      <c r="BH2727" s="6" t="s">
        <v>209</v>
      </c>
      <c r="BI2727" s="6" t="s">
        <v>210</v>
      </c>
      <c r="BJ2727" s="6" t="s">
        <v>1</v>
      </c>
      <c r="BK2727" s="5" t="s">
        <v>0</v>
      </c>
      <c r="BL2727" s="7">
        <v>322294.48</v>
      </c>
      <c r="BM2727" s="5" t="s">
        <v>708</v>
      </c>
      <c r="BN2727" s="7"/>
      <c r="BO2727" s="10">
        <v>42254</v>
      </c>
      <c r="BP2727" s="10">
        <v>48128</v>
      </c>
      <c r="BQ2727" s="10" t="s">
        <v>813</v>
      </c>
      <c r="BR2727" s="10" t="s">
        <v>4307</v>
      </c>
      <c r="BS2727" s="10">
        <v>42254</v>
      </c>
      <c r="BT2727" s="10">
        <v>48128</v>
      </c>
      <c r="BU2727" s="7">
        <v>0</v>
      </c>
      <c r="BV2727" s="7">
        <v>0</v>
      </c>
      <c r="BW2727" s="7">
        <v>0</v>
      </c>
    </row>
    <row r="2728" spans="1:75" s="2" customFormat="1" ht="18.2" customHeight="1" x14ac:dyDescent="0.15">
      <c r="A2728" s="11">
        <v>2726</v>
      </c>
      <c r="B2728" s="12" t="s">
        <v>127</v>
      </c>
      <c r="C2728" s="12" t="s">
        <v>128</v>
      </c>
      <c r="D2728" s="26">
        <v>45385</v>
      </c>
      <c r="E2728" s="13" t="s">
        <v>3299</v>
      </c>
      <c r="F2728" s="22">
        <v>1</v>
      </c>
      <c r="G2728" s="22">
        <v>0</v>
      </c>
      <c r="H2728" s="15">
        <v>157597.75</v>
      </c>
      <c r="I2728" s="15">
        <v>0</v>
      </c>
      <c r="J2728" s="15">
        <v>0</v>
      </c>
      <c r="K2728" s="15">
        <v>157597.75</v>
      </c>
      <c r="L2728" s="15">
        <v>5936.92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157597.75</v>
      </c>
      <c r="S2728" s="15">
        <v>0</v>
      </c>
      <c r="T2728" s="15">
        <v>1247.6500000000001</v>
      </c>
      <c r="U2728" s="15">
        <v>0</v>
      </c>
      <c r="V2728" s="15">
        <v>0</v>
      </c>
      <c r="W2728" s="15">
        <v>0</v>
      </c>
      <c r="X2728" s="15">
        <v>0</v>
      </c>
      <c r="Y2728" s="15">
        <v>0</v>
      </c>
      <c r="Z2728" s="15">
        <v>1247.6500000000001</v>
      </c>
      <c r="AA2728" s="15">
        <v>0</v>
      </c>
      <c r="AB2728" s="15">
        <v>0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0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0</v>
      </c>
      <c r="AQ2728" s="15">
        <v>0</v>
      </c>
      <c r="AR2728" s="15">
        <v>0</v>
      </c>
      <c r="AS2728" s="15">
        <v>0</v>
      </c>
      <c r="AT2728" s="8">
        <f t="shared" si="42"/>
        <v>0</v>
      </c>
      <c r="AU2728" s="15">
        <v>5936.92</v>
      </c>
      <c r="AV2728" s="15">
        <v>1247.6500000000001</v>
      </c>
      <c r="AW2728" s="16">
        <v>30</v>
      </c>
      <c r="AX2728" s="16">
        <v>133</v>
      </c>
      <c r="AY2728" s="15">
        <v>557999.4</v>
      </c>
      <c r="AZ2728" s="15">
        <v>557999.4</v>
      </c>
      <c r="BA2728" s="14">
        <v>87.096866000000006</v>
      </c>
      <c r="BB2728" s="14">
        <v>24.5990768335082</v>
      </c>
      <c r="BC2728" s="14">
        <v>9.5</v>
      </c>
      <c r="BD2728" s="14"/>
      <c r="BE2728" s="13" t="s">
        <v>3776</v>
      </c>
      <c r="BF2728" s="11"/>
      <c r="BG2728" s="13" t="s">
        <v>137</v>
      </c>
      <c r="BH2728" s="13" t="s">
        <v>5</v>
      </c>
      <c r="BI2728" s="13" t="s">
        <v>331</v>
      </c>
      <c r="BJ2728" s="13" t="s">
        <v>3</v>
      </c>
      <c r="BK2728" s="12" t="s">
        <v>0</v>
      </c>
      <c r="BL2728" s="14">
        <v>157597.75</v>
      </c>
      <c r="BM2728" s="12" t="s">
        <v>708</v>
      </c>
      <c r="BN2728" s="14"/>
      <c r="BO2728" s="17">
        <v>42256</v>
      </c>
      <c r="BP2728" s="17">
        <v>46304</v>
      </c>
      <c r="BQ2728" s="10" t="s">
        <v>813</v>
      </c>
      <c r="BR2728" s="10" t="s">
        <v>4307</v>
      </c>
      <c r="BS2728" s="10">
        <v>42256</v>
      </c>
      <c r="BT2728" s="10">
        <v>46304</v>
      </c>
      <c r="BU2728" s="14">
        <v>296.86</v>
      </c>
      <c r="BV2728" s="14">
        <v>0</v>
      </c>
      <c r="BW2728" s="14">
        <v>0</v>
      </c>
    </row>
    <row r="2729" spans="1:75" s="2" customFormat="1" ht="18.2" customHeight="1" x14ac:dyDescent="0.15">
      <c r="A2729" s="4">
        <v>2727</v>
      </c>
      <c r="B2729" s="5" t="s">
        <v>127</v>
      </c>
      <c r="C2729" s="5" t="s">
        <v>128</v>
      </c>
      <c r="D2729" s="25">
        <v>45385</v>
      </c>
      <c r="E2729" s="6" t="s">
        <v>3300</v>
      </c>
      <c r="F2729" s="21">
        <v>42</v>
      </c>
      <c r="G2729" s="21">
        <v>41</v>
      </c>
      <c r="H2729" s="8">
        <v>63229.52</v>
      </c>
      <c r="I2729" s="8">
        <v>99573.52</v>
      </c>
      <c r="J2729" s="8">
        <v>0</v>
      </c>
      <c r="K2729" s="8">
        <v>162803.04</v>
      </c>
      <c r="L2729" s="8">
        <v>2918.47</v>
      </c>
      <c r="M2729" s="8">
        <v>0</v>
      </c>
      <c r="N2729" s="8">
        <v>0</v>
      </c>
      <c r="O2729" s="8">
        <v>0</v>
      </c>
      <c r="P2729" s="8">
        <v>0</v>
      </c>
      <c r="Q2729" s="8">
        <v>0</v>
      </c>
      <c r="R2729" s="8">
        <v>162803.04</v>
      </c>
      <c r="S2729" s="8">
        <v>38886.74</v>
      </c>
      <c r="T2729" s="8">
        <v>526.91</v>
      </c>
      <c r="U2729" s="8">
        <v>0</v>
      </c>
      <c r="V2729" s="8">
        <v>0</v>
      </c>
      <c r="W2729" s="8">
        <v>0</v>
      </c>
      <c r="X2729" s="8">
        <v>0</v>
      </c>
      <c r="Y2729" s="8">
        <v>0</v>
      </c>
      <c r="Z2729" s="8">
        <v>39413.65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0</v>
      </c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Q2729" s="8">
        <v>0</v>
      </c>
      <c r="AR2729" s="8">
        <v>0</v>
      </c>
      <c r="AS2729" s="8">
        <v>0</v>
      </c>
      <c r="AT2729" s="8">
        <f t="shared" si="42"/>
        <v>0</v>
      </c>
      <c r="AU2729" s="8">
        <v>102491.99</v>
      </c>
      <c r="AV2729" s="8">
        <v>39413.65</v>
      </c>
      <c r="AW2729" s="9">
        <v>19</v>
      </c>
      <c r="AX2729" s="9">
        <v>122</v>
      </c>
      <c r="AY2729" s="8">
        <v>247500.33</v>
      </c>
      <c r="AZ2729" s="8">
        <v>247500.33</v>
      </c>
      <c r="BA2729" s="7">
        <v>89.999883999999994</v>
      </c>
      <c r="BB2729" s="7">
        <v>59.200950216298097</v>
      </c>
      <c r="BC2729" s="7">
        <v>10</v>
      </c>
      <c r="BD2729" s="7"/>
      <c r="BE2729" s="6" t="s">
        <v>3776</v>
      </c>
      <c r="BF2729" s="4"/>
      <c r="BG2729" s="6" t="s">
        <v>361</v>
      </c>
      <c r="BH2729" s="6" t="s">
        <v>31</v>
      </c>
      <c r="BI2729" s="6" t="s">
        <v>436</v>
      </c>
      <c r="BJ2729" s="6" t="s">
        <v>3777</v>
      </c>
      <c r="BK2729" s="5" t="s">
        <v>0</v>
      </c>
      <c r="BL2729" s="7">
        <v>162803.04</v>
      </c>
      <c r="BM2729" s="5" t="s">
        <v>708</v>
      </c>
      <c r="BN2729" s="7"/>
      <c r="BO2729" s="10">
        <v>42256</v>
      </c>
      <c r="BP2729" s="10">
        <v>45970</v>
      </c>
      <c r="BQ2729" s="10" t="s">
        <v>815</v>
      </c>
      <c r="BR2729" s="10" t="s">
        <v>4309</v>
      </c>
      <c r="BS2729" s="10">
        <v>42256</v>
      </c>
      <c r="BT2729" s="10">
        <v>45970</v>
      </c>
      <c r="BU2729" s="7">
        <v>5398.47</v>
      </c>
      <c r="BV2729" s="7">
        <v>0</v>
      </c>
      <c r="BW2729" s="7">
        <v>0</v>
      </c>
    </row>
    <row r="2730" spans="1:75" s="2" customFormat="1" ht="18.2" customHeight="1" x14ac:dyDescent="0.15">
      <c r="A2730" s="11">
        <v>2728</v>
      </c>
      <c r="B2730" s="12" t="s">
        <v>127</v>
      </c>
      <c r="C2730" s="12" t="s">
        <v>128</v>
      </c>
      <c r="D2730" s="26">
        <v>45385</v>
      </c>
      <c r="E2730" s="13" t="s">
        <v>3301</v>
      </c>
      <c r="F2730" s="22">
        <v>0</v>
      </c>
      <c r="G2730" s="22">
        <v>0</v>
      </c>
      <c r="H2730" s="15">
        <v>46496.65</v>
      </c>
      <c r="I2730" s="15">
        <v>0</v>
      </c>
      <c r="J2730" s="15">
        <v>0</v>
      </c>
      <c r="K2730" s="15">
        <v>46496.65</v>
      </c>
      <c r="L2730" s="15">
        <v>2035.19</v>
      </c>
      <c r="M2730" s="15">
        <v>0</v>
      </c>
      <c r="N2730" s="15">
        <v>0</v>
      </c>
      <c r="O2730" s="15">
        <v>2035.19</v>
      </c>
      <c r="P2730" s="15">
        <v>0</v>
      </c>
      <c r="Q2730" s="15">
        <v>0</v>
      </c>
      <c r="R2730" s="15">
        <v>44461.46</v>
      </c>
      <c r="S2730" s="15">
        <v>0</v>
      </c>
      <c r="T2730" s="15">
        <v>387.47</v>
      </c>
      <c r="U2730" s="15">
        <v>0</v>
      </c>
      <c r="V2730" s="15">
        <v>0</v>
      </c>
      <c r="W2730" s="15">
        <v>387.47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0</v>
      </c>
      <c r="AH2730" s="15">
        <v>93.1</v>
      </c>
      <c r="AI2730" s="15">
        <v>0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40.56</v>
      </c>
      <c r="AQ2730" s="15">
        <v>0</v>
      </c>
      <c r="AR2730" s="15">
        <v>56.32</v>
      </c>
      <c r="AS2730" s="15">
        <v>0</v>
      </c>
      <c r="AT2730" s="8">
        <f t="shared" si="42"/>
        <v>2500</v>
      </c>
      <c r="AU2730" s="15">
        <v>0</v>
      </c>
      <c r="AV2730" s="15">
        <v>0</v>
      </c>
      <c r="AW2730" s="16">
        <v>20</v>
      </c>
      <c r="AX2730" s="16">
        <v>123</v>
      </c>
      <c r="AY2730" s="15">
        <v>174997.55</v>
      </c>
      <c r="AZ2730" s="15">
        <v>174997.55</v>
      </c>
      <c r="BA2730" s="14">
        <v>90.001256999999995</v>
      </c>
      <c r="BB2730" s="14">
        <v>22.866533206066102</v>
      </c>
      <c r="BC2730" s="14">
        <v>10</v>
      </c>
      <c r="BD2730" s="14"/>
      <c r="BE2730" s="13" t="s">
        <v>3776</v>
      </c>
      <c r="BF2730" s="11"/>
      <c r="BG2730" s="13" t="s">
        <v>361</v>
      </c>
      <c r="BH2730" s="13" t="s">
        <v>31</v>
      </c>
      <c r="BI2730" s="13" t="s">
        <v>436</v>
      </c>
      <c r="BJ2730" s="13" t="s">
        <v>1</v>
      </c>
      <c r="BK2730" s="12" t="s">
        <v>0</v>
      </c>
      <c r="BL2730" s="14">
        <v>44461.46</v>
      </c>
      <c r="BM2730" s="12" t="s">
        <v>708</v>
      </c>
      <c r="BN2730" s="14"/>
      <c r="BO2730" s="17">
        <v>42256</v>
      </c>
      <c r="BP2730" s="17">
        <v>46000</v>
      </c>
      <c r="BQ2730" s="10" t="s">
        <v>813</v>
      </c>
      <c r="BR2730" s="10" t="s">
        <v>4307</v>
      </c>
      <c r="BS2730" s="10">
        <v>42256</v>
      </c>
      <c r="BT2730" s="10">
        <v>46000</v>
      </c>
      <c r="BU2730" s="14">
        <v>0</v>
      </c>
      <c r="BV2730" s="14">
        <v>0</v>
      </c>
      <c r="BW2730" s="14">
        <v>0</v>
      </c>
    </row>
    <row r="2731" spans="1:75" s="2" customFormat="1" ht="18.2" customHeight="1" x14ac:dyDescent="0.15">
      <c r="A2731" s="4">
        <v>2729</v>
      </c>
      <c r="B2731" s="5" t="s">
        <v>127</v>
      </c>
      <c r="C2731" s="5" t="s">
        <v>128</v>
      </c>
      <c r="D2731" s="25">
        <v>45385</v>
      </c>
      <c r="E2731" s="6" t="s">
        <v>4049</v>
      </c>
      <c r="F2731" s="5" t="s">
        <v>3736</v>
      </c>
      <c r="G2731" s="21">
        <v>0</v>
      </c>
      <c r="H2731" s="8">
        <v>31597.54</v>
      </c>
      <c r="I2731" s="8">
        <v>0</v>
      </c>
      <c r="J2731" s="8">
        <v>0</v>
      </c>
      <c r="K2731" s="8">
        <v>31597.54</v>
      </c>
      <c r="L2731" s="8">
        <v>1943.9</v>
      </c>
      <c r="M2731" s="8">
        <v>0</v>
      </c>
      <c r="N2731" s="8">
        <v>0</v>
      </c>
      <c r="O2731" s="8">
        <v>1943.9</v>
      </c>
      <c r="P2731" s="8">
        <v>29653.64</v>
      </c>
      <c r="Q2731" s="8">
        <v>0</v>
      </c>
      <c r="R2731" s="8">
        <v>0</v>
      </c>
      <c r="S2731" s="8">
        <v>0</v>
      </c>
      <c r="T2731" s="8">
        <v>250.15</v>
      </c>
      <c r="U2731" s="8">
        <v>0</v>
      </c>
      <c r="V2731" s="8">
        <v>0</v>
      </c>
      <c r="W2731" s="8">
        <v>250.15</v>
      </c>
      <c r="X2731" s="8">
        <v>0</v>
      </c>
      <c r="Y2731" s="8">
        <v>0</v>
      </c>
      <c r="Z2731" s="8">
        <v>0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140.53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0</v>
      </c>
      <c r="AQ2731" s="8">
        <v>0</v>
      </c>
      <c r="AR2731" s="8">
        <v>301.67</v>
      </c>
      <c r="AS2731" s="8">
        <v>0</v>
      </c>
      <c r="AT2731" s="8">
        <f t="shared" si="42"/>
        <v>31686.55</v>
      </c>
      <c r="AU2731" s="8">
        <v>0</v>
      </c>
      <c r="AV2731" s="8">
        <v>0</v>
      </c>
      <c r="AW2731" s="9">
        <v>112</v>
      </c>
      <c r="AX2731" s="9">
        <v>149</v>
      </c>
      <c r="AY2731" s="8">
        <v>369000.05</v>
      </c>
      <c r="AZ2731" s="8">
        <v>183056.25</v>
      </c>
      <c r="BA2731" s="7">
        <v>74.525018000000003</v>
      </c>
      <c r="BB2731" s="7">
        <v>0</v>
      </c>
      <c r="BC2731" s="7">
        <v>9.5</v>
      </c>
      <c r="BD2731" s="7"/>
      <c r="BE2731" s="6" t="s">
        <v>3776</v>
      </c>
      <c r="BF2731" s="4"/>
      <c r="BG2731" s="6" t="s">
        <v>134</v>
      </c>
      <c r="BH2731" s="6" t="s">
        <v>15</v>
      </c>
      <c r="BI2731" s="6" t="s">
        <v>145</v>
      </c>
      <c r="BJ2731" s="6" t="s">
        <v>1</v>
      </c>
      <c r="BK2731" s="5" t="s">
        <v>0</v>
      </c>
      <c r="BL2731" s="7">
        <v>0</v>
      </c>
      <c r="BM2731" s="5" t="s">
        <v>708</v>
      </c>
      <c r="BN2731" s="7"/>
      <c r="BO2731" s="10">
        <v>44273</v>
      </c>
      <c r="BP2731" s="10">
        <v>48809</v>
      </c>
      <c r="BQ2731" s="10" t="s">
        <v>813</v>
      </c>
      <c r="BR2731" s="10" t="s">
        <v>4307</v>
      </c>
      <c r="BS2731" s="10" t="s">
        <v>4308</v>
      </c>
      <c r="BT2731" s="10" t="s">
        <v>4308</v>
      </c>
      <c r="BU2731" s="7">
        <v>0</v>
      </c>
      <c r="BV2731" s="7">
        <v>0</v>
      </c>
      <c r="BW2731" s="7">
        <v>0</v>
      </c>
    </row>
    <row r="2732" spans="1:75" s="2" customFormat="1" ht="18.2" customHeight="1" x14ac:dyDescent="0.15">
      <c r="A2732" s="11">
        <v>2730</v>
      </c>
      <c r="B2732" s="12" t="s">
        <v>127</v>
      </c>
      <c r="C2732" s="12" t="s">
        <v>128</v>
      </c>
      <c r="D2732" s="26">
        <v>45385</v>
      </c>
      <c r="E2732" s="13" t="s">
        <v>3302</v>
      </c>
      <c r="F2732" s="22">
        <v>0</v>
      </c>
      <c r="G2732" s="22">
        <v>0</v>
      </c>
      <c r="H2732" s="15">
        <v>201464.06</v>
      </c>
      <c r="I2732" s="15">
        <v>0</v>
      </c>
      <c r="J2732" s="15">
        <v>0</v>
      </c>
      <c r="K2732" s="15">
        <v>201464.06</v>
      </c>
      <c r="L2732" s="15">
        <v>1665.67</v>
      </c>
      <c r="M2732" s="15">
        <v>0</v>
      </c>
      <c r="N2732" s="15">
        <v>0</v>
      </c>
      <c r="O2732" s="15">
        <v>1665.67</v>
      </c>
      <c r="P2732" s="15">
        <v>0</v>
      </c>
      <c r="Q2732" s="15">
        <v>0</v>
      </c>
      <c r="R2732" s="15">
        <v>199798.39</v>
      </c>
      <c r="S2732" s="15">
        <v>0</v>
      </c>
      <c r="T2732" s="15">
        <v>1678.87</v>
      </c>
      <c r="U2732" s="15">
        <v>0</v>
      </c>
      <c r="V2732" s="15">
        <v>0</v>
      </c>
      <c r="W2732" s="15">
        <v>1678.87</v>
      </c>
      <c r="X2732" s="15">
        <v>0</v>
      </c>
      <c r="Y2732" s="15">
        <v>0</v>
      </c>
      <c r="Z2732" s="15">
        <v>0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165.53</v>
      </c>
      <c r="AI2732" s="15">
        <v>0</v>
      </c>
      <c r="AJ2732" s="15">
        <v>0</v>
      </c>
      <c r="AK2732" s="15">
        <v>0</v>
      </c>
      <c r="AL2732" s="15">
        <v>0</v>
      </c>
      <c r="AM2732" s="15">
        <v>0</v>
      </c>
      <c r="AN2732" s="15">
        <v>0</v>
      </c>
      <c r="AO2732" s="15">
        <v>0</v>
      </c>
      <c r="AP2732" s="15">
        <v>93.6</v>
      </c>
      <c r="AQ2732" s="15">
        <v>0</v>
      </c>
      <c r="AR2732" s="15">
        <v>92.56</v>
      </c>
      <c r="AS2732" s="15">
        <v>0</v>
      </c>
      <c r="AT2732" s="8">
        <f t="shared" si="42"/>
        <v>3511.1099999999997</v>
      </c>
      <c r="AU2732" s="15">
        <v>0</v>
      </c>
      <c r="AV2732" s="15">
        <v>0</v>
      </c>
      <c r="AW2732" s="16">
        <v>83</v>
      </c>
      <c r="AX2732" s="16">
        <v>186</v>
      </c>
      <c r="AY2732" s="15">
        <v>316999.39</v>
      </c>
      <c r="AZ2732" s="15">
        <v>306633.93</v>
      </c>
      <c r="BA2732" s="14">
        <v>76.656300999999999</v>
      </c>
      <c r="BB2732" s="14">
        <v>49.948176065040798</v>
      </c>
      <c r="BC2732" s="14">
        <v>10</v>
      </c>
      <c r="BD2732" s="14"/>
      <c r="BE2732" s="13" t="s">
        <v>3776</v>
      </c>
      <c r="BF2732" s="11"/>
      <c r="BG2732" s="13" t="s">
        <v>134</v>
      </c>
      <c r="BH2732" s="13" t="s">
        <v>187</v>
      </c>
      <c r="BI2732" s="13" t="s">
        <v>293</v>
      </c>
      <c r="BJ2732" s="13" t="s">
        <v>1</v>
      </c>
      <c r="BK2732" s="12" t="s">
        <v>0</v>
      </c>
      <c r="BL2732" s="14">
        <v>199798.39</v>
      </c>
      <c r="BM2732" s="12" t="s">
        <v>708</v>
      </c>
      <c r="BN2732" s="14"/>
      <c r="BO2732" s="17">
        <v>42255</v>
      </c>
      <c r="BP2732" s="17">
        <v>47915</v>
      </c>
      <c r="BQ2732" s="10" t="s">
        <v>813</v>
      </c>
      <c r="BR2732" s="10" t="s">
        <v>4307</v>
      </c>
      <c r="BS2732" s="10">
        <v>42255</v>
      </c>
      <c r="BT2732" s="10">
        <v>47915</v>
      </c>
      <c r="BU2732" s="14">
        <v>0</v>
      </c>
      <c r="BV2732" s="14">
        <v>0</v>
      </c>
      <c r="BW2732" s="14">
        <v>0</v>
      </c>
    </row>
    <row r="2733" spans="1:75" s="2" customFormat="1" ht="18.2" customHeight="1" x14ac:dyDescent="0.15">
      <c r="A2733" s="4">
        <v>2731</v>
      </c>
      <c r="B2733" s="5" t="s">
        <v>127</v>
      </c>
      <c r="C2733" s="5" t="s">
        <v>128</v>
      </c>
      <c r="D2733" s="25">
        <v>45385</v>
      </c>
      <c r="E2733" s="6" t="s">
        <v>3303</v>
      </c>
      <c r="F2733" s="21">
        <v>0</v>
      </c>
      <c r="G2733" s="21">
        <v>0</v>
      </c>
      <c r="H2733" s="8">
        <v>132920.48000000001</v>
      </c>
      <c r="I2733" s="8">
        <v>0</v>
      </c>
      <c r="J2733" s="8">
        <v>0</v>
      </c>
      <c r="K2733" s="8">
        <v>132920.48000000001</v>
      </c>
      <c r="L2733" s="8">
        <v>1195.79</v>
      </c>
      <c r="M2733" s="8">
        <v>0</v>
      </c>
      <c r="N2733" s="8">
        <v>0</v>
      </c>
      <c r="O2733" s="8">
        <v>1195.79</v>
      </c>
      <c r="P2733" s="8">
        <v>0</v>
      </c>
      <c r="Q2733" s="8">
        <v>0</v>
      </c>
      <c r="R2733" s="8">
        <v>131724.69</v>
      </c>
      <c r="S2733" s="8">
        <v>0</v>
      </c>
      <c r="T2733" s="8">
        <v>1107.67</v>
      </c>
      <c r="U2733" s="8">
        <v>0</v>
      </c>
      <c r="V2733" s="8">
        <v>0</v>
      </c>
      <c r="W2733" s="8">
        <v>1107.67</v>
      </c>
      <c r="X2733" s="8">
        <v>0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140.30000000000001</v>
      </c>
      <c r="AI2733" s="8">
        <v>0</v>
      </c>
      <c r="AJ2733" s="8">
        <v>0</v>
      </c>
      <c r="AK2733" s="8">
        <v>0</v>
      </c>
      <c r="AL2733" s="8">
        <v>0</v>
      </c>
      <c r="AM2733" s="8">
        <v>0</v>
      </c>
      <c r="AN2733" s="8">
        <v>0</v>
      </c>
      <c r="AO2733" s="8">
        <v>0</v>
      </c>
      <c r="AP2733" s="8">
        <v>154.9</v>
      </c>
      <c r="AQ2733" s="8">
        <v>0</v>
      </c>
      <c r="AR2733" s="8">
        <v>148.66</v>
      </c>
      <c r="AS2733" s="8">
        <v>0</v>
      </c>
      <c r="AT2733" s="8">
        <f t="shared" si="42"/>
        <v>2450</v>
      </c>
      <c r="AU2733" s="8">
        <v>0</v>
      </c>
      <c r="AV2733" s="8">
        <v>0</v>
      </c>
      <c r="AW2733" s="9">
        <v>78</v>
      </c>
      <c r="AX2733" s="9">
        <v>181</v>
      </c>
      <c r="AY2733" s="8">
        <v>335199.46999999997</v>
      </c>
      <c r="AZ2733" s="8">
        <v>208422.14</v>
      </c>
      <c r="BA2733" s="7">
        <v>48.038266</v>
      </c>
      <c r="BB2733" s="7">
        <v>30.360621462708</v>
      </c>
      <c r="BC2733" s="7">
        <v>10</v>
      </c>
      <c r="BD2733" s="7"/>
      <c r="BE2733" s="6" t="s">
        <v>3776</v>
      </c>
      <c r="BF2733" s="4"/>
      <c r="BG2733" s="6" t="s">
        <v>155</v>
      </c>
      <c r="BH2733" s="6" t="s">
        <v>19</v>
      </c>
      <c r="BI2733" s="6" t="s">
        <v>161</v>
      </c>
      <c r="BJ2733" s="6" t="s">
        <v>1</v>
      </c>
      <c r="BK2733" s="5" t="s">
        <v>0</v>
      </c>
      <c r="BL2733" s="7">
        <v>131724.69</v>
      </c>
      <c r="BM2733" s="5" t="s">
        <v>708</v>
      </c>
      <c r="BN2733" s="7"/>
      <c r="BO2733" s="10">
        <v>42255</v>
      </c>
      <c r="BP2733" s="10">
        <v>47764</v>
      </c>
      <c r="BQ2733" s="10" t="s">
        <v>815</v>
      </c>
      <c r="BR2733" s="10" t="s">
        <v>4309</v>
      </c>
      <c r="BS2733" s="10">
        <v>42255</v>
      </c>
      <c r="BT2733" s="10">
        <v>47764</v>
      </c>
      <c r="BU2733" s="7">
        <v>0</v>
      </c>
      <c r="BV2733" s="7">
        <v>0</v>
      </c>
      <c r="BW2733" s="7">
        <v>0</v>
      </c>
    </row>
    <row r="2734" spans="1:75" s="2" customFormat="1" ht="18.2" customHeight="1" x14ac:dyDescent="0.15">
      <c r="A2734" s="11">
        <v>2732</v>
      </c>
      <c r="B2734" s="12" t="s">
        <v>127</v>
      </c>
      <c r="C2734" s="12" t="s">
        <v>128</v>
      </c>
      <c r="D2734" s="26">
        <v>45385</v>
      </c>
      <c r="E2734" s="13" t="s">
        <v>3974</v>
      </c>
      <c r="F2734" s="22">
        <v>0</v>
      </c>
      <c r="G2734" s="22">
        <v>0</v>
      </c>
      <c r="H2734" s="15">
        <v>165512.35999999999</v>
      </c>
      <c r="I2734" s="15">
        <v>0</v>
      </c>
      <c r="J2734" s="15">
        <v>0</v>
      </c>
      <c r="K2734" s="15">
        <v>165512.35999999999</v>
      </c>
      <c r="L2734" s="15">
        <v>887.41</v>
      </c>
      <c r="M2734" s="15">
        <v>0</v>
      </c>
      <c r="N2734" s="15">
        <v>0</v>
      </c>
      <c r="O2734" s="15">
        <v>887.41</v>
      </c>
      <c r="P2734" s="15">
        <v>0</v>
      </c>
      <c r="Q2734" s="15">
        <v>0</v>
      </c>
      <c r="R2734" s="15">
        <v>164624.95000000001</v>
      </c>
      <c r="S2734" s="15">
        <v>0</v>
      </c>
      <c r="T2734" s="15">
        <v>1379.27</v>
      </c>
      <c r="U2734" s="15">
        <v>0</v>
      </c>
      <c r="V2734" s="15">
        <v>0</v>
      </c>
      <c r="W2734" s="15">
        <v>1379.27</v>
      </c>
      <c r="X2734" s="15">
        <v>0</v>
      </c>
      <c r="Y2734" s="15">
        <v>0</v>
      </c>
      <c r="Z2734" s="15">
        <v>0</v>
      </c>
      <c r="AA2734" s="15">
        <v>0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123.97</v>
      </c>
      <c r="AI2734" s="15">
        <v>0</v>
      </c>
      <c r="AJ2734" s="15">
        <v>0</v>
      </c>
      <c r="AK2734" s="15">
        <v>0</v>
      </c>
      <c r="AL2734" s="15">
        <v>0</v>
      </c>
      <c r="AM2734" s="15">
        <v>0</v>
      </c>
      <c r="AN2734" s="15">
        <v>0</v>
      </c>
      <c r="AO2734" s="15">
        <v>0</v>
      </c>
      <c r="AP2734" s="15">
        <v>642.41</v>
      </c>
      <c r="AQ2734" s="15">
        <v>0</v>
      </c>
      <c r="AR2734" s="15">
        <v>633.05999999999995</v>
      </c>
      <c r="AS2734" s="15">
        <v>0</v>
      </c>
      <c r="AT2734" s="8">
        <f t="shared" si="42"/>
        <v>2400</v>
      </c>
      <c r="AU2734" s="15">
        <v>0</v>
      </c>
      <c r="AV2734" s="15">
        <v>0</v>
      </c>
      <c r="AW2734" s="16">
        <v>112</v>
      </c>
      <c r="AX2734" s="16">
        <v>155</v>
      </c>
      <c r="AY2734" s="15">
        <v>289997.28000000003</v>
      </c>
      <c r="AZ2734" s="15">
        <v>188981.73</v>
      </c>
      <c r="BA2734" s="14">
        <v>49.771839</v>
      </c>
      <c r="BB2734" s="14">
        <v>43.357029839779003</v>
      </c>
      <c r="BC2734" s="14">
        <v>10</v>
      </c>
      <c r="BD2734" s="14"/>
      <c r="BE2734" s="13" t="s">
        <v>3776</v>
      </c>
      <c r="BF2734" s="11"/>
      <c r="BG2734" s="13" t="s">
        <v>142</v>
      </c>
      <c r="BH2734" s="13" t="s">
        <v>7</v>
      </c>
      <c r="BI2734" s="13" t="s">
        <v>283</v>
      </c>
      <c r="BJ2734" s="13" t="s">
        <v>1</v>
      </c>
      <c r="BK2734" s="12" t="s">
        <v>0</v>
      </c>
      <c r="BL2734" s="14">
        <v>164624.95000000001</v>
      </c>
      <c r="BM2734" s="12" t="s">
        <v>708</v>
      </c>
      <c r="BN2734" s="14"/>
      <c r="BO2734" s="17">
        <v>44097</v>
      </c>
      <c r="BP2734" s="17">
        <v>48814</v>
      </c>
      <c r="BQ2734" s="10" t="s">
        <v>813</v>
      </c>
      <c r="BR2734" s="10" t="s">
        <v>4307</v>
      </c>
      <c r="BS2734" s="10" t="s">
        <v>4308</v>
      </c>
      <c r="BT2734" s="10" t="s">
        <v>4308</v>
      </c>
      <c r="BU2734" s="14">
        <v>0</v>
      </c>
      <c r="BV2734" s="14">
        <v>0</v>
      </c>
      <c r="BW2734" s="14">
        <v>0</v>
      </c>
    </row>
    <row r="2735" spans="1:75" s="2" customFormat="1" ht="18.2" customHeight="1" x14ac:dyDescent="0.15">
      <c r="A2735" s="4">
        <v>2733</v>
      </c>
      <c r="B2735" s="5" t="s">
        <v>127</v>
      </c>
      <c r="C2735" s="5" t="s">
        <v>128</v>
      </c>
      <c r="D2735" s="25">
        <v>45385</v>
      </c>
      <c r="E2735" s="6" t="s">
        <v>3304</v>
      </c>
      <c r="F2735" s="21">
        <v>50</v>
      </c>
      <c r="G2735" s="21">
        <v>49</v>
      </c>
      <c r="H2735" s="8">
        <v>184446.09</v>
      </c>
      <c r="I2735" s="8">
        <v>63215.86</v>
      </c>
      <c r="J2735" s="8">
        <v>0</v>
      </c>
      <c r="K2735" s="8">
        <v>247661.95</v>
      </c>
      <c r="L2735" s="8">
        <v>1576.69</v>
      </c>
      <c r="M2735" s="8">
        <v>0</v>
      </c>
      <c r="N2735" s="8">
        <v>0</v>
      </c>
      <c r="O2735" s="8">
        <v>0</v>
      </c>
      <c r="P2735" s="8">
        <v>0</v>
      </c>
      <c r="Q2735" s="8">
        <v>0</v>
      </c>
      <c r="R2735" s="8">
        <v>247661.95</v>
      </c>
      <c r="S2735" s="8">
        <v>89357.4</v>
      </c>
      <c r="T2735" s="8">
        <v>1537.05</v>
      </c>
      <c r="U2735" s="8">
        <v>0</v>
      </c>
      <c r="V2735" s="8">
        <v>0</v>
      </c>
      <c r="W2735" s="8">
        <v>0</v>
      </c>
      <c r="X2735" s="8">
        <v>0</v>
      </c>
      <c r="Y2735" s="8">
        <v>0</v>
      </c>
      <c r="Z2735" s="8">
        <v>90894.45</v>
      </c>
      <c r="AA2735" s="8">
        <v>0</v>
      </c>
      <c r="AB2735" s="8">
        <v>0</v>
      </c>
      <c r="AC2735" s="8">
        <v>0</v>
      </c>
      <c r="AD2735" s="8">
        <v>0</v>
      </c>
      <c r="AE2735" s="8">
        <v>0</v>
      </c>
      <c r="AF2735" s="8">
        <v>0</v>
      </c>
      <c r="AG2735" s="8">
        <v>0</v>
      </c>
      <c r="AH2735" s="8">
        <v>0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0</v>
      </c>
      <c r="AQ2735" s="8">
        <v>0</v>
      </c>
      <c r="AR2735" s="8">
        <v>0</v>
      </c>
      <c r="AS2735" s="8">
        <v>0</v>
      </c>
      <c r="AT2735" s="8">
        <f t="shared" si="42"/>
        <v>0</v>
      </c>
      <c r="AU2735" s="8">
        <v>64792.55</v>
      </c>
      <c r="AV2735" s="8">
        <v>90894.45</v>
      </c>
      <c r="AW2735" s="9">
        <v>81</v>
      </c>
      <c r="AX2735" s="9">
        <v>184</v>
      </c>
      <c r="AY2735" s="8">
        <v>283997.59999999998</v>
      </c>
      <c r="AZ2735" s="8">
        <v>283997.59999999998</v>
      </c>
      <c r="BA2735" s="7">
        <v>78.979613000000001</v>
      </c>
      <c r="BB2735" s="7">
        <v>68.874684031926193</v>
      </c>
      <c r="BC2735" s="7">
        <v>10</v>
      </c>
      <c r="BD2735" s="7"/>
      <c r="BE2735" s="6" t="s">
        <v>3776</v>
      </c>
      <c r="BF2735" s="4"/>
      <c r="BG2735" s="6" t="s">
        <v>142</v>
      </c>
      <c r="BH2735" s="6" t="s">
        <v>7</v>
      </c>
      <c r="BI2735" s="6" t="s">
        <v>222</v>
      </c>
      <c r="BJ2735" s="6" t="s">
        <v>3777</v>
      </c>
      <c r="BK2735" s="5" t="s">
        <v>0</v>
      </c>
      <c r="BL2735" s="7">
        <v>247661.95</v>
      </c>
      <c r="BM2735" s="5" t="s">
        <v>708</v>
      </c>
      <c r="BN2735" s="7"/>
      <c r="BO2735" s="10">
        <v>42265</v>
      </c>
      <c r="BP2735" s="10">
        <v>47866</v>
      </c>
      <c r="BQ2735" s="10" t="s">
        <v>3711</v>
      </c>
      <c r="BR2735" s="10" t="s">
        <v>4317</v>
      </c>
      <c r="BS2735" s="10">
        <v>42265</v>
      </c>
      <c r="BT2735" s="10">
        <v>47866</v>
      </c>
      <c r="BU2735" s="7">
        <v>7554.16</v>
      </c>
      <c r="BV2735" s="7">
        <v>0</v>
      </c>
      <c r="BW2735" s="7">
        <v>0</v>
      </c>
    </row>
    <row r="2736" spans="1:75" s="2" customFormat="1" ht="18.2" customHeight="1" x14ac:dyDescent="0.15">
      <c r="A2736" s="11">
        <v>2734</v>
      </c>
      <c r="B2736" s="12" t="s">
        <v>127</v>
      </c>
      <c r="C2736" s="12" t="s">
        <v>128</v>
      </c>
      <c r="D2736" s="26">
        <v>45385</v>
      </c>
      <c r="E2736" s="13" t="s">
        <v>3305</v>
      </c>
      <c r="F2736" s="22">
        <v>0</v>
      </c>
      <c r="G2736" s="22">
        <v>0</v>
      </c>
      <c r="H2736" s="15">
        <v>264595.34000000003</v>
      </c>
      <c r="I2736" s="15">
        <v>0</v>
      </c>
      <c r="J2736" s="15">
        <v>0</v>
      </c>
      <c r="K2736" s="15">
        <v>264595.34000000003</v>
      </c>
      <c r="L2736" s="15">
        <v>2261.81</v>
      </c>
      <c r="M2736" s="15">
        <v>0</v>
      </c>
      <c r="N2736" s="15">
        <v>0</v>
      </c>
      <c r="O2736" s="15">
        <v>2261.81</v>
      </c>
      <c r="P2736" s="15">
        <v>0</v>
      </c>
      <c r="Q2736" s="15">
        <v>0</v>
      </c>
      <c r="R2736" s="15">
        <v>262333.53000000003</v>
      </c>
      <c r="S2736" s="15">
        <v>0</v>
      </c>
      <c r="T2736" s="15">
        <v>2204.96</v>
      </c>
      <c r="U2736" s="15">
        <v>0</v>
      </c>
      <c r="V2736" s="15">
        <v>0</v>
      </c>
      <c r="W2736" s="15">
        <v>2204.96</v>
      </c>
      <c r="X2736" s="15">
        <v>0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221.05</v>
      </c>
      <c r="AI2736" s="15">
        <v>0</v>
      </c>
      <c r="AJ2736" s="15">
        <v>0</v>
      </c>
      <c r="AK2736" s="15">
        <v>0</v>
      </c>
      <c r="AL2736" s="15">
        <v>0</v>
      </c>
      <c r="AM2736" s="15">
        <v>0</v>
      </c>
      <c r="AN2736" s="15">
        <v>0</v>
      </c>
      <c r="AO2736" s="15">
        <v>0</v>
      </c>
      <c r="AP2736" s="15">
        <v>1532.46</v>
      </c>
      <c r="AQ2736" s="15">
        <v>0</v>
      </c>
      <c r="AR2736" s="15">
        <v>1420.28</v>
      </c>
      <c r="AS2736" s="15">
        <v>0</v>
      </c>
      <c r="AT2736" s="8">
        <f t="shared" si="42"/>
        <v>4800</v>
      </c>
      <c r="AU2736" s="15">
        <v>0</v>
      </c>
      <c r="AV2736" s="15">
        <v>0</v>
      </c>
      <c r="AW2736" s="16">
        <v>81</v>
      </c>
      <c r="AX2736" s="16">
        <v>184</v>
      </c>
      <c r="AY2736" s="15">
        <v>426002.89</v>
      </c>
      <c r="AZ2736" s="15">
        <v>407405.02</v>
      </c>
      <c r="BA2736" s="14">
        <v>75.116861999999998</v>
      </c>
      <c r="BB2736" s="14">
        <v>48.3687500241967</v>
      </c>
      <c r="BC2736" s="14">
        <v>10</v>
      </c>
      <c r="BD2736" s="14"/>
      <c r="BE2736" s="13" t="s">
        <v>3776</v>
      </c>
      <c r="BF2736" s="11"/>
      <c r="BG2736" s="13" t="s">
        <v>148</v>
      </c>
      <c r="BH2736" s="13" t="s">
        <v>65</v>
      </c>
      <c r="BI2736" s="13" t="s">
        <v>205</v>
      </c>
      <c r="BJ2736" s="13" t="s">
        <v>1</v>
      </c>
      <c r="BK2736" s="12" t="s">
        <v>0</v>
      </c>
      <c r="BL2736" s="14">
        <v>262333.53000000003</v>
      </c>
      <c r="BM2736" s="12" t="s">
        <v>708</v>
      </c>
      <c r="BN2736" s="14"/>
      <c r="BO2736" s="17">
        <v>42261</v>
      </c>
      <c r="BP2736" s="17">
        <v>47862</v>
      </c>
      <c r="BQ2736" s="10" t="s">
        <v>813</v>
      </c>
      <c r="BR2736" s="10" t="s">
        <v>4307</v>
      </c>
      <c r="BS2736" s="10">
        <v>42261</v>
      </c>
      <c r="BT2736" s="10">
        <v>47862</v>
      </c>
      <c r="BU2736" s="14">
        <v>0</v>
      </c>
      <c r="BV2736" s="14">
        <v>0</v>
      </c>
      <c r="BW2736" s="14">
        <v>0</v>
      </c>
    </row>
    <row r="2737" spans="1:75" s="2" customFormat="1" ht="18.2" customHeight="1" x14ac:dyDescent="0.15">
      <c r="A2737" s="4">
        <v>2735</v>
      </c>
      <c r="B2737" s="5" t="s">
        <v>127</v>
      </c>
      <c r="C2737" s="5" t="s">
        <v>128</v>
      </c>
      <c r="D2737" s="25">
        <v>45385</v>
      </c>
      <c r="E2737" s="6" t="s">
        <v>3975</v>
      </c>
      <c r="F2737" s="21">
        <v>0</v>
      </c>
      <c r="G2737" s="21">
        <v>0</v>
      </c>
      <c r="H2737" s="8">
        <v>447816.48</v>
      </c>
      <c r="I2737" s="8">
        <v>0</v>
      </c>
      <c r="J2737" s="8">
        <v>0</v>
      </c>
      <c r="K2737" s="8">
        <v>447816.48</v>
      </c>
      <c r="L2737" s="8">
        <v>2585.9899999999998</v>
      </c>
      <c r="M2737" s="8">
        <v>0</v>
      </c>
      <c r="N2737" s="8">
        <v>0</v>
      </c>
      <c r="O2737" s="8">
        <v>2585.9899999999998</v>
      </c>
      <c r="P2737" s="8">
        <v>0</v>
      </c>
      <c r="Q2737" s="8">
        <v>0</v>
      </c>
      <c r="R2737" s="8">
        <v>445230.49</v>
      </c>
      <c r="S2737" s="8">
        <v>0</v>
      </c>
      <c r="T2737" s="8">
        <v>3209.35</v>
      </c>
      <c r="U2737" s="8">
        <v>0</v>
      </c>
      <c r="V2737" s="8">
        <v>0</v>
      </c>
      <c r="W2737" s="8">
        <v>3209.35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275.26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6116.8</v>
      </c>
      <c r="AQ2737" s="8">
        <v>0</v>
      </c>
      <c r="AR2737" s="8">
        <v>87.4</v>
      </c>
      <c r="AS2737" s="8">
        <v>0</v>
      </c>
      <c r="AT2737" s="8">
        <f t="shared" si="42"/>
        <v>12100</v>
      </c>
      <c r="AU2737" s="8">
        <v>0</v>
      </c>
      <c r="AV2737" s="8">
        <v>0</v>
      </c>
      <c r="AW2737" s="9">
        <v>112</v>
      </c>
      <c r="AX2737" s="9">
        <v>155</v>
      </c>
      <c r="AY2737" s="8">
        <v>517400</v>
      </c>
      <c r="AZ2737" s="8">
        <v>517400</v>
      </c>
      <c r="BA2737" s="7">
        <v>73.063840999999996</v>
      </c>
      <c r="BB2737" s="7">
        <v>62.8725352333052</v>
      </c>
      <c r="BC2737" s="7">
        <v>8.6</v>
      </c>
      <c r="BD2737" s="7"/>
      <c r="BE2737" s="6" t="s">
        <v>3776</v>
      </c>
      <c r="BF2737" s="4"/>
      <c r="BG2737" s="6" t="s">
        <v>171</v>
      </c>
      <c r="BH2737" s="6" t="s">
        <v>6</v>
      </c>
      <c r="BI2737" s="6" t="s">
        <v>678</v>
      </c>
      <c r="BJ2737" s="6" t="s">
        <v>1</v>
      </c>
      <c r="BK2737" s="5" t="s">
        <v>0</v>
      </c>
      <c r="BL2737" s="7">
        <v>445230.49</v>
      </c>
      <c r="BM2737" s="5" t="s">
        <v>708</v>
      </c>
      <c r="BN2737" s="7"/>
      <c r="BO2737" s="10">
        <v>44099</v>
      </c>
      <c r="BP2737" s="10">
        <v>48816</v>
      </c>
      <c r="BQ2737" s="10" t="s">
        <v>813</v>
      </c>
      <c r="BR2737" s="10" t="s">
        <v>4307</v>
      </c>
      <c r="BS2737" s="10" t="s">
        <v>4308</v>
      </c>
      <c r="BT2737" s="10" t="s">
        <v>4308</v>
      </c>
      <c r="BU2737" s="7">
        <v>0</v>
      </c>
      <c r="BV2737" s="7">
        <v>0</v>
      </c>
      <c r="BW2737" s="7">
        <v>0</v>
      </c>
    </row>
    <row r="2738" spans="1:75" s="2" customFormat="1" ht="18.2" customHeight="1" x14ac:dyDescent="0.15">
      <c r="A2738" s="11">
        <v>2736</v>
      </c>
      <c r="B2738" s="12" t="s">
        <v>127</v>
      </c>
      <c r="C2738" s="12" t="s">
        <v>128</v>
      </c>
      <c r="D2738" s="26">
        <v>45385</v>
      </c>
      <c r="E2738" s="13" t="s">
        <v>3976</v>
      </c>
      <c r="F2738" s="22">
        <v>0</v>
      </c>
      <c r="G2738" s="22">
        <v>0</v>
      </c>
      <c r="H2738" s="15">
        <v>229137.49</v>
      </c>
      <c r="I2738" s="15">
        <v>0</v>
      </c>
      <c r="J2738" s="15">
        <v>0</v>
      </c>
      <c r="K2738" s="15">
        <v>229137.49</v>
      </c>
      <c r="L2738" s="15">
        <v>1770.3</v>
      </c>
      <c r="M2738" s="15">
        <v>0</v>
      </c>
      <c r="N2738" s="15">
        <v>0</v>
      </c>
      <c r="O2738" s="15">
        <v>1770.3</v>
      </c>
      <c r="P2738" s="15">
        <v>0</v>
      </c>
      <c r="Q2738" s="15">
        <v>0</v>
      </c>
      <c r="R2738" s="15">
        <v>227367.19</v>
      </c>
      <c r="S2738" s="15">
        <v>0</v>
      </c>
      <c r="T2738" s="15">
        <v>1909.48</v>
      </c>
      <c r="U2738" s="15">
        <v>0</v>
      </c>
      <c r="V2738" s="15">
        <v>0</v>
      </c>
      <c r="W2738" s="15">
        <v>1909.48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205.53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24.75</v>
      </c>
      <c r="AQ2738" s="15">
        <v>0</v>
      </c>
      <c r="AR2738" s="15">
        <v>410.06</v>
      </c>
      <c r="AS2738" s="15">
        <v>0</v>
      </c>
      <c r="AT2738" s="8">
        <f t="shared" si="42"/>
        <v>3500</v>
      </c>
      <c r="AU2738" s="15">
        <v>0</v>
      </c>
      <c r="AV2738" s="15">
        <v>0</v>
      </c>
      <c r="AW2738" s="16">
        <v>112</v>
      </c>
      <c r="AX2738" s="16">
        <v>155</v>
      </c>
      <c r="AY2738" s="15">
        <v>489198.07</v>
      </c>
      <c r="AZ2738" s="15">
        <v>306797.15000000002</v>
      </c>
      <c r="BA2738" s="14">
        <v>59.711494000000002</v>
      </c>
      <c r="BB2738" s="14">
        <v>44.252153585787397</v>
      </c>
      <c r="BC2738" s="14">
        <v>10</v>
      </c>
      <c r="BD2738" s="14"/>
      <c r="BE2738" s="13" t="s">
        <v>3776</v>
      </c>
      <c r="BF2738" s="11"/>
      <c r="BG2738" s="13" t="s">
        <v>137</v>
      </c>
      <c r="BH2738" s="13" t="s">
        <v>9</v>
      </c>
      <c r="BI2738" s="13" t="s">
        <v>200</v>
      </c>
      <c r="BJ2738" s="13" t="s">
        <v>1</v>
      </c>
      <c r="BK2738" s="12" t="s">
        <v>0</v>
      </c>
      <c r="BL2738" s="14">
        <v>227367.19</v>
      </c>
      <c r="BM2738" s="12" t="s">
        <v>708</v>
      </c>
      <c r="BN2738" s="14"/>
      <c r="BO2738" s="17">
        <v>44099</v>
      </c>
      <c r="BP2738" s="17">
        <v>48816</v>
      </c>
      <c r="BQ2738" s="10" t="s">
        <v>813</v>
      </c>
      <c r="BR2738" s="10" t="s">
        <v>4307</v>
      </c>
      <c r="BS2738" s="10" t="s">
        <v>4308</v>
      </c>
      <c r="BT2738" s="10" t="s">
        <v>4308</v>
      </c>
      <c r="BU2738" s="14">
        <v>0</v>
      </c>
      <c r="BV2738" s="14">
        <v>0</v>
      </c>
      <c r="BW2738" s="14">
        <v>0</v>
      </c>
    </row>
    <row r="2739" spans="1:75" s="2" customFormat="1" ht="18.2" customHeight="1" x14ac:dyDescent="0.15">
      <c r="A2739" s="4">
        <v>2737</v>
      </c>
      <c r="B2739" s="5" t="s">
        <v>127</v>
      </c>
      <c r="C2739" s="5" t="s">
        <v>128</v>
      </c>
      <c r="D2739" s="25">
        <v>45385</v>
      </c>
      <c r="E2739" s="6" t="s">
        <v>3977</v>
      </c>
      <c r="F2739" s="21">
        <v>0</v>
      </c>
      <c r="G2739" s="21">
        <v>0</v>
      </c>
      <c r="H2739" s="8">
        <v>437851.45</v>
      </c>
      <c r="I2739" s="8">
        <v>0</v>
      </c>
      <c r="J2739" s="8">
        <v>0</v>
      </c>
      <c r="K2739" s="8">
        <v>437851.45</v>
      </c>
      <c r="L2739" s="8">
        <v>3052.95</v>
      </c>
      <c r="M2739" s="8">
        <v>0</v>
      </c>
      <c r="N2739" s="8">
        <v>0</v>
      </c>
      <c r="O2739" s="8">
        <v>3052.95</v>
      </c>
      <c r="P2739" s="8">
        <v>0</v>
      </c>
      <c r="Q2739" s="8">
        <v>0</v>
      </c>
      <c r="R2739" s="8">
        <v>434798.5</v>
      </c>
      <c r="S2739" s="8">
        <v>0</v>
      </c>
      <c r="T2739" s="8">
        <v>3137.94</v>
      </c>
      <c r="U2739" s="8">
        <v>0</v>
      </c>
      <c r="V2739" s="8">
        <v>0</v>
      </c>
      <c r="W2739" s="8">
        <v>3137.94</v>
      </c>
      <c r="X2739" s="8">
        <v>0</v>
      </c>
      <c r="Y2739" s="8">
        <v>0</v>
      </c>
      <c r="Z2739" s="8">
        <v>0</v>
      </c>
      <c r="AA2739" s="8">
        <v>0</v>
      </c>
      <c r="AB2739" s="8">
        <v>0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276.64</v>
      </c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0</v>
      </c>
      <c r="AO2739" s="8">
        <v>0</v>
      </c>
      <c r="AP2739" s="8">
        <v>70.53</v>
      </c>
      <c r="AQ2739" s="8">
        <v>0</v>
      </c>
      <c r="AR2739" s="8">
        <v>38.06</v>
      </c>
      <c r="AS2739" s="8">
        <v>0</v>
      </c>
      <c r="AT2739" s="8">
        <f t="shared" si="42"/>
        <v>6500</v>
      </c>
      <c r="AU2739" s="8">
        <v>0</v>
      </c>
      <c r="AV2739" s="8">
        <v>0</v>
      </c>
      <c r="AW2739" s="9">
        <v>98</v>
      </c>
      <c r="AX2739" s="9">
        <v>141</v>
      </c>
      <c r="AY2739" s="8">
        <v>520000.01</v>
      </c>
      <c r="AZ2739" s="8">
        <v>520000.01</v>
      </c>
      <c r="BA2739" s="7">
        <v>89.999994000000001</v>
      </c>
      <c r="BB2739" s="7">
        <v>75.253580074371499</v>
      </c>
      <c r="BC2739" s="7">
        <v>8.6</v>
      </c>
      <c r="BD2739" s="7"/>
      <c r="BE2739" s="6" t="s">
        <v>3776</v>
      </c>
      <c r="BF2739" s="4"/>
      <c r="BG2739" s="6" t="s">
        <v>148</v>
      </c>
      <c r="BH2739" s="6" t="s">
        <v>42</v>
      </c>
      <c r="BI2739" s="6" t="s">
        <v>679</v>
      </c>
      <c r="BJ2739" s="6" t="s">
        <v>1</v>
      </c>
      <c r="BK2739" s="5" t="s">
        <v>0</v>
      </c>
      <c r="BL2739" s="7">
        <v>434798.5</v>
      </c>
      <c r="BM2739" s="5" t="s">
        <v>708</v>
      </c>
      <c r="BN2739" s="7"/>
      <c r="BO2739" s="10">
        <v>44099</v>
      </c>
      <c r="BP2739" s="10">
        <v>48390</v>
      </c>
      <c r="BQ2739" s="10" t="s">
        <v>813</v>
      </c>
      <c r="BR2739" s="10" t="s">
        <v>4307</v>
      </c>
      <c r="BS2739" s="10" t="s">
        <v>4308</v>
      </c>
      <c r="BT2739" s="10" t="s">
        <v>4308</v>
      </c>
      <c r="BU2739" s="7">
        <v>0</v>
      </c>
      <c r="BV2739" s="7">
        <v>0</v>
      </c>
      <c r="BW2739" s="7">
        <v>0</v>
      </c>
    </row>
    <row r="2740" spans="1:75" s="2" customFormat="1" ht="18.2" customHeight="1" x14ac:dyDescent="0.15">
      <c r="A2740" s="11">
        <v>2738</v>
      </c>
      <c r="B2740" s="12" t="s">
        <v>127</v>
      </c>
      <c r="C2740" s="12" t="s">
        <v>128</v>
      </c>
      <c r="D2740" s="26">
        <v>45385</v>
      </c>
      <c r="E2740" s="13" t="s">
        <v>3306</v>
      </c>
      <c r="F2740" s="22">
        <v>0</v>
      </c>
      <c r="G2740" s="22">
        <v>0</v>
      </c>
      <c r="H2740" s="15">
        <v>170624.45</v>
      </c>
      <c r="I2740" s="15">
        <v>0</v>
      </c>
      <c r="J2740" s="15">
        <v>0</v>
      </c>
      <c r="K2740" s="15">
        <v>170624.45</v>
      </c>
      <c r="L2740" s="15">
        <v>1365.17</v>
      </c>
      <c r="M2740" s="15">
        <v>0</v>
      </c>
      <c r="N2740" s="15">
        <v>0</v>
      </c>
      <c r="O2740" s="15">
        <v>1365.17</v>
      </c>
      <c r="P2740" s="15">
        <v>0</v>
      </c>
      <c r="Q2740" s="15">
        <v>0</v>
      </c>
      <c r="R2740" s="15">
        <v>169259.28</v>
      </c>
      <c r="S2740" s="15">
        <v>0</v>
      </c>
      <c r="T2740" s="15">
        <v>1421.87</v>
      </c>
      <c r="U2740" s="15">
        <v>0</v>
      </c>
      <c r="V2740" s="15">
        <v>0</v>
      </c>
      <c r="W2740" s="15">
        <v>1421.87</v>
      </c>
      <c r="X2740" s="15">
        <v>0</v>
      </c>
      <c r="Y2740" s="15">
        <v>0</v>
      </c>
      <c r="Z2740" s="15">
        <v>0</v>
      </c>
      <c r="AA2740" s="15">
        <v>0</v>
      </c>
      <c r="AB2740" s="15">
        <v>0</v>
      </c>
      <c r="AC2740" s="15">
        <v>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153.38</v>
      </c>
      <c r="AI2740" s="15">
        <v>0</v>
      </c>
      <c r="AJ2740" s="15">
        <v>0</v>
      </c>
      <c r="AK2740" s="15">
        <v>0</v>
      </c>
      <c r="AL2740" s="15">
        <v>0</v>
      </c>
      <c r="AM2740" s="15">
        <v>0</v>
      </c>
      <c r="AN2740" s="15">
        <v>0</v>
      </c>
      <c r="AO2740" s="15">
        <v>0</v>
      </c>
      <c r="AP2740" s="15">
        <v>6.58</v>
      </c>
      <c r="AQ2740" s="15">
        <v>0</v>
      </c>
      <c r="AR2740" s="15">
        <v>397</v>
      </c>
      <c r="AS2740" s="15">
        <v>0</v>
      </c>
      <c r="AT2740" s="8">
        <f t="shared" si="42"/>
        <v>2550</v>
      </c>
      <c r="AU2740" s="15">
        <v>0</v>
      </c>
      <c r="AV2740" s="15">
        <v>0</v>
      </c>
      <c r="AW2740" s="16">
        <v>85</v>
      </c>
      <c r="AX2740" s="16">
        <v>188</v>
      </c>
      <c r="AY2740" s="15">
        <v>328999.27</v>
      </c>
      <c r="AZ2740" s="15">
        <v>256820.69</v>
      </c>
      <c r="BA2740" s="14">
        <v>60.942390000000003</v>
      </c>
      <c r="BB2740" s="14">
        <v>40.164462812085702</v>
      </c>
      <c r="BC2740" s="14">
        <v>10</v>
      </c>
      <c r="BD2740" s="14"/>
      <c r="BE2740" s="13" t="s">
        <v>3776</v>
      </c>
      <c r="BF2740" s="11"/>
      <c r="BG2740" s="13" t="s">
        <v>134</v>
      </c>
      <c r="BH2740" s="13" t="s">
        <v>25</v>
      </c>
      <c r="BI2740" s="13" t="s">
        <v>574</v>
      </c>
      <c r="BJ2740" s="13" t="s">
        <v>1</v>
      </c>
      <c r="BK2740" s="12" t="s">
        <v>0</v>
      </c>
      <c r="BL2740" s="14">
        <v>169259.28</v>
      </c>
      <c r="BM2740" s="12" t="s">
        <v>708</v>
      </c>
      <c r="BN2740" s="14"/>
      <c r="BO2740" s="17">
        <v>42257</v>
      </c>
      <c r="BP2740" s="17">
        <v>47978</v>
      </c>
      <c r="BQ2740" s="10" t="s">
        <v>813</v>
      </c>
      <c r="BR2740" s="10" t="s">
        <v>4307</v>
      </c>
      <c r="BS2740" s="10">
        <v>42257</v>
      </c>
      <c r="BT2740" s="10">
        <v>47978</v>
      </c>
      <c r="BU2740" s="14">
        <v>0</v>
      </c>
      <c r="BV2740" s="14">
        <v>0</v>
      </c>
      <c r="BW2740" s="14">
        <v>0</v>
      </c>
    </row>
    <row r="2741" spans="1:75" s="2" customFormat="1" ht="18.2" customHeight="1" x14ac:dyDescent="0.15">
      <c r="A2741" s="4">
        <v>2739</v>
      </c>
      <c r="B2741" s="5" t="s">
        <v>127</v>
      </c>
      <c r="C2741" s="5" t="s">
        <v>128</v>
      </c>
      <c r="D2741" s="25">
        <v>45385</v>
      </c>
      <c r="E2741" s="6" t="s">
        <v>3983</v>
      </c>
      <c r="F2741" s="21">
        <v>30</v>
      </c>
      <c r="G2741" s="21">
        <v>29</v>
      </c>
      <c r="H2741" s="8">
        <v>429879.01</v>
      </c>
      <c r="I2741" s="8">
        <v>61120.95</v>
      </c>
      <c r="J2741" s="8">
        <v>0</v>
      </c>
      <c r="K2741" s="8">
        <v>490999.96</v>
      </c>
      <c r="L2741" s="8">
        <v>2367.1</v>
      </c>
      <c r="M2741" s="8">
        <v>0</v>
      </c>
      <c r="N2741" s="8">
        <v>0</v>
      </c>
      <c r="O2741" s="8">
        <v>0</v>
      </c>
      <c r="P2741" s="8">
        <v>0</v>
      </c>
      <c r="Q2741" s="8">
        <v>0</v>
      </c>
      <c r="R2741" s="8">
        <v>490999.96</v>
      </c>
      <c r="S2741" s="8">
        <v>102645.6</v>
      </c>
      <c r="T2741" s="8">
        <v>3403.21</v>
      </c>
      <c r="U2741" s="8">
        <v>0</v>
      </c>
      <c r="V2741" s="8">
        <v>0</v>
      </c>
      <c r="W2741" s="8">
        <v>0</v>
      </c>
      <c r="X2741" s="8">
        <v>0</v>
      </c>
      <c r="Y2741" s="8">
        <v>0</v>
      </c>
      <c r="Z2741" s="8">
        <v>106048.81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0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0</v>
      </c>
      <c r="AQ2741" s="8">
        <v>0</v>
      </c>
      <c r="AR2741" s="8">
        <v>0</v>
      </c>
      <c r="AS2741" s="8">
        <v>0</v>
      </c>
      <c r="AT2741" s="8">
        <f t="shared" si="42"/>
        <v>0</v>
      </c>
      <c r="AU2741" s="8">
        <v>63488.05</v>
      </c>
      <c r="AV2741" s="8">
        <v>106048.81</v>
      </c>
      <c r="AW2741" s="9">
        <v>112</v>
      </c>
      <c r="AX2741" s="9">
        <v>154</v>
      </c>
      <c r="AY2741" s="8">
        <v>490999.96</v>
      </c>
      <c r="AZ2741" s="8">
        <v>490999.96</v>
      </c>
      <c r="BA2741" s="7">
        <v>84.317725999999993</v>
      </c>
      <c r="BB2741" s="7">
        <v>84.317725999999993</v>
      </c>
      <c r="BC2741" s="7">
        <v>9.5</v>
      </c>
      <c r="BD2741" s="7"/>
      <c r="BE2741" s="6" t="s">
        <v>3776</v>
      </c>
      <c r="BF2741" s="4"/>
      <c r="BG2741" s="6" t="s">
        <v>230</v>
      </c>
      <c r="BH2741" s="6" t="s">
        <v>20</v>
      </c>
      <c r="BI2741" s="6" t="s">
        <v>231</v>
      </c>
      <c r="BJ2741" s="6" t="s">
        <v>3777</v>
      </c>
      <c r="BK2741" s="5" t="s">
        <v>0</v>
      </c>
      <c r="BL2741" s="7">
        <v>490999.96</v>
      </c>
      <c r="BM2741" s="5" t="s">
        <v>708</v>
      </c>
      <c r="BN2741" s="7"/>
      <c r="BO2741" s="10">
        <v>44127</v>
      </c>
      <c r="BP2741" s="10">
        <v>48814</v>
      </c>
      <c r="BQ2741" s="10" t="s">
        <v>816</v>
      </c>
      <c r="BR2741" s="10" t="s">
        <v>4314</v>
      </c>
      <c r="BS2741" s="10" t="s">
        <v>4308</v>
      </c>
      <c r="BT2741" s="10" t="s">
        <v>4308</v>
      </c>
      <c r="BU2741" s="7">
        <v>7575.09</v>
      </c>
      <c r="BV2741" s="7">
        <v>0</v>
      </c>
      <c r="BW2741" s="7">
        <v>0</v>
      </c>
    </row>
    <row r="2742" spans="1:75" s="2" customFormat="1" ht="18.2" customHeight="1" x14ac:dyDescent="0.15">
      <c r="A2742" s="11">
        <v>2740</v>
      </c>
      <c r="B2742" s="12" t="s">
        <v>127</v>
      </c>
      <c r="C2742" s="12" t="s">
        <v>128</v>
      </c>
      <c r="D2742" s="26">
        <v>45385</v>
      </c>
      <c r="E2742" s="13" t="s">
        <v>3307</v>
      </c>
      <c r="F2742" s="22">
        <v>0</v>
      </c>
      <c r="G2742" s="22">
        <v>0</v>
      </c>
      <c r="H2742" s="15">
        <v>107407.18</v>
      </c>
      <c r="I2742" s="15">
        <v>0</v>
      </c>
      <c r="J2742" s="15">
        <v>0</v>
      </c>
      <c r="K2742" s="15">
        <v>107407.18</v>
      </c>
      <c r="L2742" s="15">
        <v>918.12</v>
      </c>
      <c r="M2742" s="15">
        <v>0</v>
      </c>
      <c r="N2742" s="15">
        <v>0</v>
      </c>
      <c r="O2742" s="15">
        <v>918.12</v>
      </c>
      <c r="P2742" s="15">
        <v>0</v>
      </c>
      <c r="Q2742" s="15">
        <v>0</v>
      </c>
      <c r="R2742" s="15">
        <v>106489.06</v>
      </c>
      <c r="S2742" s="15">
        <v>0</v>
      </c>
      <c r="T2742" s="15">
        <v>895.06</v>
      </c>
      <c r="U2742" s="15">
        <v>0</v>
      </c>
      <c r="V2742" s="15">
        <v>0</v>
      </c>
      <c r="W2742" s="15">
        <v>895.06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115.5</v>
      </c>
      <c r="AI2742" s="15">
        <v>0</v>
      </c>
      <c r="AJ2742" s="15">
        <v>0</v>
      </c>
      <c r="AK2742" s="15">
        <v>0</v>
      </c>
      <c r="AL2742" s="15">
        <v>0</v>
      </c>
      <c r="AM2742" s="15">
        <v>0</v>
      </c>
      <c r="AN2742" s="15">
        <v>0</v>
      </c>
      <c r="AO2742" s="15">
        <v>0</v>
      </c>
      <c r="AP2742" s="15">
        <v>15.48</v>
      </c>
      <c r="AQ2742" s="15">
        <v>0</v>
      </c>
      <c r="AR2742" s="15">
        <v>14.16</v>
      </c>
      <c r="AS2742" s="15">
        <v>0</v>
      </c>
      <c r="AT2742" s="8">
        <f t="shared" si="42"/>
        <v>1930</v>
      </c>
      <c r="AU2742" s="15">
        <v>0</v>
      </c>
      <c r="AV2742" s="15">
        <v>0</v>
      </c>
      <c r="AW2742" s="16">
        <v>81</v>
      </c>
      <c r="AX2742" s="16">
        <v>184</v>
      </c>
      <c r="AY2742" s="15">
        <v>283997.59999999998</v>
      </c>
      <c r="AZ2742" s="15">
        <v>165376.85999999999</v>
      </c>
      <c r="BA2742" s="14">
        <v>42.910330999999999</v>
      </c>
      <c r="BB2742" s="14">
        <v>27.630714553891401</v>
      </c>
      <c r="BC2742" s="14">
        <v>10</v>
      </c>
      <c r="BD2742" s="14"/>
      <c r="BE2742" s="13" t="s">
        <v>3776</v>
      </c>
      <c r="BF2742" s="11"/>
      <c r="BG2742" s="13" t="s">
        <v>142</v>
      </c>
      <c r="BH2742" s="13" t="s">
        <v>7</v>
      </c>
      <c r="BI2742" s="13" t="s">
        <v>222</v>
      </c>
      <c r="BJ2742" s="13" t="s">
        <v>1</v>
      </c>
      <c r="BK2742" s="12" t="s">
        <v>0</v>
      </c>
      <c r="BL2742" s="14">
        <v>106489.06</v>
      </c>
      <c r="BM2742" s="12" t="s">
        <v>708</v>
      </c>
      <c r="BN2742" s="14"/>
      <c r="BO2742" s="17">
        <v>42264</v>
      </c>
      <c r="BP2742" s="17">
        <v>47865</v>
      </c>
      <c r="BQ2742" s="10" t="s">
        <v>813</v>
      </c>
      <c r="BR2742" s="10" t="s">
        <v>4307</v>
      </c>
      <c r="BS2742" s="10">
        <v>42264</v>
      </c>
      <c r="BT2742" s="10">
        <v>47865</v>
      </c>
      <c r="BU2742" s="14">
        <v>0</v>
      </c>
      <c r="BV2742" s="14">
        <v>0</v>
      </c>
      <c r="BW2742" s="14">
        <v>0</v>
      </c>
    </row>
    <row r="2743" spans="1:75" s="2" customFormat="1" ht="18.2" customHeight="1" x14ac:dyDescent="0.15">
      <c r="A2743" s="4">
        <v>2741</v>
      </c>
      <c r="B2743" s="5" t="s">
        <v>127</v>
      </c>
      <c r="C2743" s="5" t="s">
        <v>128</v>
      </c>
      <c r="D2743" s="25">
        <v>45385</v>
      </c>
      <c r="E2743" s="6" t="s">
        <v>3978</v>
      </c>
      <c r="F2743" s="21">
        <v>0</v>
      </c>
      <c r="G2743" s="21">
        <v>0</v>
      </c>
      <c r="H2743" s="8">
        <v>152100.82999999999</v>
      </c>
      <c r="I2743" s="8">
        <v>0</v>
      </c>
      <c r="J2743" s="8">
        <v>0</v>
      </c>
      <c r="K2743" s="8">
        <v>152100.82999999999</v>
      </c>
      <c r="L2743" s="8">
        <v>1345.03</v>
      </c>
      <c r="M2743" s="8">
        <v>0</v>
      </c>
      <c r="N2743" s="8">
        <v>0</v>
      </c>
      <c r="O2743" s="8">
        <v>1345.03</v>
      </c>
      <c r="P2743" s="8">
        <v>0</v>
      </c>
      <c r="Q2743" s="8">
        <v>0</v>
      </c>
      <c r="R2743" s="8">
        <v>150755.79999999999</v>
      </c>
      <c r="S2743" s="8">
        <v>0</v>
      </c>
      <c r="T2743" s="8">
        <v>1267.51</v>
      </c>
      <c r="U2743" s="8">
        <v>0</v>
      </c>
      <c r="V2743" s="8">
        <v>0</v>
      </c>
      <c r="W2743" s="8">
        <v>1267.51</v>
      </c>
      <c r="X2743" s="8">
        <v>0</v>
      </c>
      <c r="Y2743" s="8">
        <v>0</v>
      </c>
      <c r="Z2743" s="8">
        <v>0</v>
      </c>
      <c r="AA2743" s="8">
        <v>0</v>
      </c>
      <c r="AB2743" s="8">
        <v>0</v>
      </c>
      <c r="AC2743" s="8">
        <v>0</v>
      </c>
      <c r="AD2743" s="8">
        <v>0</v>
      </c>
      <c r="AE2743" s="8">
        <v>0</v>
      </c>
      <c r="AF2743" s="8">
        <v>0</v>
      </c>
      <c r="AG2743" s="8">
        <v>0</v>
      </c>
      <c r="AH2743" s="8">
        <v>121.96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1111.73</v>
      </c>
      <c r="AQ2743" s="8">
        <v>0</v>
      </c>
      <c r="AR2743" s="8">
        <v>1112.23</v>
      </c>
      <c r="AS2743" s="8">
        <v>0</v>
      </c>
      <c r="AT2743" s="8">
        <f t="shared" si="42"/>
        <v>2734</v>
      </c>
      <c r="AU2743" s="8">
        <v>0</v>
      </c>
      <c r="AV2743" s="8">
        <v>0</v>
      </c>
      <c r="AW2743" s="9">
        <v>79</v>
      </c>
      <c r="AX2743" s="9">
        <v>122</v>
      </c>
      <c r="AY2743" s="8">
        <v>283001.76</v>
      </c>
      <c r="AZ2743" s="8">
        <v>187672.98</v>
      </c>
      <c r="BA2743" s="7">
        <v>50.529716000000001</v>
      </c>
      <c r="BB2743" s="7">
        <v>40.590007998768897</v>
      </c>
      <c r="BC2743" s="7">
        <v>10</v>
      </c>
      <c r="BD2743" s="7"/>
      <c r="BE2743" s="6" t="s">
        <v>3776</v>
      </c>
      <c r="BF2743" s="4"/>
      <c r="BG2743" s="6" t="s">
        <v>137</v>
      </c>
      <c r="BH2743" s="6" t="s">
        <v>5</v>
      </c>
      <c r="BI2743" s="6" t="s">
        <v>138</v>
      </c>
      <c r="BJ2743" s="6" t="s">
        <v>1</v>
      </c>
      <c r="BK2743" s="5" t="s">
        <v>0</v>
      </c>
      <c r="BL2743" s="7">
        <v>150755.79999999999</v>
      </c>
      <c r="BM2743" s="5" t="s">
        <v>708</v>
      </c>
      <c r="BN2743" s="7"/>
      <c r="BO2743" s="10">
        <v>44099</v>
      </c>
      <c r="BP2743" s="10">
        <v>47812</v>
      </c>
      <c r="BQ2743" s="10" t="s">
        <v>813</v>
      </c>
      <c r="BR2743" s="10" t="s">
        <v>4307</v>
      </c>
      <c r="BS2743" s="10" t="s">
        <v>4308</v>
      </c>
      <c r="BT2743" s="10" t="s">
        <v>4308</v>
      </c>
      <c r="BU2743" s="7">
        <v>0</v>
      </c>
      <c r="BV2743" s="7">
        <v>0</v>
      </c>
      <c r="BW2743" s="7">
        <v>0</v>
      </c>
    </row>
    <row r="2744" spans="1:75" s="2" customFormat="1" ht="18.2" customHeight="1" x14ac:dyDescent="0.15">
      <c r="A2744" s="11">
        <v>2742</v>
      </c>
      <c r="B2744" s="12" t="s">
        <v>127</v>
      </c>
      <c r="C2744" s="12" t="s">
        <v>128</v>
      </c>
      <c r="D2744" s="26">
        <v>45385</v>
      </c>
      <c r="E2744" s="13" t="s">
        <v>3308</v>
      </c>
      <c r="F2744" s="22">
        <v>0</v>
      </c>
      <c r="G2744" s="22">
        <v>0</v>
      </c>
      <c r="H2744" s="15">
        <v>133719.06</v>
      </c>
      <c r="I2744" s="15">
        <v>0</v>
      </c>
      <c r="J2744" s="15">
        <v>0</v>
      </c>
      <c r="K2744" s="15">
        <v>133719.06</v>
      </c>
      <c r="L2744" s="15">
        <v>1728.62</v>
      </c>
      <c r="M2744" s="15">
        <v>0</v>
      </c>
      <c r="N2744" s="15">
        <v>0</v>
      </c>
      <c r="O2744" s="15">
        <v>1728.62</v>
      </c>
      <c r="P2744" s="15">
        <v>0</v>
      </c>
      <c r="Q2744" s="15">
        <v>0</v>
      </c>
      <c r="R2744" s="15">
        <v>131990.44</v>
      </c>
      <c r="S2744" s="15">
        <v>0</v>
      </c>
      <c r="T2744" s="15">
        <v>1109.8699999999999</v>
      </c>
      <c r="U2744" s="15">
        <v>0</v>
      </c>
      <c r="V2744" s="15">
        <v>0</v>
      </c>
      <c r="W2744" s="15">
        <v>1109.8699999999999</v>
      </c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135.68</v>
      </c>
      <c r="AI2744" s="15">
        <v>0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5">
        <v>0</v>
      </c>
      <c r="AP2744" s="15">
        <v>1004.05</v>
      </c>
      <c r="AQ2744" s="15">
        <v>0</v>
      </c>
      <c r="AR2744" s="15">
        <v>978.22</v>
      </c>
      <c r="AS2744" s="15">
        <v>0</v>
      </c>
      <c r="AT2744" s="8">
        <f t="shared" si="42"/>
        <v>3000</v>
      </c>
      <c r="AU2744" s="15">
        <v>0</v>
      </c>
      <c r="AV2744" s="15">
        <v>0</v>
      </c>
      <c r="AW2744" s="16">
        <v>59</v>
      </c>
      <c r="AX2744" s="16">
        <v>162</v>
      </c>
      <c r="AY2744" s="15">
        <v>270583.38</v>
      </c>
      <c r="AZ2744" s="15">
        <v>243007.79</v>
      </c>
      <c r="BA2744" s="14">
        <v>69.999925000000005</v>
      </c>
      <c r="BB2744" s="14">
        <v>38.020677858586303</v>
      </c>
      <c r="BC2744" s="14">
        <v>9.9600000000000009</v>
      </c>
      <c r="BD2744" s="14"/>
      <c r="BE2744" s="13" t="s">
        <v>3776</v>
      </c>
      <c r="BF2744" s="11"/>
      <c r="BG2744" s="13" t="s">
        <v>173</v>
      </c>
      <c r="BH2744" s="13" t="s">
        <v>174</v>
      </c>
      <c r="BI2744" s="13" t="s">
        <v>299</v>
      </c>
      <c r="BJ2744" s="13" t="s">
        <v>1</v>
      </c>
      <c r="BK2744" s="12" t="s">
        <v>0</v>
      </c>
      <c r="BL2744" s="14">
        <v>131990.44</v>
      </c>
      <c r="BM2744" s="12" t="s">
        <v>708</v>
      </c>
      <c r="BN2744" s="14"/>
      <c r="BO2744" s="17">
        <v>42256</v>
      </c>
      <c r="BP2744" s="17">
        <v>47186</v>
      </c>
      <c r="BQ2744" s="10" t="s">
        <v>813</v>
      </c>
      <c r="BR2744" s="10" t="s">
        <v>4307</v>
      </c>
      <c r="BS2744" s="10">
        <v>42256</v>
      </c>
      <c r="BT2744" s="10">
        <v>47186</v>
      </c>
      <c r="BU2744" s="14">
        <v>0</v>
      </c>
      <c r="BV2744" s="14">
        <v>0</v>
      </c>
      <c r="BW2744" s="14">
        <v>0</v>
      </c>
    </row>
    <row r="2745" spans="1:75" s="2" customFormat="1" ht="18.2" customHeight="1" x14ac:dyDescent="0.15">
      <c r="A2745" s="4">
        <v>2743</v>
      </c>
      <c r="B2745" s="5" t="s">
        <v>127</v>
      </c>
      <c r="C2745" s="5" t="s">
        <v>128</v>
      </c>
      <c r="D2745" s="25">
        <v>45385</v>
      </c>
      <c r="E2745" s="6" t="s">
        <v>3979</v>
      </c>
      <c r="F2745" s="21">
        <v>0</v>
      </c>
      <c r="G2745" s="21">
        <v>0</v>
      </c>
      <c r="H2745" s="8">
        <v>407316.53</v>
      </c>
      <c r="I2745" s="8">
        <v>0</v>
      </c>
      <c r="J2745" s="8">
        <v>0</v>
      </c>
      <c r="K2745" s="8">
        <v>407316.53</v>
      </c>
      <c r="L2745" s="8">
        <v>2242.85</v>
      </c>
      <c r="M2745" s="8">
        <v>0</v>
      </c>
      <c r="N2745" s="8">
        <v>0</v>
      </c>
      <c r="O2745" s="8">
        <v>2242.85</v>
      </c>
      <c r="P2745" s="8">
        <v>0</v>
      </c>
      <c r="Q2745" s="8">
        <v>0</v>
      </c>
      <c r="R2745" s="8">
        <v>405073.68</v>
      </c>
      <c r="S2745" s="8">
        <v>0</v>
      </c>
      <c r="T2745" s="8">
        <v>3224.59</v>
      </c>
      <c r="U2745" s="8">
        <v>0</v>
      </c>
      <c r="V2745" s="8">
        <v>0</v>
      </c>
      <c r="W2745" s="8">
        <v>3224.59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248.44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0.52</v>
      </c>
      <c r="AQ2745" s="8">
        <v>0</v>
      </c>
      <c r="AR2745" s="8">
        <v>0.4</v>
      </c>
      <c r="AS2745" s="8">
        <v>0</v>
      </c>
      <c r="AT2745" s="8">
        <f t="shared" si="42"/>
        <v>5716</v>
      </c>
      <c r="AU2745" s="8">
        <v>0</v>
      </c>
      <c r="AV2745" s="8">
        <v>0</v>
      </c>
      <c r="AW2745" s="9">
        <v>112</v>
      </c>
      <c r="AX2745" s="9">
        <v>155</v>
      </c>
      <c r="AY2745" s="8">
        <v>466999.58</v>
      </c>
      <c r="AZ2745" s="8">
        <v>466999.58</v>
      </c>
      <c r="BA2745" s="7">
        <v>84.602770000000007</v>
      </c>
      <c r="BB2745" s="7">
        <v>73.384124632603701</v>
      </c>
      <c r="BC2745" s="7">
        <v>9.5</v>
      </c>
      <c r="BD2745" s="7"/>
      <c r="BE2745" s="6" t="s">
        <v>3776</v>
      </c>
      <c r="BF2745" s="4"/>
      <c r="BG2745" s="6" t="s">
        <v>134</v>
      </c>
      <c r="BH2745" s="6" t="s">
        <v>56</v>
      </c>
      <c r="BI2745" s="6" t="s">
        <v>144</v>
      </c>
      <c r="BJ2745" s="6" t="s">
        <v>1</v>
      </c>
      <c r="BK2745" s="5" t="s">
        <v>0</v>
      </c>
      <c r="BL2745" s="7">
        <v>405073.68</v>
      </c>
      <c r="BM2745" s="5" t="s">
        <v>708</v>
      </c>
      <c r="BN2745" s="7"/>
      <c r="BO2745" s="10">
        <v>44099</v>
      </c>
      <c r="BP2745" s="10">
        <v>48816</v>
      </c>
      <c r="BQ2745" s="10" t="s">
        <v>813</v>
      </c>
      <c r="BR2745" s="10" t="s">
        <v>4307</v>
      </c>
      <c r="BS2745" s="10" t="s">
        <v>4308</v>
      </c>
      <c r="BT2745" s="10" t="s">
        <v>4308</v>
      </c>
      <c r="BU2745" s="7">
        <v>0</v>
      </c>
      <c r="BV2745" s="7">
        <v>0</v>
      </c>
      <c r="BW2745" s="7">
        <v>0</v>
      </c>
    </row>
    <row r="2746" spans="1:75" s="2" customFormat="1" ht="18.2" customHeight="1" x14ac:dyDescent="0.15">
      <c r="A2746" s="11">
        <v>2744</v>
      </c>
      <c r="B2746" s="12" t="s">
        <v>127</v>
      </c>
      <c r="C2746" s="12" t="s">
        <v>128</v>
      </c>
      <c r="D2746" s="26">
        <v>45385</v>
      </c>
      <c r="E2746" s="13" t="s">
        <v>3309</v>
      </c>
      <c r="F2746" s="22">
        <v>1</v>
      </c>
      <c r="G2746" s="22">
        <v>0</v>
      </c>
      <c r="H2746" s="15">
        <v>160596.51999999999</v>
      </c>
      <c r="I2746" s="15">
        <v>0</v>
      </c>
      <c r="J2746" s="15">
        <v>0</v>
      </c>
      <c r="K2746" s="15">
        <v>160596.51999999999</v>
      </c>
      <c r="L2746" s="15">
        <v>2483.6</v>
      </c>
      <c r="M2746" s="15">
        <v>0</v>
      </c>
      <c r="N2746" s="15">
        <v>0</v>
      </c>
      <c r="O2746" s="15">
        <v>0</v>
      </c>
      <c r="P2746" s="15">
        <v>0</v>
      </c>
      <c r="Q2746" s="15">
        <v>0</v>
      </c>
      <c r="R2746" s="15">
        <v>160596.51999999999</v>
      </c>
      <c r="S2746" s="15">
        <v>0</v>
      </c>
      <c r="T2746" s="15">
        <v>1332.95</v>
      </c>
      <c r="U2746" s="15">
        <v>0</v>
      </c>
      <c r="V2746" s="15">
        <v>0</v>
      </c>
      <c r="W2746" s="15">
        <v>0</v>
      </c>
      <c r="X2746" s="15">
        <v>0</v>
      </c>
      <c r="Y2746" s="15">
        <v>0</v>
      </c>
      <c r="Z2746" s="15">
        <v>1332.95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0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0</v>
      </c>
      <c r="AQ2746" s="15">
        <v>0</v>
      </c>
      <c r="AR2746" s="15">
        <v>0</v>
      </c>
      <c r="AS2746" s="15">
        <v>0</v>
      </c>
      <c r="AT2746" s="8">
        <f t="shared" si="42"/>
        <v>0</v>
      </c>
      <c r="AU2746" s="15">
        <v>2483.6</v>
      </c>
      <c r="AV2746" s="15">
        <v>1332.95</v>
      </c>
      <c r="AW2746" s="16">
        <v>62</v>
      </c>
      <c r="AX2746" s="16">
        <v>165</v>
      </c>
      <c r="AY2746" s="15">
        <v>329999.87</v>
      </c>
      <c r="AZ2746" s="15">
        <v>329999.87</v>
      </c>
      <c r="BA2746" s="14">
        <v>90.000040999999996</v>
      </c>
      <c r="BB2746" s="14">
        <v>43.799088116178098</v>
      </c>
      <c r="BC2746" s="14">
        <v>9.9600000000000009</v>
      </c>
      <c r="BD2746" s="14"/>
      <c r="BE2746" s="13" t="s">
        <v>3776</v>
      </c>
      <c r="BF2746" s="11"/>
      <c r="BG2746" s="13" t="s">
        <v>155</v>
      </c>
      <c r="BH2746" s="13" t="s">
        <v>30</v>
      </c>
      <c r="BI2746" s="13" t="s">
        <v>327</v>
      </c>
      <c r="BJ2746" s="13" t="s">
        <v>3</v>
      </c>
      <c r="BK2746" s="12" t="s">
        <v>0</v>
      </c>
      <c r="BL2746" s="14">
        <v>160596.51999999999</v>
      </c>
      <c r="BM2746" s="12" t="s">
        <v>708</v>
      </c>
      <c r="BN2746" s="14"/>
      <c r="BO2746" s="17">
        <v>42254</v>
      </c>
      <c r="BP2746" s="17">
        <v>47276</v>
      </c>
      <c r="BQ2746" s="10" t="s">
        <v>813</v>
      </c>
      <c r="BR2746" s="10" t="s">
        <v>4307</v>
      </c>
      <c r="BS2746" s="10">
        <v>42254</v>
      </c>
      <c r="BT2746" s="10">
        <v>47276</v>
      </c>
      <c r="BU2746" s="14">
        <v>175.56</v>
      </c>
      <c r="BV2746" s="14">
        <v>0</v>
      </c>
      <c r="BW2746" s="14">
        <v>0</v>
      </c>
    </row>
    <row r="2747" spans="1:75" s="2" customFormat="1" ht="18.2" customHeight="1" x14ac:dyDescent="0.15">
      <c r="A2747" s="4">
        <v>2745</v>
      </c>
      <c r="B2747" s="5" t="s">
        <v>127</v>
      </c>
      <c r="C2747" s="5" t="s">
        <v>128</v>
      </c>
      <c r="D2747" s="25">
        <v>45385</v>
      </c>
      <c r="E2747" s="6" t="s">
        <v>3310</v>
      </c>
      <c r="F2747" s="21">
        <v>0</v>
      </c>
      <c r="G2747" s="21">
        <v>0</v>
      </c>
      <c r="H2747" s="8">
        <v>303448.2</v>
      </c>
      <c r="I2747" s="8">
        <v>0</v>
      </c>
      <c r="J2747" s="8">
        <v>0</v>
      </c>
      <c r="K2747" s="8">
        <v>303448.2</v>
      </c>
      <c r="L2747" s="8">
        <v>2593.9299999999998</v>
      </c>
      <c r="M2747" s="8">
        <v>0</v>
      </c>
      <c r="N2747" s="8">
        <v>0</v>
      </c>
      <c r="O2747" s="8">
        <v>2593.9299999999998</v>
      </c>
      <c r="P2747" s="8">
        <v>0</v>
      </c>
      <c r="Q2747" s="8">
        <v>0</v>
      </c>
      <c r="R2747" s="8">
        <v>300854.27</v>
      </c>
      <c r="S2747" s="8">
        <v>0</v>
      </c>
      <c r="T2747" s="8">
        <v>2528.7399999999998</v>
      </c>
      <c r="U2747" s="8">
        <v>0</v>
      </c>
      <c r="V2747" s="8">
        <v>0</v>
      </c>
      <c r="W2747" s="8">
        <v>2528.7399999999998</v>
      </c>
      <c r="X2747" s="8">
        <v>0</v>
      </c>
      <c r="Y2747" s="8">
        <v>0</v>
      </c>
      <c r="Z2747" s="8">
        <v>0</v>
      </c>
      <c r="AA2747" s="8">
        <v>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v>247.91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0</v>
      </c>
      <c r="AQ2747" s="8">
        <v>0</v>
      </c>
      <c r="AR2747" s="8">
        <v>0</v>
      </c>
      <c r="AS2747" s="8">
        <v>0.57999999999999996</v>
      </c>
      <c r="AT2747" s="8">
        <f t="shared" si="42"/>
        <v>5370</v>
      </c>
      <c r="AU2747" s="8">
        <v>0</v>
      </c>
      <c r="AV2747" s="8">
        <v>0</v>
      </c>
      <c r="AW2747" s="9">
        <v>81</v>
      </c>
      <c r="AX2747" s="9">
        <v>183</v>
      </c>
      <c r="AY2747" s="8">
        <v>465999.05</v>
      </c>
      <c r="AZ2747" s="8">
        <v>465999.05</v>
      </c>
      <c r="BA2747" s="7">
        <v>77.897153000000003</v>
      </c>
      <c r="BB2747" s="7">
        <v>50.291285145094903</v>
      </c>
      <c r="BC2747" s="7">
        <v>10</v>
      </c>
      <c r="BD2747" s="7"/>
      <c r="BE2747" s="6" t="s">
        <v>3776</v>
      </c>
      <c r="BF2747" s="4"/>
      <c r="BG2747" s="6" t="s">
        <v>155</v>
      </c>
      <c r="BH2747" s="6" t="s">
        <v>30</v>
      </c>
      <c r="BI2747" s="6" t="s">
        <v>661</v>
      </c>
      <c r="BJ2747" s="6" t="s">
        <v>1</v>
      </c>
      <c r="BK2747" s="5" t="s">
        <v>0</v>
      </c>
      <c r="BL2747" s="7">
        <v>300854.27</v>
      </c>
      <c r="BM2747" s="5" t="s">
        <v>708</v>
      </c>
      <c r="BN2747" s="7"/>
      <c r="BO2747" s="10">
        <v>42281</v>
      </c>
      <c r="BP2747" s="10">
        <v>47852</v>
      </c>
      <c r="BQ2747" s="10" t="s">
        <v>813</v>
      </c>
      <c r="BR2747" s="10" t="s">
        <v>4307</v>
      </c>
      <c r="BS2747" s="10">
        <v>42281</v>
      </c>
      <c r="BT2747" s="10">
        <v>47852</v>
      </c>
      <c r="BU2747" s="7">
        <v>0</v>
      </c>
      <c r="BV2747" s="7">
        <v>0</v>
      </c>
      <c r="BW2747" s="7">
        <v>0</v>
      </c>
    </row>
    <row r="2748" spans="1:75" s="2" customFormat="1" ht="18.2" customHeight="1" x14ac:dyDescent="0.15">
      <c r="A2748" s="11">
        <v>2746</v>
      </c>
      <c r="B2748" s="12" t="s">
        <v>127</v>
      </c>
      <c r="C2748" s="12" t="s">
        <v>128</v>
      </c>
      <c r="D2748" s="26">
        <v>45385</v>
      </c>
      <c r="E2748" s="13" t="s">
        <v>3980</v>
      </c>
      <c r="F2748" s="22">
        <v>0</v>
      </c>
      <c r="G2748" s="22">
        <v>0</v>
      </c>
      <c r="H2748" s="15">
        <v>169789.66</v>
      </c>
      <c r="I2748" s="15">
        <v>0</v>
      </c>
      <c r="J2748" s="15">
        <v>0</v>
      </c>
      <c r="K2748" s="15">
        <v>169789.66</v>
      </c>
      <c r="L2748" s="15">
        <v>929.98</v>
      </c>
      <c r="M2748" s="15">
        <v>0</v>
      </c>
      <c r="N2748" s="15">
        <v>0</v>
      </c>
      <c r="O2748" s="15">
        <v>929.98</v>
      </c>
      <c r="P2748" s="15">
        <v>0</v>
      </c>
      <c r="Q2748" s="15">
        <v>0</v>
      </c>
      <c r="R2748" s="15">
        <v>168859.68</v>
      </c>
      <c r="S2748" s="15">
        <v>0</v>
      </c>
      <c r="T2748" s="15">
        <v>1358.32</v>
      </c>
      <c r="U2748" s="15">
        <v>0</v>
      </c>
      <c r="V2748" s="15">
        <v>0</v>
      </c>
      <c r="W2748" s="15">
        <v>1358.32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136.28</v>
      </c>
      <c r="AI2748" s="15">
        <v>0</v>
      </c>
      <c r="AJ2748" s="15">
        <v>0</v>
      </c>
      <c r="AK2748" s="15">
        <v>0</v>
      </c>
      <c r="AL2748" s="15">
        <v>0</v>
      </c>
      <c r="AM2748" s="15">
        <v>0</v>
      </c>
      <c r="AN2748" s="15">
        <v>0</v>
      </c>
      <c r="AO2748" s="15">
        <v>0</v>
      </c>
      <c r="AP2748" s="15">
        <v>38.92</v>
      </c>
      <c r="AQ2748" s="15">
        <v>0</v>
      </c>
      <c r="AR2748" s="15">
        <v>38.5</v>
      </c>
      <c r="AS2748" s="15">
        <v>0</v>
      </c>
      <c r="AT2748" s="8">
        <f t="shared" si="42"/>
        <v>2425</v>
      </c>
      <c r="AU2748" s="15">
        <v>0</v>
      </c>
      <c r="AV2748" s="15">
        <v>0</v>
      </c>
      <c r="AW2748" s="16">
        <v>112</v>
      </c>
      <c r="AX2748" s="16">
        <v>155</v>
      </c>
      <c r="AY2748" s="15">
        <v>335914.44</v>
      </c>
      <c r="AZ2748" s="15">
        <v>194506.36</v>
      </c>
      <c r="BA2748" s="14">
        <v>45.006397999999997</v>
      </c>
      <c r="BB2748" s="14">
        <v>39.0720692332767</v>
      </c>
      <c r="BC2748" s="14">
        <v>9.6</v>
      </c>
      <c r="BD2748" s="14"/>
      <c r="BE2748" s="13" t="s">
        <v>3776</v>
      </c>
      <c r="BF2748" s="11"/>
      <c r="BG2748" s="13" t="s">
        <v>142</v>
      </c>
      <c r="BH2748" s="13" t="s">
        <v>7</v>
      </c>
      <c r="BI2748" s="13" t="s">
        <v>194</v>
      </c>
      <c r="BJ2748" s="13" t="s">
        <v>1</v>
      </c>
      <c r="BK2748" s="12" t="s">
        <v>0</v>
      </c>
      <c r="BL2748" s="14">
        <v>168859.68</v>
      </c>
      <c r="BM2748" s="12" t="s">
        <v>708</v>
      </c>
      <c r="BN2748" s="14"/>
      <c r="BO2748" s="17">
        <v>44099</v>
      </c>
      <c r="BP2748" s="17">
        <v>48816</v>
      </c>
      <c r="BQ2748" s="10" t="s">
        <v>813</v>
      </c>
      <c r="BR2748" s="10" t="s">
        <v>4307</v>
      </c>
      <c r="BS2748" s="10" t="s">
        <v>4308</v>
      </c>
      <c r="BT2748" s="10" t="s">
        <v>4308</v>
      </c>
      <c r="BU2748" s="14">
        <v>0</v>
      </c>
      <c r="BV2748" s="14">
        <v>0</v>
      </c>
      <c r="BW2748" s="14">
        <v>0</v>
      </c>
    </row>
    <row r="2749" spans="1:75" s="2" customFormat="1" ht="18.2" customHeight="1" x14ac:dyDescent="0.15">
      <c r="A2749" s="4">
        <v>2747</v>
      </c>
      <c r="B2749" s="5" t="s">
        <v>127</v>
      </c>
      <c r="C2749" s="5" t="s">
        <v>128</v>
      </c>
      <c r="D2749" s="25">
        <v>45385</v>
      </c>
      <c r="E2749" s="6" t="s">
        <v>3311</v>
      </c>
      <c r="F2749" s="21">
        <v>0</v>
      </c>
      <c r="G2749" s="21">
        <v>0</v>
      </c>
      <c r="H2749" s="8">
        <v>69980.09</v>
      </c>
      <c r="I2749" s="8">
        <v>0</v>
      </c>
      <c r="J2749" s="8">
        <v>0</v>
      </c>
      <c r="K2749" s="8">
        <v>69980.09</v>
      </c>
      <c r="L2749" s="8">
        <v>3253.69</v>
      </c>
      <c r="M2749" s="8">
        <v>0</v>
      </c>
      <c r="N2749" s="8">
        <v>0</v>
      </c>
      <c r="O2749" s="8">
        <v>3253.69</v>
      </c>
      <c r="P2749" s="8">
        <v>0</v>
      </c>
      <c r="Q2749" s="8">
        <v>0</v>
      </c>
      <c r="R2749" s="8">
        <v>66726.399999999994</v>
      </c>
      <c r="S2749" s="8">
        <v>0</v>
      </c>
      <c r="T2749" s="8">
        <v>554.01</v>
      </c>
      <c r="U2749" s="8">
        <v>0</v>
      </c>
      <c r="V2749" s="8">
        <v>0</v>
      </c>
      <c r="W2749" s="8">
        <v>554.01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229.88</v>
      </c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76.900000000000006</v>
      </c>
      <c r="AQ2749" s="8">
        <v>0</v>
      </c>
      <c r="AR2749" s="8">
        <v>64.48</v>
      </c>
      <c r="AS2749" s="8">
        <v>0</v>
      </c>
      <c r="AT2749" s="8">
        <f t="shared" si="42"/>
        <v>4050</v>
      </c>
      <c r="AU2749" s="8">
        <v>0</v>
      </c>
      <c r="AV2749" s="8">
        <v>0</v>
      </c>
      <c r="AW2749" s="9">
        <v>91</v>
      </c>
      <c r="AX2749" s="9">
        <v>194</v>
      </c>
      <c r="AY2749" s="8">
        <v>516999.99</v>
      </c>
      <c r="AZ2749" s="8">
        <v>366463.74</v>
      </c>
      <c r="BA2749" s="7">
        <v>57.324511000000001</v>
      </c>
      <c r="BB2749" s="7">
        <v>10.437753680051401</v>
      </c>
      <c r="BC2749" s="7">
        <v>9.5</v>
      </c>
      <c r="BD2749" s="7"/>
      <c r="BE2749" s="6" t="s">
        <v>3776</v>
      </c>
      <c r="BF2749" s="4"/>
      <c r="BG2749" s="6" t="s">
        <v>198</v>
      </c>
      <c r="BH2749" s="6" t="s">
        <v>278</v>
      </c>
      <c r="BI2749" s="6" t="s">
        <v>696</v>
      </c>
      <c r="BJ2749" s="6" t="s">
        <v>1</v>
      </c>
      <c r="BK2749" s="5" t="s">
        <v>0</v>
      </c>
      <c r="BL2749" s="7">
        <v>66726.399999999994</v>
      </c>
      <c r="BM2749" s="5" t="s">
        <v>708</v>
      </c>
      <c r="BN2749" s="7"/>
      <c r="BO2749" s="10">
        <v>42257</v>
      </c>
      <c r="BP2749" s="10">
        <v>48162</v>
      </c>
      <c r="BQ2749" s="10" t="s">
        <v>813</v>
      </c>
      <c r="BR2749" s="10" t="s">
        <v>4307</v>
      </c>
      <c r="BS2749" s="10">
        <v>42257</v>
      </c>
      <c r="BT2749" s="10">
        <v>48162</v>
      </c>
      <c r="BU2749" s="7">
        <v>0</v>
      </c>
      <c r="BV2749" s="7">
        <v>0</v>
      </c>
      <c r="BW2749" s="7">
        <v>0</v>
      </c>
    </row>
    <row r="2750" spans="1:75" s="2" customFormat="1" ht="18.2" customHeight="1" x14ac:dyDescent="0.15">
      <c r="A2750" s="11">
        <v>2748</v>
      </c>
      <c r="B2750" s="12" t="s">
        <v>127</v>
      </c>
      <c r="C2750" s="12" t="s">
        <v>128</v>
      </c>
      <c r="D2750" s="26">
        <v>45385</v>
      </c>
      <c r="E2750" s="13" t="s">
        <v>3312</v>
      </c>
      <c r="F2750" s="22">
        <v>0</v>
      </c>
      <c r="G2750" s="22">
        <v>0</v>
      </c>
      <c r="H2750" s="15">
        <v>222090.68</v>
      </c>
      <c r="I2750" s="15">
        <v>0</v>
      </c>
      <c r="J2750" s="15">
        <v>0</v>
      </c>
      <c r="K2750" s="15">
        <v>222090.68</v>
      </c>
      <c r="L2750" s="15">
        <v>1649.82</v>
      </c>
      <c r="M2750" s="15">
        <v>0</v>
      </c>
      <c r="N2750" s="15">
        <v>0</v>
      </c>
      <c r="O2750" s="15">
        <v>1649.82</v>
      </c>
      <c r="P2750" s="15">
        <v>0</v>
      </c>
      <c r="Q2750" s="15">
        <v>0</v>
      </c>
      <c r="R2750" s="15">
        <v>220440.86</v>
      </c>
      <c r="S2750" s="15">
        <v>0</v>
      </c>
      <c r="T2750" s="15">
        <v>1758.22</v>
      </c>
      <c r="U2750" s="15">
        <v>0</v>
      </c>
      <c r="V2750" s="15">
        <v>0</v>
      </c>
      <c r="W2750" s="15">
        <v>1758.22</v>
      </c>
      <c r="X2750" s="15">
        <v>0</v>
      </c>
      <c r="Y2750" s="15">
        <v>0</v>
      </c>
      <c r="Z2750" s="15">
        <v>0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174.5</v>
      </c>
      <c r="AI2750" s="15">
        <v>0</v>
      </c>
      <c r="AJ2750" s="15">
        <v>0</v>
      </c>
      <c r="AK2750" s="15">
        <v>0</v>
      </c>
      <c r="AL2750" s="15">
        <v>0</v>
      </c>
      <c r="AM2750" s="15">
        <v>0</v>
      </c>
      <c r="AN2750" s="15">
        <v>0</v>
      </c>
      <c r="AO2750" s="15">
        <v>0</v>
      </c>
      <c r="AP2750" s="15">
        <v>12.42</v>
      </c>
      <c r="AQ2750" s="15">
        <v>0</v>
      </c>
      <c r="AR2750" s="15">
        <v>11.96</v>
      </c>
      <c r="AS2750" s="15">
        <v>0</v>
      </c>
      <c r="AT2750" s="8">
        <f t="shared" si="42"/>
        <v>3583</v>
      </c>
      <c r="AU2750" s="15">
        <v>0</v>
      </c>
      <c r="AV2750" s="15">
        <v>0</v>
      </c>
      <c r="AW2750" s="16">
        <v>91</v>
      </c>
      <c r="AX2750" s="16">
        <v>194</v>
      </c>
      <c r="AY2750" s="15">
        <v>328000</v>
      </c>
      <c r="AZ2750" s="15">
        <v>328000</v>
      </c>
      <c r="BA2750" s="14">
        <v>89.176833999999999</v>
      </c>
      <c r="BB2750" s="14">
        <v>59.933591399503797</v>
      </c>
      <c r="BC2750" s="14">
        <v>9.5</v>
      </c>
      <c r="BD2750" s="14"/>
      <c r="BE2750" s="13" t="s">
        <v>3776</v>
      </c>
      <c r="BF2750" s="11"/>
      <c r="BG2750" s="13" t="s">
        <v>132</v>
      </c>
      <c r="BH2750" s="13" t="s">
        <v>10</v>
      </c>
      <c r="BI2750" s="13" t="s">
        <v>727</v>
      </c>
      <c r="BJ2750" s="13" t="s">
        <v>1</v>
      </c>
      <c r="BK2750" s="12" t="s">
        <v>0</v>
      </c>
      <c r="BL2750" s="14">
        <v>220440.86</v>
      </c>
      <c r="BM2750" s="12" t="s">
        <v>708</v>
      </c>
      <c r="BN2750" s="14"/>
      <c r="BO2750" s="17">
        <v>42255</v>
      </c>
      <c r="BP2750" s="17">
        <v>48160</v>
      </c>
      <c r="BQ2750" s="10" t="s">
        <v>813</v>
      </c>
      <c r="BR2750" s="10" t="s">
        <v>4307</v>
      </c>
      <c r="BS2750" s="10">
        <v>42255</v>
      </c>
      <c r="BT2750" s="10">
        <v>48160</v>
      </c>
      <c r="BU2750" s="14">
        <v>0</v>
      </c>
      <c r="BV2750" s="14">
        <v>0</v>
      </c>
      <c r="BW2750" s="14">
        <v>0</v>
      </c>
    </row>
    <row r="2751" spans="1:75" s="2" customFormat="1" ht="18.2" customHeight="1" x14ac:dyDescent="0.15">
      <c r="A2751" s="4">
        <v>2749</v>
      </c>
      <c r="B2751" s="5" t="s">
        <v>127</v>
      </c>
      <c r="C2751" s="5" t="s">
        <v>128</v>
      </c>
      <c r="D2751" s="25">
        <v>45385</v>
      </c>
      <c r="E2751" s="6" t="s">
        <v>3984</v>
      </c>
      <c r="F2751" s="21">
        <v>0</v>
      </c>
      <c r="G2751" s="21">
        <v>0</v>
      </c>
      <c r="H2751" s="8">
        <v>359184.59</v>
      </c>
      <c r="I2751" s="8">
        <v>0</v>
      </c>
      <c r="J2751" s="8">
        <v>0</v>
      </c>
      <c r="K2751" s="8">
        <v>359184.59</v>
      </c>
      <c r="L2751" s="8">
        <v>2668.27</v>
      </c>
      <c r="M2751" s="8">
        <v>0</v>
      </c>
      <c r="N2751" s="8">
        <v>0</v>
      </c>
      <c r="O2751" s="8">
        <v>2668.27</v>
      </c>
      <c r="P2751" s="8">
        <v>0</v>
      </c>
      <c r="Q2751" s="8">
        <v>0</v>
      </c>
      <c r="R2751" s="8">
        <v>356516.32</v>
      </c>
      <c r="S2751" s="8">
        <v>0</v>
      </c>
      <c r="T2751" s="8">
        <v>2843.54</v>
      </c>
      <c r="U2751" s="8">
        <v>0</v>
      </c>
      <c r="V2751" s="8">
        <v>0</v>
      </c>
      <c r="W2751" s="8">
        <v>2843.54</v>
      </c>
      <c r="X2751" s="8">
        <v>0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  <c r="AD2751" s="8">
        <v>0</v>
      </c>
      <c r="AE2751" s="8">
        <v>0</v>
      </c>
      <c r="AF2751" s="8">
        <v>0</v>
      </c>
      <c r="AG2751" s="8">
        <v>0</v>
      </c>
      <c r="AH2751" s="8">
        <v>236.3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1519.86</v>
      </c>
      <c r="AQ2751" s="8">
        <v>0</v>
      </c>
      <c r="AR2751" s="8">
        <v>1467.97</v>
      </c>
      <c r="AS2751" s="8">
        <v>0</v>
      </c>
      <c r="AT2751" s="8">
        <f t="shared" si="42"/>
        <v>5800</v>
      </c>
      <c r="AU2751" s="8">
        <v>0</v>
      </c>
      <c r="AV2751" s="8">
        <v>0</v>
      </c>
      <c r="AW2751" s="9">
        <v>91</v>
      </c>
      <c r="AX2751" s="9">
        <v>133</v>
      </c>
      <c r="AY2751" s="8">
        <v>464999.24</v>
      </c>
      <c r="AZ2751" s="8">
        <v>428081.91</v>
      </c>
      <c r="BA2751" s="7">
        <v>71.631298000000001</v>
      </c>
      <c r="BB2751" s="7">
        <v>59.656168978930602</v>
      </c>
      <c r="BC2751" s="7">
        <v>9.5</v>
      </c>
      <c r="BD2751" s="7"/>
      <c r="BE2751" s="6" t="s">
        <v>3776</v>
      </c>
      <c r="BF2751" s="4"/>
      <c r="BG2751" s="6" t="s">
        <v>361</v>
      </c>
      <c r="BH2751" s="6" t="s">
        <v>31</v>
      </c>
      <c r="BI2751" s="6" t="s">
        <v>362</v>
      </c>
      <c r="BJ2751" s="6" t="s">
        <v>1</v>
      </c>
      <c r="BK2751" s="5" t="s">
        <v>0</v>
      </c>
      <c r="BL2751" s="7">
        <v>356516.32</v>
      </c>
      <c r="BM2751" s="5" t="s">
        <v>708</v>
      </c>
      <c r="BN2751" s="7"/>
      <c r="BO2751" s="10">
        <v>44126</v>
      </c>
      <c r="BP2751" s="10">
        <v>48174</v>
      </c>
      <c r="BQ2751" s="10" t="s">
        <v>813</v>
      </c>
      <c r="BR2751" s="10" t="s">
        <v>4307</v>
      </c>
      <c r="BS2751" s="10" t="s">
        <v>4308</v>
      </c>
      <c r="BT2751" s="10" t="s">
        <v>4308</v>
      </c>
      <c r="BU2751" s="7">
        <v>0</v>
      </c>
      <c r="BV2751" s="7">
        <v>0</v>
      </c>
      <c r="BW2751" s="7">
        <v>0</v>
      </c>
    </row>
    <row r="2752" spans="1:75" s="2" customFormat="1" ht="18.2" customHeight="1" x14ac:dyDescent="0.15">
      <c r="A2752" s="11">
        <v>2750</v>
      </c>
      <c r="B2752" s="12" t="s">
        <v>127</v>
      </c>
      <c r="C2752" s="12" t="s">
        <v>128</v>
      </c>
      <c r="D2752" s="26">
        <v>45385</v>
      </c>
      <c r="E2752" s="13" t="s">
        <v>3985</v>
      </c>
      <c r="F2752" s="22">
        <v>0</v>
      </c>
      <c r="G2752" s="22">
        <v>0</v>
      </c>
      <c r="H2752" s="15">
        <v>243254.09</v>
      </c>
      <c r="I2752" s="15">
        <v>0</v>
      </c>
      <c r="J2752" s="15">
        <v>0</v>
      </c>
      <c r="K2752" s="15">
        <v>243254.09</v>
      </c>
      <c r="L2752" s="15">
        <v>1304.22</v>
      </c>
      <c r="M2752" s="15">
        <v>0</v>
      </c>
      <c r="N2752" s="15">
        <v>0</v>
      </c>
      <c r="O2752" s="15">
        <v>1304.22</v>
      </c>
      <c r="P2752" s="15">
        <v>0</v>
      </c>
      <c r="Q2752" s="15">
        <v>0</v>
      </c>
      <c r="R2752" s="15">
        <v>241949.87</v>
      </c>
      <c r="S2752" s="15">
        <v>0</v>
      </c>
      <c r="T2752" s="15">
        <v>2027.12</v>
      </c>
      <c r="U2752" s="15">
        <v>0</v>
      </c>
      <c r="V2752" s="15">
        <v>0</v>
      </c>
      <c r="W2752" s="15">
        <v>2027.12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158.41999999999999</v>
      </c>
      <c r="AI2752" s="15">
        <v>0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1.68</v>
      </c>
      <c r="AQ2752" s="15">
        <v>0</v>
      </c>
      <c r="AR2752" s="15">
        <v>1.44</v>
      </c>
      <c r="AS2752" s="15">
        <v>0</v>
      </c>
      <c r="AT2752" s="8">
        <f t="shared" si="42"/>
        <v>3490</v>
      </c>
      <c r="AU2752" s="15">
        <v>0</v>
      </c>
      <c r="AV2752" s="15">
        <v>0</v>
      </c>
      <c r="AW2752" s="16">
        <v>112</v>
      </c>
      <c r="AX2752" s="16">
        <v>154</v>
      </c>
      <c r="AY2752" s="15">
        <v>324998</v>
      </c>
      <c r="AZ2752" s="15">
        <v>276730.13</v>
      </c>
      <c r="BA2752" s="14">
        <v>49.060879999999997</v>
      </c>
      <c r="BB2752" s="14">
        <v>42.894763711076898</v>
      </c>
      <c r="BC2752" s="14">
        <v>10</v>
      </c>
      <c r="BD2752" s="14"/>
      <c r="BE2752" s="13" t="s">
        <v>3776</v>
      </c>
      <c r="BF2752" s="11"/>
      <c r="BG2752" s="13" t="s">
        <v>134</v>
      </c>
      <c r="BH2752" s="13" t="s">
        <v>286</v>
      </c>
      <c r="BI2752" s="13" t="s">
        <v>321</v>
      </c>
      <c r="BJ2752" s="13" t="s">
        <v>1</v>
      </c>
      <c r="BK2752" s="12" t="s">
        <v>0</v>
      </c>
      <c r="BL2752" s="14">
        <v>241949.87</v>
      </c>
      <c r="BM2752" s="12" t="s">
        <v>708</v>
      </c>
      <c r="BN2752" s="14"/>
      <c r="BO2752" s="17">
        <v>44126</v>
      </c>
      <c r="BP2752" s="17">
        <v>48813</v>
      </c>
      <c r="BQ2752" s="10" t="s">
        <v>813</v>
      </c>
      <c r="BR2752" s="10" t="s">
        <v>4307</v>
      </c>
      <c r="BS2752" s="10" t="s">
        <v>4308</v>
      </c>
      <c r="BT2752" s="10" t="s">
        <v>4308</v>
      </c>
      <c r="BU2752" s="14">
        <v>0</v>
      </c>
      <c r="BV2752" s="14">
        <v>0</v>
      </c>
      <c r="BW2752" s="14">
        <v>0</v>
      </c>
    </row>
    <row r="2753" spans="1:75" s="2" customFormat="1" ht="18.2" customHeight="1" x14ac:dyDescent="0.15">
      <c r="A2753" s="4">
        <v>2751</v>
      </c>
      <c r="B2753" s="5" t="s">
        <v>127</v>
      </c>
      <c r="C2753" s="5" t="s">
        <v>128</v>
      </c>
      <c r="D2753" s="25">
        <v>45385</v>
      </c>
      <c r="E2753" s="6" t="s">
        <v>3313</v>
      </c>
      <c r="F2753" s="21">
        <v>101</v>
      </c>
      <c r="G2753" s="21">
        <v>100</v>
      </c>
      <c r="H2753" s="8">
        <v>319255</v>
      </c>
      <c r="I2753" s="8">
        <v>152245.01</v>
      </c>
      <c r="J2753" s="8">
        <v>0</v>
      </c>
      <c r="K2753" s="8">
        <v>471500.01</v>
      </c>
      <c r="L2753" s="8">
        <v>2371.62</v>
      </c>
      <c r="M2753" s="8">
        <v>0</v>
      </c>
      <c r="N2753" s="8">
        <v>0</v>
      </c>
      <c r="O2753" s="8">
        <v>0</v>
      </c>
      <c r="P2753" s="8">
        <v>0</v>
      </c>
      <c r="Q2753" s="8">
        <v>0</v>
      </c>
      <c r="R2753" s="8">
        <v>471500.01</v>
      </c>
      <c r="S2753" s="8">
        <v>335030.65000000002</v>
      </c>
      <c r="T2753" s="8">
        <v>2527.44</v>
      </c>
      <c r="U2753" s="8">
        <v>0</v>
      </c>
      <c r="V2753" s="8">
        <v>0</v>
      </c>
      <c r="W2753" s="8">
        <v>0</v>
      </c>
      <c r="X2753" s="8">
        <v>0</v>
      </c>
      <c r="Y2753" s="8">
        <v>0</v>
      </c>
      <c r="Z2753" s="8">
        <v>337558.09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0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0</v>
      </c>
      <c r="AQ2753" s="8">
        <v>0</v>
      </c>
      <c r="AR2753" s="8">
        <v>0</v>
      </c>
      <c r="AS2753" s="8">
        <v>0</v>
      </c>
      <c r="AT2753" s="8">
        <f t="shared" si="42"/>
        <v>0</v>
      </c>
      <c r="AU2753" s="8">
        <v>154616.63</v>
      </c>
      <c r="AV2753" s="8">
        <v>337558.09</v>
      </c>
      <c r="AW2753" s="9">
        <v>91</v>
      </c>
      <c r="AX2753" s="9">
        <v>194</v>
      </c>
      <c r="AY2753" s="8">
        <v>471500.01</v>
      </c>
      <c r="AZ2753" s="8">
        <v>471500.01</v>
      </c>
      <c r="BA2753" s="7">
        <v>89.106014999999999</v>
      </c>
      <c r="BB2753" s="7">
        <v>89.106014999999999</v>
      </c>
      <c r="BC2753" s="7">
        <v>9.5</v>
      </c>
      <c r="BD2753" s="7"/>
      <c r="BE2753" s="6" t="s">
        <v>3776</v>
      </c>
      <c r="BF2753" s="4"/>
      <c r="BG2753" s="6" t="s">
        <v>134</v>
      </c>
      <c r="BH2753" s="6" t="s">
        <v>56</v>
      </c>
      <c r="BI2753" s="6" t="s">
        <v>460</v>
      </c>
      <c r="BJ2753" s="6" t="s">
        <v>3777</v>
      </c>
      <c r="BK2753" s="5" t="s">
        <v>0</v>
      </c>
      <c r="BL2753" s="7">
        <v>471500.01</v>
      </c>
      <c r="BM2753" s="5" t="s">
        <v>708</v>
      </c>
      <c r="BN2753" s="7"/>
      <c r="BO2753" s="10">
        <v>42256</v>
      </c>
      <c r="BP2753" s="10">
        <v>48161</v>
      </c>
      <c r="BQ2753" s="10" t="s">
        <v>815</v>
      </c>
      <c r="BR2753" s="10" t="s">
        <v>4309</v>
      </c>
      <c r="BS2753" s="10">
        <v>42256</v>
      </c>
      <c r="BT2753" s="10">
        <v>48161</v>
      </c>
      <c r="BU2753" s="7">
        <v>32279.86</v>
      </c>
      <c r="BV2753" s="7">
        <v>0</v>
      </c>
      <c r="BW2753" s="7">
        <v>0</v>
      </c>
    </row>
    <row r="2754" spans="1:75" s="2" customFormat="1" ht="18.2" customHeight="1" x14ac:dyDescent="0.15">
      <c r="A2754" s="11">
        <v>2752</v>
      </c>
      <c r="B2754" s="12" t="s">
        <v>127</v>
      </c>
      <c r="C2754" s="12" t="s">
        <v>128</v>
      </c>
      <c r="D2754" s="26">
        <v>45385</v>
      </c>
      <c r="E2754" s="13" t="s">
        <v>3314</v>
      </c>
      <c r="F2754" s="22">
        <v>0</v>
      </c>
      <c r="G2754" s="22">
        <v>0</v>
      </c>
      <c r="H2754" s="15">
        <v>143983.87</v>
      </c>
      <c r="I2754" s="15">
        <v>0</v>
      </c>
      <c r="J2754" s="15">
        <v>0</v>
      </c>
      <c r="K2754" s="15">
        <v>143983.87</v>
      </c>
      <c r="L2754" s="15">
        <v>2336.75</v>
      </c>
      <c r="M2754" s="15">
        <v>0</v>
      </c>
      <c r="N2754" s="15">
        <v>0</v>
      </c>
      <c r="O2754" s="15">
        <v>2336.75</v>
      </c>
      <c r="P2754" s="15">
        <v>0</v>
      </c>
      <c r="Q2754" s="15">
        <v>0</v>
      </c>
      <c r="R2754" s="15">
        <v>141647.12</v>
      </c>
      <c r="S2754" s="15">
        <v>0</v>
      </c>
      <c r="T2754" s="15">
        <v>1139.8699999999999</v>
      </c>
      <c r="U2754" s="15">
        <v>0</v>
      </c>
      <c r="V2754" s="15">
        <v>0</v>
      </c>
      <c r="W2754" s="15">
        <v>1139.8699999999999</v>
      </c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178.01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0.11</v>
      </c>
      <c r="AQ2754" s="15">
        <v>0</v>
      </c>
      <c r="AR2754" s="15">
        <v>0.74</v>
      </c>
      <c r="AS2754" s="15">
        <v>0</v>
      </c>
      <c r="AT2754" s="8">
        <f t="shared" si="42"/>
        <v>3654</v>
      </c>
      <c r="AU2754" s="15">
        <v>0</v>
      </c>
      <c r="AV2754" s="15">
        <v>0</v>
      </c>
      <c r="AW2754" s="16">
        <v>91</v>
      </c>
      <c r="AX2754" s="16">
        <v>194</v>
      </c>
      <c r="AY2754" s="15">
        <v>334600</v>
      </c>
      <c r="AZ2754" s="15">
        <v>334600</v>
      </c>
      <c r="BA2754" s="14">
        <v>85.386531000000005</v>
      </c>
      <c r="BB2754" s="14">
        <v>36.1469103494941</v>
      </c>
      <c r="BC2754" s="14">
        <v>9.5</v>
      </c>
      <c r="BD2754" s="14"/>
      <c r="BE2754" s="13" t="s">
        <v>3776</v>
      </c>
      <c r="BF2754" s="11"/>
      <c r="BG2754" s="13" t="s">
        <v>134</v>
      </c>
      <c r="BH2754" s="13" t="s">
        <v>14</v>
      </c>
      <c r="BI2754" s="13" t="s">
        <v>135</v>
      </c>
      <c r="BJ2754" s="13" t="s">
        <v>1</v>
      </c>
      <c r="BK2754" s="12" t="s">
        <v>0</v>
      </c>
      <c r="BL2754" s="14">
        <v>141647.12</v>
      </c>
      <c r="BM2754" s="12" t="s">
        <v>708</v>
      </c>
      <c r="BN2754" s="14"/>
      <c r="BO2754" s="17">
        <v>42257</v>
      </c>
      <c r="BP2754" s="17">
        <v>48162</v>
      </c>
      <c r="BQ2754" s="10" t="s">
        <v>813</v>
      </c>
      <c r="BR2754" s="10" t="s">
        <v>4307</v>
      </c>
      <c r="BS2754" s="10">
        <v>42257</v>
      </c>
      <c r="BT2754" s="10">
        <v>48162</v>
      </c>
      <c r="BU2754" s="14">
        <v>0</v>
      </c>
      <c r="BV2754" s="14">
        <v>0</v>
      </c>
      <c r="BW2754" s="14">
        <v>0</v>
      </c>
    </row>
    <row r="2755" spans="1:75" s="2" customFormat="1" ht="18.2" customHeight="1" x14ac:dyDescent="0.15">
      <c r="A2755" s="4">
        <v>2753</v>
      </c>
      <c r="B2755" s="5" t="s">
        <v>127</v>
      </c>
      <c r="C2755" s="5" t="s">
        <v>128</v>
      </c>
      <c r="D2755" s="25">
        <v>45385</v>
      </c>
      <c r="E2755" s="6" t="s">
        <v>3981</v>
      </c>
      <c r="F2755" s="21">
        <v>5</v>
      </c>
      <c r="G2755" s="21">
        <v>4</v>
      </c>
      <c r="H2755" s="8">
        <v>278439.69</v>
      </c>
      <c r="I2755" s="8">
        <v>4885.03</v>
      </c>
      <c r="J2755" s="8">
        <v>0</v>
      </c>
      <c r="K2755" s="8">
        <v>283324.71999999997</v>
      </c>
      <c r="L2755" s="8">
        <v>1525.08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  <c r="R2755" s="8">
        <v>283324.71999999997</v>
      </c>
      <c r="S2755" s="8">
        <v>6754.79</v>
      </c>
      <c r="T2755" s="8">
        <v>2227.52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8982.31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0</v>
      </c>
      <c r="AQ2755" s="8">
        <v>0</v>
      </c>
      <c r="AR2755" s="8">
        <v>0</v>
      </c>
      <c r="AS2755" s="8">
        <v>0</v>
      </c>
      <c r="AT2755" s="8">
        <f t="shared" ref="AT2755:AT2818" si="43">AQ2755-AR2755-AS2755+AP2755+AO2755+AN2755+AL2755+AI2755+AH2755+AG2755+AF2755+AA2755+W2755+V2755+Q2755+P2755+O2755+N2755-J2755</f>
        <v>0</v>
      </c>
      <c r="AU2755" s="8">
        <v>6410.11</v>
      </c>
      <c r="AV2755" s="8">
        <v>8982.31</v>
      </c>
      <c r="AW2755" s="9">
        <v>112</v>
      </c>
      <c r="AX2755" s="9">
        <v>155</v>
      </c>
      <c r="AY2755" s="8">
        <v>414702.1</v>
      </c>
      <c r="AZ2755" s="8">
        <v>318972.71000000002</v>
      </c>
      <c r="BA2755" s="7">
        <v>56.110568000000001</v>
      </c>
      <c r="BB2755" s="7">
        <v>49.839721296661899</v>
      </c>
      <c r="BC2755" s="7">
        <v>9.6</v>
      </c>
      <c r="BD2755" s="7"/>
      <c r="BE2755" s="6" t="s">
        <v>3776</v>
      </c>
      <c r="BF2755" s="4"/>
      <c r="BG2755" s="6" t="s">
        <v>137</v>
      </c>
      <c r="BH2755" s="6" t="s">
        <v>5</v>
      </c>
      <c r="BI2755" s="6" t="s">
        <v>154</v>
      </c>
      <c r="BJ2755" s="6" t="s">
        <v>3</v>
      </c>
      <c r="BK2755" s="5" t="s">
        <v>0</v>
      </c>
      <c r="BL2755" s="7">
        <v>283324.71999999997</v>
      </c>
      <c r="BM2755" s="5" t="s">
        <v>708</v>
      </c>
      <c r="BN2755" s="7"/>
      <c r="BO2755" s="10">
        <v>44103</v>
      </c>
      <c r="BP2755" s="10">
        <v>48820</v>
      </c>
      <c r="BQ2755" s="10" t="s">
        <v>813</v>
      </c>
      <c r="BR2755" s="10" t="s">
        <v>4307</v>
      </c>
      <c r="BS2755" s="10" t="s">
        <v>4308</v>
      </c>
      <c r="BT2755" s="10" t="s">
        <v>4308</v>
      </c>
      <c r="BU2755" s="7">
        <v>767.6</v>
      </c>
      <c r="BV2755" s="7">
        <v>0</v>
      </c>
      <c r="BW2755" s="7">
        <v>0</v>
      </c>
    </row>
    <row r="2756" spans="1:75" s="2" customFormat="1" ht="18.2" customHeight="1" x14ac:dyDescent="0.15">
      <c r="A2756" s="11">
        <v>2754</v>
      </c>
      <c r="B2756" s="12" t="s">
        <v>127</v>
      </c>
      <c r="C2756" s="12" t="s">
        <v>128</v>
      </c>
      <c r="D2756" s="26">
        <v>45385</v>
      </c>
      <c r="E2756" s="13" t="s">
        <v>3315</v>
      </c>
      <c r="F2756" s="22">
        <v>0</v>
      </c>
      <c r="G2756" s="22">
        <v>0</v>
      </c>
      <c r="H2756" s="15">
        <v>143090.69</v>
      </c>
      <c r="I2756" s="15">
        <v>0</v>
      </c>
      <c r="J2756" s="15">
        <v>0</v>
      </c>
      <c r="K2756" s="15">
        <v>143090.69</v>
      </c>
      <c r="L2756" s="15">
        <v>5198.42</v>
      </c>
      <c r="M2756" s="15">
        <v>0</v>
      </c>
      <c r="N2756" s="15">
        <v>0</v>
      </c>
      <c r="O2756" s="15">
        <v>5198.42</v>
      </c>
      <c r="P2756" s="15">
        <v>0</v>
      </c>
      <c r="Q2756" s="15">
        <v>0</v>
      </c>
      <c r="R2756" s="15">
        <v>137892.26999999999</v>
      </c>
      <c r="S2756" s="15">
        <v>0</v>
      </c>
      <c r="T2756" s="15">
        <v>1132.8</v>
      </c>
      <c r="U2756" s="15">
        <v>0</v>
      </c>
      <c r="V2756" s="15">
        <v>0</v>
      </c>
      <c r="W2756" s="15">
        <v>1132.8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253.66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5.76</v>
      </c>
      <c r="AQ2756" s="15">
        <v>0</v>
      </c>
      <c r="AR2756" s="15">
        <v>5.64</v>
      </c>
      <c r="AS2756" s="15">
        <v>0</v>
      </c>
      <c r="AT2756" s="8">
        <f t="shared" si="43"/>
        <v>6585</v>
      </c>
      <c r="AU2756" s="15">
        <v>0</v>
      </c>
      <c r="AV2756" s="15">
        <v>0</v>
      </c>
      <c r="AW2756" s="16">
        <v>24</v>
      </c>
      <c r="AX2756" s="16">
        <v>127</v>
      </c>
      <c r="AY2756" s="15">
        <v>476800</v>
      </c>
      <c r="AZ2756" s="15">
        <v>476800</v>
      </c>
      <c r="BA2756" s="14">
        <v>91.652681000000001</v>
      </c>
      <c r="BB2756" s="14">
        <v>26.506284049236299</v>
      </c>
      <c r="BC2756" s="14">
        <v>9.5</v>
      </c>
      <c r="BD2756" s="14"/>
      <c r="BE2756" s="13" t="s">
        <v>3776</v>
      </c>
      <c r="BF2756" s="11"/>
      <c r="BG2756" s="13" t="s">
        <v>134</v>
      </c>
      <c r="BH2756" s="13" t="s">
        <v>22</v>
      </c>
      <c r="BI2756" s="13" t="s">
        <v>589</v>
      </c>
      <c r="BJ2756" s="13" t="s">
        <v>1</v>
      </c>
      <c r="BK2756" s="12" t="s">
        <v>0</v>
      </c>
      <c r="BL2756" s="14">
        <v>137892.26999999999</v>
      </c>
      <c r="BM2756" s="12" t="s">
        <v>708</v>
      </c>
      <c r="BN2756" s="14"/>
      <c r="BO2756" s="17">
        <v>42254</v>
      </c>
      <c r="BP2756" s="17">
        <v>46119</v>
      </c>
      <c r="BQ2756" s="10" t="s">
        <v>813</v>
      </c>
      <c r="BR2756" s="10" t="s">
        <v>4307</v>
      </c>
      <c r="BS2756" s="10">
        <v>42254</v>
      </c>
      <c r="BT2756" s="10">
        <v>46119</v>
      </c>
      <c r="BU2756" s="14">
        <v>0</v>
      </c>
      <c r="BV2756" s="14">
        <v>0</v>
      </c>
      <c r="BW2756" s="14">
        <v>0</v>
      </c>
    </row>
    <row r="2757" spans="1:75" s="2" customFormat="1" ht="18.2" customHeight="1" x14ac:dyDescent="0.15">
      <c r="A2757" s="4">
        <v>2755</v>
      </c>
      <c r="B2757" s="5" t="s">
        <v>127</v>
      </c>
      <c r="C2757" s="5" t="s">
        <v>128</v>
      </c>
      <c r="D2757" s="25">
        <v>45385</v>
      </c>
      <c r="E2757" s="6" t="s">
        <v>3316</v>
      </c>
      <c r="F2757" s="21">
        <v>80</v>
      </c>
      <c r="G2757" s="21">
        <v>79</v>
      </c>
      <c r="H2757" s="8">
        <v>289123.65000000002</v>
      </c>
      <c r="I2757" s="8">
        <v>125786.34</v>
      </c>
      <c r="J2757" s="8">
        <v>0</v>
      </c>
      <c r="K2757" s="8">
        <v>414909.99</v>
      </c>
      <c r="L2757" s="8">
        <v>2147.79</v>
      </c>
      <c r="M2757" s="8">
        <v>0</v>
      </c>
      <c r="N2757" s="8">
        <v>0</v>
      </c>
      <c r="O2757" s="8">
        <v>0</v>
      </c>
      <c r="P2757" s="8">
        <v>0</v>
      </c>
      <c r="Q2757" s="8">
        <v>0</v>
      </c>
      <c r="R2757" s="8">
        <v>414909.99</v>
      </c>
      <c r="S2757" s="8">
        <v>222723.44</v>
      </c>
      <c r="T2757" s="8">
        <v>2288.9</v>
      </c>
      <c r="U2757" s="8">
        <v>0</v>
      </c>
      <c r="V2757" s="8">
        <v>0</v>
      </c>
      <c r="W2757" s="8">
        <v>0</v>
      </c>
      <c r="X2757" s="8">
        <v>0</v>
      </c>
      <c r="Y2757" s="8">
        <v>0</v>
      </c>
      <c r="Z2757" s="8">
        <v>225012.34</v>
      </c>
      <c r="AA2757" s="8">
        <v>0</v>
      </c>
      <c r="AB2757" s="8">
        <v>0</v>
      </c>
      <c r="AC2757" s="8">
        <v>0</v>
      </c>
      <c r="AD2757" s="8">
        <v>0</v>
      </c>
      <c r="AE2757" s="8">
        <v>0</v>
      </c>
      <c r="AF2757" s="8">
        <v>0</v>
      </c>
      <c r="AG2757" s="8">
        <v>0</v>
      </c>
      <c r="AH2757" s="8">
        <v>0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0</v>
      </c>
      <c r="AQ2757" s="8">
        <v>0</v>
      </c>
      <c r="AR2757" s="8">
        <v>0</v>
      </c>
      <c r="AS2757" s="8">
        <v>0</v>
      </c>
      <c r="AT2757" s="8">
        <f t="shared" si="43"/>
        <v>0</v>
      </c>
      <c r="AU2757" s="8">
        <v>127934.13</v>
      </c>
      <c r="AV2757" s="8">
        <v>225012.34</v>
      </c>
      <c r="AW2757" s="9">
        <v>91</v>
      </c>
      <c r="AX2757" s="9">
        <v>194</v>
      </c>
      <c r="AY2757" s="8">
        <v>427000.01</v>
      </c>
      <c r="AZ2757" s="8">
        <v>427000.01</v>
      </c>
      <c r="BA2757" s="7">
        <v>84.894660000000002</v>
      </c>
      <c r="BB2757" s="7">
        <v>82.490964184411595</v>
      </c>
      <c r="BC2757" s="7">
        <v>9.5</v>
      </c>
      <c r="BD2757" s="7"/>
      <c r="BE2757" s="6" t="s">
        <v>3776</v>
      </c>
      <c r="BF2757" s="4"/>
      <c r="BG2757" s="6" t="s">
        <v>134</v>
      </c>
      <c r="BH2757" s="6" t="s">
        <v>25</v>
      </c>
      <c r="BI2757" s="6" t="s">
        <v>179</v>
      </c>
      <c r="BJ2757" s="6" t="s">
        <v>3777</v>
      </c>
      <c r="BK2757" s="5" t="s">
        <v>0</v>
      </c>
      <c r="BL2757" s="7">
        <v>414909.99</v>
      </c>
      <c r="BM2757" s="5" t="s">
        <v>708</v>
      </c>
      <c r="BN2757" s="7"/>
      <c r="BO2757" s="10">
        <v>42254</v>
      </c>
      <c r="BP2757" s="10">
        <v>48159</v>
      </c>
      <c r="BQ2757" s="10" t="s">
        <v>815</v>
      </c>
      <c r="BR2757" s="10" t="s">
        <v>4309</v>
      </c>
      <c r="BS2757" s="10">
        <v>42254</v>
      </c>
      <c r="BT2757" s="10">
        <v>48159</v>
      </c>
      <c r="BU2757" s="7">
        <v>17945.64</v>
      </c>
      <c r="BV2757" s="7">
        <v>0</v>
      </c>
      <c r="BW2757" s="7">
        <v>0</v>
      </c>
    </row>
    <row r="2758" spans="1:75" s="2" customFormat="1" ht="18.2" customHeight="1" x14ac:dyDescent="0.15">
      <c r="A2758" s="11">
        <v>2756</v>
      </c>
      <c r="B2758" s="12" t="s">
        <v>127</v>
      </c>
      <c r="C2758" s="12" t="s">
        <v>128</v>
      </c>
      <c r="D2758" s="26">
        <v>45385</v>
      </c>
      <c r="E2758" s="13" t="s">
        <v>3317</v>
      </c>
      <c r="F2758" s="22">
        <v>0</v>
      </c>
      <c r="G2758" s="22">
        <v>0</v>
      </c>
      <c r="H2758" s="15">
        <v>47367.4</v>
      </c>
      <c r="I2758" s="15">
        <v>0</v>
      </c>
      <c r="J2758" s="15">
        <v>0</v>
      </c>
      <c r="K2758" s="15">
        <v>47367.4</v>
      </c>
      <c r="L2758" s="15">
        <v>2123.5300000000002</v>
      </c>
      <c r="M2758" s="15">
        <v>0</v>
      </c>
      <c r="N2758" s="15">
        <v>0</v>
      </c>
      <c r="O2758" s="15">
        <v>2123.5300000000002</v>
      </c>
      <c r="P2758" s="15">
        <v>0</v>
      </c>
      <c r="Q2758" s="15">
        <v>0</v>
      </c>
      <c r="R2758" s="15">
        <v>45243.87</v>
      </c>
      <c r="S2758" s="15">
        <v>0</v>
      </c>
      <c r="T2758" s="15">
        <v>378.94</v>
      </c>
      <c r="U2758" s="15">
        <v>0</v>
      </c>
      <c r="V2758" s="15">
        <v>0</v>
      </c>
      <c r="W2758" s="15">
        <v>378.94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128.04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1042.3499999999999</v>
      </c>
      <c r="AQ2758" s="15">
        <v>0</v>
      </c>
      <c r="AR2758" s="15">
        <v>972.86</v>
      </c>
      <c r="AS2758" s="15">
        <v>0</v>
      </c>
      <c r="AT2758" s="8">
        <f t="shared" si="43"/>
        <v>2700</v>
      </c>
      <c r="AU2758" s="15">
        <v>0</v>
      </c>
      <c r="AV2758" s="15">
        <v>0</v>
      </c>
      <c r="AW2758" s="16">
        <v>91</v>
      </c>
      <c r="AX2758" s="16">
        <v>194</v>
      </c>
      <c r="AY2758" s="15">
        <v>242279.99</v>
      </c>
      <c r="AZ2758" s="15">
        <v>239448.44</v>
      </c>
      <c r="BA2758" s="14">
        <v>79.866281000000001</v>
      </c>
      <c r="BB2758" s="14">
        <v>15.090762900553701</v>
      </c>
      <c r="BC2758" s="14">
        <v>9.6</v>
      </c>
      <c r="BD2758" s="14"/>
      <c r="BE2758" s="13" t="s">
        <v>3776</v>
      </c>
      <c r="BF2758" s="11"/>
      <c r="BG2758" s="13" t="s">
        <v>230</v>
      </c>
      <c r="BH2758" s="13" t="s">
        <v>20</v>
      </c>
      <c r="BI2758" s="13" t="s">
        <v>562</v>
      </c>
      <c r="BJ2758" s="13" t="s">
        <v>1</v>
      </c>
      <c r="BK2758" s="12" t="s">
        <v>0</v>
      </c>
      <c r="BL2758" s="14">
        <v>45243.87</v>
      </c>
      <c r="BM2758" s="12" t="s">
        <v>708</v>
      </c>
      <c r="BN2758" s="14"/>
      <c r="BO2758" s="17">
        <v>42262</v>
      </c>
      <c r="BP2758" s="17">
        <v>48167</v>
      </c>
      <c r="BQ2758" s="10" t="s">
        <v>815</v>
      </c>
      <c r="BR2758" s="10" t="s">
        <v>4309</v>
      </c>
      <c r="BS2758" s="10">
        <v>42262</v>
      </c>
      <c r="BT2758" s="10">
        <v>48167</v>
      </c>
      <c r="BU2758" s="14">
        <v>0</v>
      </c>
      <c r="BV2758" s="14">
        <v>0</v>
      </c>
      <c r="BW2758" s="14">
        <v>0</v>
      </c>
    </row>
    <row r="2759" spans="1:75" s="2" customFormat="1" ht="18.2" customHeight="1" x14ac:dyDescent="0.15">
      <c r="A2759" s="4">
        <v>2757</v>
      </c>
      <c r="B2759" s="5" t="s">
        <v>127</v>
      </c>
      <c r="C2759" s="5" t="s">
        <v>128</v>
      </c>
      <c r="D2759" s="25">
        <v>45385</v>
      </c>
      <c r="E2759" s="6" t="s">
        <v>3318</v>
      </c>
      <c r="F2759" s="21">
        <v>4</v>
      </c>
      <c r="G2759" s="21">
        <v>4</v>
      </c>
      <c r="H2759" s="8">
        <v>139476.95000000001</v>
      </c>
      <c r="I2759" s="8">
        <v>4045.86</v>
      </c>
      <c r="J2759" s="8">
        <v>0</v>
      </c>
      <c r="K2759" s="8">
        <v>143522.81</v>
      </c>
      <c r="L2759" s="8">
        <v>1031.77</v>
      </c>
      <c r="M2759" s="8">
        <v>0</v>
      </c>
      <c r="N2759" s="8">
        <v>1547.36</v>
      </c>
      <c r="O2759" s="8">
        <v>0</v>
      </c>
      <c r="P2759" s="8">
        <v>0</v>
      </c>
      <c r="Q2759" s="8">
        <v>0</v>
      </c>
      <c r="R2759" s="8">
        <v>141975.45000000001</v>
      </c>
      <c r="S2759" s="8">
        <v>3737.73</v>
      </c>
      <c r="T2759" s="8">
        <v>1115.82</v>
      </c>
      <c r="U2759" s="8">
        <v>0</v>
      </c>
      <c r="V2759" s="8">
        <v>1481.6</v>
      </c>
      <c r="W2759" s="8">
        <v>0</v>
      </c>
      <c r="X2759" s="8">
        <v>0</v>
      </c>
      <c r="Y2759" s="8">
        <v>0</v>
      </c>
      <c r="Z2759" s="8">
        <v>3371.95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v>0</v>
      </c>
      <c r="AJ2759" s="8">
        <v>0</v>
      </c>
      <c r="AK2759" s="8">
        <v>0</v>
      </c>
      <c r="AL2759" s="8">
        <v>350</v>
      </c>
      <c r="AM2759" s="8">
        <v>0</v>
      </c>
      <c r="AN2759" s="8">
        <v>0</v>
      </c>
      <c r="AO2759" s="8">
        <v>121.04</v>
      </c>
      <c r="AP2759" s="8">
        <v>0</v>
      </c>
      <c r="AQ2759" s="8">
        <v>0</v>
      </c>
      <c r="AR2759" s="8">
        <v>0</v>
      </c>
      <c r="AS2759" s="8">
        <v>0</v>
      </c>
      <c r="AT2759" s="8">
        <f t="shared" si="43"/>
        <v>3500</v>
      </c>
      <c r="AU2759" s="8">
        <v>3530.27</v>
      </c>
      <c r="AV2759" s="8">
        <v>3371.95</v>
      </c>
      <c r="AW2759" s="9">
        <v>91</v>
      </c>
      <c r="AX2759" s="9">
        <v>194</v>
      </c>
      <c r="AY2759" s="8">
        <v>255999.99</v>
      </c>
      <c r="AZ2759" s="8">
        <v>205491.34</v>
      </c>
      <c r="BA2759" s="7">
        <v>59.907806999999998</v>
      </c>
      <c r="BB2759" s="7">
        <v>41.390736258463001</v>
      </c>
      <c r="BC2759" s="7">
        <v>9.6</v>
      </c>
      <c r="BD2759" s="7"/>
      <c r="BE2759" s="6" t="s">
        <v>3776</v>
      </c>
      <c r="BF2759" s="4"/>
      <c r="BG2759" s="6" t="s">
        <v>155</v>
      </c>
      <c r="BH2759" s="6" t="s">
        <v>11</v>
      </c>
      <c r="BI2759" s="6" t="s">
        <v>4</v>
      </c>
      <c r="BJ2759" s="6" t="s">
        <v>3</v>
      </c>
      <c r="BK2759" s="5" t="s">
        <v>0</v>
      </c>
      <c r="BL2759" s="7">
        <v>141975.45000000001</v>
      </c>
      <c r="BM2759" s="5" t="s">
        <v>708</v>
      </c>
      <c r="BN2759" s="7"/>
      <c r="BO2759" s="10">
        <v>42255</v>
      </c>
      <c r="BP2759" s="10">
        <v>48160</v>
      </c>
      <c r="BQ2759" s="10" t="s">
        <v>815</v>
      </c>
      <c r="BR2759" s="10" t="s">
        <v>4309</v>
      </c>
      <c r="BS2759" s="10">
        <v>42255</v>
      </c>
      <c r="BT2759" s="10">
        <v>48160</v>
      </c>
      <c r="BU2759" s="7">
        <v>363.12</v>
      </c>
      <c r="BV2759" s="7">
        <v>0</v>
      </c>
      <c r="BW2759" s="7">
        <v>0</v>
      </c>
    </row>
    <row r="2760" spans="1:75" s="2" customFormat="1" ht="18.2" customHeight="1" x14ac:dyDescent="0.15">
      <c r="A2760" s="11">
        <v>2758</v>
      </c>
      <c r="B2760" s="12" t="s">
        <v>127</v>
      </c>
      <c r="C2760" s="12" t="s">
        <v>128</v>
      </c>
      <c r="D2760" s="26">
        <v>45385</v>
      </c>
      <c r="E2760" s="13" t="s">
        <v>3319</v>
      </c>
      <c r="F2760" s="22">
        <v>3</v>
      </c>
      <c r="G2760" s="22">
        <v>2</v>
      </c>
      <c r="H2760" s="15">
        <v>320820.08</v>
      </c>
      <c r="I2760" s="15">
        <v>4639.33</v>
      </c>
      <c r="J2760" s="15">
        <v>0</v>
      </c>
      <c r="K2760" s="15">
        <v>325459.40999999997</v>
      </c>
      <c r="L2760" s="15">
        <v>2347.2399999999998</v>
      </c>
      <c r="M2760" s="15">
        <v>0</v>
      </c>
      <c r="N2760" s="15">
        <v>2273.1</v>
      </c>
      <c r="O2760" s="15">
        <v>0</v>
      </c>
      <c r="P2760" s="15">
        <v>0</v>
      </c>
      <c r="Q2760" s="15">
        <v>0</v>
      </c>
      <c r="R2760" s="15">
        <v>323186.31</v>
      </c>
      <c r="S2760" s="15">
        <v>5134.8100000000004</v>
      </c>
      <c r="T2760" s="15">
        <v>2539.83</v>
      </c>
      <c r="U2760" s="15">
        <v>0</v>
      </c>
      <c r="V2760" s="15">
        <v>2576.5500000000002</v>
      </c>
      <c r="W2760" s="15">
        <v>0</v>
      </c>
      <c r="X2760" s="15">
        <v>0</v>
      </c>
      <c r="Y2760" s="15">
        <v>0</v>
      </c>
      <c r="Z2760" s="15">
        <v>5098.09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0</v>
      </c>
      <c r="AI2760" s="15">
        <v>0</v>
      </c>
      <c r="AJ2760" s="15">
        <v>0</v>
      </c>
      <c r="AK2760" s="15">
        <v>0</v>
      </c>
      <c r="AL2760" s="15">
        <v>199.51</v>
      </c>
      <c r="AM2760" s="15">
        <v>0</v>
      </c>
      <c r="AN2760" s="15">
        <v>0</v>
      </c>
      <c r="AO2760" s="15">
        <v>250.84</v>
      </c>
      <c r="AP2760" s="15">
        <v>0</v>
      </c>
      <c r="AQ2760" s="15">
        <v>0</v>
      </c>
      <c r="AR2760" s="15">
        <v>0</v>
      </c>
      <c r="AS2760" s="15">
        <v>0</v>
      </c>
      <c r="AT2760" s="8">
        <f t="shared" si="43"/>
        <v>5300</v>
      </c>
      <c r="AU2760" s="15">
        <v>4713.47</v>
      </c>
      <c r="AV2760" s="15">
        <v>5098.09</v>
      </c>
      <c r="AW2760" s="16">
        <v>92</v>
      </c>
      <c r="AX2760" s="16">
        <v>195</v>
      </c>
      <c r="AY2760" s="15">
        <v>471499.99</v>
      </c>
      <c r="AZ2760" s="15">
        <v>471499.99</v>
      </c>
      <c r="BA2760" s="14">
        <v>90.000003000000007</v>
      </c>
      <c r="BB2760" s="14">
        <v>61.689861052932201</v>
      </c>
      <c r="BC2760" s="14">
        <v>9.5</v>
      </c>
      <c r="BD2760" s="14"/>
      <c r="BE2760" s="13" t="s">
        <v>3776</v>
      </c>
      <c r="BF2760" s="11"/>
      <c r="BG2760" s="13" t="s">
        <v>134</v>
      </c>
      <c r="BH2760" s="13" t="s">
        <v>56</v>
      </c>
      <c r="BI2760" s="13" t="s">
        <v>460</v>
      </c>
      <c r="BJ2760" s="13" t="s">
        <v>3</v>
      </c>
      <c r="BK2760" s="12" t="s">
        <v>0</v>
      </c>
      <c r="BL2760" s="14">
        <v>323186.31</v>
      </c>
      <c r="BM2760" s="12" t="s">
        <v>708</v>
      </c>
      <c r="BN2760" s="14"/>
      <c r="BO2760" s="17">
        <v>42255</v>
      </c>
      <c r="BP2760" s="17">
        <v>48190</v>
      </c>
      <c r="BQ2760" s="10" t="s">
        <v>813</v>
      </c>
      <c r="BR2760" s="10" t="s">
        <v>4307</v>
      </c>
      <c r="BS2760" s="10">
        <v>42255</v>
      </c>
      <c r="BT2760" s="10">
        <v>48190</v>
      </c>
      <c r="BU2760" s="14">
        <v>501.68</v>
      </c>
      <c r="BV2760" s="14">
        <v>0</v>
      </c>
      <c r="BW2760" s="14">
        <v>0</v>
      </c>
    </row>
    <row r="2761" spans="1:75" s="2" customFormat="1" ht="18.2" customHeight="1" x14ac:dyDescent="0.15">
      <c r="A2761" s="4">
        <v>2759</v>
      </c>
      <c r="B2761" s="5" t="s">
        <v>127</v>
      </c>
      <c r="C2761" s="5" t="s">
        <v>128</v>
      </c>
      <c r="D2761" s="25">
        <v>45385</v>
      </c>
      <c r="E2761" s="6" t="s">
        <v>3982</v>
      </c>
      <c r="F2761" s="21">
        <v>0</v>
      </c>
      <c r="G2761" s="21">
        <v>0</v>
      </c>
      <c r="H2761" s="8">
        <v>217884.6</v>
      </c>
      <c r="I2761" s="8">
        <v>0</v>
      </c>
      <c r="J2761" s="8">
        <v>0</v>
      </c>
      <c r="K2761" s="8">
        <v>217884.6</v>
      </c>
      <c r="L2761" s="8">
        <v>1199.77</v>
      </c>
      <c r="M2761" s="8">
        <v>0</v>
      </c>
      <c r="N2761" s="8">
        <v>0</v>
      </c>
      <c r="O2761" s="8">
        <v>1199.77</v>
      </c>
      <c r="P2761" s="8">
        <v>0</v>
      </c>
      <c r="Q2761" s="8">
        <v>0</v>
      </c>
      <c r="R2761" s="8">
        <v>216684.83</v>
      </c>
      <c r="S2761" s="8">
        <v>0</v>
      </c>
      <c r="T2761" s="8">
        <v>1724.92</v>
      </c>
      <c r="U2761" s="8">
        <v>0</v>
      </c>
      <c r="V2761" s="8">
        <v>0</v>
      </c>
      <c r="W2761" s="8">
        <v>1724.92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164.55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42.68</v>
      </c>
      <c r="AQ2761" s="8">
        <v>0</v>
      </c>
      <c r="AR2761" s="8">
        <v>91.92</v>
      </c>
      <c r="AS2761" s="8">
        <v>0</v>
      </c>
      <c r="AT2761" s="8">
        <f t="shared" si="43"/>
        <v>3040</v>
      </c>
      <c r="AU2761" s="8">
        <v>0</v>
      </c>
      <c r="AV2761" s="8">
        <v>0</v>
      </c>
      <c r="AW2761" s="9">
        <v>112</v>
      </c>
      <c r="AX2761" s="9">
        <v>155</v>
      </c>
      <c r="AY2761" s="8">
        <v>372301.93133300002</v>
      </c>
      <c r="AZ2761" s="8">
        <v>260611.35</v>
      </c>
      <c r="BA2761" s="7">
        <v>86.300925000000007</v>
      </c>
      <c r="BB2761" s="7">
        <v>71.754746147732106</v>
      </c>
      <c r="BC2761" s="7">
        <v>9.5</v>
      </c>
      <c r="BD2761" s="7"/>
      <c r="BE2761" s="6" t="s">
        <v>3776</v>
      </c>
      <c r="BF2761" s="4"/>
      <c r="BG2761" s="6" t="s">
        <v>134</v>
      </c>
      <c r="BH2761" s="6" t="s">
        <v>22</v>
      </c>
      <c r="BI2761" s="6" t="s">
        <v>136</v>
      </c>
      <c r="BJ2761" s="6" t="s">
        <v>1</v>
      </c>
      <c r="BK2761" s="5" t="s">
        <v>0</v>
      </c>
      <c r="BL2761" s="7">
        <v>216684.83</v>
      </c>
      <c r="BM2761" s="5" t="s">
        <v>708</v>
      </c>
      <c r="BN2761" s="7"/>
      <c r="BO2761" s="10">
        <v>44103</v>
      </c>
      <c r="BP2761" s="10">
        <v>48820</v>
      </c>
      <c r="BQ2761" s="10" t="s">
        <v>813</v>
      </c>
      <c r="BR2761" s="10" t="s">
        <v>4307</v>
      </c>
      <c r="BS2761" s="10" t="s">
        <v>4308</v>
      </c>
      <c r="BT2761" s="10" t="s">
        <v>4308</v>
      </c>
      <c r="BU2761" s="7">
        <v>0</v>
      </c>
      <c r="BV2761" s="7">
        <v>0</v>
      </c>
      <c r="BW2761" s="7">
        <v>0</v>
      </c>
    </row>
    <row r="2762" spans="1:75" s="2" customFormat="1" ht="18.2" customHeight="1" x14ac:dyDescent="0.15">
      <c r="A2762" s="11">
        <v>2760</v>
      </c>
      <c r="B2762" s="12" t="s">
        <v>127</v>
      </c>
      <c r="C2762" s="12" t="s">
        <v>128</v>
      </c>
      <c r="D2762" s="26">
        <v>45385</v>
      </c>
      <c r="E2762" s="13" t="s">
        <v>3320</v>
      </c>
      <c r="F2762" s="22">
        <v>5</v>
      </c>
      <c r="G2762" s="22">
        <v>4</v>
      </c>
      <c r="H2762" s="15">
        <v>414729.17</v>
      </c>
      <c r="I2762" s="15">
        <v>11954.13</v>
      </c>
      <c r="J2762" s="15">
        <v>0</v>
      </c>
      <c r="K2762" s="15">
        <v>426683.3</v>
      </c>
      <c r="L2762" s="15">
        <v>3047.29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426683.3</v>
      </c>
      <c r="S2762" s="15">
        <v>13229.87</v>
      </c>
      <c r="T2762" s="15">
        <v>3248.71</v>
      </c>
      <c r="U2762" s="15">
        <v>0</v>
      </c>
      <c r="V2762" s="15">
        <v>0</v>
      </c>
      <c r="W2762" s="15">
        <v>0</v>
      </c>
      <c r="X2762" s="15">
        <v>0</v>
      </c>
      <c r="Y2762" s="15">
        <v>0</v>
      </c>
      <c r="Z2762" s="15">
        <v>16478.580000000002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0</v>
      </c>
      <c r="AI2762" s="15">
        <v>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0</v>
      </c>
      <c r="AQ2762" s="15">
        <v>0</v>
      </c>
      <c r="AR2762" s="15">
        <v>0</v>
      </c>
      <c r="AS2762" s="15">
        <v>0</v>
      </c>
      <c r="AT2762" s="8">
        <f t="shared" si="43"/>
        <v>0</v>
      </c>
      <c r="AU2762" s="15">
        <v>15001.42</v>
      </c>
      <c r="AV2762" s="15">
        <v>16478.580000000002</v>
      </c>
      <c r="AW2762" s="16">
        <v>92</v>
      </c>
      <c r="AX2762" s="16">
        <v>195</v>
      </c>
      <c r="AY2762" s="15">
        <v>611000</v>
      </c>
      <c r="AZ2762" s="15">
        <v>611000</v>
      </c>
      <c r="BA2762" s="14">
        <v>89.999996999999993</v>
      </c>
      <c r="BB2762" s="14">
        <v>62.850238494190002</v>
      </c>
      <c r="BC2762" s="14">
        <v>9.4</v>
      </c>
      <c r="BD2762" s="14"/>
      <c r="BE2762" s="13" t="s">
        <v>3776</v>
      </c>
      <c r="BF2762" s="11"/>
      <c r="BG2762" s="13" t="s">
        <v>139</v>
      </c>
      <c r="BH2762" s="13" t="s">
        <v>212</v>
      </c>
      <c r="BI2762" s="13" t="s">
        <v>730</v>
      </c>
      <c r="BJ2762" s="13" t="s">
        <v>3</v>
      </c>
      <c r="BK2762" s="12" t="s">
        <v>0</v>
      </c>
      <c r="BL2762" s="14">
        <v>426683.3</v>
      </c>
      <c r="BM2762" s="12" t="s">
        <v>708</v>
      </c>
      <c r="BN2762" s="14"/>
      <c r="BO2762" s="17">
        <v>42261</v>
      </c>
      <c r="BP2762" s="17">
        <v>48196</v>
      </c>
      <c r="BQ2762" s="10" t="s">
        <v>815</v>
      </c>
      <c r="BR2762" s="10" t="s">
        <v>4309</v>
      </c>
      <c r="BS2762" s="10">
        <v>42261</v>
      </c>
      <c r="BT2762" s="10">
        <v>48196</v>
      </c>
      <c r="BU2762" s="14">
        <v>1625.25</v>
      </c>
      <c r="BV2762" s="14">
        <v>0</v>
      </c>
      <c r="BW2762" s="14">
        <v>0</v>
      </c>
    </row>
    <row r="2763" spans="1:75" s="2" customFormat="1" ht="18.2" customHeight="1" x14ac:dyDescent="0.15">
      <c r="A2763" s="4">
        <v>2761</v>
      </c>
      <c r="B2763" s="5" t="s">
        <v>127</v>
      </c>
      <c r="C2763" s="5" t="s">
        <v>128</v>
      </c>
      <c r="D2763" s="25">
        <v>45385</v>
      </c>
      <c r="E2763" s="6" t="s">
        <v>3999</v>
      </c>
      <c r="F2763" s="21">
        <v>0</v>
      </c>
      <c r="G2763" s="21">
        <v>0</v>
      </c>
      <c r="H2763" s="8">
        <v>159655.03</v>
      </c>
      <c r="I2763" s="8">
        <v>0</v>
      </c>
      <c r="J2763" s="8">
        <v>0</v>
      </c>
      <c r="K2763" s="8">
        <v>159655.03</v>
      </c>
      <c r="L2763" s="8">
        <v>1113.74</v>
      </c>
      <c r="M2763" s="8">
        <v>0</v>
      </c>
      <c r="N2763" s="8">
        <v>0</v>
      </c>
      <c r="O2763" s="8">
        <v>1113.74</v>
      </c>
      <c r="P2763" s="8">
        <v>0</v>
      </c>
      <c r="Q2763" s="8">
        <v>0</v>
      </c>
      <c r="R2763" s="8">
        <v>158541.29</v>
      </c>
      <c r="S2763" s="8">
        <v>0</v>
      </c>
      <c r="T2763" s="8">
        <v>1317.15</v>
      </c>
      <c r="U2763" s="8">
        <v>0</v>
      </c>
      <c r="V2763" s="8">
        <v>0</v>
      </c>
      <c r="W2763" s="8">
        <v>1317.15</v>
      </c>
      <c r="X2763" s="8">
        <v>0</v>
      </c>
      <c r="Y2763" s="8">
        <v>0</v>
      </c>
      <c r="Z2763" s="8">
        <v>0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117.56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2548.4499999999998</v>
      </c>
      <c r="AQ2763" s="8">
        <v>0</v>
      </c>
      <c r="AR2763" s="8">
        <v>2548.4499999999998</v>
      </c>
      <c r="AS2763" s="8">
        <v>0</v>
      </c>
      <c r="AT2763" s="8">
        <f t="shared" si="43"/>
        <v>2548.4499999999998</v>
      </c>
      <c r="AU2763" s="8">
        <v>0</v>
      </c>
      <c r="AV2763" s="8">
        <v>0</v>
      </c>
      <c r="AW2763" s="9">
        <v>94</v>
      </c>
      <c r="AX2763" s="9">
        <v>135</v>
      </c>
      <c r="AY2763" s="8">
        <v>264399.99</v>
      </c>
      <c r="AZ2763" s="8">
        <v>187398.26</v>
      </c>
      <c r="BA2763" s="7">
        <v>42.811182000000002</v>
      </c>
      <c r="BB2763" s="7">
        <v>36.218799580662001</v>
      </c>
      <c r="BC2763" s="7">
        <v>9.9</v>
      </c>
      <c r="BD2763" s="7"/>
      <c r="BE2763" s="6" t="s">
        <v>3776</v>
      </c>
      <c r="BF2763" s="4"/>
      <c r="BG2763" s="6" t="s">
        <v>134</v>
      </c>
      <c r="BH2763" s="6" t="s">
        <v>47</v>
      </c>
      <c r="BI2763" s="6" t="s">
        <v>613</v>
      </c>
      <c r="BJ2763" s="6" t="s">
        <v>1</v>
      </c>
      <c r="BK2763" s="5" t="s">
        <v>0</v>
      </c>
      <c r="BL2763" s="7">
        <v>158541.29</v>
      </c>
      <c r="BM2763" s="5" t="s">
        <v>708</v>
      </c>
      <c r="BN2763" s="7"/>
      <c r="BO2763" s="10">
        <v>44139</v>
      </c>
      <c r="BP2763" s="10">
        <v>48248</v>
      </c>
      <c r="BQ2763" s="10" t="s">
        <v>737</v>
      </c>
      <c r="BR2763" s="10" t="s">
        <v>4311</v>
      </c>
      <c r="BS2763" s="10" t="s">
        <v>4308</v>
      </c>
      <c r="BT2763" s="10" t="s">
        <v>4308</v>
      </c>
      <c r="BU2763" s="7">
        <v>0</v>
      </c>
      <c r="BV2763" s="7">
        <v>0</v>
      </c>
      <c r="BW2763" s="7">
        <v>0</v>
      </c>
    </row>
    <row r="2764" spans="1:75" s="2" customFormat="1" ht="18.2" customHeight="1" x14ac:dyDescent="0.15">
      <c r="A2764" s="11">
        <v>2762</v>
      </c>
      <c r="B2764" s="12" t="s">
        <v>127</v>
      </c>
      <c r="C2764" s="12" t="s">
        <v>128</v>
      </c>
      <c r="D2764" s="26">
        <v>45385</v>
      </c>
      <c r="E2764" s="13" t="s">
        <v>3321</v>
      </c>
      <c r="F2764" s="22">
        <v>12</v>
      </c>
      <c r="G2764" s="22">
        <v>12</v>
      </c>
      <c r="H2764" s="15">
        <v>0</v>
      </c>
      <c r="I2764" s="15">
        <v>68833.350000000006</v>
      </c>
      <c r="J2764" s="15">
        <v>0</v>
      </c>
      <c r="K2764" s="15">
        <v>68833.350000000006</v>
      </c>
      <c r="L2764" s="15">
        <v>0</v>
      </c>
      <c r="M2764" s="15">
        <v>0</v>
      </c>
      <c r="N2764" s="15">
        <v>0</v>
      </c>
      <c r="O2764" s="15">
        <v>0</v>
      </c>
      <c r="P2764" s="15">
        <v>0</v>
      </c>
      <c r="Q2764" s="15">
        <v>0</v>
      </c>
      <c r="R2764" s="15">
        <v>68833.350000000006</v>
      </c>
      <c r="S2764" s="15">
        <v>3202.02</v>
      </c>
      <c r="T2764" s="15">
        <v>0</v>
      </c>
      <c r="U2764" s="15">
        <v>0</v>
      </c>
      <c r="V2764" s="15">
        <v>0</v>
      </c>
      <c r="W2764" s="15">
        <v>0</v>
      </c>
      <c r="X2764" s="15">
        <v>0</v>
      </c>
      <c r="Y2764" s="15">
        <v>0</v>
      </c>
      <c r="Z2764" s="15">
        <v>3202.02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0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0</v>
      </c>
      <c r="AQ2764" s="15">
        <v>0</v>
      </c>
      <c r="AR2764" s="15">
        <v>0</v>
      </c>
      <c r="AS2764" s="15">
        <v>0</v>
      </c>
      <c r="AT2764" s="8">
        <f t="shared" si="43"/>
        <v>0</v>
      </c>
      <c r="AU2764" s="15">
        <v>68833.350000000006</v>
      </c>
      <c r="AV2764" s="15">
        <v>3202.02</v>
      </c>
      <c r="AW2764" s="16">
        <v>0</v>
      </c>
      <c r="AX2764" s="16">
        <v>75</v>
      </c>
      <c r="AY2764" s="15">
        <v>426999.99</v>
      </c>
      <c r="AZ2764" s="15">
        <v>313536.94</v>
      </c>
      <c r="BA2764" s="14">
        <v>85.362999000000002</v>
      </c>
      <c r="BB2764" s="14">
        <v>18.740443110839401</v>
      </c>
      <c r="BC2764" s="14">
        <v>9.5</v>
      </c>
      <c r="BD2764" s="14"/>
      <c r="BE2764" s="13" t="s">
        <v>3776</v>
      </c>
      <c r="BF2764" s="11"/>
      <c r="BG2764" s="13" t="s">
        <v>134</v>
      </c>
      <c r="BH2764" s="13" t="s">
        <v>25</v>
      </c>
      <c r="BI2764" s="13" t="s">
        <v>179</v>
      </c>
      <c r="BJ2764" s="13" t="s">
        <v>3777</v>
      </c>
      <c r="BK2764" s="12" t="s">
        <v>0</v>
      </c>
      <c r="BL2764" s="14">
        <v>68833.350000000006</v>
      </c>
      <c r="BM2764" s="12" t="s">
        <v>708</v>
      </c>
      <c r="BN2764" s="14"/>
      <c r="BO2764" s="17">
        <v>42257</v>
      </c>
      <c r="BP2764" s="17">
        <v>44540</v>
      </c>
      <c r="BQ2764" s="10" t="s">
        <v>815</v>
      </c>
      <c r="BR2764" s="10" t="s">
        <v>4309</v>
      </c>
      <c r="BS2764" s="10">
        <v>42257</v>
      </c>
      <c r="BT2764" s="10">
        <v>44540</v>
      </c>
      <c r="BU2764" s="14">
        <v>2124.3200000000002</v>
      </c>
      <c r="BV2764" s="14">
        <v>0</v>
      </c>
      <c r="BW2764" s="14">
        <v>0</v>
      </c>
    </row>
    <row r="2765" spans="1:75" s="2" customFormat="1" ht="18.2" customHeight="1" x14ac:dyDescent="0.15">
      <c r="A2765" s="4">
        <v>2763</v>
      </c>
      <c r="B2765" s="5" t="s">
        <v>127</v>
      </c>
      <c r="C2765" s="5" t="s">
        <v>128</v>
      </c>
      <c r="D2765" s="25">
        <v>45385</v>
      </c>
      <c r="E2765" s="6" t="s">
        <v>4000</v>
      </c>
      <c r="F2765" s="21">
        <v>0</v>
      </c>
      <c r="G2765" s="21">
        <v>0</v>
      </c>
      <c r="H2765" s="8">
        <v>276932.02</v>
      </c>
      <c r="I2765" s="8">
        <v>0</v>
      </c>
      <c r="J2765" s="8">
        <v>0</v>
      </c>
      <c r="K2765" s="8">
        <v>276932.02</v>
      </c>
      <c r="L2765" s="8">
        <v>1904</v>
      </c>
      <c r="M2765" s="8">
        <v>0</v>
      </c>
      <c r="N2765" s="8">
        <v>0</v>
      </c>
      <c r="O2765" s="8">
        <v>1904</v>
      </c>
      <c r="P2765" s="8">
        <v>0</v>
      </c>
      <c r="Q2765" s="8">
        <v>0</v>
      </c>
      <c r="R2765" s="8">
        <v>275028.02</v>
      </c>
      <c r="S2765" s="8">
        <v>0</v>
      </c>
      <c r="T2765" s="8">
        <v>1984.68</v>
      </c>
      <c r="U2765" s="8">
        <v>0</v>
      </c>
      <c r="V2765" s="8">
        <v>0</v>
      </c>
      <c r="W2765" s="8">
        <v>1984.68</v>
      </c>
      <c r="X2765" s="8">
        <v>0</v>
      </c>
      <c r="Y2765" s="8">
        <v>0</v>
      </c>
      <c r="Z2765" s="8">
        <v>0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172.94</v>
      </c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4062</v>
      </c>
      <c r="AQ2765" s="8">
        <v>0</v>
      </c>
      <c r="AR2765" s="8">
        <v>4061.62</v>
      </c>
      <c r="AS2765" s="8">
        <v>0</v>
      </c>
      <c r="AT2765" s="8">
        <f t="shared" si="43"/>
        <v>4062</v>
      </c>
      <c r="AU2765" s="8">
        <v>0</v>
      </c>
      <c r="AV2765" s="8">
        <v>0</v>
      </c>
      <c r="AW2765" s="9">
        <v>99</v>
      </c>
      <c r="AX2765" s="9">
        <v>140</v>
      </c>
      <c r="AY2765" s="8">
        <v>325079.98</v>
      </c>
      <c r="AZ2765" s="8">
        <v>325079.98</v>
      </c>
      <c r="BA2765" s="7">
        <v>89.977851000000001</v>
      </c>
      <c r="BB2765" s="7">
        <v>76.124128604859095</v>
      </c>
      <c r="BC2765" s="7">
        <v>8.6</v>
      </c>
      <c r="BD2765" s="7"/>
      <c r="BE2765" s="6" t="s">
        <v>3776</v>
      </c>
      <c r="BF2765" s="4"/>
      <c r="BG2765" s="6" t="s">
        <v>142</v>
      </c>
      <c r="BH2765" s="6" t="s">
        <v>7</v>
      </c>
      <c r="BI2765" s="6" t="s">
        <v>283</v>
      </c>
      <c r="BJ2765" s="6" t="s">
        <v>1</v>
      </c>
      <c r="BK2765" s="5" t="s">
        <v>0</v>
      </c>
      <c r="BL2765" s="7">
        <v>275028.02</v>
      </c>
      <c r="BM2765" s="5" t="s">
        <v>708</v>
      </c>
      <c r="BN2765" s="7"/>
      <c r="BO2765" s="10">
        <v>44138</v>
      </c>
      <c r="BP2765" s="10">
        <v>48398</v>
      </c>
      <c r="BQ2765" s="10" t="s">
        <v>737</v>
      </c>
      <c r="BR2765" s="10" t="s">
        <v>4311</v>
      </c>
      <c r="BS2765" s="10" t="s">
        <v>4308</v>
      </c>
      <c r="BT2765" s="10" t="s">
        <v>4308</v>
      </c>
      <c r="BU2765" s="7">
        <v>0</v>
      </c>
      <c r="BV2765" s="7">
        <v>0</v>
      </c>
      <c r="BW2765" s="7">
        <v>0</v>
      </c>
    </row>
    <row r="2766" spans="1:75" s="2" customFormat="1" ht="18.2" customHeight="1" x14ac:dyDescent="0.15">
      <c r="A2766" s="11">
        <v>2764</v>
      </c>
      <c r="B2766" s="12" t="s">
        <v>127</v>
      </c>
      <c r="C2766" s="12" t="s">
        <v>128</v>
      </c>
      <c r="D2766" s="26">
        <v>45385</v>
      </c>
      <c r="E2766" s="13" t="s">
        <v>3322</v>
      </c>
      <c r="F2766" s="22">
        <v>0</v>
      </c>
      <c r="G2766" s="22">
        <v>0</v>
      </c>
      <c r="H2766" s="15">
        <v>121001.24</v>
      </c>
      <c r="I2766" s="15">
        <v>0</v>
      </c>
      <c r="J2766" s="15">
        <v>0</v>
      </c>
      <c r="K2766" s="15">
        <v>121001.24</v>
      </c>
      <c r="L2766" s="15">
        <v>3223</v>
      </c>
      <c r="M2766" s="15">
        <v>0</v>
      </c>
      <c r="N2766" s="15">
        <v>0</v>
      </c>
      <c r="O2766" s="15">
        <v>3223</v>
      </c>
      <c r="P2766" s="15">
        <v>0</v>
      </c>
      <c r="Q2766" s="15">
        <v>0</v>
      </c>
      <c r="R2766" s="15">
        <v>117778.24000000001</v>
      </c>
      <c r="S2766" s="15">
        <v>0</v>
      </c>
      <c r="T2766" s="15">
        <v>957.93</v>
      </c>
      <c r="U2766" s="15">
        <v>0</v>
      </c>
      <c r="V2766" s="15">
        <v>0</v>
      </c>
      <c r="W2766" s="15">
        <v>957.93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174.44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4400</v>
      </c>
      <c r="AQ2766" s="15">
        <v>0</v>
      </c>
      <c r="AR2766" s="15">
        <v>4355.37</v>
      </c>
      <c r="AS2766" s="15">
        <v>0</v>
      </c>
      <c r="AT2766" s="8">
        <f t="shared" si="43"/>
        <v>4400</v>
      </c>
      <c r="AU2766" s="15">
        <v>0</v>
      </c>
      <c r="AV2766" s="15">
        <v>0</v>
      </c>
      <c r="AW2766" s="16">
        <v>32</v>
      </c>
      <c r="AX2766" s="16">
        <v>135</v>
      </c>
      <c r="AY2766" s="15">
        <v>327900</v>
      </c>
      <c r="AZ2766" s="15">
        <v>327900</v>
      </c>
      <c r="BA2766" s="14">
        <v>89.752975000000006</v>
      </c>
      <c r="BB2766" s="14">
        <v>32.238327021238199</v>
      </c>
      <c r="BC2766" s="14">
        <v>9.5</v>
      </c>
      <c r="BD2766" s="14"/>
      <c r="BE2766" s="13" t="s">
        <v>3776</v>
      </c>
      <c r="BF2766" s="11"/>
      <c r="BG2766" s="13" t="s">
        <v>155</v>
      </c>
      <c r="BH2766" s="13" t="s">
        <v>11</v>
      </c>
      <c r="BI2766" s="13" t="s">
        <v>731</v>
      </c>
      <c r="BJ2766" s="13" t="s">
        <v>1</v>
      </c>
      <c r="BK2766" s="12" t="s">
        <v>0</v>
      </c>
      <c r="BL2766" s="14">
        <v>117778.24000000001</v>
      </c>
      <c r="BM2766" s="12" t="s">
        <v>708</v>
      </c>
      <c r="BN2766" s="14"/>
      <c r="BO2766" s="17">
        <v>42254</v>
      </c>
      <c r="BP2766" s="17">
        <v>46363</v>
      </c>
      <c r="BQ2766" s="10" t="s">
        <v>813</v>
      </c>
      <c r="BR2766" s="10" t="s">
        <v>4307</v>
      </c>
      <c r="BS2766" s="10">
        <v>42254</v>
      </c>
      <c r="BT2766" s="10">
        <v>46363</v>
      </c>
      <c r="BU2766" s="14">
        <v>0</v>
      </c>
      <c r="BV2766" s="14">
        <v>0</v>
      </c>
      <c r="BW2766" s="14">
        <v>0</v>
      </c>
    </row>
    <row r="2767" spans="1:75" s="2" customFormat="1" ht="18.2" customHeight="1" x14ac:dyDescent="0.15">
      <c r="A2767" s="4">
        <v>2765</v>
      </c>
      <c r="B2767" s="5" t="s">
        <v>127</v>
      </c>
      <c r="C2767" s="5" t="s">
        <v>128</v>
      </c>
      <c r="D2767" s="25">
        <v>45385</v>
      </c>
      <c r="E2767" s="6" t="s">
        <v>3986</v>
      </c>
      <c r="F2767" s="21">
        <v>11</v>
      </c>
      <c r="G2767" s="21">
        <v>10</v>
      </c>
      <c r="H2767" s="8">
        <v>248144.17</v>
      </c>
      <c r="I2767" s="8">
        <v>12714.43</v>
      </c>
      <c r="J2767" s="8">
        <v>0</v>
      </c>
      <c r="K2767" s="8">
        <v>260858.6</v>
      </c>
      <c r="L2767" s="8">
        <v>1330.44</v>
      </c>
      <c r="M2767" s="8">
        <v>0</v>
      </c>
      <c r="N2767" s="8">
        <v>0</v>
      </c>
      <c r="O2767" s="8">
        <v>0</v>
      </c>
      <c r="P2767" s="8">
        <v>0</v>
      </c>
      <c r="Q2767" s="8">
        <v>0</v>
      </c>
      <c r="R2767" s="8">
        <v>260858.6</v>
      </c>
      <c r="S2767" s="8">
        <v>21268.67</v>
      </c>
      <c r="T2767" s="8">
        <v>2067.87</v>
      </c>
      <c r="U2767" s="8">
        <v>0</v>
      </c>
      <c r="V2767" s="8">
        <v>0</v>
      </c>
      <c r="W2767" s="8">
        <v>0</v>
      </c>
      <c r="X2767" s="8">
        <v>0</v>
      </c>
      <c r="Y2767" s="8">
        <v>0</v>
      </c>
      <c r="Z2767" s="8">
        <v>23336.54</v>
      </c>
      <c r="AA2767" s="8">
        <v>0</v>
      </c>
      <c r="AB2767" s="8">
        <v>0</v>
      </c>
      <c r="AC2767" s="8">
        <v>0</v>
      </c>
      <c r="AD2767" s="8">
        <v>0</v>
      </c>
      <c r="AE2767" s="8">
        <v>0</v>
      </c>
      <c r="AF2767" s="8">
        <v>0</v>
      </c>
      <c r="AG2767" s="8">
        <v>0</v>
      </c>
      <c r="AH2767" s="8">
        <v>0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0</v>
      </c>
      <c r="AQ2767" s="8">
        <v>0</v>
      </c>
      <c r="AR2767" s="8">
        <v>0</v>
      </c>
      <c r="AS2767" s="8">
        <v>0</v>
      </c>
      <c r="AT2767" s="8">
        <f t="shared" si="43"/>
        <v>0</v>
      </c>
      <c r="AU2767" s="8">
        <v>14044.87</v>
      </c>
      <c r="AV2767" s="8">
        <v>23336.54</v>
      </c>
      <c r="AW2767" s="9">
        <v>112</v>
      </c>
      <c r="AX2767" s="9">
        <v>154</v>
      </c>
      <c r="AY2767" s="8">
        <v>325000.58</v>
      </c>
      <c r="AZ2767" s="8">
        <v>282293.2</v>
      </c>
      <c r="BA2767" s="7">
        <v>51.273460999999998</v>
      </c>
      <c r="BB2767" s="7">
        <v>47.380253061761998</v>
      </c>
      <c r="BC2767" s="7">
        <v>10</v>
      </c>
      <c r="BD2767" s="7"/>
      <c r="BE2767" s="6" t="s">
        <v>3776</v>
      </c>
      <c r="BF2767" s="4"/>
      <c r="BG2767" s="6" t="s">
        <v>134</v>
      </c>
      <c r="BH2767" s="6" t="s">
        <v>162</v>
      </c>
      <c r="BI2767" s="6" t="s">
        <v>168</v>
      </c>
      <c r="BJ2767" s="6" t="s">
        <v>3777</v>
      </c>
      <c r="BK2767" s="5" t="s">
        <v>0</v>
      </c>
      <c r="BL2767" s="7">
        <v>260858.6</v>
      </c>
      <c r="BM2767" s="5" t="s">
        <v>708</v>
      </c>
      <c r="BN2767" s="7"/>
      <c r="BO2767" s="10">
        <v>44130</v>
      </c>
      <c r="BP2767" s="10">
        <v>48817</v>
      </c>
      <c r="BQ2767" s="10" t="s">
        <v>737</v>
      </c>
      <c r="BR2767" s="10" t="s">
        <v>4311</v>
      </c>
      <c r="BS2767" s="10" t="s">
        <v>4308</v>
      </c>
      <c r="BT2767" s="10" t="s">
        <v>4308</v>
      </c>
      <c r="BU2767" s="7">
        <v>1760.99</v>
      </c>
      <c r="BV2767" s="7">
        <v>0</v>
      </c>
      <c r="BW2767" s="7">
        <v>0</v>
      </c>
    </row>
    <row r="2768" spans="1:75" s="2" customFormat="1" ht="18.2" customHeight="1" x14ac:dyDescent="0.15">
      <c r="A2768" s="11">
        <v>2766</v>
      </c>
      <c r="B2768" s="12" t="s">
        <v>127</v>
      </c>
      <c r="C2768" s="12" t="s">
        <v>128</v>
      </c>
      <c r="D2768" s="26">
        <v>45385</v>
      </c>
      <c r="E2768" s="13" t="s">
        <v>3987</v>
      </c>
      <c r="F2768" s="22">
        <v>2</v>
      </c>
      <c r="G2768" s="22">
        <v>2</v>
      </c>
      <c r="H2768" s="15">
        <v>265520.40999999997</v>
      </c>
      <c r="I2768" s="15">
        <v>2812.02</v>
      </c>
      <c r="J2768" s="15">
        <v>0</v>
      </c>
      <c r="K2768" s="15">
        <v>268332.43</v>
      </c>
      <c r="L2768" s="15">
        <v>1423.61</v>
      </c>
      <c r="M2768" s="15">
        <v>0</v>
      </c>
      <c r="N2768" s="15">
        <v>1400.18</v>
      </c>
      <c r="O2768" s="15">
        <v>0</v>
      </c>
      <c r="P2768" s="15">
        <v>0</v>
      </c>
      <c r="Q2768" s="15">
        <v>0</v>
      </c>
      <c r="R2768" s="15">
        <v>266932.25</v>
      </c>
      <c r="S2768" s="15">
        <v>4027.6</v>
      </c>
      <c r="T2768" s="15">
        <v>2212.67</v>
      </c>
      <c r="U2768" s="15">
        <v>0</v>
      </c>
      <c r="V2768" s="15">
        <v>2389.12</v>
      </c>
      <c r="W2768" s="15">
        <v>0</v>
      </c>
      <c r="X2768" s="15">
        <v>0</v>
      </c>
      <c r="Y2768" s="15">
        <v>0</v>
      </c>
      <c r="Z2768" s="15">
        <v>3851.15</v>
      </c>
      <c r="AA2768" s="15">
        <v>0</v>
      </c>
      <c r="AB2768" s="15">
        <v>0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0</v>
      </c>
      <c r="AI2768" s="15">
        <v>0</v>
      </c>
      <c r="AJ2768" s="15">
        <v>0</v>
      </c>
      <c r="AK2768" s="15">
        <v>0</v>
      </c>
      <c r="AL2768" s="15">
        <v>350</v>
      </c>
      <c r="AM2768" s="15">
        <v>0</v>
      </c>
      <c r="AN2768" s="15">
        <v>0</v>
      </c>
      <c r="AO2768" s="15">
        <v>160.69999999999999</v>
      </c>
      <c r="AP2768" s="15">
        <v>0</v>
      </c>
      <c r="AQ2768" s="15">
        <v>0</v>
      </c>
      <c r="AR2768" s="15">
        <v>0</v>
      </c>
      <c r="AS2768" s="15">
        <v>0</v>
      </c>
      <c r="AT2768" s="8">
        <f t="shared" si="43"/>
        <v>4300</v>
      </c>
      <c r="AU2768" s="15">
        <v>2835.45</v>
      </c>
      <c r="AV2768" s="15">
        <v>3851.15</v>
      </c>
      <c r="AW2768" s="16">
        <v>112</v>
      </c>
      <c r="AX2768" s="16">
        <v>154</v>
      </c>
      <c r="AY2768" s="15">
        <v>302060.83</v>
      </c>
      <c r="AZ2768" s="15">
        <v>302060.83</v>
      </c>
      <c r="BA2768" s="14">
        <v>89.999690000000001</v>
      </c>
      <c r="BB2768" s="14">
        <v>79.533052170327693</v>
      </c>
      <c r="BC2768" s="14">
        <v>10</v>
      </c>
      <c r="BD2768" s="14"/>
      <c r="BE2768" s="13" t="s">
        <v>3776</v>
      </c>
      <c r="BF2768" s="11"/>
      <c r="BG2768" s="13" t="s">
        <v>134</v>
      </c>
      <c r="BH2768" s="13" t="s">
        <v>27</v>
      </c>
      <c r="BI2768" s="13" t="s">
        <v>176</v>
      </c>
      <c r="BJ2768" s="13" t="s">
        <v>3</v>
      </c>
      <c r="BK2768" s="12" t="s">
        <v>0</v>
      </c>
      <c r="BL2768" s="14">
        <v>266932.25</v>
      </c>
      <c r="BM2768" s="12" t="s">
        <v>708</v>
      </c>
      <c r="BN2768" s="14"/>
      <c r="BO2768" s="17">
        <v>44126</v>
      </c>
      <c r="BP2768" s="17">
        <v>48813</v>
      </c>
      <c r="BQ2768" s="10" t="s">
        <v>813</v>
      </c>
      <c r="BR2768" s="10" t="s">
        <v>4307</v>
      </c>
      <c r="BS2768" s="10" t="s">
        <v>4308</v>
      </c>
      <c r="BT2768" s="10" t="s">
        <v>4308</v>
      </c>
      <c r="BU2768" s="14">
        <v>160.69999999999999</v>
      </c>
      <c r="BV2768" s="14">
        <v>0</v>
      </c>
      <c r="BW2768" s="14">
        <v>0</v>
      </c>
    </row>
    <row r="2769" spans="1:75" s="2" customFormat="1" ht="18.2" customHeight="1" x14ac:dyDescent="0.15">
      <c r="A2769" s="4">
        <v>2767</v>
      </c>
      <c r="B2769" s="5" t="s">
        <v>127</v>
      </c>
      <c r="C2769" s="5" t="s">
        <v>128</v>
      </c>
      <c r="D2769" s="25">
        <v>45385</v>
      </c>
      <c r="E2769" s="6" t="s">
        <v>3323</v>
      </c>
      <c r="F2769" s="21">
        <v>2</v>
      </c>
      <c r="G2769" s="21">
        <v>1</v>
      </c>
      <c r="H2769" s="8">
        <v>205244.08</v>
      </c>
      <c r="I2769" s="8">
        <v>1483.38</v>
      </c>
      <c r="J2769" s="8">
        <v>0</v>
      </c>
      <c r="K2769" s="8">
        <v>206727.46</v>
      </c>
      <c r="L2769" s="8">
        <v>1495.25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  <c r="R2769" s="8">
        <v>206727.46</v>
      </c>
      <c r="S2769" s="8">
        <v>1653.82</v>
      </c>
      <c r="T2769" s="8">
        <v>1641.95</v>
      </c>
      <c r="U2769" s="8">
        <v>0</v>
      </c>
      <c r="V2769" s="8">
        <v>0</v>
      </c>
      <c r="W2769" s="8">
        <v>0</v>
      </c>
      <c r="X2769" s="8">
        <v>0</v>
      </c>
      <c r="Y2769" s="8">
        <v>0</v>
      </c>
      <c r="Z2769" s="8">
        <v>3295.77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0</v>
      </c>
      <c r="AQ2769" s="8">
        <v>0</v>
      </c>
      <c r="AR2769" s="8">
        <v>0</v>
      </c>
      <c r="AS2769" s="8">
        <v>0</v>
      </c>
      <c r="AT2769" s="8">
        <f t="shared" si="43"/>
        <v>0</v>
      </c>
      <c r="AU2769" s="8">
        <v>2978.63</v>
      </c>
      <c r="AV2769" s="8">
        <v>3295.77</v>
      </c>
      <c r="AW2769" s="9">
        <v>92</v>
      </c>
      <c r="AX2769" s="9">
        <v>195</v>
      </c>
      <c r="AY2769" s="8">
        <v>486899.99</v>
      </c>
      <c r="AZ2769" s="8">
        <v>300912.13</v>
      </c>
      <c r="BA2769" s="7">
        <v>50.031627999999998</v>
      </c>
      <c r="BB2769" s="7">
        <v>34.3718658869115</v>
      </c>
      <c r="BC2769" s="7">
        <v>9.6</v>
      </c>
      <c r="BD2769" s="7"/>
      <c r="BE2769" s="6" t="s">
        <v>3776</v>
      </c>
      <c r="BF2769" s="4"/>
      <c r="BG2769" s="6" t="s">
        <v>155</v>
      </c>
      <c r="BH2769" s="6" t="s">
        <v>19</v>
      </c>
      <c r="BI2769" s="6" t="s">
        <v>615</v>
      </c>
      <c r="BJ2769" s="6" t="s">
        <v>3</v>
      </c>
      <c r="BK2769" s="5" t="s">
        <v>0</v>
      </c>
      <c r="BL2769" s="7">
        <v>206727.46</v>
      </c>
      <c r="BM2769" s="5" t="s">
        <v>708</v>
      </c>
      <c r="BN2769" s="7"/>
      <c r="BO2769" s="10">
        <v>42255</v>
      </c>
      <c r="BP2769" s="10">
        <v>48190</v>
      </c>
      <c r="BQ2769" s="10" t="s">
        <v>815</v>
      </c>
      <c r="BR2769" s="10" t="s">
        <v>4309</v>
      </c>
      <c r="BS2769" s="10">
        <v>42255</v>
      </c>
      <c r="BT2769" s="10">
        <v>48190</v>
      </c>
      <c r="BU2769" s="7">
        <v>406.05</v>
      </c>
      <c r="BV2769" s="7">
        <v>0</v>
      </c>
      <c r="BW2769" s="7">
        <v>0</v>
      </c>
    </row>
    <row r="2770" spans="1:75" s="2" customFormat="1" ht="18.2" customHeight="1" x14ac:dyDescent="0.15">
      <c r="A2770" s="11">
        <v>2768</v>
      </c>
      <c r="B2770" s="12" t="s">
        <v>127</v>
      </c>
      <c r="C2770" s="12" t="s">
        <v>128</v>
      </c>
      <c r="D2770" s="26">
        <v>45385</v>
      </c>
      <c r="E2770" s="13" t="s">
        <v>3324</v>
      </c>
      <c r="F2770" s="22">
        <v>0</v>
      </c>
      <c r="G2770" s="22">
        <v>0</v>
      </c>
      <c r="H2770" s="15">
        <v>118739.54</v>
      </c>
      <c r="I2770" s="15">
        <v>0</v>
      </c>
      <c r="J2770" s="15">
        <v>0</v>
      </c>
      <c r="K2770" s="15">
        <v>118739.54</v>
      </c>
      <c r="L2770" s="15">
        <v>865.03</v>
      </c>
      <c r="M2770" s="15">
        <v>0</v>
      </c>
      <c r="N2770" s="15">
        <v>0</v>
      </c>
      <c r="O2770" s="15">
        <v>865.03</v>
      </c>
      <c r="P2770" s="15">
        <v>0</v>
      </c>
      <c r="Q2770" s="15">
        <v>0</v>
      </c>
      <c r="R2770" s="15">
        <v>117874.51</v>
      </c>
      <c r="S2770" s="15">
        <v>0</v>
      </c>
      <c r="T2770" s="15">
        <v>949.92</v>
      </c>
      <c r="U2770" s="15">
        <v>0</v>
      </c>
      <c r="V2770" s="15">
        <v>0</v>
      </c>
      <c r="W2770" s="15">
        <v>949.92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92.62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202.61</v>
      </c>
      <c r="AQ2770" s="15">
        <v>0</v>
      </c>
      <c r="AR2770" s="15">
        <v>190.18</v>
      </c>
      <c r="AS2770" s="15">
        <v>0</v>
      </c>
      <c r="AT2770" s="8">
        <f t="shared" si="43"/>
        <v>1920</v>
      </c>
      <c r="AU2770" s="15">
        <v>0</v>
      </c>
      <c r="AV2770" s="15">
        <v>0</v>
      </c>
      <c r="AW2770" s="16">
        <v>92</v>
      </c>
      <c r="AX2770" s="16">
        <v>195</v>
      </c>
      <c r="AY2770" s="15">
        <v>174085.61</v>
      </c>
      <c r="AZ2770" s="15">
        <v>174085.61</v>
      </c>
      <c r="BA2770" s="14">
        <v>89.543175000000005</v>
      </c>
      <c r="BB2770" s="14">
        <v>60.6302719505033</v>
      </c>
      <c r="BC2770" s="14">
        <v>9.6</v>
      </c>
      <c r="BD2770" s="14"/>
      <c r="BE2770" s="13" t="s">
        <v>3776</v>
      </c>
      <c r="BF2770" s="11"/>
      <c r="BG2770" s="13" t="s">
        <v>155</v>
      </c>
      <c r="BH2770" s="13" t="s">
        <v>35</v>
      </c>
      <c r="BI2770" s="13" t="s">
        <v>606</v>
      </c>
      <c r="BJ2770" s="13" t="s">
        <v>1</v>
      </c>
      <c r="BK2770" s="12" t="s">
        <v>0</v>
      </c>
      <c r="BL2770" s="14">
        <v>117874.51</v>
      </c>
      <c r="BM2770" s="12" t="s">
        <v>708</v>
      </c>
      <c r="BN2770" s="14"/>
      <c r="BO2770" s="17">
        <v>42254</v>
      </c>
      <c r="BP2770" s="17">
        <v>48189</v>
      </c>
      <c r="BQ2770" s="10" t="s">
        <v>813</v>
      </c>
      <c r="BR2770" s="10" t="s">
        <v>4307</v>
      </c>
      <c r="BS2770" s="10">
        <v>42254</v>
      </c>
      <c r="BT2770" s="10">
        <v>48189</v>
      </c>
      <c r="BU2770" s="14">
        <v>0</v>
      </c>
      <c r="BV2770" s="14">
        <v>0</v>
      </c>
      <c r="BW2770" s="14">
        <v>0</v>
      </c>
    </row>
    <row r="2771" spans="1:75" s="2" customFormat="1" ht="18.2" customHeight="1" x14ac:dyDescent="0.15">
      <c r="A2771" s="4">
        <v>2769</v>
      </c>
      <c r="B2771" s="5" t="s">
        <v>127</v>
      </c>
      <c r="C2771" s="5" t="s">
        <v>128</v>
      </c>
      <c r="D2771" s="25">
        <v>45385</v>
      </c>
      <c r="E2771" s="6" t="s">
        <v>3988</v>
      </c>
      <c r="F2771" s="21">
        <v>0</v>
      </c>
      <c r="G2771" s="21">
        <v>0</v>
      </c>
      <c r="H2771" s="8">
        <v>257401.22</v>
      </c>
      <c r="I2771" s="8">
        <v>0</v>
      </c>
      <c r="J2771" s="8">
        <v>0</v>
      </c>
      <c r="K2771" s="8">
        <v>257401.22</v>
      </c>
      <c r="L2771" s="8">
        <v>1417.36</v>
      </c>
      <c r="M2771" s="8">
        <v>0</v>
      </c>
      <c r="N2771" s="8">
        <v>0</v>
      </c>
      <c r="O2771" s="8">
        <v>1417.36</v>
      </c>
      <c r="P2771" s="8">
        <v>0</v>
      </c>
      <c r="Q2771" s="8">
        <v>0</v>
      </c>
      <c r="R2771" s="8">
        <v>255983.86</v>
      </c>
      <c r="S2771" s="8">
        <v>0</v>
      </c>
      <c r="T2771" s="8">
        <v>2037.76</v>
      </c>
      <c r="U2771" s="8">
        <v>0</v>
      </c>
      <c r="V2771" s="8">
        <v>0</v>
      </c>
      <c r="W2771" s="8">
        <v>2037.76</v>
      </c>
      <c r="X2771" s="8">
        <v>0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  <c r="AD2771" s="8">
        <v>0</v>
      </c>
      <c r="AE2771" s="8">
        <v>0</v>
      </c>
      <c r="AF2771" s="8">
        <v>0</v>
      </c>
      <c r="AG2771" s="8">
        <v>0</v>
      </c>
      <c r="AH2771" s="8">
        <v>156.41</v>
      </c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0</v>
      </c>
      <c r="AO2771" s="8">
        <v>0</v>
      </c>
      <c r="AP2771" s="8">
        <v>39.159999999999997</v>
      </c>
      <c r="AQ2771" s="8">
        <v>0</v>
      </c>
      <c r="AR2771" s="8">
        <v>0.69</v>
      </c>
      <c r="AS2771" s="8">
        <v>0</v>
      </c>
      <c r="AT2771" s="8">
        <f t="shared" si="43"/>
        <v>3650</v>
      </c>
      <c r="AU2771" s="8">
        <v>0</v>
      </c>
      <c r="AV2771" s="8">
        <v>0</v>
      </c>
      <c r="AW2771" s="9">
        <v>112</v>
      </c>
      <c r="AX2771" s="9">
        <v>154</v>
      </c>
      <c r="AY2771" s="8">
        <v>293998.90000000002</v>
      </c>
      <c r="AZ2771" s="8">
        <v>293998.90000000002</v>
      </c>
      <c r="BA2771" s="7">
        <v>90.000338999999997</v>
      </c>
      <c r="BB2771" s="7">
        <v>78.362994482389297</v>
      </c>
      <c r="BC2771" s="7">
        <v>9.5</v>
      </c>
      <c r="BD2771" s="7"/>
      <c r="BE2771" s="6" t="s">
        <v>3776</v>
      </c>
      <c r="BF2771" s="4"/>
      <c r="BG2771" s="6" t="s">
        <v>142</v>
      </c>
      <c r="BH2771" s="6" t="s">
        <v>7</v>
      </c>
      <c r="BI2771" s="6" t="s">
        <v>222</v>
      </c>
      <c r="BJ2771" s="6" t="s">
        <v>1</v>
      </c>
      <c r="BK2771" s="5" t="s">
        <v>0</v>
      </c>
      <c r="BL2771" s="7">
        <v>255983.86</v>
      </c>
      <c r="BM2771" s="5" t="s">
        <v>708</v>
      </c>
      <c r="BN2771" s="7"/>
      <c r="BO2771" s="10">
        <v>44127</v>
      </c>
      <c r="BP2771" s="10">
        <v>48814</v>
      </c>
      <c r="BQ2771" s="10" t="s">
        <v>813</v>
      </c>
      <c r="BR2771" s="10" t="s">
        <v>4307</v>
      </c>
      <c r="BS2771" s="10" t="s">
        <v>4308</v>
      </c>
      <c r="BT2771" s="10" t="s">
        <v>4308</v>
      </c>
      <c r="BU2771" s="7">
        <v>0</v>
      </c>
      <c r="BV2771" s="7">
        <v>0</v>
      </c>
      <c r="BW2771" s="7">
        <v>0</v>
      </c>
    </row>
    <row r="2772" spans="1:75" s="2" customFormat="1" ht="18.2" customHeight="1" x14ac:dyDescent="0.15">
      <c r="A2772" s="11">
        <v>2770</v>
      </c>
      <c r="B2772" s="12" t="s">
        <v>127</v>
      </c>
      <c r="C2772" s="12" t="s">
        <v>128</v>
      </c>
      <c r="D2772" s="26">
        <v>45385</v>
      </c>
      <c r="E2772" s="13" t="s">
        <v>3325</v>
      </c>
      <c r="F2772" s="22">
        <v>2</v>
      </c>
      <c r="G2772" s="22">
        <v>1</v>
      </c>
      <c r="H2772" s="15">
        <v>109364.54</v>
      </c>
      <c r="I2772" s="15">
        <v>2890.17</v>
      </c>
      <c r="J2772" s="15">
        <v>0</v>
      </c>
      <c r="K2772" s="15">
        <v>112254.71</v>
      </c>
      <c r="L2772" s="15">
        <v>2913.05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112254.71</v>
      </c>
      <c r="S2772" s="15">
        <v>888.68</v>
      </c>
      <c r="T2772" s="15">
        <v>865.8</v>
      </c>
      <c r="U2772" s="15">
        <v>0</v>
      </c>
      <c r="V2772" s="15">
        <v>0</v>
      </c>
      <c r="W2772" s="15">
        <v>0</v>
      </c>
      <c r="X2772" s="15">
        <v>0</v>
      </c>
      <c r="Y2772" s="15">
        <v>0</v>
      </c>
      <c r="Z2772" s="15">
        <v>1754.48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0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0</v>
      </c>
      <c r="AQ2772" s="15">
        <v>0</v>
      </c>
      <c r="AR2772" s="15">
        <v>0</v>
      </c>
      <c r="AS2772" s="15">
        <v>0</v>
      </c>
      <c r="AT2772" s="8">
        <f t="shared" si="43"/>
        <v>0</v>
      </c>
      <c r="AU2772" s="15">
        <v>5803.22</v>
      </c>
      <c r="AV2772" s="15">
        <v>1754.48</v>
      </c>
      <c r="AW2772" s="16">
        <v>32</v>
      </c>
      <c r="AX2772" s="16">
        <v>135</v>
      </c>
      <c r="AY2772" s="15">
        <v>378000</v>
      </c>
      <c r="AZ2772" s="15">
        <v>296365.84000000003</v>
      </c>
      <c r="BA2772" s="14">
        <v>70.071423999999993</v>
      </c>
      <c r="BB2772" s="14">
        <v>26.541005469480002</v>
      </c>
      <c r="BC2772" s="14">
        <v>9.5</v>
      </c>
      <c r="BD2772" s="14"/>
      <c r="BE2772" s="13" t="s">
        <v>3776</v>
      </c>
      <c r="BF2772" s="11"/>
      <c r="BG2772" s="13" t="s">
        <v>155</v>
      </c>
      <c r="BH2772" s="13" t="s">
        <v>19</v>
      </c>
      <c r="BI2772" s="13" t="s">
        <v>507</v>
      </c>
      <c r="BJ2772" s="13" t="s">
        <v>3</v>
      </c>
      <c r="BK2772" s="12" t="s">
        <v>0</v>
      </c>
      <c r="BL2772" s="14">
        <v>112254.71</v>
      </c>
      <c r="BM2772" s="12" t="s">
        <v>708</v>
      </c>
      <c r="BN2772" s="14"/>
      <c r="BO2772" s="17">
        <v>42255</v>
      </c>
      <c r="BP2772" s="17">
        <v>46364</v>
      </c>
      <c r="BQ2772" s="10" t="s">
        <v>813</v>
      </c>
      <c r="BR2772" s="10" t="s">
        <v>4307</v>
      </c>
      <c r="BS2772" s="10">
        <v>42255</v>
      </c>
      <c r="BT2772" s="10">
        <v>46364</v>
      </c>
      <c r="BU2772" s="14">
        <v>308.68</v>
      </c>
      <c r="BV2772" s="14">
        <v>0</v>
      </c>
      <c r="BW2772" s="14">
        <v>0</v>
      </c>
    </row>
    <row r="2773" spans="1:75" s="2" customFormat="1" ht="18.2" customHeight="1" x14ac:dyDescent="0.15">
      <c r="A2773" s="4">
        <v>2771</v>
      </c>
      <c r="B2773" s="5" t="s">
        <v>127</v>
      </c>
      <c r="C2773" s="5" t="s">
        <v>128</v>
      </c>
      <c r="D2773" s="25">
        <v>45385</v>
      </c>
      <c r="E2773" s="6" t="s">
        <v>3989</v>
      </c>
      <c r="F2773" s="21">
        <v>11</v>
      </c>
      <c r="G2773" s="21">
        <v>10</v>
      </c>
      <c r="H2773" s="8">
        <v>106361.1</v>
      </c>
      <c r="I2773" s="8">
        <v>9818.27</v>
      </c>
      <c r="J2773" s="8">
        <v>0</v>
      </c>
      <c r="K2773" s="8">
        <v>116179.37</v>
      </c>
      <c r="L2773" s="8">
        <v>1027.3900000000001</v>
      </c>
      <c r="M2773" s="8">
        <v>0</v>
      </c>
      <c r="N2773" s="8">
        <v>0</v>
      </c>
      <c r="O2773" s="8">
        <v>0</v>
      </c>
      <c r="P2773" s="8">
        <v>0</v>
      </c>
      <c r="Q2773" s="8">
        <v>0</v>
      </c>
      <c r="R2773" s="8">
        <v>116179.37</v>
      </c>
      <c r="S2773" s="8">
        <v>9319.0300000000007</v>
      </c>
      <c r="T2773" s="8">
        <v>886.34</v>
      </c>
      <c r="U2773" s="8">
        <v>0</v>
      </c>
      <c r="V2773" s="8">
        <v>0</v>
      </c>
      <c r="W2773" s="8">
        <v>0</v>
      </c>
      <c r="X2773" s="8">
        <v>0</v>
      </c>
      <c r="Y2773" s="8">
        <v>0</v>
      </c>
      <c r="Z2773" s="8">
        <v>10205.370000000001</v>
      </c>
      <c r="AA2773" s="8">
        <v>0</v>
      </c>
      <c r="AB2773" s="8">
        <v>0</v>
      </c>
      <c r="AC2773" s="8">
        <v>0</v>
      </c>
      <c r="AD2773" s="8">
        <v>0</v>
      </c>
      <c r="AE2773" s="8">
        <v>0</v>
      </c>
      <c r="AF2773" s="8">
        <v>0</v>
      </c>
      <c r="AG2773" s="8">
        <v>0</v>
      </c>
      <c r="AH2773" s="8">
        <v>0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0</v>
      </c>
      <c r="AQ2773" s="8">
        <v>0</v>
      </c>
      <c r="AR2773" s="8">
        <v>0</v>
      </c>
      <c r="AS2773" s="8">
        <v>0</v>
      </c>
      <c r="AT2773" s="8">
        <f t="shared" si="43"/>
        <v>0</v>
      </c>
      <c r="AU2773" s="8">
        <v>10845.66</v>
      </c>
      <c r="AV2773" s="8">
        <v>10205.370000000001</v>
      </c>
      <c r="AW2773" s="9">
        <v>79</v>
      </c>
      <c r="AX2773" s="9">
        <v>121</v>
      </c>
      <c r="AY2773" s="8">
        <v>300400.12</v>
      </c>
      <c r="AZ2773" s="8">
        <v>136705.39000000001</v>
      </c>
      <c r="BA2773" s="7">
        <v>34.114185999999997</v>
      </c>
      <c r="BB2773" s="7">
        <v>28.992014415399598</v>
      </c>
      <c r="BC2773" s="7">
        <v>10</v>
      </c>
      <c r="BD2773" s="7"/>
      <c r="BE2773" s="6" t="s">
        <v>3776</v>
      </c>
      <c r="BF2773" s="4"/>
      <c r="BG2773" s="6" t="s">
        <v>142</v>
      </c>
      <c r="BH2773" s="6" t="s">
        <v>7</v>
      </c>
      <c r="BI2773" s="6" t="s">
        <v>283</v>
      </c>
      <c r="BJ2773" s="6" t="s">
        <v>3777</v>
      </c>
      <c r="BK2773" s="5" t="s">
        <v>0</v>
      </c>
      <c r="BL2773" s="7">
        <v>116179.37</v>
      </c>
      <c r="BM2773" s="5" t="s">
        <v>708</v>
      </c>
      <c r="BN2773" s="7"/>
      <c r="BO2773" s="10">
        <v>44127</v>
      </c>
      <c r="BP2773" s="10">
        <v>47810</v>
      </c>
      <c r="BQ2773" s="10" t="s">
        <v>815</v>
      </c>
      <c r="BR2773" s="10" t="s">
        <v>4309</v>
      </c>
      <c r="BS2773" s="10" t="s">
        <v>4308</v>
      </c>
      <c r="BT2773" s="10" t="s">
        <v>4308</v>
      </c>
      <c r="BU2773" s="7">
        <v>1214.28</v>
      </c>
      <c r="BV2773" s="7">
        <v>0</v>
      </c>
      <c r="BW2773" s="7">
        <v>0</v>
      </c>
    </row>
    <row r="2774" spans="1:75" s="2" customFormat="1" ht="18.2" customHeight="1" x14ac:dyDescent="0.15">
      <c r="A2774" s="11">
        <v>2772</v>
      </c>
      <c r="B2774" s="12" t="s">
        <v>127</v>
      </c>
      <c r="C2774" s="12" t="s">
        <v>128</v>
      </c>
      <c r="D2774" s="26">
        <v>45385</v>
      </c>
      <c r="E2774" s="13" t="s">
        <v>3326</v>
      </c>
      <c r="F2774" s="22">
        <v>0</v>
      </c>
      <c r="G2774" s="22">
        <v>0</v>
      </c>
      <c r="H2774" s="15">
        <v>172563.98</v>
      </c>
      <c r="I2774" s="15">
        <v>0</v>
      </c>
      <c r="J2774" s="15">
        <v>0</v>
      </c>
      <c r="K2774" s="15">
        <v>172563.98</v>
      </c>
      <c r="L2774" s="15">
        <v>1257.18</v>
      </c>
      <c r="M2774" s="15">
        <v>0</v>
      </c>
      <c r="N2774" s="15">
        <v>0</v>
      </c>
      <c r="O2774" s="15">
        <v>1257.18</v>
      </c>
      <c r="P2774" s="15">
        <v>0</v>
      </c>
      <c r="Q2774" s="15">
        <v>0</v>
      </c>
      <c r="R2774" s="15">
        <v>171306.8</v>
      </c>
      <c r="S2774" s="15">
        <v>0</v>
      </c>
      <c r="T2774" s="15">
        <v>1380.51</v>
      </c>
      <c r="U2774" s="15">
        <v>0</v>
      </c>
      <c r="V2774" s="15">
        <v>0</v>
      </c>
      <c r="W2774" s="15">
        <v>1380.51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134.6</v>
      </c>
      <c r="AI2774" s="15">
        <v>0</v>
      </c>
      <c r="AJ2774" s="15">
        <v>0</v>
      </c>
      <c r="AK2774" s="15">
        <v>0</v>
      </c>
      <c r="AL2774" s="15">
        <v>0</v>
      </c>
      <c r="AM2774" s="15">
        <v>0</v>
      </c>
      <c r="AN2774" s="15">
        <v>0</v>
      </c>
      <c r="AO2774" s="15">
        <v>0</v>
      </c>
      <c r="AP2774" s="15">
        <v>154.56</v>
      </c>
      <c r="AQ2774" s="15">
        <v>0</v>
      </c>
      <c r="AR2774" s="15">
        <v>126.85</v>
      </c>
      <c r="AS2774" s="15">
        <v>0</v>
      </c>
      <c r="AT2774" s="8">
        <f t="shared" si="43"/>
        <v>2800</v>
      </c>
      <c r="AU2774" s="15">
        <v>0</v>
      </c>
      <c r="AV2774" s="15">
        <v>0</v>
      </c>
      <c r="AW2774" s="16">
        <v>92</v>
      </c>
      <c r="AX2774" s="16">
        <v>195</v>
      </c>
      <c r="AY2774" s="15">
        <v>253000.01</v>
      </c>
      <c r="AZ2774" s="15">
        <v>253000.01</v>
      </c>
      <c r="BA2774" s="14">
        <v>84.998400000000004</v>
      </c>
      <c r="BB2774" s="14">
        <v>57.552582346222003</v>
      </c>
      <c r="BC2774" s="14">
        <v>9.6</v>
      </c>
      <c r="BD2774" s="14"/>
      <c r="BE2774" s="13" t="s">
        <v>3776</v>
      </c>
      <c r="BF2774" s="11"/>
      <c r="BG2774" s="13" t="s">
        <v>155</v>
      </c>
      <c r="BH2774" s="13" t="s">
        <v>434</v>
      </c>
      <c r="BI2774" s="13" t="s">
        <v>435</v>
      </c>
      <c r="BJ2774" s="13" t="s">
        <v>1</v>
      </c>
      <c r="BK2774" s="12" t="s">
        <v>0</v>
      </c>
      <c r="BL2774" s="14">
        <v>171306.8</v>
      </c>
      <c r="BM2774" s="12" t="s">
        <v>708</v>
      </c>
      <c r="BN2774" s="14"/>
      <c r="BO2774" s="17">
        <v>42254</v>
      </c>
      <c r="BP2774" s="17">
        <v>48189</v>
      </c>
      <c r="BQ2774" s="10" t="s">
        <v>813</v>
      </c>
      <c r="BR2774" s="10" t="s">
        <v>4307</v>
      </c>
      <c r="BS2774" s="10">
        <v>42254</v>
      </c>
      <c r="BT2774" s="10">
        <v>48189</v>
      </c>
      <c r="BU2774" s="14">
        <v>0</v>
      </c>
      <c r="BV2774" s="14">
        <v>0</v>
      </c>
      <c r="BW2774" s="14">
        <v>0</v>
      </c>
    </row>
    <row r="2775" spans="1:75" s="2" customFormat="1" ht="18.2" customHeight="1" x14ac:dyDescent="0.15">
      <c r="A2775" s="4">
        <v>2773</v>
      </c>
      <c r="B2775" s="5" t="s">
        <v>127</v>
      </c>
      <c r="C2775" s="5" t="s">
        <v>128</v>
      </c>
      <c r="D2775" s="25">
        <v>45385</v>
      </c>
      <c r="E2775" s="6" t="s">
        <v>3327</v>
      </c>
      <c r="F2775" s="21">
        <v>2</v>
      </c>
      <c r="G2775" s="21">
        <v>1</v>
      </c>
      <c r="H2775" s="8">
        <v>198780.86</v>
      </c>
      <c r="I2775" s="8">
        <v>1070.01</v>
      </c>
      <c r="J2775" s="8">
        <v>0</v>
      </c>
      <c r="K2775" s="8">
        <v>199850.87</v>
      </c>
      <c r="L2775" s="8">
        <v>2458.38</v>
      </c>
      <c r="M2775" s="8">
        <v>0</v>
      </c>
      <c r="N2775" s="8">
        <v>0</v>
      </c>
      <c r="O2775" s="8">
        <v>0</v>
      </c>
      <c r="P2775" s="8">
        <v>0</v>
      </c>
      <c r="Q2775" s="8">
        <v>0</v>
      </c>
      <c r="R2775" s="8">
        <v>199850.87</v>
      </c>
      <c r="S2775" s="8">
        <v>0</v>
      </c>
      <c r="T2775" s="8">
        <v>1573.68</v>
      </c>
      <c r="U2775" s="8">
        <v>0</v>
      </c>
      <c r="V2775" s="8">
        <v>0</v>
      </c>
      <c r="W2775" s="8">
        <v>0</v>
      </c>
      <c r="X2775" s="8">
        <v>0</v>
      </c>
      <c r="Y2775" s="8">
        <v>0</v>
      </c>
      <c r="Z2775" s="8">
        <v>1573.68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0</v>
      </c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Q2775" s="8">
        <v>0</v>
      </c>
      <c r="AR2775" s="8">
        <v>0</v>
      </c>
      <c r="AS2775" s="8">
        <v>0</v>
      </c>
      <c r="AT2775" s="8">
        <f t="shared" si="43"/>
        <v>0</v>
      </c>
      <c r="AU2775" s="8">
        <v>3528.39</v>
      </c>
      <c r="AV2775" s="8">
        <v>1573.68</v>
      </c>
      <c r="AW2775" s="9">
        <v>90</v>
      </c>
      <c r="AX2775" s="9">
        <v>193</v>
      </c>
      <c r="AY2775" s="8">
        <v>517000</v>
      </c>
      <c r="AZ2775" s="8">
        <v>387096.94</v>
      </c>
      <c r="BA2775" s="7">
        <v>59.753774999999997</v>
      </c>
      <c r="BB2775" s="7">
        <v>30.849750244820498</v>
      </c>
      <c r="BC2775" s="7">
        <v>9.5</v>
      </c>
      <c r="BD2775" s="7"/>
      <c r="BE2775" s="6" t="s">
        <v>3776</v>
      </c>
      <c r="BF2775" s="4"/>
      <c r="BG2775" s="6" t="s">
        <v>148</v>
      </c>
      <c r="BH2775" s="6" t="s">
        <v>16</v>
      </c>
      <c r="BI2775" s="6" t="s">
        <v>290</v>
      </c>
      <c r="BJ2775" s="6" t="s">
        <v>3</v>
      </c>
      <c r="BK2775" s="5" t="s">
        <v>0</v>
      </c>
      <c r="BL2775" s="7">
        <v>199850.87</v>
      </c>
      <c r="BM2775" s="5" t="s">
        <v>708</v>
      </c>
      <c r="BN2775" s="7"/>
      <c r="BO2775" s="10">
        <v>42261</v>
      </c>
      <c r="BP2775" s="10">
        <v>48135</v>
      </c>
      <c r="BQ2775" s="10" t="s">
        <v>813</v>
      </c>
      <c r="BR2775" s="10" t="s">
        <v>4307</v>
      </c>
      <c r="BS2775" s="10">
        <v>42261</v>
      </c>
      <c r="BT2775" s="10">
        <v>48135</v>
      </c>
      <c r="BU2775" s="7">
        <v>236.07</v>
      </c>
      <c r="BV2775" s="7">
        <v>0</v>
      </c>
      <c r="BW2775" s="7">
        <v>0</v>
      </c>
    </row>
    <row r="2776" spans="1:75" s="2" customFormat="1" ht="18.2" customHeight="1" x14ac:dyDescent="0.15">
      <c r="A2776" s="11">
        <v>2774</v>
      </c>
      <c r="B2776" s="12" t="s">
        <v>127</v>
      </c>
      <c r="C2776" s="12" t="s">
        <v>128</v>
      </c>
      <c r="D2776" s="26">
        <v>45385</v>
      </c>
      <c r="E2776" s="13" t="s">
        <v>3328</v>
      </c>
      <c r="F2776" s="22">
        <v>0</v>
      </c>
      <c r="G2776" s="22">
        <v>0</v>
      </c>
      <c r="H2776" s="15">
        <v>308286.36</v>
      </c>
      <c r="I2776" s="15">
        <v>0</v>
      </c>
      <c r="J2776" s="15">
        <v>0</v>
      </c>
      <c r="K2776" s="15">
        <v>308286.36</v>
      </c>
      <c r="L2776" s="15">
        <v>2221.69</v>
      </c>
      <c r="M2776" s="15">
        <v>0</v>
      </c>
      <c r="N2776" s="15">
        <v>0</v>
      </c>
      <c r="O2776" s="15">
        <v>2221.69</v>
      </c>
      <c r="P2776" s="15">
        <v>0</v>
      </c>
      <c r="Q2776" s="15">
        <v>0</v>
      </c>
      <c r="R2776" s="15">
        <v>306064.67</v>
      </c>
      <c r="S2776" s="15">
        <v>0</v>
      </c>
      <c r="T2776" s="15">
        <v>2440.6</v>
      </c>
      <c r="U2776" s="15">
        <v>0</v>
      </c>
      <c r="V2776" s="15">
        <v>0</v>
      </c>
      <c r="W2776" s="15">
        <v>2440.6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253.82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0.43</v>
      </c>
      <c r="AQ2776" s="15">
        <v>0</v>
      </c>
      <c r="AR2776" s="15">
        <v>0.54</v>
      </c>
      <c r="AS2776" s="15">
        <v>0</v>
      </c>
      <c r="AT2776" s="8">
        <f t="shared" si="43"/>
        <v>4916</v>
      </c>
      <c r="AU2776" s="15">
        <v>0</v>
      </c>
      <c r="AV2776" s="15">
        <v>0</v>
      </c>
      <c r="AW2776" s="16">
        <v>93</v>
      </c>
      <c r="AX2776" s="16">
        <v>196</v>
      </c>
      <c r="AY2776" s="15">
        <v>510999.99</v>
      </c>
      <c r="AZ2776" s="15">
        <v>450906.36</v>
      </c>
      <c r="BA2776" s="14">
        <v>71.705462999999995</v>
      </c>
      <c r="BB2776" s="14">
        <v>48.671987838654999</v>
      </c>
      <c r="BC2776" s="14">
        <v>9.5</v>
      </c>
      <c r="BD2776" s="14"/>
      <c r="BE2776" s="13" t="s">
        <v>3776</v>
      </c>
      <c r="BF2776" s="11"/>
      <c r="BG2776" s="13" t="s">
        <v>148</v>
      </c>
      <c r="BH2776" s="13" t="s">
        <v>42</v>
      </c>
      <c r="BI2776" s="13" t="s">
        <v>251</v>
      </c>
      <c r="BJ2776" s="13" t="s">
        <v>1</v>
      </c>
      <c r="BK2776" s="12" t="s">
        <v>0</v>
      </c>
      <c r="BL2776" s="14">
        <v>306064.67</v>
      </c>
      <c r="BM2776" s="12" t="s">
        <v>708</v>
      </c>
      <c r="BN2776" s="14"/>
      <c r="BO2776" s="17">
        <v>42261</v>
      </c>
      <c r="BP2776" s="17">
        <v>48227</v>
      </c>
      <c r="BQ2776" s="10" t="s">
        <v>813</v>
      </c>
      <c r="BR2776" s="10" t="s">
        <v>4307</v>
      </c>
      <c r="BS2776" s="10">
        <v>42261</v>
      </c>
      <c r="BT2776" s="10">
        <v>48227</v>
      </c>
      <c r="BU2776" s="14">
        <v>0</v>
      </c>
      <c r="BV2776" s="14">
        <v>0</v>
      </c>
      <c r="BW2776" s="14">
        <v>0</v>
      </c>
    </row>
    <row r="2777" spans="1:75" s="2" customFormat="1" ht="18.2" customHeight="1" x14ac:dyDescent="0.15">
      <c r="A2777" s="4">
        <v>2775</v>
      </c>
      <c r="B2777" s="5" t="s">
        <v>127</v>
      </c>
      <c r="C2777" s="5" t="s">
        <v>128</v>
      </c>
      <c r="D2777" s="25">
        <v>45385</v>
      </c>
      <c r="E2777" s="6" t="s">
        <v>3329</v>
      </c>
      <c r="F2777" s="21">
        <v>0</v>
      </c>
      <c r="G2777" s="21">
        <v>0</v>
      </c>
      <c r="H2777" s="8">
        <v>60859.07</v>
      </c>
      <c r="I2777" s="8">
        <v>0</v>
      </c>
      <c r="J2777" s="8">
        <v>0</v>
      </c>
      <c r="K2777" s="8">
        <v>60859.07</v>
      </c>
      <c r="L2777" s="8">
        <v>1557.96</v>
      </c>
      <c r="M2777" s="8">
        <v>0</v>
      </c>
      <c r="N2777" s="8">
        <v>0</v>
      </c>
      <c r="O2777" s="8">
        <v>1557.96</v>
      </c>
      <c r="P2777" s="8">
        <v>0</v>
      </c>
      <c r="Q2777" s="8">
        <v>0</v>
      </c>
      <c r="R2777" s="8">
        <v>59301.11</v>
      </c>
      <c r="S2777" s="8">
        <v>0</v>
      </c>
      <c r="T2777" s="8">
        <v>502.09</v>
      </c>
      <c r="U2777" s="8">
        <v>0</v>
      </c>
      <c r="V2777" s="8">
        <v>0</v>
      </c>
      <c r="W2777" s="8">
        <v>502.09</v>
      </c>
      <c r="X2777" s="8">
        <v>0</v>
      </c>
      <c r="Y2777" s="8">
        <v>0</v>
      </c>
      <c r="Z2777" s="8">
        <v>0</v>
      </c>
      <c r="AA2777" s="8">
        <v>0</v>
      </c>
      <c r="AB2777" s="8">
        <v>0</v>
      </c>
      <c r="AC2777" s="8">
        <v>0</v>
      </c>
      <c r="AD2777" s="8">
        <v>0</v>
      </c>
      <c r="AE2777" s="8">
        <v>0</v>
      </c>
      <c r="AF2777" s="8">
        <v>0</v>
      </c>
      <c r="AG2777" s="8">
        <v>0</v>
      </c>
      <c r="AH2777" s="8">
        <v>123.27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110.12</v>
      </c>
      <c r="AQ2777" s="8">
        <v>0</v>
      </c>
      <c r="AR2777" s="8">
        <v>93.44</v>
      </c>
      <c r="AS2777" s="8">
        <v>0</v>
      </c>
      <c r="AT2777" s="8">
        <f t="shared" si="43"/>
        <v>2200</v>
      </c>
      <c r="AU2777" s="8">
        <v>0</v>
      </c>
      <c r="AV2777" s="8">
        <v>0</v>
      </c>
      <c r="AW2777" s="9">
        <v>33</v>
      </c>
      <c r="AX2777" s="9">
        <v>136</v>
      </c>
      <c r="AY2777" s="8">
        <v>325000</v>
      </c>
      <c r="AZ2777" s="8">
        <v>159553.74</v>
      </c>
      <c r="BA2777" s="7">
        <v>43.468865000000001</v>
      </c>
      <c r="BB2777" s="7">
        <v>16.1560107894691</v>
      </c>
      <c r="BC2777" s="7">
        <v>9.9</v>
      </c>
      <c r="BD2777" s="7"/>
      <c r="BE2777" s="6" t="s">
        <v>3776</v>
      </c>
      <c r="BF2777" s="4"/>
      <c r="BG2777" s="6" t="s">
        <v>142</v>
      </c>
      <c r="BH2777" s="6" t="s">
        <v>7</v>
      </c>
      <c r="BI2777" s="6" t="s">
        <v>283</v>
      </c>
      <c r="BJ2777" s="6" t="s">
        <v>1</v>
      </c>
      <c r="BK2777" s="5" t="s">
        <v>0</v>
      </c>
      <c r="BL2777" s="7">
        <v>59301.11</v>
      </c>
      <c r="BM2777" s="5" t="s">
        <v>708</v>
      </c>
      <c r="BN2777" s="7"/>
      <c r="BO2777" s="10">
        <v>42264</v>
      </c>
      <c r="BP2777" s="10">
        <v>46404</v>
      </c>
      <c r="BQ2777" s="10" t="s">
        <v>815</v>
      </c>
      <c r="BR2777" s="10" t="s">
        <v>4309</v>
      </c>
      <c r="BS2777" s="10">
        <v>42264</v>
      </c>
      <c r="BT2777" s="10">
        <v>46404</v>
      </c>
      <c r="BU2777" s="7">
        <v>0</v>
      </c>
      <c r="BV2777" s="7">
        <v>0</v>
      </c>
      <c r="BW2777" s="7">
        <v>0</v>
      </c>
    </row>
    <row r="2778" spans="1:75" s="2" customFormat="1" ht="18.2" customHeight="1" x14ac:dyDescent="0.15">
      <c r="A2778" s="11">
        <v>2776</v>
      </c>
      <c r="B2778" s="12" t="s">
        <v>127</v>
      </c>
      <c r="C2778" s="12" t="s">
        <v>128</v>
      </c>
      <c r="D2778" s="26">
        <v>45385</v>
      </c>
      <c r="E2778" s="13" t="s">
        <v>3990</v>
      </c>
      <c r="F2778" s="22">
        <v>0</v>
      </c>
      <c r="G2778" s="22">
        <v>0</v>
      </c>
      <c r="H2778" s="15">
        <v>315117.46000000002</v>
      </c>
      <c r="I2778" s="15">
        <v>0</v>
      </c>
      <c r="J2778" s="15">
        <v>0</v>
      </c>
      <c r="K2778" s="15">
        <v>315117.46000000002</v>
      </c>
      <c r="L2778" s="15">
        <v>1735.17</v>
      </c>
      <c r="M2778" s="15">
        <v>0</v>
      </c>
      <c r="N2778" s="15">
        <v>0</v>
      </c>
      <c r="O2778" s="15">
        <v>1735.17</v>
      </c>
      <c r="P2778" s="15">
        <v>0</v>
      </c>
      <c r="Q2778" s="15">
        <v>0</v>
      </c>
      <c r="R2778" s="15">
        <v>313382.28999999998</v>
      </c>
      <c r="S2778" s="15">
        <v>0</v>
      </c>
      <c r="T2778" s="15">
        <v>2494.6799999999998</v>
      </c>
      <c r="U2778" s="15">
        <v>0</v>
      </c>
      <c r="V2778" s="15">
        <v>0</v>
      </c>
      <c r="W2778" s="15">
        <v>2494.6799999999998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214.47</v>
      </c>
      <c r="AI2778" s="15">
        <v>0</v>
      </c>
      <c r="AJ2778" s="15">
        <v>0</v>
      </c>
      <c r="AK2778" s="15">
        <v>0</v>
      </c>
      <c r="AL2778" s="15">
        <v>0</v>
      </c>
      <c r="AM2778" s="15">
        <v>0</v>
      </c>
      <c r="AN2778" s="15">
        <v>0</v>
      </c>
      <c r="AO2778" s="15">
        <v>0</v>
      </c>
      <c r="AP2778" s="15">
        <v>1615.04</v>
      </c>
      <c r="AQ2778" s="15">
        <v>0</v>
      </c>
      <c r="AR2778" s="15">
        <v>1559.36</v>
      </c>
      <c r="AS2778" s="15">
        <v>0</v>
      </c>
      <c r="AT2778" s="8">
        <f t="shared" si="43"/>
        <v>4500</v>
      </c>
      <c r="AU2778" s="15">
        <v>0</v>
      </c>
      <c r="AV2778" s="15">
        <v>0</v>
      </c>
      <c r="AW2778" s="16">
        <v>112</v>
      </c>
      <c r="AX2778" s="16">
        <v>154</v>
      </c>
      <c r="AY2778" s="15">
        <v>458999.99</v>
      </c>
      <c r="AZ2778" s="15">
        <v>359921.31</v>
      </c>
      <c r="BA2778" s="14">
        <v>83.529409999999999</v>
      </c>
      <c r="BB2778" s="14">
        <v>72.728780044029406</v>
      </c>
      <c r="BC2778" s="14">
        <v>9.5</v>
      </c>
      <c r="BD2778" s="14"/>
      <c r="BE2778" s="13" t="s">
        <v>3776</v>
      </c>
      <c r="BF2778" s="11"/>
      <c r="BG2778" s="13" t="s">
        <v>157</v>
      </c>
      <c r="BH2778" s="13" t="s">
        <v>51</v>
      </c>
      <c r="BI2778" s="13" t="s">
        <v>214</v>
      </c>
      <c r="BJ2778" s="13" t="s">
        <v>1</v>
      </c>
      <c r="BK2778" s="12" t="s">
        <v>0</v>
      </c>
      <c r="BL2778" s="14">
        <v>313382.28999999998</v>
      </c>
      <c r="BM2778" s="12" t="s">
        <v>708</v>
      </c>
      <c r="BN2778" s="14"/>
      <c r="BO2778" s="17">
        <v>44126</v>
      </c>
      <c r="BP2778" s="17">
        <v>48813</v>
      </c>
      <c r="BQ2778" s="10" t="s">
        <v>813</v>
      </c>
      <c r="BR2778" s="10" t="s">
        <v>4307</v>
      </c>
      <c r="BS2778" s="10" t="s">
        <v>4308</v>
      </c>
      <c r="BT2778" s="10" t="s">
        <v>4308</v>
      </c>
      <c r="BU2778" s="14">
        <v>0</v>
      </c>
      <c r="BV2778" s="14">
        <v>0</v>
      </c>
      <c r="BW2778" s="14">
        <v>0</v>
      </c>
    </row>
    <row r="2779" spans="1:75" s="2" customFormat="1" ht="18.2" customHeight="1" x14ac:dyDescent="0.15">
      <c r="A2779" s="4">
        <v>2777</v>
      </c>
      <c r="B2779" s="5" t="s">
        <v>127</v>
      </c>
      <c r="C2779" s="5" t="s">
        <v>128</v>
      </c>
      <c r="D2779" s="25">
        <v>45385</v>
      </c>
      <c r="E2779" s="6" t="s">
        <v>3330</v>
      </c>
      <c r="F2779" s="21">
        <v>0</v>
      </c>
      <c r="G2779" s="21">
        <v>0</v>
      </c>
      <c r="H2779" s="8">
        <v>110026.51</v>
      </c>
      <c r="I2779" s="8">
        <v>0</v>
      </c>
      <c r="J2779" s="8">
        <v>0</v>
      </c>
      <c r="K2779" s="8">
        <v>110026.51</v>
      </c>
      <c r="L2779" s="8">
        <v>3120.13</v>
      </c>
      <c r="M2779" s="8">
        <v>0</v>
      </c>
      <c r="N2779" s="8">
        <v>0</v>
      </c>
      <c r="O2779" s="8">
        <v>3120.13</v>
      </c>
      <c r="P2779" s="8">
        <v>0</v>
      </c>
      <c r="Q2779" s="8">
        <v>0</v>
      </c>
      <c r="R2779" s="8">
        <v>106906.38</v>
      </c>
      <c r="S2779" s="8">
        <v>0</v>
      </c>
      <c r="T2779" s="8">
        <v>871.04</v>
      </c>
      <c r="U2779" s="8">
        <v>0</v>
      </c>
      <c r="V2779" s="8">
        <v>0</v>
      </c>
      <c r="W2779" s="8">
        <v>871.04</v>
      </c>
      <c r="X2779" s="8">
        <v>0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  <c r="AD2779" s="8">
        <v>0</v>
      </c>
      <c r="AE2779" s="8">
        <v>0</v>
      </c>
      <c r="AF2779" s="8">
        <v>0</v>
      </c>
      <c r="AG2779" s="8">
        <v>0</v>
      </c>
      <c r="AH2779" s="8">
        <v>205.35</v>
      </c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0</v>
      </c>
      <c r="AO2779" s="8">
        <v>0</v>
      </c>
      <c r="AP2779" s="8">
        <v>0.44</v>
      </c>
      <c r="AQ2779" s="8">
        <v>0</v>
      </c>
      <c r="AR2779" s="8">
        <v>0.96</v>
      </c>
      <c r="AS2779" s="8">
        <v>0</v>
      </c>
      <c r="AT2779" s="8">
        <f t="shared" si="43"/>
        <v>4196</v>
      </c>
      <c r="AU2779" s="8">
        <v>0</v>
      </c>
      <c r="AV2779" s="8">
        <v>0</v>
      </c>
      <c r="AW2779" s="9">
        <v>93</v>
      </c>
      <c r="AX2779" s="9">
        <v>196</v>
      </c>
      <c r="AY2779" s="8">
        <v>385999.99</v>
      </c>
      <c r="AZ2779" s="8">
        <v>385999.99</v>
      </c>
      <c r="BA2779" s="7">
        <v>79.984596999999994</v>
      </c>
      <c r="BB2779" s="7">
        <v>22.152497260502201</v>
      </c>
      <c r="BC2779" s="7">
        <v>9.5</v>
      </c>
      <c r="BD2779" s="7"/>
      <c r="BE2779" s="6" t="s">
        <v>3776</v>
      </c>
      <c r="BF2779" s="4"/>
      <c r="BG2779" s="6" t="s">
        <v>142</v>
      </c>
      <c r="BH2779" s="6" t="s">
        <v>7</v>
      </c>
      <c r="BI2779" s="6" t="s">
        <v>283</v>
      </c>
      <c r="BJ2779" s="6" t="s">
        <v>1</v>
      </c>
      <c r="BK2779" s="5" t="s">
        <v>0</v>
      </c>
      <c r="BL2779" s="7">
        <v>106906.38</v>
      </c>
      <c r="BM2779" s="5" t="s">
        <v>708</v>
      </c>
      <c r="BN2779" s="7"/>
      <c r="BO2779" s="10">
        <v>42265</v>
      </c>
      <c r="BP2779" s="10">
        <v>48231</v>
      </c>
      <c r="BQ2779" s="10" t="s">
        <v>813</v>
      </c>
      <c r="BR2779" s="10" t="s">
        <v>4307</v>
      </c>
      <c r="BS2779" s="10">
        <v>42265</v>
      </c>
      <c r="BT2779" s="10">
        <v>48231</v>
      </c>
      <c r="BU2779" s="7">
        <v>0</v>
      </c>
      <c r="BV2779" s="7">
        <v>0</v>
      </c>
      <c r="BW2779" s="7">
        <v>0</v>
      </c>
    </row>
    <row r="2780" spans="1:75" s="2" customFormat="1" ht="18.2" customHeight="1" x14ac:dyDescent="0.15">
      <c r="A2780" s="11">
        <v>2778</v>
      </c>
      <c r="B2780" s="12" t="s">
        <v>127</v>
      </c>
      <c r="C2780" s="12" t="s">
        <v>128</v>
      </c>
      <c r="D2780" s="26">
        <v>45385</v>
      </c>
      <c r="E2780" s="13" t="s">
        <v>4001</v>
      </c>
      <c r="F2780" s="22">
        <v>0</v>
      </c>
      <c r="G2780" s="22">
        <v>0</v>
      </c>
      <c r="H2780" s="15">
        <v>67687.039999999994</v>
      </c>
      <c r="I2780" s="15">
        <v>0</v>
      </c>
      <c r="J2780" s="15">
        <v>0</v>
      </c>
      <c r="K2780" s="15">
        <v>67687.039999999994</v>
      </c>
      <c r="L2780" s="15">
        <v>569</v>
      </c>
      <c r="M2780" s="15">
        <v>0</v>
      </c>
      <c r="N2780" s="15">
        <v>0</v>
      </c>
      <c r="O2780" s="15">
        <v>569</v>
      </c>
      <c r="P2780" s="15">
        <v>0</v>
      </c>
      <c r="Q2780" s="15">
        <v>0</v>
      </c>
      <c r="R2780" s="15">
        <v>67118.039999999994</v>
      </c>
      <c r="S2780" s="15">
        <v>0</v>
      </c>
      <c r="T2780" s="15">
        <v>564.05999999999995</v>
      </c>
      <c r="U2780" s="15">
        <v>0</v>
      </c>
      <c r="V2780" s="15">
        <v>0</v>
      </c>
      <c r="W2780" s="15">
        <v>564.05999999999995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85.33</v>
      </c>
      <c r="AI2780" s="15">
        <v>0</v>
      </c>
      <c r="AJ2780" s="15">
        <v>0</v>
      </c>
      <c r="AK2780" s="15">
        <v>0</v>
      </c>
      <c r="AL2780" s="15">
        <v>0</v>
      </c>
      <c r="AM2780" s="15">
        <v>0</v>
      </c>
      <c r="AN2780" s="15">
        <v>0</v>
      </c>
      <c r="AO2780" s="15">
        <v>0</v>
      </c>
      <c r="AP2780" s="15">
        <v>0.25</v>
      </c>
      <c r="AQ2780" s="15">
        <v>0</v>
      </c>
      <c r="AR2780" s="15">
        <v>1.64</v>
      </c>
      <c r="AS2780" s="15">
        <v>0</v>
      </c>
      <c r="AT2780" s="8">
        <f t="shared" si="43"/>
        <v>1217</v>
      </c>
      <c r="AU2780" s="15">
        <v>0</v>
      </c>
      <c r="AV2780" s="15">
        <v>0</v>
      </c>
      <c r="AW2780" s="16">
        <v>82</v>
      </c>
      <c r="AX2780" s="16">
        <v>123</v>
      </c>
      <c r="AY2780" s="15">
        <v>261998.92</v>
      </c>
      <c r="AZ2780" s="15">
        <v>81844.55</v>
      </c>
      <c r="BA2780" s="14">
        <v>23.751303</v>
      </c>
      <c r="BB2780" s="14">
        <v>19.477667172782098</v>
      </c>
      <c r="BC2780" s="14">
        <v>10</v>
      </c>
      <c r="BD2780" s="14"/>
      <c r="BE2780" s="13" t="s">
        <v>3776</v>
      </c>
      <c r="BF2780" s="11"/>
      <c r="BG2780" s="13" t="s">
        <v>142</v>
      </c>
      <c r="BH2780" s="13" t="s">
        <v>7</v>
      </c>
      <c r="BI2780" s="13" t="s">
        <v>190</v>
      </c>
      <c r="BJ2780" s="13" t="s">
        <v>1</v>
      </c>
      <c r="BK2780" s="12" t="s">
        <v>0</v>
      </c>
      <c r="BL2780" s="14">
        <v>67118.039999999994</v>
      </c>
      <c r="BM2780" s="12" t="s">
        <v>708</v>
      </c>
      <c r="BN2780" s="14"/>
      <c r="BO2780" s="17">
        <v>44154</v>
      </c>
      <c r="BP2780" s="17">
        <v>47898</v>
      </c>
      <c r="BQ2780" s="10" t="s">
        <v>813</v>
      </c>
      <c r="BR2780" s="10" t="s">
        <v>4307</v>
      </c>
      <c r="BS2780" s="10" t="s">
        <v>4308</v>
      </c>
      <c r="BT2780" s="10" t="s">
        <v>4308</v>
      </c>
      <c r="BU2780" s="14">
        <v>0</v>
      </c>
      <c r="BV2780" s="14">
        <v>0</v>
      </c>
      <c r="BW2780" s="14">
        <v>0</v>
      </c>
    </row>
    <row r="2781" spans="1:75" s="2" customFormat="1" ht="18.2" customHeight="1" x14ac:dyDescent="0.15">
      <c r="A2781" s="4">
        <v>2779</v>
      </c>
      <c r="B2781" s="5" t="s">
        <v>127</v>
      </c>
      <c r="C2781" s="5" t="s">
        <v>128</v>
      </c>
      <c r="D2781" s="25">
        <v>45385</v>
      </c>
      <c r="E2781" s="6" t="s">
        <v>3991</v>
      </c>
      <c r="F2781" s="21">
        <v>1</v>
      </c>
      <c r="G2781" s="21">
        <v>0</v>
      </c>
      <c r="H2781" s="8">
        <v>41420.300000000003</v>
      </c>
      <c r="I2781" s="8">
        <v>0</v>
      </c>
      <c r="J2781" s="8">
        <v>0</v>
      </c>
      <c r="K2781" s="8">
        <v>41420.300000000003</v>
      </c>
      <c r="L2781" s="8">
        <v>1697.5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  <c r="R2781" s="8">
        <v>41420.300000000003</v>
      </c>
      <c r="S2781" s="8">
        <v>0</v>
      </c>
      <c r="T2781" s="8">
        <v>327.91</v>
      </c>
      <c r="U2781" s="8">
        <v>0</v>
      </c>
      <c r="V2781" s="8">
        <v>0</v>
      </c>
      <c r="W2781" s="8">
        <v>0</v>
      </c>
      <c r="X2781" s="8">
        <v>0</v>
      </c>
      <c r="Y2781" s="8">
        <v>0</v>
      </c>
      <c r="Z2781" s="8">
        <v>327.91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0</v>
      </c>
      <c r="AQ2781" s="8">
        <v>0</v>
      </c>
      <c r="AR2781" s="8">
        <v>0</v>
      </c>
      <c r="AS2781" s="8">
        <v>0</v>
      </c>
      <c r="AT2781" s="8">
        <f t="shared" si="43"/>
        <v>0</v>
      </c>
      <c r="AU2781" s="8">
        <v>1697.5</v>
      </c>
      <c r="AV2781" s="8">
        <v>327.91</v>
      </c>
      <c r="AW2781" s="9">
        <v>88</v>
      </c>
      <c r="AX2781" s="9">
        <v>130</v>
      </c>
      <c r="AY2781" s="8">
        <v>380301.69</v>
      </c>
      <c r="AZ2781" s="8">
        <v>154947.17000000001</v>
      </c>
      <c r="BA2781" s="7">
        <v>67.823728000000003</v>
      </c>
      <c r="BB2781" s="7">
        <v>18.130561280198901</v>
      </c>
      <c r="BC2781" s="7">
        <v>9.5</v>
      </c>
      <c r="BD2781" s="7"/>
      <c r="BE2781" s="6" t="s">
        <v>3776</v>
      </c>
      <c r="BF2781" s="4"/>
      <c r="BG2781" s="6" t="s">
        <v>142</v>
      </c>
      <c r="BH2781" s="6" t="s">
        <v>7</v>
      </c>
      <c r="BI2781" s="6" t="s">
        <v>143</v>
      </c>
      <c r="BJ2781" s="6" t="s">
        <v>3</v>
      </c>
      <c r="BK2781" s="5" t="s">
        <v>0</v>
      </c>
      <c r="BL2781" s="7">
        <v>41420.300000000003</v>
      </c>
      <c r="BM2781" s="5" t="s">
        <v>708</v>
      </c>
      <c r="BN2781" s="7"/>
      <c r="BO2781" s="10">
        <v>44126</v>
      </c>
      <c r="BP2781" s="10">
        <v>48082</v>
      </c>
      <c r="BQ2781" s="10" t="s">
        <v>813</v>
      </c>
      <c r="BR2781" s="10" t="s">
        <v>4307</v>
      </c>
      <c r="BS2781" s="10" t="s">
        <v>4308</v>
      </c>
      <c r="BT2781" s="10" t="s">
        <v>4308</v>
      </c>
      <c r="BU2781" s="7">
        <v>134.71</v>
      </c>
      <c r="BV2781" s="7">
        <v>0</v>
      </c>
      <c r="BW2781" s="7">
        <v>0</v>
      </c>
    </row>
    <row r="2782" spans="1:75" s="2" customFormat="1" ht="18.2" customHeight="1" x14ac:dyDescent="0.15">
      <c r="A2782" s="11">
        <v>2780</v>
      </c>
      <c r="B2782" s="12" t="s">
        <v>127</v>
      </c>
      <c r="C2782" s="12" t="s">
        <v>128</v>
      </c>
      <c r="D2782" s="26">
        <v>45385</v>
      </c>
      <c r="E2782" s="13" t="s">
        <v>3992</v>
      </c>
      <c r="F2782" s="22">
        <v>0</v>
      </c>
      <c r="G2782" s="22">
        <v>0</v>
      </c>
      <c r="H2782" s="15">
        <v>94222.7</v>
      </c>
      <c r="I2782" s="15">
        <v>0</v>
      </c>
      <c r="J2782" s="15">
        <v>0</v>
      </c>
      <c r="K2782" s="15">
        <v>94222.7</v>
      </c>
      <c r="L2782" s="15">
        <v>805.43</v>
      </c>
      <c r="M2782" s="15">
        <v>0</v>
      </c>
      <c r="N2782" s="15">
        <v>0</v>
      </c>
      <c r="O2782" s="15">
        <v>805.43</v>
      </c>
      <c r="P2782" s="15">
        <v>0</v>
      </c>
      <c r="Q2782" s="15">
        <v>0</v>
      </c>
      <c r="R2782" s="15">
        <v>93417.27</v>
      </c>
      <c r="S2782" s="15">
        <v>0</v>
      </c>
      <c r="T2782" s="15">
        <v>785.19</v>
      </c>
      <c r="U2782" s="15">
        <v>0</v>
      </c>
      <c r="V2782" s="15">
        <v>0</v>
      </c>
      <c r="W2782" s="15">
        <v>785.19</v>
      </c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89.22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158.24</v>
      </c>
      <c r="AQ2782" s="15">
        <v>0</v>
      </c>
      <c r="AR2782" s="15">
        <v>138.08000000000001</v>
      </c>
      <c r="AS2782" s="15">
        <v>0</v>
      </c>
      <c r="AT2782" s="8">
        <f t="shared" si="43"/>
        <v>1700</v>
      </c>
      <c r="AU2782" s="15">
        <v>0</v>
      </c>
      <c r="AV2782" s="15">
        <v>0</v>
      </c>
      <c r="AW2782" s="16">
        <v>81</v>
      </c>
      <c r="AX2782" s="16">
        <v>123</v>
      </c>
      <c r="AY2782" s="15">
        <v>235998.97</v>
      </c>
      <c r="AZ2782" s="15">
        <v>114896.03</v>
      </c>
      <c r="BA2782" s="14">
        <v>37.338937000000001</v>
      </c>
      <c r="BB2782" s="14">
        <v>30.358764869786999</v>
      </c>
      <c r="BC2782" s="14">
        <v>10</v>
      </c>
      <c r="BD2782" s="14"/>
      <c r="BE2782" s="13" t="s">
        <v>3776</v>
      </c>
      <c r="BF2782" s="11"/>
      <c r="BG2782" s="13" t="s">
        <v>142</v>
      </c>
      <c r="BH2782" s="13" t="s">
        <v>23</v>
      </c>
      <c r="BI2782" s="13" t="s">
        <v>195</v>
      </c>
      <c r="BJ2782" s="13" t="s">
        <v>1</v>
      </c>
      <c r="BK2782" s="12" t="s">
        <v>0</v>
      </c>
      <c r="BL2782" s="14">
        <v>93417.27</v>
      </c>
      <c r="BM2782" s="12" t="s">
        <v>708</v>
      </c>
      <c r="BN2782" s="14"/>
      <c r="BO2782" s="17">
        <v>44126</v>
      </c>
      <c r="BP2782" s="17">
        <v>47870</v>
      </c>
      <c r="BQ2782" s="10" t="s">
        <v>813</v>
      </c>
      <c r="BR2782" s="10" t="s">
        <v>4307</v>
      </c>
      <c r="BS2782" s="10" t="s">
        <v>4308</v>
      </c>
      <c r="BT2782" s="10" t="s">
        <v>4308</v>
      </c>
      <c r="BU2782" s="14">
        <v>0</v>
      </c>
      <c r="BV2782" s="14">
        <v>0</v>
      </c>
      <c r="BW2782" s="14">
        <v>0</v>
      </c>
    </row>
    <row r="2783" spans="1:75" s="2" customFormat="1" ht="18.2" customHeight="1" x14ac:dyDescent="0.15">
      <c r="A2783" s="4">
        <v>2781</v>
      </c>
      <c r="B2783" s="5" t="s">
        <v>127</v>
      </c>
      <c r="C2783" s="5" t="s">
        <v>128</v>
      </c>
      <c r="D2783" s="25">
        <v>45385</v>
      </c>
      <c r="E2783" s="6" t="s">
        <v>3331</v>
      </c>
      <c r="F2783" s="21">
        <v>0</v>
      </c>
      <c r="G2783" s="21">
        <v>0</v>
      </c>
      <c r="H2783" s="8">
        <v>94809.95</v>
      </c>
      <c r="I2783" s="8">
        <v>0</v>
      </c>
      <c r="J2783" s="8">
        <v>0</v>
      </c>
      <c r="K2783" s="8">
        <v>94809.95</v>
      </c>
      <c r="L2783" s="8">
        <v>2437.5300000000002</v>
      </c>
      <c r="M2783" s="8">
        <v>0</v>
      </c>
      <c r="N2783" s="8">
        <v>0</v>
      </c>
      <c r="O2783" s="8">
        <v>2437.5300000000002</v>
      </c>
      <c r="P2783" s="8">
        <v>0</v>
      </c>
      <c r="Q2783" s="8">
        <v>0</v>
      </c>
      <c r="R2783" s="8">
        <v>92372.42</v>
      </c>
      <c r="S2783" s="8">
        <v>0</v>
      </c>
      <c r="T2783" s="8">
        <v>758.48</v>
      </c>
      <c r="U2783" s="8">
        <v>0</v>
      </c>
      <c r="V2783" s="8">
        <v>0</v>
      </c>
      <c r="W2783" s="8">
        <v>758.48</v>
      </c>
      <c r="X2783" s="8">
        <v>0</v>
      </c>
      <c r="Y2783" s="8">
        <v>0</v>
      </c>
      <c r="Z2783" s="8">
        <v>0</v>
      </c>
      <c r="AA2783" s="8">
        <v>0</v>
      </c>
      <c r="AB2783" s="8">
        <v>0</v>
      </c>
      <c r="AC2783" s="8">
        <v>0</v>
      </c>
      <c r="AD2783" s="8">
        <v>0</v>
      </c>
      <c r="AE2783" s="8">
        <v>0</v>
      </c>
      <c r="AF2783" s="8">
        <v>0</v>
      </c>
      <c r="AG2783" s="8">
        <v>0</v>
      </c>
      <c r="AH2783" s="8">
        <v>165.22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104.01</v>
      </c>
      <c r="AQ2783" s="8">
        <v>0</v>
      </c>
      <c r="AR2783" s="8">
        <v>65.239999999999995</v>
      </c>
      <c r="AS2783" s="8">
        <v>0</v>
      </c>
      <c r="AT2783" s="8">
        <f t="shared" si="43"/>
        <v>3400</v>
      </c>
      <c r="AU2783" s="8">
        <v>0</v>
      </c>
      <c r="AV2783" s="8">
        <v>0</v>
      </c>
      <c r="AW2783" s="9">
        <v>33</v>
      </c>
      <c r="AX2783" s="9">
        <v>136</v>
      </c>
      <c r="AY2783" s="8">
        <v>387900.02</v>
      </c>
      <c r="AZ2783" s="8">
        <v>250766.59</v>
      </c>
      <c r="BA2783" s="7">
        <v>57.617941999999999</v>
      </c>
      <c r="BB2783" s="7">
        <v>21.224154054810999</v>
      </c>
      <c r="BC2783" s="7">
        <v>9.6</v>
      </c>
      <c r="BD2783" s="7"/>
      <c r="BE2783" s="6" t="s">
        <v>3776</v>
      </c>
      <c r="BF2783" s="4"/>
      <c r="BG2783" s="6" t="s">
        <v>134</v>
      </c>
      <c r="BH2783" s="6" t="s">
        <v>22</v>
      </c>
      <c r="BI2783" s="6" t="s">
        <v>589</v>
      </c>
      <c r="BJ2783" s="6" t="s">
        <v>1</v>
      </c>
      <c r="BK2783" s="5" t="s">
        <v>0</v>
      </c>
      <c r="BL2783" s="7">
        <v>92372.42</v>
      </c>
      <c r="BM2783" s="5" t="s">
        <v>708</v>
      </c>
      <c r="BN2783" s="7"/>
      <c r="BO2783" s="10">
        <v>42257</v>
      </c>
      <c r="BP2783" s="10">
        <v>46397</v>
      </c>
      <c r="BQ2783" s="10" t="s">
        <v>813</v>
      </c>
      <c r="BR2783" s="10" t="s">
        <v>4307</v>
      </c>
      <c r="BS2783" s="10">
        <v>42257</v>
      </c>
      <c r="BT2783" s="10">
        <v>46397</v>
      </c>
      <c r="BU2783" s="7">
        <v>0</v>
      </c>
      <c r="BV2783" s="7">
        <v>0</v>
      </c>
      <c r="BW2783" s="7">
        <v>0</v>
      </c>
    </row>
    <row r="2784" spans="1:75" s="2" customFormat="1" ht="18.2" customHeight="1" x14ac:dyDescent="0.15">
      <c r="A2784" s="11">
        <v>2782</v>
      </c>
      <c r="B2784" s="12" t="s">
        <v>127</v>
      </c>
      <c r="C2784" s="12" t="s">
        <v>128</v>
      </c>
      <c r="D2784" s="26">
        <v>45385</v>
      </c>
      <c r="E2784" s="13" t="s">
        <v>3332</v>
      </c>
      <c r="F2784" s="22">
        <v>0</v>
      </c>
      <c r="G2784" s="22">
        <v>0</v>
      </c>
      <c r="H2784" s="15">
        <v>246816.38</v>
      </c>
      <c r="I2784" s="15">
        <v>0</v>
      </c>
      <c r="J2784" s="15">
        <v>0</v>
      </c>
      <c r="K2784" s="15">
        <v>246816.38</v>
      </c>
      <c r="L2784" s="15">
        <v>1778.72</v>
      </c>
      <c r="M2784" s="15">
        <v>0</v>
      </c>
      <c r="N2784" s="15">
        <v>0</v>
      </c>
      <c r="O2784" s="15">
        <v>1778.72</v>
      </c>
      <c r="P2784" s="15">
        <v>0</v>
      </c>
      <c r="Q2784" s="15">
        <v>0</v>
      </c>
      <c r="R2784" s="15">
        <v>245037.66</v>
      </c>
      <c r="S2784" s="15">
        <v>0</v>
      </c>
      <c r="T2784" s="15">
        <v>1953.96</v>
      </c>
      <c r="U2784" s="15">
        <v>0</v>
      </c>
      <c r="V2784" s="15">
        <v>0</v>
      </c>
      <c r="W2784" s="15">
        <v>1953.96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0</v>
      </c>
      <c r="AH2784" s="15">
        <v>192.05</v>
      </c>
      <c r="AI2784" s="15">
        <v>0</v>
      </c>
      <c r="AJ2784" s="15">
        <v>0</v>
      </c>
      <c r="AK2784" s="15">
        <v>0</v>
      </c>
      <c r="AL2784" s="15">
        <v>0</v>
      </c>
      <c r="AM2784" s="15">
        <v>0</v>
      </c>
      <c r="AN2784" s="15">
        <v>0</v>
      </c>
      <c r="AO2784" s="15">
        <v>0</v>
      </c>
      <c r="AP2784" s="15">
        <v>7.02</v>
      </c>
      <c r="AQ2784" s="15">
        <v>0</v>
      </c>
      <c r="AR2784" s="15">
        <v>331.75</v>
      </c>
      <c r="AS2784" s="15">
        <v>0</v>
      </c>
      <c r="AT2784" s="8">
        <f t="shared" si="43"/>
        <v>3600</v>
      </c>
      <c r="AU2784" s="15">
        <v>0</v>
      </c>
      <c r="AV2784" s="15">
        <v>0</v>
      </c>
      <c r="AW2784" s="16">
        <v>93</v>
      </c>
      <c r="AX2784" s="16">
        <v>196</v>
      </c>
      <c r="AY2784" s="15">
        <v>361000.01</v>
      </c>
      <c r="AZ2784" s="15">
        <v>361000.01</v>
      </c>
      <c r="BA2784" s="14">
        <v>89.999993000000003</v>
      </c>
      <c r="BB2784" s="14">
        <v>61.089714885981302</v>
      </c>
      <c r="BC2784" s="14">
        <v>9.5</v>
      </c>
      <c r="BD2784" s="14"/>
      <c r="BE2784" s="13" t="s">
        <v>3776</v>
      </c>
      <c r="BF2784" s="11"/>
      <c r="BG2784" s="13" t="s">
        <v>148</v>
      </c>
      <c r="BH2784" s="13" t="s">
        <v>65</v>
      </c>
      <c r="BI2784" s="13" t="s">
        <v>732</v>
      </c>
      <c r="BJ2784" s="13" t="s">
        <v>1</v>
      </c>
      <c r="BK2784" s="12" t="s">
        <v>0</v>
      </c>
      <c r="BL2784" s="14">
        <v>245037.66</v>
      </c>
      <c r="BM2784" s="12" t="s">
        <v>708</v>
      </c>
      <c r="BN2784" s="14"/>
      <c r="BO2784" s="17">
        <v>42261</v>
      </c>
      <c r="BP2784" s="17">
        <v>48227</v>
      </c>
      <c r="BQ2784" s="10" t="s">
        <v>813</v>
      </c>
      <c r="BR2784" s="10" t="s">
        <v>4307</v>
      </c>
      <c r="BS2784" s="10">
        <v>42261</v>
      </c>
      <c r="BT2784" s="10">
        <v>48227</v>
      </c>
      <c r="BU2784" s="14">
        <v>0</v>
      </c>
      <c r="BV2784" s="14">
        <v>0</v>
      </c>
      <c r="BW2784" s="14">
        <v>0</v>
      </c>
    </row>
    <row r="2785" spans="1:75" s="2" customFormat="1" ht="18.2" customHeight="1" x14ac:dyDescent="0.15">
      <c r="A2785" s="4">
        <v>2783</v>
      </c>
      <c r="B2785" s="5" t="s">
        <v>127</v>
      </c>
      <c r="C2785" s="5" t="s">
        <v>128</v>
      </c>
      <c r="D2785" s="25">
        <v>45385</v>
      </c>
      <c r="E2785" s="6" t="s">
        <v>3333</v>
      </c>
      <c r="F2785" s="21">
        <v>0</v>
      </c>
      <c r="G2785" s="21">
        <v>0</v>
      </c>
      <c r="H2785" s="8">
        <v>135330.38</v>
      </c>
      <c r="I2785" s="8">
        <v>0</v>
      </c>
      <c r="J2785" s="8">
        <v>0</v>
      </c>
      <c r="K2785" s="8">
        <v>135330.38</v>
      </c>
      <c r="L2785" s="8">
        <v>3484.25</v>
      </c>
      <c r="M2785" s="8">
        <v>0</v>
      </c>
      <c r="N2785" s="8">
        <v>0</v>
      </c>
      <c r="O2785" s="8">
        <v>3484.25</v>
      </c>
      <c r="P2785" s="8">
        <v>0</v>
      </c>
      <c r="Q2785" s="8">
        <v>0</v>
      </c>
      <c r="R2785" s="8">
        <v>131846.13</v>
      </c>
      <c r="S2785" s="8">
        <v>0</v>
      </c>
      <c r="T2785" s="8">
        <v>1071.3699999999999</v>
      </c>
      <c r="U2785" s="8">
        <v>0</v>
      </c>
      <c r="V2785" s="8">
        <v>0</v>
      </c>
      <c r="W2785" s="8">
        <v>1071.3699999999999</v>
      </c>
      <c r="X2785" s="8">
        <v>0</v>
      </c>
      <c r="Y2785" s="8">
        <v>0</v>
      </c>
      <c r="Z2785" s="8">
        <v>0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190.99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27.12</v>
      </c>
      <c r="AQ2785" s="8">
        <v>0</v>
      </c>
      <c r="AR2785" s="8">
        <v>23.73</v>
      </c>
      <c r="AS2785" s="8">
        <v>0</v>
      </c>
      <c r="AT2785" s="8">
        <f t="shared" si="43"/>
        <v>4750</v>
      </c>
      <c r="AU2785" s="8">
        <v>0</v>
      </c>
      <c r="AV2785" s="8">
        <v>0</v>
      </c>
      <c r="AW2785" s="9">
        <v>33</v>
      </c>
      <c r="AX2785" s="9">
        <v>136</v>
      </c>
      <c r="AY2785" s="8">
        <v>358999.99</v>
      </c>
      <c r="AZ2785" s="8">
        <v>358999.99</v>
      </c>
      <c r="BA2785" s="7">
        <v>89.999999000000003</v>
      </c>
      <c r="BB2785" s="7">
        <v>33.053347907207097</v>
      </c>
      <c r="BC2785" s="7">
        <v>9.5</v>
      </c>
      <c r="BD2785" s="7"/>
      <c r="BE2785" s="6" t="s">
        <v>3776</v>
      </c>
      <c r="BF2785" s="4"/>
      <c r="BG2785" s="6" t="s">
        <v>148</v>
      </c>
      <c r="BH2785" s="6" t="s">
        <v>43</v>
      </c>
      <c r="BI2785" s="6" t="s">
        <v>245</v>
      </c>
      <c r="BJ2785" s="6" t="s">
        <v>1</v>
      </c>
      <c r="BK2785" s="5" t="s">
        <v>0</v>
      </c>
      <c r="BL2785" s="7">
        <v>131846.13</v>
      </c>
      <c r="BM2785" s="5" t="s">
        <v>708</v>
      </c>
      <c r="BN2785" s="7"/>
      <c r="BO2785" s="10">
        <v>42261</v>
      </c>
      <c r="BP2785" s="10">
        <v>46401</v>
      </c>
      <c r="BQ2785" s="10" t="s">
        <v>813</v>
      </c>
      <c r="BR2785" s="10" t="s">
        <v>4307</v>
      </c>
      <c r="BS2785" s="10">
        <v>42261</v>
      </c>
      <c r="BT2785" s="10">
        <v>46401</v>
      </c>
      <c r="BU2785" s="7">
        <v>0</v>
      </c>
      <c r="BV2785" s="7">
        <v>0</v>
      </c>
      <c r="BW2785" s="7">
        <v>0</v>
      </c>
    </row>
    <row r="2786" spans="1:75" s="2" customFormat="1" ht="18.2" customHeight="1" x14ac:dyDescent="0.15">
      <c r="A2786" s="11">
        <v>2784</v>
      </c>
      <c r="B2786" s="12" t="s">
        <v>127</v>
      </c>
      <c r="C2786" s="12" t="s">
        <v>128</v>
      </c>
      <c r="D2786" s="26">
        <v>45385</v>
      </c>
      <c r="E2786" s="13" t="s">
        <v>3993</v>
      </c>
      <c r="F2786" s="22">
        <v>0</v>
      </c>
      <c r="G2786" s="22">
        <v>0</v>
      </c>
      <c r="H2786" s="15">
        <v>94758.48</v>
      </c>
      <c r="I2786" s="15">
        <v>0</v>
      </c>
      <c r="J2786" s="15">
        <v>0</v>
      </c>
      <c r="K2786" s="15">
        <v>94758.48</v>
      </c>
      <c r="L2786" s="15">
        <v>3539.37</v>
      </c>
      <c r="M2786" s="15">
        <v>0</v>
      </c>
      <c r="N2786" s="15">
        <v>0</v>
      </c>
      <c r="O2786" s="15">
        <v>3539.37</v>
      </c>
      <c r="P2786" s="15">
        <v>0</v>
      </c>
      <c r="Q2786" s="15">
        <v>0</v>
      </c>
      <c r="R2786" s="15">
        <v>91219.11</v>
      </c>
      <c r="S2786" s="15">
        <v>0</v>
      </c>
      <c r="T2786" s="15">
        <v>750.17</v>
      </c>
      <c r="U2786" s="15">
        <v>0</v>
      </c>
      <c r="V2786" s="15">
        <v>0</v>
      </c>
      <c r="W2786" s="15">
        <v>750.17</v>
      </c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194.18</v>
      </c>
      <c r="AI2786" s="15">
        <v>0</v>
      </c>
      <c r="AJ2786" s="15">
        <v>0</v>
      </c>
      <c r="AK2786" s="15">
        <v>0</v>
      </c>
      <c r="AL2786" s="15">
        <v>0</v>
      </c>
      <c r="AM2786" s="15">
        <v>0</v>
      </c>
      <c r="AN2786" s="15">
        <v>0</v>
      </c>
      <c r="AO2786" s="15">
        <v>0</v>
      </c>
      <c r="AP2786" s="15">
        <v>0.56000000000000005</v>
      </c>
      <c r="AQ2786" s="15">
        <v>0</v>
      </c>
      <c r="AR2786" s="15">
        <v>16.28</v>
      </c>
      <c r="AS2786" s="15">
        <v>0</v>
      </c>
      <c r="AT2786" s="8">
        <f t="shared" si="43"/>
        <v>4468</v>
      </c>
      <c r="AU2786" s="15">
        <v>0</v>
      </c>
      <c r="AV2786" s="15">
        <v>0</v>
      </c>
      <c r="AW2786" s="16">
        <v>112</v>
      </c>
      <c r="AX2786" s="16">
        <v>154</v>
      </c>
      <c r="AY2786" s="15">
        <v>365000</v>
      </c>
      <c r="AZ2786" s="15">
        <v>365000</v>
      </c>
      <c r="BA2786" s="14">
        <v>77.917805000000001</v>
      </c>
      <c r="BB2786" s="14">
        <v>19.4728570554892</v>
      </c>
      <c r="BC2786" s="14">
        <v>9.5</v>
      </c>
      <c r="BD2786" s="14"/>
      <c r="BE2786" s="13" t="s">
        <v>3776</v>
      </c>
      <c r="BF2786" s="11"/>
      <c r="BG2786" s="13" t="s">
        <v>315</v>
      </c>
      <c r="BH2786" s="13" t="s">
        <v>44</v>
      </c>
      <c r="BI2786" s="13" t="s">
        <v>387</v>
      </c>
      <c r="BJ2786" s="13" t="s">
        <v>1</v>
      </c>
      <c r="BK2786" s="12" t="s">
        <v>0</v>
      </c>
      <c r="BL2786" s="14">
        <v>91219.11</v>
      </c>
      <c r="BM2786" s="12" t="s">
        <v>708</v>
      </c>
      <c r="BN2786" s="14"/>
      <c r="BO2786" s="17">
        <v>44126</v>
      </c>
      <c r="BP2786" s="17">
        <v>48813</v>
      </c>
      <c r="BQ2786" s="10" t="s">
        <v>813</v>
      </c>
      <c r="BR2786" s="10" t="s">
        <v>4307</v>
      </c>
      <c r="BS2786" s="10" t="s">
        <v>4308</v>
      </c>
      <c r="BT2786" s="10" t="s">
        <v>4308</v>
      </c>
      <c r="BU2786" s="14">
        <v>0</v>
      </c>
      <c r="BV2786" s="14">
        <v>0</v>
      </c>
      <c r="BW2786" s="14">
        <v>0</v>
      </c>
    </row>
    <row r="2787" spans="1:75" s="2" customFormat="1" ht="18.2" customHeight="1" x14ac:dyDescent="0.15">
      <c r="A2787" s="4">
        <v>2785</v>
      </c>
      <c r="B2787" s="5" t="s">
        <v>127</v>
      </c>
      <c r="C2787" s="5" t="s">
        <v>128</v>
      </c>
      <c r="D2787" s="25">
        <v>45385</v>
      </c>
      <c r="E2787" s="6" t="s">
        <v>3994</v>
      </c>
      <c r="F2787" s="21">
        <v>0</v>
      </c>
      <c r="G2787" s="21">
        <v>0</v>
      </c>
      <c r="H2787" s="8">
        <v>72387.199999999997</v>
      </c>
      <c r="I2787" s="8">
        <v>0</v>
      </c>
      <c r="J2787" s="8">
        <v>0</v>
      </c>
      <c r="K2787" s="8">
        <v>72387.199999999997</v>
      </c>
      <c r="L2787" s="8">
        <v>407.14</v>
      </c>
      <c r="M2787" s="8">
        <v>0</v>
      </c>
      <c r="N2787" s="8">
        <v>0</v>
      </c>
      <c r="O2787" s="8">
        <v>407.14</v>
      </c>
      <c r="P2787" s="8">
        <v>0</v>
      </c>
      <c r="Q2787" s="8">
        <v>0</v>
      </c>
      <c r="R2787" s="8">
        <v>71980.06</v>
      </c>
      <c r="S2787" s="8">
        <v>0</v>
      </c>
      <c r="T2787" s="8">
        <v>548.94000000000005</v>
      </c>
      <c r="U2787" s="8">
        <v>0</v>
      </c>
      <c r="V2787" s="8">
        <v>0</v>
      </c>
      <c r="W2787" s="8">
        <v>548.94000000000005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107.41</v>
      </c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545.29999999999995</v>
      </c>
      <c r="AQ2787" s="8">
        <v>0</v>
      </c>
      <c r="AR2787" s="8">
        <v>508.79</v>
      </c>
      <c r="AS2787" s="8">
        <v>0</v>
      </c>
      <c r="AT2787" s="8">
        <f t="shared" si="43"/>
        <v>1100</v>
      </c>
      <c r="AU2787" s="8">
        <v>0</v>
      </c>
      <c r="AV2787" s="8">
        <v>0</v>
      </c>
      <c r="AW2787" s="9">
        <v>112</v>
      </c>
      <c r="AX2787" s="9">
        <v>154</v>
      </c>
      <c r="AY2787" s="8">
        <v>355700.01</v>
      </c>
      <c r="AZ2787" s="8">
        <v>82950.47</v>
      </c>
      <c r="BA2787" s="7">
        <v>64.239529000000005</v>
      </c>
      <c r="BB2787" s="7">
        <v>55.743688393709398</v>
      </c>
      <c r="BC2787" s="7">
        <v>9.1</v>
      </c>
      <c r="BD2787" s="7"/>
      <c r="BE2787" s="6" t="s">
        <v>3776</v>
      </c>
      <c r="BF2787" s="4"/>
      <c r="BG2787" s="6" t="s">
        <v>134</v>
      </c>
      <c r="BH2787" s="6" t="s">
        <v>22</v>
      </c>
      <c r="BI2787" s="6" t="s">
        <v>589</v>
      </c>
      <c r="BJ2787" s="6" t="s">
        <v>1</v>
      </c>
      <c r="BK2787" s="5" t="s">
        <v>0</v>
      </c>
      <c r="BL2787" s="7">
        <v>71980.06</v>
      </c>
      <c r="BM2787" s="5" t="s">
        <v>708</v>
      </c>
      <c r="BN2787" s="7"/>
      <c r="BO2787" s="10">
        <v>44127</v>
      </c>
      <c r="BP2787" s="10">
        <v>48814</v>
      </c>
      <c r="BQ2787" s="10" t="s">
        <v>813</v>
      </c>
      <c r="BR2787" s="10" t="s">
        <v>4307</v>
      </c>
      <c r="BS2787" s="10" t="s">
        <v>4308</v>
      </c>
      <c r="BT2787" s="10" t="s">
        <v>4308</v>
      </c>
      <c r="BU2787" s="7">
        <v>0</v>
      </c>
      <c r="BV2787" s="7">
        <v>0</v>
      </c>
      <c r="BW2787" s="7">
        <v>0</v>
      </c>
    </row>
    <row r="2788" spans="1:75" s="2" customFormat="1" ht="18.2" customHeight="1" x14ac:dyDescent="0.15">
      <c r="A2788" s="11">
        <v>2786</v>
      </c>
      <c r="B2788" s="12" t="s">
        <v>127</v>
      </c>
      <c r="C2788" s="12" t="s">
        <v>128</v>
      </c>
      <c r="D2788" s="26">
        <v>45385</v>
      </c>
      <c r="E2788" s="13" t="s">
        <v>3334</v>
      </c>
      <c r="F2788" s="22">
        <v>53</v>
      </c>
      <c r="G2788" s="22">
        <v>52</v>
      </c>
      <c r="H2788" s="15">
        <v>129437.4</v>
      </c>
      <c r="I2788" s="15">
        <v>141599.9</v>
      </c>
      <c r="J2788" s="15">
        <v>0</v>
      </c>
      <c r="K2788" s="15">
        <v>271037.3</v>
      </c>
      <c r="L2788" s="15">
        <v>3332.54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271037.3</v>
      </c>
      <c r="S2788" s="15">
        <v>84393.15</v>
      </c>
      <c r="T2788" s="15">
        <v>1024.71</v>
      </c>
      <c r="U2788" s="15">
        <v>0</v>
      </c>
      <c r="V2788" s="15">
        <v>0</v>
      </c>
      <c r="W2788" s="15">
        <v>0</v>
      </c>
      <c r="X2788" s="15">
        <v>0</v>
      </c>
      <c r="Y2788" s="15">
        <v>0</v>
      </c>
      <c r="Z2788" s="15">
        <v>85417.86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v>0</v>
      </c>
      <c r="AJ2788" s="15">
        <v>0</v>
      </c>
      <c r="AK2788" s="15">
        <v>0</v>
      </c>
      <c r="AL2788" s="15">
        <v>0</v>
      </c>
      <c r="AM2788" s="15">
        <v>0</v>
      </c>
      <c r="AN2788" s="15">
        <v>0</v>
      </c>
      <c r="AO2788" s="15">
        <v>0</v>
      </c>
      <c r="AP2788" s="15">
        <v>0</v>
      </c>
      <c r="AQ2788" s="15">
        <v>0</v>
      </c>
      <c r="AR2788" s="15">
        <v>0</v>
      </c>
      <c r="AS2788" s="15">
        <v>0</v>
      </c>
      <c r="AT2788" s="8">
        <f t="shared" si="43"/>
        <v>0</v>
      </c>
      <c r="AU2788" s="15">
        <v>144932.44</v>
      </c>
      <c r="AV2788" s="15">
        <v>85417.86</v>
      </c>
      <c r="AW2788" s="16">
        <v>33</v>
      </c>
      <c r="AX2788" s="16">
        <v>136</v>
      </c>
      <c r="AY2788" s="15">
        <v>516999.99</v>
      </c>
      <c r="AZ2788" s="15">
        <v>343367.57</v>
      </c>
      <c r="BA2788" s="14">
        <v>59.961315999999997</v>
      </c>
      <c r="BB2788" s="14">
        <v>47.330483752693397</v>
      </c>
      <c r="BC2788" s="14">
        <v>9.5</v>
      </c>
      <c r="BD2788" s="14"/>
      <c r="BE2788" s="13" t="s">
        <v>3776</v>
      </c>
      <c r="BF2788" s="11"/>
      <c r="BG2788" s="13" t="s">
        <v>134</v>
      </c>
      <c r="BH2788" s="13" t="s">
        <v>27</v>
      </c>
      <c r="BI2788" s="13" t="s">
        <v>438</v>
      </c>
      <c r="BJ2788" s="13" t="s">
        <v>3777</v>
      </c>
      <c r="BK2788" s="12" t="s">
        <v>0</v>
      </c>
      <c r="BL2788" s="14">
        <v>271037.3</v>
      </c>
      <c r="BM2788" s="12" t="s">
        <v>708</v>
      </c>
      <c r="BN2788" s="14"/>
      <c r="BO2788" s="17">
        <v>42254</v>
      </c>
      <c r="BP2788" s="17">
        <v>46394</v>
      </c>
      <c r="BQ2788" s="10" t="s">
        <v>814</v>
      </c>
      <c r="BR2788" s="10" t="s">
        <v>4310</v>
      </c>
      <c r="BS2788" s="10">
        <v>42254</v>
      </c>
      <c r="BT2788" s="10">
        <v>46394</v>
      </c>
      <c r="BU2788" s="14">
        <v>11593.4</v>
      </c>
      <c r="BV2788" s="14">
        <v>0</v>
      </c>
      <c r="BW2788" s="14">
        <v>0</v>
      </c>
    </row>
    <row r="2789" spans="1:75" s="2" customFormat="1" ht="18.2" customHeight="1" x14ac:dyDescent="0.15">
      <c r="A2789" s="4">
        <v>2787</v>
      </c>
      <c r="B2789" s="5" t="s">
        <v>127</v>
      </c>
      <c r="C2789" s="5" t="s">
        <v>128</v>
      </c>
      <c r="D2789" s="25">
        <v>45385</v>
      </c>
      <c r="E2789" s="6" t="s">
        <v>3995</v>
      </c>
      <c r="F2789" s="21">
        <v>0</v>
      </c>
      <c r="G2789" s="21">
        <v>1</v>
      </c>
      <c r="H2789" s="8">
        <v>270738.90000000002</v>
      </c>
      <c r="I2789" s="8">
        <v>1439.6</v>
      </c>
      <c r="J2789" s="8">
        <v>0</v>
      </c>
      <c r="K2789" s="8">
        <v>272178.5</v>
      </c>
      <c r="L2789" s="8">
        <v>1451.59</v>
      </c>
      <c r="M2789" s="8">
        <v>0</v>
      </c>
      <c r="N2789" s="8">
        <v>1439.6</v>
      </c>
      <c r="O2789" s="8">
        <v>1451.59</v>
      </c>
      <c r="P2789" s="8">
        <v>0</v>
      </c>
      <c r="Q2789" s="8">
        <v>0</v>
      </c>
      <c r="R2789" s="8">
        <v>269287.31</v>
      </c>
      <c r="S2789" s="8">
        <v>333.09</v>
      </c>
      <c r="T2789" s="8">
        <v>2256.16</v>
      </c>
      <c r="U2789" s="8">
        <v>0</v>
      </c>
      <c r="V2789" s="8">
        <v>333.09</v>
      </c>
      <c r="W2789" s="8">
        <v>2256.16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163.86</v>
      </c>
      <c r="AI2789" s="8">
        <v>0</v>
      </c>
      <c r="AJ2789" s="8">
        <v>0</v>
      </c>
      <c r="AK2789" s="8">
        <v>0</v>
      </c>
      <c r="AL2789" s="8">
        <v>350</v>
      </c>
      <c r="AM2789" s="8">
        <v>0</v>
      </c>
      <c r="AN2789" s="8">
        <v>0</v>
      </c>
      <c r="AO2789" s="8">
        <v>0</v>
      </c>
      <c r="AP2789" s="8">
        <v>1005.7</v>
      </c>
      <c r="AQ2789" s="8">
        <v>0</v>
      </c>
      <c r="AR2789" s="8">
        <v>0</v>
      </c>
      <c r="AS2789" s="8">
        <v>0</v>
      </c>
      <c r="AT2789" s="8">
        <f t="shared" si="43"/>
        <v>7000</v>
      </c>
      <c r="AU2789" s="8">
        <v>0</v>
      </c>
      <c r="AV2789" s="8">
        <v>0</v>
      </c>
      <c r="AW2789" s="9">
        <v>112</v>
      </c>
      <c r="AX2789" s="9">
        <v>154</v>
      </c>
      <c r="AY2789" s="8">
        <v>307997.55</v>
      </c>
      <c r="AZ2789" s="8">
        <v>307997.55</v>
      </c>
      <c r="BA2789" s="7">
        <v>73.052531000000002</v>
      </c>
      <c r="BB2789" s="7">
        <v>63.871026122388301</v>
      </c>
      <c r="BC2789" s="7">
        <v>10</v>
      </c>
      <c r="BD2789" s="7"/>
      <c r="BE2789" s="6" t="s">
        <v>3776</v>
      </c>
      <c r="BF2789" s="4"/>
      <c r="BG2789" s="6" t="s">
        <v>134</v>
      </c>
      <c r="BH2789" s="6" t="s">
        <v>14</v>
      </c>
      <c r="BI2789" s="6" t="s">
        <v>135</v>
      </c>
      <c r="BJ2789" s="6" t="s">
        <v>1</v>
      </c>
      <c r="BK2789" s="5" t="s">
        <v>0</v>
      </c>
      <c r="BL2789" s="7">
        <v>269287.31</v>
      </c>
      <c r="BM2789" s="5" t="s">
        <v>708</v>
      </c>
      <c r="BN2789" s="7"/>
      <c r="BO2789" s="10">
        <v>44126</v>
      </c>
      <c r="BP2789" s="10">
        <v>48813</v>
      </c>
      <c r="BQ2789" s="10" t="s">
        <v>813</v>
      </c>
      <c r="BR2789" s="10" t="s">
        <v>4307</v>
      </c>
      <c r="BS2789" s="10" t="s">
        <v>4308</v>
      </c>
      <c r="BT2789" s="10" t="s">
        <v>4308</v>
      </c>
      <c r="BU2789" s="7">
        <v>0</v>
      </c>
      <c r="BV2789" s="7">
        <v>0</v>
      </c>
      <c r="BW2789" s="7">
        <v>0</v>
      </c>
    </row>
    <row r="2790" spans="1:75" s="2" customFormat="1" ht="18.2" customHeight="1" x14ac:dyDescent="0.15">
      <c r="A2790" s="11">
        <v>2788</v>
      </c>
      <c r="B2790" s="12" t="s">
        <v>127</v>
      </c>
      <c r="C2790" s="12" t="s">
        <v>128</v>
      </c>
      <c r="D2790" s="26">
        <v>45385</v>
      </c>
      <c r="E2790" s="13" t="s">
        <v>3996</v>
      </c>
      <c r="F2790" s="22">
        <v>1</v>
      </c>
      <c r="G2790" s="22">
        <v>0</v>
      </c>
      <c r="H2790" s="15">
        <v>315229.37</v>
      </c>
      <c r="I2790" s="15">
        <v>0</v>
      </c>
      <c r="J2790" s="15">
        <v>0</v>
      </c>
      <c r="K2790" s="15">
        <v>315229.37</v>
      </c>
      <c r="L2790" s="15">
        <v>4393.1000000000004</v>
      </c>
      <c r="M2790" s="15">
        <v>0</v>
      </c>
      <c r="N2790" s="15">
        <v>0</v>
      </c>
      <c r="O2790" s="15">
        <v>0</v>
      </c>
      <c r="P2790" s="15">
        <v>0</v>
      </c>
      <c r="Q2790" s="15">
        <v>0</v>
      </c>
      <c r="R2790" s="15">
        <v>315229.37</v>
      </c>
      <c r="S2790" s="15">
        <v>0</v>
      </c>
      <c r="T2790" s="15">
        <v>2495.5700000000002</v>
      </c>
      <c r="U2790" s="15">
        <v>0</v>
      </c>
      <c r="V2790" s="15">
        <v>0</v>
      </c>
      <c r="W2790" s="15">
        <v>2399.13</v>
      </c>
      <c r="X2790" s="15">
        <v>0</v>
      </c>
      <c r="Y2790" s="15">
        <v>0</v>
      </c>
      <c r="Z2790" s="15">
        <v>96.44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274.51</v>
      </c>
      <c r="AI2790" s="15">
        <v>0</v>
      </c>
      <c r="AJ2790" s="15">
        <v>0</v>
      </c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0</v>
      </c>
      <c r="AQ2790" s="15">
        <v>0</v>
      </c>
      <c r="AR2790" s="15">
        <v>2673.64</v>
      </c>
      <c r="AS2790" s="15">
        <v>0</v>
      </c>
      <c r="AT2790" s="8">
        <f t="shared" si="43"/>
        <v>0</v>
      </c>
      <c r="AU2790" s="15">
        <v>4393.1000000000004</v>
      </c>
      <c r="AV2790" s="15">
        <v>96.44</v>
      </c>
      <c r="AW2790" s="16">
        <v>84</v>
      </c>
      <c r="AX2790" s="16">
        <v>126</v>
      </c>
      <c r="AY2790" s="15">
        <v>515999.48</v>
      </c>
      <c r="AZ2790" s="15">
        <v>515999.48</v>
      </c>
      <c r="BA2790" s="14">
        <v>68.559541999999993</v>
      </c>
      <c r="BB2790" s="14">
        <v>41.883726766834201</v>
      </c>
      <c r="BC2790" s="14">
        <v>9.5</v>
      </c>
      <c r="BD2790" s="14"/>
      <c r="BE2790" s="13" t="s">
        <v>3776</v>
      </c>
      <c r="BF2790" s="11"/>
      <c r="BG2790" s="13" t="s">
        <v>137</v>
      </c>
      <c r="BH2790" s="13" t="s">
        <v>9</v>
      </c>
      <c r="BI2790" s="13" t="s">
        <v>150</v>
      </c>
      <c r="BJ2790" s="13" t="s">
        <v>3</v>
      </c>
      <c r="BK2790" s="12" t="s">
        <v>0</v>
      </c>
      <c r="BL2790" s="14">
        <v>315229.37</v>
      </c>
      <c r="BM2790" s="12" t="s">
        <v>708</v>
      </c>
      <c r="BN2790" s="14"/>
      <c r="BO2790" s="17">
        <v>44126</v>
      </c>
      <c r="BP2790" s="17">
        <v>47960</v>
      </c>
      <c r="BQ2790" s="10" t="s">
        <v>813</v>
      </c>
      <c r="BR2790" s="10" t="s">
        <v>4307</v>
      </c>
      <c r="BS2790" s="10" t="s">
        <v>4308</v>
      </c>
      <c r="BT2790" s="10" t="s">
        <v>4308</v>
      </c>
      <c r="BU2790" s="14">
        <v>0</v>
      </c>
      <c r="BV2790" s="14">
        <v>0</v>
      </c>
      <c r="BW2790" s="14">
        <v>0</v>
      </c>
    </row>
    <row r="2791" spans="1:75" s="2" customFormat="1" ht="18.2" customHeight="1" x14ac:dyDescent="0.15">
      <c r="A2791" s="4">
        <v>2789</v>
      </c>
      <c r="B2791" s="5" t="s">
        <v>127</v>
      </c>
      <c r="C2791" s="5" t="s">
        <v>128</v>
      </c>
      <c r="D2791" s="25">
        <v>45385</v>
      </c>
      <c r="E2791" s="6" t="s">
        <v>3335</v>
      </c>
      <c r="F2791" s="21">
        <v>0</v>
      </c>
      <c r="G2791" s="21">
        <v>0</v>
      </c>
      <c r="H2791" s="8">
        <v>351423.23</v>
      </c>
      <c r="I2791" s="8">
        <v>0</v>
      </c>
      <c r="J2791" s="8">
        <v>0</v>
      </c>
      <c r="K2791" s="8">
        <v>351423.23</v>
      </c>
      <c r="L2791" s="8">
        <v>2532.5700000000002</v>
      </c>
      <c r="M2791" s="8">
        <v>0</v>
      </c>
      <c r="N2791" s="8">
        <v>0</v>
      </c>
      <c r="O2791" s="8">
        <v>2532.5700000000002</v>
      </c>
      <c r="P2791" s="8">
        <v>0</v>
      </c>
      <c r="Q2791" s="8">
        <v>0</v>
      </c>
      <c r="R2791" s="8">
        <v>348890.66</v>
      </c>
      <c r="S2791" s="8">
        <v>0</v>
      </c>
      <c r="T2791" s="8">
        <v>2782.1</v>
      </c>
      <c r="U2791" s="8">
        <v>0</v>
      </c>
      <c r="V2791" s="8">
        <v>0</v>
      </c>
      <c r="W2791" s="8">
        <v>2782.1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273.45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19.399999999999999</v>
      </c>
      <c r="AQ2791" s="8">
        <v>0</v>
      </c>
      <c r="AR2791" s="8">
        <v>17.52</v>
      </c>
      <c r="AS2791" s="8">
        <v>0</v>
      </c>
      <c r="AT2791" s="8">
        <f t="shared" si="43"/>
        <v>5590</v>
      </c>
      <c r="AU2791" s="8">
        <v>0</v>
      </c>
      <c r="AV2791" s="8">
        <v>0</v>
      </c>
      <c r="AW2791" s="9">
        <v>93</v>
      </c>
      <c r="AX2791" s="9">
        <v>196</v>
      </c>
      <c r="AY2791" s="8">
        <v>513999.99</v>
      </c>
      <c r="AZ2791" s="8">
        <v>513999.99</v>
      </c>
      <c r="BA2791" s="7">
        <v>87.494048000000006</v>
      </c>
      <c r="BB2791" s="7">
        <v>59.388826355408497</v>
      </c>
      <c r="BC2791" s="7">
        <v>9.5</v>
      </c>
      <c r="BD2791" s="7"/>
      <c r="BE2791" s="6" t="s">
        <v>3776</v>
      </c>
      <c r="BF2791" s="4"/>
      <c r="BG2791" s="6" t="s">
        <v>137</v>
      </c>
      <c r="BH2791" s="6" t="s">
        <v>5</v>
      </c>
      <c r="BI2791" s="6" t="s">
        <v>466</v>
      </c>
      <c r="BJ2791" s="6" t="s">
        <v>1</v>
      </c>
      <c r="BK2791" s="5" t="s">
        <v>0</v>
      </c>
      <c r="BL2791" s="7">
        <v>348890.66</v>
      </c>
      <c r="BM2791" s="5" t="s">
        <v>708</v>
      </c>
      <c r="BN2791" s="7"/>
      <c r="BO2791" s="10">
        <v>42256</v>
      </c>
      <c r="BP2791" s="10">
        <v>48222</v>
      </c>
      <c r="BQ2791" s="10" t="s">
        <v>813</v>
      </c>
      <c r="BR2791" s="10" t="s">
        <v>4307</v>
      </c>
      <c r="BS2791" s="10">
        <v>42256</v>
      </c>
      <c r="BT2791" s="10">
        <v>48222</v>
      </c>
      <c r="BU2791" s="7">
        <v>0</v>
      </c>
      <c r="BV2791" s="7">
        <v>0</v>
      </c>
      <c r="BW2791" s="7">
        <v>0</v>
      </c>
    </row>
    <row r="2792" spans="1:75" s="2" customFormat="1" ht="18.2" customHeight="1" x14ac:dyDescent="0.15">
      <c r="A2792" s="11">
        <v>2790</v>
      </c>
      <c r="B2792" s="12" t="s">
        <v>127</v>
      </c>
      <c r="C2792" s="12" t="s">
        <v>128</v>
      </c>
      <c r="D2792" s="26">
        <v>45385</v>
      </c>
      <c r="E2792" s="13" t="s">
        <v>3997</v>
      </c>
      <c r="F2792" s="22">
        <v>0</v>
      </c>
      <c r="G2792" s="22">
        <v>0</v>
      </c>
      <c r="H2792" s="15">
        <v>85304.4</v>
      </c>
      <c r="I2792" s="15">
        <v>0</v>
      </c>
      <c r="J2792" s="15">
        <v>0</v>
      </c>
      <c r="K2792" s="15">
        <v>85304.4</v>
      </c>
      <c r="L2792" s="15">
        <v>717.09</v>
      </c>
      <c r="M2792" s="15">
        <v>0</v>
      </c>
      <c r="N2792" s="15">
        <v>0</v>
      </c>
      <c r="O2792" s="15">
        <v>717.09</v>
      </c>
      <c r="P2792" s="15">
        <v>0</v>
      </c>
      <c r="Q2792" s="15">
        <v>0</v>
      </c>
      <c r="R2792" s="15">
        <v>84587.31</v>
      </c>
      <c r="S2792" s="15">
        <v>0</v>
      </c>
      <c r="T2792" s="15">
        <v>710.87</v>
      </c>
      <c r="U2792" s="15">
        <v>0</v>
      </c>
      <c r="V2792" s="15">
        <v>0</v>
      </c>
      <c r="W2792" s="15">
        <v>710.87</v>
      </c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91.89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62.77</v>
      </c>
      <c r="AQ2792" s="15">
        <v>0</v>
      </c>
      <c r="AR2792" s="15">
        <v>82.62</v>
      </c>
      <c r="AS2792" s="15">
        <v>0</v>
      </c>
      <c r="AT2792" s="8">
        <f t="shared" si="43"/>
        <v>1500</v>
      </c>
      <c r="AU2792" s="15">
        <v>0</v>
      </c>
      <c r="AV2792" s="15">
        <v>0</v>
      </c>
      <c r="AW2792" s="16">
        <v>82</v>
      </c>
      <c r="AX2792" s="16">
        <v>124</v>
      </c>
      <c r="AY2792" s="15">
        <v>261999.64</v>
      </c>
      <c r="AZ2792" s="15">
        <v>103710.25</v>
      </c>
      <c r="BA2792" s="14">
        <v>30.267517000000002</v>
      </c>
      <c r="BB2792" s="14">
        <v>24.686545866095901</v>
      </c>
      <c r="BC2792" s="14">
        <v>10</v>
      </c>
      <c r="BD2792" s="14"/>
      <c r="BE2792" s="13" t="s">
        <v>3776</v>
      </c>
      <c r="BF2792" s="11"/>
      <c r="BG2792" s="13" t="s">
        <v>142</v>
      </c>
      <c r="BH2792" s="13" t="s">
        <v>7</v>
      </c>
      <c r="BI2792" s="13" t="s">
        <v>190</v>
      </c>
      <c r="BJ2792" s="13" t="s">
        <v>1</v>
      </c>
      <c r="BK2792" s="12" t="s">
        <v>0</v>
      </c>
      <c r="BL2792" s="14">
        <v>84587.31</v>
      </c>
      <c r="BM2792" s="12" t="s">
        <v>708</v>
      </c>
      <c r="BN2792" s="14"/>
      <c r="BO2792" s="17">
        <v>44127</v>
      </c>
      <c r="BP2792" s="17">
        <v>47902</v>
      </c>
      <c r="BQ2792" s="10" t="s">
        <v>813</v>
      </c>
      <c r="BR2792" s="10" t="s">
        <v>4307</v>
      </c>
      <c r="BS2792" s="10" t="s">
        <v>4308</v>
      </c>
      <c r="BT2792" s="10" t="s">
        <v>4308</v>
      </c>
      <c r="BU2792" s="14">
        <v>0</v>
      </c>
      <c r="BV2792" s="14">
        <v>0</v>
      </c>
      <c r="BW2792" s="14">
        <v>0</v>
      </c>
    </row>
    <row r="2793" spans="1:75" s="2" customFormat="1" ht="18.2" customHeight="1" x14ac:dyDescent="0.15">
      <c r="A2793" s="4">
        <v>2791</v>
      </c>
      <c r="B2793" s="5" t="s">
        <v>127</v>
      </c>
      <c r="C2793" s="5" t="s">
        <v>128</v>
      </c>
      <c r="D2793" s="25">
        <v>45385</v>
      </c>
      <c r="E2793" s="6" t="s">
        <v>4024</v>
      </c>
      <c r="F2793" s="21">
        <v>4</v>
      </c>
      <c r="G2793" s="21">
        <v>3</v>
      </c>
      <c r="H2793" s="8">
        <v>139576.22</v>
      </c>
      <c r="I2793" s="8">
        <v>2100.42</v>
      </c>
      <c r="J2793" s="8">
        <v>0</v>
      </c>
      <c r="K2793" s="8">
        <v>141676.64000000001</v>
      </c>
      <c r="L2793" s="8">
        <v>1051.8</v>
      </c>
      <c r="M2793" s="8">
        <v>0</v>
      </c>
      <c r="N2793" s="8">
        <v>0</v>
      </c>
      <c r="O2793" s="8">
        <v>0</v>
      </c>
      <c r="P2793" s="8">
        <v>0</v>
      </c>
      <c r="Q2793" s="8">
        <v>0</v>
      </c>
      <c r="R2793" s="8">
        <v>141676.64000000001</v>
      </c>
      <c r="S2793" s="8">
        <v>2328.7600000000002</v>
      </c>
      <c r="T2793" s="8">
        <v>1151.5</v>
      </c>
      <c r="U2793" s="8">
        <v>0</v>
      </c>
      <c r="V2793" s="8">
        <v>0</v>
      </c>
      <c r="W2793" s="8">
        <v>0</v>
      </c>
      <c r="X2793" s="8">
        <v>0</v>
      </c>
      <c r="Y2793" s="8">
        <v>0</v>
      </c>
      <c r="Z2793" s="8">
        <v>3480.26</v>
      </c>
      <c r="AA2793" s="8">
        <v>0</v>
      </c>
      <c r="AB2793" s="8">
        <v>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0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0</v>
      </c>
      <c r="AQ2793" s="8">
        <v>0</v>
      </c>
      <c r="AR2793" s="8">
        <v>0</v>
      </c>
      <c r="AS2793" s="8">
        <v>0</v>
      </c>
      <c r="AT2793" s="8">
        <f t="shared" si="43"/>
        <v>0</v>
      </c>
      <c r="AU2793" s="8">
        <v>3152.22</v>
      </c>
      <c r="AV2793" s="8">
        <v>3480.26</v>
      </c>
      <c r="AW2793" s="9">
        <v>89</v>
      </c>
      <c r="AX2793" s="9">
        <v>129</v>
      </c>
      <c r="AY2793" s="8">
        <v>268998.28999999998</v>
      </c>
      <c r="AZ2793" s="8">
        <v>164940.89000000001</v>
      </c>
      <c r="BA2793" s="7">
        <v>39.158608999999998</v>
      </c>
      <c r="BB2793" s="7">
        <v>33.635444492834701</v>
      </c>
      <c r="BC2793" s="7">
        <v>9.9</v>
      </c>
      <c r="BD2793" s="7"/>
      <c r="BE2793" s="6" t="s">
        <v>3776</v>
      </c>
      <c r="BF2793" s="4"/>
      <c r="BG2793" s="6" t="s">
        <v>142</v>
      </c>
      <c r="BH2793" s="6" t="s">
        <v>7</v>
      </c>
      <c r="BI2793" s="6" t="s">
        <v>190</v>
      </c>
      <c r="BJ2793" s="6" t="s">
        <v>3</v>
      </c>
      <c r="BK2793" s="5" t="s">
        <v>0</v>
      </c>
      <c r="BL2793" s="7">
        <v>141676.64000000001</v>
      </c>
      <c r="BM2793" s="5" t="s">
        <v>708</v>
      </c>
      <c r="BN2793" s="7"/>
      <c r="BO2793" s="10">
        <v>44161</v>
      </c>
      <c r="BP2793" s="10">
        <v>48086</v>
      </c>
      <c r="BQ2793" s="10" t="s">
        <v>737</v>
      </c>
      <c r="BR2793" s="10" t="s">
        <v>4311</v>
      </c>
      <c r="BS2793" s="10" t="s">
        <v>4308</v>
      </c>
      <c r="BT2793" s="10" t="s">
        <v>4308</v>
      </c>
      <c r="BU2793" s="7">
        <v>335.67</v>
      </c>
      <c r="BV2793" s="7">
        <v>0</v>
      </c>
      <c r="BW2793" s="7">
        <v>0</v>
      </c>
    </row>
    <row r="2794" spans="1:75" s="2" customFormat="1" ht="18.2" customHeight="1" x14ac:dyDescent="0.15">
      <c r="A2794" s="11">
        <v>2792</v>
      </c>
      <c r="B2794" s="12" t="s">
        <v>127</v>
      </c>
      <c r="C2794" s="12" t="s">
        <v>128</v>
      </c>
      <c r="D2794" s="26">
        <v>45385</v>
      </c>
      <c r="E2794" s="13" t="s">
        <v>4002</v>
      </c>
      <c r="F2794" s="22">
        <v>3</v>
      </c>
      <c r="G2794" s="22">
        <v>3</v>
      </c>
      <c r="H2794" s="15">
        <v>253120</v>
      </c>
      <c r="I2794" s="15">
        <v>4116.01</v>
      </c>
      <c r="J2794" s="15">
        <v>0</v>
      </c>
      <c r="K2794" s="15">
        <v>257236.01</v>
      </c>
      <c r="L2794" s="15">
        <v>1393.78</v>
      </c>
      <c r="M2794" s="15">
        <v>0</v>
      </c>
      <c r="N2794" s="15">
        <v>1361.2</v>
      </c>
      <c r="O2794" s="15">
        <v>0</v>
      </c>
      <c r="P2794" s="15">
        <v>0</v>
      </c>
      <c r="Q2794" s="15">
        <v>0</v>
      </c>
      <c r="R2794" s="15">
        <v>255874.81</v>
      </c>
      <c r="S2794" s="15">
        <v>6076.94</v>
      </c>
      <c r="T2794" s="15">
        <v>2003.87</v>
      </c>
      <c r="U2794" s="15">
        <v>0</v>
      </c>
      <c r="V2794" s="15">
        <v>2036.45</v>
      </c>
      <c r="W2794" s="15">
        <v>0</v>
      </c>
      <c r="X2794" s="15">
        <v>0</v>
      </c>
      <c r="Y2794" s="15">
        <v>0</v>
      </c>
      <c r="Z2794" s="15">
        <v>6044.36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0</v>
      </c>
      <c r="AI2794" s="15">
        <v>0</v>
      </c>
      <c r="AJ2794" s="15">
        <v>0</v>
      </c>
      <c r="AK2794" s="15">
        <v>0</v>
      </c>
      <c r="AL2794" s="15">
        <v>373.65</v>
      </c>
      <c r="AM2794" s="15">
        <v>0</v>
      </c>
      <c r="AN2794" s="15">
        <v>0</v>
      </c>
      <c r="AO2794" s="15">
        <v>128.69999999999999</v>
      </c>
      <c r="AP2794" s="15">
        <v>0</v>
      </c>
      <c r="AQ2794" s="15">
        <v>0</v>
      </c>
      <c r="AR2794" s="15">
        <v>0</v>
      </c>
      <c r="AS2794" s="15">
        <v>0</v>
      </c>
      <c r="AT2794" s="8">
        <f t="shared" si="43"/>
        <v>3900</v>
      </c>
      <c r="AU2794" s="15">
        <v>4148.59</v>
      </c>
      <c r="AV2794" s="15">
        <v>6044.36</v>
      </c>
      <c r="AW2794" s="16">
        <v>112</v>
      </c>
      <c r="AX2794" s="16">
        <v>153</v>
      </c>
      <c r="AY2794" s="15">
        <v>288000.02</v>
      </c>
      <c r="AZ2794" s="15">
        <v>288000.02</v>
      </c>
      <c r="BA2794" s="14">
        <v>87.499989999999997</v>
      </c>
      <c r="BB2794" s="14">
        <v>77.739728338393505</v>
      </c>
      <c r="BC2794" s="14">
        <v>9.5</v>
      </c>
      <c r="BD2794" s="14"/>
      <c r="BE2794" s="13" t="s">
        <v>3776</v>
      </c>
      <c r="BF2794" s="11"/>
      <c r="BG2794" s="13" t="s">
        <v>134</v>
      </c>
      <c r="BH2794" s="13" t="s">
        <v>187</v>
      </c>
      <c r="BI2794" s="13" t="s">
        <v>293</v>
      </c>
      <c r="BJ2794" s="13" t="s">
        <v>3</v>
      </c>
      <c r="BK2794" s="12" t="s">
        <v>0</v>
      </c>
      <c r="BL2794" s="14">
        <v>255874.81</v>
      </c>
      <c r="BM2794" s="12" t="s">
        <v>708</v>
      </c>
      <c r="BN2794" s="14"/>
      <c r="BO2794" s="17">
        <v>44159</v>
      </c>
      <c r="BP2794" s="17">
        <v>48815</v>
      </c>
      <c r="BQ2794" s="10" t="s">
        <v>737</v>
      </c>
      <c r="BR2794" s="10" t="s">
        <v>4311</v>
      </c>
      <c r="BS2794" s="10" t="s">
        <v>4308</v>
      </c>
      <c r="BT2794" s="10" t="s">
        <v>4308</v>
      </c>
      <c r="BU2794" s="14">
        <v>459.66</v>
      </c>
      <c r="BV2794" s="14">
        <v>0</v>
      </c>
      <c r="BW2794" s="14">
        <v>0</v>
      </c>
    </row>
    <row r="2795" spans="1:75" s="2" customFormat="1" ht="18.2" customHeight="1" x14ac:dyDescent="0.15">
      <c r="A2795" s="4">
        <v>2793</v>
      </c>
      <c r="B2795" s="5" t="s">
        <v>127</v>
      </c>
      <c r="C2795" s="5" t="s">
        <v>128</v>
      </c>
      <c r="D2795" s="25">
        <v>45385</v>
      </c>
      <c r="E2795" s="6" t="s">
        <v>3336</v>
      </c>
      <c r="F2795" s="21">
        <v>83</v>
      </c>
      <c r="G2795" s="21">
        <v>82</v>
      </c>
      <c r="H2795" s="8">
        <v>266725.96000000002</v>
      </c>
      <c r="I2795" s="8">
        <v>117380.07</v>
      </c>
      <c r="J2795" s="8">
        <v>0</v>
      </c>
      <c r="K2795" s="8">
        <v>384106.03</v>
      </c>
      <c r="L2795" s="8">
        <v>1951.48</v>
      </c>
      <c r="M2795" s="8">
        <v>0</v>
      </c>
      <c r="N2795" s="8">
        <v>0</v>
      </c>
      <c r="O2795" s="8">
        <v>0</v>
      </c>
      <c r="P2795" s="8">
        <v>0</v>
      </c>
      <c r="Q2795" s="8">
        <v>0</v>
      </c>
      <c r="R2795" s="8">
        <v>384106.03</v>
      </c>
      <c r="S2795" s="8">
        <v>215770.19</v>
      </c>
      <c r="T2795" s="8">
        <v>2111.58</v>
      </c>
      <c r="U2795" s="8">
        <v>0</v>
      </c>
      <c r="V2795" s="8">
        <v>0</v>
      </c>
      <c r="W2795" s="8">
        <v>0</v>
      </c>
      <c r="X2795" s="8">
        <v>0</v>
      </c>
      <c r="Y2795" s="8">
        <v>0</v>
      </c>
      <c r="Z2795" s="8">
        <v>217881.77</v>
      </c>
      <c r="AA2795" s="8">
        <v>0</v>
      </c>
      <c r="AB2795" s="8">
        <v>0</v>
      </c>
      <c r="AC2795" s="8">
        <v>0</v>
      </c>
      <c r="AD2795" s="8">
        <v>0</v>
      </c>
      <c r="AE2795" s="8">
        <v>0</v>
      </c>
      <c r="AF2795" s="8">
        <v>0</v>
      </c>
      <c r="AG2795" s="8">
        <v>0</v>
      </c>
      <c r="AH2795" s="8">
        <v>0</v>
      </c>
      <c r="AI2795" s="8">
        <v>0</v>
      </c>
      <c r="AJ2795" s="8">
        <v>0</v>
      </c>
      <c r="AK2795" s="8">
        <v>0</v>
      </c>
      <c r="AL2795" s="8">
        <v>0</v>
      </c>
      <c r="AM2795" s="8">
        <v>0</v>
      </c>
      <c r="AN2795" s="8">
        <v>0</v>
      </c>
      <c r="AO2795" s="8">
        <v>0</v>
      </c>
      <c r="AP2795" s="8">
        <v>0</v>
      </c>
      <c r="AQ2795" s="8">
        <v>0</v>
      </c>
      <c r="AR2795" s="8">
        <v>0</v>
      </c>
      <c r="AS2795" s="8">
        <v>0</v>
      </c>
      <c r="AT2795" s="8">
        <f t="shared" si="43"/>
        <v>0</v>
      </c>
      <c r="AU2795" s="8">
        <v>119331.55</v>
      </c>
      <c r="AV2795" s="8">
        <v>217881.77</v>
      </c>
      <c r="AW2795" s="9">
        <v>92</v>
      </c>
      <c r="AX2795" s="9">
        <v>195</v>
      </c>
      <c r="AY2795" s="8">
        <v>391999.98</v>
      </c>
      <c r="AZ2795" s="8">
        <v>391999.98</v>
      </c>
      <c r="BA2795" s="7">
        <v>89.226791000000006</v>
      </c>
      <c r="BB2795" s="7">
        <v>87.429975023595006</v>
      </c>
      <c r="BC2795" s="7">
        <v>9.5</v>
      </c>
      <c r="BD2795" s="7"/>
      <c r="BE2795" s="6" t="s">
        <v>3776</v>
      </c>
      <c r="BF2795" s="4"/>
      <c r="BG2795" s="6" t="s">
        <v>219</v>
      </c>
      <c r="BH2795" s="6" t="s">
        <v>41</v>
      </c>
      <c r="BI2795" s="6" t="s">
        <v>220</v>
      </c>
      <c r="BJ2795" s="6" t="s">
        <v>3777</v>
      </c>
      <c r="BK2795" s="5" t="s">
        <v>0</v>
      </c>
      <c r="BL2795" s="7">
        <v>384106.03</v>
      </c>
      <c r="BM2795" s="5" t="s">
        <v>708</v>
      </c>
      <c r="BN2795" s="7"/>
      <c r="BO2795" s="10">
        <v>42257</v>
      </c>
      <c r="BP2795" s="10">
        <v>48192</v>
      </c>
      <c r="BQ2795" s="10" t="s">
        <v>815</v>
      </c>
      <c r="BR2795" s="10" t="s">
        <v>4309</v>
      </c>
      <c r="BS2795" s="10">
        <v>42257</v>
      </c>
      <c r="BT2795" s="10">
        <v>48192</v>
      </c>
      <c r="BU2795" s="7">
        <v>17100.28</v>
      </c>
      <c r="BV2795" s="7">
        <v>0</v>
      </c>
      <c r="BW2795" s="7">
        <v>0</v>
      </c>
    </row>
    <row r="2796" spans="1:75" s="2" customFormat="1" ht="18.2" customHeight="1" x14ac:dyDescent="0.15">
      <c r="A2796" s="11">
        <v>2794</v>
      </c>
      <c r="B2796" s="12" t="s">
        <v>127</v>
      </c>
      <c r="C2796" s="12" t="s">
        <v>128</v>
      </c>
      <c r="D2796" s="26">
        <v>45385</v>
      </c>
      <c r="E2796" s="13" t="s">
        <v>4003</v>
      </c>
      <c r="F2796" s="22">
        <v>0</v>
      </c>
      <c r="G2796" s="22">
        <v>0</v>
      </c>
      <c r="H2796" s="15">
        <v>295476.12</v>
      </c>
      <c r="I2796" s="15">
        <v>0</v>
      </c>
      <c r="J2796" s="15">
        <v>0</v>
      </c>
      <c r="K2796" s="15">
        <v>295476.12</v>
      </c>
      <c r="L2796" s="15">
        <v>1618.39</v>
      </c>
      <c r="M2796" s="15">
        <v>0</v>
      </c>
      <c r="N2796" s="15">
        <v>0</v>
      </c>
      <c r="O2796" s="15">
        <v>1618.39</v>
      </c>
      <c r="P2796" s="15">
        <v>0</v>
      </c>
      <c r="Q2796" s="15">
        <v>0</v>
      </c>
      <c r="R2796" s="15">
        <v>293857.73</v>
      </c>
      <c r="S2796" s="15">
        <v>0</v>
      </c>
      <c r="T2796" s="15">
        <v>2363.81</v>
      </c>
      <c r="U2796" s="15">
        <v>0</v>
      </c>
      <c r="V2796" s="15">
        <v>0</v>
      </c>
      <c r="W2796" s="15">
        <v>2363.81</v>
      </c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188.48</v>
      </c>
      <c r="AI2796" s="15">
        <v>0</v>
      </c>
      <c r="AJ2796" s="15">
        <v>0</v>
      </c>
      <c r="AK2796" s="15">
        <v>0</v>
      </c>
      <c r="AL2796" s="15">
        <v>0</v>
      </c>
      <c r="AM2796" s="15">
        <v>0</v>
      </c>
      <c r="AN2796" s="15">
        <v>0</v>
      </c>
      <c r="AO2796" s="15">
        <v>0</v>
      </c>
      <c r="AP2796" s="15">
        <v>1.92</v>
      </c>
      <c r="AQ2796" s="15">
        <v>0</v>
      </c>
      <c r="AR2796" s="15">
        <v>2.6</v>
      </c>
      <c r="AS2796" s="15">
        <v>0</v>
      </c>
      <c r="AT2796" s="8">
        <f t="shared" si="43"/>
        <v>4170</v>
      </c>
      <c r="AU2796" s="15">
        <v>0</v>
      </c>
      <c r="AV2796" s="15">
        <v>0</v>
      </c>
      <c r="AW2796" s="16">
        <v>112</v>
      </c>
      <c r="AX2796" s="16">
        <v>153</v>
      </c>
      <c r="AY2796" s="15">
        <v>377999.08</v>
      </c>
      <c r="AZ2796" s="15">
        <v>335930.27</v>
      </c>
      <c r="BA2796" s="14">
        <v>60.846707000000002</v>
      </c>
      <c r="BB2796" s="14">
        <v>53.226150763356699</v>
      </c>
      <c r="BC2796" s="14">
        <v>9.6</v>
      </c>
      <c r="BD2796" s="14"/>
      <c r="BE2796" s="13" t="s">
        <v>3776</v>
      </c>
      <c r="BF2796" s="11"/>
      <c r="BG2796" s="13" t="s">
        <v>134</v>
      </c>
      <c r="BH2796" s="13" t="s">
        <v>15</v>
      </c>
      <c r="BI2796" s="13" t="s">
        <v>145</v>
      </c>
      <c r="BJ2796" s="13" t="s">
        <v>1</v>
      </c>
      <c r="BK2796" s="12" t="s">
        <v>0</v>
      </c>
      <c r="BL2796" s="14">
        <v>293857.73</v>
      </c>
      <c r="BM2796" s="12" t="s">
        <v>708</v>
      </c>
      <c r="BN2796" s="14"/>
      <c r="BO2796" s="17">
        <v>44153</v>
      </c>
      <c r="BP2796" s="17">
        <v>48809</v>
      </c>
      <c r="BQ2796" s="10" t="s">
        <v>737</v>
      </c>
      <c r="BR2796" s="10" t="s">
        <v>4311</v>
      </c>
      <c r="BS2796" s="10" t="s">
        <v>4308</v>
      </c>
      <c r="BT2796" s="10" t="s">
        <v>4308</v>
      </c>
      <c r="BU2796" s="14">
        <v>0</v>
      </c>
      <c r="BV2796" s="14">
        <v>0</v>
      </c>
      <c r="BW2796" s="14">
        <v>0</v>
      </c>
    </row>
    <row r="2797" spans="1:75" s="2" customFormat="1" ht="18.2" customHeight="1" x14ac:dyDescent="0.15">
      <c r="A2797" s="4">
        <v>2795</v>
      </c>
      <c r="B2797" s="5" t="s">
        <v>127</v>
      </c>
      <c r="C2797" s="5" t="s">
        <v>128</v>
      </c>
      <c r="D2797" s="25">
        <v>45385</v>
      </c>
      <c r="E2797" s="6" t="s">
        <v>4050</v>
      </c>
      <c r="F2797" s="21">
        <v>23</v>
      </c>
      <c r="G2797" s="21">
        <v>22</v>
      </c>
      <c r="H2797" s="8">
        <v>344765.46</v>
      </c>
      <c r="I2797" s="8">
        <v>36702.639999999999</v>
      </c>
      <c r="J2797" s="8">
        <v>0</v>
      </c>
      <c r="K2797" s="8">
        <v>381468.1</v>
      </c>
      <c r="L2797" s="8">
        <v>1824.38</v>
      </c>
      <c r="M2797" s="8">
        <v>0</v>
      </c>
      <c r="N2797" s="8">
        <v>0</v>
      </c>
      <c r="O2797" s="8">
        <v>0</v>
      </c>
      <c r="P2797" s="8">
        <v>0</v>
      </c>
      <c r="Q2797" s="8">
        <v>0</v>
      </c>
      <c r="R2797" s="8">
        <v>381468.1</v>
      </c>
      <c r="S2797" s="8">
        <v>62715.83</v>
      </c>
      <c r="T2797" s="8">
        <v>2729.39</v>
      </c>
      <c r="U2797" s="8">
        <v>0</v>
      </c>
      <c r="V2797" s="8">
        <v>0</v>
      </c>
      <c r="W2797" s="8">
        <v>0</v>
      </c>
      <c r="X2797" s="8">
        <v>0</v>
      </c>
      <c r="Y2797" s="8">
        <v>0</v>
      </c>
      <c r="Z2797" s="8">
        <v>65445.22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v>0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0</v>
      </c>
      <c r="AQ2797" s="8">
        <v>0</v>
      </c>
      <c r="AR2797" s="8">
        <v>0</v>
      </c>
      <c r="AS2797" s="8">
        <v>0</v>
      </c>
      <c r="AT2797" s="8">
        <f t="shared" si="43"/>
        <v>0</v>
      </c>
      <c r="AU2797" s="8">
        <v>38527.019999999997</v>
      </c>
      <c r="AV2797" s="8">
        <v>65445.22</v>
      </c>
      <c r="AW2797" s="9">
        <v>115</v>
      </c>
      <c r="AX2797" s="9">
        <v>152</v>
      </c>
      <c r="AY2797" s="8">
        <v>384499.68</v>
      </c>
      <c r="AZ2797" s="8">
        <v>384499.68</v>
      </c>
      <c r="BA2797" s="7">
        <v>90.000077000000005</v>
      </c>
      <c r="BB2797" s="7">
        <v>89.290473201547798</v>
      </c>
      <c r="BC2797" s="7">
        <v>9.5</v>
      </c>
      <c r="BD2797" s="7"/>
      <c r="BE2797" s="6" t="s">
        <v>3776</v>
      </c>
      <c r="BF2797" s="4"/>
      <c r="BG2797" s="6" t="s">
        <v>134</v>
      </c>
      <c r="BH2797" s="6" t="s">
        <v>17</v>
      </c>
      <c r="BI2797" s="6" t="s">
        <v>170</v>
      </c>
      <c r="BJ2797" s="6" t="s">
        <v>3777</v>
      </c>
      <c r="BK2797" s="5" t="s">
        <v>0</v>
      </c>
      <c r="BL2797" s="7">
        <v>381468.1</v>
      </c>
      <c r="BM2797" s="5" t="s">
        <v>708</v>
      </c>
      <c r="BN2797" s="7"/>
      <c r="BO2797" s="10">
        <v>44267</v>
      </c>
      <c r="BP2797" s="10">
        <v>48895</v>
      </c>
      <c r="BQ2797" s="10" t="s">
        <v>745</v>
      </c>
      <c r="BR2797" s="10" t="s">
        <v>4312</v>
      </c>
      <c r="BS2797" s="10" t="s">
        <v>4308</v>
      </c>
      <c r="BT2797" s="10" t="s">
        <v>4308</v>
      </c>
      <c r="BU2797" s="7">
        <v>4500.1000000000004</v>
      </c>
      <c r="BV2797" s="7">
        <v>0</v>
      </c>
      <c r="BW2797" s="7">
        <v>0</v>
      </c>
    </row>
    <row r="2798" spans="1:75" s="2" customFormat="1" ht="18.2" customHeight="1" x14ac:dyDescent="0.15">
      <c r="A2798" s="11">
        <v>2796</v>
      </c>
      <c r="B2798" s="12" t="s">
        <v>127</v>
      </c>
      <c r="C2798" s="12" t="s">
        <v>128</v>
      </c>
      <c r="D2798" s="26">
        <v>45385</v>
      </c>
      <c r="E2798" s="13" t="s">
        <v>4004</v>
      </c>
      <c r="F2798" s="22">
        <v>2</v>
      </c>
      <c r="G2798" s="22">
        <v>1</v>
      </c>
      <c r="H2798" s="15">
        <v>243064.89</v>
      </c>
      <c r="I2798" s="15">
        <v>1292.44</v>
      </c>
      <c r="J2798" s="15">
        <v>0</v>
      </c>
      <c r="K2798" s="15">
        <v>244357.33</v>
      </c>
      <c r="L2798" s="15">
        <v>1303.21</v>
      </c>
      <c r="M2798" s="15">
        <v>0</v>
      </c>
      <c r="N2798" s="15">
        <v>941.99</v>
      </c>
      <c r="O2798" s="15">
        <v>0</v>
      </c>
      <c r="P2798" s="15">
        <v>0</v>
      </c>
      <c r="Q2798" s="15">
        <v>0</v>
      </c>
      <c r="R2798" s="15">
        <v>243415.34</v>
      </c>
      <c r="S2798" s="15">
        <v>2036.31</v>
      </c>
      <c r="T2798" s="15">
        <v>2025.54</v>
      </c>
      <c r="U2798" s="15">
        <v>0</v>
      </c>
      <c r="V2798" s="15">
        <v>2036.31</v>
      </c>
      <c r="W2798" s="15">
        <v>0</v>
      </c>
      <c r="X2798" s="15">
        <v>0</v>
      </c>
      <c r="Y2798" s="15">
        <v>0</v>
      </c>
      <c r="Z2798" s="15">
        <v>2025.54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0</v>
      </c>
      <c r="AI2798" s="15">
        <v>0</v>
      </c>
      <c r="AJ2798" s="15">
        <v>0</v>
      </c>
      <c r="AK2798" s="15">
        <v>0</v>
      </c>
      <c r="AL2798" s="15">
        <v>350</v>
      </c>
      <c r="AM2798" s="15">
        <v>0</v>
      </c>
      <c r="AN2798" s="15">
        <v>0</v>
      </c>
      <c r="AO2798" s="15">
        <v>149.69999999999999</v>
      </c>
      <c r="AP2798" s="15">
        <v>0</v>
      </c>
      <c r="AQ2798" s="15">
        <v>0</v>
      </c>
      <c r="AR2798" s="15">
        <v>0</v>
      </c>
      <c r="AS2798" s="15">
        <v>0</v>
      </c>
      <c r="AT2798" s="8">
        <f t="shared" si="43"/>
        <v>3478</v>
      </c>
      <c r="AU2798" s="15">
        <v>1653.66</v>
      </c>
      <c r="AV2798" s="15">
        <v>2025.54</v>
      </c>
      <c r="AW2798" s="16">
        <v>112</v>
      </c>
      <c r="AX2798" s="16">
        <v>153</v>
      </c>
      <c r="AY2798" s="15">
        <v>289001.77</v>
      </c>
      <c r="AZ2798" s="15">
        <v>275490.44</v>
      </c>
      <c r="BA2798" s="14">
        <v>74.047984999999997</v>
      </c>
      <c r="BB2798" s="14">
        <v>65.426645821502504</v>
      </c>
      <c r="BC2798" s="14">
        <v>10</v>
      </c>
      <c r="BD2798" s="14"/>
      <c r="BE2798" s="13" t="s">
        <v>3776</v>
      </c>
      <c r="BF2798" s="11"/>
      <c r="BG2798" s="13" t="s">
        <v>202</v>
      </c>
      <c r="BH2798" s="13" t="s">
        <v>29</v>
      </c>
      <c r="BI2798" s="13" t="s">
        <v>338</v>
      </c>
      <c r="BJ2798" s="13" t="s">
        <v>3</v>
      </c>
      <c r="BK2798" s="12" t="s">
        <v>0</v>
      </c>
      <c r="BL2798" s="14">
        <v>243415.34</v>
      </c>
      <c r="BM2798" s="12" t="s">
        <v>708</v>
      </c>
      <c r="BN2798" s="14"/>
      <c r="BO2798" s="17">
        <v>44159</v>
      </c>
      <c r="BP2798" s="17">
        <v>48815</v>
      </c>
      <c r="BQ2798" s="10" t="s">
        <v>812</v>
      </c>
      <c r="BR2798" s="10" t="s">
        <v>4313</v>
      </c>
      <c r="BS2798" s="10" t="s">
        <v>4308</v>
      </c>
      <c r="BT2798" s="10" t="s">
        <v>4308</v>
      </c>
      <c r="BU2798" s="14">
        <v>149.69999999999999</v>
      </c>
      <c r="BV2798" s="14">
        <v>0</v>
      </c>
      <c r="BW2798" s="14">
        <v>0</v>
      </c>
    </row>
    <row r="2799" spans="1:75" s="2" customFormat="1" ht="18.2" customHeight="1" x14ac:dyDescent="0.15">
      <c r="A2799" s="4">
        <v>2797</v>
      </c>
      <c r="B2799" s="5" t="s">
        <v>127</v>
      </c>
      <c r="C2799" s="5" t="s">
        <v>128</v>
      </c>
      <c r="D2799" s="25">
        <v>45385</v>
      </c>
      <c r="E2799" s="6" t="s">
        <v>4005</v>
      </c>
      <c r="F2799" s="21">
        <v>0</v>
      </c>
      <c r="G2799" s="21">
        <v>0</v>
      </c>
      <c r="H2799" s="8">
        <v>319117.31</v>
      </c>
      <c r="I2799" s="8">
        <v>0</v>
      </c>
      <c r="J2799" s="8">
        <v>0</v>
      </c>
      <c r="K2799" s="8">
        <v>319117.31</v>
      </c>
      <c r="L2799" s="8">
        <v>2444.7600000000002</v>
      </c>
      <c r="M2799" s="8">
        <v>0</v>
      </c>
      <c r="N2799" s="8">
        <v>0</v>
      </c>
      <c r="O2799" s="8">
        <v>2444.7600000000002</v>
      </c>
      <c r="P2799" s="8">
        <v>0</v>
      </c>
      <c r="Q2799" s="8">
        <v>0</v>
      </c>
      <c r="R2799" s="8">
        <v>316672.55</v>
      </c>
      <c r="S2799" s="8">
        <v>0</v>
      </c>
      <c r="T2799" s="8">
        <v>2526.35</v>
      </c>
      <c r="U2799" s="8">
        <v>0</v>
      </c>
      <c r="V2799" s="8">
        <v>0</v>
      </c>
      <c r="W2799" s="8">
        <v>2526.35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202.32</v>
      </c>
      <c r="AI2799" s="8">
        <v>0</v>
      </c>
      <c r="AJ2799" s="8">
        <v>0</v>
      </c>
      <c r="AK2799" s="8">
        <v>0</v>
      </c>
      <c r="AL2799" s="8">
        <v>0</v>
      </c>
      <c r="AM2799" s="8">
        <v>0</v>
      </c>
      <c r="AN2799" s="8">
        <v>0</v>
      </c>
      <c r="AO2799" s="8">
        <v>0</v>
      </c>
      <c r="AP2799" s="8">
        <v>0.14000000000000001</v>
      </c>
      <c r="AQ2799" s="8">
        <v>0</v>
      </c>
      <c r="AR2799" s="8">
        <v>0.56999999999999995</v>
      </c>
      <c r="AS2799" s="8">
        <v>0</v>
      </c>
      <c r="AT2799" s="8">
        <f t="shared" si="43"/>
        <v>5173</v>
      </c>
      <c r="AU2799" s="8">
        <v>0</v>
      </c>
      <c r="AV2799" s="8">
        <v>0</v>
      </c>
      <c r="AW2799" s="9">
        <v>89</v>
      </c>
      <c r="AX2799" s="9">
        <v>130</v>
      </c>
      <c r="AY2799" s="8">
        <v>380298.59</v>
      </c>
      <c r="AZ2799" s="8">
        <v>380298.59</v>
      </c>
      <c r="BA2799" s="7">
        <v>90.000330000000005</v>
      </c>
      <c r="BB2799" s="7">
        <v>74.942781149784196</v>
      </c>
      <c r="BC2799" s="7">
        <v>9.5</v>
      </c>
      <c r="BD2799" s="7"/>
      <c r="BE2799" s="6" t="s">
        <v>3776</v>
      </c>
      <c r="BF2799" s="4"/>
      <c r="BG2799" s="6" t="s">
        <v>142</v>
      </c>
      <c r="BH2799" s="6" t="s">
        <v>7</v>
      </c>
      <c r="BI2799" s="6" t="s">
        <v>143</v>
      </c>
      <c r="BJ2799" s="6" t="s">
        <v>1</v>
      </c>
      <c r="BK2799" s="5" t="s">
        <v>0</v>
      </c>
      <c r="BL2799" s="7">
        <v>316672.55</v>
      </c>
      <c r="BM2799" s="5" t="s">
        <v>708</v>
      </c>
      <c r="BN2799" s="7"/>
      <c r="BO2799" s="10">
        <v>44155</v>
      </c>
      <c r="BP2799" s="10">
        <v>48111</v>
      </c>
      <c r="BQ2799" s="10" t="s">
        <v>813</v>
      </c>
      <c r="BR2799" s="10" t="s">
        <v>4307</v>
      </c>
      <c r="BS2799" s="10" t="s">
        <v>4308</v>
      </c>
      <c r="BT2799" s="10" t="s">
        <v>4308</v>
      </c>
      <c r="BU2799" s="7">
        <v>0</v>
      </c>
      <c r="BV2799" s="7">
        <v>0</v>
      </c>
      <c r="BW2799" s="7">
        <v>0</v>
      </c>
    </row>
    <row r="2800" spans="1:75" s="2" customFormat="1" ht="18.2" customHeight="1" x14ac:dyDescent="0.15">
      <c r="A2800" s="11">
        <v>2798</v>
      </c>
      <c r="B2800" s="12" t="s">
        <v>127</v>
      </c>
      <c r="C2800" s="12" t="s">
        <v>128</v>
      </c>
      <c r="D2800" s="26">
        <v>45385</v>
      </c>
      <c r="E2800" s="13" t="s">
        <v>3337</v>
      </c>
      <c r="F2800" s="22">
        <v>0</v>
      </c>
      <c r="G2800" s="22">
        <v>0</v>
      </c>
      <c r="H2800" s="15">
        <v>41412.839999999997</v>
      </c>
      <c r="I2800" s="15">
        <v>0</v>
      </c>
      <c r="J2800" s="15">
        <v>0</v>
      </c>
      <c r="K2800" s="15">
        <v>41412.839999999997</v>
      </c>
      <c r="L2800" s="15">
        <v>3995.94</v>
      </c>
      <c r="M2800" s="15">
        <v>0</v>
      </c>
      <c r="N2800" s="15">
        <v>0</v>
      </c>
      <c r="O2800" s="15">
        <v>3995.94</v>
      </c>
      <c r="P2800" s="15">
        <v>0</v>
      </c>
      <c r="Q2800" s="15">
        <v>0</v>
      </c>
      <c r="R2800" s="15">
        <v>37416.9</v>
      </c>
      <c r="S2800" s="15">
        <v>0</v>
      </c>
      <c r="T2800" s="15">
        <v>327.85</v>
      </c>
      <c r="U2800" s="15">
        <v>0</v>
      </c>
      <c r="V2800" s="15">
        <v>0</v>
      </c>
      <c r="W2800" s="15">
        <v>327.85</v>
      </c>
      <c r="X2800" s="15">
        <v>0</v>
      </c>
      <c r="Y2800" s="15">
        <v>0</v>
      </c>
      <c r="Z2800" s="15">
        <v>0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181.95</v>
      </c>
      <c r="AI2800" s="15">
        <v>0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57.28</v>
      </c>
      <c r="AQ2800" s="15">
        <v>0</v>
      </c>
      <c r="AR2800" s="15">
        <v>63.02</v>
      </c>
      <c r="AS2800" s="15">
        <v>0</v>
      </c>
      <c r="AT2800" s="8">
        <f t="shared" si="43"/>
        <v>4500</v>
      </c>
      <c r="AU2800" s="15">
        <v>0</v>
      </c>
      <c r="AV2800" s="15">
        <v>0</v>
      </c>
      <c r="AW2800" s="16">
        <v>9</v>
      </c>
      <c r="AX2800" s="16">
        <v>112</v>
      </c>
      <c r="AY2800" s="15">
        <v>398999.99</v>
      </c>
      <c r="AZ2800" s="15">
        <v>297929.65999999997</v>
      </c>
      <c r="BA2800" s="14">
        <v>82.706765000000004</v>
      </c>
      <c r="BB2800" s="14">
        <v>10.3871187424861</v>
      </c>
      <c r="BC2800" s="14">
        <v>9.5</v>
      </c>
      <c r="BD2800" s="14"/>
      <c r="BE2800" s="13" t="s">
        <v>3776</v>
      </c>
      <c r="BF2800" s="11"/>
      <c r="BG2800" s="13" t="s">
        <v>129</v>
      </c>
      <c r="BH2800" s="13" t="s">
        <v>48</v>
      </c>
      <c r="BI2800" s="13" t="s">
        <v>130</v>
      </c>
      <c r="BJ2800" s="13" t="s">
        <v>1</v>
      </c>
      <c r="BK2800" s="12" t="s">
        <v>0</v>
      </c>
      <c r="BL2800" s="14">
        <v>37416.9</v>
      </c>
      <c r="BM2800" s="12" t="s">
        <v>708</v>
      </c>
      <c r="BN2800" s="14"/>
      <c r="BO2800" s="17">
        <v>42256</v>
      </c>
      <c r="BP2800" s="17">
        <v>45666</v>
      </c>
      <c r="BQ2800" s="10" t="s">
        <v>813</v>
      </c>
      <c r="BR2800" s="10" t="s">
        <v>4307</v>
      </c>
      <c r="BS2800" s="10">
        <v>42256</v>
      </c>
      <c r="BT2800" s="10">
        <v>45666</v>
      </c>
      <c r="BU2800" s="14">
        <v>0</v>
      </c>
      <c r="BV2800" s="14">
        <v>0</v>
      </c>
      <c r="BW2800" s="14">
        <v>0</v>
      </c>
    </row>
    <row r="2801" spans="1:75" s="2" customFormat="1" ht="18.2" customHeight="1" x14ac:dyDescent="0.15">
      <c r="A2801" s="4">
        <v>2799</v>
      </c>
      <c r="B2801" s="5" t="s">
        <v>127</v>
      </c>
      <c r="C2801" s="5" t="s">
        <v>128</v>
      </c>
      <c r="D2801" s="25">
        <v>45385</v>
      </c>
      <c r="E2801" s="6" t="s">
        <v>3338</v>
      </c>
      <c r="F2801" s="21">
        <v>0</v>
      </c>
      <c r="G2801" s="21">
        <v>0</v>
      </c>
      <c r="H2801" s="8">
        <v>213638.71</v>
      </c>
      <c r="I2801" s="8">
        <v>0</v>
      </c>
      <c r="J2801" s="8">
        <v>0</v>
      </c>
      <c r="K2801" s="8">
        <v>213638.71</v>
      </c>
      <c r="L2801" s="8">
        <v>1516.66</v>
      </c>
      <c r="M2801" s="8">
        <v>0</v>
      </c>
      <c r="N2801" s="8">
        <v>0</v>
      </c>
      <c r="O2801" s="8">
        <v>1516.66</v>
      </c>
      <c r="P2801" s="8">
        <v>0</v>
      </c>
      <c r="Q2801" s="8">
        <v>0</v>
      </c>
      <c r="R2801" s="8">
        <v>212122.05</v>
      </c>
      <c r="S2801" s="8">
        <v>0</v>
      </c>
      <c r="T2801" s="8">
        <v>1691.31</v>
      </c>
      <c r="U2801" s="8">
        <v>0</v>
      </c>
      <c r="V2801" s="8">
        <v>0</v>
      </c>
      <c r="W2801" s="8">
        <v>1691.31</v>
      </c>
      <c r="X2801" s="8">
        <v>0</v>
      </c>
      <c r="Y2801" s="8">
        <v>0</v>
      </c>
      <c r="Z2801" s="8">
        <v>0</v>
      </c>
      <c r="AA2801" s="8">
        <v>0</v>
      </c>
      <c r="AB2801" s="8">
        <v>0</v>
      </c>
      <c r="AC2801" s="8">
        <v>0</v>
      </c>
      <c r="AD2801" s="8">
        <v>0</v>
      </c>
      <c r="AE2801" s="8">
        <v>0</v>
      </c>
      <c r="AF2801" s="8">
        <v>0</v>
      </c>
      <c r="AG2801" s="8">
        <v>0</v>
      </c>
      <c r="AH2801" s="8">
        <v>165.45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1.08</v>
      </c>
      <c r="AQ2801" s="8">
        <v>0</v>
      </c>
      <c r="AR2801" s="8">
        <v>0.5</v>
      </c>
      <c r="AS2801" s="8">
        <v>0</v>
      </c>
      <c r="AT2801" s="8">
        <f t="shared" si="43"/>
        <v>3374</v>
      </c>
      <c r="AU2801" s="8">
        <v>0</v>
      </c>
      <c r="AV2801" s="8">
        <v>0</v>
      </c>
      <c r="AW2801" s="9">
        <v>94</v>
      </c>
      <c r="AX2801" s="9">
        <v>197</v>
      </c>
      <c r="AY2801" s="8">
        <v>311000</v>
      </c>
      <c r="AZ2801" s="8">
        <v>311000</v>
      </c>
      <c r="BA2801" s="7">
        <v>84.121893</v>
      </c>
      <c r="BB2801" s="7">
        <v>57.376554318458702</v>
      </c>
      <c r="BC2801" s="7">
        <v>9.5</v>
      </c>
      <c r="BD2801" s="7"/>
      <c r="BE2801" s="6" t="s">
        <v>3776</v>
      </c>
      <c r="BF2801" s="4"/>
      <c r="BG2801" s="6" t="s">
        <v>137</v>
      </c>
      <c r="BH2801" s="6" t="s">
        <v>9</v>
      </c>
      <c r="BI2801" s="6" t="s">
        <v>593</v>
      </c>
      <c r="BJ2801" s="6" t="s">
        <v>1</v>
      </c>
      <c r="BK2801" s="5" t="s">
        <v>0</v>
      </c>
      <c r="BL2801" s="7">
        <v>212122.05</v>
      </c>
      <c r="BM2801" s="5" t="s">
        <v>708</v>
      </c>
      <c r="BN2801" s="7"/>
      <c r="BO2801" s="10">
        <v>42256</v>
      </c>
      <c r="BP2801" s="10">
        <v>48253</v>
      </c>
      <c r="BQ2801" s="10" t="s">
        <v>813</v>
      </c>
      <c r="BR2801" s="10" t="s">
        <v>4307</v>
      </c>
      <c r="BS2801" s="10">
        <v>42256</v>
      </c>
      <c r="BT2801" s="10">
        <v>48253</v>
      </c>
      <c r="BU2801" s="7">
        <v>0</v>
      </c>
      <c r="BV2801" s="7">
        <v>0</v>
      </c>
      <c r="BW2801" s="7">
        <v>0</v>
      </c>
    </row>
    <row r="2802" spans="1:75" s="2" customFormat="1" ht="18.2" customHeight="1" x14ac:dyDescent="0.15">
      <c r="A2802" s="11">
        <v>2800</v>
      </c>
      <c r="B2802" s="12" t="s">
        <v>127</v>
      </c>
      <c r="C2802" s="12" t="s">
        <v>128</v>
      </c>
      <c r="D2802" s="26">
        <v>45385</v>
      </c>
      <c r="E2802" s="13" t="s">
        <v>4006</v>
      </c>
      <c r="F2802" s="22">
        <v>1</v>
      </c>
      <c r="G2802" s="22">
        <v>0</v>
      </c>
      <c r="H2802" s="15">
        <v>299609.09999999998</v>
      </c>
      <c r="I2802" s="15">
        <v>0</v>
      </c>
      <c r="J2802" s="15">
        <v>0</v>
      </c>
      <c r="K2802" s="15">
        <v>299609.09999999998</v>
      </c>
      <c r="L2802" s="15">
        <v>1677.9</v>
      </c>
      <c r="M2802" s="15">
        <v>0</v>
      </c>
      <c r="N2802" s="15">
        <v>0</v>
      </c>
      <c r="O2802" s="15">
        <v>0</v>
      </c>
      <c r="P2802" s="15">
        <v>0</v>
      </c>
      <c r="Q2802" s="15">
        <v>0</v>
      </c>
      <c r="R2802" s="15">
        <v>299609.09999999998</v>
      </c>
      <c r="S2802" s="15">
        <v>0</v>
      </c>
      <c r="T2802" s="15">
        <v>2496.7399999999998</v>
      </c>
      <c r="U2802" s="15">
        <v>0</v>
      </c>
      <c r="V2802" s="15">
        <v>0</v>
      </c>
      <c r="W2802" s="15">
        <v>0</v>
      </c>
      <c r="X2802" s="15">
        <v>0</v>
      </c>
      <c r="Y2802" s="15">
        <v>0</v>
      </c>
      <c r="Z2802" s="15">
        <v>2496.7399999999998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0</v>
      </c>
      <c r="AI2802" s="15">
        <v>0</v>
      </c>
      <c r="AJ2802" s="15">
        <v>0</v>
      </c>
      <c r="AK2802" s="15">
        <v>0</v>
      </c>
      <c r="AL2802" s="15">
        <v>0</v>
      </c>
      <c r="AM2802" s="15">
        <v>0</v>
      </c>
      <c r="AN2802" s="15">
        <v>0</v>
      </c>
      <c r="AO2802" s="15">
        <v>0</v>
      </c>
      <c r="AP2802" s="15">
        <v>0</v>
      </c>
      <c r="AQ2802" s="15">
        <v>0</v>
      </c>
      <c r="AR2802" s="15">
        <v>0</v>
      </c>
      <c r="AS2802" s="15">
        <v>0</v>
      </c>
      <c r="AT2802" s="8">
        <f t="shared" si="43"/>
        <v>0</v>
      </c>
      <c r="AU2802" s="15">
        <v>1677.9</v>
      </c>
      <c r="AV2802" s="15">
        <v>2496.7399999999998</v>
      </c>
      <c r="AW2802" s="16">
        <v>112</v>
      </c>
      <c r="AX2802" s="16">
        <v>153</v>
      </c>
      <c r="AY2802" s="15">
        <v>429998.23</v>
      </c>
      <c r="AZ2802" s="15">
        <v>345496.77</v>
      </c>
      <c r="BA2802" s="14">
        <v>57.790939000000002</v>
      </c>
      <c r="BB2802" s="14">
        <v>50.115349043479902</v>
      </c>
      <c r="BC2802" s="14">
        <v>10</v>
      </c>
      <c r="BD2802" s="14"/>
      <c r="BE2802" s="13" t="s">
        <v>3776</v>
      </c>
      <c r="BF2802" s="11"/>
      <c r="BG2802" s="13" t="s">
        <v>510</v>
      </c>
      <c r="BH2802" s="13" t="s">
        <v>511</v>
      </c>
      <c r="BI2802" s="13" t="s">
        <v>577</v>
      </c>
      <c r="BJ2802" s="13" t="s">
        <v>3</v>
      </c>
      <c r="BK2802" s="12" t="s">
        <v>0</v>
      </c>
      <c r="BL2802" s="14">
        <v>299609.09999999998</v>
      </c>
      <c r="BM2802" s="12" t="s">
        <v>708</v>
      </c>
      <c r="BN2802" s="14"/>
      <c r="BO2802" s="17">
        <v>44155</v>
      </c>
      <c r="BP2802" s="17">
        <v>48811</v>
      </c>
      <c r="BQ2802" s="10" t="s">
        <v>813</v>
      </c>
      <c r="BR2802" s="10" t="s">
        <v>4307</v>
      </c>
      <c r="BS2802" s="10" t="s">
        <v>4308</v>
      </c>
      <c r="BT2802" s="10" t="s">
        <v>4308</v>
      </c>
      <c r="BU2802" s="14">
        <v>203.41</v>
      </c>
      <c r="BV2802" s="14">
        <v>0</v>
      </c>
      <c r="BW2802" s="14">
        <v>0</v>
      </c>
    </row>
    <row r="2803" spans="1:75" s="2" customFormat="1" ht="18.2" customHeight="1" x14ac:dyDescent="0.15">
      <c r="A2803" s="4">
        <v>2801</v>
      </c>
      <c r="B2803" s="5" t="s">
        <v>127</v>
      </c>
      <c r="C2803" s="5" t="s">
        <v>128</v>
      </c>
      <c r="D2803" s="25">
        <v>45385</v>
      </c>
      <c r="E2803" s="6" t="s">
        <v>4007</v>
      </c>
      <c r="F2803" s="21">
        <v>0</v>
      </c>
      <c r="G2803" s="21">
        <v>0</v>
      </c>
      <c r="H2803" s="8">
        <v>174154.47</v>
      </c>
      <c r="I2803" s="8">
        <v>0</v>
      </c>
      <c r="J2803" s="8">
        <v>0</v>
      </c>
      <c r="K2803" s="8">
        <v>174154.47</v>
      </c>
      <c r="L2803" s="8">
        <v>953.88</v>
      </c>
      <c r="M2803" s="8">
        <v>0</v>
      </c>
      <c r="N2803" s="8">
        <v>0</v>
      </c>
      <c r="O2803" s="8">
        <v>953.88</v>
      </c>
      <c r="P2803" s="8">
        <v>0</v>
      </c>
      <c r="Q2803" s="8">
        <v>0</v>
      </c>
      <c r="R2803" s="8">
        <v>173200.59</v>
      </c>
      <c r="S2803" s="8">
        <v>0</v>
      </c>
      <c r="T2803" s="8">
        <v>1393.24</v>
      </c>
      <c r="U2803" s="8">
        <v>0</v>
      </c>
      <c r="V2803" s="8">
        <v>0</v>
      </c>
      <c r="W2803" s="8">
        <v>1393.24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105.34</v>
      </c>
      <c r="AI2803" s="8">
        <v>0</v>
      </c>
      <c r="AJ2803" s="8">
        <v>0</v>
      </c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7.32</v>
      </c>
      <c r="AQ2803" s="8">
        <v>0</v>
      </c>
      <c r="AR2803" s="8">
        <v>7.78</v>
      </c>
      <c r="AS2803" s="8">
        <v>0</v>
      </c>
      <c r="AT2803" s="8">
        <f t="shared" si="43"/>
        <v>2452</v>
      </c>
      <c r="AU2803" s="8">
        <v>0</v>
      </c>
      <c r="AV2803" s="8">
        <v>0</v>
      </c>
      <c r="AW2803" s="9">
        <v>112</v>
      </c>
      <c r="AX2803" s="9">
        <v>153</v>
      </c>
      <c r="AY2803" s="8">
        <v>197998.24</v>
      </c>
      <c r="AZ2803" s="8">
        <v>197998.24</v>
      </c>
      <c r="BA2803" s="7">
        <v>90.000804000000002</v>
      </c>
      <c r="BB2803" s="7">
        <v>78.728944021292094</v>
      </c>
      <c r="BC2803" s="7">
        <v>9.6</v>
      </c>
      <c r="BD2803" s="7"/>
      <c r="BE2803" s="6" t="s">
        <v>3776</v>
      </c>
      <c r="BF2803" s="4"/>
      <c r="BG2803" s="6" t="s">
        <v>142</v>
      </c>
      <c r="BH2803" s="6" t="s">
        <v>7</v>
      </c>
      <c r="BI2803" s="6" t="s">
        <v>143</v>
      </c>
      <c r="BJ2803" s="6" t="s">
        <v>1</v>
      </c>
      <c r="BK2803" s="5" t="s">
        <v>0</v>
      </c>
      <c r="BL2803" s="7">
        <v>173200.59</v>
      </c>
      <c r="BM2803" s="5" t="s">
        <v>708</v>
      </c>
      <c r="BN2803" s="7"/>
      <c r="BO2803" s="10">
        <v>44154</v>
      </c>
      <c r="BP2803" s="10">
        <v>48810</v>
      </c>
      <c r="BQ2803" s="10" t="s">
        <v>813</v>
      </c>
      <c r="BR2803" s="10" t="s">
        <v>4307</v>
      </c>
      <c r="BS2803" s="10" t="s">
        <v>4308</v>
      </c>
      <c r="BT2803" s="10" t="s">
        <v>4308</v>
      </c>
      <c r="BU2803" s="7">
        <v>0</v>
      </c>
      <c r="BV2803" s="7">
        <v>0</v>
      </c>
      <c r="BW2803" s="7">
        <v>0</v>
      </c>
    </row>
    <row r="2804" spans="1:75" s="2" customFormat="1" ht="18.2" customHeight="1" x14ac:dyDescent="0.15">
      <c r="A2804" s="11">
        <v>2802</v>
      </c>
      <c r="B2804" s="12" t="s">
        <v>127</v>
      </c>
      <c r="C2804" s="12" t="s">
        <v>128</v>
      </c>
      <c r="D2804" s="26">
        <v>45385</v>
      </c>
      <c r="E2804" s="13" t="s">
        <v>3339</v>
      </c>
      <c r="F2804" s="22">
        <v>1</v>
      </c>
      <c r="G2804" s="22">
        <v>1</v>
      </c>
      <c r="H2804" s="15">
        <v>115074.29</v>
      </c>
      <c r="I2804" s="15">
        <v>1556.46</v>
      </c>
      <c r="J2804" s="15">
        <v>0</v>
      </c>
      <c r="K2804" s="15">
        <v>116630.75</v>
      </c>
      <c r="L2804" s="15">
        <v>1567.61</v>
      </c>
      <c r="M2804" s="15">
        <v>0</v>
      </c>
      <c r="N2804" s="15">
        <v>1556.46</v>
      </c>
      <c r="O2804" s="15">
        <v>0</v>
      </c>
      <c r="P2804" s="15">
        <v>0</v>
      </c>
      <c r="Q2804" s="15">
        <v>0</v>
      </c>
      <c r="R2804" s="15">
        <v>115074.29</v>
      </c>
      <c r="S2804" s="15">
        <v>835.85</v>
      </c>
      <c r="T2804" s="15">
        <v>824.7</v>
      </c>
      <c r="U2804" s="15">
        <v>0</v>
      </c>
      <c r="V2804" s="15">
        <v>835.85</v>
      </c>
      <c r="W2804" s="15">
        <v>495.95</v>
      </c>
      <c r="X2804" s="15">
        <v>0</v>
      </c>
      <c r="Y2804" s="15">
        <v>0</v>
      </c>
      <c r="Z2804" s="15">
        <v>328.75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130.87</v>
      </c>
      <c r="AI2804" s="15">
        <v>0</v>
      </c>
      <c r="AJ2804" s="15">
        <v>0</v>
      </c>
      <c r="AK2804" s="15">
        <v>0</v>
      </c>
      <c r="AL2804" s="15">
        <v>350</v>
      </c>
      <c r="AM2804" s="15">
        <v>0</v>
      </c>
      <c r="AN2804" s="15">
        <v>0</v>
      </c>
      <c r="AO2804" s="15">
        <v>130.87</v>
      </c>
      <c r="AP2804" s="15">
        <v>0</v>
      </c>
      <c r="AQ2804" s="15">
        <v>0</v>
      </c>
      <c r="AR2804" s="15">
        <v>0</v>
      </c>
      <c r="AS2804" s="15">
        <v>0</v>
      </c>
      <c r="AT2804" s="8">
        <f t="shared" si="43"/>
        <v>3500</v>
      </c>
      <c r="AU2804" s="15">
        <v>1567.61</v>
      </c>
      <c r="AV2804" s="15">
        <v>328.75</v>
      </c>
      <c r="AW2804" s="16">
        <v>96</v>
      </c>
      <c r="AX2804" s="16">
        <v>199</v>
      </c>
      <c r="AY2804" s="15">
        <v>246000.01</v>
      </c>
      <c r="AZ2804" s="15">
        <v>246000.01</v>
      </c>
      <c r="BA2804" s="14">
        <v>89.999998000000005</v>
      </c>
      <c r="BB2804" s="14">
        <v>42.100347353040398</v>
      </c>
      <c r="BC2804" s="14">
        <v>8.6</v>
      </c>
      <c r="BD2804" s="14"/>
      <c r="BE2804" s="13" t="s">
        <v>3776</v>
      </c>
      <c r="BF2804" s="11"/>
      <c r="BG2804" s="13" t="s">
        <v>142</v>
      </c>
      <c r="BH2804" s="13" t="s">
        <v>23</v>
      </c>
      <c r="BI2804" s="13" t="s">
        <v>195</v>
      </c>
      <c r="BJ2804" s="13" t="s">
        <v>3</v>
      </c>
      <c r="BK2804" s="12" t="s">
        <v>0</v>
      </c>
      <c r="BL2804" s="14">
        <v>115074.29</v>
      </c>
      <c r="BM2804" s="12" t="s">
        <v>708</v>
      </c>
      <c r="BN2804" s="14"/>
      <c r="BO2804" s="17">
        <v>42265</v>
      </c>
      <c r="BP2804" s="17">
        <v>48322</v>
      </c>
      <c r="BQ2804" s="10" t="s">
        <v>813</v>
      </c>
      <c r="BR2804" s="10" t="s">
        <v>4307</v>
      </c>
      <c r="BS2804" s="10">
        <v>42265</v>
      </c>
      <c r="BT2804" s="10">
        <v>48322</v>
      </c>
      <c r="BU2804" s="14">
        <v>0</v>
      </c>
      <c r="BV2804" s="14">
        <v>0</v>
      </c>
      <c r="BW2804" s="14">
        <v>0</v>
      </c>
    </row>
    <row r="2805" spans="1:75" s="2" customFormat="1" ht="18.2" customHeight="1" x14ac:dyDescent="0.15">
      <c r="A2805" s="4">
        <v>2803</v>
      </c>
      <c r="B2805" s="5" t="s">
        <v>127</v>
      </c>
      <c r="C2805" s="5" t="s">
        <v>128</v>
      </c>
      <c r="D2805" s="25">
        <v>45385</v>
      </c>
      <c r="E2805" s="6" t="s">
        <v>4033</v>
      </c>
      <c r="F2805" s="21">
        <v>6</v>
      </c>
      <c r="G2805" s="21">
        <v>5</v>
      </c>
      <c r="H2805" s="8">
        <v>229443.55</v>
      </c>
      <c r="I2805" s="8">
        <v>5761.37</v>
      </c>
      <c r="J2805" s="8">
        <v>0</v>
      </c>
      <c r="K2805" s="8">
        <v>235204.92</v>
      </c>
      <c r="L2805" s="8">
        <v>1181.24</v>
      </c>
      <c r="M2805" s="8">
        <v>0</v>
      </c>
      <c r="N2805" s="8">
        <v>0</v>
      </c>
      <c r="O2805" s="8">
        <v>0</v>
      </c>
      <c r="P2805" s="8">
        <v>0</v>
      </c>
      <c r="Q2805" s="8">
        <v>0</v>
      </c>
      <c r="R2805" s="8">
        <v>235204.92</v>
      </c>
      <c r="S2805" s="8">
        <v>9704.98</v>
      </c>
      <c r="T2805" s="8">
        <v>1912.03</v>
      </c>
      <c r="U2805" s="8">
        <v>0</v>
      </c>
      <c r="V2805" s="8">
        <v>0</v>
      </c>
      <c r="W2805" s="8">
        <v>0</v>
      </c>
      <c r="X2805" s="8">
        <v>0</v>
      </c>
      <c r="Y2805" s="8">
        <v>0</v>
      </c>
      <c r="Z2805" s="8">
        <v>11617.01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v>0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Q2805" s="8">
        <v>0</v>
      </c>
      <c r="AR2805" s="8">
        <v>0</v>
      </c>
      <c r="AS2805" s="8">
        <v>0</v>
      </c>
      <c r="AT2805" s="8">
        <f t="shared" si="43"/>
        <v>0</v>
      </c>
      <c r="AU2805" s="8">
        <v>6942.61</v>
      </c>
      <c r="AV2805" s="8">
        <v>11617.01</v>
      </c>
      <c r="AW2805" s="9">
        <v>115</v>
      </c>
      <c r="AX2805" s="9">
        <v>153</v>
      </c>
      <c r="AY2805" s="8">
        <v>256001.96</v>
      </c>
      <c r="AZ2805" s="8">
        <v>256001.96</v>
      </c>
      <c r="BA2805" s="7">
        <v>89.999309999999994</v>
      </c>
      <c r="BB2805" s="7">
        <v>82.687962657024997</v>
      </c>
      <c r="BC2805" s="7">
        <v>10</v>
      </c>
      <c r="BD2805" s="7"/>
      <c r="BE2805" s="6" t="s">
        <v>3776</v>
      </c>
      <c r="BF2805" s="4"/>
      <c r="BG2805" s="6" t="s">
        <v>134</v>
      </c>
      <c r="BH2805" s="6" t="s">
        <v>52</v>
      </c>
      <c r="BI2805" s="6" t="s">
        <v>169</v>
      </c>
      <c r="BJ2805" s="6" t="s">
        <v>3</v>
      </c>
      <c r="BK2805" s="5" t="s">
        <v>0</v>
      </c>
      <c r="BL2805" s="7">
        <v>235204.92</v>
      </c>
      <c r="BM2805" s="5" t="s">
        <v>708</v>
      </c>
      <c r="BN2805" s="7"/>
      <c r="BO2805" s="10">
        <v>44244</v>
      </c>
      <c r="BP2805" s="10">
        <v>48900</v>
      </c>
      <c r="BQ2805" s="10" t="s">
        <v>737</v>
      </c>
      <c r="BR2805" s="10" t="s">
        <v>4311</v>
      </c>
      <c r="BS2805" s="10" t="s">
        <v>4308</v>
      </c>
      <c r="BT2805" s="10" t="s">
        <v>4308</v>
      </c>
      <c r="BU2805" s="7">
        <v>817.14</v>
      </c>
      <c r="BV2805" s="7">
        <v>0</v>
      </c>
      <c r="BW2805" s="7">
        <v>0</v>
      </c>
    </row>
    <row r="2806" spans="1:75" s="2" customFormat="1" ht="18.2" customHeight="1" x14ac:dyDescent="0.15">
      <c r="A2806" s="11">
        <v>2804</v>
      </c>
      <c r="B2806" s="12" t="s">
        <v>127</v>
      </c>
      <c r="C2806" s="12" t="s">
        <v>128</v>
      </c>
      <c r="D2806" s="26">
        <v>45385</v>
      </c>
      <c r="E2806" s="13" t="s">
        <v>3340</v>
      </c>
      <c r="F2806" s="22">
        <v>0</v>
      </c>
      <c r="G2806" s="22">
        <v>0</v>
      </c>
      <c r="H2806" s="15">
        <v>101297.07</v>
      </c>
      <c r="I2806" s="15">
        <v>0</v>
      </c>
      <c r="J2806" s="15">
        <v>0</v>
      </c>
      <c r="K2806" s="15">
        <v>101297.07</v>
      </c>
      <c r="L2806" s="15">
        <v>2442.89</v>
      </c>
      <c r="M2806" s="15">
        <v>0</v>
      </c>
      <c r="N2806" s="15">
        <v>0</v>
      </c>
      <c r="O2806" s="15">
        <v>2442.89</v>
      </c>
      <c r="P2806" s="15">
        <v>0</v>
      </c>
      <c r="Q2806" s="15">
        <v>0</v>
      </c>
      <c r="R2806" s="15">
        <v>98854.18</v>
      </c>
      <c r="S2806" s="15">
        <v>0</v>
      </c>
      <c r="T2806" s="15">
        <v>801.94</v>
      </c>
      <c r="U2806" s="15">
        <v>0</v>
      </c>
      <c r="V2806" s="15">
        <v>0</v>
      </c>
      <c r="W2806" s="15">
        <v>801.94</v>
      </c>
      <c r="X2806" s="15">
        <v>0</v>
      </c>
      <c r="Y2806" s="15">
        <v>0</v>
      </c>
      <c r="Z2806" s="15">
        <v>0</v>
      </c>
      <c r="AA2806" s="15">
        <v>0</v>
      </c>
      <c r="AB2806" s="15">
        <v>0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188.57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0</v>
      </c>
      <c r="AQ2806" s="15">
        <v>0</v>
      </c>
      <c r="AR2806" s="15">
        <v>0</v>
      </c>
      <c r="AS2806" s="15">
        <v>0</v>
      </c>
      <c r="AT2806" s="8">
        <f t="shared" si="43"/>
        <v>3433.3999999999996</v>
      </c>
      <c r="AU2806" s="15">
        <v>0</v>
      </c>
      <c r="AV2806" s="15">
        <v>0</v>
      </c>
      <c r="AW2806" s="16">
        <v>35</v>
      </c>
      <c r="AX2806" s="16">
        <v>138</v>
      </c>
      <c r="AY2806" s="15">
        <v>479000.01</v>
      </c>
      <c r="AZ2806" s="15">
        <v>258117.19</v>
      </c>
      <c r="BA2806" s="14">
        <v>48.246347999999998</v>
      </c>
      <c r="BB2806" s="14">
        <v>18.4774720720253</v>
      </c>
      <c r="BC2806" s="14">
        <v>9.5</v>
      </c>
      <c r="BD2806" s="14"/>
      <c r="BE2806" s="13" t="s">
        <v>3776</v>
      </c>
      <c r="BF2806" s="11"/>
      <c r="BG2806" s="13" t="s">
        <v>155</v>
      </c>
      <c r="BH2806" s="13" t="s">
        <v>19</v>
      </c>
      <c r="BI2806" s="13" t="s">
        <v>156</v>
      </c>
      <c r="BJ2806" s="13" t="s">
        <v>1</v>
      </c>
      <c r="BK2806" s="12" t="s">
        <v>0</v>
      </c>
      <c r="BL2806" s="14">
        <v>98854.18</v>
      </c>
      <c r="BM2806" s="12" t="s">
        <v>708</v>
      </c>
      <c r="BN2806" s="14"/>
      <c r="BO2806" s="17">
        <v>42254</v>
      </c>
      <c r="BP2806" s="17">
        <v>46453</v>
      </c>
      <c r="BQ2806" s="10" t="s">
        <v>813</v>
      </c>
      <c r="BR2806" s="10" t="s">
        <v>4307</v>
      </c>
      <c r="BS2806" s="10">
        <v>42254</v>
      </c>
      <c r="BT2806" s="10">
        <v>46453</v>
      </c>
      <c r="BU2806" s="14">
        <v>0</v>
      </c>
      <c r="BV2806" s="14">
        <v>0</v>
      </c>
      <c r="BW2806" s="14">
        <v>0</v>
      </c>
    </row>
    <row r="2807" spans="1:75" s="2" customFormat="1" ht="18.2" customHeight="1" x14ac:dyDescent="0.15">
      <c r="A2807" s="4">
        <v>2805</v>
      </c>
      <c r="B2807" s="5" t="s">
        <v>127</v>
      </c>
      <c r="C2807" s="5" t="s">
        <v>128</v>
      </c>
      <c r="D2807" s="25">
        <v>45385</v>
      </c>
      <c r="E2807" s="6" t="s">
        <v>3341</v>
      </c>
      <c r="F2807" s="21">
        <v>45</v>
      </c>
      <c r="G2807" s="21">
        <v>44</v>
      </c>
      <c r="H2807" s="8">
        <v>119638.11</v>
      </c>
      <c r="I2807" s="8">
        <v>108949.55</v>
      </c>
      <c r="J2807" s="8">
        <v>0</v>
      </c>
      <c r="K2807" s="8">
        <v>228587.66</v>
      </c>
      <c r="L2807" s="8">
        <v>2924.83</v>
      </c>
      <c r="M2807" s="8">
        <v>0</v>
      </c>
      <c r="N2807" s="8">
        <v>0</v>
      </c>
      <c r="O2807" s="8">
        <v>0</v>
      </c>
      <c r="P2807" s="8">
        <v>0</v>
      </c>
      <c r="Q2807" s="8">
        <v>0</v>
      </c>
      <c r="R2807" s="8">
        <v>228587.66</v>
      </c>
      <c r="S2807" s="8">
        <v>54730.720000000001</v>
      </c>
      <c r="T2807" s="8">
        <v>857.41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55588.13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0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0</v>
      </c>
      <c r="AQ2807" s="8">
        <v>0</v>
      </c>
      <c r="AR2807" s="8">
        <v>0</v>
      </c>
      <c r="AS2807" s="8">
        <v>0</v>
      </c>
      <c r="AT2807" s="8">
        <f t="shared" si="43"/>
        <v>0</v>
      </c>
      <c r="AU2807" s="8">
        <v>111874.38</v>
      </c>
      <c r="AV2807" s="8">
        <v>55588.13</v>
      </c>
      <c r="AW2807" s="9">
        <v>35</v>
      </c>
      <c r="AX2807" s="9">
        <v>138</v>
      </c>
      <c r="AY2807" s="8">
        <v>320000.02</v>
      </c>
      <c r="AZ2807" s="8">
        <v>313137.94</v>
      </c>
      <c r="BA2807" s="7">
        <v>89.999994999999998</v>
      </c>
      <c r="BB2807" s="7">
        <v>65.699123705871301</v>
      </c>
      <c r="BC2807" s="7">
        <v>8.6</v>
      </c>
      <c r="BD2807" s="7"/>
      <c r="BE2807" s="6" t="s">
        <v>3776</v>
      </c>
      <c r="BF2807" s="4"/>
      <c r="BG2807" s="6" t="s">
        <v>134</v>
      </c>
      <c r="BH2807" s="6" t="s">
        <v>187</v>
      </c>
      <c r="BI2807" s="6" t="s">
        <v>188</v>
      </c>
      <c r="BJ2807" s="6" t="s">
        <v>3777</v>
      </c>
      <c r="BK2807" s="5" t="s">
        <v>0</v>
      </c>
      <c r="BL2807" s="7">
        <v>228587.66</v>
      </c>
      <c r="BM2807" s="5" t="s">
        <v>708</v>
      </c>
      <c r="BN2807" s="7"/>
      <c r="BO2807" s="10">
        <v>42257</v>
      </c>
      <c r="BP2807" s="10">
        <v>46456</v>
      </c>
      <c r="BQ2807" s="10" t="s">
        <v>772</v>
      </c>
      <c r="BR2807" s="10" t="s">
        <v>4329</v>
      </c>
      <c r="BS2807" s="10">
        <v>42257</v>
      </c>
      <c r="BT2807" s="10">
        <v>46456</v>
      </c>
      <c r="BU2807" s="7">
        <v>7399.92</v>
      </c>
      <c r="BV2807" s="7">
        <v>0</v>
      </c>
      <c r="BW2807" s="7">
        <v>0</v>
      </c>
    </row>
    <row r="2808" spans="1:75" s="2" customFormat="1" ht="18.2" customHeight="1" x14ac:dyDescent="0.15">
      <c r="A2808" s="11">
        <v>2806</v>
      </c>
      <c r="B2808" s="12" t="s">
        <v>127</v>
      </c>
      <c r="C2808" s="12" t="s">
        <v>128</v>
      </c>
      <c r="D2808" s="26">
        <v>45385</v>
      </c>
      <c r="E2808" s="13" t="s">
        <v>4008</v>
      </c>
      <c r="F2808" s="22">
        <v>1</v>
      </c>
      <c r="G2808" s="22">
        <v>0</v>
      </c>
      <c r="H2808" s="15">
        <v>348698.69</v>
      </c>
      <c r="I2808" s="15">
        <v>0</v>
      </c>
      <c r="J2808" s="15">
        <v>0</v>
      </c>
      <c r="K2808" s="15">
        <v>348698.69</v>
      </c>
      <c r="L2808" s="15">
        <v>2543.52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348698.69</v>
      </c>
      <c r="S2808" s="15">
        <v>0</v>
      </c>
      <c r="T2808" s="15">
        <v>2121.25</v>
      </c>
      <c r="U2808" s="15">
        <v>0</v>
      </c>
      <c r="V2808" s="15">
        <v>0</v>
      </c>
      <c r="W2808" s="15">
        <v>0</v>
      </c>
      <c r="X2808" s="15">
        <v>0</v>
      </c>
      <c r="Y2808" s="15">
        <v>0</v>
      </c>
      <c r="Z2808" s="15">
        <v>2121.25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89.88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0</v>
      </c>
      <c r="AQ2808" s="15">
        <v>0</v>
      </c>
      <c r="AR2808" s="15">
        <v>89.88</v>
      </c>
      <c r="AS2808" s="15">
        <v>0</v>
      </c>
      <c r="AT2808" s="8">
        <f t="shared" si="43"/>
        <v>0</v>
      </c>
      <c r="AU2808" s="15">
        <v>2543.52</v>
      </c>
      <c r="AV2808" s="15">
        <v>2121.25</v>
      </c>
      <c r="AW2808" s="16">
        <v>99</v>
      </c>
      <c r="AX2808" s="16">
        <v>140</v>
      </c>
      <c r="AY2808" s="15">
        <v>414000</v>
      </c>
      <c r="AZ2808" s="15">
        <v>414000</v>
      </c>
      <c r="BA2808" s="14">
        <v>87.251728</v>
      </c>
      <c r="BB2808" s="14">
        <v>73.489283221826895</v>
      </c>
      <c r="BC2808" s="14">
        <v>7.3</v>
      </c>
      <c r="BD2808" s="14"/>
      <c r="BE2808" s="13" t="s">
        <v>3776</v>
      </c>
      <c r="BF2808" s="11"/>
      <c r="BG2808" s="13" t="s">
        <v>137</v>
      </c>
      <c r="BH2808" s="13" t="s">
        <v>5</v>
      </c>
      <c r="BI2808" s="13" t="s">
        <v>223</v>
      </c>
      <c r="BJ2808" s="13" t="s">
        <v>3</v>
      </c>
      <c r="BK2808" s="12" t="s">
        <v>0</v>
      </c>
      <c r="BL2808" s="14">
        <v>348698.69</v>
      </c>
      <c r="BM2808" s="12" t="s">
        <v>708</v>
      </c>
      <c r="BN2808" s="14"/>
      <c r="BO2808" s="17">
        <v>44160</v>
      </c>
      <c r="BP2808" s="17">
        <v>48420</v>
      </c>
      <c r="BQ2808" s="10" t="s">
        <v>813</v>
      </c>
      <c r="BR2808" s="10" t="s">
        <v>4307</v>
      </c>
      <c r="BS2808" s="10" t="s">
        <v>4308</v>
      </c>
      <c r="BT2808" s="10" t="s">
        <v>4308</v>
      </c>
      <c r="BU2808" s="14">
        <v>130.37</v>
      </c>
      <c r="BV2808" s="14">
        <v>0</v>
      </c>
      <c r="BW2808" s="14">
        <v>0</v>
      </c>
    </row>
    <row r="2809" spans="1:75" s="2" customFormat="1" ht="18.2" customHeight="1" x14ac:dyDescent="0.15">
      <c r="A2809" s="4">
        <v>2807</v>
      </c>
      <c r="B2809" s="5" t="s">
        <v>127</v>
      </c>
      <c r="C2809" s="5" t="s">
        <v>128</v>
      </c>
      <c r="D2809" s="25">
        <v>45385</v>
      </c>
      <c r="E2809" s="6" t="s">
        <v>3342</v>
      </c>
      <c r="F2809" s="21">
        <v>69</v>
      </c>
      <c r="G2809" s="21">
        <v>68</v>
      </c>
      <c r="H2809" s="8">
        <v>158520.57999999999</v>
      </c>
      <c r="I2809" s="8">
        <v>354544.31</v>
      </c>
      <c r="J2809" s="8">
        <v>0</v>
      </c>
      <c r="K2809" s="8">
        <v>513064.89</v>
      </c>
      <c r="L2809" s="8">
        <v>6678.13</v>
      </c>
      <c r="M2809" s="8">
        <v>0</v>
      </c>
      <c r="N2809" s="8">
        <v>0</v>
      </c>
      <c r="O2809" s="8">
        <v>0</v>
      </c>
      <c r="P2809" s="8">
        <v>0</v>
      </c>
      <c r="Q2809" s="8">
        <v>0</v>
      </c>
      <c r="R2809" s="8">
        <v>513064.89</v>
      </c>
      <c r="S2809" s="8">
        <v>169213.04</v>
      </c>
      <c r="T2809" s="8">
        <v>1136.06</v>
      </c>
      <c r="U2809" s="8">
        <v>0</v>
      </c>
      <c r="V2809" s="8">
        <v>0</v>
      </c>
      <c r="W2809" s="8">
        <v>0</v>
      </c>
      <c r="X2809" s="8">
        <v>0</v>
      </c>
      <c r="Y2809" s="8">
        <v>0</v>
      </c>
      <c r="Z2809" s="8">
        <v>170349.1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0</v>
      </c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Q2809" s="8">
        <v>0</v>
      </c>
      <c r="AR2809" s="8">
        <v>0</v>
      </c>
      <c r="AS2809" s="8">
        <v>0</v>
      </c>
      <c r="AT2809" s="8">
        <f t="shared" si="43"/>
        <v>0</v>
      </c>
      <c r="AU2809" s="8">
        <v>361222.44</v>
      </c>
      <c r="AV2809" s="8">
        <v>170349.1</v>
      </c>
      <c r="AW2809" s="9">
        <v>21</v>
      </c>
      <c r="AX2809" s="9">
        <v>124</v>
      </c>
      <c r="AY2809" s="8">
        <v>655880.02</v>
      </c>
      <c r="AZ2809" s="8">
        <v>600329.14</v>
      </c>
      <c r="BA2809" s="7">
        <v>94.999999000000003</v>
      </c>
      <c r="BB2809" s="7">
        <v>81.190734864103206</v>
      </c>
      <c r="BC2809" s="7">
        <v>8.6</v>
      </c>
      <c r="BD2809" s="7"/>
      <c r="BE2809" s="6" t="s">
        <v>3776</v>
      </c>
      <c r="BF2809" s="4"/>
      <c r="BG2809" s="6" t="s">
        <v>142</v>
      </c>
      <c r="BH2809" s="6" t="s">
        <v>7</v>
      </c>
      <c r="BI2809" s="6" t="s">
        <v>283</v>
      </c>
      <c r="BJ2809" s="6" t="s">
        <v>3777</v>
      </c>
      <c r="BK2809" s="5" t="s">
        <v>0</v>
      </c>
      <c r="BL2809" s="7">
        <v>513064.89</v>
      </c>
      <c r="BM2809" s="5" t="s">
        <v>708</v>
      </c>
      <c r="BN2809" s="7"/>
      <c r="BO2809" s="10">
        <v>42264</v>
      </c>
      <c r="BP2809" s="10">
        <v>46039</v>
      </c>
      <c r="BQ2809" s="10" t="s">
        <v>813</v>
      </c>
      <c r="BR2809" s="10" t="s">
        <v>4307</v>
      </c>
      <c r="BS2809" s="10">
        <v>42264</v>
      </c>
      <c r="BT2809" s="10">
        <v>46039</v>
      </c>
      <c r="BU2809" s="7">
        <v>22594.36</v>
      </c>
      <c r="BV2809" s="7">
        <v>0</v>
      </c>
      <c r="BW2809" s="7">
        <v>0</v>
      </c>
    </row>
    <row r="2810" spans="1:75" s="2" customFormat="1" ht="18.2" customHeight="1" x14ac:dyDescent="0.15">
      <c r="A2810" s="11">
        <v>2808</v>
      </c>
      <c r="B2810" s="12" t="s">
        <v>127</v>
      </c>
      <c r="C2810" s="12" t="s">
        <v>128</v>
      </c>
      <c r="D2810" s="26">
        <v>45385</v>
      </c>
      <c r="E2810" s="13" t="s">
        <v>4013</v>
      </c>
      <c r="F2810" s="22">
        <v>0</v>
      </c>
      <c r="G2810" s="22">
        <v>0</v>
      </c>
      <c r="H2810" s="15">
        <v>223412.79</v>
      </c>
      <c r="I2810" s="15">
        <v>0</v>
      </c>
      <c r="J2810" s="15">
        <v>0</v>
      </c>
      <c r="K2810" s="15">
        <v>223412.79</v>
      </c>
      <c r="L2810" s="15">
        <v>1223.69</v>
      </c>
      <c r="M2810" s="15">
        <v>0</v>
      </c>
      <c r="N2810" s="15">
        <v>0</v>
      </c>
      <c r="O2810" s="15">
        <v>1223.69</v>
      </c>
      <c r="P2810" s="15">
        <v>0</v>
      </c>
      <c r="Q2810" s="15">
        <v>0</v>
      </c>
      <c r="R2810" s="15">
        <v>222189.1</v>
      </c>
      <c r="S2810" s="15">
        <v>0</v>
      </c>
      <c r="T2810" s="15">
        <v>1787.3</v>
      </c>
      <c r="U2810" s="15">
        <v>0</v>
      </c>
      <c r="V2810" s="15">
        <v>0</v>
      </c>
      <c r="W2810" s="15">
        <v>1787.3</v>
      </c>
      <c r="X2810" s="15">
        <v>0</v>
      </c>
      <c r="Y2810" s="15">
        <v>0</v>
      </c>
      <c r="Z2810" s="15">
        <v>0</v>
      </c>
      <c r="AA2810" s="15">
        <v>0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134.61000000000001</v>
      </c>
      <c r="AI2810" s="15">
        <v>0</v>
      </c>
      <c r="AJ2810" s="15">
        <v>0</v>
      </c>
      <c r="AK2810" s="15">
        <v>0</v>
      </c>
      <c r="AL2810" s="15">
        <v>0</v>
      </c>
      <c r="AM2810" s="15">
        <v>0</v>
      </c>
      <c r="AN2810" s="15">
        <v>0</v>
      </c>
      <c r="AO2810" s="15">
        <v>0</v>
      </c>
      <c r="AP2810" s="15">
        <v>0</v>
      </c>
      <c r="AQ2810" s="15">
        <v>0</v>
      </c>
      <c r="AR2810" s="15">
        <v>0</v>
      </c>
      <c r="AS2810" s="15">
        <v>0</v>
      </c>
      <c r="AT2810" s="8">
        <f t="shared" si="43"/>
        <v>3145.6</v>
      </c>
      <c r="AU2810" s="15">
        <v>0</v>
      </c>
      <c r="AV2810" s="15">
        <v>0</v>
      </c>
      <c r="AW2810" s="16">
        <v>112</v>
      </c>
      <c r="AX2810" s="16">
        <v>152</v>
      </c>
      <c r="AY2810" s="15">
        <v>253021.74</v>
      </c>
      <c r="AZ2810" s="15">
        <v>253021.74</v>
      </c>
      <c r="BA2810" s="14">
        <v>77.720192999999995</v>
      </c>
      <c r="BB2810" s="14">
        <v>68.249391275612496</v>
      </c>
      <c r="BC2810" s="14">
        <v>9.6</v>
      </c>
      <c r="BD2810" s="14"/>
      <c r="BE2810" s="13" t="s">
        <v>3776</v>
      </c>
      <c r="BF2810" s="11"/>
      <c r="BG2810" s="13" t="s">
        <v>142</v>
      </c>
      <c r="BH2810" s="13" t="s">
        <v>23</v>
      </c>
      <c r="BI2810" s="13" t="s">
        <v>195</v>
      </c>
      <c r="BJ2810" s="13" t="s">
        <v>1</v>
      </c>
      <c r="BK2810" s="12" t="s">
        <v>0</v>
      </c>
      <c r="BL2810" s="14">
        <v>222189.1</v>
      </c>
      <c r="BM2810" s="12" t="s">
        <v>708</v>
      </c>
      <c r="BN2810" s="14"/>
      <c r="BO2810" s="17">
        <v>44174</v>
      </c>
      <c r="BP2810" s="17">
        <v>48800</v>
      </c>
      <c r="BQ2810" s="10" t="s">
        <v>737</v>
      </c>
      <c r="BR2810" s="10" t="s">
        <v>4311</v>
      </c>
      <c r="BS2810" s="10" t="s">
        <v>4308</v>
      </c>
      <c r="BT2810" s="10" t="s">
        <v>4308</v>
      </c>
      <c r="BU2810" s="14">
        <v>0</v>
      </c>
      <c r="BV2810" s="14">
        <v>0</v>
      </c>
      <c r="BW2810" s="14">
        <v>0</v>
      </c>
    </row>
    <row r="2811" spans="1:75" s="2" customFormat="1" ht="18.2" customHeight="1" x14ac:dyDescent="0.15">
      <c r="A2811" s="4">
        <v>2809</v>
      </c>
      <c r="B2811" s="5" t="s">
        <v>127</v>
      </c>
      <c r="C2811" s="5" t="s">
        <v>128</v>
      </c>
      <c r="D2811" s="25">
        <v>45385</v>
      </c>
      <c r="E2811" s="6" t="s">
        <v>3343</v>
      </c>
      <c r="F2811" s="21">
        <v>1</v>
      </c>
      <c r="G2811" s="21">
        <v>0</v>
      </c>
      <c r="H2811" s="8">
        <v>172283.26</v>
      </c>
      <c r="I2811" s="8">
        <v>0</v>
      </c>
      <c r="J2811" s="8">
        <v>0</v>
      </c>
      <c r="K2811" s="8">
        <v>172283.26</v>
      </c>
      <c r="L2811" s="8">
        <v>1187.28</v>
      </c>
      <c r="M2811" s="8">
        <v>0</v>
      </c>
      <c r="N2811" s="8">
        <v>0</v>
      </c>
      <c r="O2811" s="8">
        <v>0</v>
      </c>
      <c r="P2811" s="8">
        <v>0</v>
      </c>
      <c r="Q2811" s="8">
        <v>0</v>
      </c>
      <c r="R2811" s="8">
        <v>172283.26</v>
      </c>
      <c r="S2811" s="8">
        <v>0</v>
      </c>
      <c r="T2811" s="8">
        <v>1363.91</v>
      </c>
      <c r="U2811" s="8">
        <v>0</v>
      </c>
      <c r="V2811" s="8">
        <v>0</v>
      </c>
      <c r="W2811" s="8">
        <v>0</v>
      </c>
      <c r="X2811" s="8">
        <v>0</v>
      </c>
      <c r="Y2811" s="8">
        <v>0</v>
      </c>
      <c r="Z2811" s="8">
        <v>1363.91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v>50.7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0</v>
      </c>
      <c r="AQ2811" s="8">
        <v>0</v>
      </c>
      <c r="AR2811" s="8">
        <v>50.7</v>
      </c>
      <c r="AS2811" s="8">
        <v>0</v>
      </c>
      <c r="AT2811" s="8">
        <f t="shared" si="43"/>
        <v>0</v>
      </c>
      <c r="AU2811" s="8">
        <v>1187.28</v>
      </c>
      <c r="AV2811" s="8">
        <v>1363.91</v>
      </c>
      <c r="AW2811" s="9">
        <v>96</v>
      </c>
      <c r="AX2811" s="9">
        <v>199</v>
      </c>
      <c r="AY2811" s="8">
        <v>248500.01</v>
      </c>
      <c r="AZ2811" s="8">
        <v>248500.01</v>
      </c>
      <c r="BA2811" s="7">
        <v>89.999988000000002</v>
      </c>
      <c r="BB2811" s="7">
        <v>62.396340879828898</v>
      </c>
      <c r="BC2811" s="7">
        <v>9.5</v>
      </c>
      <c r="BD2811" s="7"/>
      <c r="BE2811" s="6" t="s">
        <v>3776</v>
      </c>
      <c r="BF2811" s="4"/>
      <c r="BG2811" s="6" t="s">
        <v>139</v>
      </c>
      <c r="BH2811" s="6" t="s">
        <v>140</v>
      </c>
      <c r="BI2811" s="6" t="s">
        <v>319</v>
      </c>
      <c r="BJ2811" s="6" t="s">
        <v>3</v>
      </c>
      <c r="BK2811" s="5" t="s">
        <v>0</v>
      </c>
      <c r="BL2811" s="7">
        <v>172283.26</v>
      </c>
      <c r="BM2811" s="5" t="s">
        <v>708</v>
      </c>
      <c r="BN2811" s="7"/>
      <c r="BO2811" s="10">
        <v>42261</v>
      </c>
      <c r="BP2811" s="10">
        <v>48318</v>
      </c>
      <c r="BQ2811" s="10" t="s">
        <v>813</v>
      </c>
      <c r="BR2811" s="10" t="s">
        <v>4307</v>
      </c>
      <c r="BS2811" s="10">
        <v>42261</v>
      </c>
      <c r="BT2811" s="10">
        <v>48318</v>
      </c>
      <c r="BU2811" s="7">
        <v>81.5</v>
      </c>
      <c r="BV2811" s="7">
        <v>0</v>
      </c>
      <c r="BW2811" s="7">
        <v>0</v>
      </c>
    </row>
    <row r="2812" spans="1:75" s="2" customFormat="1" ht="18.2" customHeight="1" x14ac:dyDescent="0.15">
      <c r="A2812" s="11">
        <v>2810</v>
      </c>
      <c r="B2812" s="12" t="s">
        <v>127</v>
      </c>
      <c r="C2812" s="12" t="s">
        <v>128</v>
      </c>
      <c r="D2812" s="26">
        <v>45385</v>
      </c>
      <c r="E2812" s="13" t="s">
        <v>3344</v>
      </c>
      <c r="F2812" s="22">
        <v>1</v>
      </c>
      <c r="G2812" s="22">
        <v>0</v>
      </c>
      <c r="H2812" s="15">
        <v>159159.71</v>
      </c>
      <c r="I2812" s="15">
        <v>0</v>
      </c>
      <c r="J2812" s="15">
        <v>0</v>
      </c>
      <c r="K2812" s="15">
        <v>159159.71</v>
      </c>
      <c r="L2812" s="15">
        <v>1075.94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  <c r="R2812" s="15">
        <v>159159.71</v>
      </c>
      <c r="S2812" s="15">
        <v>0</v>
      </c>
      <c r="T2812" s="15">
        <v>1273.28</v>
      </c>
      <c r="U2812" s="15">
        <v>0</v>
      </c>
      <c r="V2812" s="15">
        <v>0</v>
      </c>
      <c r="W2812" s="15">
        <v>0</v>
      </c>
      <c r="X2812" s="15">
        <v>0</v>
      </c>
      <c r="Y2812" s="15">
        <v>0</v>
      </c>
      <c r="Z2812" s="15">
        <v>1273.28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85.84</v>
      </c>
      <c r="AI2812" s="15">
        <v>0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0</v>
      </c>
      <c r="AQ2812" s="15">
        <v>0</v>
      </c>
      <c r="AR2812" s="15">
        <v>85.84</v>
      </c>
      <c r="AS2812" s="15">
        <v>0</v>
      </c>
      <c r="AT2812" s="8">
        <f t="shared" si="43"/>
        <v>0</v>
      </c>
      <c r="AU2812" s="15">
        <v>1075.94</v>
      </c>
      <c r="AV2812" s="15">
        <v>1273.28</v>
      </c>
      <c r="AW2812" s="16">
        <v>97</v>
      </c>
      <c r="AX2812" s="16">
        <v>200</v>
      </c>
      <c r="AY2812" s="15">
        <v>228000</v>
      </c>
      <c r="AZ2812" s="15">
        <v>228000</v>
      </c>
      <c r="BA2812" s="14">
        <v>78.947368999999995</v>
      </c>
      <c r="BB2812" s="14">
        <v>55.110703312732397</v>
      </c>
      <c r="BC2812" s="14">
        <v>9.6</v>
      </c>
      <c r="BD2812" s="14"/>
      <c r="BE2812" s="13" t="s">
        <v>3776</v>
      </c>
      <c r="BF2812" s="11"/>
      <c r="BG2812" s="13" t="s">
        <v>155</v>
      </c>
      <c r="BH2812" s="13" t="s">
        <v>35</v>
      </c>
      <c r="BI2812" s="13" t="s">
        <v>606</v>
      </c>
      <c r="BJ2812" s="13" t="s">
        <v>3</v>
      </c>
      <c r="BK2812" s="12" t="s">
        <v>0</v>
      </c>
      <c r="BL2812" s="14">
        <v>159159.71</v>
      </c>
      <c r="BM2812" s="12" t="s">
        <v>708</v>
      </c>
      <c r="BN2812" s="14"/>
      <c r="BO2812" s="17">
        <v>42255</v>
      </c>
      <c r="BP2812" s="17">
        <v>48342</v>
      </c>
      <c r="BQ2812" s="10" t="s">
        <v>813</v>
      </c>
      <c r="BR2812" s="10" t="s">
        <v>4307</v>
      </c>
      <c r="BS2812" s="10">
        <v>42255</v>
      </c>
      <c r="BT2812" s="10">
        <v>48342</v>
      </c>
      <c r="BU2812" s="14">
        <v>35.46</v>
      </c>
      <c r="BV2812" s="14">
        <v>0</v>
      </c>
      <c r="BW2812" s="14">
        <v>0</v>
      </c>
    </row>
    <row r="2813" spans="1:75" s="2" customFormat="1" ht="18.2" customHeight="1" x14ac:dyDescent="0.15">
      <c r="A2813" s="4">
        <v>2811</v>
      </c>
      <c r="B2813" s="5" t="s">
        <v>127</v>
      </c>
      <c r="C2813" s="5" t="s">
        <v>128</v>
      </c>
      <c r="D2813" s="25">
        <v>45385</v>
      </c>
      <c r="E2813" s="6" t="s">
        <v>3345</v>
      </c>
      <c r="F2813" s="21">
        <v>103</v>
      </c>
      <c r="G2813" s="21">
        <v>102</v>
      </c>
      <c r="H2813" s="8">
        <v>82272.52</v>
      </c>
      <c r="I2813" s="8">
        <v>125855.71</v>
      </c>
      <c r="J2813" s="8">
        <v>0</v>
      </c>
      <c r="K2813" s="8">
        <v>208128.23</v>
      </c>
      <c r="L2813" s="8">
        <v>1934.56</v>
      </c>
      <c r="M2813" s="8">
        <v>0</v>
      </c>
      <c r="N2813" s="8">
        <v>0</v>
      </c>
      <c r="O2813" s="8">
        <v>0</v>
      </c>
      <c r="P2813" s="8">
        <v>0</v>
      </c>
      <c r="Q2813" s="8">
        <v>0</v>
      </c>
      <c r="R2813" s="8">
        <v>208128.23</v>
      </c>
      <c r="S2813" s="8">
        <v>134110.75</v>
      </c>
      <c r="T2813" s="8">
        <v>623.9</v>
      </c>
      <c r="U2813" s="8">
        <v>0</v>
      </c>
      <c r="V2813" s="8">
        <v>0</v>
      </c>
      <c r="W2813" s="8">
        <v>0</v>
      </c>
      <c r="X2813" s="8">
        <v>0</v>
      </c>
      <c r="Y2813" s="8">
        <v>0</v>
      </c>
      <c r="Z2813" s="8">
        <v>134734.65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0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0</v>
      </c>
      <c r="AQ2813" s="8">
        <v>0</v>
      </c>
      <c r="AR2813" s="8">
        <v>0</v>
      </c>
      <c r="AS2813" s="8">
        <v>0</v>
      </c>
      <c r="AT2813" s="8">
        <f t="shared" si="43"/>
        <v>0</v>
      </c>
      <c r="AU2813" s="8">
        <v>127790.27</v>
      </c>
      <c r="AV2813" s="8">
        <v>134734.65</v>
      </c>
      <c r="AW2813" s="9">
        <v>36</v>
      </c>
      <c r="AX2813" s="9">
        <v>139</v>
      </c>
      <c r="AY2813" s="8">
        <v>345999.99</v>
      </c>
      <c r="AZ2813" s="8">
        <v>208128.23</v>
      </c>
      <c r="BA2813" s="7">
        <v>54.405779000000003</v>
      </c>
      <c r="BB2813" s="7">
        <v>54.405779000000003</v>
      </c>
      <c r="BC2813" s="7">
        <v>9.1</v>
      </c>
      <c r="BD2813" s="7"/>
      <c r="BE2813" s="6" t="s">
        <v>3776</v>
      </c>
      <c r="BF2813" s="4"/>
      <c r="BG2813" s="6" t="s">
        <v>148</v>
      </c>
      <c r="BH2813" s="6" t="s">
        <v>65</v>
      </c>
      <c r="BI2813" s="6" t="s">
        <v>205</v>
      </c>
      <c r="BJ2813" s="6" t="s">
        <v>3777</v>
      </c>
      <c r="BK2813" s="5" t="s">
        <v>0</v>
      </c>
      <c r="BL2813" s="7">
        <v>208128.23</v>
      </c>
      <c r="BM2813" s="5" t="s">
        <v>708</v>
      </c>
      <c r="BN2813" s="7"/>
      <c r="BO2813" s="10">
        <v>42261</v>
      </c>
      <c r="BP2813" s="10">
        <v>46491</v>
      </c>
      <c r="BQ2813" s="10" t="s">
        <v>3711</v>
      </c>
      <c r="BR2813" s="10" t="s">
        <v>4317</v>
      </c>
      <c r="BS2813" s="10">
        <v>42261</v>
      </c>
      <c r="BT2813" s="10">
        <v>46491</v>
      </c>
      <c r="BU2813" s="7">
        <v>25361.61</v>
      </c>
      <c r="BV2813" s="7">
        <v>0</v>
      </c>
      <c r="BW2813" s="7">
        <v>0</v>
      </c>
    </row>
    <row r="2814" spans="1:75" s="2" customFormat="1" ht="18.2" customHeight="1" x14ac:dyDescent="0.15">
      <c r="A2814" s="11">
        <v>2812</v>
      </c>
      <c r="B2814" s="12" t="s">
        <v>127</v>
      </c>
      <c r="C2814" s="12" t="s">
        <v>128</v>
      </c>
      <c r="D2814" s="26">
        <v>45385</v>
      </c>
      <c r="E2814" s="13" t="s">
        <v>3346</v>
      </c>
      <c r="F2814" s="22">
        <v>1</v>
      </c>
      <c r="G2814" s="22">
        <v>0</v>
      </c>
      <c r="H2814" s="15">
        <v>168523.72</v>
      </c>
      <c r="I2814" s="15">
        <v>0</v>
      </c>
      <c r="J2814" s="15">
        <v>0</v>
      </c>
      <c r="K2814" s="15">
        <v>168523.72</v>
      </c>
      <c r="L2814" s="15">
        <v>1208.8800000000001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  <c r="R2814" s="15">
        <v>168523.72</v>
      </c>
      <c r="S2814" s="15">
        <v>0</v>
      </c>
      <c r="T2814" s="15">
        <v>1207.75</v>
      </c>
      <c r="U2814" s="15">
        <v>0</v>
      </c>
      <c r="V2814" s="15">
        <v>0</v>
      </c>
      <c r="W2814" s="15">
        <v>0</v>
      </c>
      <c r="X2814" s="15">
        <v>0</v>
      </c>
      <c r="Y2814" s="15">
        <v>0</v>
      </c>
      <c r="Z2814" s="15">
        <v>1207.75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0.02</v>
      </c>
      <c r="AI2814" s="15">
        <v>0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0</v>
      </c>
      <c r="AQ2814" s="15">
        <v>0</v>
      </c>
      <c r="AR2814" s="15">
        <v>0.02</v>
      </c>
      <c r="AS2814" s="15">
        <v>0</v>
      </c>
      <c r="AT2814" s="8">
        <f t="shared" si="43"/>
        <v>0</v>
      </c>
      <c r="AU2814" s="15">
        <v>1208.8800000000001</v>
      </c>
      <c r="AV2814" s="15">
        <v>1207.75</v>
      </c>
      <c r="AW2814" s="16">
        <v>96</v>
      </c>
      <c r="AX2814" s="16">
        <v>199</v>
      </c>
      <c r="AY2814" s="15">
        <v>248500.01</v>
      </c>
      <c r="AZ2814" s="15">
        <v>248500.01</v>
      </c>
      <c r="BA2814" s="14">
        <v>89.999996999999993</v>
      </c>
      <c r="BB2814" s="14">
        <v>61.034743195498599</v>
      </c>
      <c r="BC2814" s="14">
        <v>8.6</v>
      </c>
      <c r="BD2814" s="14"/>
      <c r="BE2814" s="13" t="s">
        <v>3776</v>
      </c>
      <c r="BF2814" s="11"/>
      <c r="BG2814" s="13" t="s">
        <v>139</v>
      </c>
      <c r="BH2814" s="13" t="s">
        <v>140</v>
      </c>
      <c r="BI2814" s="13" t="s">
        <v>319</v>
      </c>
      <c r="BJ2814" s="13" t="s">
        <v>3</v>
      </c>
      <c r="BK2814" s="12" t="s">
        <v>0</v>
      </c>
      <c r="BL2814" s="14">
        <v>168523.72</v>
      </c>
      <c r="BM2814" s="12" t="s">
        <v>708</v>
      </c>
      <c r="BN2814" s="14"/>
      <c r="BO2814" s="17">
        <v>42261</v>
      </c>
      <c r="BP2814" s="17">
        <v>48318</v>
      </c>
      <c r="BQ2814" s="10" t="s">
        <v>813</v>
      </c>
      <c r="BR2814" s="10" t="s">
        <v>4307</v>
      </c>
      <c r="BS2814" s="10">
        <v>42261</v>
      </c>
      <c r="BT2814" s="10">
        <v>48318</v>
      </c>
      <c r="BU2814" s="14">
        <v>132.18</v>
      </c>
      <c r="BV2814" s="14">
        <v>0</v>
      </c>
      <c r="BW2814" s="14">
        <v>0</v>
      </c>
    </row>
    <row r="2815" spans="1:75" s="2" customFormat="1" ht="18.2" customHeight="1" x14ac:dyDescent="0.15">
      <c r="A2815" s="4">
        <v>2813</v>
      </c>
      <c r="B2815" s="5" t="s">
        <v>127</v>
      </c>
      <c r="C2815" s="5" t="s">
        <v>128</v>
      </c>
      <c r="D2815" s="25">
        <v>45385</v>
      </c>
      <c r="E2815" s="6" t="s">
        <v>3347</v>
      </c>
      <c r="F2815" s="21">
        <v>23</v>
      </c>
      <c r="G2815" s="21">
        <v>22</v>
      </c>
      <c r="H2815" s="8">
        <v>252909.83</v>
      </c>
      <c r="I2815" s="8">
        <v>33561.040000000001</v>
      </c>
      <c r="J2815" s="8">
        <v>0</v>
      </c>
      <c r="K2815" s="8">
        <v>286470.87</v>
      </c>
      <c r="L2815" s="8">
        <v>1668.22</v>
      </c>
      <c r="M2815" s="8">
        <v>0</v>
      </c>
      <c r="N2815" s="8">
        <v>0</v>
      </c>
      <c r="O2815" s="8">
        <v>0</v>
      </c>
      <c r="P2815" s="8">
        <v>0</v>
      </c>
      <c r="Q2815" s="8">
        <v>0</v>
      </c>
      <c r="R2815" s="8">
        <v>286470.87</v>
      </c>
      <c r="S2815" s="8">
        <v>46599.68</v>
      </c>
      <c r="T2815" s="8">
        <v>2002.2</v>
      </c>
      <c r="U2815" s="8">
        <v>0</v>
      </c>
      <c r="V2815" s="8">
        <v>0</v>
      </c>
      <c r="W2815" s="8">
        <v>0</v>
      </c>
      <c r="X2815" s="8">
        <v>0</v>
      </c>
      <c r="Y2815" s="8">
        <v>0</v>
      </c>
      <c r="Z2815" s="8">
        <v>48601.88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v>0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0</v>
      </c>
      <c r="AQ2815" s="8">
        <v>0</v>
      </c>
      <c r="AR2815" s="8">
        <v>0</v>
      </c>
      <c r="AS2815" s="8">
        <v>0</v>
      </c>
      <c r="AT2815" s="8">
        <f t="shared" si="43"/>
        <v>0</v>
      </c>
      <c r="AU2815" s="8">
        <v>35229.26</v>
      </c>
      <c r="AV2815" s="8">
        <v>48601.88</v>
      </c>
      <c r="AW2815" s="9">
        <v>99</v>
      </c>
      <c r="AX2815" s="9">
        <v>202</v>
      </c>
      <c r="AY2815" s="8">
        <v>359999.99</v>
      </c>
      <c r="AZ2815" s="8">
        <v>359999.99</v>
      </c>
      <c r="BA2815" s="7">
        <v>89.744057999999995</v>
      </c>
      <c r="BB2815" s="7">
        <v>71.414053018697203</v>
      </c>
      <c r="BC2815" s="7">
        <v>9.5</v>
      </c>
      <c r="BD2815" s="7"/>
      <c r="BE2815" s="6" t="s">
        <v>3776</v>
      </c>
      <c r="BF2815" s="4"/>
      <c r="BG2815" s="6" t="s">
        <v>134</v>
      </c>
      <c r="BH2815" s="6" t="s">
        <v>300</v>
      </c>
      <c r="BI2815" s="6" t="s">
        <v>356</v>
      </c>
      <c r="BJ2815" s="6" t="s">
        <v>3777</v>
      </c>
      <c r="BK2815" s="5" t="s">
        <v>0</v>
      </c>
      <c r="BL2815" s="7">
        <v>286470.87</v>
      </c>
      <c r="BM2815" s="5" t="s">
        <v>708</v>
      </c>
      <c r="BN2815" s="7"/>
      <c r="BO2815" s="10">
        <v>42257</v>
      </c>
      <c r="BP2815" s="10">
        <v>48405</v>
      </c>
      <c r="BQ2815" s="10" t="s">
        <v>816</v>
      </c>
      <c r="BR2815" s="10" t="s">
        <v>4314</v>
      </c>
      <c r="BS2815" s="10">
        <v>42257</v>
      </c>
      <c r="BT2815" s="10">
        <v>48405</v>
      </c>
      <c r="BU2815" s="7">
        <v>4213.4399999999996</v>
      </c>
      <c r="BV2815" s="7">
        <v>0</v>
      </c>
      <c r="BW2815" s="7">
        <v>0</v>
      </c>
    </row>
    <row r="2816" spans="1:75" s="2" customFormat="1" ht="18.2" customHeight="1" x14ac:dyDescent="0.15">
      <c r="A2816" s="11">
        <v>2814</v>
      </c>
      <c r="B2816" s="12" t="s">
        <v>127</v>
      </c>
      <c r="C2816" s="12" t="s">
        <v>128</v>
      </c>
      <c r="D2816" s="26">
        <v>45385</v>
      </c>
      <c r="E2816" s="13" t="s">
        <v>3348</v>
      </c>
      <c r="F2816" s="22">
        <v>0</v>
      </c>
      <c r="G2816" s="22">
        <v>0</v>
      </c>
      <c r="H2816" s="15">
        <v>283585.46000000002</v>
      </c>
      <c r="I2816" s="15">
        <v>0</v>
      </c>
      <c r="J2816" s="15">
        <v>0</v>
      </c>
      <c r="K2816" s="15">
        <v>283585.46000000002</v>
      </c>
      <c r="L2816" s="15">
        <v>1977.32</v>
      </c>
      <c r="M2816" s="15">
        <v>0</v>
      </c>
      <c r="N2816" s="15">
        <v>0</v>
      </c>
      <c r="O2816" s="15">
        <v>1977.32</v>
      </c>
      <c r="P2816" s="15">
        <v>0</v>
      </c>
      <c r="Q2816" s="15">
        <v>0</v>
      </c>
      <c r="R2816" s="15">
        <v>281608.14</v>
      </c>
      <c r="S2816" s="15">
        <v>0</v>
      </c>
      <c r="T2816" s="15">
        <v>2032.36</v>
      </c>
      <c r="U2816" s="15">
        <v>0</v>
      </c>
      <c r="V2816" s="15">
        <v>0</v>
      </c>
      <c r="W2816" s="15">
        <v>2032.36</v>
      </c>
      <c r="X2816" s="15">
        <v>0</v>
      </c>
      <c r="Y2816" s="15">
        <v>0</v>
      </c>
      <c r="Z2816" s="15">
        <v>0</v>
      </c>
      <c r="AA2816" s="15">
        <v>0</v>
      </c>
      <c r="AB2816" s="15">
        <v>0</v>
      </c>
      <c r="AC2816" s="15">
        <v>0</v>
      </c>
      <c r="AD2816" s="15">
        <v>0</v>
      </c>
      <c r="AE2816" s="15">
        <v>0</v>
      </c>
      <c r="AF2816" s="15">
        <v>0</v>
      </c>
      <c r="AG2816" s="15">
        <v>0</v>
      </c>
      <c r="AH2816" s="15">
        <v>220.46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0</v>
      </c>
      <c r="AQ2816" s="15">
        <v>0</v>
      </c>
      <c r="AR2816" s="15">
        <v>0</v>
      </c>
      <c r="AS2816" s="15">
        <v>0</v>
      </c>
      <c r="AT2816" s="8">
        <f t="shared" si="43"/>
        <v>4230.1399999999994</v>
      </c>
      <c r="AU2816" s="15">
        <v>0</v>
      </c>
      <c r="AV2816" s="15">
        <v>0</v>
      </c>
      <c r="AW2816" s="16">
        <v>98</v>
      </c>
      <c r="AX2816" s="16">
        <v>201</v>
      </c>
      <c r="AY2816" s="15">
        <v>414399.99</v>
      </c>
      <c r="AZ2816" s="15">
        <v>414399.99</v>
      </c>
      <c r="BA2816" s="14">
        <v>89.999999000000003</v>
      </c>
      <c r="BB2816" s="14">
        <v>61.160069811758099</v>
      </c>
      <c r="BC2816" s="14">
        <v>8.6</v>
      </c>
      <c r="BD2816" s="14"/>
      <c r="BE2816" s="13" t="s">
        <v>3776</v>
      </c>
      <c r="BF2816" s="11"/>
      <c r="BG2816" s="13" t="s">
        <v>166</v>
      </c>
      <c r="BH2816" s="13" t="s">
        <v>39</v>
      </c>
      <c r="BI2816" s="13" t="s">
        <v>355</v>
      </c>
      <c r="BJ2816" s="13" t="s">
        <v>1</v>
      </c>
      <c r="BK2816" s="12" t="s">
        <v>0</v>
      </c>
      <c r="BL2816" s="14">
        <v>281608.14</v>
      </c>
      <c r="BM2816" s="12" t="s">
        <v>708</v>
      </c>
      <c r="BN2816" s="14"/>
      <c r="BO2816" s="17">
        <v>42256</v>
      </c>
      <c r="BP2816" s="17">
        <v>48374</v>
      </c>
      <c r="BQ2816" s="10" t="s">
        <v>814</v>
      </c>
      <c r="BR2816" s="10" t="s">
        <v>4310</v>
      </c>
      <c r="BS2816" s="10">
        <v>42256</v>
      </c>
      <c r="BT2816" s="10">
        <v>48374</v>
      </c>
      <c r="BU2816" s="14">
        <v>0</v>
      </c>
      <c r="BV2816" s="14">
        <v>0</v>
      </c>
      <c r="BW2816" s="14">
        <v>0</v>
      </c>
    </row>
    <row r="2817" spans="1:75" s="2" customFormat="1" ht="18.2" customHeight="1" x14ac:dyDescent="0.15">
      <c r="A2817" s="4">
        <v>2815</v>
      </c>
      <c r="B2817" s="5" t="s">
        <v>127</v>
      </c>
      <c r="C2817" s="5" t="s">
        <v>128</v>
      </c>
      <c r="D2817" s="25">
        <v>45385</v>
      </c>
      <c r="E2817" s="6" t="s">
        <v>3349</v>
      </c>
      <c r="F2817" s="21">
        <v>52</v>
      </c>
      <c r="G2817" s="21">
        <v>51</v>
      </c>
      <c r="H2817" s="8">
        <v>210163.74</v>
      </c>
      <c r="I2817" s="8">
        <v>64210.38</v>
      </c>
      <c r="J2817" s="8">
        <v>0</v>
      </c>
      <c r="K2817" s="8">
        <v>274374.12</v>
      </c>
      <c r="L2817" s="8">
        <v>1507.56</v>
      </c>
      <c r="M2817" s="8">
        <v>0</v>
      </c>
      <c r="N2817" s="8">
        <v>0</v>
      </c>
      <c r="O2817" s="8">
        <v>0</v>
      </c>
      <c r="P2817" s="8">
        <v>0</v>
      </c>
      <c r="Q2817" s="8">
        <v>0</v>
      </c>
      <c r="R2817" s="8">
        <v>274374.12</v>
      </c>
      <c r="S2817" s="8">
        <v>89008.54</v>
      </c>
      <c r="T2817" s="8">
        <v>1506.17</v>
      </c>
      <c r="U2817" s="8">
        <v>0</v>
      </c>
      <c r="V2817" s="8">
        <v>0</v>
      </c>
      <c r="W2817" s="8">
        <v>0</v>
      </c>
      <c r="X2817" s="8">
        <v>0</v>
      </c>
      <c r="Y2817" s="8">
        <v>0</v>
      </c>
      <c r="Z2817" s="8">
        <v>90514.71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0</v>
      </c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0</v>
      </c>
      <c r="AO2817" s="8">
        <v>0</v>
      </c>
      <c r="AP2817" s="8">
        <v>0</v>
      </c>
      <c r="AQ2817" s="8">
        <v>0</v>
      </c>
      <c r="AR2817" s="8">
        <v>0</v>
      </c>
      <c r="AS2817" s="8">
        <v>0</v>
      </c>
      <c r="AT2817" s="8">
        <f t="shared" si="43"/>
        <v>0</v>
      </c>
      <c r="AU2817" s="8">
        <v>65717.94</v>
      </c>
      <c r="AV2817" s="8">
        <v>90514.71</v>
      </c>
      <c r="AW2817" s="9">
        <v>96</v>
      </c>
      <c r="AX2817" s="9">
        <v>199</v>
      </c>
      <c r="AY2817" s="8">
        <v>309899.99</v>
      </c>
      <c r="AZ2817" s="8">
        <v>309899.99</v>
      </c>
      <c r="BA2817" s="7">
        <v>87.008713999999998</v>
      </c>
      <c r="BB2817" s="7">
        <v>77.034333999435404</v>
      </c>
      <c r="BC2817" s="7">
        <v>8.6</v>
      </c>
      <c r="BD2817" s="7"/>
      <c r="BE2817" s="6" t="s">
        <v>3776</v>
      </c>
      <c r="BF2817" s="4"/>
      <c r="BG2817" s="6" t="s">
        <v>134</v>
      </c>
      <c r="BH2817" s="6" t="s">
        <v>22</v>
      </c>
      <c r="BI2817" s="6" t="s">
        <v>589</v>
      </c>
      <c r="BJ2817" s="6" t="s">
        <v>3777</v>
      </c>
      <c r="BK2817" s="5" t="s">
        <v>0</v>
      </c>
      <c r="BL2817" s="7">
        <v>274374.12</v>
      </c>
      <c r="BM2817" s="5" t="s">
        <v>708</v>
      </c>
      <c r="BN2817" s="7"/>
      <c r="BO2817" s="10">
        <v>42257</v>
      </c>
      <c r="BP2817" s="10">
        <v>48314</v>
      </c>
      <c r="BQ2817" s="10" t="s">
        <v>815</v>
      </c>
      <c r="BR2817" s="10" t="s">
        <v>4309</v>
      </c>
      <c r="BS2817" s="10">
        <v>42257</v>
      </c>
      <c r="BT2817" s="10">
        <v>48314</v>
      </c>
      <c r="BU2817" s="7">
        <v>8408.3700000000008</v>
      </c>
      <c r="BV2817" s="7">
        <v>0</v>
      </c>
      <c r="BW2817" s="7">
        <v>0</v>
      </c>
    </row>
    <row r="2818" spans="1:75" s="2" customFormat="1" ht="18.2" customHeight="1" x14ac:dyDescent="0.15">
      <c r="A2818" s="11">
        <v>2816</v>
      </c>
      <c r="B2818" s="12" t="s">
        <v>127</v>
      </c>
      <c r="C2818" s="12" t="s">
        <v>128</v>
      </c>
      <c r="D2818" s="26">
        <v>45385</v>
      </c>
      <c r="E2818" s="13" t="s">
        <v>3350</v>
      </c>
      <c r="F2818" s="22">
        <v>0</v>
      </c>
      <c r="G2818" s="22">
        <v>0</v>
      </c>
      <c r="H2818" s="15">
        <v>475900.68</v>
      </c>
      <c r="I2818" s="15">
        <v>0</v>
      </c>
      <c r="J2818" s="15">
        <v>0</v>
      </c>
      <c r="K2818" s="15">
        <v>475900.68</v>
      </c>
      <c r="L2818" s="15">
        <v>3246.46</v>
      </c>
      <c r="M2818" s="15">
        <v>0</v>
      </c>
      <c r="N2818" s="15">
        <v>0</v>
      </c>
      <c r="O2818" s="15">
        <v>3246.46</v>
      </c>
      <c r="P2818" s="15">
        <v>0</v>
      </c>
      <c r="Q2818" s="15">
        <v>0</v>
      </c>
      <c r="R2818" s="15">
        <v>472654.22</v>
      </c>
      <c r="S2818" s="15">
        <v>0</v>
      </c>
      <c r="T2818" s="15">
        <v>3727.89</v>
      </c>
      <c r="U2818" s="15">
        <v>0</v>
      </c>
      <c r="V2818" s="15">
        <v>0</v>
      </c>
      <c r="W2818" s="15">
        <v>3727.89</v>
      </c>
      <c r="X2818" s="15">
        <v>0</v>
      </c>
      <c r="Y2818" s="15">
        <v>0</v>
      </c>
      <c r="Z2818" s="15">
        <v>0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364.42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0</v>
      </c>
      <c r="AP2818" s="15">
        <v>2.0699999999999998</v>
      </c>
      <c r="AQ2818" s="15">
        <v>0</v>
      </c>
      <c r="AR2818" s="15">
        <v>0.84</v>
      </c>
      <c r="AS2818" s="15">
        <v>0</v>
      </c>
      <c r="AT2818" s="8">
        <f t="shared" si="43"/>
        <v>7340</v>
      </c>
      <c r="AU2818" s="15">
        <v>0</v>
      </c>
      <c r="AV2818" s="15">
        <v>0</v>
      </c>
      <c r="AW2818" s="16">
        <v>97</v>
      </c>
      <c r="AX2818" s="16">
        <v>200</v>
      </c>
      <c r="AY2818" s="15">
        <v>685000</v>
      </c>
      <c r="AZ2818" s="15">
        <v>685000</v>
      </c>
      <c r="BA2818" s="14">
        <v>84.744523000000001</v>
      </c>
      <c r="BB2818" s="14">
        <v>58.474242945747498</v>
      </c>
      <c r="BC2818" s="14">
        <v>9.4</v>
      </c>
      <c r="BD2818" s="14"/>
      <c r="BE2818" s="13" t="s">
        <v>3776</v>
      </c>
      <c r="BF2818" s="11"/>
      <c r="BG2818" s="13" t="s">
        <v>148</v>
      </c>
      <c r="BH2818" s="13" t="s">
        <v>43</v>
      </c>
      <c r="BI2818" s="13" t="s">
        <v>317</v>
      </c>
      <c r="BJ2818" s="13" t="s">
        <v>1</v>
      </c>
      <c r="BK2818" s="12" t="s">
        <v>0</v>
      </c>
      <c r="BL2818" s="14">
        <v>472654.22</v>
      </c>
      <c r="BM2818" s="12" t="s">
        <v>708</v>
      </c>
      <c r="BN2818" s="14"/>
      <c r="BO2818" s="17">
        <v>42262</v>
      </c>
      <c r="BP2818" s="17">
        <v>48349</v>
      </c>
      <c r="BQ2818" s="10" t="s">
        <v>813</v>
      </c>
      <c r="BR2818" s="10" t="s">
        <v>4307</v>
      </c>
      <c r="BS2818" s="10">
        <v>42262</v>
      </c>
      <c r="BT2818" s="10">
        <v>48349</v>
      </c>
      <c r="BU2818" s="14">
        <v>0</v>
      </c>
      <c r="BV2818" s="14">
        <v>0</v>
      </c>
      <c r="BW2818" s="14">
        <v>0</v>
      </c>
    </row>
    <row r="2819" spans="1:75" s="2" customFormat="1" ht="18.2" customHeight="1" x14ac:dyDescent="0.15">
      <c r="A2819" s="4">
        <v>2817</v>
      </c>
      <c r="B2819" s="5" t="s">
        <v>127</v>
      </c>
      <c r="C2819" s="5" t="s">
        <v>128</v>
      </c>
      <c r="D2819" s="25">
        <v>45385</v>
      </c>
      <c r="E2819" s="6" t="s">
        <v>3351</v>
      </c>
      <c r="F2819" s="21">
        <v>4</v>
      </c>
      <c r="G2819" s="21">
        <v>3</v>
      </c>
      <c r="H2819" s="8">
        <v>332190.21999999997</v>
      </c>
      <c r="I2819" s="8">
        <v>21153.84</v>
      </c>
      <c r="J2819" s="8">
        <v>0</v>
      </c>
      <c r="K2819" s="8">
        <v>353344.06</v>
      </c>
      <c r="L2819" s="8">
        <v>7872.26</v>
      </c>
      <c r="M2819" s="8">
        <v>0</v>
      </c>
      <c r="N2819" s="8">
        <v>0</v>
      </c>
      <c r="O2819" s="8">
        <v>0</v>
      </c>
      <c r="P2819" s="8">
        <v>0</v>
      </c>
      <c r="Q2819" s="8">
        <v>0</v>
      </c>
      <c r="R2819" s="8">
        <v>353344.06</v>
      </c>
      <c r="S2819" s="8">
        <v>4929.04</v>
      </c>
      <c r="T2819" s="8">
        <v>2380.6999999999998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7309.74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0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0</v>
      </c>
      <c r="AQ2819" s="8">
        <v>0</v>
      </c>
      <c r="AR2819" s="8">
        <v>0</v>
      </c>
      <c r="AS2819" s="8">
        <v>0</v>
      </c>
      <c r="AT2819" s="8">
        <f t="shared" ref="AT2819:AT2882" si="44">AQ2819-AR2819-AS2819+AP2819+AO2819+AN2819+AL2819+AI2819+AH2819+AG2819+AF2819+AA2819+W2819+V2819+Q2819+P2819+O2819+N2819-J2819</f>
        <v>0</v>
      </c>
      <c r="AU2819" s="8">
        <v>29026.1</v>
      </c>
      <c r="AV2819" s="8">
        <v>7309.74</v>
      </c>
      <c r="AW2819" s="9">
        <v>36</v>
      </c>
      <c r="AX2819" s="9">
        <v>139</v>
      </c>
      <c r="AY2819" s="8">
        <v>852999.98</v>
      </c>
      <c r="AZ2819" s="8">
        <v>852999.98</v>
      </c>
      <c r="BA2819" s="7">
        <v>90.000001999999995</v>
      </c>
      <c r="BB2819" s="7">
        <v>37.281321046089701</v>
      </c>
      <c r="BC2819" s="7">
        <v>8.6</v>
      </c>
      <c r="BD2819" s="7"/>
      <c r="BE2819" s="6" t="s">
        <v>3776</v>
      </c>
      <c r="BF2819" s="4"/>
      <c r="BG2819" s="6" t="s">
        <v>148</v>
      </c>
      <c r="BH2819" s="6" t="s">
        <v>16</v>
      </c>
      <c r="BI2819" s="6" t="s">
        <v>207</v>
      </c>
      <c r="BJ2819" s="6" t="s">
        <v>3</v>
      </c>
      <c r="BK2819" s="5" t="s">
        <v>0</v>
      </c>
      <c r="BL2819" s="7">
        <v>353344.06</v>
      </c>
      <c r="BM2819" s="5" t="s">
        <v>708</v>
      </c>
      <c r="BN2819" s="7"/>
      <c r="BO2819" s="10">
        <v>42261</v>
      </c>
      <c r="BP2819" s="10">
        <v>46491</v>
      </c>
      <c r="BQ2819" s="10" t="s">
        <v>813</v>
      </c>
      <c r="BR2819" s="10" t="s">
        <v>4307</v>
      </c>
      <c r="BS2819" s="10">
        <v>42261</v>
      </c>
      <c r="BT2819" s="10">
        <v>46491</v>
      </c>
      <c r="BU2819" s="7">
        <v>1361.4</v>
      </c>
      <c r="BV2819" s="7">
        <v>0</v>
      </c>
      <c r="BW2819" s="7">
        <v>0</v>
      </c>
    </row>
    <row r="2820" spans="1:75" s="2" customFormat="1" ht="18.2" customHeight="1" x14ac:dyDescent="0.15">
      <c r="A2820" s="11">
        <v>2818</v>
      </c>
      <c r="B2820" s="12" t="s">
        <v>127</v>
      </c>
      <c r="C2820" s="12" t="s">
        <v>128</v>
      </c>
      <c r="D2820" s="26">
        <v>45385</v>
      </c>
      <c r="E2820" s="13" t="s">
        <v>4034</v>
      </c>
      <c r="F2820" s="22">
        <v>2</v>
      </c>
      <c r="G2820" s="22">
        <v>2</v>
      </c>
      <c r="H2820" s="15">
        <v>325102.03999999998</v>
      </c>
      <c r="I2820" s="15">
        <v>3445.36</v>
      </c>
      <c r="J2820" s="15">
        <v>0</v>
      </c>
      <c r="K2820" s="15">
        <v>328547.40000000002</v>
      </c>
      <c r="L2820" s="15">
        <v>1743.17</v>
      </c>
      <c r="M2820" s="15">
        <v>0</v>
      </c>
      <c r="N2820" s="15">
        <v>1715.89</v>
      </c>
      <c r="O2820" s="15">
        <v>0</v>
      </c>
      <c r="P2820" s="15">
        <v>0</v>
      </c>
      <c r="Q2820" s="15">
        <v>0</v>
      </c>
      <c r="R2820" s="15">
        <v>326831.51</v>
      </c>
      <c r="S2820" s="15">
        <v>4286.7700000000004</v>
      </c>
      <c r="T2820" s="15">
        <v>2573.7199999999998</v>
      </c>
      <c r="U2820" s="15">
        <v>0</v>
      </c>
      <c r="V2820" s="15">
        <v>2740.2</v>
      </c>
      <c r="W2820" s="15">
        <v>0</v>
      </c>
      <c r="X2820" s="15">
        <v>0</v>
      </c>
      <c r="Y2820" s="15">
        <v>0</v>
      </c>
      <c r="Z2820" s="15">
        <v>4120.29</v>
      </c>
      <c r="AA2820" s="15">
        <v>0</v>
      </c>
      <c r="AB2820" s="15">
        <v>0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0</v>
      </c>
      <c r="AI2820" s="15">
        <v>0</v>
      </c>
      <c r="AJ2820" s="15">
        <v>0</v>
      </c>
      <c r="AK2820" s="15">
        <v>0</v>
      </c>
      <c r="AL2820" s="15">
        <v>350</v>
      </c>
      <c r="AM2820" s="15">
        <v>0</v>
      </c>
      <c r="AN2820" s="15">
        <v>0</v>
      </c>
      <c r="AO2820" s="15">
        <v>193.91</v>
      </c>
      <c r="AP2820" s="15">
        <v>0</v>
      </c>
      <c r="AQ2820" s="15">
        <v>0</v>
      </c>
      <c r="AR2820" s="15">
        <v>0</v>
      </c>
      <c r="AS2820" s="15">
        <v>0</v>
      </c>
      <c r="AT2820" s="8">
        <f t="shared" si="44"/>
        <v>5000</v>
      </c>
      <c r="AU2820" s="15">
        <v>3472.64</v>
      </c>
      <c r="AV2820" s="15">
        <v>4120.29</v>
      </c>
      <c r="AW2820" s="16">
        <v>114</v>
      </c>
      <c r="AX2820" s="16">
        <v>152</v>
      </c>
      <c r="AY2820" s="15">
        <v>364498.78</v>
      </c>
      <c r="AZ2820" s="15">
        <v>364498.78</v>
      </c>
      <c r="BA2820" s="14">
        <v>86.296584999999993</v>
      </c>
      <c r="BB2820" s="14">
        <v>77.378703938030597</v>
      </c>
      <c r="BC2820" s="14">
        <v>9.5</v>
      </c>
      <c r="BD2820" s="14"/>
      <c r="BE2820" s="13" t="s">
        <v>3776</v>
      </c>
      <c r="BF2820" s="11"/>
      <c r="BG2820" s="13" t="s">
        <v>134</v>
      </c>
      <c r="BH2820" s="13" t="s">
        <v>22</v>
      </c>
      <c r="BI2820" s="13" t="s">
        <v>136</v>
      </c>
      <c r="BJ2820" s="13" t="s">
        <v>3</v>
      </c>
      <c r="BK2820" s="12" t="s">
        <v>0</v>
      </c>
      <c r="BL2820" s="14">
        <v>326831.51</v>
      </c>
      <c r="BM2820" s="12" t="s">
        <v>708</v>
      </c>
      <c r="BN2820" s="14"/>
      <c r="BO2820" s="17">
        <v>44252</v>
      </c>
      <c r="BP2820" s="17">
        <v>48877</v>
      </c>
      <c r="BQ2820" s="10" t="s">
        <v>737</v>
      </c>
      <c r="BR2820" s="10" t="s">
        <v>4311</v>
      </c>
      <c r="BS2820" s="10" t="s">
        <v>4308</v>
      </c>
      <c r="BT2820" s="10" t="s">
        <v>4308</v>
      </c>
      <c r="BU2820" s="14">
        <v>193.91</v>
      </c>
      <c r="BV2820" s="14">
        <v>0</v>
      </c>
      <c r="BW2820" s="14">
        <v>0</v>
      </c>
    </row>
    <row r="2821" spans="1:75" s="2" customFormat="1" ht="18.2" customHeight="1" x14ac:dyDescent="0.15">
      <c r="A2821" s="4">
        <v>2819</v>
      </c>
      <c r="B2821" s="5" t="s">
        <v>127</v>
      </c>
      <c r="C2821" s="5" t="s">
        <v>128</v>
      </c>
      <c r="D2821" s="25">
        <v>45385</v>
      </c>
      <c r="E2821" s="6" t="s">
        <v>4009</v>
      </c>
      <c r="F2821" s="21">
        <v>0</v>
      </c>
      <c r="G2821" s="21">
        <v>0</v>
      </c>
      <c r="H2821" s="8">
        <v>147911</v>
      </c>
      <c r="I2821" s="8">
        <v>0</v>
      </c>
      <c r="J2821" s="8">
        <v>0</v>
      </c>
      <c r="K2821" s="8">
        <v>147911</v>
      </c>
      <c r="L2821" s="8">
        <v>1074.82</v>
      </c>
      <c r="M2821" s="8">
        <v>0</v>
      </c>
      <c r="N2821" s="8">
        <v>0</v>
      </c>
      <c r="O2821" s="8">
        <v>1074.82</v>
      </c>
      <c r="P2821" s="8">
        <v>0</v>
      </c>
      <c r="Q2821" s="8">
        <v>0</v>
      </c>
      <c r="R2821" s="8">
        <v>146836.18</v>
      </c>
      <c r="S2821" s="8">
        <v>0</v>
      </c>
      <c r="T2821" s="8">
        <v>1232.5899999999999</v>
      </c>
      <c r="U2821" s="8">
        <v>0</v>
      </c>
      <c r="V2821" s="8">
        <v>0</v>
      </c>
      <c r="W2821" s="8">
        <v>1232.5899999999999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112.04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241.65</v>
      </c>
      <c r="AQ2821" s="8">
        <v>0</v>
      </c>
      <c r="AR2821" s="8">
        <v>161.1</v>
      </c>
      <c r="AS2821" s="8">
        <v>0</v>
      </c>
      <c r="AT2821" s="8">
        <f t="shared" si="44"/>
        <v>2500</v>
      </c>
      <c r="AU2821" s="8">
        <v>0</v>
      </c>
      <c r="AV2821" s="8">
        <v>0</v>
      </c>
      <c r="AW2821" s="9">
        <v>112</v>
      </c>
      <c r="AX2821" s="9">
        <v>153</v>
      </c>
      <c r="AY2821" s="8">
        <v>235998.97</v>
      </c>
      <c r="AZ2821" s="8">
        <v>190963.27</v>
      </c>
      <c r="BA2821" s="7">
        <v>73.120609000000002</v>
      </c>
      <c r="BB2821" s="7">
        <v>56.224167636182699</v>
      </c>
      <c r="BC2821" s="7">
        <v>10</v>
      </c>
      <c r="BD2821" s="7"/>
      <c r="BE2821" s="6" t="s">
        <v>3776</v>
      </c>
      <c r="BF2821" s="4"/>
      <c r="BG2821" s="6" t="s">
        <v>142</v>
      </c>
      <c r="BH2821" s="6" t="s">
        <v>23</v>
      </c>
      <c r="BI2821" s="6" t="s">
        <v>195</v>
      </c>
      <c r="BJ2821" s="6" t="s">
        <v>1</v>
      </c>
      <c r="BK2821" s="5" t="s">
        <v>0</v>
      </c>
      <c r="BL2821" s="7">
        <v>146836.18</v>
      </c>
      <c r="BM2821" s="5" t="s">
        <v>708</v>
      </c>
      <c r="BN2821" s="7"/>
      <c r="BO2821" s="10">
        <v>44160</v>
      </c>
      <c r="BP2821" s="10">
        <v>48816</v>
      </c>
      <c r="BQ2821" s="10" t="s">
        <v>813</v>
      </c>
      <c r="BR2821" s="10" t="s">
        <v>4307</v>
      </c>
      <c r="BS2821" s="10" t="s">
        <v>4308</v>
      </c>
      <c r="BT2821" s="10" t="s">
        <v>4308</v>
      </c>
      <c r="BU2821" s="7">
        <v>0</v>
      </c>
      <c r="BV2821" s="7">
        <v>0</v>
      </c>
      <c r="BW2821" s="7">
        <v>0</v>
      </c>
    </row>
    <row r="2822" spans="1:75" s="2" customFormat="1" ht="18.2" customHeight="1" x14ac:dyDescent="0.15">
      <c r="A2822" s="11">
        <v>2820</v>
      </c>
      <c r="B2822" s="12" t="s">
        <v>127</v>
      </c>
      <c r="C2822" s="12" t="s">
        <v>128</v>
      </c>
      <c r="D2822" s="26">
        <v>45385</v>
      </c>
      <c r="E2822" s="13" t="s">
        <v>3352</v>
      </c>
      <c r="F2822" s="22">
        <v>85</v>
      </c>
      <c r="G2822" s="22">
        <v>84</v>
      </c>
      <c r="H2822" s="15">
        <v>445926.44</v>
      </c>
      <c r="I2822" s="15">
        <v>225913.75</v>
      </c>
      <c r="J2822" s="15">
        <v>0</v>
      </c>
      <c r="K2822" s="15">
        <v>671840.19</v>
      </c>
      <c r="L2822" s="15">
        <v>3711.84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671840.19</v>
      </c>
      <c r="S2822" s="15">
        <v>372115.8</v>
      </c>
      <c r="T2822" s="15">
        <v>3493.09</v>
      </c>
      <c r="U2822" s="15">
        <v>0</v>
      </c>
      <c r="V2822" s="15">
        <v>0</v>
      </c>
      <c r="W2822" s="15">
        <v>0</v>
      </c>
      <c r="X2822" s="15">
        <v>0</v>
      </c>
      <c r="Y2822" s="15">
        <v>0</v>
      </c>
      <c r="Z2822" s="15">
        <v>375608.89</v>
      </c>
      <c r="AA2822" s="15">
        <v>0</v>
      </c>
      <c r="AB2822" s="15">
        <v>0</v>
      </c>
      <c r="AC2822" s="15">
        <v>0</v>
      </c>
      <c r="AD2822" s="15">
        <v>0</v>
      </c>
      <c r="AE2822" s="15">
        <v>0</v>
      </c>
      <c r="AF2822" s="15">
        <v>0</v>
      </c>
      <c r="AG2822" s="15">
        <v>0</v>
      </c>
      <c r="AH2822" s="15">
        <v>0</v>
      </c>
      <c r="AI2822" s="15">
        <v>0</v>
      </c>
      <c r="AJ2822" s="15">
        <v>0</v>
      </c>
      <c r="AK2822" s="15">
        <v>0</v>
      </c>
      <c r="AL2822" s="15">
        <v>0</v>
      </c>
      <c r="AM2822" s="15">
        <v>0</v>
      </c>
      <c r="AN2822" s="15">
        <v>0</v>
      </c>
      <c r="AO2822" s="15">
        <v>0</v>
      </c>
      <c r="AP2822" s="15">
        <v>0</v>
      </c>
      <c r="AQ2822" s="15">
        <v>0</v>
      </c>
      <c r="AR2822" s="15">
        <v>0</v>
      </c>
      <c r="AS2822" s="15">
        <v>0</v>
      </c>
      <c r="AT2822" s="8">
        <f t="shared" si="44"/>
        <v>0</v>
      </c>
      <c r="AU2822" s="15">
        <v>229625.59</v>
      </c>
      <c r="AV2822" s="15">
        <v>375608.89</v>
      </c>
      <c r="AW2822" s="16">
        <v>84</v>
      </c>
      <c r="AX2822" s="16">
        <v>187</v>
      </c>
      <c r="AY2822" s="15">
        <v>685000.01</v>
      </c>
      <c r="AZ2822" s="15">
        <v>685000.01</v>
      </c>
      <c r="BA2822" s="14">
        <v>89.452555000000004</v>
      </c>
      <c r="BB2822" s="14">
        <v>87.734044773496393</v>
      </c>
      <c r="BC2822" s="14">
        <v>9.4</v>
      </c>
      <c r="BD2822" s="14"/>
      <c r="BE2822" s="13" t="s">
        <v>3776</v>
      </c>
      <c r="BF2822" s="11"/>
      <c r="BG2822" s="13" t="s">
        <v>148</v>
      </c>
      <c r="BH2822" s="13" t="s">
        <v>43</v>
      </c>
      <c r="BI2822" s="13" t="s">
        <v>317</v>
      </c>
      <c r="BJ2822" s="13" t="s">
        <v>3777</v>
      </c>
      <c r="BK2822" s="12" t="s">
        <v>0</v>
      </c>
      <c r="BL2822" s="14">
        <v>671840.19</v>
      </c>
      <c r="BM2822" s="12" t="s">
        <v>708</v>
      </c>
      <c r="BN2822" s="14"/>
      <c r="BO2822" s="17">
        <v>42257</v>
      </c>
      <c r="BP2822" s="17">
        <v>47948</v>
      </c>
      <c r="BQ2822" s="10" t="s">
        <v>815</v>
      </c>
      <c r="BR2822" s="10" t="s">
        <v>4309</v>
      </c>
      <c r="BS2822" s="10">
        <v>42257</v>
      </c>
      <c r="BT2822" s="10">
        <v>47948</v>
      </c>
      <c r="BU2822" s="14">
        <v>30611.279999999999</v>
      </c>
      <c r="BV2822" s="14">
        <v>0</v>
      </c>
      <c r="BW2822" s="14">
        <v>0</v>
      </c>
    </row>
    <row r="2823" spans="1:75" s="2" customFormat="1" ht="18.2" customHeight="1" x14ac:dyDescent="0.15">
      <c r="A2823" s="4">
        <v>2821</v>
      </c>
      <c r="B2823" s="5" t="s">
        <v>127</v>
      </c>
      <c r="C2823" s="5" t="s">
        <v>128</v>
      </c>
      <c r="D2823" s="25">
        <v>45385</v>
      </c>
      <c r="E2823" s="6" t="s">
        <v>4010</v>
      </c>
      <c r="F2823" s="21">
        <v>0</v>
      </c>
      <c r="G2823" s="21">
        <v>0</v>
      </c>
      <c r="H2823" s="8">
        <v>365361.45</v>
      </c>
      <c r="I2823" s="8">
        <v>0</v>
      </c>
      <c r="J2823" s="8">
        <v>0</v>
      </c>
      <c r="K2823" s="8">
        <v>365361.45</v>
      </c>
      <c r="L2823" s="8">
        <v>2223.1999999999998</v>
      </c>
      <c r="M2823" s="8">
        <v>0</v>
      </c>
      <c r="N2823" s="8">
        <v>0</v>
      </c>
      <c r="O2823" s="8">
        <v>2223.1999999999998</v>
      </c>
      <c r="P2823" s="8">
        <v>0</v>
      </c>
      <c r="Q2823" s="8">
        <v>0</v>
      </c>
      <c r="R2823" s="8">
        <v>363138.25</v>
      </c>
      <c r="S2823" s="8">
        <v>0</v>
      </c>
      <c r="T2823" s="8">
        <v>3044.68</v>
      </c>
      <c r="U2823" s="8">
        <v>0</v>
      </c>
      <c r="V2823" s="8">
        <v>0</v>
      </c>
      <c r="W2823" s="8">
        <v>3044.68</v>
      </c>
      <c r="X2823" s="8">
        <v>0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386.93</v>
      </c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0</v>
      </c>
      <c r="AO2823" s="8">
        <v>0</v>
      </c>
      <c r="AP2823" s="8">
        <v>107.66</v>
      </c>
      <c r="AQ2823" s="8">
        <v>0</v>
      </c>
      <c r="AR2823" s="8">
        <v>62.47</v>
      </c>
      <c r="AS2823" s="8">
        <v>0</v>
      </c>
      <c r="AT2823" s="8">
        <f t="shared" si="44"/>
        <v>5700</v>
      </c>
      <c r="AU2823" s="8">
        <v>0</v>
      </c>
      <c r="AV2823" s="8">
        <v>0</v>
      </c>
      <c r="AW2823" s="9">
        <v>112</v>
      </c>
      <c r="AX2823" s="9">
        <v>153</v>
      </c>
      <c r="AY2823" s="8">
        <v>1080001.2545630001</v>
      </c>
      <c r="AZ2823" s="8">
        <v>454568.47</v>
      </c>
      <c r="BA2823" s="7">
        <v>89.814710000000005</v>
      </c>
      <c r="BB2823" s="7">
        <v>71.749711575150599</v>
      </c>
      <c r="BC2823" s="7">
        <v>10</v>
      </c>
      <c r="BD2823" s="7"/>
      <c r="BE2823" s="6" t="s">
        <v>3776</v>
      </c>
      <c r="BF2823" s="4"/>
      <c r="BG2823" s="6" t="s">
        <v>198</v>
      </c>
      <c r="BH2823" s="6" t="s">
        <v>270</v>
      </c>
      <c r="BI2823" s="6" t="s">
        <v>275</v>
      </c>
      <c r="BJ2823" s="6" t="s">
        <v>1</v>
      </c>
      <c r="BK2823" s="5" t="s">
        <v>0</v>
      </c>
      <c r="BL2823" s="7">
        <v>363138.25</v>
      </c>
      <c r="BM2823" s="5" t="s">
        <v>708</v>
      </c>
      <c r="BN2823" s="7"/>
      <c r="BO2823" s="10">
        <v>44168</v>
      </c>
      <c r="BP2823" s="10">
        <v>48825</v>
      </c>
      <c r="BQ2823" s="10" t="s">
        <v>813</v>
      </c>
      <c r="BR2823" s="10" t="s">
        <v>4307</v>
      </c>
      <c r="BS2823" s="10" t="s">
        <v>4308</v>
      </c>
      <c r="BT2823" s="10" t="s">
        <v>4308</v>
      </c>
      <c r="BU2823" s="7">
        <v>0</v>
      </c>
      <c r="BV2823" s="7">
        <v>0</v>
      </c>
      <c r="BW2823" s="7">
        <v>0</v>
      </c>
    </row>
    <row r="2824" spans="1:75" s="2" customFormat="1" ht="18.2" customHeight="1" x14ac:dyDescent="0.15">
      <c r="A2824" s="11">
        <v>2822</v>
      </c>
      <c r="B2824" s="12" t="s">
        <v>127</v>
      </c>
      <c r="C2824" s="12" t="s">
        <v>128</v>
      </c>
      <c r="D2824" s="26">
        <v>45385</v>
      </c>
      <c r="E2824" s="13" t="s">
        <v>4011</v>
      </c>
      <c r="F2824" s="22">
        <v>7</v>
      </c>
      <c r="G2824" s="22">
        <v>6</v>
      </c>
      <c r="H2824" s="15">
        <v>167400.87</v>
      </c>
      <c r="I2824" s="15">
        <v>6564.85</v>
      </c>
      <c r="J2824" s="15">
        <v>0</v>
      </c>
      <c r="K2824" s="15">
        <v>173965.72</v>
      </c>
      <c r="L2824" s="15">
        <v>1323.11</v>
      </c>
      <c r="M2824" s="15">
        <v>0</v>
      </c>
      <c r="N2824" s="15">
        <v>0</v>
      </c>
      <c r="O2824" s="15">
        <v>0</v>
      </c>
      <c r="P2824" s="15">
        <v>0</v>
      </c>
      <c r="Q2824" s="15">
        <v>0</v>
      </c>
      <c r="R2824" s="15">
        <v>173965.72</v>
      </c>
      <c r="S2824" s="15">
        <v>7065.91</v>
      </c>
      <c r="T2824" s="15">
        <v>1381.06</v>
      </c>
      <c r="U2824" s="15">
        <v>0</v>
      </c>
      <c r="V2824" s="15">
        <v>0</v>
      </c>
      <c r="W2824" s="15">
        <v>0</v>
      </c>
      <c r="X2824" s="15">
        <v>0</v>
      </c>
      <c r="Y2824" s="15">
        <v>0</v>
      </c>
      <c r="Z2824" s="15">
        <v>8446.9699999999993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0</v>
      </c>
      <c r="AI2824" s="15">
        <v>0</v>
      </c>
      <c r="AJ2824" s="15">
        <v>0</v>
      </c>
      <c r="AK2824" s="15">
        <v>0</v>
      </c>
      <c r="AL2824" s="15">
        <v>0</v>
      </c>
      <c r="AM2824" s="15">
        <v>0</v>
      </c>
      <c r="AN2824" s="15">
        <v>0</v>
      </c>
      <c r="AO2824" s="15">
        <v>0</v>
      </c>
      <c r="AP2824" s="15">
        <v>0</v>
      </c>
      <c r="AQ2824" s="15">
        <v>0</v>
      </c>
      <c r="AR2824" s="15">
        <v>0</v>
      </c>
      <c r="AS2824" s="15">
        <v>0</v>
      </c>
      <c r="AT2824" s="8">
        <f t="shared" si="44"/>
        <v>0</v>
      </c>
      <c r="AU2824" s="15">
        <v>7887.96</v>
      </c>
      <c r="AV2824" s="15">
        <v>8446.9699999999993</v>
      </c>
      <c r="AW2824" s="16">
        <v>86</v>
      </c>
      <c r="AX2824" s="16">
        <v>127</v>
      </c>
      <c r="AY2824" s="15">
        <v>248998.66</v>
      </c>
      <c r="AZ2824" s="15">
        <v>200359.69</v>
      </c>
      <c r="BA2824" s="14">
        <v>52.530402000000002</v>
      </c>
      <c r="BB2824" s="14">
        <v>45.610417972893899</v>
      </c>
      <c r="BC2824" s="14">
        <v>9.9</v>
      </c>
      <c r="BD2824" s="14"/>
      <c r="BE2824" s="13" t="s">
        <v>3776</v>
      </c>
      <c r="BF2824" s="11"/>
      <c r="BG2824" s="13" t="s">
        <v>134</v>
      </c>
      <c r="BH2824" s="13" t="s">
        <v>14</v>
      </c>
      <c r="BI2824" s="13" t="s">
        <v>135</v>
      </c>
      <c r="BJ2824" s="13" t="s">
        <v>3777</v>
      </c>
      <c r="BK2824" s="12" t="s">
        <v>0</v>
      </c>
      <c r="BL2824" s="14">
        <v>173965.72</v>
      </c>
      <c r="BM2824" s="12" t="s">
        <v>708</v>
      </c>
      <c r="BN2824" s="14"/>
      <c r="BO2824" s="17">
        <v>44162</v>
      </c>
      <c r="BP2824" s="17">
        <v>48026</v>
      </c>
      <c r="BQ2824" s="10" t="s">
        <v>812</v>
      </c>
      <c r="BR2824" s="10" t="s">
        <v>4313</v>
      </c>
      <c r="BS2824" s="10" t="s">
        <v>4308</v>
      </c>
      <c r="BT2824" s="10" t="s">
        <v>4308</v>
      </c>
      <c r="BU2824" s="14">
        <v>707.28</v>
      </c>
      <c r="BV2824" s="14">
        <v>0</v>
      </c>
      <c r="BW2824" s="14">
        <v>0</v>
      </c>
    </row>
    <row r="2825" spans="1:75" s="2" customFormat="1" ht="18.2" customHeight="1" x14ac:dyDescent="0.15">
      <c r="A2825" s="4">
        <v>2823</v>
      </c>
      <c r="B2825" s="5" t="s">
        <v>127</v>
      </c>
      <c r="C2825" s="5" t="s">
        <v>128</v>
      </c>
      <c r="D2825" s="25">
        <v>45385</v>
      </c>
      <c r="E2825" s="6" t="s">
        <v>4014</v>
      </c>
      <c r="F2825" s="21">
        <v>0</v>
      </c>
      <c r="G2825" s="21">
        <v>0</v>
      </c>
      <c r="H2825" s="8">
        <v>266482.34999999998</v>
      </c>
      <c r="I2825" s="8">
        <v>0</v>
      </c>
      <c r="J2825" s="8">
        <v>0</v>
      </c>
      <c r="K2825" s="8">
        <v>266482.34999999998</v>
      </c>
      <c r="L2825" s="8">
        <v>1428.76</v>
      </c>
      <c r="M2825" s="8">
        <v>0</v>
      </c>
      <c r="N2825" s="8">
        <v>0</v>
      </c>
      <c r="O2825" s="8">
        <v>1428.76</v>
      </c>
      <c r="P2825" s="8">
        <v>0</v>
      </c>
      <c r="Q2825" s="8">
        <v>0</v>
      </c>
      <c r="R2825" s="8">
        <v>265053.59000000003</v>
      </c>
      <c r="S2825" s="8">
        <v>0</v>
      </c>
      <c r="T2825" s="8">
        <v>2220.69</v>
      </c>
      <c r="U2825" s="8">
        <v>0</v>
      </c>
      <c r="V2825" s="8">
        <v>0</v>
      </c>
      <c r="W2825" s="8">
        <v>2220.69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160.08000000000001</v>
      </c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191.12</v>
      </c>
      <c r="AQ2825" s="8">
        <v>0</v>
      </c>
      <c r="AR2825" s="8">
        <v>191.12</v>
      </c>
      <c r="AS2825" s="8">
        <v>0</v>
      </c>
      <c r="AT2825" s="8">
        <f t="shared" si="44"/>
        <v>3809.5299999999997</v>
      </c>
      <c r="AU2825" s="8">
        <v>0</v>
      </c>
      <c r="AV2825" s="8">
        <v>0</v>
      </c>
      <c r="AW2825" s="9">
        <v>112</v>
      </c>
      <c r="AX2825" s="9">
        <v>152</v>
      </c>
      <c r="AY2825" s="8">
        <v>300899.39</v>
      </c>
      <c r="AZ2825" s="8">
        <v>300899.39</v>
      </c>
      <c r="BA2825" s="7">
        <v>61.603794999999998</v>
      </c>
      <c r="BB2825" s="7">
        <v>54.265005397232798</v>
      </c>
      <c r="BC2825" s="7">
        <v>10</v>
      </c>
      <c r="BD2825" s="7"/>
      <c r="BE2825" s="6" t="s">
        <v>3776</v>
      </c>
      <c r="BF2825" s="4"/>
      <c r="BG2825" s="6" t="s">
        <v>142</v>
      </c>
      <c r="BH2825" s="6" t="s">
        <v>7</v>
      </c>
      <c r="BI2825" s="6" t="s">
        <v>194</v>
      </c>
      <c r="BJ2825" s="6" t="s">
        <v>1</v>
      </c>
      <c r="BK2825" s="5" t="s">
        <v>0</v>
      </c>
      <c r="BL2825" s="7">
        <v>265053.59000000003</v>
      </c>
      <c r="BM2825" s="5" t="s">
        <v>708</v>
      </c>
      <c r="BN2825" s="7"/>
      <c r="BO2825" s="10">
        <v>44180</v>
      </c>
      <c r="BP2825" s="10">
        <v>48806</v>
      </c>
      <c r="BQ2825" s="10" t="s">
        <v>737</v>
      </c>
      <c r="BR2825" s="10" t="s">
        <v>4311</v>
      </c>
      <c r="BS2825" s="10" t="s">
        <v>4308</v>
      </c>
      <c r="BT2825" s="10" t="s">
        <v>4308</v>
      </c>
      <c r="BU2825" s="7">
        <v>0</v>
      </c>
      <c r="BV2825" s="7">
        <v>0</v>
      </c>
      <c r="BW2825" s="7">
        <v>0</v>
      </c>
    </row>
    <row r="2826" spans="1:75" s="2" customFormat="1" ht="18.2" customHeight="1" x14ac:dyDescent="0.15">
      <c r="A2826" s="11">
        <v>2824</v>
      </c>
      <c r="B2826" s="12" t="s">
        <v>127</v>
      </c>
      <c r="C2826" s="12" t="s">
        <v>128</v>
      </c>
      <c r="D2826" s="26">
        <v>45385</v>
      </c>
      <c r="E2826" s="13" t="s">
        <v>3353</v>
      </c>
      <c r="F2826" s="22">
        <v>0</v>
      </c>
      <c r="G2826" s="22">
        <v>0</v>
      </c>
      <c r="H2826" s="15">
        <v>879255.3</v>
      </c>
      <c r="I2826" s="15">
        <v>0</v>
      </c>
      <c r="J2826" s="15">
        <v>0</v>
      </c>
      <c r="K2826" s="15">
        <v>879255.3</v>
      </c>
      <c r="L2826" s="15">
        <v>5884.39</v>
      </c>
      <c r="M2826" s="15">
        <v>0</v>
      </c>
      <c r="N2826" s="15">
        <v>0</v>
      </c>
      <c r="O2826" s="15">
        <v>5884.39</v>
      </c>
      <c r="P2826" s="15">
        <v>0</v>
      </c>
      <c r="Q2826" s="15">
        <v>0</v>
      </c>
      <c r="R2826" s="15">
        <v>873370.91</v>
      </c>
      <c r="S2826" s="15">
        <v>0</v>
      </c>
      <c r="T2826" s="15">
        <v>6960.77</v>
      </c>
      <c r="U2826" s="15">
        <v>0</v>
      </c>
      <c r="V2826" s="15">
        <v>0</v>
      </c>
      <c r="W2826" s="15">
        <v>6960.77</v>
      </c>
      <c r="X2826" s="15">
        <v>0</v>
      </c>
      <c r="Y2826" s="15">
        <v>0</v>
      </c>
      <c r="Z2826" s="15">
        <v>0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668.72</v>
      </c>
      <c r="AI2826" s="15">
        <v>0</v>
      </c>
      <c r="AJ2826" s="15">
        <v>0</v>
      </c>
      <c r="AK2826" s="15">
        <v>0</v>
      </c>
      <c r="AL2826" s="15">
        <v>0</v>
      </c>
      <c r="AM2826" s="15">
        <v>0</v>
      </c>
      <c r="AN2826" s="15">
        <v>0</v>
      </c>
      <c r="AO2826" s="15">
        <v>0</v>
      </c>
      <c r="AP2826" s="15">
        <v>0</v>
      </c>
      <c r="AQ2826" s="15">
        <v>0</v>
      </c>
      <c r="AR2826" s="15">
        <v>0</v>
      </c>
      <c r="AS2826" s="15">
        <v>0.01</v>
      </c>
      <c r="AT2826" s="8">
        <f t="shared" si="44"/>
        <v>13513.87</v>
      </c>
      <c r="AU2826" s="15">
        <v>0</v>
      </c>
      <c r="AV2826" s="15">
        <v>0</v>
      </c>
      <c r="AW2826" s="16">
        <v>98</v>
      </c>
      <c r="AX2826" s="16">
        <v>201</v>
      </c>
      <c r="AY2826" s="15">
        <v>1257000.02</v>
      </c>
      <c r="AZ2826" s="15">
        <v>1257000.02</v>
      </c>
      <c r="BA2826" s="14">
        <v>88.782814000000002</v>
      </c>
      <c r="BB2826" s="14">
        <v>61.686814496264503</v>
      </c>
      <c r="BC2826" s="14">
        <v>9.5</v>
      </c>
      <c r="BD2826" s="14"/>
      <c r="BE2826" s="13" t="s">
        <v>3776</v>
      </c>
      <c r="BF2826" s="11"/>
      <c r="BG2826" s="13" t="s">
        <v>137</v>
      </c>
      <c r="BH2826" s="13" t="s">
        <v>5</v>
      </c>
      <c r="BI2826" s="13" t="s">
        <v>461</v>
      </c>
      <c r="BJ2826" s="13" t="s">
        <v>1</v>
      </c>
      <c r="BK2826" s="12" t="s">
        <v>0</v>
      </c>
      <c r="BL2826" s="14">
        <v>873370.91</v>
      </c>
      <c r="BM2826" s="12" t="s">
        <v>708</v>
      </c>
      <c r="BN2826" s="14"/>
      <c r="BO2826" s="17">
        <v>42256</v>
      </c>
      <c r="BP2826" s="17">
        <v>48374</v>
      </c>
      <c r="BQ2826" s="10" t="s">
        <v>813</v>
      </c>
      <c r="BR2826" s="10" t="s">
        <v>4307</v>
      </c>
      <c r="BS2826" s="10">
        <v>42256</v>
      </c>
      <c r="BT2826" s="10">
        <v>48374</v>
      </c>
      <c r="BU2826" s="14">
        <v>0</v>
      </c>
      <c r="BV2826" s="14">
        <v>0</v>
      </c>
      <c r="BW2826" s="14">
        <v>0</v>
      </c>
    </row>
    <row r="2827" spans="1:75" s="2" customFormat="1" ht="18.2" customHeight="1" x14ac:dyDescent="0.15">
      <c r="A2827" s="4">
        <v>2825</v>
      </c>
      <c r="B2827" s="5" t="s">
        <v>127</v>
      </c>
      <c r="C2827" s="5" t="s">
        <v>128</v>
      </c>
      <c r="D2827" s="25">
        <v>45385</v>
      </c>
      <c r="E2827" s="6" t="s">
        <v>4051</v>
      </c>
      <c r="F2827" s="21">
        <v>24</v>
      </c>
      <c r="G2827" s="21">
        <v>23</v>
      </c>
      <c r="H2827" s="8">
        <v>272047.31</v>
      </c>
      <c r="I2827" s="8">
        <v>29204.09</v>
      </c>
      <c r="J2827" s="8">
        <v>0</v>
      </c>
      <c r="K2827" s="8">
        <v>301251.40000000002</v>
      </c>
      <c r="L2827" s="8">
        <v>1400.58</v>
      </c>
      <c r="M2827" s="8">
        <v>0</v>
      </c>
      <c r="N2827" s="8">
        <v>0</v>
      </c>
      <c r="O2827" s="8">
        <v>0</v>
      </c>
      <c r="P2827" s="8">
        <v>0</v>
      </c>
      <c r="Q2827" s="8">
        <v>0</v>
      </c>
      <c r="R2827" s="8">
        <v>301251.40000000002</v>
      </c>
      <c r="S2827" s="8">
        <v>55151.63</v>
      </c>
      <c r="T2827" s="8">
        <v>2267.06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 s="8">
        <v>57418.69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0</v>
      </c>
      <c r="AO2827" s="8">
        <v>0</v>
      </c>
      <c r="AP2827" s="8">
        <v>0</v>
      </c>
      <c r="AQ2827" s="8">
        <v>0</v>
      </c>
      <c r="AR2827" s="8">
        <v>0</v>
      </c>
      <c r="AS2827" s="8">
        <v>0</v>
      </c>
      <c r="AT2827" s="8">
        <f t="shared" si="44"/>
        <v>0</v>
      </c>
      <c r="AU2827" s="8">
        <v>30604.67</v>
      </c>
      <c r="AV2827" s="8">
        <v>57418.69</v>
      </c>
      <c r="AW2827" s="9">
        <v>115</v>
      </c>
      <c r="AX2827" s="9">
        <v>152</v>
      </c>
      <c r="AY2827" s="8">
        <v>302399.05</v>
      </c>
      <c r="AZ2827" s="8">
        <v>302399.05</v>
      </c>
      <c r="BA2827" s="7">
        <v>88.923043000000007</v>
      </c>
      <c r="BB2827" s="7">
        <v>88.585566641198795</v>
      </c>
      <c r="BC2827" s="7">
        <v>10</v>
      </c>
      <c r="BD2827" s="7"/>
      <c r="BE2827" s="6" t="s">
        <v>3776</v>
      </c>
      <c r="BF2827" s="4"/>
      <c r="BG2827" s="6" t="s">
        <v>134</v>
      </c>
      <c r="BH2827" s="6" t="s">
        <v>15</v>
      </c>
      <c r="BI2827" s="6" t="s">
        <v>145</v>
      </c>
      <c r="BJ2827" s="6" t="s">
        <v>3777</v>
      </c>
      <c r="BK2827" s="5" t="s">
        <v>0</v>
      </c>
      <c r="BL2827" s="7">
        <v>301251.40000000002</v>
      </c>
      <c r="BM2827" s="5" t="s">
        <v>708</v>
      </c>
      <c r="BN2827" s="7"/>
      <c r="BO2827" s="10">
        <v>44264</v>
      </c>
      <c r="BP2827" s="10">
        <v>48892</v>
      </c>
      <c r="BQ2827" s="10" t="s">
        <v>745</v>
      </c>
      <c r="BR2827" s="10" t="s">
        <v>4312</v>
      </c>
      <c r="BS2827" s="10" t="s">
        <v>4308</v>
      </c>
      <c r="BT2827" s="10" t="s">
        <v>4308</v>
      </c>
      <c r="BU2827" s="7">
        <v>3860.47</v>
      </c>
      <c r="BV2827" s="7">
        <v>0</v>
      </c>
      <c r="BW2827" s="7">
        <v>0</v>
      </c>
    </row>
    <row r="2828" spans="1:75" s="2" customFormat="1" ht="18.2" customHeight="1" x14ac:dyDescent="0.15">
      <c r="A2828" s="11">
        <v>2826</v>
      </c>
      <c r="B2828" s="12" t="s">
        <v>127</v>
      </c>
      <c r="C2828" s="12" t="s">
        <v>128</v>
      </c>
      <c r="D2828" s="26">
        <v>45385</v>
      </c>
      <c r="E2828" s="13" t="s">
        <v>3354</v>
      </c>
      <c r="F2828" s="22">
        <v>0</v>
      </c>
      <c r="G2828" s="22">
        <v>0</v>
      </c>
      <c r="H2828" s="15">
        <v>169294.73</v>
      </c>
      <c r="I2828" s="15">
        <v>0</v>
      </c>
      <c r="J2828" s="15">
        <v>0</v>
      </c>
      <c r="K2828" s="15">
        <v>169294.73</v>
      </c>
      <c r="L2828" s="15">
        <v>1197.22</v>
      </c>
      <c r="M2828" s="15">
        <v>0</v>
      </c>
      <c r="N2828" s="15">
        <v>0</v>
      </c>
      <c r="O2828" s="15">
        <v>1197.22</v>
      </c>
      <c r="P2828" s="15">
        <v>0</v>
      </c>
      <c r="Q2828" s="15">
        <v>0</v>
      </c>
      <c r="R2828" s="15">
        <v>168097.51</v>
      </c>
      <c r="S2828" s="15">
        <v>0</v>
      </c>
      <c r="T2828" s="15">
        <v>1213.28</v>
      </c>
      <c r="U2828" s="15">
        <v>0</v>
      </c>
      <c r="V2828" s="15">
        <v>0</v>
      </c>
      <c r="W2828" s="15">
        <v>1213.28</v>
      </c>
      <c r="X2828" s="15">
        <v>0</v>
      </c>
      <c r="Y2828" s="15">
        <v>0</v>
      </c>
      <c r="Z2828" s="15">
        <v>0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132.19999999999999</v>
      </c>
      <c r="AI2828" s="15">
        <v>0</v>
      </c>
      <c r="AJ2828" s="15">
        <v>0</v>
      </c>
      <c r="AK2828" s="15">
        <v>0</v>
      </c>
      <c r="AL2828" s="15">
        <v>0</v>
      </c>
      <c r="AM2828" s="15">
        <v>0</v>
      </c>
      <c r="AN2828" s="15">
        <v>0</v>
      </c>
      <c r="AO2828" s="15">
        <v>0</v>
      </c>
      <c r="AP2828" s="15">
        <v>0</v>
      </c>
      <c r="AQ2828" s="15">
        <v>0</v>
      </c>
      <c r="AR2828" s="15">
        <v>2542.6999999999998</v>
      </c>
      <c r="AS2828" s="15">
        <v>0</v>
      </c>
      <c r="AT2828" s="8">
        <f t="shared" si="44"/>
        <v>0</v>
      </c>
      <c r="AU2828" s="15">
        <v>0</v>
      </c>
      <c r="AV2828" s="15">
        <v>0</v>
      </c>
      <c r="AW2828" s="16">
        <v>97</v>
      </c>
      <c r="AX2828" s="16">
        <v>200</v>
      </c>
      <c r="AY2828" s="15">
        <v>248500.01</v>
      </c>
      <c r="AZ2828" s="15">
        <v>248500.01</v>
      </c>
      <c r="BA2828" s="14">
        <v>89.999996999999993</v>
      </c>
      <c r="BB2828" s="14">
        <v>60.880381436232</v>
      </c>
      <c r="BC2828" s="14">
        <v>8.6</v>
      </c>
      <c r="BD2828" s="14"/>
      <c r="BE2828" s="13" t="s">
        <v>3776</v>
      </c>
      <c r="BF2828" s="11"/>
      <c r="BG2828" s="13" t="s">
        <v>139</v>
      </c>
      <c r="BH2828" s="13" t="s">
        <v>140</v>
      </c>
      <c r="BI2828" s="13" t="s">
        <v>319</v>
      </c>
      <c r="BJ2828" s="13" t="s">
        <v>1</v>
      </c>
      <c r="BK2828" s="12" t="s">
        <v>0</v>
      </c>
      <c r="BL2828" s="14">
        <v>168097.51</v>
      </c>
      <c r="BM2828" s="12" t="s">
        <v>708</v>
      </c>
      <c r="BN2828" s="14"/>
      <c r="BO2828" s="17">
        <v>42261</v>
      </c>
      <c r="BP2828" s="17">
        <v>48348</v>
      </c>
      <c r="BQ2828" s="10" t="s">
        <v>815</v>
      </c>
      <c r="BR2828" s="10" t="s">
        <v>4309</v>
      </c>
      <c r="BS2828" s="10">
        <v>42261</v>
      </c>
      <c r="BT2828" s="10">
        <v>48348</v>
      </c>
      <c r="BU2828" s="14">
        <v>0</v>
      </c>
      <c r="BV2828" s="14">
        <v>0</v>
      </c>
      <c r="BW2828" s="14">
        <v>0</v>
      </c>
    </row>
    <row r="2829" spans="1:75" s="2" customFormat="1" ht="18.2" customHeight="1" x14ac:dyDescent="0.15">
      <c r="A2829" s="4">
        <v>2827</v>
      </c>
      <c r="B2829" s="5" t="s">
        <v>127</v>
      </c>
      <c r="C2829" s="5" t="s">
        <v>128</v>
      </c>
      <c r="D2829" s="25">
        <v>45385</v>
      </c>
      <c r="E2829" s="6" t="s">
        <v>3355</v>
      </c>
      <c r="F2829" s="21">
        <v>0</v>
      </c>
      <c r="G2829" s="21">
        <v>0</v>
      </c>
      <c r="H2829" s="8">
        <v>120653.43</v>
      </c>
      <c r="I2829" s="8">
        <v>0</v>
      </c>
      <c r="J2829" s="8">
        <v>0</v>
      </c>
      <c r="K2829" s="8">
        <v>120653.43</v>
      </c>
      <c r="L2829" s="8">
        <v>2575.7199999999998</v>
      </c>
      <c r="M2829" s="8">
        <v>0</v>
      </c>
      <c r="N2829" s="8">
        <v>0</v>
      </c>
      <c r="O2829" s="8">
        <v>2575.7199999999998</v>
      </c>
      <c r="P2829" s="8">
        <v>0</v>
      </c>
      <c r="Q2829" s="8">
        <v>0</v>
      </c>
      <c r="R2829" s="8">
        <v>118077.71</v>
      </c>
      <c r="S2829" s="8">
        <v>0</v>
      </c>
      <c r="T2829" s="8">
        <v>955.17</v>
      </c>
      <c r="U2829" s="8">
        <v>0</v>
      </c>
      <c r="V2829" s="8">
        <v>0</v>
      </c>
      <c r="W2829" s="8">
        <v>955.17</v>
      </c>
      <c r="X2829" s="8">
        <v>0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152.15</v>
      </c>
      <c r="AI2829" s="8">
        <v>0</v>
      </c>
      <c r="AJ2829" s="8">
        <v>0</v>
      </c>
      <c r="AK2829" s="8">
        <v>0</v>
      </c>
      <c r="AL2829" s="8">
        <v>0</v>
      </c>
      <c r="AM2829" s="8">
        <v>0</v>
      </c>
      <c r="AN2829" s="8">
        <v>0</v>
      </c>
      <c r="AO2829" s="8">
        <v>0</v>
      </c>
      <c r="AP2829" s="8">
        <v>58.72</v>
      </c>
      <c r="AQ2829" s="8">
        <v>0</v>
      </c>
      <c r="AR2829" s="8">
        <v>51.76</v>
      </c>
      <c r="AS2829" s="8">
        <v>0</v>
      </c>
      <c r="AT2829" s="8">
        <f t="shared" si="44"/>
        <v>3690</v>
      </c>
      <c r="AU2829" s="8">
        <v>0</v>
      </c>
      <c r="AV2829" s="8">
        <v>0</v>
      </c>
      <c r="AW2829" s="9">
        <v>39</v>
      </c>
      <c r="AX2829" s="9">
        <v>142</v>
      </c>
      <c r="AY2829" s="8">
        <v>286000</v>
      </c>
      <c r="AZ2829" s="8">
        <v>286000</v>
      </c>
      <c r="BA2829" s="7">
        <v>89.055947000000003</v>
      </c>
      <c r="BB2829" s="7">
        <v>36.7675604323125</v>
      </c>
      <c r="BC2829" s="7">
        <v>9.5</v>
      </c>
      <c r="BD2829" s="7"/>
      <c r="BE2829" s="6" t="s">
        <v>3776</v>
      </c>
      <c r="BF2829" s="4"/>
      <c r="BG2829" s="6" t="s">
        <v>142</v>
      </c>
      <c r="BH2829" s="6" t="s">
        <v>7</v>
      </c>
      <c r="BI2829" s="6" t="s">
        <v>194</v>
      </c>
      <c r="BJ2829" s="6" t="s">
        <v>1</v>
      </c>
      <c r="BK2829" s="5" t="s">
        <v>0</v>
      </c>
      <c r="BL2829" s="7">
        <v>118077.71</v>
      </c>
      <c r="BM2829" s="5" t="s">
        <v>708</v>
      </c>
      <c r="BN2829" s="7"/>
      <c r="BO2829" s="10">
        <v>42264</v>
      </c>
      <c r="BP2829" s="10">
        <v>46585</v>
      </c>
      <c r="BQ2829" s="10" t="s">
        <v>813</v>
      </c>
      <c r="BR2829" s="10" t="s">
        <v>4307</v>
      </c>
      <c r="BS2829" s="10">
        <v>42264</v>
      </c>
      <c r="BT2829" s="10">
        <v>46585</v>
      </c>
      <c r="BU2829" s="7">
        <v>0</v>
      </c>
      <c r="BV2829" s="7">
        <v>0</v>
      </c>
      <c r="BW2829" s="7">
        <v>0</v>
      </c>
    </row>
    <row r="2830" spans="1:75" s="2" customFormat="1" ht="18.2" customHeight="1" x14ac:dyDescent="0.15">
      <c r="A2830" s="11">
        <v>2828</v>
      </c>
      <c r="B2830" s="12" t="s">
        <v>127</v>
      </c>
      <c r="C2830" s="12" t="s">
        <v>128</v>
      </c>
      <c r="D2830" s="26">
        <v>45385</v>
      </c>
      <c r="E2830" s="13" t="s">
        <v>3356</v>
      </c>
      <c r="F2830" s="22">
        <v>94</v>
      </c>
      <c r="G2830" s="22">
        <v>93</v>
      </c>
      <c r="H2830" s="15">
        <v>261810.49</v>
      </c>
      <c r="I2830" s="15">
        <v>122489.49</v>
      </c>
      <c r="J2830" s="15">
        <v>0</v>
      </c>
      <c r="K2830" s="15">
        <v>384299.98</v>
      </c>
      <c r="L2830" s="15">
        <v>1851.48</v>
      </c>
      <c r="M2830" s="15">
        <v>0</v>
      </c>
      <c r="N2830" s="15">
        <v>0</v>
      </c>
      <c r="O2830" s="15">
        <v>0</v>
      </c>
      <c r="P2830" s="15">
        <v>0</v>
      </c>
      <c r="Q2830" s="15">
        <v>0</v>
      </c>
      <c r="R2830" s="15">
        <v>384299.98</v>
      </c>
      <c r="S2830" s="15">
        <v>223464.74</v>
      </c>
      <c r="T2830" s="15">
        <v>1876.31</v>
      </c>
      <c r="U2830" s="15">
        <v>0</v>
      </c>
      <c r="V2830" s="15">
        <v>0</v>
      </c>
      <c r="W2830" s="15">
        <v>0</v>
      </c>
      <c r="X2830" s="15">
        <v>0</v>
      </c>
      <c r="Y2830" s="15">
        <v>0</v>
      </c>
      <c r="Z2830" s="15">
        <v>225341.05</v>
      </c>
      <c r="AA2830" s="15">
        <v>0</v>
      </c>
      <c r="AB2830" s="15">
        <v>0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</v>
      </c>
      <c r="AH2830" s="15">
        <v>0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0</v>
      </c>
      <c r="AQ2830" s="15">
        <v>0</v>
      </c>
      <c r="AR2830" s="15">
        <v>0</v>
      </c>
      <c r="AS2830" s="15">
        <v>0</v>
      </c>
      <c r="AT2830" s="8">
        <f t="shared" si="44"/>
        <v>0</v>
      </c>
      <c r="AU2830" s="15">
        <v>124340.97</v>
      </c>
      <c r="AV2830" s="15">
        <v>225341.05</v>
      </c>
      <c r="AW2830" s="16">
        <v>97</v>
      </c>
      <c r="AX2830" s="16">
        <v>200</v>
      </c>
      <c r="AY2830" s="15">
        <v>384299.98</v>
      </c>
      <c r="AZ2830" s="15">
        <v>384299.98</v>
      </c>
      <c r="BA2830" s="14">
        <v>90.000005000000002</v>
      </c>
      <c r="BB2830" s="14">
        <v>90.000005000000002</v>
      </c>
      <c r="BC2830" s="14">
        <v>8.6</v>
      </c>
      <c r="BD2830" s="14"/>
      <c r="BE2830" s="13" t="s">
        <v>3776</v>
      </c>
      <c r="BF2830" s="11"/>
      <c r="BG2830" s="13" t="s">
        <v>137</v>
      </c>
      <c r="BH2830" s="13" t="s">
        <v>9</v>
      </c>
      <c r="BI2830" s="13" t="s">
        <v>621</v>
      </c>
      <c r="BJ2830" s="13" t="s">
        <v>3777</v>
      </c>
      <c r="BK2830" s="12" t="s">
        <v>0</v>
      </c>
      <c r="BL2830" s="14">
        <v>384299.98</v>
      </c>
      <c r="BM2830" s="12" t="s">
        <v>708</v>
      </c>
      <c r="BN2830" s="14"/>
      <c r="BO2830" s="17">
        <v>42258</v>
      </c>
      <c r="BP2830" s="17">
        <v>48345</v>
      </c>
      <c r="BQ2830" s="10" t="s">
        <v>815</v>
      </c>
      <c r="BR2830" s="10" t="s">
        <v>4309</v>
      </c>
      <c r="BS2830" s="10">
        <v>42258</v>
      </c>
      <c r="BT2830" s="10">
        <v>48345</v>
      </c>
      <c r="BU2830" s="14">
        <v>20854.95</v>
      </c>
      <c r="BV2830" s="14">
        <v>0</v>
      </c>
      <c r="BW2830" s="14">
        <v>0</v>
      </c>
    </row>
    <row r="2831" spans="1:75" s="2" customFormat="1" ht="18.2" customHeight="1" x14ac:dyDescent="0.15">
      <c r="A2831" s="4">
        <v>2829</v>
      </c>
      <c r="B2831" s="5" t="s">
        <v>127</v>
      </c>
      <c r="C2831" s="5" t="s">
        <v>128</v>
      </c>
      <c r="D2831" s="25">
        <v>45385</v>
      </c>
      <c r="E2831" s="6" t="s">
        <v>4035</v>
      </c>
      <c r="F2831" s="21">
        <v>0</v>
      </c>
      <c r="G2831" s="21">
        <v>0</v>
      </c>
      <c r="H2831" s="8">
        <v>443773.23</v>
      </c>
      <c r="I2831" s="8">
        <v>0</v>
      </c>
      <c r="J2831" s="8">
        <v>0</v>
      </c>
      <c r="K2831" s="8">
        <v>443773.23</v>
      </c>
      <c r="L2831" s="8">
        <v>2443.61</v>
      </c>
      <c r="M2831" s="8">
        <v>0</v>
      </c>
      <c r="N2831" s="8">
        <v>0</v>
      </c>
      <c r="O2831" s="8">
        <v>2443.61</v>
      </c>
      <c r="P2831" s="8">
        <v>0</v>
      </c>
      <c r="Q2831" s="8">
        <v>0</v>
      </c>
      <c r="R2831" s="8">
        <v>441329.62</v>
      </c>
      <c r="S2831" s="8">
        <v>0</v>
      </c>
      <c r="T2831" s="8">
        <v>3513.2</v>
      </c>
      <c r="U2831" s="8">
        <v>0</v>
      </c>
      <c r="V2831" s="8">
        <v>0</v>
      </c>
      <c r="W2831" s="8">
        <v>3513.2</v>
      </c>
      <c r="X2831" s="8">
        <v>0</v>
      </c>
      <c r="Y2831" s="8">
        <v>0</v>
      </c>
      <c r="Z2831" s="8">
        <v>0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265.47000000000003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71.5</v>
      </c>
      <c r="AQ2831" s="8">
        <v>0</v>
      </c>
      <c r="AR2831" s="8">
        <v>68.75</v>
      </c>
      <c r="AS2831" s="8">
        <v>0</v>
      </c>
      <c r="AT2831" s="8">
        <f t="shared" si="44"/>
        <v>6225.0300000000007</v>
      </c>
      <c r="AU2831" s="8">
        <v>0</v>
      </c>
      <c r="AV2831" s="8">
        <v>0</v>
      </c>
      <c r="AW2831" s="9">
        <v>112</v>
      </c>
      <c r="AX2831" s="9">
        <v>150</v>
      </c>
      <c r="AY2831" s="8">
        <v>499000.39</v>
      </c>
      <c r="AZ2831" s="8">
        <v>499000.39</v>
      </c>
      <c r="BA2831" s="7">
        <v>87.143739999999994</v>
      </c>
      <c r="BB2831" s="7">
        <v>77.072311826407201</v>
      </c>
      <c r="BC2831" s="7">
        <v>9.5</v>
      </c>
      <c r="BD2831" s="7"/>
      <c r="BE2831" s="6" t="s">
        <v>3776</v>
      </c>
      <c r="BF2831" s="4"/>
      <c r="BG2831" s="6" t="s">
        <v>155</v>
      </c>
      <c r="BH2831" s="6" t="s">
        <v>19</v>
      </c>
      <c r="BI2831" s="6" t="s">
        <v>161</v>
      </c>
      <c r="BJ2831" s="6" t="s">
        <v>1</v>
      </c>
      <c r="BK2831" s="5" t="s">
        <v>0</v>
      </c>
      <c r="BL2831" s="7">
        <v>441329.62</v>
      </c>
      <c r="BM2831" s="5" t="s">
        <v>708</v>
      </c>
      <c r="BN2831" s="7"/>
      <c r="BO2831" s="10">
        <v>44238</v>
      </c>
      <c r="BP2831" s="10">
        <v>48802</v>
      </c>
      <c r="BQ2831" s="10" t="s">
        <v>812</v>
      </c>
      <c r="BR2831" s="10" t="s">
        <v>4313</v>
      </c>
      <c r="BS2831" s="10" t="s">
        <v>4308</v>
      </c>
      <c r="BT2831" s="10" t="s">
        <v>4308</v>
      </c>
      <c r="BU2831" s="7">
        <v>0</v>
      </c>
      <c r="BV2831" s="7">
        <v>0</v>
      </c>
      <c r="BW2831" s="7">
        <v>0</v>
      </c>
    </row>
    <row r="2832" spans="1:75" s="2" customFormat="1" ht="18.2" customHeight="1" x14ac:dyDescent="0.15">
      <c r="A2832" s="11">
        <v>2830</v>
      </c>
      <c r="B2832" s="12" t="s">
        <v>127</v>
      </c>
      <c r="C2832" s="12" t="s">
        <v>128</v>
      </c>
      <c r="D2832" s="26">
        <v>45385</v>
      </c>
      <c r="E2832" s="13" t="s">
        <v>3357</v>
      </c>
      <c r="F2832" s="22">
        <v>0</v>
      </c>
      <c r="G2832" s="22">
        <v>0</v>
      </c>
      <c r="H2832" s="15">
        <v>337227.04</v>
      </c>
      <c r="I2832" s="15">
        <v>0</v>
      </c>
      <c r="J2832" s="15">
        <v>0</v>
      </c>
      <c r="K2832" s="15">
        <v>337227.04</v>
      </c>
      <c r="L2832" s="15">
        <v>2384.81</v>
      </c>
      <c r="M2832" s="15">
        <v>0</v>
      </c>
      <c r="N2832" s="15">
        <v>0</v>
      </c>
      <c r="O2832" s="15">
        <v>2384.81</v>
      </c>
      <c r="P2832" s="15">
        <v>0</v>
      </c>
      <c r="Q2832" s="15">
        <v>0</v>
      </c>
      <c r="R2832" s="15">
        <v>334842.23</v>
      </c>
      <c r="S2832" s="15">
        <v>0</v>
      </c>
      <c r="T2832" s="15">
        <v>2416.79</v>
      </c>
      <c r="U2832" s="15">
        <v>0</v>
      </c>
      <c r="V2832" s="15">
        <v>0</v>
      </c>
      <c r="W2832" s="15">
        <v>2416.79</v>
      </c>
      <c r="X2832" s="15">
        <v>0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0</v>
      </c>
      <c r="AH2832" s="15">
        <v>263.33999999999997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0.24</v>
      </c>
      <c r="AQ2832" s="15">
        <v>0</v>
      </c>
      <c r="AR2832" s="15">
        <v>0.18</v>
      </c>
      <c r="AS2832" s="15">
        <v>0</v>
      </c>
      <c r="AT2832" s="8">
        <f t="shared" si="44"/>
        <v>5065</v>
      </c>
      <c r="AU2832" s="15">
        <v>0</v>
      </c>
      <c r="AV2832" s="15">
        <v>0</v>
      </c>
      <c r="AW2832" s="16">
        <v>97</v>
      </c>
      <c r="AX2832" s="16">
        <v>200</v>
      </c>
      <c r="AY2832" s="15">
        <v>495000</v>
      </c>
      <c r="AZ2832" s="15">
        <v>495000</v>
      </c>
      <c r="BA2832" s="14">
        <v>90.000003000000007</v>
      </c>
      <c r="BB2832" s="14">
        <v>60.880407483892299</v>
      </c>
      <c r="BC2832" s="14">
        <v>8.6</v>
      </c>
      <c r="BD2832" s="14"/>
      <c r="BE2832" s="13" t="s">
        <v>3776</v>
      </c>
      <c r="BF2832" s="11"/>
      <c r="BG2832" s="13" t="s">
        <v>177</v>
      </c>
      <c r="BH2832" s="13" t="s">
        <v>209</v>
      </c>
      <c r="BI2832" s="13" t="s">
        <v>210</v>
      </c>
      <c r="BJ2832" s="13" t="s">
        <v>1</v>
      </c>
      <c r="BK2832" s="12" t="s">
        <v>0</v>
      </c>
      <c r="BL2832" s="14">
        <v>334842.23</v>
      </c>
      <c r="BM2832" s="12" t="s">
        <v>708</v>
      </c>
      <c r="BN2832" s="14"/>
      <c r="BO2832" s="17">
        <v>42255</v>
      </c>
      <c r="BP2832" s="17">
        <v>48342</v>
      </c>
      <c r="BQ2832" s="10" t="s">
        <v>813</v>
      </c>
      <c r="BR2832" s="10" t="s">
        <v>4307</v>
      </c>
      <c r="BS2832" s="10">
        <v>42255</v>
      </c>
      <c r="BT2832" s="10">
        <v>48342</v>
      </c>
      <c r="BU2832" s="14">
        <v>0</v>
      </c>
      <c r="BV2832" s="14">
        <v>0</v>
      </c>
      <c r="BW2832" s="14">
        <v>0</v>
      </c>
    </row>
    <row r="2833" spans="1:75" s="2" customFormat="1" ht="18.2" customHeight="1" x14ac:dyDescent="0.15">
      <c r="A2833" s="4">
        <v>2831</v>
      </c>
      <c r="B2833" s="5" t="s">
        <v>127</v>
      </c>
      <c r="C2833" s="5" t="s">
        <v>128</v>
      </c>
      <c r="D2833" s="25">
        <v>45385</v>
      </c>
      <c r="E2833" s="6" t="s">
        <v>3358</v>
      </c>
      <c r="F2833" s="21">
        <v>0</v>
      </c>
      <c r="G2833" s="21">
        <v>0</v>
      </c>
      <c r="H2833" s="8">
        <v>366521.36</v>
      </c>
      <c r="I2833" s="8">
        <v>0</v>
      </c>
      <c r="J2833" s="8">
        <v>0</v>
      </c>
      <c r="K2833" s="8">
        <v>366521.36</v>
      </c>
      <c r="L2833" s="8">
        <v>2591.9699999999998</v>
      </c>
      <c r="M2833" s="8">
        <v>0</v>
      </c>
      <c r="N2833" s="8">
        <v>0</v>
      </c>
      <c r="O2833" s="8">
        <v>2591.9699999999998</v>
      </c>
      <c r="P2833" s="8">
        <v>0</v>
      </c>
      <c r="Q2833" s="8">
        <v>0</v>
      </c>
      <c r="R2833" s="8">
        <v>363929.39</v>
      </c>
      <c r="S2833" s="8">
        <v>0</v>
      </c>
      <c r="T2833" s="8">
        <v>2626.74</v>
      </c>
      <c r="U2833" s="8">
        <v>0</v>
      </c>
      <c r="V2833" s="8">
        <v>0</v>
      </c>
      <c r="W2833" s="8">
        <v>2626.74</v>
      </c>
      <c r="X2833" s="8">
        <v>0</v>
      </c>
      <c r="Y2833" s="8">
        <v>0</v>
      </c>
      <c r="Z2833" s="8">
        <v>0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286.22000000000003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0</v>
      </c>
      <c r="AQ2833" s="8">
        <v>0</v>
      </c>
      <c r="AR2833" s="8">
        <v>0</v>
      </c>
      <c r="AS2833" s="8">
        <v>0</v>
      </c>
      <c r="AT2833" s="8">
        <f t="shared" si="44"/>
        <v>5504.93</v>
      </c>
      <c r="AU2833" s="8">
        <v>0</v>
      </c>
      <c r="AV2833" s="8">
        <v>0</v>
      </c>
      <c r="AW2833" s="9">
        <v>97</v>
      </c>
      <c r="AX2833" s="9">
        <v>200</v>
      </c>
      <c r="AY2833" s="8">
        <v>538000.01</v>
      </c>
      <c r="AZ2833" s="8">
        <v>538000.01</v>
      </c>
      <c r="BA2833" s="7">
        <v>90.000001999999995</v>
      </c>
      <c r="BB2833" s="7">
        <v>60.880381448057598</v>
      </c>
      <c r="BC2833" s="7">
        <v>8.6</v>
      </c>
      <c r="BD2833" s="7"/>
      <c r="BE2833" s="6" t="s">
        <v>3776</v>
      </c>
      <c r="BF2833" s="4"/>
      <c r="BG2833" s="6" t="s">
        <v>171</v>
      </c>
      <c r="BH2833" s="6" t="s">
        <v>6</v>
      </c>
      <c r="BI2833" s="6" t="s">
        <v>463</v>
      </c>
      <c r="BJ2833" s="6" t="s">
        <v>1</v>
      </c>
      <c r="BK2833" s="5" t="s">
        <v>0</v>
      </c>
      <c r="BL2833" s="7">
        <v>363929.39</v>
      </c>
      <c r="BM2833" s="5" t="s">
        <v>708</v>
      </c>
      <c r="BN2833" s="7"/>
      <c r="BO2833" s="10">
        <v>42254</v>
      </c>
      <c r="BP2833" s="10">
        <v>48341</v>
      </c>
      <c r="BQ2833" s="10" t="s">
        <v>815</v>
      </c>
      <c r="BR2833" s="10" t="s">
        <v>4309</v>
      </c>
      <c r="BS2833" s="10">
        <v>42254</v>
      </c>
      <c r="BT2833" s="10">
        <v>48341</v>
      </c>
      <c r="BU2833" s="7">
        <v>0</v>
      </c>
      <c r="BV2833" s="7">
        <v>0</v>
      </c>
      <c r="BW2833" s="7">
        <v>0</v>
      </c>
    </row>
    <row r="2834" spans="1:75" s="2" customFormat="1" ht="18.2" customHeight="1" x14ac:dyDescent="0.15">
      <c r="A2834" s="11">
        <v>2832</v>
      </c>
      <c r="B2834" s="12" t="s">
        <v>127</v>
      </c>
      <c r="C2834" s="12" t="s">
        <v>128</v>
      </c>
      <c r="D2834" s="26">
        <v>45385</v>
      </c>
      <c r="E2834" s="13" t="s">
        <v>3359</v>
      </c>
      <c r="F2834" s="22">
        <v>0</v>
      </c>
      <c r="G2834" s="22">
        <v>0</v>
      </c>
      <c r="H2834" s="15">
        <v>214783.15</v>
      </c>
      <c r="I2834" s="15">
        <v>0</v>
      </c>
      <c r="J2834" s="15">
        <v>0</v>
      </c>
      <c r="K2834" s="15">
        <v>214783.15</v>
      </c>
      <c r="L2834" s="15">
        <v>1497.6</v>
      </c>
      <c r="M2834" s="15">
        <v>0</v>
      </c>
      <c r="N2834" s="15">
        <v>0</v>
      </c>
      <c r="O2834" s="15">
        <v>1497.6</v>
      </c>
      <c r="P2834" s="15">
        <v>0</v>
      </c>
      <c r="Q2834" s="15">
        <v>0</v>
      </c>
      <c r="R2834" s="15">
        <v>213285.55</v>
      </c>
      <c r="S2834" s="15">
        <v>0</v>
      </c>
      <c r="T2834" s="15">
        <v>1539.28</v>
      </c>
      <c r="U2834" s="15">
        <v>0</v>
      </c>
      <c r="V2834" s="15">
        <v>0</v>
      </c>
      <c r="W2834" s="15">
        <v>1539.28</v>
      </c>
      <c r="X2834" s="15">
        <v>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0</v>
      </c>
      <c r="AG2834" s="15">
        <v>0</v>
      </c>
      <c r="AH2834" s="15">
        <v>168.9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126.64</v>
      </c>
      <c r="AQ2834" s="15">
        <v>0</v>
      </c>
      <c r="AR2834" s="15">
        <v>32.42</v>
      </c>
      <c r="AS2834" s="15">
        <v>0</v>
      </c>
      <c r="AT2834" s="8">
        <f t="shared" si="44"/>
        <v>3300</v>
      </c>
      <c r="AU2834" s="15">
        <v>0</v>
      </c>
      <c r="AV2834" s="15">
        <v>0</v>
      </c>
      <c r="AW2834" s="16">
        <v>98</v>
      </c>
      <c r="AX2834" s="16">
        <v>201</v>
      </c>
      <c r="AY2834" s="15">
        <v>322159.99</v>
      </c>
      <c r="AZ2834" s="15">
        <v>313860.73</v>
      </c>
      <c r="BA2834" s="14">
        <v>80.812880000000007</v>
      </c>
      <c r="BB2834" s="14">
        <v>54.916776488361599</v>
      </c>
      <c r="BC2834" s="14">
        <v>8.6</v>
      </c>
      <c r="BD2834" s="14"/>
      <c r="BE2834" s="13" t="s">
        <v>3776</v>
      </c>
      <c r="BF2834" s="11"/>
      <c r="BG2834" s="13" t="s">
        <v>171</v>
      </c>
      <c r="BH2834" s="13" t="s">
        <v>11</v>
      </c>
      <c r="BI2834" s="13" t="s">
        <v>733</v>
      </c>
      <c r="BJ2834" s="13" t="s">
        <v>1</v>
      </c>
      <c r="BK2834" s="12" t="s">
        <v>0</v>
      </c>
      <c r="BL2834" s="14">
        <v>213285.55</v>
      </c>
      <c r="BM2834" s="12" t="s">
        <v>708</v>
      </c>
      <c r="BN2834" s="14"/>
      <c r="BO2834" s="17">
        <v>42254</v>
      </c>
      <c r="BP2834" s="17">
        <v>48372</v>
      </c>
      <c r="BQ2834" s="10" t="s">
        <v>813</v>
      </c>
      <c r="BR2834" s="10" t="s">
        <v>4307</v>
      </c>
      <c r="BS2834" s="10">
        <v>42254</v>
      </c>
      <c r="BT2834" s="10">
        <v>48372</v>
      </c>
      <c r="BU2834" s="14">
        <v>0</v>
      </c>
      <c r="BV2834" s="14">
        <v>0</v>
      </c>
      <c r="BW2834" s="14">
        <v>0</v>
      </c>
    </row>
    <row r="2835" spans="1:75" s="2" customFormat="1" ht="18.2" customHeight="1" x14ac:dyDescent="0.15">
      <c r="A2835" s="4">
        <v>2833</v>
      </c>
      <c r="B2835" s="5" t="s">
        <v>127</v>
      </c>
      <c r="C2835" s="5" t="s">
        <v>128</v>
      </c>
      <c r="D2835" s="25">
        <v>45385</v>
      </c>
      <c r="E2835" s="6" t="s">
        <v>4015</v>
      </c>
      <c r="F2835" s="21">
        <v>2</v>
      </c>
      <c r="G2835" s="21">
        <v>1</v>
      </c>
      <c r="H2835" s="8">
        <v>133627.54</v>
      </c>
      <c r="I2835" s="8">
        <v>1114.02</v>
      </c>
      <c r="J2835" s="8">
        <v>0</v>
      </c>
      <c r="K2835" s="8">
        <v>134741.56</v>
      </c>
      <c r="L2835" s="8">
        <v>1123.31</v>
      </c>
      <c r="M2835" s="8">
        <v>0</v>
      </c>
      <c r="N2835" s="8">
        <v>1016.65</v>
      </c>
      <c r="O2835" s="8">
        <v>0</v>
      </c>
      <c r="P2835" s="8">
        <v>0</v>
      </c>
      <c r="Q2835" s="8">
        <v>0</v>
      </c>
      <c r="R2835" s="8">
        <v>133724.91</v>
      </c>
      <c r="S2835" s="8">
        <v>973.35</v>
      </c>
      <c r="T2835" s="8">
        <v>1113.56</v>
      </c>
      <c r="U2835" s="8">
        <v>0</v>
      </c>
      <c r="V2835" s="8">
        <v>973.35</v>
      </c>
      <c r="W2835" s="8">
        <v>0</v>
      </c>
      <c r="X2835" s="8">
        <v>0</v>
      </c>
      <c r="Y2835" s="8">
        <v>0</v>
      </c>
      <c r="Z2835" s="8">
        <v>1113.56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v>0</v>
      </c>
      <c r="AJ2835" s="8">
        <v>0</v>
      </c>
      <c r="AK2835" s="8">
        <v>0</v>
      </c>
      <c r="AL2835" s="8">
        <v>350</v>
      </c>
      <c r="AM2835" s="8">
        <v>0</v>
      </c>
      <c r="AN2835" s="8">
        <v>0</v>
      </c>
      <c r="AO2835" s="8">
        <v>0</v>
      </c>
      <c r="AP2835" s="8">
        <v>0</v>
      </c>
      <c r="AQ2835" s="8">
        <v>0</v>
      </c>
      <c r="AR2835" s="8">
        <v>0</v>
      </c>
      <c r="AS2835" s="8">
        <v>0</v>
      </c>
      <c r="AT2835" s="8">
        <f t="shared" si="44"/>
        <v>2340</v>
      </c>
      <c r="AU2835" s="8">
        <v>1220.68</v>
      </c>
      <c r="AV2835" s="8">
        <v>1113.56</v>
      </c>
      <c r="AW2835" s="9">
        <v>82</v>
      </c>
      <c r="AX2835" s="9">
        <v>122</v>
      </c>
      <c r="AY2835" s="8">
        <v>235998.97</v>
      </c>
      <c r="AZ2835" s="8">
        <v>160686.51999999999</v>
      </c>
      <c r="BA2835" s="7">
        <v>51.718038999999997</v>
      </c>
      <c r="BB2835" s="7">
        <v>43.040263182322299</v>
      </c>
      <c r="BC2835" s="7">
        <v>10</v>
      </c>
      <c r="BD2835" s="7"/>
      <c r="BE2835" s="6" t="s">
        <v>3776</v>
      </c>
      <c r="BF2835" s="4"/>
      <c r="BG2835" s="6" t="s">
        <v>142</v>
      </c>
      <c r="BH2835" s="6" t="s">
        <v>23</v>
      </c>
      <c r="BI2835" s="6" t="s">
        <v>195</v>
      </c>
      <c r="BJ2835" s="6" t="s">
        <v>3</v>
      </c>
      <c r="BK2835" s="5" t="s">
        <v>0</v>
      </c>
      <c r="BL2835" s="7">
        <v>133724.91</v>
      </c>
      <c r="BM2835" s="5" t="s">
        <v>708</v>
      </c>
      <c r="BN2835" s="7"/>
      <c r="BO2835" s="10">
        <v>44180</v>
      </c>
      <c r="BP2835" s="10">
        <v>47894</v>
      </c>
      <c r="BQ2835" s="10" t="s">
        <v>812</v>
      </c>
      <c r="BR2835" s="10" t="s">
        <v>4313</v>
      </c>
      <c r="BS2835" s="10" t="s">
        <v>4308</v>
      </c>
      <c r="BT2835" s="10" t="s">
        <v>4308</v>
      </c>
      <c r="BU2835" s="7">
        <v>102.96</v>
      </c>
      <c r="BV2835" s="7">
        <v>0</v>
      </c>
      <c r="BW2835" s="7">
        <v>0</v>
      </c>
    </row>
    <row r="2836" spans="1:75" s="2" customFormat="1" ht="18.2" customHeight="1" x14ac:dyDescent="0.15">
      <c r="A2836" s="11">
        <v>2834</v>
      </c>
      <c r="B2836" s="12" t="s">
        <v>127</v>
      </c>
      <c r="C2836" s="12" t="s">
        <v>128</v>
      </c>
      <c r="D2836" s="26">
        <v>45385</v>
      </c>
      <c r="E2836" s="13" t="s">
        <v>3360</v>
      </c>
      <c r="F2836" s="22">
        <v>0</v>
      </c>
      <c r="G2836" s="22">
        <v>0</v>
      </c>
      <c r="H2836" s="15">
        <v>294988.21000000002</v>
      </c>
      <c r="I2836" s="15">
        <v>0</v>
      </c>
      <c r="J2836" s="15">
        <v>0</v>
      </c>
      <c r="K2836" s="15">
        <v>294988.21000000002</v>
      </c>
      <c r="L2836" s="15">
        <v>2086.11</v>
      </c>
      <c r="M2836" s="15">
        <v>0</v>
      </c>
      <c r="N2836" s="15">
        <v>0</v>
      </c>
      <c r="O2836" s="15">
        <v>2086.11</v>
      </c>
      <c r="P2836" s="15">
        <v>0</v>
      </c>
      <c r="Q2836" s="15">
        <v>0</v>
      </c>
      <c r="R2836" s="15">
        <v>292902.09999999998</v>
      </c>
      <c r="S2836" s="15">
        <v>0</v>
      </c>
      <c r="T2836" s="15">
        <v>2114.08</v>
      </c>
      <c r="U2836" s="15">
        <v>0</v>
      </c>
      <c r="V2836" s="15">
        <v>0</v>
      </c>
      <c r="W2836" s="15">
        <v>2114.08</v>
      </c>
      <c r="X2836" s="15">
        <v>0</v>
      </c>
      <c r="Y2836" s="15">
        <v>0</v>
      </c>
      <c r="Z2836" s="15">
        <v>0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230.36</v>
      </c>
      <c r="AI2836" s="15">
        <v>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0</v>
      </c>
      <c r="AP2836" s="15">
        <v>433.4</v>
      </c>
      <c r="AQ2836" s="15">
        <v>0</v>
      </c>
      <c r="AR2836" s="15">
        <v>363.95</v>
      </c>
      <c r="AS2836" s="15">
        <v>0</v>
      </c>
      <c r="AT2836" s="8">
        <f t="shared" si="44"/>
        <v>4500</v>
      </c>
      <c r="AU2836" s="15">
        <v>0</v>
      </c>
      <c r="AV2836" s="15">
        <v>0</v>
      </c>
      <c r="AW2836" s="16">
        <v>97</v>
      </c>
      <c r="AX2836" s="16">
        <v>200</v>
      </c>
      <c r="AY2836" s="15">
        <v>433000</v>
      </c>
      <c r="AZ2836" s="15">
        <v>433000</v>
      </c>
      <c r="BA2836" s="14">
        <v>90.000004000000004</v>
      </c>
      <c r="BB2836" s="14">
        <v>60.880346816647602</v>
      </c>
      <c r="BC2836" s="14">
        <v>8.6</v>
      </c>
      <c r="BD2836" s="14"/>
      <c r="BE2836" s="13" t="s">
        <v>3776</v>
      </c>
      <c r="BF2836" s="11"/>
      <c r="BG2836" s="13" t="s">
        <v>148</v>
      </c>
      <c r="BH2836" s="13" t="s">
        <v>65</v>
      </c>
      <c r="BI2836" s="13" t="s">
        <v>205</v>
      </c>
      <c r="BJ2836" s="13" t="s">
        <v>1</v>
      </c>
      <c r="BK2836" s="12" t="s">
        <v>0</v>
      </c>
      <c r="BL2836" s="14">
        <v>292902.09999999998</v>
      </c>
      <c r="BM2836" s="12" t="s">
        <v>708</v>
      </c>
      <c r="BN2836" s="14"/>
      <c r="BO2836" s="17">
        <v>42261</v>
      </c>
      <c r="BP2836" s="17">
        <v>48348</v>
      </c>
      <c r="BQ2836" s="10" t="s">
        <v>813</v>
      </c>
      <c r="BR2836" s="10" t="s">
        <v>4307</v>
      </c>
      <c r="BS2836" s="10">
        <v>42261</v>
      </c>
      <c r="BT2836" s="10">
        <v>48348</v>
      </c>
      <c r="BU2836" s="14">
        <v>0</v>
      </c>
      <c r="BV2836" s="14">
        <v>0</v>
      </c>
      <c r="BW2836" s="14">
        <v>0</v>
      </c>
    </row>
    <row r="2837" spans="1:75" s="2" customFormat="1" ht="18.2" customHeight="1" x14ac:dyDescent="0.15">
      <c r="A2837" s="4">
        <v>2835</v>
      </c>
      <c r="B2837" s="5" t="s">
        <v>127</v>
      </c>
      <c r="C2837" s="5" t="s">
        <v>128</v>
      </c>
      <c r="D2837" s="25">
        <v>45385</v>
      </c>
      <c r="E2837" s="6" t="s">
        <v>3361</v>
      </c>
      <c r="F2837" s="21">
        <v>1</v>
      </c>
      <c r="G2837" s="21">
        <v>0</v>
      </c>
      <c r="H2837" s="8">
        <v>41794.730000000003</v>
      </c>
      <c r="I2837" s="8">
        <v>0</v>
      </c>
      <c r="J2837" s="8">
        <v>0</v>
      </c>
      <c r="K2837" s="8">
        <v>41794.730000000003</v>
      </c>
      <c r="L2837" s="8">
        <v>2522.6</v>
      </c>
      <c r="M2837" s="8">
        <v>0</v>
      </c>
      <c r="N2837" s="8">
        <v>0</v>
      </c>
      <c r="O2837" s="8">
        <v>0</v>
      </c>
      <c r="P2837" s="8">
        <v>0</v>
      </c>
      <c r="Q2837" s="8">
        <v>0</v>
      </c>
      <c r="R2837" s="8">
        <v>41794.730000000003</v>
      </c>
      <c r="S2837" s="8">
        <v>0</v>
      </c>
      <c r="T2837" s="8">
        <v>299.52999999999997</v>
      </c>
      <c r="U2837" s="8">
        <v>0</v>
      </c>
      <c r="V2837" s="8">
        <v>0</v>
      </c>
      <c r="W2837" s="8">
        <v>8.81</v>
      </c>
      <c r="X2837" s="8">
        <v>0</v>
      </c>
      <c r="Y2837" s="8">
        <v>0</v>
      </c>
      <c r="Z2837" s="8">
        <v>290.72000000000003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162.38999999999999</v>
      </c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0</v>
      </c>
      <c r="AO2837" s="8">
        <v>0</v>
      </c>
      <c r="AP2837" s="8">
        <v>0</v>
      </c>
      <c r="AQ2837" s="8">
        <v>0</v>
      </c>
      <c r="AR2837" s="8">
        <v>171.2</v>
      </c>
      <c r="AS2837" s="8">
        <v>0</v>
      </c>
      <c r="AT2837" s="8">
        <f t="shared" si="44"/>
        <v>-1.7763568394002505E-15</v>
      </c>
      <c r="AU2837" s="8">
        <v>2522.6</v>
      </c>
      <c r="AV2837" s="8">
        <v>290.72000000000003</v>
      </c>
      <c r="AW2837" s="9">
        <v>39</v>
      </c>
      <c r="AX2837" s="9">
        <v>142</v>
      </c>
      <c r="AY2837" s="8">
        <v>392000.02</v>
      </c>
      <c r="AZ2837" s="8">
        <v>238158.49</v>
      </c>
      <c r="BA2837" s="7">
        <v>55.140385999999999</v>
      </c>
      <c r="BB2837" s="7">
        <v>9.6766550080401501</v>
      </c>
      <c r="BC2837" s="7">
        <v>8.6</v>
      </c>
      <c r="BD2837" s="7"/>
      <c r="BE2837" s="6" t="s">
        <v>3776</v>
      </c>
      <c r="BF2837" s="4"/>
      <c r="BG2837" s="6" t="s">
        <v>173</v>
      </c>
      <c r="BH2837" s="6" t="s">
        <v>192</v>
      </c>
      <c r="BI2837" s="6" t="s">
        <v>734</v>
      </c>
      <c r="BJ2837" s="6" t="s">
        <v>3</v>
      </c>
      <c r="BK2837" s="5" t="s">
        <v>0</v>
      </c>
      <c r="BL2837" s="7">
        <v>41794.730000000003</v>
      </c>
      <c r="BM2837" s="5" t="s">
        <v>708</v>
      </c>
      <c r="BN2837" s="7"/>
      <c r="BO2837" s="10">
        <v>42255</v>
      </c>
      <c r="BP2837" s="10">
        <v>46576</v>
      </c>
      <c r="BQ2837" s="10" t="s">
        <v>813</v>
      </c>
      <c r="BR2837" s="10" t="s">
        <v>4307</v>
      </c>
      <c r="BS2837" s="10">
        <v>42255</v>
      </c>
      <c r="BT2837" s="10">
        <v>46576</v>
      </c>
      <c r="BU2837" s="7">
        <v>0</v>
      </c>
      <c r="BV2837" s="7">
        <v>0</v>
      </c>
      <c r="BW2837" s="7">
        <v>0</v>
      </c>
    </row>
    <row r="2838" spans="1:75" s="2" customFormat="1" ht="18.2" customHeight="1" x14ac:dyDescent="0.15">
      <c r="A2838" s="11">
        <v>2836</v>
      </c>
      <c r="B2838" s="12" t="s">
        <v>127</v>
      </c>
      <c r="C2838" s="12" t="s">
        <v>128</v>
      </c>
      <c r="D2838" s="26">
        <v>45385</v>
      </c>
      <c r="E2838" s="13" t="s">
        <v>3362</v>
      </c>
      <c r="F2838" s="22">
        <v>63</v>
      </c>
      <c r="G2838" s="22">
        <v>62</v>
      </c>
      <c r="H2838" s="15">
        <v>283585.49</v>
      </c>
      <c r="I2838" s="15">
        <v>98699.82</v>
      </c>
      <c r="J2838" s="15">
        <v>0</v>
      </c>
      <c r="K2838" s="15">
        <v>382285.31</v>
      </c>
      <c r="L2838" s="15">
        <v>1977.32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  <c r="R2838" s="15">
        <v>382285.31</v>
      </c>
      <c r="S2838" s="15">
        <v>147481.07999999999</v>
      </c>
      <c r="T2838" s="15">
        <v>2032.36</v>
      </c>
      <c r="U2838" s="15">
        <v>0</v>
      </c>
      <c r="V2838" s="15">
        <v>0</v>
      </c>
      <c r="W2838" s="15">
        <v>0</v>
      </c>
      <c r="X2838" s="15">
        <v>0</v>
      </c>
      <c r="Y2838" s="15">
        <v>0</v>
      </c>
      <c r="Z2838" s="15">
        <v>149513.44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0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0</v>
      </c>
      <c r="AQ2838" s="15">
        <v>0</v>
      </c>
      <c r="AR2838" s="15">
        <v>0</v>
      </c>
      <c r="AS2838" s="15">
        <v>0</v>
      </c>
      <c r="AT2838" s="8">
        <f t="shared" si="44"/>
        <v>0</v>
      </c>
      <c r="AU2838" s="15">
        <v>100677.14</v>
      </c>
      <c r="AV2838" s="15">
        <v>149513.44</v>
      </c>
      <c r="AW2838" s="16">
        <v>98</v>
      </c>
      <c r="AX2838" s="16">
        <v>201</v>
      </c>
      <c r="AY2838" s="15">
        <v>414400.01</v>
      </c>
      <c r="AZ2838" s="15">
        <v>414400.01</v>
      </c>
      <c r="BA2838" s="14">
        <v>89.044403000000003</v>
      </c>
      <c r="BB2838" s="14">
        <v>82.143741272158607</v>
      </c>
      <c r="BC2838" s="14">
        <v>8.6</v>
      </c>
      <c r="BD2838" s="14"/>
      <c r="BE2838" s="13" t="s">
        <v>3776</v>
      </c>
      <c r="BF2838" s="11"/>
      <c r="BG2838" s="13" t="s">
        <v>166</v>
      </c>
      <c r="BH2838" s="13" t="s">
        <v>39</v>
      </c>
      <c r="BI2838" s="13" t="s">
        <v>355</v>
      </c>
      <c r="BJ2838" s="13" t="s">
        <v>3777</v>
      </c>
      <c r="BK2838" s="12" t="s">
        <v>0</v>
      </c>
      <c r="BL2838" s="14">
        <v>382285.31</v>
      </c>
      <c r="BM2838" s="12" t="s">
        <v>708</v>
      </c>
      <c r="BN2838" s="14"/>
      <c r="BO2838" s="17">
        <v>42254</v>
      </c>
      <c r="BP2838" s="17">
        <v>48372</v>
      </c>
      <c r="BQ2838" s="10" t="s">
        <v>3711</v>
      </c>
      <c r="BR2838" s="10" t="s">
        <v>4317</v>
      </c>
      <c r="BS2838" s="10">
        <v>42254</v>
      </c>
      <c r="BT2838" s="10">
        <v>48372</v>
      </c>
      <c r="BU2838" s="14">
        <v>13668.52</v>
      </c>
      <c r="BV2838" s="14">
        <v>0</v>
      </c>
      <c r="BW2838" s="14">
        <v>0</v>
      </c>
    </row>
    <row r="2839" spans="1:75" s="2" customFormat="1" ht="18.2" customHeight="1" x14ac:dyDescent="0.15">
      <c r="A2839" s="4">
        <v>2837</v>
      </c>
      <c r="B2839" s="5" t="s">
        <v>127</v>
      </c>
      <c r="C2839" s="5" t="s">
        <v>128</v>
      </c>
      <c r="D2839" s="25">
        <v>45385</v>
      </c>
      <c r="E2839" s="6" t="s">
        <v>3363</v>
      </c>
      <c r="F2839" s="21">
        <v>65</v>
      </c>
      <c r="G2839" s="21">
        <v>64</v>
      </c>
      <c r="H2839" s="8">
        <v>624791.22</v>
      </c>
      <c r="I2839" s="8">
        <v>222990.46</v>
      </c>
      <c r="J2839" s="8">
        <v>0</v>
      </c>
      <c r="K2839" s="8">
        <v>847781.68</v>
      </c>
      <c r="L2839" s="8">
        <v>4356.3999999999996</v>
      </c>
      <c r="M2839" s="8">
        <v>0</v>
      </c>
      <c r="N2839" s="8">
        <v>0</v>
      </c>
      <c r="O2839" s="8">
        <v>0</v>
      </c>
      <c r="P2839" s="8">
        <v>0</v>
      </c>
      <c r="Q2839" s="8">
        <v>0</v>
      </c>
      <c r="R2839" s="8">
        <v>847781.68</v>
      </c>
      <c r="S2839" s="8">
        <v>342390.02</v>
      </c>
      <c r="T2839" s="8">
        <v>4477.67</v>
      </c>
      <c r="U2839" s="8">
        <v>0</v>
      </c>
      <c r="V2839" s="8">
        <v>0</v>
      </c>
      <c r="W2839" s="8">
        <v>0</v>
      </c>
      <c r="X2839" s="8">
        <v>0</v>
      </c>
      <c r="Y2839" s="8">
        <v>0</v>
      </c>
      <c r="Z2839" s="8">
        <v>346867.69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0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Q2839" s="8">
        <v>0</v>
      </c>
      <c r="AR2839" s="8">
        <v>0</v>
      </c>
      <c r="AS2839" s="8">
        <v>0</v>
      </c>
      <c r="AT2839" s="8">
        <f t="shared" si="44"/>
        <v>0</v>
      </c>
      <c r="AU2839" s="8">
        <v>227346.86</v>
      </c>
      <c r="AV2839" s="8">
        <v>346867.69</v>
      </c>
      <c r="AW2839" s="9">
        <v>98</v>
      </c>
      <c r="AX2839" s="9">
        <v>201</v>
      </c>
      <c r="AY2839" s="8">
        <v>913000</v>
      </c>
      <c r="AZ2839" s="8">
        <v>913000</v>
      </c>
      <c r="BA2839" s="7">
        <v>89.997833</v>
      </c>
      <c r="BB2839" s="7">
        <v>83.569018682474805</v>
      </c>
      <c r="BC2839" s="7">
        <v>8.6</v>
      </c>
      <c r="BD2839" s="7"/>
      <c r="BE2839" s="6" t="s">
        <v>3776</v>
      </c>
      <c r="BF2839" s="4"/>
      <c r="BG2839" s="6" t="s">
        <v>148</v>
      </c>
      <c r="BH2839" s="6" t="s">
        <v>16</v>
      </c>
      <c r="BI2839" s="6" t="s">
        <v>207</v>
      </c>
      <c r="BJ2839" s="6" t="s">
        <v>3777</v>
      </c>
      <c r="BK2839" s="5" t="s">
        <v>0</v>
      </c>
      <c r="BL2839" s="7">
        <v>847781.68</v>
      </c>
      <c r="BM2839" s="5" t="s">
        <v>708</v>
      </c>
      <c r="BN2839" s="7"/>
      <c r="BO2839" s="10">
        <v>42256</v>
      </c>
      <c r="BP2839" s="10">
        <v>48374</v>
      </c>
      <c r="BQ2839" s="10" t="s">
        <v>815</v>
      </c>
      <c r="BR2839" s="10" t="s">
        <v>4309</v>
      </c>
      <c r="BS2839" s="10">
        <v>42256</v>
      </c>
      <c r="BT2839" s="10">
        <v>48374</v>
      </c>
      <c r="BU2839" s="7">
        <v>31508.23</v>
      </c>
      <c r="BV2839" s="7">
        <v>0</v>
      </c>
      <c r="BW2839" s="7">
        <v>0</v>
      </c>
    </row>
    <row r="2840" spans="1:75" s="2" customFormat="1" ht="18.2" customHeight="1" x14ac:dyDescent="0.15">
      <c r="A2840" s="11">
        <v>2838</v>
      </c>
      <c r="B2840" s="12" t="s">
        <v>127</v>
      </c>
      <c r="C2840" s="12" t="s">
        <v>128</v>
      </c>
      <c r="D2840" s="26">
        <v>45385</v>
      </c>
      <c r="E2840" s="13" t="s">
        <v>3364</v>
      </c>
      <c r="F2840" s="22">
        <v>87</v>
      </c>
      <c r="G2840" s="22">
        <v>86</v>
      </c>
      <c r="H2840" s="15">
        <v>124482.86</v>
      </c>
      <c r="I2840" s="15">
        <v>172369.9</v>
      </c>
      <c r="J2840" s="15">
        <v>0</v>
      </c>
      <c r="K2840" s="15">
        <v>296852.76</v>
      </c>
      <c r="L2840" s="15">
        <v>2698.36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296852.76</v>
      </c>
      <c r="S2840" s="15">
        <v>133871.9</v>
      </c>
      <c r="T2840" s="15">
        <v>892.13</v>
      </c>
      <c r="U2840" s="15">
        <v>0</v>
      </c>
      <c r="V2840" s="15">
        <v>0</v>
      </c>
      <c r="W2840" s="15">
        <v>0</v>
      </c>
      <c r="X2840" s="15">
        <v>0</v>
      </c>
      <c r="Y2840" s="15">
        <v>0</v>
      </c>
      <c r="Z2840" s="15">
        <v>134764.03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0</v>
      </c>
      <c r="AI2840" s="15">
        <v>0</v>
      </c>
      <c r="AJ2840" s="15">
        <v>0</v>
      </c>
      <c r="AK2840" s="15">
        <v>0</v>
      </c>
      <c r="AL2840" s="15">
        <v>0</v>
      </c>
      <c r="AM2840" s="15">
        <v>0</v>
      </c>
      <c r="AN2840" s="15">
        <v>0</v>
      </c>
      <c r="AO2840" s="15">
        <v>0</v>
      </c>
      <c r="AP2840" s="15">
        <v>0</v>
      </c>
      <c r="AQ2840" s="15">
        <v>0</v>
      </c>
      <c r="AR2840" s="15">
        <v>0</v>
      </c>
      <c r="AS2840" s="15">
        <v>0</v>
      </c>
      <c r="AT2840" s="8">
        <f t="shared" si="44"/>
        <v>0</v>
      </c>
      <c r="AU2840" s="15">
        <v>175068.26</v>
      </c>
      <c r="AV2840" s="15">
        <v>134764.03</v>
      </c>
      <c r="AW2840" s="16">
        <v>39</v>
      </c>
      <c r="AX2840" s="16">
        <v>142</v>
      </c>
      <c r="AY2840" s="15">
        <v>302999.99</v>
      </c>
      <c r="AZ2840" s="15">
        <v>302999.99</v>
      </c>
      <c r="BA2840" s="14">
        <v>90</v>
      </c>
      <c r="BB2840" s="14">
        <v>88.174090038748901</v>
      </c>
      <c r="BC2840" s="14">
        <v>8.6</v>
      </c>
      <c r="BD2840" s="14"/>
      <c r="BE2840" s="13" t="s">
        <v>3776</v>
      </c>
      <c r="BF2840" s="11"/>
      <c r="BG2840" s="13" t="s">
        <v>146</v>
      </c>
      <c r="BH2840" s="13" t="s">
        <v>13</v>
      </c>
      <c r="BI2840" s="13" t="s">
        <v>259</v>
      </c>
      <c r="BJ2840" s="13" t="s">
        <v>3777</v>
      </c>
      <c r="BK2840" s="12" t="s">
        <v>0</v>
      </c>
      <c r="BL2840" s="14">
        <v>296852.76</v>
      </c>
      <c r="BM2840" s="12" t="s">
        <v>708</v>
      </c>
      <c r="BN2840" s="14"/>
      <c r="BO2840" s="17">
        <v>42256</v>
      </c>
      <c r="BP2840" s="17">
        <v>46577</v>
      </c>
      <c r="BQ2840" s="10" t="s">
        <v>815</v>
      </c>
      <c r="BR2840" s="10" t="s">
        <v>4309</v>
      </c>
      <c r="BS2840" s="10">
        <v>42256</v>
      </c>
      <c r="BT2840" s="10">
        <v>46577</v>
      </c>
      <c r="BU2840" s="14">
        <v>13863.2</v>
      </c>
      <c r="BV2840" s="14">
        <v>0</v>
      </c>
      <c r="BW2840" s="14">
        <v>0</v>
      </c>
    </row>
    <row r="2841" spans="1:75" s="2" customFormat="1" ht="18.2" customHeight="1" x14ac:dyDescent="0.15">
      <c r="A2841" s="4">
        <v>2839</v>
      </c>
      <c r="B2841" s="5" t="s">
        <v>127</v>
      </c>
      <c r="C2841" s="5" t="s">
        <v>128</v>
      </c>
      <c r="D2841" s="25">
        <v>45385</v>
      </c>
      <c r="E2841" s="6" t="s">
        <v>3365</v>
      </c>
      <c r="F2841" s="21">
        <v>3</v>
      </c>
      <c r="G2841" s="21">
        <v>2</v>
      </c>
      <c r="H2841" s="8">
        <v>402159.18</v>
      </c>
      <c r="I2841" s="8">
        <v>3966.48</v>
      </c>
      <c r="J2841" s="8">
        <v>0</v>
      </c>
      <c r="K2841" s="8">
        <v>406125.66</v>
      </c>
      <c r="L2841" s="8">
        <v>2933.46</v>
      </c>
      <c r="M2841" s="8">
        <v>0</v>
      </c>
      <c r="N2841" s="8">
        <v>0</v>
      </c>
      <c r="O2841" s="8">
        <v>0</v>
      </c>
      <c r="P2841" s="8">
        <v>0</v>
      </c>
      <c r="Q2841" s="8">
        <v>0</v>
      </c>
      <c r="R2841" s="8">
        <v>406125.66</v>
      </c>
      <c r="S2841" s="8">
        <v>2464.21</v>
      </c>
      <c r="T2841" s="8">
        <v>2446.4699999999998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4910.68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0</v>
      </c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Q2841" s="8">
        <v>0</v>
      </c>
      <c r="AR2841" s="8">
        <v>0</v>
      </c>
      <c r="AS2841" s="8">
        <v>0</v>
      </c>
      <c r="AT2841" s="8">
        <f t="shared" si="44"/>
        <v>0</v>
      </c>
      <c r="AU2841" s="8">
        <v>6899.94</v>
      </c>
      <c r="AV2841" s="8">
        <v>4910.68</v>
      </c>
      <c r="AW2841" s="9">
        <v>99</v>
      </c>
      <c r="AX2841" s="9">
        <v>202</v>
      </c>
      <c r="AY2841" s="8">
        <v>605000</v>
      </c>
      <c r="AZ2841" s="8">
        <v>605000</v>
      </c>
      <c r="BA2841" s="7">
        <v>89.999996999999993</v>
      </c>
      <c r="BB2841" s="7">
        <v>60.415385424170303</v>
      </c>
      <c r="BC2841" s="7">
        <v>7.3</v>
      </c>
      <c r="BD2841" s="7"/>
      <c r="BE2841" s="6" t="s">
        <v>3776</v>
      </c>
      <c r="BF2841" s="4"/>
      <c r="BG2841" s="6" t="s">
        <v>137</v>
      </c>
      <c r="BH2841" s="6" t="s">
        <v>18</v>
      </c>
      <c r="BI2841" s="6" t="s">
        <v>386</v>
      </c>
      <c r="BJ2841" s="6" t="s">
        <v>3</v>
      </c>
      <c r="BK2841" s="5" t="s">
        <v>0</v>
      </c>
      <c r="BL2841" s="7">
        <v>406125.66</v>
      </c>
      <c r="BM2841" s="5" t="s">
        <v>708</v>
      </c>
      <c r="BN2841" s="7"/>
      <c r="BO2841" s="10">
        <v>42256</v>
      </c>
      <c r="BP2841" s="10">
        <v>48404</v>
      </c>
      <c r="BQ2841" s="10" t="s">
        <v>813</v>
      </c>
      <c r="BR2841" s="10" t="s">
        <v>4307</v>
      </c>
      <c r="BS2841" s="10">
        <v>42256</v>
      </c>
      <c r="BT2841" s="10">
        <v>48404</v>
      </c>
      <c r="BU2841" s="7">
        <v>643.72</v>
      </c>
      <c r="BV2841" s="7">
        <v>0</v>
      </c>
      <c r="BW2841" s="7">
        <v>0</v>
      </c>
    </row>
    <row r="2842" spans="1:75" s="2" customFormat="1" ht="18.2" customHeight="1" x14ac:dyDescent="0.15">
      <c r="A2842" s="11">
        <v>2840</v>
      </c>
      <c r="B2842" s="12" t="s">
        <v>127</v>
      </c>
      <c r="C2842" s="12" t="s">
        <v>128</v>
      </c>
      <c r="D2842" s="26">
        <v>45385</v>
      </c>
      <c r="E2842" s="13" t="s">
        <v>3366</v>
      </c>
      <c r="F2842" s="22">
        <v>3</v>
      </c>
      <c r="G2842" s="22">
        <v>3</v>
      </c>
      <c r="H2842" s="15">
        <v>552631.39</v>
      </c>
      <c r="I2842" s="15">
        <v>11237.18</v>
      </c>
      <c r="J2842" s="15">
        <v>0</v>
      </c>
      <c r="K2842" s="15">
        <v>563868.56999999995</v>
      </c>
      <c r="L2842" s="15">
        <v>3799.55</v>
      </c>
      <c r="M2842" s="15">
        <v>0</v>
      </c>
      <c r="N2842" s="15">
        <v>3719.01</v>
      </c>
      <c r="O2842" s="15">
        <v>0</v>
      </c>
      <c r="P2842" s="15">
        <v>0</v>
      </c>
      <c r="Q2842" s="15">
        <v>0</v>
      </c>
      <c r="R2842" s="15">
        <v>560149.56000000006</v>
      </c>
      <c r="S2842" s="15">
        <v>10346.16</v>
      </c>
      <c r="T2842" s="15">
        <v>3960.52</v>
      </c>
      <c r="U2842" s="15">
        <v>0</v>
      </c>
      <c r="V2842" s="15">
        <v>5503.26</v>
      </c>
      <c r="W2842" s="15">
        <v>0</v>
      </c>
      <c r="X2842" s="15">
        <v>0</v>
      </c>
      <c r="Y2842" s="15">
        <v>0</v>
      </c>
      <c r="Z2842" s="15">
        <v>8803.42</v>
      </c>
      <c r="AA2842" s="15">
        <v>0</v>
      </c>
      <c r="AB2842" s="15">
        <v>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0</v>
      </c>
      <c r="AI2842" s="15">
        <v>0</v>
      </c>
      <c r="AJ2842" s="15">
        <v>0</v>
      </c>
      <c r="AK2842" s="15">
        <v>0</v>
      </c>
      <c r="AL2842" s="15">
        <v>350</v>
      </c>
      <c r="AM2842" s="15">
        <v>0</v>
      </c>
      <c r="AN2842" s="15">
        <v>0</v>
      </c>
      <c r="AO2842" s="15">
        <v>427.73</v>
      </c>
      <c r="AP2842" s="15">
        <v>0</v>
      </c>
      <c r="AQ2842" s="15">
        <v>0</v>
      </c>
      <c r="AR2842" s="15">
        <v>0</v>
      </c>
      <c r="AS2842" s="15">
        <v>0</v>
      </c>
      <c r="AT2842" s="8">
        <f t="shared" si="44"/>
        <v>10000</v>
      </c>
      <c r="AU2842" s="15">
        <v>11317.72</v>
      </c>
      <c r="AV2842" s="15">
        <v>8803.42</v>
      </c>
      <c r="AW2842" s="16">
        <v>99</v>
      </c>
      <c r="AX2842" s="16">
        <v>202</v>
      </c>
      <c r="AY2842" s="15">
        <v>804000.01</v>
      </c>
      <c r="AZ2842" s="15">
        <v>804000.01</v>
      </c>
      <c r="BA2842" s="14">
        <v>89.999998000000005</v>
      </c>
      <c r="BB2842" s="14">
        <v>62.7033067819252</v>
      </c>
      <c r="BC2842" s="14">
        <v>8.6</v>
      </c>
      <c r="BD2842" s="14"/>
      <c r="BE2842" s="13" t="s">
        <v>3776</v>
      </c>
      <c r="BF2842" s="11"/>
      <c r="BG2842" s="13" t="s">
        <v>148</v>
      </c>
      <c r="BH2842" s="13" t="s">
        <v>65</v>
      </c>
      <c r="BI2842" s="13" t="s">
        <v>305</v>
      </c>
      <c r="BJ2842" s="13" t="s">
        <v>3</v>
      </c>
      <c r="BK2842" s="12" t="s">
        <v>0</v>
      </c>
      <c r="BL2842" s="14">
        <v>560149.56000000006</v>
      </c>
      <c r="BM2842" s="12" t="s">
        <v>708</v>
      </c>
      <c r="BN2842" s="14"/>
      <c r="BO2842" s="17">
        <v>42261</v>
      </c>
      <c r="BP2842" s="17">
        <v>48409</v>
      </c>
      <c r="BQ2842" s="10" t="s">
        <v>815</v>
      </c>
      <c r="BR2842" s="10" t="s">
        <v>4309</v>
      </c>
      <c r="BS2842" s="10">
        <v>42261</v>
      </c>
      <c r="BT2842" s="10">
        <v>48409</v>
      </c>
      <c r="BU2842" s="14">
        <v>855.46</v>
      </c>
      <c r="BV2842" s="14">
        <v>0</v>
      </c>
      <c r="BW2842" s="14">
        <v>0</v>
      </c>
    </row>
    <row r="2843" spans="1:75" s="2" customFormat="1" ht="18.2" customHeight="1" x14ac:dyDescent="0.15">
      <c r="A2843" s="4">
        <v>2841</v>
      </c>
      <c r="B2843" s="5" t="s">
        <v>127</v>
      </c>
      <c r="C2843" s="5" t="s">
        <v>128</v>
      </c>
      <c r="D2843" s="25">
        <v>45385</v>
      </c>
      <c r="E2843" s="6" t="s">
        <v>4036</v>
      </c>
      <c r="F2843" s="21">
        <v>0</v>
      </c>
      <c r="G2843" s="21">
        <v>0</v>
      </c>
      <c r="H2843" s="8">
        <v>217149.15</v>
      </c>
      <c r="I2843" s="8">
        <v>0</v>
      </c>
      <c r="J2843" s="8">
        <v>0</v>
      </c>
      <c r="K2843" s="8">
        <v>217149.15</v>
      </c>
      <c r="L2843" s="8">
        <v>1189.3699999999999</v>
      </c>
      <c r="M2843" s="8">
        <v>0</v>
      </c>
      <c r="N2843" s="8">
        <v>0</v>
      </c>
      <c r="O2843" s="8">
        <v>1189.3699999999999</v>
      </c>
      <c r="P2843" s="8">
        <v>0</v>
      </c>
      <c r="Q2843" s="8">
        <v>0</v>
      </c>
      <c r="R2843" s="8">
        <v>215959.78</v>
      </c>
      <c r="S2843" s="8">
        <v>0</v>
      </c>
      <c r="T2843" s="8">
        <v>1737.19</v>
      </c>
      <c r="U2843" s="8">
        <v>0</v>
      </c>
      <c r="V2843" s="8">
        <v>0</v>
      </c>
      <c r="W2843" s="8">
        <v>1737.19</v>
      </c>
      <c r="X2843" s="8">
        <v>0</v>
      </c>
      <c r="Y2843" s="8">
        <v>0</v>
      </c>
      <c r="Z2843" s="8">
        <v>0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v>129.81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0.08</v>
      </c>
      <c r="AQ2843" s="8">
        <v>0</v>
      </c>
      <c r="AR2843" s="8">
        <v>0.45</v>
      </c>
      <c r="AS2843" s="8">
        <v>0</v>
      </c>
      <c r="AT2843" s="8">
        <f t="shared" si="44"/>
        <v>3056</v>
      </c>
      <c r="AU2843" s="8">
        <v>0</v>
      </c>
      <c r="AV2843" s="8">
        <v>0</v>
      </c>
      <c r="AW2843" s="9">
        <v>112</v>
      </c>
      <c r="AX2843" s="9">
        <v>150</v>
      </c>
      <c r="AY2843" s="8">
        <v>244001.7</v>
      </c>
      <c r="AZ2843" s="8">
        <v>244001.7</v>
      </c>
      <c r="BA2843" s="7">
        <v>89.999367000000007</v>
      </c>
      <c r="BB2843" s="7">
        <v>79.656180663738198</v>
      </c>
      <c r="BC2843" s="7">
        <v>9.6</v>
      </c>
      <c r="BD2843" s="7"/>
      <c r="BE2843" s="6" t="s">
        <v>3776</v>
      </c>
      <c r="BF2843" s="4"/>
      <c r="BG2843" s="6" t="s">
        <v>155</v>
      </c>
      <c r="BH2843" s="6" t="s">
        <v>11</v>
      </c>
      <c r="BI2843" s="6" t="s">
        <v>357</v>
      </c>
      <c r="BJ2843" s="6" t="s">
        <v>1</v>
      </c>
      <c r="BK2843" s="5" t="s">
        <v>0</v>
      </c>
      <c r="BL2843" s="7">
        <v>215959.78</v>
      </c>
      <c r="BM2843" s="5" t="s">
        <v>708</v>
      </c>
      <c r="BN2843" s="7"/>
      <c r="BO2843" s="10">
        <v>44253</v>
      </c>
      <c r="BP2843" s="10">
        <v>48817</v>
      </c>
      <c r="BQ2843" s="10" t="s">
        <v>737</v>
      </c>
      <c r="BR2843" s="10" t="s">
        <v>4311</v>
      </c>
      <c r="BS2843" s="10" t="s">
        <v>4308</v>
      </c>
      <c r="BT2843" s="10" t="s">
        <v>4308</v>
      </c>
      <c r="BU2843" s="7">
        <v>0</v>
      </c>
      <c r="BV2843" s="7">
        <v>0</v>
      </c>
      <c r="BW2843" s="7">
        <v>0</v>
      </c>
    </row>
    <row r="2844" spans="1:75" s="2" customFormat="1" ht="18.2" customHeight="1" x14ac:dyDescent="0.15">
      <c r="A2844" s="11">
        <v>2842</v>
      </c>
      <c r="B2844" s="12" t="s">
        <v>127</v>
      </c>
      <c r="C2844" s="12" t="s">
        <v>128</v>
      </c>
      <c r="D2844" s="26">
        <v>45385</v>
      </c>
      <c r="E2844" s="13" t="s">
        <v>4025</v>
      </c>
      <c r="F2844" s="22">
        <v>5</v>
      </c>
      <c r="G2844" s="22">
        <v>5</v>
      </c>
      <c r="H2844" s="15">
        <v>217554.05</v>
      </c>
      <c r="I2844" s="15">
        <v>5612.32</v>
      </c>
      <c r="J2844" s="15">
        <v>0</v>
      </c>
      <c r="K2844" s="15">
        <v>223166.37</v>
      </c>
      <c r="L2844" s="15">
        <v>1150.68</v>
      </c>
      <c r="M2844" s="15">
        <v>0</v>
      </c>
      <c r="N2844" s="15">
        <v>1103.9100000000001</v>
      </c>
      <c r="O2844" s="15">
        <v>0</v>
      </c>
      <c r="P2844" s="15">
        <v>0</v>
      </c>
      <c r="Q2844" s="15">
        <v>0</v>
      </c>
      <c r="R2844" s="15">
        <v>222062.46</v>
      </c>
      <c r="S2844" s="15">
        <v>8055.57</v>
      </c>
      <c r="T2844" s="15">
        <v>1812.95</v>
      </c>
      <c r="U2844" s="15">
        <v>0</v>
      </c>
      <c r="V2844" s="15">
        <v>1516.09</v>
      </c>
      <c r="W2844" s="15">
        <v>0</v>
      </c>
      <c r="X2844" s="15">
        <v>0</v>
      </c>
      <c r="Y2844" s="15">
        <v>0</v>
      </c>
      <c r="Z2844" s="15">
        <v>8352.43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0</v>
      </c>
      <c r="AI2844" s="15">
        <v>0</v>
      </c>
      <c r="AJ2844" s="15">
        <v>0</v>
      </c>
      <c r="AK2844" s="15">
        <v>0</v>
      </c>
      <c r="AL2844" s="15">
        <v>350</v>
      </c>
      <c r="AM2844" s="15">
        <v>0</v>
      </c>
      <c r="AN2844" s="15">
        <v>0</v>
      </c>
      <c r="AO2844" s="15">
        <v>130</v>
      </c>
      <c r="AP2844" s="15">
        <v>0</v>
      </c>
      <c r="AQ2844" s="15">
        <v>0</v>
      </c>
      <c r="AR2844" s="15">
        <v>0</v>
      </c>
      <c r="AS2844" s="15">
        <v>0</v>
      </c>
      <c r="AT2844" s="8">
        <f t="shared" si="44"/>
        <v>3100</v>
      </c>
      <c r="AU2844" s="15">
        <v>5659.09</v>
      </c>
      <c r="AV2844" s="15">
        <v>8352.43</v>
      </c>
      <c r="AW2844" s="16">
        <v>113</v>
      </c>
      <c r="AX2844" s="16">
        <v>152</v>
      </c>
      <c r="AY2844" s="15">
        <v>244352.72</v>
      </c>
      <c r="AZ2844" s="15">
        <v>244352.72</v>
      </c>
      <c r="BA2844" s="14">
        <v>69.571561000000003</v>
      </c>
      <c r="BB2844" s="14">
        <v>63.225127928594603</v>
      </c>
      <c r="BC2844" s="14">
        <v>10</v>
      </c>
      <c r="BD2844" s="14"/>
      <c r="BE2844" s="13" t="s">
        <v>3776</v>
      </c>
      <c r="BF2844" s="11"/>
      <c r="BG2844" s="13" t="s">
        <v>155</v>
      </c>
      <c r="BH2844" s="13" t="s">
        <v>11</v>
      </c>
      <c r="BI2844" s="13" t="s">
        <v>165</v>
      </c>
      <c r="BJ2844" s="13" t="s">
        <v>3</v>
      </c>
      <c r="BK2844" s="12" t="s">
        <v>0</v>
      </c>
      <c r="BL2844" s="14">
        <v>222062.46</v>
      </c>
      <c r="BM2844" s="12" t="s">
        <v>708</v>
      </c>
      <c r="BN2844" s="14"/>
      <c r="BO2844" s="17">
        <v>44225</v>
      </c>
      <c r="BP2844" s="17">
        <v>48851</v>
      </c>
      <c r="BQ2844" s="10" t="s">
        <v>737</v>
      </c>
      <c r="BR2844" s="10" t="s">
        <v>4311</v>
      </c>
      <c r="BS2844" s="10" t="s">
        <v>4308</v>
      </c>
      <c r="BT2844" s="10" t="s">
        <v>4308</v>
      </c>
      <c r="BU2844" s="14">
        <v>520</v>
      </c>
      <c r="BV2844" s="14">
        <v>0</v>
      </c>
      <c r="BW2844" s="14">
        <v>0</v>
      </c>
    </row>
    <row r="2845" spans="1:75" s="2" customFormat="1" ht="18.2" customHeight="1" x14ac:dyDescent="0.15">
      <c r="A2845" s="4">
        <v>2843</v>
      </c>
      <c r="B2845" s="5" t="s">
        <v>127</v>
      </c>
      <c r="C2845" s="5" t="s">
        <v>128</v>
      </c>
      <c r="D2845" s="25">
        <v>45385</v>
      </c>
      <c r="E2845" s="6" t="s">
        <v>3367</v>
      </c>
      <c r="F2845" s="21">
        <v>0</v>
      </c>
      <c r="G2845" s="21">
        <v>0</v>
      </c>
      <c r="H2845" s="8">
        <v>159086.31</v>
      </c>
      <c r="I2845" s="8">
        <v>0</v>
      </c>
      <c r="J2845" s="8">
        <v>0</v>
      </c>
      <c r="K2845" s="8">
        <v>159086.31</v>
      </c>
      <c r="L2845" s="8">
        <v>3351.74</v>
      </c>
      <c r="M2845" s="8">
        <v>0</v>
      </c>
      <c r="N2845" s="8">
        <v>0</v>
      </c>
      <c r="O2845" s="8">
        <v>3351.74</v>
      </c>
      <c r="P2845" s="8">
        <v>0</v>
      </c>
      <c r="Q2845" s="8">
        <v>0</v>
      </c>
      <c r="R2845" s="8">
        <v>155734.57</v>
      </c>
      <c r="S2845" s="8">
        <v>0</v>
      </c>
      <c r="T2845" s="8">
        <v>1140.1199999999999</v>
      </c>
      <c r="U2845" s="8">
        <v>0</v>
      </c>
      <c r="V2845" s="8">
        <v>0</v>
      </c>
      <c r="W2845" s="8">
        <v>1140.1199999999999</v>
      </c>
      <c r="X2845" s="8">
        <v>0</v>
      </c>
      <c r="Y2845" s="8">
        <v>0</v>
      </c>
      <c r="Z2845" s="8">
        <v>0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v>203.34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2.4</v>
      </c>
      <c r="AQ2845" s="8">
        <v>0</v>
      </c>
      <c r="AR2845" s="8">
        <v>1.6</v>
      </c>
      <c r="AS2845" s="8">
        <v>0</v>
      </c>
      <c r="AT2845" s="8">
        <f t="shared" si="44"/>
        <v>4696</v>
      </c>
      <c r="AU2845" s="8">
        <v>0</v>
      </c>
      <c r="AV2845" s="8">
        <v>0</v>
      </c>
      <c r="AW2845" s="9">
        <v>40</v>
      </c>
      <c r="AX2845" s="9">
        <v>143</v>
      </c>
      <c r="AY2845" s="8">
        <v>383999.99</v>
      </c>
      <c r="AZ2845" s="8">
        <v>380829.35</v>
      </c>
      <c r="BA2845" s="7">
        <v>89.765624000000003</v>
      </c>
      <c r="BB2845" s="7">
        <v>36.708333678645502</v>
      </c>
      <c r="BC2845" s="7">
        <v>8.6</v>
      </c>
      <c r="BD2845" s="7"/>
      <c r="BE2845" s="6" t="s">
        <v>3776</v>
      </c>
      <c r="BF2845" s="4"/>
      <c r="BG2845" s="6" t="s">
        <v>134</v>
      </c>
      <c r="BH2845" s="6" t="s">
        <v>659</v>
      </c>
      <c r="BI2845" s="6" t="s">
        <v>660</v>
      </c>
      <c r="BJ2845" s="6" t="s">
        <v>1</v>
      </c>
      <c r="BK2845" s="5" t="s">
        <v>0</v>
      </c>
      <c r="BL2845" s="7">
        <v>155734.57</v>
      </c>
      <c r="BM2845" s="5" t="s">
        <v>708</v>
      </c>
      <c r="BN2845" s="7"/>
      <c r="BO2845" s="10">
        <v>42255</v>
      </c>
      <c r="BP2845" s="10">
        <v>46607</v>
      </c>
      <c r="BQ2845" s="10" t="s">
        <v>813</v>
      </c>
      <c r="BR2845" s="10" t="s">
        <v>4307</v>
      </c>
      <c r="BS2845" s="10">
        <v>42255</v>
      </c>
      <c r="BT2845" s="10">
        <v>46607</v>
      </c>
      <c r="BU2845" s="7">
        <v>0</v>
      </c>
      <c r="BV2845" s="7">
        <v>0</v>
      </c>
      <c r="BW2845" s="7">
        <v>0</v>
      </c>
    </row>
    <row r="2846" spans="1:75" s="2" customFormat="1" ht="18.2" customHeight="1" x14ac:dyDescent="0.15">
      <c r="A2846" s="11">
        <v>2844</v>
      </c>
      <c r="B2846" s="12" t="s">
        <v>127</v>
      </c>
      <c r="C2846" s="12" t="s">
        <v>128</v>
      </c>
      <c r="D2846" s="26">
        <v>45385</v>
      </c>
      <c r="E2846" s="13" t="s">
        <v>3368</v>
      </c>
      <c r="F2846" s="22">
        <v>18</v>
      </c>
      <c r="G2846" s="22">
        <v>17</v>
      </c>
      <c r="H2846" s="15">
        <v>672437.28</v>
      </c>
      <c r="I2846" s="15">
        <v>70352.7</v>
      </c>
      <c r="J2846" s="15">
        <v>0</v>
      </c>
      <c r="K2846" s="15">
        <v>742789.98</v>
      </c>
      <c r="L2846" s="15">
        <v>4623.25</v>
      </c>
      <c r="M2846" s="15">
        <v>0</v>
      </c>
      <c r="N2846" s="15">
        <v>0</v>
      </c>
      <c r="O2846" s="15">
        <v>0</v>
      </c>
      <c r="P2846" s="15">
        <v>0</v>
      </c>
      <c r="Q2846" s="15">
        <v>0</v>
      </c>
      <c r="R2846" s="15">
        <v>742789.98</v>
      </c>
      <c r="S2846" s="15">
        <v>81424.899999999994</v>
      </c>
      <c r="T2846" s="15">
        <v>4819.13</v>
      </c>
      <c r="U2846" s="15">
        <v>0</v>
      </c>
      <c r="V2846" s="15">
        <v>0</v>
      </c>
      <c r="W2846" s="15">
        <v>0</v>
      </c>
      <c r="X2846" s="15">
        <v>0</v>
      </c>
      <c r="Y2846" s="15">
        <v>0</v>
      </c>
      <c r="Z2846" s="15">
        <v>86244.03</v>
      </c>
      <c r="AA2846" s="15">
        <v>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0</v>
      </c>
      <c r="AI2846" s="15">
        <v>0</v>
      </c>
      <c r="AJ2846" s="15">
        <v>0</v>
      </c>
      <c r="AK2846" s="15">
        <v>0</v>
      </c>
      <c r="AL2846" s="15">
        <v>0</v>
      </c>
      <c r="AM2846" s="15">
        <v>0</v>
      </c>
      <c r="AN2846" s="15">
        <v>0</v>
      </c>
      <c r="AO2846" s="15">
        <v>0</v>
      </c>
      <c r="AP2846" s="15">
        <v>0</v>
      </c>
      <c r="AQ2846" s="15">
        <v>0</v>
      </c>
      <c r="AR2846" s="15">
        <v>0</v>
      </c>
      <c r="AS2846" s="15">
        <v>0</v>
      </c>
      <c r="AT2846" s="8">
        <f t="shared" si="44"/>
        <v>0</v>
      </c>
      <c r="AU2846" s="15">
        <v>74975.95</v>
      </c>
      <c r="AV2846" s="15">
        <v>86244.03</v>
      </c>
      <c r="AW2846" s="16">
        <v>99</v>
      </c>
      <c r="AX2846" s="16">
        <v>202</v>
      </c>
      <c r="AY2846" s="15">
        <v>978300.01</v>
      </c>
      <c r="AZ2846" s="15">
        <v>978300.01</v>
      </c>
      <c r="BA2846" s="14">
        <v>91.280790999999994</v>
      </c>
      <c r="BB2846" s="14">
        <v>69.306405221516997</v>
      </c>
      <c r="BC2846" s="14">
        <v>8.6</v>
      </c>
      <c r="BD2846" s="14"/>
      <c r="BE2846" s="13" t="s">
        <v>3776</v>
      </c>
      <c r="BF2846" s="11"/>
      <c r="BG2846" s="13" t="s">
        <v>132</v>
      </c>
      <c r="BH2846" s="13" t="s">
        <v>10</v>
      </c>
      <c r="BI2846" s="13" t="s">
        <v>677</v>
      </c>
      <c r="BJ2846" s="13" t="s">
        <v>3777</v>
      </c>
      <c r="BK2846" s="12" t="s">
        <v>0</v>
      </c>
      <c r="BL2846" s="14">
        <v>742789.98</v>
      </c>
      <c r="BM2846" s="12" t="s">
        <v>708</v>
      </c>
      <c r="BN2846" s="14"/>
      <c r="BO2846" s="17">
        <v>42255</v>
      </c>
      <c r="BP2846" s="17">
        <v>48403</v>
      </c>
      <c r="BQ2846" s="10" t="s">
        <v>814</v>
      </c>
      <c r="BR2846" s="10" t="s">
        <v>4310</v>
      </c>
      <c r="BS2846" s="10">
        <v>42255</v>
      </c>
      <c r="BT2846" s="10">
        <v>48403</v>
      </c>
      <c r="BU2846" s="14">
        <v>8847.82</v>
      </c>
      <c r="BV2846" s="14">
        <v>0</v>
      </c>
      <c r="BW2846" s="14">
        <v>0</v>
      </c>
    </row>
    <row r="2847" spans="1:75" s="2" customFormat="1" ht="18.2" customHeight="1" x14ac:dyDescent="0.15">
      <c r="A2847" s="4">
        <v>2845</v>
      </c>
      <c r="B2847" s="5" t="s">
        <v>127</v>
      </c>
      <c r="C2847" s="5" t="s">
        <v>128</v>
      </c>
      <c r="D2847" s="25">
        <v>45385</v>
      </c>
      <c r="E2847" s="6" t="s">
        <v>3369</v>
      </c>
      <c r="F2847" s="21">
        <v>5</v>
      </c>
      <c r="G2847" s="21">
        <v>4</v>
      </c>
      <c r="H2847" s="8">
        <v>419790.49</v>
      </c>
      <c r="I2847" s="8">
        <v>9721.1200000000008</v>
      </c>
      <c r="J2847" s="8">
        <v>0</v>
      </c>
      <c r="K2847" s="8">
        <v>429511.61</v>
      </c>
      <c r="L2847" s="8">
        <v>2729.36</v>
      </c>
      <c r="M2847" s="8">
        <v>0</v>
      </c>
      <c r="N2847" s="8">
        <v>0</v>
      </c>
      <c r="O2847" s="8">
        <v>0</v>
      </c>
      <c r="P2847" s="8">
        <v>0</v>
      </c>
      <c r="Q2847" s="8">
        <v>0</v>
      </c>
      <c r="R2847" s="8">
        <v>429511.61</v>
      </c>
      <c r="S2847" s="8">
        <v>10097.98</v>
      </c>
      <c r="T2847" s="8">
        <v>3323.34</v>
      </c>
      <c r="U2847" s="8">
        <v>0</v>
      </c>
      <c r="V2847" s="8">
        <v>0</v>
      </c>
      <c r="W2847" s="8">
        <v>0</v>
      </c>
      <c r="X2847" s="8">
        <v>0</v>
      </c>
      <c r="Y2847" s="8">
        <v>0</v>
      </c>
      <c r="Z2847" s="8">
        <v>13421.32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</v>
      </c>
      <c r="AQ2847" s="8">
        <v>0</v>
      </c>
      <c r="AR2847" s="8">
        <v>0</v>
      </c>
      <c r="AS2847" s="8">
        <v>0</v>
      </c>
      <c r="AT2847" s="8">
        <f t="shared" si="44"/>
        <v>0</v>
      </c>
      <c r="AU2847" s="8">
        <v>12450.48</v>
      </c>
      <c r="AV2847" s="8">
        <v>13421.32</v>
      </c>
      <c r="AW2847" s="9">
        <v>100</v>
      </c>
      <c r="AX2847" s="9">
        <v>203</v>
      </c>
      <c r="AY2847" s="8">
        <v>594999.99</v>
      </c>
      <c r="AZ2847" s="8">
        <v>594999.99</v>
      </c>
      <c r="BA2847" s="7">
        <v>85.915964000000002</v>
      </c>
      <c r="BB2847" s="7">
        <v>62.020007802591799</v>
      </c>
      <c r="BC2847" s="7">
        <v>9.5</v>
      </c>
      <c r="BD2847" s="7"/>
      <c r="BE2847" s="6" t="s">
        <v>3776</v>
      </c>
      <c r="BF2847" s="4"/>
      <c r="BG2847" s="6" t="s">
        <v>155</v>
      </c>
      <c r="BH2847" s="6" t="s">
        <v>11</v>
      </c>
      <c r="BI2847" s="6" t="s">
        <v>471</v>
      </c>
      <c r="BJ2847" s="6" t="s">
        <v>3</v>
      </c>
      <c r="BK2847" s="5" t="s">
        <v>0</v>
      </c>
      <c r="BL2847" s="7">
        <v>429511.61</v>
      </c>
      <c r="BM2847" s="5" t="s">
        <v>708</v>
      </c>
      <c r="BN2847" s="7"/>
      <c r="BO2847" s="10">
        <v>42255</v>
      </c>
      <c r="BP2847" s="10">
        <v>48434</v>
      </c>
      <c r="BQ2847" s="10" t="s">
        <v>813</v>
      </c>
      <c r="BR2847" s="10" t="s">
        <v>4307</v>
      </c>
      <c r="BS2847" s="10">
        <v>42255</v>
      </c>
      <c r="BT2847" s="10">
        <v>48434</v>
      </c>
      <c r="BU2847" s="7">
        <v>1266.1600000000001</v>
      </c>
      <c r="BV2847" s="7">
        <v>0</v>
      </c>
      <c r="BW2847" s="7">
        <v>0</v>
      </c>
    </row>
    <row r="2848" spans="1:75" s="2" customFormat="1" ht="18.2" customHeight="1" x14ac:dyDescent="0.15">
      <c r="A2848" s="11">
        <v>2846</v>
      </c>
      <c r="B2848" s="12" t="s">
        <v>127</v>
      </c>
      <c r="C2848" s="12" t="s">
        <v>128</v>
      </c>
      <c r="D2848" s="26">
        <v>45385</v>
      </c>
      <c r="E2848" s="13" t="s">
        <v>4454</v>
      </c>
      <c r="F2848" s="22">
        <v>6</v>
      </c>
      <c r="G2848" s="22">
        <v>5</v>
      </c>
      <c r="H2848" s="15">
        <v>208318.96</v>
      </c>
      <c r="I2848" s="15">
        <v>0</v>
      </c>
      <c r="J2848" s="15">
        <v>0</v>
      </c>
      <c r="K2848" s="15">
        <v>208318.96</v>
      </c>
      <c r="L2848" s="15">
        <v>0</v>
      </c>
      <c r="M2848" s="15">
        <v>0</v>
      </c>
      <c r="N2848" s="15">
        <v>0</v>
      </c>
      <c r="O2848" s="15">
        <v>0</v>
      </c>
      <c r="P2848" s="15">
        <v>0</v>
      </c>
      <c r="Q2848" s="15">
        <v>0</v>
      </c>
      <c r="R2848" s="15">
        <v>208318.96</v>
      </c>
      <c r="S2848" s="15">
        <v>12432.95</v>
      </c>
      <c r="T2848" s="15">
        <v>3086.59</v>
      </c>
      <c r="U2848" s="15">
        <v>0</v>
      </c>
      <c r="V2848" s="15">
        <v>0</v>
      </c>
      <c r="W2848" s="15">
        <v>0</v>
      </c>
      <c r="X2848" s="15">
        <v>0</v>
      </c>
      <c r="Y2848" s="15">
        <v>0</v>
      </c>
      <c r="Z2848" s="15">
        <v>15519.54</v>
      </c>
      <c r="AA2848" s="15">
        <v>0</v>
      </c>
      <c r="AB2848" s="15">
        <v>0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0</v>
      </c>
      <c r="AI2848" s="15">
        <v>0</v>
      </c>
      <c r="AJ2848" s="15">
        <v>0</v>
      </c>
      <c r="AK2848" s="15">
        <v>0</v>
      </c>
      <c r="AL2848" s="15">
        <v>0</v>
      </c>
      <c r="AM2848" s="15">
        <v>0</v>
      </c>
      <c r="AN2848" s="15">
        <v>0</v>
      </c>
      <c r="AO2848" s="15">
        <v>0</v>
      </c>
      <c r="AP2848" s="15">
        <v>0</v>
      </c>
      <c r="AQ2848" s="15">
        <v>0</v>
      </c>
      <c r="AR2848" s="15">
        <v>0</v>
      </c>
      <c r="AS2848" s="15">
        <v>0</v>
      </c>
      <c r="AT2848" s="8">
        <f t="shared" si="44"/>
        <v>0</v>
      </c>
      <c r="AU2848" s="15">
        <v>0</v>
      </c>
      <c r="AV2848" s="15">
        <v>15519.54</v>
      </c>
      <c r="AW2848" s="16">
        <v>112</v>
      </c>
      <c r="AX2848" s="16">
        <v>118</v>
      </c>
      <c r="AY2848" s="15">
        <v>296999.03999999998</v>
      </c>
      <c r="AZ2848" s="15">
        <v>208318.96</v>
      </c>
      <c r="BA2848" s="14">
        <v>38.047255999999997</v>
      </c>
      <c r="BB2848" s="14">
        <v>38.047255999999997</v>
      </c>
      <c r="BC2848" s="14">
        <v>9.9</v>
      </c>
      <c r="BD2848" s="14"/>
      <c r="BE2848" s="13" t="s">
        <v>3776</v>
      </c>
      <c r="BF2848" s="11"/>
      <c r="BG2848" s="13" t="s">
        <v>155</v>
      </c>
      <c r="BH2848" s="13" t="s">
        <v>11</v>
      </c>
      <c r="BI2848" s="13" t="s">
        <v>165</v>
      </c>
      <c r="BJ2848" s="13" t="s">
        <v>3</v>
      </c>
      <c r="BK2848" s="12" t="s">
        <v>0</v>
      </c>
      <c r="BL2848" s="14">
        <v>208318.96</v>
      </c>
      <c r="BM2848" s="12" t="s">
        <v>708</v>
      </c>
      <c r="BN2848" s="14"/>
      <c r="BO2848" s="17">
        <v>45224</v>
      </c>
      <c r="BP2848" s="17">
        <v>48816</v>
      </c>
      <c r="BQ2848" s="10" t="s">
        <v>737</v>
      </c>
      <c r="BR2848" s="10" t="s">
        <v>4311</v>
      </c>
      <c r="BS2848" s="10" t="s">
        <v>4308</v>
      </c>
      <c r="BT2848" s="10" t="s">
        <v>4308</v>
      </c>
      <c r="BU2848" s="14">
        <v>0</v>
      </c>
      <c r="BV2848" s="14">
        <v>0</v>
      </c>
      <c r="BW2848" s="14">
        <v>0</v>
      </c>
    </row>
    <row r="2849" spans="1:75" s="2" customFormat="1" ht="18.2" customHeight="1" x14ac:dyDescent="0.15">
      <c r="A2849" s="4">
        <v>2847</v>
      </c>
      <c r="B2849" s="5" t="s">
        <v>127</v>
      </c>
      <c r="C2849" s="5" t="s">
        <v>128</v>
      </c>
      <c r="D2849" s="25">
        <v>45385</v>
      </c>
      <c r="E2849" s="6" t="s">
        <v>3370</v>
      </c>
      <c r="F2849" s="21">
        <v>0</v>
      </c>
      <c r="G2849" s="21">
        <v>0</v>
      </c>
      <c r="H2849" s="8">
        <v>289267.12</v>
      </c>
      <c r="I2849" s="8">
        <v>0</v>
      </c>
      <c r="J2849" s="8">
        <v>0</v>
      </c>
      <c r="K2849" s="8">
        <v>289267.12</v>
      </c>
      <c r="L2849" s="8">
        <v>1880.74</v>
      </c>
      <c r="M2849" s="8">
        <v>0</v>
      </c>
      <c r="N2849" s="8">
        <v>0</v>
      </c>
      <c r="O2849" s="8">
        <v>1880.74</v>
      </c>
      <c r="P2849" s="8">
        <v>0</v>
      </c>
      <c r="Q2849" s="8">
        <v>0</v>
      </c>
      <c r="R2849" s="8">
        <v>287386.38</v>
      </c>
      <c r="S2849" s="8">
        <v>0</v>
      </c>
      <c r="T2849" s="8">
        <v>2290.0300000000002</v>
      </c>
      <c r="U2849" s="8">
        <v>0</v>
      </c>
      <c r="V2849" s="8">
        <v>0</v>
      </c>
      <c r="W2849" s="8">
        <v>2290.0300000000002</v>
      </c>
      <c r="X2849" s="8">
        <v>0</v>
      </c>
      <c r="Y2849" s="8">
        <v>0</v>
      </c>
      <c r="Z2849" s="8">
        <v>0</v>
      </c>
      <c r="AA2849" s="8">
        <v>0</v>
      </c>
      <c r="AB2849" s="8">
        <v>0</v>
      </c>
      <c r="AC2849" s="8">
        <v>0</v>
      </c>
      <c r="AD2849" s="8">
        <v>0</v>
      </c>
      <c r="AE2849" s="8">
        <v>0</v>
      </c>
      <c r="AF2849" s="8">
        <v>0</v>
      </c>
      <c r="AG2849" s="8">
        <v>0</v>
      </c>
      <c r="AH2849" s="8">
        <v>218.12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51.43</v>
      </c>
      <c r="AQ2849" s="8">
        <v>0</v>
      </c>
      <c r="AR2849" s="8">
        <v>40.32</v>
      </c>
      <c r="AS2849" s="8">
        <v>0</v>
      </c>
      <c r="AT2849" s="8">
        <f t="shared" si="44"/>
        <v>4400</v>
      </c>
      <c r="AU2849" s="8">
        <v>0</v>
      </c>
      <c r="AV2849" s="8">
        <v>0</v>
      </c>
      <c r="AW2849" s="9">
        <v>100</v>
      </c>
      <c r="AX2849" s="9">
        <v>203</v>
      </c>
      <c r="AY2849" s="8">
        <v>410000</v>
      </c>
      <c r="AZ2849" s="8">
        <v>410000</v>
      </c>
      <c r="BA2849" s="7">
        <v>87.585363999999998</v>
      </c>
      <c r="BB2849" s="7">
        <v>61.392294392542198</v>
      </c>
      <c r="BC2849" s="7">
        <v>9.5</v>
      </c>
      <c r="BD2849" s="7"/>
      <c r="BE2849" s="6" t="s">
        <v>3776</v>
      </c>
      <c r="BF2849" s="4"/>
      <c r="BG2849" s="6" t="s">
        <v>155</v>
      </c>
      <c r="BH2849" s="6" t="s">
        <v>434</v>
      </c>
      <c r="BI2849" s="6" t="s">
        <v>435</v>
      </c>
      <c r="BJ2849" s="6" t="s">
        <v>1</v>
      </c>
      <c r="BK2849" s="5" t="s">
        <v>0</v>
      </c>
      <c r="BL2849" s="7">
        <v>287386.38</v>
      </c>
      <c r="BM2849" s="5" t="s">
        <v>708</v>
      </c>
      <c r="BN2849" s="7"/>
      <c r="BO2849" s="10">
        <v>42255</v>
      </c>
      <c r="BP2849" s="10">
        <v>48434</v>
      </c>
      <c r="BQ2849" s="10" t="s">
        <v>815</v>
      </c>
      <c r="BR2849" s="10" t="s">
        <v>4309</v>
      </c>
      <c r="BS2849" s="10">
        <v>42255</v>
      </c>
      <c r="BT2849" s="10">
        <v>48434</v>
      </c>
      <c r="BU2849" s="7">
        <v>0</v>
      </c>
      <c r="BV2849" s="7">
        <v>0</v>
      </c>
      <c r="BW2849" s="7">
        <v>0</v>
      </c>
    </row>
    <row r="2850" spans="1:75" s="2" customFormat="1" ht="18.2" customHeight="1" x14ac:dyDescent="0.15">
      <c r="A2850" s="11">
        <v>2848</v>
      </c>
      <c r="B2850" s="12" t="s">
        <v>127</v>
      </c>
      <c r="C2850" s="12" t="s">
        <v>128</v>
      </c>
      <c r="D2850" s="26">
        <v>45385</v>
      </c>
      <c r="E2850" s="13" t="s">
        <v>4016</v>
      </c>
      <c r="F2850" s="22">
        <v>0</v>
      </c>
      <c r="G2850" s="22">
        <v>0</v>
      </c>
      <c r="H2850" s="15">
        <v>329466.18</v>
      </c>
      <c r="I2850" s="15">
        <v>0</v>
      </c>
      <c r="J2850" s="15">
        <v>0</v>
      </c>
      <c r="K2850" s="15">
        <v>329466.18</v>
      </c>
      <c r="L2850" s="15">
        <v>1766.46</v>
      </c>
      <c r="M2850" s="15">
        <v>0</v>
      </c>
      <c r="N2850" s="15">
        <v>0</v>
      </c>
      <c r="O2850" s="15">
        <v>1766.46</v>
      </c>
      <c r="P2850" s="15">
        <v>0</v>
      </c>
      <c r="Q2850" s="15">
        <v>0</v>
      </c>
      <c r="R2850" s="15">
        <v>327699.71999999997</v>
      </c>
      <c r="S2850" s="15">
        <v>0</v>
      </c>
      <c r="T2850" s="15">
        <v>2745.55</v>
      </c>
      <c r="U2850" s="15">
        <v>0</v>
      </c>
      <c r="V2850" s="15">
        <v>0</v>
      </c>
      <c r="W2850" s="15">
        <v>2745.55</v>
      </c>
      <c r="X2850" s="15">
        <v>0</v>
      </c>
      <c r="Y2850" s="15">
        <v>0</v>
      </c>
      <c r="Z2850" s="15">
        <v>0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0</v>
      </c>
      <c r="AG2850" s="15">
        <v>0</v>
      </c>
      <c r="AH2850" s="15">
        <v>217.14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0</v>
      </c>
      <c r="AP2850" s="15">
        <v>20.85</v>
      </c>
      <c r="AQ2850" s="15">
        <v>0</v>
      </c>
      <c r="AR2850" s="15">
        <v>0</v>
      </c>
      <c r="AS2850" s="15">
        <v>0</v>
      </c>
      <c r="AT2850" s="8">
        <f t="shared" si="44"/>
        <v>4750</v>
      </c>
      <c r="AU2850" s="15">
        <v>0</v>
      </c>
      <c r="AV2850" s="15">
        <v>0</v>
      </c>
      <c r="AW2850" s="16">
        <v>112</v>
      </c>
      <c r="AX2850" s="16">
        <v>152</v>
      </c>
      <c r="AY2850" s="15">
        <v>454841.5</v>
      </c>
      <c r="AZ2850" s="15">
        <v>372017.83</v>
      </c>
      <c r="BA2850" s="14">
        <v>84.879954999999995</v>
      </c>
      <c r="BB2850" s="14">
        <v>74.768291313114204</v>
      </c>
      <c r="BC2850" s="14">
        <v>10</v>
      </c>
      <c r="BD2850" s="14"/>
      <c r="BE2850" s="13" t="s">
        <v>3776</v>
      </c>
      <c r="BF2850" s="11"/>
      <c r="BG2850" s="13" t="s">
        <v>134</v>
      </c>
      <c r="BH2850" s="13" t="s">
        <v>56</v>
      </c>
      <c r="BI2850" s="13" t="s">
        <v>144</v>
      </c>
      <c r="BJ2850" s="13" t="s">
        <v>1</v>
      </c>
      <c r="BK2850" s="12" t="s">
        <v>0</v>
      </c>
      <c r="BL2850" s="14">
        <v>327699.71999999997</v>
      </c>
      <c r="BM2850" s="12" t="s">
        <v>708</v>
      </c>
      <c r="BN2850" s="14"/>
      <c r="BO2850" s="17">
        <v>44182</v>
      </c>
      <c r="BP2850" s="17">
        <v>48808</v>
      </c>
      <c r="BQ2850" s="10" t="s">
        <v>813</v>
      </c>
      <c r="BR2850" s="10" t="s">
        <v>4307</v>
      </c>
      <c r="BS2850" s="10" t="s">
        <v>4308</v>
      </c>
      <c r="BT2850" s="10" t="s">
        <v>4308</v>
      </c>
      <c r="BU2850" s="14">
        <v>0</v>
      </c>
      <c r="BV2850" s="14">
        <v>0</v>
      </c>
      <c r="BW2850" s="14">
        <v>0</v>
      </c>
    </row>
    <row r="2851" spans="1:75" s="2" customFormat="1" ht="18.2" customHeight="1" x14ac:dyDescent="0.15">
      <c r="A2851" s="4">
        <v>2849</v>
      </c>
      <c r="B2851" s="5" t="s">
        <v>127</v>
      </c>
      <c r="C2851" s="5" t="s">
        <v>128</v>
      </c>
      <c r="D2851" s="25">
        <v>45385</v>
      </c>
      <c r="E2851" s="6" t="s">
        <v>4017</v>
      </c>
      <c r="F2851" s="21">
        <v>0</v>
      </c>
      <c r="G2851" s="21">
        <v>0</v>
      </c>
      <c r="H2851" s="8">
        <v>233856</v>
      </c>
      <c r="I2851" s="8">
        <v>0</v>
      </c>
      <c r="J2851" s="8">
        <v>0</v>
      </c>
      <c r="K2851" s="8">
        <v>233856</v>
      </c>
      <c r="L2851" s="8">
        <v>1350.44</v>
      </c>
      <c r="M2851" s="8">
        <v>0</v>
      </c>
      <c r="N2851" s="8">
        <v>0</v>
      </c>
      <c r="O2851" s="8">
        <v>1350.44</v>
      </c>
      <c r="P2851" s="8">
        <v>0</v>
      </c>
      <c r="Q2851" s="8">
        <v>0</v>
      </c>
      <c r="R2851" s="8">
        <v>232505.56</v>
      </c>
      <c r="S2851" s="8">
        <v>0</v>
      </c>
      <c r="T2851" s="8">
        <v>1675.97</v>
      </c>
      <c r="U2851" s="8">
        <v>0</v>
      </c>
      <c r="V2851" s="8">
        <v>0</v>
      </c>
      <c r="W2851" s="8">
        <v>1675.97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141.99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3</v>
      </c>
      <c r="AQ2851" s="8">
        <v>0</v>
      </c>
      <c r="AR2851" s="8">
        <v>6.4</v>
      </c>
      <c r="AS2851" s="8">
        <v>0</v>
      </c>
      <c r="AT2851" s="8">
        <f t="shared" si="44"/>
        <v>3165</v>
      </c>
      <c r="AU2851" s="8">
        <v>0</v>
      </c>
      <c r="AV2851" s="8">
        <v>0</v>
      </c>
      <c r="AW2851" s="9">
        <v>112</v>
      </c>
      <c r="AX2851" s="9">
        <v>152</v>
      </c>
      <c r="AY2851" s="8">
        <v>266900.01</v>
      </c>
      <c r="AZ2851" s="8">
        <v>266900.01</v>
      </c>
      <c r="BA2851" s="7">
        <v>84.840558999999999</v>
      </c>
      <c r="BB2851" s="7">
        <v>73.907459505183397</v>
      </c>
      <c r="BC2851" s="7">
        <v>8.6</v>
      </c>
      <c r="BD2851" s="7"/>
      <c r="BE2851" s="6" t="s">
        <v>3776</v>
      </c>
      <c r="BF2851" s="4"/>
      <c r="BG2851" s="6" t="s">
        <v>134</v>
      </c>
      <c r="BH2851" s="6" t="s">
        <v>52</v>
      </c>
      <c r="BI2851" s="6" t="s">
        <v>169</v>
      </c>
      <c r="BJ2851" s="6" t="s">
        <v>1</v>
      </c>
      <c r="BK2851" s="5" t="s">
        <v>0</v>
      </c>
      <c r="BL2851" s="7">
        <v>232505.56</v>
      </c>
      <c r="BM2851" s="5" t="s">
        <v>708</v>
      </c>
      <c r="BN2851" s="7"/>
      <c r="BO2851" s="10">
        <v>44182</v>
      </c>
      <c r="BP2851" s="10">
        <v>48808</v>
      </c>
      <c r="BQ2851" s="10" t="s">
        <v>813</v>
      </c>
      <c r="BR2851" s="10" t="s">
        <v>4307</v>
      </c>
      <c r="BS2851" s="10" t="s">
        <v>4308</v>
      </c>
      <c r="BT2851" s="10" t="s">
        <v>4308</v>
      </c>
      <c r="BU2851" s="7">
        <v>0</v>
      </c>
      <c r="BV2851" s="7">
        <v>0</v>
      </c>
      <c r="BW2851" s="7">
        <v>0</v>
      </c>
    </row>
    <row r="2852" spans="1:75" s="2" customFormat="1" ht="18.2" customHeight="1" x14ac:dyDescent="0.15">
      <c r="A2852" s="11">
        <v>2850</v>
      </c>
      <c r="B2852" s="12" t="s">
        <v>127</v>
      </c>
      <c r="C2852" s="12" t="s">
        <v>128</v>
      </c>
      <c r="D2852" s="26">
        <v>45385</v>
      </c>
      <c r="E2852" s="13" t="s">
        <v>3371</v>
      </c>
      <c r="F2852" s="22">
        <v>9</v>
      </c>
      <c r="G2852" s="22">
        <v>9</v>
      </c>
      <c r="H2852" s="15">
        <v>0</v>
      </c>
      <c r="I2852" s="15">
        <v>153650.71</v>
      </c>
      <c r="J2852" s="15">
        <v>0</v>
      </c>
      <c r="K2852" s="15">
        <v>153650.71</v>
      </c>
      <c r="L2852" s="15">
        <v>0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153650.71</v>
      </c>
      <c r="S2852" s="15">
        <v>5176.79</v>
      </c>
      <c r="T2852" s="15">
        <v>0</v>
      </c>
      <c r="U2852" s="15">
        <v>0</v>
      </c>
      <c r="V2852" s="15">
        <v>0</v>
      </c>
      <c r="W2852" s="15">
        <v>0</v>
      </c>
      <c r="X2852" s="15">
        <v>0</v>
      </c>
      <c r="Y2852" s="15">
        <v>0</v>
      </c>
      <c r="Z2852" s="15">
        <v>5176.79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0</v>
      </c>
      <c r="AG2852" s="15">
        <v>0</v>
      </c>
      <c r="AH2852" s="15">
        <v>0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0</v>
      </c>
      <c r="AP2852" s="15">
        <v>0</v>
      </c>
      <c r="AQ2852" s="15">
        <v>0</v>
      </c>
      <c r="AR2852" s="15">
        <v>0</v>
      </c>
      <c r="AS2852" s="15">
        <v>0</v>
      </c>
      <c r="AT2852" s="8">
        <f t="shared" si="44"/>
        <v>0</v>
      </c>
      <c r="AU2852" s="15">
        <v>153650.71</v>
      </c>
      <c r="AV2852" s="15">
        <v>5176.79</v>
      </c>
      <c r="AW2852" s="16">
        <v>0</v>
      </c>
      <c r="AX2852" s="16">
        <v>89</v>
      </c>
      <c r="AY2852" s="15">
        <v>1315000</v>
      </c>
      <c r="AZ2852" s="15">
        <v>1086170.54</v>
      </c>
      <c r="BA2852" s="14">
        <v>89.999999000000003</v>
      </c>
      <c r="BB2852" s="14">
        <v>12.7314848240584</v>
      </c>
      <c r="BC2852" s="14">
        <v>9.4</v>
      </c>
      <c r="BD2852" s="14"/>
      <c r="BE2852" s="13" t="s">
        <v>3776</v>
      </c>
      <c r="BF2852" s="11"/>
      <c r="BG2852" s="13" t="s">
        <v>510</v>
      </c>
      <c r="BH2852" s="13" t="s">
        <v>511</v>
      </c>
      <c r="BI2852" s="13" t="s">
        <v>735</v>
      </c>
      <c r="BJ2852" s="13" t="s">
        <v>3777</v>
      </c>
      <c r="BK2852" s="12" t="s">
        <v>0</v>
      </c>
      <c r="BL2852" s="14">
        <v>153650.71</v>
      </c>
      <c r="BM2852" s="12" t="s">
        <v>708</v>
      </c>
      <c r="BN2852" s="14"/>
      <c r="BO2852" s="17">
        <v>42262</v>
      </c>
      <c r="BP2852" s="17">
        <v>44972</v>
      </c>
      <c r="BQ2852" s="10" t="s">
        <v>815</v>
      </c>
      <c r="BR2852" s="10" t="s">
        <v>4309</v>
      </c>
      <c r="BS2852" s="10">
        <v>42262</v>
      </c>
      <c r="BT2852" s="10">
        <v>44972</v>
      </c>
      <c r="BU2852" s="14">
        <v>5047.4399999999996</v>
      </c>
      <c r="BV2852" s="14">
        <v>0</v>
      </c>
      <c r="BW2852" s="14">
        <v>0</v>
      </c>
    </row>
    <row r="2853" spans="1:75" s="2" customFormat="1" ht="18.2" customHeight="1" x14ac:dyDescent="0.15">
      <c r="A2853" s="4">
        <v>2851</v>
      </c>
      <c r="B2853" s="5" t="s">
        <v>127</v>
      </c>
      <c r="C2853" s="5" t="s">
        <v>128</v>
      </c>
      <c r="D2853" s="25">
        <v>45385</v>
      </c>
      <c r="E2853" s="6" t="s">
        <v>3372</v>
      </c>
      <c r="F2853" s="21">
        <v>4</v>
      </c>
      <c r="G2853" s="21">
        <v>3</v>
      </c>
      <c r="H2853" s="8">
        <v>1229.07</v>
      </c>
      <c r="I2853" s="8">
        <v>5553.47</v>
      </c>
      <c r="J2853" s="8">
        <v>0</v>
      </c>
      <c r="K2853" s="8">
        <v>6782.54</v>
      </c>
      <c r="L2853" s="8">
        <v>1229.07</v>
      </c>
      <c r="M2853" s="8">
        <v>0</v>
      </c>
      <c r="N2853" s="8">
        <v>0</v>
      </c>
      <c r="O2853" s="8">
        <v>0</v>
      </c>
      <c r="P2853" s="8">
        <v>0</v>
      </c>
      <c r="Q2853" s="8">
        <v>0</v>
      </c>
      <c r="R2853" s="8">
        <v>6782.54</v>
      </c>
      <c r="S2853" s="8">
        <v>75.319999999999993</v>
      </c>
      <c r="T2853" s="8">
        <v>10.24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85.56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0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Q2853" s="8">
        <v>0</v>
      </c>
      <c r="AR2853" s="8">
        <v>0</v>
      </c>
      <c r="AS2853" s="8">
        <v>0</v>
      </c>
      <c r="AT2853" s="8">
        <f t="shared" si="44"/>
        <v>0</v>
      </c>
      <c r="AU2853" s="8">
        <v>6782.54</v>
      </c>
      <c r="AV2853" s="8">
        <v>85.56</v>
      </c>
      <c r="AW2853" s="9">
        <v>85</v>
      </c>
      <c r="AX2853" s="9">
        <v>189</v>
      </c>
      <c r="AY2853" s="8">
        <v>302396.07</v>
      </c>
      <c r="AZ2853" s="8">
        <v>211677.25</v>
      </c>
      <c r="BA2853" s="7">
        <v>78.258418000000006</v>
      </c>
      <c r="BB2853" s="7">
        <v>2.5075479316824101</v>
      </c>
      <c r="BC2853" s="7">
        <v>10</v>
      </c>
      <c r="BD2853" s="7"/>
      <c r="BE2853" s="6" t="s">
        <v>3776</v>
      </c>
      <c r="BF2853" s="4"/>
      <c r="BG2853" s="6" t="s">
        <v>134</v>
      </c>
      <c r="BH2853" s="6" t="s">
        <v>15</v>
      </c>
      <c r="BI2853" s="6" t="s">
        <v>145</v>
      </c>
      <c r="BJ2853" s="6" t="s">
        <v>3</v>
      </c>
      <c r="BK2853" s="5" t="s">
        <v>0</v>
      </c>
      <c r="BL2853" s="7">
        <v>6782.54</v>
      </c>
      <c r="BM2853" s="5" t="s">
        <v>708</v>
      </c>
      <c r="BN2853" s="7"/>
      <c r="BO2853" s="10">
        <v>42243</v>
      </c>
      <c r="BP2853" s="10">
        <v>47995</v>
      </c>
      <c r="BQ2853" s="10" t="s">
        <v>813</v>
      </c>
      <c r="BR2853" s="10" t="s">
        <v>4307</v>
      </c>
      <c r="BS2853" s="10">
        <v>42243</v>
      </c>
      <c r="BT2853" s="10">
        <v>47995</v>
      </c>
      <c r="BU2853" s="7">
        <v>369.42</v>
      </c>
      <c r="BV2853" s="7">
        <v>0</v>
      </c>
      <c r="BW2853" s="7">
        <v>0</v>
      </c>
    </row>
    <row r="2854" spans="1:75" s="2" customFormat="1" ht="18.2" customHeight="1" x14ac:dyDescent="0.15">
      <c r="A2854" s="11">
        <v>2852</v>
      </c>
      <c r="B2854" s="12" t="s">
        <v>127</v>
      </c>
      <c r="C2854" s="12" t="s">
        <v>128</v>
      </c>
      <c r="D2854" s="26">
        <v>45385</v>
      </c>
      <c r="E2854" s="13" t="s">
        <v>4018</v>
      </c>
      <c r="F2854" s="22">
        <v>0</v>
      </c>
      <c r="G2854" s="22">
        <v>0</v>
      </c>
      <c r="H2854" s="15">
        <v>301798.09000000003</v>
      </c>
      <c r="I2854" s="15">
        <v>0</v>
      </c>
      <c r="J2854" s="15">
        <v>0</v>
      </c>
      <c r="K2854" s="15">
        <v>301798.09000000003</v>
      </c>
      <c r="L2854" s="15">
        <v>2074.9699999999998</v>
      </c>
      <c r="M2854" s="15">
        <v>0</v>
      </c>
      <c r="N2854" s="15">
        <v>0</v>
      </c>
      <c r="O2854" s="15">
        <v>2074.9699999999998</v>
      </c>
      <c r="P2854" s="15">
        <v>0</v>
      </c>
      <c r="Q2854" s="15">
        <v>0</v>
      </c>
      <c r="R2854" s="15">
        <v>299723.12</v>
      </c>
      <c r="S2854" s="15">
        <v>0</v>
      </c>
      <c r="T2854" s="15">
        <v>2162.89</v>
      </c>
      <c r="U2854" s="15">
        <v>0</v>
      </c>
      <c r="V2854" s="15">
        <v>0</v>
      </c>
      <c r="W2854" s="15">
        <v>2162.89</v>
      </c>
      <c r="X2854" s="15">
        <v>0</v>
      </c>
      <c r="Y2854" s="15">
        <v>0</v>
      </c>
      <c r="Z2854" s="15">
        <v>0</v>
      </c>
      <c r="AA2854" s="15">
        <v>0</v>
      </c>
      <c r="AB2854" s="15">
        <v>0</v>
      </c>
      <c r="AC2854" s="15">
        <v>0</v>
      </c>
      <c r="AD2854" s="15">
        <v>0</v>
      </c>
      <c r="AE2854" s="15">
        <v>0</v>
      </c>
      <c r="AF2854" s="15">
        <v>0</v>
      </c>
      <c r="AG2854" s="15">
        <v>0</v>
      </c>
      <c r="AH2854" s="15">
        <v>212.95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412.92</v>
      </c>
      <c r="AQ2854" s="15">
        <v>0</v>
      </c>
      <c r="AR2854" s="15">
        <v>363.73</v>
      </c>
      <c r="AS2854" s="15">
        <v>0</v>
      </c>
      <c r="AT2854" s="8">
        <f t="shared" si="44"/>
        <v>4500</v>
      </c>
      <c r="AU2854" s="15">
        <v>0</v>
      </c>
      <c r="AV2854" s="15">
        <v>0</v>
      </c>
      <c r="AW2854" s="16">
        <v>99</v>
      </c>
      <c r="AX2854" s="16">
        <v>139</v>
      </c>
      <c r="AY2854" s="15">
        <v>462000.01</v>
      </c>
      <c r="AZ2854" s="15">
        <v>352570.66</v>
      </c>
      <c r="BA2854" s="14">
        <v>61.658591000000001</v>
      </c>
      <c r="BB2854" s="14">
        <v>52.416458219535102</v>
      </c>
      <c r="BC2854" s="14">
        <v>8.6</v>
      </c>
      <c r="BD2854" s="14"/>
      <c r="BE2854" s="13" t="s">
        <v>3776</v>
      </c>
      <c r="BF2854" s="11"/>
      <c r="BG2854" s="13" t="s">
        <v>132</v>
      </c>
      <c r="BH2854" s="13" t="s">
        <v>59</v>
      </c>
      <c r="BI2854" s="13" t="s">
        <v>197</v>
      </c>
      <c r="BJ2854" s="13" t="s">
        <v>1</v>
      </c>
      <c r="BK2854" s="12" t="s">
        <v>0</v>
      </c>
      <c r="BL2854" s="14">
        <v>299723.12</v>
      </c>
      <c r="BM2854" s="12" t="s">
        <v>708</v>
      </c>
      <c r="BN2854" s="14"/>
      <c r="BO2854" s="17">
        <v>44182</v>
      </c>
      <c r="BP2854" s="17">
        <v>48412</v>
      </c>
      <c r="BQ2854" s="10" t="s">
        <v>813</v>
      </c>
      <c r="BR2854" s="10" t="s">
        <v>4307</v>
      </c>
      <c r="BS2854" s="10" t="s">
        <v>4308</v>
      </c>
      <c r="BT2854" s="10" t="s">
        <v>4308</v>
      </c>
      <c r="BU2854" s="14">
        <v>0</v>
      </c>
      <c r="BV2854" s="14">
        <v>0</v>
      </c>
      <c r="BW2854" s="14">
        <v>0</v>
      </c>
    </row>
    <row r="2855" spans="1:75" s="2" customFormat="1" ht="18.2" customHeight="1" x14ac:dyDescent="0.15">
      <c r="A2855" s="4">
        <v>2853</v>
      </c>
      <c r="B2855" s="5" t="s">
        <v>127</v>
      </c>
      <c r="C2855" s="5" t="s">
        <v>128</v>
      </c>
      <c r="D2855" s="25">
        <v>45385</v>
      </c>
      <c r="E2855" s="6" t="s">
        <v>4019</v>
      </c>
      <c r="F2855" s="21">
        <v>0</v>
      </c>
      <c r="G2855" s="21">
        <v>0</v>
      </c>
      <c r="H2855" s="8">
        <v>181959.1</v>
      </c>
      <c r="I2855" s="8">
        <v>0</v>
      </c>
      <c r="J2855" s="8">
        <v>0</v>
      </c>
      <c r="K2855" s="8">
        <v>181959.1</v>
      </c>
      <c r="L2855" s="8">
        <v>975.59</v>
      </c>
      <c r="M2855" s="8">
        <v>0</v>
      </c>
      <c r="N2855" s="8">
        <v>0</v>
      </c>
      <c r="O2855" s="8">
        <v>975.59</v>
      </c>
      <c r="P2855" s="8">
        <v>0</v>
      </c>
      <c r="Q2855" s="8">
        <v>0</v>
      </c>
      <c r="R2855" s="8">
        <v>180983.51</v>
      </c>
      <c r="S2855" s="8">
        <v>0</v>
      </c>
      <c r="T2855" s="8">
        <v>1516.33</v>
      </c>
      <c r="U2855" s="8">
        <v>0</v>
      </c>
      <c r="V2855" s="8">
        <v>0</v>
      </c>
      <c r="W2855" s="8">
        <v>1516.33</v>
      </c>
      <c r="X2855" s="8">
        <v>0</v>
      </c>
      <c r="Y2855" s="8">
        <v>0</v>
      </c>
      <c r="Z2855" s="8">
        <v>0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v>129.85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755.75</v>
      </c>
      <c r="AQ2855" s="8">
        <v>0</v>
      </c>
      <c r="AR2855" s="8">
        <v>727.52</v>
      </c>
      <c r="AS2855" s="8">
        <v>0</v>
      </c>
      <c r="AT2855" s="8">
        <f t="shared" si="44"/>
        <v>2650</v>
      </c>
      <c r="AU2855" s="8">
        <v>0</v>
      </c>
      <c r="AV2855" s="8">
        <v>0</v>
      </c>
      <c r="AW2855" s="9">
        <v>112</v>
      </c>
      <c r="AX2855" s="9">
        <v>152</v>
      </c>
      <c r="AY2855" s="8">
        <v>293999.87</v>
      </c>
      <c r="AZ2855" s="8">
        <v>205459.85</v>
      </c>
      <c r="BA2855" s="7">
        <v>45.683700000000002</v>
      </c>
      <c r="BB2855" s="7">
        <v>40.241421259613503</v>
      </c>
      <c r="BC2855" s="7">
        <v>10</v>
      </c>
      <c r="BD2855" s="7"/>
      <c r="BE2855" s="6" t="s">
        <v>3776</v>
      </c>
      <c r="BF2855" s="4"/>
      <c r="BG2855" s="6" t="s">
        <v>134</v>
      </c>
      <c r="BH2855" s="6" t="s">
        <v>15</v>
      </c>
      <c r="BI2855" s="6" t="s">
        <v>145</v>
      </c>
      <c r="BJ2855" s="6" t="s">
        <v>1</v>
      </c>
      <c r="BK2855" s="5" t="s">
        <v>0</v>
      </c>
      <c r="BL2855" s="7">
        <v>180983.51</v>
      </c>
      <c r="BM2855" s="5" t="s">
        <v>708</v>
      </c>
      <c r="BN2855" s="7"/>
      <c r="BO2855" s="10">
        <v>44182</v>
      </c>
      <c r="BP2855" s="10">
        <v>48808</v>
      </c>
      <c r="BQ2855" s="10" t="s">
        <v>813</v>
      </c>
      <c r="BR2855" s="10" t="s">
        <v>4307</v>
      </c>
      <c r="BS2855" s="10" t="s">
        <v>4308</v>
      </c>
      <c r="BT2855" s="10" t="s">
        <v>4308</v>
      </c>
      <c r="BU2855" s="7">
        <v>0</v>
      </c>
      <c r="BV2855" s="7">
        <v>0</v>
      </c>
      <c r="BW2855" s="7">
        <v>0</v>
      </c>
    </row>
    <row r="2856" spans="1:75" s="2" customFormat="1" ht="18.2" customHeight="1" x14ac:dyDescent="0.15">
      <c r="A2856" s="11">
        <v>2854</v>
      </c>
      <c r="B2856" s="12" t="s">
        <v>127</v>
      </c>
      <c r="C2856" s="12" t="s">
        <v>128</v>
      </c>
      <c r="D2856" s="26">
        <v>45385</v>
      </c>
      <c r="E2856" s="13" t="s">
        <v>3373</v>
      </c>
      <c r="F2856" s="22">
        <v>10</v>
      </c>
      <c r="G2856" s="22">
        <v>10</v>
      </c>
      <c r="H2856" s="15">
        <v>38214.519999999997</v>
      </c>
      <c r="I2856" s="15">
        <v>16498.240000000002</v>
      </c>
      <c r="J2856" s="15">
        <v>0</v>
      </c>
      <c r="K2856" s="15">
        <v>54712.76</v>
      </c>
      <c r="L2856" s="15">
        <v>1864.66</v>
      </c>
      <c r="M2856" s="15">
        <v>0</v>
      </c>
      <c r="N2856" s="15">
        <v>1380.46</v>
      </c>
      <c r="O2856" s="15">
        <v>0</v>
      </c>
      <c r="P2856" s="15">
        <v>0</v>
      </c>
      <c r="Q2856" s="15">
        <v>0</v>
      </c>
      <c r="R2856" s="15">
        <v>53332.3</v>
      </c>
      <c r="S2856" s="15">
        <v>3544.49</v>
      </c>
      <c r="T2856" s="15">
        <v>318.45</v>
      </c>
      <c r="U2856" s="15">
        <v>0</v>
      </c>
      <c r="V2856" s="15">
        <v>452.65</v>
      </c>
      <c r="W2856" s="15">
        <v>0</v>
      </c>
      <c r="X2856" s="15">
        <v>0</v>
      </c>
      <c r="Y2856" s="15">
        <v>0</v>
      </c>
      <c r="Z2856" s="15">
        <v>3410.29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0</v>
      </c>
      <c r="AI2856" s="15">
        <v>0</v>
      </c>
      <c r="AJ2856" s="15">
        <v>0</v>
      </c>
      <c r="AK2856" s="15">
        <v>0</v>
      </c>
      <c r="AL2856" s="15">
        <v>350</v>
      </c>
      <c r="AM2856" s="15">
        <v>0</v>
      </c>
      <c r="AN2856" s="15">
        <v>0</v>
      </c>
      <c r="AO2856" s="15">
        <v>96.1</v>
      </c>
      <c r="AP2856" s="15">
        <v>0</v>
      </c>
      <c r="AQ2856" s="15">
        <v>0</v>
      </c>
      <c r="AR2856" s="15">
        <v>0</v>
      </c>
      <c r="AS2856" s="15">
        <v>0</v>
      </c>
      <c r="AT2856" s="8">
        <f t="shared" si="44"/>
        <v>2279.21</v>
      </c>
      <c r="AU2856" s="15">
        <v>16982.439999999999</v>
      </c>
      <c r="AV2856" s="15">
        <v>3410.29</v>
      </c>
      <c r="AW2856" s="16">
        <v>18</v>
      </c>
      <c r="AX2856" s="16">
        <v>120</v>
      </c>
      <c r="AY2856" s="15">
        <v>235997.39</v>
      </c>
      <c r="AZ2856" s="15">
        <v>165198.18</v>
      </c>
      <c r="BA2856" s="14">
        <v>78.413257999999999</v>
      </c>
      <c r="BB2856" s="14">
        <v>25.3148031027545</v>
      </c>
      <c r="BC2856" s="14">
        <v>10</v>
      </c>
      <c r="BD2856" s="14"/>
      <c r="BE2856" s="13" t="s">
        <v>3776</v>
      </c>
      <c r="BF2856" s="11"/>
      <c r="BG2856" s="13" t="s">
        <v>142</v>
      </c>
      <c r="BH2856" s="13" t="s">
        <v>23</v>
      </c>
      <c r="BI2856" s="13" t="s">
        <v>195</v>
      </c>
      <c r="BJ2856" s="13" t="s">
        <v>3777</v>
      </c>
      <c r="BK2856" s="12" t="s">
        <v>0</v>
      </c>
      <c r="BL2856" s="14">
        <v>53332.3</v>
      </c>
      <c r="BM2856" s="12" t="s">
        <v>708</v>
      </c>
      <c r="BN2856" s="14"/>
      <c r="BO2856" s="17">
        <v>42305</v>
      </c>
      <c r="BP2856" s="17">
        <v>45958</v>
      </c>
      <c r="BQ2856" s="10" t="s">
        <v>813</v>
      </c>
      <c r="BR2856" s="10" t="s">
        <v>4307</v>
      </c>
      <c r="BS2856" s="10">
        <v>42305</v>
      </c>
      <c r="BT2856" s="10">
        <v>45958</v>
      </c>
      <c r="BU2856" s="14">
        <v>864.9</v>
      </c>
      <c r="BV2856" s="14">
        <v>0</v>
      </c>
      <c r="BW2856" s="14">
        <v>0</v>
      </c>
    </row>
    <row r="2857" spans="1:75" s="2" customFormat="1" ht="18.2" customHeight="1" x14ac:dyDescent="0.15">
      <c r="A2857" s="4">
        <v>2855</v>
      </c>
      <c r="B2857" s="5" t="s">
        <v>127</v>
      </c>
      <c r="C2857" s="5" t="s">
        <v>128</v>
      </c>
      <c r="D2857" s="25">
        <v>45385</v>
      </c>
      <c r="E2857" s="6" t="s">
        <v>3374</v>
      </c>
      <c r="F2857" s="21">
        <v>0</v>
      </c>
      <c r="G2857" s="21">
        <v>0</v>
      </c>
      <c r="H2857" s="8">
        <v>144911.10999999999</v>
      </c>
      <c r="I2857" s="8">
        <v>0</v>
      </c>
      <c r="J2857" s="8">
        <v>0</v>
      </c>
      <c r="K2857" s="8">
        <v>144911.10999999999</v>
      </c>
      <c r="L2857" s="8">
        <v>776.99</v>
      </c>
      <c r="M2857" s="8">
        <v>0</v>
      </c>
      <c r="N2857" s="8">
        <v>0</v>
      </c>
      <c r="O2857" s="8">
        <v>776.99</v>
      </c>
      <c r="P2857" s="8">
        <v>0</v>
      </c>
      <c r="Q2857" s="8">
        <v>0</v>
      </c>
      <c r="R2857" s="8">
        <v>144134.12</v>
      </c>
      <c r="S2857" s="8">
        <v>0</v>
      </c>
      <c r="T2857" s="8">
        <v>1147.21</v>
      </c>
      <c r="U2857" s="8">
        <v>0</v>
      </c>
      <c r="V2857" s="8">
        <v>0</v>
      </c>
      <c r="W2857" s="8">
        <v>1147.21</v>
      </c>
      <c r="X2857" s="8">
        <v>0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115.64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15.04</v>
      </c>
      <c r="AQ2857" s="8">
        <v>0</v>
      </c>
      <c r="AR2857" s="8">
        <v>14.88</v>
      </c>
      <c r="AS2857" s="8">
        <v>0</v>
      </c>
      <c r="AT2857" s="8">
        <f t="shared" si="44"/>
        <v>2040</v>
      </c>
      <c r="AU2857" s="8">
        <v>0</v>
      </c>
      <c r="AV2857" s="8">
        <v>0</v>
      </c>
      <c r="AW2857" s="9">
        <v>114</v>
      </c>
      <c r="AX2857" s="9">
        <v>216</v>
      </c>
      <c r="AY2857" s="8">
        <v>283999.49</v>
      </c>
      <c r="AZ2857" s="8">
        <v>198799.64</v>
      </c>
      <c r="BA2857" s="7">
        <v>90.000156000000004</v>
      </c>
      <c r="BB2857" s="7">
        <v>65.252096457129994</v>
      </c>
      <c r="BC2857" s="7">
        <v>9.5</v>
      </c>
      <c r="BD2857" s="7"/>
      <c r="BE2857" s="6" t="s">
        <v>3776</v>
      </c>
      <c r="BF2857" s="4"/>
      <c r="BG2857" s="6" t="s">
        <v>142</v>
      </c>
      <c r="BH2857" s="6" t="s">
        <v>23</v>
      </c>
      <c r="BI2857" s="6" t="s">
        <v>195</v>
      </c>
      <c r="BJ2857" s="6" t="s">
        <v>1</v>
      </c>
      <c r="BK2857" s="5" t="s">
        <v>0</v>
      </c>
      <c r="BL2857" s="7">
        <v>144134.12</v>
      </c>
      <c r="BM2857" s="5" t="s">
        <v>708</v>
      </c>
      <c r="BN2857" s="7"/>
      <c r="BO2857" s="10">
        <v>42305</v>
      </c>
      <c r="BP2857" s="10">
        <v>48880</v>
      </c>
      <c r="BQ2857" s="10" t="s">
        <v>813</v>
      </c>
      <c r="BR2857" s="10" t="s">
        <v>4307</v>
      </c>
      <c r="BS2857" s="10">
        <v>42305</v>
      </c>
      <c r="BT2857" s="10">
        <v>48880</v>
      </c>
      <c r="BU2857" s="7">
        <v>0</v>
      </c>
      <c r="BV2857" s="7">
        <v>0</v>
      </c>
      <c r="BW2857" s="7">
        <v>0</v>
      </c>
    </row>
    <row r="2858" spans="1:75" s="2" customFormat="1" ht="18.2" customHeight="1" x14ac:dyDescent="0.15">
      <c r="A2858" s="11">
        <v>2856</v>
      </c>
      <c r="B2858" s="12" t="s">
        <v>127</v>
      </c>
      <c r="C2858" s="12" t="s">
        <v>128</v>
      </c>
      <c r="D2858" s="26">
        <v>45385</v>
      </c>
      <c r="E2858" s="13" t="s">
        <v>3375</v>
      </c>
      <c r="F2858" s="22">
        <v>7</v>
      </c>
      <c r="G2858" s="22">
        <v>7</v>
      </c>
      <c r="H2858" s="15">
        <v>298876.94</v>
      </c>
      <c r="I2858" s="15">
        <v>17837.91</v>
      </c>
      <c r="J2858" s="15">
        <v>0</v>
      </c>
      <c r="K2858" s="15">
        <v>316714.84999999998</v>
      </c>
      <c r="L2858" s="15">
        <v>2842.63</v>
      </c>
      <c r="M2858" s="15">
        <v>0</v>
      </c>
      <c r="N2858" s="15">
        <v>1388.33</v>
      </c>
      <c r="O2858" s="15">
        <v>0</v>
      </c>
      <c r="P2858" s="15">
        <v>0</v>
      </c>
      <c r="Q2858" s="15">
        <v>0</v>
      </c>
      <c r="R2858" s="15">
        <v>315326.52</v>
      </c>
      <c r="S2858" s="15">
        <v>14505.23</v>
      </c>
      <c r="T2858" s="15">
        <v>2341.1999999999998</v>
      </c>
      <c r="U2858" s="15">
        <v>0</v>
      </c>
      <c r="V2858" s="15">
        <v>2471.2199999999998</v>
      </c>
      <c r="W2858" s="15">
        <v>0</v>
      </c>
      <c r="X2858" s="15">
        <v>0</v>
      </c>
      <c r="Y2858" s="15">
        <v>0</v>
      </c>
      <c r="Z2858" s="15">
        <v>14375.21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0</v>
      </c>
      <c r="AI2858" s="15">
        <v>0</v>
      </c>
      <c r="AJ2858" s="15">
        <v>0</v>
      </c>
      <c r="AK2858" s="15">
        <v>0</v>
      </c>
      <c r="AL2858" s="15">
        <v>350</v>
      </c>
      <c r="AM2858" s="15">
        <v>0</v>
      </c>
      <c r="AN2858" s="15">
        <v>0</v>
      </c>
      <c r="AO2858" s="15">
        <v>290.45</v>
      </c>
      <c r="AP2858" s="15">
        <v>0</v>
      </c>
      <c r="AQ2858" s="15">
        <v>0</v>
      </c>
      <c r="AR2858" s="15">
        <v>0</v>
      </c>
      <c r="AS2858" s="15">
        <v>0</v>
      </c>
      <c r="AT2858" s="8">
        <f t="shared" si="44"/>
        <v>4500</v>
      </c>
      <c r="AU2858" s="15">
        <v>19292.21</v>
      </c>
      <c r="AV2858" s="15">
        <v>14375.21</v>
      </c>
      <c r="AW2858" s="16">
        <v>76</v>
      </c>
      <c r="AX2858" s="16">
        <v>180</v>
      </c>
      <c r="AY2858" s="15">
        <v>713299.55</v>
      </c>
      <c r="AZ2858" s="15">
        <v>499309.68</v>
      </c>
      <c r="BA2858" s="14">
        <v>81.312259999999995</v>
      </c>
      <c r="BB2858" s="14">
        <v>51.350720817459802</v>
      </c>
      <c r="BC2858" s="14">
        <v>9.4</v>
      </c>
      <c r="BD2858" s="14"/>
      <c r="BE2858" s="13" t="s">
        <v>3776</v>
      </c>
      <c r="BF2858" s="11"/>
      <c r="BG2858" s="13" t="s">
        <v>134</v>
      </c>
      <c r="BH2858" s="13" t="s">
        <v>56</v>
      </c>
      <c r="BI2858" s="13" t="s">
        <v>144</v>
      </c>
      <c r="BJ2858" s="13" t="s">
        <v>3777</v>
      </c>
      <c r="BK2858" s="12" t="s">
        <v>0</v>
      </c>
      <c r="BL2858" s="14">
        <v>315326.52</v>
      </c>
      <c r="BM2858" s="12" t="s">
        <v>708</v>
      </c>
      <c r="BN2858" s="14"/>
      <c r="BO2858" s="17">
        <v>42243</v>
      </c>
      <c r="BP2858" s="17">
        <v>47722</v>
      </c>
      <c r="BQ2858" s="10" t="s">
        <v>813</v>
      </c>
      <c r="BR2858" s="10" t="s">
        <v>4307</v>
      </c>
      <c r="BS2858" s="10">
        <v>42243</v>
      </c>
      <c r="BT2858" s="10">
        <v>47722</v>
      </c>
      <c r="BU2858" s="14">
        <v>1742.7</v>
      </c>
      <c r="BV2858" s="14">
        <v>0</v>
      </c>
      <c r="BW2858" s="14">
        <v>0</v>
      </c>
    </row>
    <row r="2859" spans="1:75" s="2" customFormat="1" ht="18.2" customHeight="1" x14ac:dyDescent="0.15">
      <c r="A2859" s="4">
        <v>2857</v>
      </c>
      <c r="B2859" s="5" t="s">
        <v>127</v>
      </c>
      <c r="C2859" s="5" t="s">
        <v>128</v>
      </c>
      <c r="D2859" s="25">
        <v>45385</v>
      </c>
      <c r="E2859" s="6" t="s">
        <v>3376</v>
      </c>
      <c r="F2859" s="21">
        <v>0</v>
      </c>
      <c r="G2859" s="21">
        <v>0</v>
      </c>
      <c r="H2859" s="8">
        <v>297912.67</v>
      </c>
      <c r="I2859" s="8">
        <v>0</v>
      </c>
      <c r="J2859" s="8">
        <v>0</v>
      </c>
      <c r="K2859" s="8">
        <v>297912.67</v>
      </c>
      <c r="L2859" s="8">
        <v>2833.46</v>
      </c>
      <c r="M2859" s="8">
        <v>0</v>
      </c>
      <c r="N2859" s="8">
        <v>0</v>
      </c>
      <c r="O2859" s="8">
        <v>2833.46</v>
      </c>
      <c r="P2859" s="8">
        <v>0</v>
      </c>
      <c r="Q2859" s="8">
        <v>0</v>
      </c>
      <c r="R2859" s="8">
        <v>295079.21000000002</v>
      </c>
      <c r="S2859" s="8">
        <v>0</v>
      </c>
      <c r="T2859" s="8">
        <v>2333.65</v>
      </c>
      <c r="U2859" s="8">
        <v>0</v>
      </c>
      <c r="V2859" s="8">
        <v>0</v>
      </c>
      <c r="W2859" s="8">
        <v>2333.65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289.52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424.54</v>
      </c>
      <c r="AQ2859" s="8">
        <v>0</v>
      </c>
      <c r="AR2859" s="8">
        <v>381.17</v>
      </c>
      <c r="AS2859" s="8">
        <v>0</v>
      </c>
      <c r="AT2859" s="8">
        <f t="shared" si="44"/>
        <v>5500</v>
      </c>
      <c r="AU2859" s="8">
        <v>0</v>
      </c>
      <c r="AV2859" s="8">
        <v>0</v>
      </c>
      <c r="AW2859" s="9">
        <v>76</v>
      </c>
      <c r="AX2859" s="9">
        <v>180</v>
      </c>
      <c r="AY2859" s="8">
        <v>710998.77</v>
      </c>
      <c r="AZ2859" s="8">
        <v>497699.14</v>
      </c>
      <c r="BA2859" s="7">
        <v>89.421492000000001</v>
      </c>
      <c r="BB2859" s="7">
        <v>53.0168149705489</v>
      </c>
      <c r="BC2859" s="7">
        <v>9.4</v>
      </c>
      <c r="BD2859" s="7"/>
      <c r="BE2859" s="6" t="s">
        <v>3776</v>
      </c>
      <c r="BF2859" s="4"/>
      <c r="BG2859" s="6" t="s">
        <v>134</v>
      </c>
      <c r="BH2859" s="6" t="s">
        <v>56</v>
      </c>
      <c r="BI2859" s="6" t="s">
        <v>144</v>
      </c>
      <c r="BJ2859" s="6" t="s">
        <v>1</v>
      </c>
      <c r="BK2859" s="5" t="s">
        <v>0</v>
      </c>
      <c r="BL2859" s="7">
        <v>295079.21000000002</v>
      </c>
      <c r="BM2859" s="5" t="s">
        <v>708</v>
      </c>
      <c r="BN2859" s="7"/>
      <c r="BO2859" s="10">
        <v>42243</v>
      </c>
      <c r="BP2859" s="10">
        <v>47722</v>
      </c>
      <c r="BQ2859" s="10" t="s">
        <v>815</v>
      </c>
      <c r="BR2859" s="10" t="s">
        <v>4309</v>
      </c>
      <c r="BS2859" s="10">
        <v>42243</v>
      </c>
      <c r="BT2859" s="10">
        <v>47722</v>
      </c>
      <c r="BU2859" s="7">
        <v>0</v>
      </c>
      <c r="BV2859" s="7">
        <v>0</v>
      </c>
      <c r="BW2859" s="7">
        <v>0</v>
      </c>
    </row>
    <row r="2860" spans="1:75" s="2" customFormat="1" ht="18.2" customHeight="1" x14ac:dyDescent="0.15">
      <c r="A2860" s="11">
        <v>2858</v>
      </c>
      <c r="B2860" s="12" t="s">
        <v>127</v>
      </c>
      <c r="C2860" s="12" t="s">
        <v>128</v>
      </c>
      <c r="D2860" s="26">
        <v>45385</v>
      </c>
      <c r="E2860" s="13" t="s">
        <v>3377</v>
      </c>
      <c r="F2860" s="22">
        <v>0</v>
      </c>
      <c r="G2860" s="22">
        <v>1</v>
      </c>
      <c r="H2860" s="15">
        <v>40417.81</v>
      </c>
      <c r="I2860" s="15">
        <v>1749.36</v>
      </c>
      <c r="J2860" s="15">
        <v>0</v>
      </c>
      <c r="K2860" s="15">
        <v>42167.17</v>
      </c>
      <c r="L2860" s="15">
        <v>1978.2</v>
      </c>
      <c r="M2860" s="15">
        <v>0</v>
      </c>
      <c r="N2860" s="15">
        <v>1749.36</v>
      </c>
      <c r="O2860" s="15">
        <v>1978.2</v>
      </c>
      <c r="P2860" s="15">
        <v>0</v>
      </c>
      <c r="Q2860" s="15">
        <v>0</v>
      </c>
      <c r="R2860" s="15">
        <v>38439.61</v>
      </c>
      <c r="S2860" s="15">
        <v>0</v>
      </c>
      <c r="T2860" s="15">
        <v>323.33999999999997</v>
      </c>
      <c r="U2860" s="15">
        <v>0</v>
      </c>
      <c r="V2860" s="15">
        <v>0</v>
      </c>
      <c r="W2860" s="15">
        <v>323.33999999999997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103.02</v>
      </c>
      <c r="AI2860" s="15">
        <v>0</v>
      </c>
      <c r="AJ2860" s="15">
        <v>0</v>
      </c>
      <c r="AK2860" s="15">
        <v>0</v>
      </c>
      <c r="AL2860" s="15">
        <v>350</v>
      </c>
      <c r="AM2860" s="15">
        <v>0</v>
      </c>
      <c r="AN2860" s="15">
        <v>0</v>
      </c>
      <c r="AO2860" s="15">
        <v>0</v>
      </c>
      <c r="AP2860" s="15">
        <v>0</v>
      </c>
      <c r="AQ2860" s="15">
        <v>0</v>
      </c>
      <c r="AR2860" s="15">
        <v>0</v>
      </c>
      <c r="AS2860" s="15">
        <v>2098.92</v>
      </c>
      <c r="AT2860" s="8">
        <f t="shared" si="44"/>
        <v>2405</v>
      </c>
      <c r="AU2860" s="15">
        <v>0</v>
      </c>
      <c r="AV2860" s="15">
        <v>0</v>
      </c>
      <c r="AW2860" s="16">
        <v>18</v>
      </c>
      <c r="AX2860" s="16">
        <v>120</v>
      </c>
      <c r="AY2860" s="15">
        <v>253021.74</v>
      </c>
      <c r="AZ2860" s="15">
        <v>177115.22</v>
      </c>
      <c r="BA2860" s="14">
        <v>90.000088000000005</v>
      </c>
      <c r="BB2860" s="14">
        <v>19.532868393160602</v>
      </c>
      <c r="BC2860" s="14">
        <v>9.6</v>
      </c>
      <c r="BD2860" s="14"/>
      <c r="BE2860" s="13" t="s">
        <v>3776</v>
      </c>
      <c r="BF2860" s="11"/>
      <c r="BG2860" s="13" t="s">
        <v>142</v>
      </c>
      <c r="BH2860" s="13" t="s">
        <v>23</v>
      </c>
      <c r="BI2860" s="13" t="s">
        <v>195</v>
      </c>
      <c r="BJ2860" s="13" t="s">
        <v>1</v>
      </c>
      <c r="BK2860" s="12" t="s">
        <v>0</v>
      </c>
      <c r="BL2860" s="14">
        <v>38439.61</v>
      </c>
      <c r="BM2860" s="12" t="s">
        <v>708</v>
      </c>
      <c r="BN2860" s="14"/>
      <c r="BO2860" s="17">
        <v>42305</v>
      </c>
      <c r="BP2860" s="17">
        <v>45958</v>
      </c>
      <c r="BQ2860" s="10" t="s">
        <v>815</v>
      </c>
      <c r="BR2860" s="10" t="s">
        <v>4309</v>
      </c>
      <c r="BS2860" s="10">
        <v>42305</v>
      </c>
      <c r="BT2860" s="10">
        <v>45958</v>
      </c>
      <c r="BU2860" s="14">
        <v>0</v>
      </c>
      <c r="BV2860" s="14">
        <v>0</v>
      </c>
      <c r="BW2860" s="14">
        <v>0</v>
      </c>
    </row>
    <row r="2861" spans="1:75" s="2" customFormat="1" ht="18.2" customHeight="1" x14ac:dyDescent="0.15">
      <c r="A2861" s="4">
        <v>2859</v>
      </c>
      <c r="B2861" s="5" t="s">
        <v>127</v>
      </c>
      <c r="C2861" s="5" t="s">
        <v>128</v>
      </c>
      <c r="D2861" s="25">
        <v>45385</v>
      </c>
      <c r="E2861" s="6" t="s">
        <v>3378</v>
      </c>
      <c r="F2861" s="21">
        <v>0</v>
      </c>
      <c r="G2861" s="21">
        <v>0</v>
      </c>
      <c r="H2861" s="8">
        <v>36810.33</v>
      </c>
      <c r="I2861" s="8">
        <v>0</v>
      </c>
      <c r="J2861" s="8">
        <v>0</v>
      </c>
      <c r="K2861" s="8">
        <v>36810.33</v>
      </c>
      <c r="L2861" s="8">
        <v>1801.55</v>
      </c>
      <c r="M2861" s="8">
        <v>0</v>
      </c>
      <c r="N2861" s="8">
        <v>0</v>
      </c>
      <c r="O2861" s="8">
        <v>1801.55</v>
      </c>
      <c r="P2861" s="8">
        <v>0</v>
      </c>
      <c r="Q2861" s="8">
        <v>0</v>
      </c>
      <c r="R2861" s="8">
        <v>35008.78</v>
      </c>
      <c r="S2861" s="8">
        <v>0</v>
      </c>
      <c r="T2861" s="8">
        <v>294.48</v>
      </c>
      <c r="U2861" s="8">
        <v>0</v>
      </c>
      <c r="V2861" s="8">
        <v>0</v>
      </c>
      <c r="W2861" s="8">
        <v>294.48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114.23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266.05</v>
      </c>
      <c r="AQ2861" s="8">
        <v>0</v>
      </c>
      <c r="AR2861" s="8">
        <v>265.31</v>
      </c>
      <c r="AS2861" s="8">
        <v>0</v>
      </c>
      <c r="AT2861" s="8">
        <f t="shared" si="44"/>
        <v>2211</v>
      </c>
      <c r="AU2861" s="8">
        <v>0</v>
      </c>
      <c r="AV2861" s="8">
        <v>0</v>
      </c>
      <c r="AW2861" s="9">
        <v>18</v>
      </c>
      <c r="AX2861" s="9">
        <v>120</v>
      </c>
      <c r="AY2861" s="8">
        <v>333898.25</v>
      </c>
      <c r="AZ2861" s="8">
        <v>161300.84</v>
      </c>
      <c r="BA2861" s="7">
        <v>50.119722000000003</v>
      </c>
      <c r="BB2861" s="7">
        <v>10.8779986586503</v>
      </c>
      <c r="BC2861" s="7">
        <v>9.6</v>
      </c>
      <c r="BD2861" s="7"/>
      <c r="BE2861" s="6" t="s">
        <v>3776</v>
      </c>
      <c r="BF2861" s="4"/>
      <c r="BG2861" s="6" t="s">
        <v>142</v>
      </c>
      <c r="BH2861" s="6" t="s">
        <v>23</v>
      </c>
      <c r="BI2861" s="6" t="s">
        <v>195</v>
      </c>
      <c r="BJ2861" s="6" t="s">
        <v>1</v>
      </c>
      <c r="BK2861" s="5" t="s">
        <v>0</v>
      </c>
      <c r="BL2861" s="7">
        <v>35008.78</v>
      </c>
      <c r="BM2861" s="5" t="s">
        <v>708</v>
      </c>
      <c r="BN2861" s="7"/>
      <c r="BO2861" s="10">
        <v>42305</v>
      </c>
      <c r="BP2861" s="10">
        <v>45958</v>
      </c>
      <c r="BQ2861" s="10" t="s">
        <v>813</v>
      </c>
      <c r="BR2861" s="10" t="s">
        <v>4307</v>
      </c>
      <c r="BS2861" s="10">
        <v>42305</v>
      </c>
      <c r="BT2861" s="10">
        <v>45958</v>
      </c>
      <c r="BU2861" s="7">
        <v>0</v>
      </c>
      <c r="BV2861" s="7">
        <v>0</v>
      </c>
      <c r="BW2861" s="7">
        <v>0</v>
      </c>
    </row>
    <row r="2862" spans="1:75" s="2" customFormat="1" ht="18.2" customHeight="1" x14ac:dyDescent="0.15">
      <c r="A2862" s="11">
        <v>2860</v>
      </c>
      <c r="B2862" s="12" t="s">
        <v>127</v>
      </c>
      <c r="C2862" s="12" t="s">
        <v>128</v>
      </c>
      <c r="D2862" s="26">
        <v>45385</v>
      </c>
      <c r="E2862" s="13" t="s">
        <v>3379</v>
      </c>
      <c r="F2862" s="22">
        <v>0</v>
      </c>
      <c r="G2862" s="22">
        <v>0</v>
      </c>
      <c r="H2862" s="15">
        <v>124283.41</v>
      </c>
      <c r="I2862" s="15">
        <v>0</v>
      </c>
      <c r="J2862" s="15">
        <v>0</v>
      </c>
      <c r="K2862" s="15">
        <v>124283.41</v>
      </c>
      <c r="L2862" s="15">
        <v>1059.74</v>
      </c>
      <c r="M2862" s="15">
        <v>0</v>
      </c>
      <c r="N2862" s="15">
        <v>0</v>
      </c>
      <c r="O2862" s="15">
        <v>1059.74</v>
      </c>
      <c r="P2862" s="15">
        <v>0</v>
      </c>
      <c r="Q2862" s="15">
        <v>0</v>
      </c>
      <c r="R2862" s="15">
        <v>123223.67</v>
      </c>
      <c r="S2862" s="15">
        <v>0</v>
      </c>
      <c r="T2862" s="15">
        <v>994.27</v>
      </c>
      <c r="U2862" s="15">
        <v>0</v>
      </c>
      <c r="V2862" s="15">
        <v>0</v>
      </c>
      <c r="W2862" s="15">
        <v>994.27</v>
      </c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  <c r="AD2862" s="15">
        <v>0</v>
      </c>
      <c r="AE2862" s="15">
        <v>0</v>
      </c>
      <c r="AF2862" s="15">
        <v>0</v>
      </c>
      <c r="AG2862" s="15">
        <v>0</v>
      </c>
      <c r="AH2862" s="15">
        <v>125.78</v>
      </c>
      <c r="AI2862" s="15">
        <v>0</v>
      </c>
      <c r="AJ2862" s="15">
        <v>0</v>
      </c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0.21</v>
      </c>
      <c r="AQ2862" s="15">
        <v>0</v>
      </c>
      <c r="AR2862" s="15">
        <v>0</v>
      </c>
      <c r="AS2862" s="15">
        <v>0</v>
      </c>
      <c r="AT2862" s="8">
        <f t="shared" si="44"/>
        <v>2180</v>
      </c>
      <c r="AU2862" s="15">
        <v>0</v>
      </c>
      <c r="AV2862" s="15">
        <v>0</v>
      </c>
      <c r="AW2862" s="16">
        <v>87</v>
      </c>
      <c r="AX2862" s="16">
        <v>189</v>
      </c>
      <c r="AY2862" s="15">
        <v>333898.25</v>
      </c>
      <c r="AZ2862" s="15">
        <v>199804.27</v>
      </c>
      <c r="BA2862" s="14">
        <v>62.083998000000001</v>
      </c>
      <c r="BB2862" s="14">
        <v>38.288561509885</v>
      </c>
      <c r="BC2862" s="14">
        <v>9.6</v>
      </c>
      <c r="BD2862" s="14"/>
      <c r="BE2862" s="13" t="s">
        <v>3776</v>
      </c>
      <c r="BF2862" s="11"/>
      <c r="BG2862" s="13" t="s">
        <v>142</v>
      </c>
      <c r="BH2862" s="13" t="s">
        <v>23</v>
      </c>
      <c r="BI2862" s="13" t="s">
        <v>195</v>
      </c>
      <c r="BJ2862" s="13" t="s">
        <v>1</v>
      </c>
      <c r="BK2862" s="12" t="s">
        <v>0</v>
      </c>
      <c r="BL2862" s="14">
        <v>123223.67</v>
      </c>
      <c r="BM2862" s="12" t="s">
        <v>708</v>
      </c>
      <c r="BN2862" s="14"/>
      <c r="BO2862" s="17">
        <v>42305</v>
      </c>
      <c r="BP2862" s="17">
        <v>48057</v>
      </c>
      <c r="BQ2862" s="10" t="s">
        <v>813</v>
      </c>
      <c r="BR2862" s="10" t="s">
        <v>4307</v>
      </c>
      <c r="BS2862" s="10">
        <v>42305</v>
      </c>
      <c r="BT2862" s="10">
        <v>48057</v>
      </c>
      <c r="BU2862" s="14">
        <v>0</v>
      </c>
      <c r="BV2862" s="14">
        <v>0</v>
      </c>
      <c r="BW2862" s="14">
        <v>0</v>
      </c>
    </row>
    <row r="2863" spans="1:75" s="2" customFormat="1" ht="18.2" customHeight="1" x14ac:dyDescent="0.15">
      <c r="A2863" s="4">
        <v>2861</v>
      </c>
      <c r="B2863" s="5" t="s">
        <v>127</v>
      </c>
      <c r="C2863" s="5" t="s">
        <v>128</v>
      </c>
      <c r="D2863" s="25">
        <v>45385</v>
      </c>
      <c r="E2863" s="6" t="s">
        <v>4020</v>
      </c>
      <c r="F2863" s="21">
        <v>0</v>
      </c>
      <c r="G2863" s="21">
        <v>0</v>
      </c>
      <c r="H2863" s="8">
        <v>131524.51</v>
      </c>
      <c r="I2863" s="8">
        <v>0</v>
      </c>
      <c r="J2863" s="8">
        <v>0</v>
      </c>
      <c r="K2863" s="8">
        <v>131524.51</v>
      </c>
      <c r="L2863" s="8">
        <v>720.38</v>
      </c>
      <c r="M2863" s="8">
        <v>0</v>
      </c>
      <c r="N2863" s="8">
        <v>0</v>
      </c>
      <c r="O2863" s="8">
        <v>720.38</v>
      </c>
      <c r="P2863" s="8">
        <v>0</v>
      </c>
      <c r="Q2863" s="8">
        <v>0</v>
      </c>
      <c r="R2863" s="8">
        <v>130804.13</v>
      </c>
      <c r="S2863" s="8">
        <v>0</v>
      </c>
      <c r="T2863" s="8">
        <v>1052.2</v>
      </c>
      <c r="U2863" s="8">
        <v>0</v>
      </c>
      <c r="V2863" s="8">
        <v>0</v>
      </c>
      <c r="W2863" s="8">
        <v>1052.2</v>
      </c>
      <c r="X2863" s="8">
        <v>0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130.30000000000001</v>
      </c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0.56000000000000005</v>
      </c>
      <c r="AQ2863" s="8">
        <v>0</v>
      </c>
      <c r="AR2863" s="8">
        <v>0.44</v>
      </c>
      <c r="AS2863" s="8">
        <v>0</v>
      </c>
      <c r="AT2863" s="8">
        <f t="shared" si="44"/>
        <v>1903</v>
      </c>
      <c r="AU2863" s="8">
        <v>0</v>
      </c>
      <c r="AV2863" s="8">
        <v>0</v>
      </c>
      <c r="AW2863" s="9">
        <v>112</v>
      </c>
      <c r="AX2863" s="9">
        <v>152</v>
      </c>
      <c r="AY2863" s="8">
        <v>369001.3</v>
      </c>
      <c r="AZ2863" s="8">
        <v>148955.29</v>
      </c>
      <c r="BA2863" s="7">
        <v>44.872596000000001</v>
      </c>
      <c r="BB2863" s="7">
        <v>39.4045816071486</v>
      </c>
      <c r="BC2863" s="7">
        <v>9.6</v>
      </c>
      <c r="BD2863" s="7"/>
      <c r="BE2863" s="6" t="s">
        <v>3776</v>
      </c>
      <c r="BF2863" s="4"/>
      <c r="BG2863" s="6" t="s">
        <v>134</v>
      </c>
      <c r="BH2863" s="6" t="s">
        <v>15</v>
      </c>
      <c r="BI2863" s="6" t="s">
        <v>145</v>
      </c>
      <c r="BJ2863" s="6" t="s">
        <v>1</v>
      </c>
      <c r="BK2863" s="5" t="s">
        <v>0</v>
      </c>
      <c r="BL2863" s="7">
        <v>130804.13</v>
      </c>
      <c r="BM2863" s="5" t="s">
        <v>708</v>
      </c>
      <c r="BN2863" s="7"/>
      <c r="BO2863" s="10">
        <v>44182</v>
      </c>
      <c r="BP2863" s="10">
        <v>48808</v>
      </c>
      <c r="BQ2863" s="10" t="s">
        <v>813</v>
      </c>
      <c r="BR2863" s="10" t="s">
        <v>4307</v>
      </c>
      <c r="BS2863" s="10" t="s">
        <v>4308</v>
      </c>
      <c r="BT2863" s="10" t="s">
        <v>4308</v>
      </c>
      <c r="BU2863" s="7">
        <v>0</v>
      </c>
      <c r="BV2863" s="7">
        <v>0</v>
      </c>
      <c r="BW2863" s="7">
        <v>0</v>
      </c>
    </row>
    <row r="2864" spans="1:75" s="2" customFormat="1" ht="18.2" customHeight="1" x14ac:dyDescent="0.15">
      <c r="A2864" s="11">
        <v>2862</v>
      </c>
      <c r="B2864" s="12" t="s">
        <v>127</v>
      </c>
      <c r="C2864" s="12" t="s">
        <v>128</v>
      </c>
      <c r="D2864" s="26">
        <v>45385</v>
      </c>
      <c r="E2864" s="13" t="s">
        <v>3380</v>
      </c>
      <c r="F2864" s="22">
        <v>0</v>
      </c>
      <c r="G2864" s="22">
        <v>0</v>
      </c>
      <c r="H2864" s="15">
        <v>81438.36</v>
      </c>
      <c r="I2864" s="15">
        <v>0</v>
      </c>
      <c r="J2864" s="15">
        <v>0</v>
      </c>
      <c r="K2864" s="15">
        <v>81438.36</v>
      </c>
      <c r="L2864" s="15">
        <v>623.45000000000005</v>
      </c>
      <c r="M2864" s="15">
        <v>0</v>
      </c>
      <c r="N2864" s="15">
        <v>0</v>
      </c>
      <c r="O2864" s="15">
        <v>623.45000000000005</v>
      </c>
      <c r="P2864" s="15">
        <v>0</v>
      </c>
      <c r="Q2864" s="15">
        <v>0</v>
      </c>
      <c r="R2864" s="15">
        <v>80814.91</v>
      </c>
      <c r="S2864" s="15">
        <v>0</v>
      </c>
      <c r="T2864" s="15">
        <v>671.87</v>
      </c>
      <c r="U2864" s="15">
        <v>0</v>
      </c>
      <c r="V2864" s="15">
        <v>0</v>
      </c>
      <c r="W2864" s="15">
        <v>671.87</v>
      </c>
      <c r="X2864" s="15">
        <v>0</v>
      </c>
      <c r="Y2864" s="15">
        <v>0</v>
      </c>
      <c r="Z2864" s="15">
        <v>0</v>
      </c>
      <c r="AA2864" s="15">
        <v>0</v>
      </c>
      <c r="AB2864" s="15">
        <v>0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</v>
      </c>
      <c r="AH2864" s="15">
        <v>107.03</v>
      </c>
      <c r="AI2864" s="15">
        <v>0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0</v>
      </c>
      <c r="AP2864" s="15">
        <v>5.95</v>
      </c>
      <c r="AQ2864" s="15">
        <v>0</v>
      </c>
      <c r="AR2864" s="15">
        <v>3.3</v>
      </c>
      <c r="AS2864" s="15">
        <v>0</v>
      </c>
      <c r="AT2864" s="8">
        <f t="shared" si="44"/>
        <v>1405</v>
      </c>
      <c r="AU2864" s="15">
        <v>0</v>
      </c>
      <c r="AV2864" s="15">
        <v>0</v>
      </c>
      <c r="AW2864" s="16">
        <v>88</v>
      </c>
      <c r="AX2864" s="16">
        <v>190</v>
      </c>
      <c r="AY2864" s="15">
        <v>354001.79</v>
      </c>
      <c r="AZ2864" s="15">
        <v>124050.62</v>
      </c>
      <c r="BA2864" s="14">
        <v>36.083399999999997</v>
      </c>
      <c r="BB2864" s="14">
        <v>23.507151544216399</v>
      </c>
      <c r="BC2864" s="14">
        <v>9.9</v>
      </c>
      <c r="BD2864" s="14"/>
      <c r="BE2864" s="13" t="s">
        <v>3776</v>
      </c>
      <c r="BF2864" s="11"/>
      <c r="BG2864" s="13" t="s">
        <v>142</v>
      </c>
      <c r="BH2864" s="13" t="s">
        <v>23</v>
      </c>
      <c r="BI2864" s="13" t="s">
        <v>195</v>
      </c>
      <c r="BJ2864" s="13" t="s">
        <v>1</v>
      </c>
      <c r="BK2864" s="12" t="s">
        <v>0</v>
      </c>
      <c r="BL2864" s="14">
        <v>80814.91</v>
      </c>
      <c r="BM2864" s="12" t="s">
        <v>708</v>
      </c>
      <c r="BN2864" s="14"/>
      <c r="BO2864" s="17">
        <v>42305</v>
      </c>
      <c r="BP2864" s="17">
        <v>48088</v>
      </c>
      <c r="BQ2864" s="10" t="s">
        <v>815</v>
      </c>
      <c r="BR2864" s="10" t="s">
        <v>4309</v>
      </c>
      <c r="BS2864" s="10">
        <v>42305</v>
      </c>
      <c r="BT2864" s="10">
        <v>48088</v>
      </c>
      <c r="BU2864" s="14">
        <v>0</v>
      </c>
      <c r="BV2864" s="14">
        <v>0</v>
      </c>
      <c r="BW2864" s="14">
        <v>0</v>
      </c>
    </row>
    <row r="2865" spans="1:75" s="2" customFormat="1" ht="18.2" customHeight="1" x14ac:dyDescent="0.15">
      <c r="A2865" s="4">
        <v>2863</v>
      </c>
      <c r="B2865" s="5" t="s">
        <v>127</v>
      </c>
      <c r="C2865" s="5" t="s">
        <v>128</v>
      </c>
      <c r="D2865" s="25">
        <v>45385</v>
      </c>
      <c r="E2865" s="6" t="s">
        <v>3381</v>
      </c>
      <c r="F2865" s="21">
        <v>3</v>
      </c>
      <c r="G2865" s="21">
        <v>4</v>
      </c>
      <c r="H2865" s="8">
        <v>41137.199999999997</v>
      </c>
      <c r="I2865" s="8">
        <v>8904.01</v>
      </c>
      <c r="J2865" s="8">
        <v>0</v>
      </c>
      <c r="K2865" s="8">
        <v>50041.21</v>
      </c>
      <c r="L2865" s="8">
        <v>2270.23</v>
      </c>
      <c r="M2865" s="8">
        <v>0</v>
      </c>
      <c r="N2865" s="8">
        <v>4416.8999999999996</v>
      </c>
      <c r="O2865" s="8">
        <v>0</v>
      </c>
      <c r="P2865" s="8">
        <v>0</v>
      </c>
      <c r="Q2865" s="8">
        <v>0</v>
      </c>
      <c r="R2865" s="8">
        <v>45624.31</v>
      </c>
      <c r="S2865" s="8">
        <v>1170.83</v>
      </c>
      <c r="T2865" s="8">
        <v>325.67</v>
      </c>
      <c r="U2865" s="8">
        <v>0</v>
      </c>
      <c r="V2865" s="8">
        <v>466.14</v>
      </c>
      <c r="W2865" s="8">
        <v>0</v>
      </c>
      <c r="X2865" s="8">
        <v>0</v>
      </c>
      <c r="Y2865" s="8">
        <v>0</v>
      </c>
      <c r="Z2865" s="8">
        <v>1030.3599999999999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v>0</v>
      </c>
      <c r="AJ2865" s="8">
        <v>0</v>
      </c>
      <c r="AK2865" s="8">
        <v>0</v>
      </c>
      <c r="AL2865" s="8">
        <v>443.48</v>
      </c>
      <c r="AM2865" s="8">
        <v>0</v>
      </c>
      <c r="AN2865" s="8">
        <v>0</v>
      </c>
      <c r="AO2865" s="8">
        <v>134.72</v>
      </c>
      <c r="AP2865" s="8">
        <v>0</v>
      </c>
      <c r="AQ2865" s="8">
        <v>0</v>
      </c>
      <c r="AR2865" s="8">
        <v>0</v>
      </c>
      <c r="AS2865" s="8">
        <v>0</v>
      </c>
      <c r="AT2865" s="8">
        <f t="shared" si="44"/>
        <v>5461.24</v>
      </c>
      <c r="AU2865" s="8">
        <v>6757.34</v>
      </c>
      <c r="AV2865" s="8">
        <v>1030.3599999999999</v>
      </c>
      <c r="AW2865" s="9">
        <v>16</v>
      </c>
      <c r="AX2865" s="9">
        <v>120</v>
      </c>
      <c r="AY2865" s="8">
        <v>378000.72</v>
      </c>
      <c r="AZ2865" s="8">
        <v>200614.12</v>
      </c>
      <c r="BA2865" s="7">
        <v>68.614127999999994</v>
      </c>
      <c r="BB2865" s="7">
        <v>15.6044462186993</v>
      </c>
      <c r="BC2865" s="7">
        <v>9.5</v>
      </c>
      <c r="BD2865" s="7"/>
      <c r="BE2865" s="6" t="s">
        <v>3776</v>
      </c>
      <c r="BF2865" s="4"/>
      <c r="BG2865" s="6" t="s">
        <v>134</v>
      </c>
      <c r="BH2865" s="6" t="s">
        <v>15</v>
      </c>
      <c r="BI2865" s="6" t="s">
        <v>145</v>
      </c>
      <c r="BJ2865" s="6" t="s">
        <v>3</v>
      </c>
      <c r="BK2865" s="5" t="s">
        <v>0</v>
      </c>
      <c r="BL2865" s="7">
        <v>45624.31</v>
      </c>
      <c r="BM2865" s="5" t="s">
        <v>708</v>
      </c>
      <c r="BN2865" s="7"/>
      <c r="BO2865" s="10">
        <v>42243</v>
      </c>
      <c r="BP2865" s="10">
        <v>45896</v>
      </c>
      <c r="BQ2865" s="10" t="s">
        <v>813</v>
      </c>
      <c r="BR2865" s="10" t="s">
        <v>4307</v>
      </c>
      <c r="BS2865" s="10">
        <v>42243</v>
      </c>
      <c r="BT2865" s="10">
        <v>45896</v>
      </c>
      <c r="BU2865" s="7">
        <v>404.16</v>
      </c>
      <c r="BV2865" s="7">
        <v>0</v>
      </c>
      <c r="BW2865" s="7">
        <v>0</v>
      </c>
    </row>
    <row r="2866" spans="1:75" s="2" customFormat="1" ht="18.2" customHeight="1" x14ac:dyDescent="0.15">
      <c r="A2866" s="11">
        <v>2864</v>
      </c>
      <c r="B2866" s="12" t="s">
        <v>127</v>
      </c>
      <c r="C2866" s="12" t="s">
        <v>128</v>
      </c>
      <c r="D2866" s="26">
        <v>45385</v>
      </c>
      <c r="E2866" s="13" t="s">
        <v>4095</v>
      </c>
      <c r="F2866" s="22">
        <v>4</v>
      </c>
      <c r="G2866" s="22">
        <v>3</v>
      </c>
      <c r="H2866" s="15">
        <v>189374.41</v>
      </c>
      <c r="I2866" s="15">
        <v>5155.09</v>
      </c>
      <c r="J2866" s="15">
        <v>0</v>
      </c>
      <c r="K2866" s="15">
        <v>194529.5</v>
      </c>
      <c r="L2866" s="15">
        <v>1745.65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  <c r="R2866" s="15">
        <v>194529.5</v>
      </c>
      <c r="S2866" s="15">
        <v>3399.62</v>
      </c>
      <c r="T2866" s="15">
        <v>1499.21</v>
      </c>
      <c r="U2866" s="15">
        <v>0</v>
      </c>
      <c r="V2866" s="15">
        <v>0</v>
      </c>
      <c r="W2866" s="15">
        <v>0</v>
      </c>
      <c r="X2866" s="15">
        <v>0</v>
      </c>
      <c r="Y2866" s="15">
        <v>0</v>
      </c>
      <c r="Z2866" s="15">
        <v>4898.83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0</v>
      </c>
      <c r="AI2866" s="15">
        <v>0</v>
      </c>
      <c r="AJ2866" s="15">
        <v>0</v>
      </c>
      <c r="AK2866" s="15">
        <v>0</v>
      </c>
      <c r="AL2866" s="15">
        <v>0</v>
      </c>
      <c r="AM2866" s="15">
        <v>0</v>
      </c>
      <c r="AN2866" s="15">
        <v>0</v>
      </c>
      <c r="AO2866" s="15">
        <v>0</v>
      </c>
      <c r="AP2866" s="15">
        <v>0</v>
      </c>
      <c r="AQ2866" s="15">
        <v>0</v>
      </c>
      <c r="AR2866" s="15">
        <v>0</v>
      </c>
      <c r="AS2866" s="15">
        <v>0</v>
      </c>
      <c r="AT2866" s="8">
        <f t="shared" si="44"/>
        <v>0</v>
      </c>
      <c r="AU2866" s="15">
        <v>6900.74</v>
      </c>
      <c r="AV2866" s="15">
        <v>4898.83</v>
      </c>
      <c r="AW2866" s="16">
        <v>112</v>
      </c>
      <c r="AX2866" s="16">
        <v>146</v>
      </c>
      <c r="AY2866" s="15">
        <v>517000.96000000002</v>
      </c>
      <c r="AZ2866" s="15">
        <v>267397.02</v>
      </c>
      <c r="BA2866" s="14">
        <v>51.276499000000001</v>
      </c>
      <c r="BB2866" s="14">
        <v>37.303301705533201</v>
      </c>
      <c r="BC2866" s="14">
        <v>9.5</v>
      </c>
      <c r="BD2866" s="14"/>
      <c r="BE2866" s="13" t="s">
        <v>3776</v>
      </c>
      <c r="BF2866" s="11"/>
      <c r="BG2866" s="13" t="s">
        <v>198</v>
      </c>
      <c r="BH2866" s="13" t="s">
        <v>278</v>
      </c>
      <c r="BI2866" s="13" t="s">
        <v>279</v>
      </c>
      <c r="BJ2866" s="13" t="s">
        <v>3</v>
      </c>
      <c r="BK2866" s="12" t="s">
        <v>0</v>
      </c>
      <c r="BL2866" s="14">
        <v>194529.5</v>
      </c>
      <c r="BM2866" s="12" t="s">
        <v>708</v>
      </c>
      <c r="BN2866" s="14"/>
      <c r="BO2866" s="17">
        <v>44371</v>
      </c>
      <c r="BP2866" s="17">
        <v>48815</v>
      </c>
      <c r="BQ2866" s="10" t="s">
        <v>813</v>
      </c>
      <c r="BR2866" s="10" t="s">
        <v>4307</v>
      </c>
      <c r="BS2866" s="10" t="s">
        <v>4308</v>
      </c>
      <c r="BT2866" s="10" t="s">
        <v>4308</v>
      </c>
      <c r="BU2866" s="14">
        <v>600.48</v>
      </c>
      <c r="BV2866" s="14">
        <v>0</v>
      </c>
      <c r="BW2866" s="14">
        <v>0</v>
      </c>
    </row>
    <row r="2867" spans="1:75" s="2" customFormat="1" ht="18.2" customHeight="1" x14ac:dyDescent="0.15">
      <c r="A2867" s="4">
        <v>2865</v>
      </c>
      <c r="B2867" s="5" t="s">
        <v>127</v>
      </c>
      <c r="C2867" s="5" t="s">
        <v>128</v>
      </c>
      <c r="D2867" s="25">
        <v>45385</v>
      </c>
      <c r="E2867" s="6" t="s">
        <v>3382</v>
      </c>
      <c r="F2867" s="21">
        <v>0</v>
      </c>
      <c r="G2867" s="21">
        <v>0</v>
      </c>
      <c r="H2867" s="8">
        <v>21025.14</v>
      </c>
      <c r="I2867" s="8">
        <v>0</v>
      </c>
      <c r="J2867" s="8">
        <v>0</v>
      </c>
      <c r="K2867" s="8">
        <v>21025.14</v>
      </c>
      <c r="L2867" s="8">
        <v>2115.19</v>
      </c>
      <c r="M2867" s="8">
        <v>0</v>
      </c>
      <c r="N2867" s="8">
        <v>0</v>
      </c>
      <c r="O2867" s="8">
        <v>2115.19</v>
      </c>
      <c r="P2867" s="8">
        <v>0</v>
      </c>
      <c r="Q2867" s="8">
        <v>0</v>
      </c>
      <c r="R2867" s="8">
        <v>18909.95</v>
      </c>
      <c r="S2867" s="8">
        <v>0</v>
      </c>
      <c r="T2867" s="8">
        <v>168.2</v>
      </c>
      <c r="U2867" s="8">
        <v>0</v>
      </c>
      <c r="V2867" s="8">
        <v>0</v>
      </c>
      <c r="W2867" s="8">
        <v>168.2</v>
      </c>
      <c r="X2867" s="8">
        <v>0</v>
      </c>
      <c r="Y2867" s="8">
        <v>0</v>
      </c>
      <c r="Z2867" s="8">
        <v>0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102.22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Q2867" s="8">
        <v>0</v>
      </c>
      <c r="AR2867" s="8">
        <v>0</v>
      </c>
      <c r="AS2867" s="8">
        <v>0</v>
      </c>
      <c r="AT2867" s="8">
        <f t="shared" si="44"/>
        <v>2385.61</v>
      </c>
      <c r="AU2867" s="8">
        <v>0</v>
      </c>
      <c r="AV2867" s="8">
        <v>0</v>
      </c>
      <c r="AW2867" s="9">
        <v>18</v>
      </c>
      <c r="AX2867" s="9">
        <v>120</v>
      </c>
      <c r="AY2867" s="8">
        <v>251027.27</v>
      </c>
      <c r="AZ2867" s="8">
        <v>175719.09</v>
      </c>
      <c r="BA2867" s="7">
        <v>77.032651999999999</v>
      </c>
      <c r="BB2867" s="7">
        <v>8.2898425987034194</v>
      </c>
      <c r="BC2867" s="7">
        <v>9.6</v>
      </c>
      <c r="BD2867" s="7"/>
      <c r="BE2867" s="6" t="s">
        <v>3776</v>
      </c>
      <c r="BF2867" s="4"/>
      <c r="BG2867" s="6" t="s">
        <v>142</v>
      </c>
      <c r="BH2867" s="6" t="s">
        <v>23</v>
      </c>
      <c r="BI2867" s="6" t="s">
        <v>195</v>
      </c>
      <c r="BJ2867" s="6" t="s">
        <v>1</v>
      </c>
      <c r="BK2867" s="5" t="s">
        <v>0</v>
      </c>
      <c r="BL2867" s="7">
        <v>18909.95</v>
      </c>
      <c r="BM2867" s="5" t="s">
        <v>708</v>
      </c>
      <c r="BN2867" s="7"/>
      <c r="BO2867" s="10">
        <v>42305</v>
      </c>
      <c r="BP2867" s="10">
        <v>45958</v>
      </c>
      <c r="BQ2867" s="10" t="s">
        <v>813</v>
      </c>
      <c r="BR2867" s="10" t="s">
        <v>4307</v>
      </c>
      <c r="BS2867" s="10">
        <v>42305</v>
      </c>
      <c r="BT2867" s="10">
        <v>45958</v>
      </c>
      <c r="BU2867" s="7">
        <v>0</v>
      </c>
      <c r="BV2867" s="7">
        <v>0</v>
      </c>
      <c r="BW2867" s="7">
        <v>0</v>
      </c>
    </row>
    <row r="2868" spans="1:75" s="2" customFormat="1" ht="18.2" customHeight="1" x14ac:dyDescent="0.15">
      <c r="A2868" s="11">
        <v>2866</v>
      </c>
      <c r="B2868" s="12" t="s">
        <v>127</v>
      </c>
      <c r="C2868" s="12" t="s">
        <v>128</v>
      </c>
      <c r="D2868" s="26">
        <v>45385</v>
      </c>
      <c r="E2868" s="13" t="s">
        <v>4037</v>
      </c>
      <c r="F2868" s="22">
        <v>0</v>
      </c>
      <c r="G2868" s="22">
        <v>0</v>
      </c>
      <c r="H2868" s="15">
        <v>89079.65</v>
      </c>
      <c r="I2868" s="15">
        <v>0</v>
      </c>
      <c r="J2868" s="15">
        <v>0</v>
      </c>
      <c r="K2868" s="15">
        <v>89079.65</v>
      </c>
      <c r="L2868" s="15">
        <v>1207.83</v>
      </c>
      <c r="M2868" s="15">
        <v>0</v>
      </c>
      <c r="N2868" s="15">
        <v>0</v>
      </c>
      <c r="O2868" s="15">
        <v>1207.83</v>
      </c>
      <c r="P2868" s="15">
        <v>0</v>
      </c>
      <c r="Q2868" s="15">
        <v>0</v>
      </c>
      <c r="R2868" s="15">
        <v>87871.82</v>
      </c>
      <c r="S2868" s="15">
        <v>0</v>
      </c>
      <c r="T2868" s="15">
        <v>742.33</v>
      </c>
      <c r="U2868" s="15">
        <v>0</v>
      </c>
      <c r="V2868" s="15">
        <v>0</v>
      </c>
      <c r="W2868" s="15">
        <v>742.33</v>
      </c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116.08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4011.62</v>
      </c>
      <c r="AQ2868" s="15">
        <v>0</v>
      </c>
      <c r="AR2868" s="15">
        <v>2066.2399999999998</v>
      </c>
      <c r="AS2868" s="15">
        <v>0</v>
      </c>
      <c r="AT2868" s="8">
        <f t="shared" si="44"/>
        <v>4011.62</v>
      </c>
      <c r="AU2868" s="15">
        <v>0</v>
      </c>
      <c r="AV2868" s="15">
        <v>0</v>
      </c>
      <c r="AW2868" s="16">
        <v>112</v>
      </c>
      <c r="AX2868" s="16">
        <v>150</v>
      </c>
      <c r="AY2868" s="15">
        <v>293999.87</v>
      </c>
      <c r="AZ2868" s="15">
        <v>159565.78</v>
      </c>
      <c r="BA2868" s="14">
        <v>35.188588000000003</v>
      </c>
      <c r="BB2868" s="14">
        <v>19.378122745303902</v>
      </c>
      <c r="BC2868" s="14">
        <v>10</v>
      </c>
      <c r="BD2868" s="14"/>
      <c r="BE2868" s="13" t="s">
        <v>3776</v>
      </c>
      <c r="BF2868" s="11"/>
      <c r="BG2868" s="13" t="s">
        <v>137</v>
      </c>
      <c r="BH2868" s="13" t="s">
        <v>5</v>
      </c>
      <c r="BI2868" s="13" t="s">
        <v>138</v>
      </c>
      <c r="BJ2868" s="13" t="s">
        <v>1</v>
      </c>
      <c r="BK2868" s="12" t="s">
        <v>0</v>
      </c>
      <c r="BL2868" s="14">
        <v>87871.82</v>
      </c>
      <c r="BM2868" s="12" t="s">
        <v>708</v>
      </c>
      <c r="BN2868" s="14"/>
      <c r="BO2868" s="17">
        <v>44245</v>
      </c>
      <c r="BP2868" s="17">
        <v>48809</v>
      </c>
      <c r="BQ2868" s="10" t="s">
        <v>813</v>
      </c>
      <c r="BR2868" s="10" t="s">
        <v>4307</v>
      </c>
      <c r="BS2868" s="10" t="s">
        <v>4308</v>
      </c>
      <c r="BT2868" s="10" t="s">
        <v>4308</v>
      </c>
      <c r="BU2868" s="14">
        <v>0</v>
      </c>
      <c r="BV2868" s="14">
        <v>0</v>
      </c>
      <c r="BW2868" s="14">
        <v>0</v>
      </c>
    </row>
    <row r="2869" spans="1:75" s="2" customFormat="1" ht="18.2" customHeight="1" x14ac:dyDescent="0.15">
      <c r="A2869" s="4">
        <v>2867</v>
      </c>
      <c r="B2869" s="5" t="s">
        <v>127</v>
      </c>
      <c r="C2869" s="5" t="s">
        <v>128</v>
      </c>
      <c r="D2869" s="25">
        <v>45385</v>
      </c>
      <c r="E2869" s="6" t="s">
        <v>3383</v>
      </c>
      <c r="F2869" s="21">
        <v>0</v>
      </c>
      <c r="G2869" s="21">
        <v>0</v>
      </c>
      <c r="H2869" s="8">
        <v>160927.12</v>
      </c>
      <c r="I2869" s="8">
        <v>0</v>
      </c>
      <c r="J2869" s="8">
        <v>0</v>
      </c>
      <c r="K2869" s="8">
        <v>160927.12</v>
      </c>
      <c r="L2869" s="8">
        <v>1159.72</v>
      </c>
      <c r="M2869" s="8">
        <v>0</v>
      </c>
      <c r="N2869" s="8">
        <v>0</v>
      </c>
      <c r="O2869" s="8">
        <v>1159.72</v>
      </c>
      <c r="P2869" s="8">
        <v>0</v>
      </c>
      <c r="Q2869" s="8">
        <v>0</v>
      </c>
      <c r="R2869" s="8">
        <v>159767.4</v>
      </c>
      <c r="S2869" s="8">
        <v>0</v>
      </c>
      <c r="T2869" s="8">
        <v>1274.01</v>
      </c>
      <c r="U2869" s="8">
        <v>0</v>
      </c>
      <c r="V2869" s="8">
        <v>0</v>
      </c>
      <c r="W2869" s="8">
        <v>1274.01</v>
      </c>
      <c r="X2869" s="8">
        <v>0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140.41</v>
      </c>
      <c r="AI2869" s="8">
        <v>0</v>
      </c>
      <c r="AJ2869" s="8">
        <v>0</v>
      </c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71.959999999999994</v>
      </c>
      <c r="AQ2869" s="8">
        <v>0</v>
      </c>
      <c r="AR2869" s="8">
        <v>66.099999999999994</v>
      </c>
      <c r="AS2869" s="8">
        <v>0</v>
      </c>
      <c r="AT2869" s="8">
        <f t="shared" si="44"/>
        <v>2580</v>
      </c>
      <c r="AU2869" s="8">
        <v>0</v>
      </c>
      <c r="AV2869" s="8">
        <v>0</v>
      </c>
      <c r="AW2869" s="9">
        <v>93</v>
      </c>
      <c r="AX2869" s="9">
        <v>195</v>
      </c>
      <c r="AY2869" s="8">
        <v>344800.88</v>
      </c>
      <c r="AZ2869" s="8">
        <v>241360.62</v>
      </c>
      <c r="BA2869" s="7">
        <v>89.999996999999993</v>
      </c>
      <c r="BB2869" s="7">
        <v>59.575027279503203</v>
      </c>
      <c r="BC2869" s="7">
        <v>9.5</v>
      </c>
      <c r="BD2869" s="7"/>
      <c r="BE2869" s="6" t="s">
        <v>3776</v>
      </c>
      <c r="BF2869" s="4"/>
      <c r="BG2869" s="6" t="s">
        <v>142</v>
      </c>
      <c r="BH2869" s="6" t="s">
        <v>23</v>
      </c>
      <c r="BI2869" s="6" t="s">
        <v>195</v>
      </c>
      <c r="BJ2869" s="6" t="s">
        <v>1</v>
      </c>
      <c r="BK2869" s="5" t="s">
        <v>0</v>
      </c>
      <c r="BL2869" s="7">
        <v>159767.4</v>
      </c>
      <c r="BM2869" s="5" t="s">
        <v>708</v>
      </c>
      <c r="BN2869" s="7"/>
      <c r="BO2869" s="10">
        <v>42305</v>
      </c>
      <c r="BP2869" s="10">
        <v>48241</v>
      </c>
      <c r="BQ2869" s="10" t="s">
        <v>813</v>
      </c>
      <c r="BR2869" s="10" t="s">
        <v>4307</v>
      </c>
      <c r="BS2869" s="10">
        <v>42305</v>
      </c>
      <c r="BT2869" s="10">
        <v>48241</v>
      </c>
      <c r="BU2869" s="7">
        <v>0</v>
      </c>
      <c r="BV2869" s="7">
        <v>0</v>
      </c>
      <c r="BW2869" s="7">
        <v>0</v>
      </c>
    </row>
    <row r="2870" spans="1:75" s="2" customFormat="1" ht="18.2" customHeight="1" x14ac:dyDescent="0.15">
      <c r="A2870" s="11">
        <v>2868</v>
      </c>
      <c r="B2870" s="12" t="s">
        <v>127</v>
      </c>
      <c r="C2870" s="12" t="s">
        <v>128</v>
      </c>
      <c r="D2870" s="26">
        <v>45385</v>
      </c>
      <c r="E2870" s="13" t="s">
        <v>4021</v>
      </c>
      <c r="F2870" s="22">
        <v>0</v>
      </c>
      <c r="G2870" s="22">
        <v>0</v>
      </c>
      <c r="H2870" s="15">
        <v>260500.87</v>
      </c>
      <c r="I2870" s="15">
        <v>0</v>
      </c>
      <c r="J2870" s="15">
        <v>0</v>
      </c>
      <c r="K2870" s="15">
        <v>260500.87</v>
      </c>
      <c r="L2870" s="15">
        <v>2154.16</v>
      </c>
      <c r="M2870" s="15">
        <v>0</v>
      </c>
      <c r="N2870" s="15">
        <v>0</v>
      </c>
      <c r="O2870" s="15">
        <v>2154.16</v>
      </c>
      <c r="P2870" s="15">
        <v>0</v>
      </c>
      <c r="Q2870" s="15">
        <v>0</v>
      </c>
      <c r="R2870" s="15">
        <v>258346.71</v>
      </c>
      <c r="S2870" s="15">
        <v>0</v>
      </c>
      <c r="T2870" s="15">
        <v>2062.3000000000002</v>
      </c>
      <c r="U2870" s="15">
        <v>0</v>
      </c>
      <c r="V2870" s="15">
        <v>0</v>
      </c>
      <c r="W2870" s="15">
        <v>2062.3000000000002</v>
      </c>
      <c r="X2870" s="15">
        <v>0</v>
      </c>
      <c r="Y2870" s="15">
        <v>0</v>
      </c>
      <c r="Z2870" s="15">
        <v>0</v>
      </c>
      <c r="AA2870" s="15">
        <v>0</v>
      </c>
      <c r="AB2870" s="15">
        <v>0</v>
      </c>
      <c r="AC2870" s="15">
        <v>0</v>
      </c>
      <c r="AD2870" s="15">
        <v>0</v>
      </c>
      <c r="AE2870" s="15">
        <v>0</v>
      </c>
      <c r="AF2870" s="15">
        <v>0</v>
      </c>
      <c r="AG2870" s="15">
        <v>0</v>
      </c>
      <c r="AH2870" s="15">
        <v>179.94</v>
      </c>
      <c r="AI2870" s="15">
        <v>0</v>
      </c>
      <c r="AJ2870" s="15">
        <v>0</v>
      </c>
      <c r="AK2870" s="15">
        <v>0</v>
      </c>
      <c r="AL2870" s="15">
        <v>0</v>
      </c>
      <c r="AM2870" s="15">
        <v>0</v>
      </c>
      <c r="AN2870" s="15">
        <v>0</v>
      </c>
      <c r="AO2870" s="15">
        <v>0</v>
      </c>
      <c r="AP2870" s="15">
        <v>50.88</v>
      </c>
      <c r="AQ2870" s="15">
        <v>0</v>
      </c>
      <c r="AR2870" s="15">
        <v>47.28</v>
      </c>
      <c r="AS2870" s="15">
        <v>0</v>
      </c>
      <c r="AT2870" s="8">
        <f t="shared" si="44"/>
        <v>4400</v>
      </c>
      <c r="AU2870" s="15">
        <v>0</v>
      </c>
      <c r="AV2870" s="15">
        <v>0</v>
      </c>
      <c r="AW2870" s="16">
        <v>87</v>
      </c>
      <c r="AX2870" s="16">
        <v>127</v>
      </c>
      <c r="AY2870" s="15">
        <v>364998.1</v>
      </c>
      <c r="AZ2870" s="15">
        <v>317538.40999999997</v>
      </c>
      <c r="BA2870" s="14">
        <v>76.164779999999993</v>
      </c>
      <c r="BB2870" s="14">
        <v>61.967055673276803</v>
      </c>
      <c r="BC2870" s="14">
        <v>9.5</v>
      </c>
      <c r="BD2870" s="14"/>
      <c r="BE2870" s="13" t="s">
        <v>3776</v>
      </c>
      <c r="BF2870" s="11"/>
      <c r="BG2870" s="13" t="s">
        <v>155</v>
      </c>
      <c r="BH2870" s="13" t="s">
        <v>19</v>
      </c>
      <c r="BI2870" s="13" t="s">
        <v>161</v>
      </c>
      <c r="BJ2870" s="13" t="s">
        <v>1</v>
      </c>
      <c r="BK2870" s="12" t="s">
        <v>0</v>
      </c>
      <c r="BL2870" s="14">
        <v>258346.71</v>
      </c>
      <c r="BM2870" s="12" t="s">
        <v>708</v>
      </c>
      <c r="BN2870" s="14"/>
      <c r="BO2870" s="17">
        <v>44183</v>
      </c>
      <c r="BP2870" s="17">
        <v>48047</v>
      </c>
      <c r="BQ2870" s="10" t="s">
        <v>813</v>
      </c>
      <c r="BR2870" s="10" t="s">
        <v>4307</v>
      </c>
      <c r="BS2870" s="10" t="s">
        <v>4308</v>
      </c>
      <c r="BT2870" s="10" t="s">
        <v>4308</v>
      </c>
      <c r="BU2870" s="14">
        <v>0</v>
      </c>
      <c r="BV2870" s="14">
        <v>0</v>
      </c>
      <c r="BW2870" s="14">
        <v>0</v>
      </c>
    </row>
    <row r="2871" spans="1:75" s="2" customFormat="1" ht="18.2" customHeight="1" x14ac:dyDescent="0.15">
      <c r="A2871" s="4">
        <v>2869</v>
      </c>
      <c r="B2871" s="5" t="s">
        <v>127</v>
      </c>
      <c r="C2871" s="5" t="s">
        <v>128</v>
      </c>
      <c r="D2871" s="25">
        <v>45385</v>
      </c>
      <c r="E2871" s="6" t="s">
        <v>4022</v>
      </c>
      <c r="F2871" s="21">
        <v>3</v>
      </c>
      <c r="G2871" s="21">
        <v>2</v>
      </c>
      <c r="H2871" s="8">
        <v>438603.3</v>
      </c>
      <c r="I2871" s="8">
        <v>4166.84</v>
      </c>
      <c r="J2871" s="8">
        <v>0</v>
      </c>
      <c r="K2871" s="8">
        <v>442770.14</v>
      </c>
      <c r="L2871" s="8">
        <v>2719</v>
      </c>
      <c r="M2871" s="8">
        <v>0</v>
      </c>
      <c r="N2871" s="8">
        <v>0</v>
      </c>
      <c r="O2871" s="8">
        <v>0</v>
      </c>
      <c r="P2871" s="8">
        <v>0</v>
      </c>
      <c r="Q2871" s="8">
        <v>0</v>
      </c>
      <c r="R2871" s="8">
        <v>442770.14</v>
      </c>
      <c r="S2871" s="8">
        <v>3162.67</v>
      </c>
      <c r="T2871" s="8">
        <v>3143.32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6305.99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0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Q2871" s="8">
        <v>0</v>
      </c>
      <c r="AR2871" s="8">
        <v>0</v>
      </c>
      <c r="AS2871" s="8">
        <v>0</v>
      </c>
      <c r="AT2871" s="8">
        <f t="shared" si="44"/>
        <v>0</v>
      </c>
      <c r="AU2871" s="8">
        <v>6885.84</v>
      </c>
      <c r="AV2871" s="8">
        <v>6305.99</v>
      </c>
      <c r="AW2871" s="9">
        <v>112</v>
      </c>
      <c r="AX2871" s="9">
        <v>152</v>
      </c>
      <c r="AY2871" s="8">
        <v>516999.98</v>
      </c>
      <c r="AZ2871" s="8">
        <v>516999.98</v>
      </c>
      <c r="BA2871" s="7">
        <v>75.338496000000006</v>
      </c>
      <c r="BB2871" s="7">
        <v>64.521542962747205</v>
      </c>
      <c r="BC2871" s="7">
        <v>8.6</v>
      </c>
      <c r="BD2871" s="7"/>
      <c r="BE2871" s="6" t="s">
        <v>3776</v>
      </c>
      <c r="BF2871" s="4"/>
      <c r="BG2871" s="6" t="s">
        <v>148</v>
      </c>
      <c r="BH2871" s="6" t="s">
        <v>65</v>
      </c>
      <c r="BI2871" s="6" t="s">
        <v>205</v>
      </c>
      <c r="BJ2871" s="6" t="s">
        <v>3</v>
      </c>
      <c r="BK2871" s="5" t="s">
        <v>0</v>
      </c>
      <c r="BL2871" s="7">
        <v>442770.14</v>
      </c>
      <c r="BM2871" s="5" t="s">
        <v>708</v>
      </c>
      <c r="BN2871" s="7"/>
      <c r="BO2871" s="10">
        <v>44182</v>
      </c>
      <c r="BP2871" s="10">
        <v>48808</v>
      </c>
      <c r="BQ2871" s="10" t="s">
        <v>813</v>
      </c>
      <c r="BR2871" s="10" t="s">
        <v>4307</v>
      </c>
      <c r="BS2871" s="10" t="s">
        <v>4308</v>
      </c>
      <c r="BT2871" s="10" t="s">
        <v>4308</v>
      </c>
      <c r="BU2871" s="7">
        <v>550.08000000000004</v>
      </c>
      <c r="BV2871" s="7">
        <v>0</v>
      </c>
      <c r="BW2871" s="7">
        <v>0</v>
      </c>
    </row>
    <row r="2872" spans="1:75" s="2" customFormat="1" ht="18.2" customHeight="1" x14ac:dyDescent="0.15">
      <c r="A2872" s="11">
        <v>2870</v>
      </c>
      <c r="B2872" s="12" t="s">
        <v>127</v>
      </c>
      <c r="C2872" s="12" t="s">
        <v>128</v>
      </c>
      <c r="D2872" s="26">
        <v>45385</v>
      </c>
      <c r="E2872" s="13" t="s">
        <v>3384</v>
      </c>
      <c r="F2872" s="22">
        <v>0</v>
      </c>
      <c r="G2872" s="22">
        <v>0</v>
      </c>
      <c r="H2872" s="15">
        <v>108820.01</v>
      </c>
      <c r="I2872" s="15">
        <v>0</v>
      </c>
      <c r="J2872" s="15">
        <v>0</v>
      </c>
      <c r="K2872" s="15">
        <v>108820.01</v>
      </c>
      <c r="L2872" s="15">
        <v>575.57000000000005</v>
      </c>
      <c r="M2872" s="15">
        <v>0</v>
      </c>
      <c r="N2872" s="15">
        <v>0</v>
      </c>
      <c r="O2872" s="15">
        <v>575.57000000000005</v>
      </c>
      <c r="P2872" s="15">
        <v>0</v>
      </c>
      <c r="Q2872" s="15">
        <v>0</v>
      </c>
      <c r="R2872" s="15">
        <v>108244.44</v>
      </c>
      <c r="S2872" s="15">
        <v>0</v>
      </c>
      <c r="T2872" s="15">
        <v>906.83</v>
      </c>
      <c r="U2872" s="15">
        <v>0</v>
      </c>
      <c r="V2872" s="15">
        <v>0</v>
      </c>
      <c r="W2872" s="15">
        <v>906.83</v>
      </c>
      <c r="X2872" s="15">
        <v>0</v>
      </c>
      <c r="Y2872" s="15">
        <v>0</v>
      </c>
      <c r="Z2872" s="15">
        <v>0</v>
      </c>
      <c r="AA2872" s="15">
        <v>0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100.48</v>
      </c>
      <c r="AI2872" s="15">
        <v>0</v>
      </c>
      <c r="AJ2872" s="15">
        <v>0</v>
      </c>
      <c r="AK2872" s="15">
        <v>0</v>
      </c>
      <c r="AL2872" s="15">
        <v>0</v>
      </c>
      <c r="AM2872" s="15">
        <v>0</v>
      </c>
      <c r="AN2872" s="15">
        <v>0</v>
      </c>
      <c r="AO2872" s="15">
        <v>0</v>
      </c>
      <c r="AP2872" s="15">
        <v>36.76</v>
      </c>
      <c r="AQ2872" s="15">
        <v>0</v>
      </c>
      <c r="AR2872" s="15">
        <v>36.64</v>
      </c>
      <c r="AS2872" s="15">
        <v>0</v>
      </c>
      <c r="AT2872" s="8">
        <f t="shared" si="44"/>
        <v>1583</v>
      </c>
      <c r="AU2872" s="15">
        <v>0</v>
      </c>
      <c r="AV2872" s="15">
        <v>0</v>
      </c>
      <c r="AW2872" s="16">
        <v>113</v>
      </c>
      <c r="AX2872" s="16">
        <v>216</v>
      </c>
      <c r="AY2872" s="15">
        <v>283999</v>
      </c>
      <c r="AZ2872" s="15">
        <v>148263.12</v>
      </c>
      <c r="BA2872" s="14">
        <v>59.859372999999998</v>
      </c>
      <c r="BB2872" s="14">
        <v>43.702333453768702</v>
      </c>
      <c r="BC2872" s="14">
        <v>10</v>
      </c>
      <c r="BD2872" s="14"/>
      <c r="BE2872" s="13" t="s">
        <v>3776</v>
      </c>
      <c r="BF2872" s="11"/>
      <c r="BG2872" s="13" t="s">
        <v>134</v>
      </c>
      <c r="BH2872" s="13" t="s">
        <v>22</v>
      </c>
      <c r="BI2872" s="13" t="s">
        <v>136</v>
      </c>
      <c r="BJ2872" s="13" t="s">
        <v>1</v>
      </c>
      <c r="BK2872" s="12" t="s">
        <v>0</v>
      </c>
      <c r="BL2872" s="14">
        <v>108244.44</v>
      </c>
      <c r="BM2872" s="12" t="s">
        <v>708</v>
      </c>
      <c r="BN2872" s="14"/>
      <c r="BO2872" s="17">
        <v>42248</v>
      </c>
      <c r="BP2872" s="17">
        <v>48823</v>
      </c>
      <c r="BQ2872" s="10" t="s">
        <v>813</v>
      </c>
      <c r="BR2872" s="10" t="s">
        <v>4307</v>
      </c>
      <c r="BS2872" s="10">
        <v>42248</v>
      </c>
      <c r="BT2872" s="10">
        <v>48823</v>
      </c>
      <c r="BU2872" s="14">
        <v>0</v>
      </c>
      <c r="BV2872" s="14">
        <v>0</v>
      </c>
      <c r="BW2872" s="14">
        <v>0</v>
      </c>
    </row>
    <row r="2873" spans="1:75" s="2" customFormat="1" ht="18.2" customHeight="1" x14ac:dyDescent="0.15">
      <c r="A2873" s="4">
        <v>2871</v>
      </c>
      <c r="B2873" s="5" t="s">
        <v>127</v>
      </c>
      <c r="C2873" s="5" t="s">
        <v>128</v>
      </c>
      <c r="D2873" s="25">
        <v>45385</v>
      </c>
      <c r="E2873" s="6" t="s">
        <v>3385</v>
      </c>
      <c r="F2873" s="21">
        <v>0</v>
      </c>
      <c r="G2873" s="21">
        <v>0</v>
      </c>
      <c r="H2873" s="8">
        <v>219722.5</v>
      </c>
      <c r="I2873" s="8">
        <v>0</v>
      </c>
      <c r="J2873" s="8">
        <v>0</v>
      </c>
      <c r="K2873" s="8">
        <v>219722.5</v>
      </c>
      <c r="L2873" s="8">
        <v>1193.8699999999999</v>
      </c>
      <c r="M2873" s="8">
        <v>0</v>
      </c>
      <c r="N2873" s="8">
        <v>0</v>
      </c>
      <c r="O2873" s="8">
        <v>1193.8699999999999</v>
      </c>
      <c r="P2873" s="8">
        <v>0</v>
      </c>
      <c r="Q2873" s="8">
        <v>0</v>
      </c>
      <c r="R2873" s="8">
        <v>218528.63</v>
      </c>
      <c r="S2873" s="8">
        <v>0</v>
      </c>
      <c r="T2873" s="8">
        <v>1739.47</v>
      </c>
      <c r="U2873" s="8">
        <v>0</v>
      </c>
      <c r="V2873" s="8">
        <v>0</v>
      </c>
      <c r="W2873" s="8">
        <v>1739.47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184.75</v>
      </c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0.49</v>
      </c>
      <c r="AQ2873" s="8">
        <v>0</v>
      </c>
      <c r="AR2873" s="8">
        <v>0.08</v>
      </c>
      <c r="AS2873" s="8">
        <v>0</v>
      </c>
      <c r="AT2873" s="8">
        <f t="shared" si="44"/>
        <v>3118.5</v>
      </c>
      <c r="AU2873" s="8">
        <v>0</v>
      </c>
      <c r="AV2873" s="8">
        <v>0</v>
      </c>
      <c r="AW2873" s="9">
        <v>113</v>
      </c>
      <c r="AX2873" s="9">
        <v>216</v>
      </c>
      <c r="AY2873" s="8">
        <v>475797.68</v>
      </c>
      <c r="AZ2873" s="8">
        <v>303058.38</v>
      </c>
      <c r="BA2873" s="7">
        <v>87.011775999999998</v>
      </c>
      <c r="BB2873" s="7">
        <v>62.742248550087503</v>
      </c>
      <c r="BC2873" s="7">
        <v>9.5</v>
      </c>
      <c r="BD2873" s="7"/>
      <c r="BE2873" s="6" t="s">
        <v>3776</v>
      </c>
      <c r="BF2873" s="4"/>
      <c r="BG2873" s="6" t="s">
        <v>134</v>
      </c>
      <c r="BH2873" s="6" t="s">
        <v>22</v>
      </c>
      <c r="BI2873" s="6" t="s">
        <v>136</v>
      </c>
      <c r="BJ2873" s="6" t="s">
        <v>1</v>
      </c>
      <c r="BK2873" s="5" t="s">
        <v>0</v>
      </c>
      <c r="BL2873" s="7">
        <v>218528.63</v>
      </c>
      <c r="BM2873" s="5" t="s">
        <v>708</v>
      </c>
      <c r="BN2873" s="7"/>
      <c r="BO2873" s="10">
        <v>42248</v>
      </c>
      <c r="BP2873" s="10">
        <v>48823</v>
      </c>
      <c r="BQ2873" s="10" t="s">
        <v>813</v>
      </c>
      <c r="BR2873" s="10" t="s">
        <v>4307</v>
      </c>
      <c r="BS2873" s="10">
        <v>42248</v>
      </c>
      <c r="BT2873" s="10">
        <v>48823</v>
      </c>
      <c r="BU2873" s="7">
        <v>0</v>
      </c>
      <c r="BV2873" s="7">
        <v>0</v>
      </c>
      <c r="BW2873" s="7">
        <v>0</v>
      </c>
    </row>
    <row r="2874" spans="1:75" s="2" customFormat="1" ht="18.2" customHeight="1" x14ac:dyDescent="0.15">
      <c r="A2874" s="11">
        <v>2872</v>
      </c>
      <c r="B2874" s="12" t="s">
        <v>127</v>
      </c>
      <c r="C2874" s="12" t="s">
        <v>128</v>
      </c>
      <c r="D2874" s="26">
        <v>45385</v>
      </c>
      <c r="E2874" s="13" t="s">
        <v>3386</v>
      </c>
      <c r="F2874" s="22">
        <v>0</v>
      </c>
      <c r="G2874" s="22">
        <v>6</v>
      </c>
      <c r="H2874" s="15">
        <v>238125.31</v>
      </c>
      <c r="I2874" s="15">
        <v>7552.41</v>
      </c>
      <c r="J2874" s="15">
        <v>0</v>
      </c>
      <c r="K2874" s="15">
        <v>245677.72</v>
      </c>
      <c r="L2874" s="15">
        <v>1293.8399999999999</v>
      </c>
      <c r="M2874" s="15">
        <v>0</v>
      </c>
      <c r="N2874" s="15">
        <v>7552.41</v>
      </c>
      <c r="O2874" s="15">
        <v>1293.8399999999999</v>
      </c>
      <c r="P2874" s="15">
        <v>0</v>
      </c>
      <c r="Q2874" s="15">
        <v>0</v>
      </c>
      <c r="R2874" s="15">
        <v>236831.47</v>
      </c>
      <c r="S2874" s="15">
        <v>11521.59</v>
      </c>
      <c r="T2874" s="15">
        <v>1885.16</v>
      </c>
      <c r="U2874" s="15">
        <v>0</v>
      </c>
      <c r="V2874" s="15">
        <v>11521.59</v>
      </c>
      <c r="W2874" s="15">
        <v>1885.16</v>
      </c>
      <c r="X2874" s="15">
        <v>0</v>
      </c>
      <c r="Y2874" s="15">
        <v>0</v>
      </c>
      <c r="Z2874" s="15">
        <v>0</v>
      </c>
      <c r="AA2874" s="15">
        <v>0</v>
      </c>
      <c r="AB2874" s="15">
        <v>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191.05</v>
      </c>
      <c r="AI2874" s="15">
        <v>0</v>
      </c>
      <c r="AJ2874" s="15">
        <v>0</v>
      </c>
      <c r="AK2874" s="15">
        <v>0</v>
      </c>
      <c r="AL2874" s="15">
        <v>1750</v>
      </c>
      <c r="AM2874" s="15">
        <v>0</v>
      </c>
      <c r="AN2874" s="15">
        <v>0</v>
      </c>
      <c r="AO2874" s="15">
        <v>1107.8</v>
      </c>
      <c r="AP2874" s="15">
        <v>0</v>
      </c>
      <c r="AQ2874" s="15">
        <v>0</v>
      </c>
      <c r="AR2874" s="15">
        <v>0</v>
      </c>
      <c r="AS2874" s="15">
        <v>1749.85</v>
      </c>
      <c r="AT2874" s="8">
        <f t="shared" si="44"/>
        <v>23552</v>
      </c>
      <c r="AU2874" s="15">
        <v>0</v>
      </c>
      <c r="AV2874" s="15">
        <v>0</v>
      </c>
      <c r="AW2874" s="16">
        <v>113</v>
      </c>
      <c r="AX2874" s="16">
        <v>216</v>
      </c>
      <c r="AY2874" s="15">
        <v>469199.23</v>
      </c>
      <c r="AZ2874" s="15">
        <v>328439.46000000002</v>
      </c>
      <c r="BA2874" s="14">
        <v>90.000150000000005</v>
      </c>
      <c r="BB2874" s="14">
        <v>64.8974024763057</v>
      </c>
      <c r="BC2874" s="14">
        <v>9.5</v>
      </c>
      <c r="BD2874" s="14"/>
      <c r="BE2874" s="13" t="s">
        <v>3776</v>
      </c>
      <c r="BF2874" s="11"/>
      <c r="BG2874" s="13" t="s">
        <v>134</v>
      </c>
      <c r="BH2874" s="13" t="s">
        <v>14</v>
      </c>
      <c r="BI2874" s="13" t="s">
        <v>135</v>
      </c>
      <c r="BJ2874" s="13" t="s">
        <v>1</v>
      </c>
      <c r="BK2874" s="12" t="s">
        <v>0</v>
      </c>
      <c r="BL2874" s="14">
        <v>236831.47</v>
      </c>
      <c r="BM2874" s="12" t="s">
        <v>708</v>
      </c>
      <c r="BN2874" s="14"/>
      <c r="BO2874" s="17">
        <v>42248</v>
      </c>
      <c r="BP2874" s="17">
        <v>48823</v>
      </c>
      <c r="BQ2874" s="10" t="s">
        <v>813</v>
      </c>
      <c r="BR2874" s="10" t="s">
        <v>4307</v>
      </c>
      <c r="BS2874" s="10">
        <v>42248</v>
      </c>
      <c r="BT2874" s="10">
        <v>48823</v>
      </c>
      <c r="BU2874" s="14">
        <v>0</v>
      </c>
      <c r="BV2874" s="14">
        <v>0</v>
      </c>
      <c r="BW2874" s="14">
        <v>0</v>
      </c>
    </row>
    <row r="2875" spans="1:75" s="2" customFormat="1" ht="18.2" customHeight="1" x14ac:dyDescent="0.15">
      <c r="A2875" s="4">
        <v>2873</v>
      </c>
      <c r="B2875" s="5" t="s">
        <v>127</v>
      </c>
      <c r="C2875" s="5" t="s">
        <v>128</v>
      </c>
      <c r="D2875" s="25">
        <v>45385</v>
      </c>
      <c r="E2875" s="6" t="s">
        <v>3387</v>
      </c>
      <c r="F2875" s="21">
        <v>0</v>
      </c>
      <c r="G2875" s="21">
        <v>0</v>
      </c>
      <c r="H2875" s="8">
        <v>61918.559999999998</v>
      </c>
      <c r="I2875" s="8">
        <v>0</v>
      </c>
      <c r="J2875" s="8">
        <v>0</v>
      </c>
      <c r="K2875" s="8">
        <v>61918.559999999998</v>
      </c>
      <c r="L2875" s="8">
        <v>1646.99</v>
      </c>
      <c r="M2875" s="8">
        <v>0</v>
      </c>
      <c r="N2875" s="8">
        <v>0</v>
      </c>
      <c r="O2875" s="8">
        <v>1646.99</v>
      </c>
      <c r="P2875" s="8">
        <v>0</v>
      </c>
      <c r="Q2875" s="8">
        <v>0</v>
      </c>
      <c r="R2875" s="8">
        <v>60271.57</v>
      </c>
      <c r="S2875" s="8">
        <v>0</v>
      </c>
      <c r="T2875" s="8">
        <v>495.35</v>
      </c>
      <c r="U2875" s="8">
        <v>0</v>
      </c>
      <c r="V2875" s="8">
        <v>0</v>
      </c>
      <c r="W2875" s="8">
        <v>495.35</v>
      </c>
      <c r="X2875" s="8">
        <v>0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126.36</v>
      </c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706.1</v>
      </c>
      <c r="AQ2875" s="8">
        <v>0</v>
      </c>
      <c r="AR2875" s="8">
        <v>705.8</v>
      </c>
      <c r="AS2875" s="8">
        <v>0</v>
      </c>
      <c r="AT2875" s="8">
        <f t="shared" si="44"/>
        <v>2269</v>
      </c>
      <c r="AU2875" s="8">
        <v>0</v>
      </c>
      <c r="AV2875" s="8">
        <v>0</v>
      </c>
      <c r="AW2875" s="9">
        <v>32</v>
      </c>
      <c r="AX2875" s="9">
        <v>135</v>
      </c>
      <c r="AY2875" s="8">
        <v>372300</v>
      </c>
      <c r="AZ2875" s="8">
        <v>176459.66</v>
      </c>
      <c r="BA2875" s="7">
        <v>59.441307999999999</v>
      </c>
      <c r="BB2875" s="7">
        <v>20.302776033987399</v>
      </c>
      <c r="BC2875" s="7">
        <v>9.6</v>
      </c>
      <c r="BD2875" s="7"/>
      <c r="BE2875" s="6" t="s">
        <v>3776</v>
      </c>
      <c r="BF2875" s="4"/>
      <c r="BG2875" s="6" t="s">
        <v>134</v>
      </c>
      <c r="BH2875" s="6" t="s">
        <v>22</v>
      </c>
      <c r="BI2875" s="6" t="s">
        <v>589</v>
      </c>
      <c r="BJ2875" s="6" t="s">
        <v>1</v>
      </c>
      <c r="BK2875" s="5" t="s">
        <v>0</v>
      </c>
      <c r="BL2875" s="7">
        <v>60271.57</v>
      </c>
      <c r="BM2875" s="5" t="s">
        <v>708</v>
      </c>
      <c r="BN2875" s="7"/>
      <c r="BO2875" s="10">
        <v>42248</v>
      </c>
      <c r="BP2875" s="10">
        <v>46357</v>
      </c>
      <c r="BQ2875" s="10" t="s">
        <v>813</v>
      </c>
      <c r="BR2875" s="10" t="s">
        <v>4307</v>
      </c>
      <c r="BS2875" s="10">
        <v>42248</v>
      </c>
      <c r="BT2875" s="10">
        <v>46357</v>
      </c>
      <c r="BU2875" s="7">
        <v>0</v>
      </c>
      <c r="BV2875" s="7">
        <v>0</v>
      </c>
      <c r="BW2875" s="7">
        <v>0</v>
      </c>
    </row>
    <row r="2876" spans="1:75" s="2" customFormat="1" ht="18.2" customHeight="1" x14ac:dyDescent="0.15">
      <c r="A2876" s="11">
        <v>2874</v>
      </c>
      <c r="B2876" s="12" t="s">
        <v>127</v>
      </c>
      <c r="C2876" s="12" t="s">
        <v>128</v>
      </c>
      <c r="D2876" s="26">
        <v>45385</v>
      </c>
      <c r="E2876" s="13" t="s">
        <v>3388</v>
      </c>
      <c r="F2876" s="22">
        <v>0</v>
      </c>
      <c r="G2876" s="22">
        <v>0</v>
      </c>
      <c r="H2876" s="15">
        <v>63042.33</v>
      </c>
      <c r="I2876" s="15">
        <v>0</v>
      </c>
      <c r="J2876" s="15">
        <v>0</v>
      </c>
      <c r="K2876" s="15">
        <v>63042.33</v>
      </c>
      <c r="L2876" s="15">
        <v>530.85</v>
      </c>
      <c r="M2876" s="15">
        <v>0</v>
      </c>
      <c r="N2876" s="15">
        <v>0</v>
      </c>
      <c r="O2876" s="15">
        <v>530.85</v>
      </c>
      <c r="P2876" s="15">
        <v>0</v>
      </c>
      <c r="Q2876" s="15">
        <v>0</v>
      </c>
      <c r="R2876" s="15">
        <v>62511.48</v>
      </c>
      <c r="S2876" s="15">
        <v>0</v>
      </c>
      <c r="T2876" s="15">
        <v>478.07</v>
      </c>
      <c r="U2876" s="15">
        <v>0</v>
      </c>
      <c r="V2876" s="15">
        <v>0</v>
      </c>
      <c r="W2876" s="15">
        <v>478.07</v>
      </c>
      <c r="X2876" s="15">
        <v>0</v>
      </c>
      <c r="Y2876" s="15">
        <v>0</v>
      </c>
      <c r="Z2876" s="15">
        <v>0</v>
      </c>
      <c r="AA2876" s="15">
        <v>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104.13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1200</v>
      </c>
      <c r="AQ2876" s="15">
        <v>0</v>
      </c>
      <c r="AR2876" s="15">
        <v>1113.05</v>
      </c>
      <c r="AS2876" s="15">
        <v>0</v>
      </c>
      <c r="AT2876" s="8">
        <f t="shared" si="44"/>
        <v>1200</v>
      </c>
      <c r="AU2876" s="15">
        <v>0</v>
      </c>
      <c r="AV2876" s="15">
        <v>0</v>
      </c>
      <c r="AW2876" s="16">
        <v>84</v>
      </c>
      <c r="AX2876" s="16">
        <v>180</v>
      </c>
      <c r="AY2876" s="15">
        <v>377600</v>
      </c>
      <c r="AZ2876" s="15">
        <v>98892.226999999999</v>
      </c>
      <c r="BA2876" s="14">
        <v>61.175846</v>
      </c>
      <c r="BB2876" s="14">
        <v>38.670305945401402</v>
      </c>
      <c r="BC2876" s="14">
        <v>9.1</v>
      </c>
      <c r="BD2876" s="14"/>
      <c r="BE2876" s="13" t="s">
        <v>3776</v>
      </c>
      <c r="BF2876" s="11"/>
      <c r="BG2876" s="13" t="s">
        <v>134</v>
      </c>
      <c r="BH2876" s="13" t="s">
        <v>22</v>
      </c>
      <c r="BI2876" s="13" t="s">
        <v>589</v>
      </c>
      <c r="BJ2876" s="13" t="s">
        <v>1</v>
      </c>
      <c r="BK2876" s="12" t="s">
        <v>0</v>
      </c>
      <c r="BL2876" s="14">
        <v>62511.48</v>
      </c>
      <c r="BM2876" s="12" t="s">
        <v>708</v>
      </c>
      <c r="BN2876" s="14"/>
      <c r="BO2876" s="17">
        <v>42467</v>
      </c>
      <c r="BP2876" s="17">
        <v>47945</v>
      </c>
      <c r="BQ2876" s="10" t="s">
        <v>813</v>
      </c>
      <c r="BR2876" s="10" t="s">
        <v>4307</v>
      </c>
      <c r="BS2876" s="10">
        <v>42467</v>
      </c>
      <c r="BT2876" s="10">
        <v>47945</v>
      </c>
      <c r="BU2876" s="14">
        <v>0</v>
      </c>
      <c r="BV2876" s="14">
        <v>0</v>
      </c>
      <c r="BW2876" s="14">
        <v>0</v>
      </c>
    </row>
    <row r="2877" spans="1:75" s="2" customFormat="1" ht="18.2" customHeight="1" x14ac:dyDescent="0.15">
      <c r="A2877" s="4">
        <v>2875</v>
      </c>
      <c r="B2877" s="5" t="s">
        <v>127</v>
      </c>
      <c r="C2877" s="5" t="s">
        <v>128</v>
      </c>
      <c r="D2877" s="25">
        <v>45385</v>
      </c>
      <c r="E2877" s="6" t="s">
        <v>4023</v>
      </c>
      <c r="F2877" s="21">
        <v>0</v>
      </c>
      <c r="G2877" s="21">
        <v>0</v>
      </c>
      <c r="H2877" s="8">
        <v>295576.18</v>
      </c>
      <c r="I2877" s="8">
        <v>0</v>
      </c>
      <c r="J2877" s="8">
        <v>0</v>
      </c>
      <c r="K2877" s="8">
        <v>295576.18</v>
      </c>
      <c r="L2877" s="8">
        <v>1627.57</v>
      </c>
      <c r="M2877" s="8">
        <v>0</v>
      </c>
      <c r="N2877" s="8">
        <v>0</v>
      </c>
      <c r="O2877" s="8">
        <v>1627.57</v>
      </c>
      <c r="P2877" s="8">
        <v>0</v>
      </c>
      <c r="Q2877" s="8">
        <v>0</v>
      </c>
      <c r="R2877" s="8">
        <v>293948.61</v>
      </c>
      <c r="S2877" s="8">
        <v>0</v>
      </c>
      <c r="T2877" s="8">
        <v>2339.98</v>
      </c>
      <c r="U2877" s="8">
        <v>0</v>
      </c>
      <c r="V2877" s="8">
        <v>0</v>
      </c>
      <c r="W2877" s="8">
        <v>2339.98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178.22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33.840000000000003</v>
      </c>
      <c r="AQ2877" s="8">
        <v>0</v>
      </c>
      <c r="AR2877" s="8">
        <v>29.61</v>
      </c>
      <c r="AS2877" s="8">
        <v>0</v>
      </c>
      <c r="AT2877" s="8">
        <f t="shared" si="44"/>
        <v>4150</v>
      </c>
      <c r="AU2877" s="8">
        <v>0</v>
      </c>
      <c r="AV2877" s="8">
        <v>0</v>
      </c>
      <c r="AW2877" s="9">
        <v>112</v>
      </c>
      <c r="AX2877" s="9">
        <v>152</v>
      </c>
      <c r="AY2877" s="8">
        <v>335001.76</v>
      </c>
      <c r="AZ2877" s="8">
        <v>335001.76</v>
      </c>
      <c r="BA2877" s="7">
        <v>86.507012000000003</v>
      </c>
      <c r="BB2877" s="7">
        <v>75.905917427578103</v>
      </c>
      <c r="BC2877" s="7">
        <v>9.5</v>
      </c>
      <c r="BD2877" s="7"/>
      <c r="BE2877" s="6" t="s">
        <v>3776</v>
      </c>
      <c r="BF2877" s="4"/>
      <c r="BG2877" s="6" t="s">
        <v>198</v>
      </c>
      <c r="BH2877" s="6" t="s">
        <v>21</v>
      </c>
      <c r="BI2877" s="6" t="s">
        <v>228</v>
      </c>
      <c r="BJ2877" s="6" t="s">
        <v>1</v>
      </c>
      <c r="BK2877" s="5" t="s">
        <v>0</v>
      </c>
      <c r="BL2877" s="7">
        <v>293948.61</v>
      </c>
      <c r="BM2877" s="5" t="s">
        <v>708</v>
      </c>
      <c r="BN2877" s="7"/>
      <c r="BO2877" s="10">
        <v>44183</v>
      </c>
      <c r="BP2877" s="10">
        <v>48809</v>
      </c>
      <c r="BQ2877" s="10" t="s">
        <v>813</v>
      </c>
      <c r="BR2877" s="10" t="s">
        <v>4307</v>
      </c>
      <c r="BS2877" s="10" t="s">
        <v>4308</v>
      </c>
      <c r="BT2877" s="10" t="s">
        <v>4308</v>
      </c>
      <c r="BU2877" s="7">
        <v>0</v>
      </c>
      <c r="BV2877" s="7">
        <v>0</v>
      </c>
      <c r="BW2877" s="7">
        <v>0</v>
      </c>
    </row>
    <row r="2878" spans="1:75" s="2" customFormat="1" ht="18.2" customHeight="1" x14ac:dyDescent="0.15">
      <c r="A2878" s="11">
        <v>2876</v>
      </c>
      <c r="B2878" s="12" t="s">
        <v>127</v>
      </c>
      <c r="C2878" s="12" t="s">
        <v>128</v>
      </c>
      <c r="D2878" s="26">
        <v>45385</v>
      </c>
      <c r="E2878" s="13" t="s">
        <v>4065</v>
      </c>
      <c r="F2878" s="22">
        <v>0</v>
      </c>
      <c r="G2878" s="22">
        <v>0</v>
      </c>
      <c r="H2878" s="15">
        <v>299989.33</v>
      </c>
      <c r="I2878" s="15">
        <v>0</v>
      </c>
      <c r="J2878" s="15">
        <v>0</v>
      </c>
      <c r="K2878" s="15">
        <v>299989.33</v>
      </c>
      <c r="L2878" s="15">
        <v>1651.87</v>
      </c>
      <c r="M2878" s="15">
        <v>0</v>
      </c>
      <c r="N2878" s="15">
        <v>0</v>
      </c>
      <c r="O2878" s="15">
        <v>1651.87</v>
      </c>
      <c r="P2878" s="15">
        <v>0</v>
      </c>
      <c r="Q2878" s="15">
        <v>0</v>
      </c>
      <c r="R2878" s="15">
        <v>298337.46000000002</v>
      </c>
      <c r="S2878" s="15">
        <v>0</v>
      </c>
      <c r="T2878" s="15">
        <v>2374.92</v>
      </c>
      <c r="U2878" s="15">
        <v>0</v>
      </c>
      <c r="V2878" s="15">
        <v>0</v>
      </c>
      <c r="W2878" s="15">
        <v>2374.92</v>
      </c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178.01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6.8</v>
      </c>
      <c r="AQ2878" s="15">
        <v>0</v>
      </c>
      <c r="AR2878" s="15">
        <v>6.6</v>
      </c>
      <c r="AS2878" s="15">
        <v>0</v>
      </c>
      <c r="AT2878" s="8">
        <f t="shared" si="44"/>
        <v>4205</v>
      </c>
      <c r="AU2878" s="15">
        <v>0</v>
      </c>
      <c r="AV2878" s="15">
        <v>0</v>
      </c>
      <c r="AW2878" s="16">
        <v>112</v>
      </c>
      <c r="AX2878" s="16">
        <v>148</v>
      </c>
      <c r="AY2878" s="15">
        <v>334599.48</v>
      </c>
      <c r="AZ2878" s="15">
        <v>334599.48</v>
      </c>
      <c r="BA2878" s="14">
        <v>83.308425</v>
      </c>
      <c r="BB2878" s="14">
        <v>74.279923899165993</v>
      </c>
      <c r="BC2878" s="14">
        <v>9.5</v>
      </c>
      <c r="BD2878" s="14"/>
      <c r="BE2878" s="13" t="s">
        <v>3776</v>
      </c>
      <c r="BF2878" s="11"/>
      <c r="BG2878" s="13" t="s">
        <v>134</v>
      </c>
      <c r="BH2878" s="13" t="s">
        <v>14</v>
      </c>
      <c r="BI2878" s="13" t="s">
        <v>135</v>
      </c>
      <c r="BJ2878" s="13" t="s">
        <v>1</v>
      </c>
      <c r="BK2878" s="12" t="s">
        <v>0</v>
      </c>
      <c r="BL2878" s="14">
        <v>298337.46000000002</v>
      </c>
      <c r="BM2878" s="12" t="s">
        <v>708</v>
      </c>
      <c r="BN2878" s="14"/>
      <c r="BO2878" s="17">
        <v>44316</v>
      </c>
      <c r="BP2878" s="17">
        <v>48821</v>
      </c>
      <c r="BQ2878" s="10" t="s">
        <v>813</v>
      </c>
      <c r="BR2878" s="10" t="s">
        <v>4307</v>
      </c>
      <c r="BS2878" s="10" t="s">
        <v>4308</v>
      </c>
      <c r="BT2878" s="10" t="s">
        <v>4308</v>
      </c>
      <c r="BU2878" s="14">
        <v>0</v>
      </c>
      <c r="BV2878" s="14">
        <v>0</v>
      </c>
      <c r="BW2878" s="14">
        <v>0</v>
      </c>
    </row>
    <row r="2879" spans="1:75" s="2" customFormat="1" ht="18.2" customHeight="1" x14ac:dyDescent="0.15">
      <c r="A2879" s="4">
        <v>2877</v>
      </c>
      <c r="B2879" s="5" t="s">
        <v>127</v>
      </c>
      <c r="C2879" s="5" t="s">
        <v>128</v>
      </c>
      <c r="D2879" s="25">
        <v>45385</v>
      </c>
      <c r="E2879" s="6" t="s">
        <v>4038</v>
      </c>
      <c r="F2879" s="21">
        <v>0</v>
      </c>
      <c r="G2879" s="21">
        <v>0</v>
      </c>
      <c r="H2879" s="8">
        <v>108768.4</v>
      </c>
      <c r="I2879" s="8">
        <v>0</v>
      </c>
      <c r="J2879" s="8">
        <v>0</v>
      </c>
      <c r="K2879" s="8">
        <v>108768.4</v>
      </c>
      <c r="L2879" s="8">
        <v>884.6</v>
      </c>
      <c r="M2879" s="8">
        <v>0</v>
      </c>
      <c r="N2879" s="8">
        <v>0</v>
      </c>
      <c r="O2879" s="8">
        <v>884.6</v>
      </c>
      <c r="P2879" s="8">
        <v>0</v>
      </c>
      <c r="Q2879" s="8">
        <v>0</v>
      </c>
      <c r="R2879" s="8">
        <v>107883.8</v>
      </c>
      <c r="S2879" s="8">
        <v>0</v>
      </c>
      <c r="T2879" s="8">
        <v>906.4</v>
      </c>
      <c r="U2879" s="8">
        <v>0</v>
      </c>
      <c r="V2879" s="8">
        <v>0</v>
      </c>
      <c r="W2879" s="8">
        <v>906.4</v>
      </c>
      <c r="X2879" s="8">
        <v>0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0</v>
      </c>
      <c r="AF2879" s="8">
        <v>0</v>
      </c>
      <c r="AG2879" s="8">
        <v>0</v>
      </c>
      <c r="AH2879" s="8">
        <v>105.88</v>
      </c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1021.68</v>
      </c>
      <c r="AQ2879" s="8">
        <v>0</v>
      </c>
      <c r="AR2879" s="8">
        <v>1018.56</v>
      </c>
      <c r="AS2879" s="8">
        <v>0</v>
      </c>
      <c r="AT2879" s="8">
        <f t="shared" si="44"/>
        <v>1900</v>
      </c>
      <c r="AU2879" s="8">
        <v>0</v>
      </c>
      <c r="AV2879" s="8">
        <v>0</v>
      </c>
      <c r="AW2879" s="9">
        <v>84</v>
      </c>
      <c r="AX2879" s="9">
        <v>122</v>
      </c>
      <c r="AY2879" s="8">
        <v>290000.44</v>
      </c>
      <c r="AZ2879" s="8">
        <v>128657.23</v>
      </c>
      <c r="BA2879" s="7">
        <v>30.147590000000001</v>
      </c>
      <c r="BB2879" s="7">
        <v>25.279858504974801</v>
      </c>
      <c r="BC2879" s="7">
        <v>10</v>
      </c>
      <c r="BD2879" s="7"/>
      <c r="BE2879" s="6" t="s">
        <v>3776</v>
      </c>
      <c r="BF2879" s="4"/>
      <c r="BG2879" s="6" t="s">
        <v>142</v>
      </c>
      <c r="BH2879" s="6" t="s">
        <v>7</v>
      </c>
      <c r="BI2879" s="6" t="s">
        <v>283</v>
      </c>
      <c r="BJ2879" s="6" t="s">
        <v>1</v>
      </c>
      <c r="BK2879" s="5" t="s">
        <v>0</v>
      </c>
      <c r="BL2879" s="7">
        <v>107883.8</v>
      </c>
      <c r="BM2879" s="5" t="s">
        <v>708</v>
      </c>
      <c r="BN2879" s="7"/>
      <c r="BO2879" s="10">
        <v>44251</v>
      </c>
      <c r="BP2879" s="10">
        <v>47962</v>
      </c>
      <c r="BQ2879" s="10" t="s">
        <v>812</v>
      </c>
      <c r="BR2879" s="10" t="s">
        <v>4313</v>
      </c>
      <c r="BS2879" s="10" t="s">
        <v>4308</v>
      </c>
      <c r="BT2879" s="10" t="s">
        <v>4308</v>
      </c>
      <c r="BU2879" s="7">
        <v>0</v>
      </c>
      <c r="BV2879" s="7">
        <v>0</v>
      </c>
      <c r="BW2879" s="7">
        <v>0</v>
      </c>
    </row>
    <row r="2880" spans="1:75" s="2" customFormat="1" ht="18.2" customHeight="1" x14ac:dyDescent="0.15">
      <c r="A2880" s="11">
        <v>2878</v>
      </c>
      <c r="B2880" s="12" t="s">
        <v>127</v>
      </c>
      <c r="C2880" s="12" t="s">
        <v>128</v>
      </c>
      <c r="D2880" s="26">
        <v>45385</v>
      </c>
      <c r="E2880" s="13" t="s">
        <v>4026</v>
      </c>
      <c r="F2880" s="22">
        <v>0</v>
      </c>
      <c r="G2880" s="22">
        <v>0</v>
      </c>
      <c r="H2880" s="15">
        <v>281637.76000000001</v>
      </c>
      <c r="I2880" s="15">
        <v>0</v>
      </c>
      <c r="J2880" s="15">
        <v>0</v>
      </c>
      <c r="K2880" s="15">
        <v>281637.76000000001</v>
      </c>
      <c r="L2880" s="15">
        <v>2226.1799999999998</v>
      </c>
      <c r="M2880" s="15">
        <v>0</v>
      </c>
      <c r="N2880" s="15">
        <v>0</v>
      </c>
      <c r="O2880" s="15">
        <v>2226.1799999999998</v>
      </c>
      <c r="P2880" s="15">
        <v>0</v>
      </c>
      <c r="Q2880" s="15">
        <v>0</v>
      </c>
      <c r="R2880" s="15">
        <v>279411.58</v>
      </c>
      <c r="S2880" s="15">
        <v>0</v>
      </c>
      <c r="T2880" s="15">
        <v>2229.63</v>
      </c>
      <c r="U2880" s="15">
        <v>0</v>
      </c>
      <c r="V2880" s="15">
        <v>0</v>
      </c>
      <c r="W2880" s="15">
        <v>2229.63</v>
      </c>
      <c r="X2880" s="15">
        <v>0</v>
      </c>
      <c r="Y2880" s="15">
        <v>0</v>
      </c>
      <c r="Z2880" s="15">
        <v>0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188.06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228.73</v>
      </c>
      <c r="AQ2880" s="15">
        <v>0</v>
      </c>
      <c r="AR2880" s="15">
        <v>172.6</v>
      </c>
      <c r="AS2880" s="15">
        <v>0</v>
      </c>
      <c r="AT2880" s="8">
        <f t="shared" si="44"/>
        <v>4700</v>
      </c>
      <c r="AU2880" s="15">
        <v>0</v>
      </c>
      <c r="AV2880" s="15">
        <v>0</v>
      </c>
      <c r="AW2880" s="16">
        <v>87</v>
      </c>
      <c r="AX2880" s="16">
        <v>126</v>
      </c>
      <c r="AY2880" s="15">
        <v>378999.6</v>
      </c>
      <c r="AZ2880" s="15">
        <v>333764.44</v>
      </c>
      <c r="BA2880" s="14">
        <v>68.733585000000005</v>
      </c>
      <c r="BB2880" s="14">
        <v>57.540460523338901</v>
      </c>
      <c r="BC2880" s="14">
        <v>9.5</v>
      </c>
      <c r="BD2880" s="14"/>
      <c r="BE2880" s="13" t="s">
        <v>3776</v>
      </c>
      <c r="BF2880" s="11"/>
      <c r="BG2880" s="13" t="s">
        <v>155</v>
      </c>
      <c r="BH2880" s="13" t="s">
        <v>19</v>
      </c>
      <c r="BI2880" s="13" t="s">
        <v>365</v>
      </c>
      <c r="BJ2880" s="13" t="s">
        <v>1</v>
      </c>
      <c r="BK2880" s="12" t="s">
        <v>0</v>
      </c>
      <c r="BL2880" s="14">
        <v>279411.58</v>
      </c>
      <c r="BM2880" s="12" t="s">
        <v>708</v>
      </c>
      <c r="BN2880" s="14"/>
      <c r="BO2880" s="17">
        <v>44217</v>
      </c>
      <c r="BP2880" s="17">
        <v>48050</v>
      </c>
      <c r="BQ2880" s="10" t="s">
        <v>813</v>
      </c>
      <c r="BR2880" s="10" t="s">
        <v>4307</v>
      </c>
      <c r="BS2880" s="10" t="s">
        <v>4308</v>
      </c>
      <c r="BT2880" s="10" t="s">
        <v>4308</v>
      </c>
      <c r="BU2880" s="14">
        <v>0</v>
      </c>
      <c r="BV2880" s="14">
        <v>0</v>
      </c>
      <c r="BW2880" s="14">
        <v>0</v>
      </c>
    </row>
    <row r="2881" spans="1:75" s="2" customFormat="1" ht="18.2" customHeight="1" x14ac:dyDescent="0.15">
      <c r="A2881" s="4">
        <v>2879</v>
      </c>
      <c r="B2881" s="5" t="s">
        <v>127</v>
      </c>
      <c r="C2881" s="5" t="s">
        <v>128</v>
      </c>
      <c r="D2881" s="25">
        <v>45385</v>
      </c>
      <c r="E2881" s="6" t="s">
        <v>4027</v>
      </c>
      <c r="F2881" s="21">
        <v>0</v>
      </c>
      <c r="G2881" s="21">
        <v>0</v>
      </c>
      <c r="H2881" s="8">
        <v>58713.760000000002</v>
      </c>
      <c r="I2881" s="8">
        <v>0</v>
      </c>
      <c r="J2881" s="8">
        <v>0</v>
      </c>
      <c r="K2881" s="8">
        <v>58713.760000000002</v>
      </c>
      <c r="L2881" s="8">
        <v>314.8</v>
      </c>
      <c r="M2881" s="8">
        <v>0</v>
      </c>
      <c r="N2881" s="8">
        <v>0</v>
      </c>
      <c r="O2881" s="8">
        <v>314.8</v>
      </c>
      <c r="P2881" s="8">
        <v>0</v>
      </c>
      <c r="Q2881" s="8">
        <v>0</v>
      </c>
      <c r="R2881" s="8">
        <v>58398.96</v>
      </c>
      <c r="S2881" s="8">
        <v>0</v>
      </c>
      <c r="T2881" s="8">
        <v>489.28</v>
      </c>
      <c r="U2881" s="8">
        <v>0</v>
      </c>
      <c r="V2881" s="8">
        <v>0</v>
      </c>
      <c r="W2881" s="8">
        <v>489.28</v>
      </c>
      <c r="X2881" s="8">
        <v>0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80.59</v>
      </c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Q2881" s="8">
        <v>0</v>
      </c>
      <c r="AR2881" s="8">
        <v>54.62</v>
      </c>
      <c r="AS2881" s="8">
        <v>0.05</v>
      </c>
      <c r="AT2881" s="8">
        <f t="shared" si="44"/>
        <v>830</v>
      </c>
      <c r="AU2881" s="8">
        <v>0</v>
      </c>
      <c r="AV2881" s="8">
        <v>0</v>
      </c>
      <c r="AW2881" s="9">
        <v>112</v>
      </c>
      <c r="AX2881" s="9">
        <v>151</v>
      </c>
      <c r="AY2881" s="8">
        <v>261998.21</v>
      </c>
      <c r="AZ2881" s="8">
        <v>66045.25</v>
      </c>
      <c r="BA2881" s="7">
        <v>25.923475</v>
      </c>
      <c r="BB2881" s="7">
        <v>22.922223469303201</v>
      </c>
      <c r="BC2881" s="7">
        <v>10</v>
      </c>
      <c r="BD2881" s="7"/>
      <c r="BE2881" s="6" t="s">
        <v>3776</v>
      </c>
      <c r="BF2881" s="4"/>
      <c r="BG2881" s="6" t="s">
        <v>142</v>
      </c>
      <c r="BH2881" s="6" t="s">
        <v>7</v>
      </c>
      <c r="BI2881" s="6" t="s">
        <v>190</v>
      </c>
      <c r="BJ2881" s="6" t="s">
        <v>1</v>
      </c>
      <c r="BK2881" s="5" t="s">
        <v>0</v>
      </c>
      <c r="BL2881" s="7">
        <v>58398.96</v>
      </c>
      <c r="BM2881" s="5" t="s">
        <v>708</v>
      </c>
      <c r="BN2881" s="7"/>
      <c r="BO2881" s="10">
        <v>44217</v>
      </c>
      <c r="BP2881" s="10">
        <v>48812</v>
      </c>
      <c r="BQ2881" s="10" t="s">
        <v>813</v>
      </c>
      <c r="BR2881" s="10" t="s">
        <v>4307</v>
      </c>
      <c r="BS2881" s="10" t="s">
        <v>4308</v>
      </c>
      <c r="BT2881" s="10" t="s">
        <v>4308</v>
      </c>
      <c r="BU2881" s="7">
        <v>0</v>
      </c>
      <c r="BV2881" s="7">
        <v>0</v>
      </c>
      <c r="BW2881" s="7">
        <v>0</v>
      </c>
    </row>
    <row r="2882" spans="1:75" s="2" customFormat="1" ht="18.2" customHeight="1" x14ac:dyDescent="0.15">
      <c r="A2882" s="11">
        <v>2880</v>
      </c>
      <c r="B2882" s="12" t="s">
        <v>127</v>
      </c>
      <c r="C2882" s="12" t="s">
        <v>128</v>
      </c>
      <c r="D2882" s="26">
        <v>45385</v>
      </c>
      <c r="E2882" s="13" t="s">
        <v>4028</v>
      </c>
      <c r="F2882" s="22">
        <v>0</v>
      </c>
      <c r="G2882" s="22">
        <v>0</v>
      </c>
      <c r="H2882" s="15">
        <v>148650.85</v>
      </c>
      <c r="I2882" s="15">
        <v>0</v>
      </c>
      <c r="J2882" s="15">
        <v>0</v>
      </c>
      <c r="K2882" s="15">
        <v>148650.85</v>
      </c>
      <c r="L2882" s="15">
        <v>801.28</v>
      </c>
      <c r="M2882" s="15">
        <v>0</v>
      </c>
      <c r="N2882" s="15">
        <v>0</v>
      </c>
      <c r="O2882" s="15">
        <v>801.28</v>
      </c>
      <c r="P2882" s="15">
        <v>0</v>
      </c>
      <c r="Q2882" s="15">
        <v>0</v>
      </c>
      <c r="R2882" s="15">
        <v>147849.57</v>
      </c>
      <c r="S2882" s="15">
        <v>0</v>
      </c>
      <c r="T2882" s="15">
        <v>1226.3699999999999</v>
      </c>
      <c r="U2882" s="15">
        <v>0</v>
      </c>
      <c r="V2882" s="15">
        <v>0</v>
      </c>
      <c r="W2882" s="15">
        <v>1226.3699999999999</v>
      </c>
      <c r="X2882" s="15">
        <v>0</v>
      </c>
      <c r="Y2882" s="15">
        <v>0</v>
      </c>
      <c r="Z2882" s="15">
        <v>0</v>
      </c>
      <c r="AA2882" s="15">
        <v>0</v>
      </c>
      <c r="AB2882" s="15">
        <v>0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128.15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0</v>
      </c>
      <c r="AP2882" s="15">
        <v>0.2</v>
      </c>
      <c r="AQ2882" s="15">
        <v>0</v>
      </c>
      <c r="AR2882" s="15">
        <v>0</v>
      </c>
      <c r="AS2882" s="15">
        <v>0</v>
      </c>
      <c r="AT2882" s="8">
        <f t="shared" si="44"/>
        <v>2156</v>
      </c>
      <c r="AU2882" s="15">
        <v>0</v>
      </c>
      <c r="AV2882" s="15">
        <v>0</v>
      </c>
      <c r="AW2882" s="16">
        <v>112</v>
      </c>
      <c r="AX2882" s="16">
        <v>151</v>
      </c>
      <c r="AY2882" s="15">
        <v>335996.76</v>
      </c>
      <c r="AZ2882" s="15">
        <v>167332.34</v>
      </c>
      <c r="BA2882" s="14">
        <v>38.661087999999999</v>
      </c>
      <c r="BB2882" s="14">
        <v>34.159716146515102</v>
      </c>
      <c r="BC2882" s="14">
        <v>9.9</v>
      </c>
      <c r="BD2882" s="14"/>
      <c r="BE2882" s="13" t="s">
        <v>3776</v>
      </c>
      <c r="BF2882" s="11"/>
      <c r="BG2882" s="13" t="s">
        <v>134</v>
      </c>
      <c r="BH2882" s="13" t="s">
        <v>14</v>
      </c>
      <c r="BI2882" s="13" t="s">
        <v>135</v>
      </c>
      <c r="BJ2882" s="13" t="s">
        <v>1</v>
      </c>
      <c r="BK2882" s="12" t="s">
        <v>0</v>
      </c>
      <c r="BL2882" s="14">
        <v>147849.57</v>
      </c>
      <c r="BM2882" s="12" t="s">
        <v>708</v>
      </c>
      <c r="BN2882" s="14"/>
      <c r="BO2882" s="17">
        <v>44217</v>
      </c>
      <c r="BP2882" s="17">
        <v>48812</v>
      </c>
      <c r="BQ2882" s="10" t="s">
        <v>813</v>
      </c>
      <c r="BR2882" s="10" t="s">
        <v>4307</v>
      </c>
      <c r="BS2882" s="10" t="s">
        <v>4308</v>
      </c>
      <c r="BT2882" s="10" t="s">
        <v>4308</v>
      </c>
      <c r="BU2882" s="14">
        <v>0</v>
      </c>
      <c r="BV2882" s="14">
        <v>0</v>
      </c>
      <c r="BW2882" s="14">
        <v>0</v>
      </c>
    </row>
    <row r="2883" spans="1:75" s="2" customFormat="1" ht="18.2" customHeight="1" x14ac:dyDescent="0.15">
      <c r="A2883" s="4">
        <v>2881</v>
      </c>
      <c r="B2883" s="5" t="s">
        <v>127</v>
      </c>
      <c r="C2883" s="5" t="s">
        <v>128</v>
      </c>
      <c r="D2883" s="25">
        <v>45385</v>
      </c>
      <c r="E2883" s="6" t="s">
        <v>4029</v>
      </c>
      <c r="F2883" s="21">
        <v>0</v>
      </c>
      <c r="G2883" s="21">
        <v>0</v>
      </c>
      <c r="H2883" s="8">
        <v>379649.71</v>
      </c>
      <c r="I2883" s="8">
        <v>0</v>
      </c>
      <c r="J2883" s="8">
        <v>0</v>
      </c>
      <c r="K2883" s="8">
        <v>379649.71</v>
      </c>
      <c r="L2883" s="8">
        <v>2090.5100000000002</v>
      </c>
      <c r="M2883" s="8">
        <v>0</v>
      </c>
      <c r="N2883" s="8">
        <v>0</v>
      </c>
      <c r="O2883" s="8">
        <v>2090.5100000000002</v>
      </c>
      <c r="P2883" s="8">
        <v>0</v>
      </c>
      <c r="Q2883" s="8">
        <v>0</v>
      </c>
      <c r="R2883" s="8">
        <v>377559.2</v>
      </c>
      <c r="S2883" s="8">
        <v>0</v>
      </c>
      <c r="T2883" s="8">
        <v>3005.56</v>
      </c>
      <c r="U2883" s="8">
        <v>0</v>
      </c>
      <c r="V2883" s="8">
        <v>0</v>
      </c>
      <c r="W2883" s="8">
        <v>3005.56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  <c r="AD2883" s="8">
        <v>0</v>
      </c>
      <c r="AE2883" s="8">
        <v>0</v>
      </c>
      <c r="AF2883" s="8">
        <v>0</v>
      </c>
      <c r="AG2883" s="8">
        <v>0</v>
      </c>
      <c r="AH2883" s="8">
        <v>228.02</v>
      </c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1126.26</v>
      </c>
      <c r="AQ2883" s="8">
        <v>0</v>
      </c>
      <c r="AR2883" s="8">
        <v>1126.26</v>
      </c>
      <c r="AS2883" s="8">
        <v>0</v>
      </c>
      <c r="AT2883" s="8">
        <f t="shared" ref="AT2883:AT2946" si="45">AQ2883-AR2883-AS2883+AP2883+AO2883+AN2883+AL2883+AI2883+AH2883+AG2883+AF2883+AA2883+W2883+V2883+Q2883+P2883+O2883+N2883-J2883</f>
        <v>5324.09</v>
      </c>
      <c r="AU2883" s="8">
        <v>0</v>
      </c>
      <c r="AV2883" s="8">
        <v>0</v>
      </c>
      <c r="AW2883" s="9">
        <v>112</v>
      </c>
      <c r="AX2883" s="9">
        <v>151</v>
      </c>
      <c r="AY2883" s="8">
        <v>428599.67</v>
      </c>
      <c r="AZ2883" s="8">
        <v>428599.67</v>
      </c>
      <c r="BA2883" s="7">
        <v>90.000068999999996</v>
      </c>
      <c r="BB2883" s="7">
        <v>79.282268349821194</v>
      </c>
      <c r="BC2883" s="7">
        <v>9.5</v>
      </c>
      <c r="BD2883" s="7"/>
      <c r="BE2883" s="6" t="s">
        <v>3776</v>
      </c>
      <c r="BF2883" s="4"/>
      <c r="BG2883" s="6" t="s">
        <v>148</v>
      </c>
      <c r="BH2883" s="6" t="s">
        <v>43</v>
      </c>
      <c r="BI2883" s="6" t="s">
        <v>232</v>
      </c>
      <c r="BJ2883" s="6" t="s">
        <v>1</v>
      </c>
      <c r="BK2883" s="5" t="s">
        <v>0</v>
      </c>
      <c r="BL2883" s="7">
        <v>377559.2</v>
      </c>
      <c r="BM2883" s="5" t="s">
        <v>708</v>
      </c>
      <c r="BN2883" s="7"/>
      <c r="BO2883" s="10">
        <v>44217</v>
      </c>
      <c r="BP2883" s="10">
        <v>48812</v>
      </c>
      <c r="BQ2883" s="10" t="s">
        <v>813</v>
      </c>
      <c r="BR2883" s="10" t="s">
        <v>4307</v>
      </c>
      <c r="BS2883" s="10" t="s">
        <v>4308</v>
      </c>
      <c r="BT2883" s="10" t="s">
        <v>4308</v>
      </c>
      <c r="BU2883" s="7">
        <v>0</v>
      </c>
      <c r="BV2883" s="7">
        <v>0</v>
      </c>
      <c r="BW2883" s="7">
        <v>0</v>
      </c>
    </row>
    <row r="2884" spans="1:75" s="2" customFormat="1" ht="18.2" customHeight="1" x14ac:dyDescent="0.15">
      <c r="A2884" s="11">
        <v>2882</v>
      </c>
      <c r="B2884" s="12" t="s">
        <v>127</v>
      </c>
      <c r="C2884" s="12" t="s">
        <v>128</v>
      </c>
      <c r="D2884" s="26">
        <v>45385</v>
      </c>
      <c r="E2884" s="13" t="s">
        <v>4030</v>
      </c>
      <c r="F2884" s="22">
        <v>1</v>
      </c>
      <c r="G2884" s="22">
        <v>0</v>
      </c>
      <c r="H2884" s="15">
        <v>238016.69</v>
      </c>
      <c r="I2884" s="15">
        <v>0</v>
      </c>
      <c r="J2884" s="15">
        <v>0</v>
      </c>
      <c r="K2884" s="15">
        <v>238016.69</v>
      </c>
      <c r="L2884" s="15">
        <v>1967.07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238016.69</v>
      </c>
      <c r="S2884" s="15">
        <v>0</v>
      </c>
      <c r="T2884" s="15">
        <v>1884.3</v>
      </c>
      <c r="U2884" s="15">
        <v>0</v>
      </c>
      <c r="V2884" s="15">
        <v>0</v>
      </c>
      <c r="W2884" s="15">
        <v>0</v>
      </c>
      <c r="X2884" s="15">
        <v>0</v>
      </c>
      <c r="Y2884" s="15">
        <v>0</v>
      </c>
      <c r="Z2884" s="15">
        <v>1884.3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0</v>
      </c>
      <c r="AM2884" s="15">
        <v>0</v>
      </c>
      <c r="AN2884" s="15">
        <v>0</v>
      </c>
      <c r="AO2884" s="15">
        <v>0</v>
      </c>
      <c r="AP2884" s="15">
        <v>0</v>
      </c>
      <c r="AQ2884" s="15">
        <v>0</v>
      </c>
      <c r="AR2884" s="15">
        <v>0</v>
      </c>
      <c r="AS2884" s="15">
        <v>0</v>
      </c>
      <c r="AT2884" s="8">
        <f t="shared" si="45"/>
        <v>0</v>
      </c>
      <c r="AU2884" s="15">
        <v>1967.07</v>
      </c>
      <c r="AV2884" s="15">
        <v>1884.3</v>
      </c>
      <c r="AW2884" s="16">
        <v>112</v>
      </c>
      <c r="AX2884" s="16">
        <v>151</v>
      </c>
      <c r="AY2884" s="15">
        <v>489999.96</v>
      </c>
      <c r="AZ2884" s="15">
        <v>323914.96999999997</v>
      </c>
      <c r="BA2884" s="14">
        <v>66.372212000000005</v>
      </c>
      <c r="BB2884" s="14">
        <v>48.771114864553098</v>
      </c>
      <c r="BC2884" s="14">
        <v>9.5</v>
      </c>
      <c r="BD2884" s="14"/>
      <c r="BE2884" s="13" t="s">
        <v>3776</v>
      </c>
      <c r="BF2884" s="11"/>
      <c r="BG2884" s="13" t="s">
        <v>132</v>
      </c>
      <c r="BH2884" s="13" t="s">
        <v>10</v>
      </c>
      <c r="BI2884" s="13" t="s">
        <v>425</v>
      </c>
      <c r="BJ2884" s="13" t="s">
        <v>3</v>
      </c>
      <c r="BK2884" s="12" t="s">
        <v>0</v>
      </c>
      <c r="BL2884" s="14">
        <v>238016.69</v>
      </c>
      <c r="BM2884" s="12" t="s">
        <v>708</v>
      </c>
      <c r="BN2884" s="14"/>
      <c r="BO2884" s="17">
        <v>44218</v>
      </c>
      <c r="BP2884" s="17">
        <v>48813</v>
      </c>
      <c r="BQ2884" s="10" t="s">
        <v>813</v>
      </c>
      <c r="BR2884" s="10" t="s">
        <v>4307</v>
      </c>
      <c r="BS2884" s="10" t="s">
        <v>4308</v>
      </c>
      <c r="BT2884" s="10" t="s">
        <v>4308</v>
      </c>
      <c r="BU2884" s="14">
        <v>210.85</v>
      </c>
      <c r="BV2884" s="14">
        <v>0</v>
      </c>
      <c r="BW2884" s="14">
        <v>0</v>
      </c>
    </row>
    <row r="2885" spans="1:75" s="2" customFormat="1" ht="18.2" customHeight="1" x14ac:dyDescent="0.15">
      <c r="A2885" s="4">
        <v>2883</v>
      </c>
      <c r="B2885" s="5" t="s">
        <v>127</v>
      </c>
      <c r="C2885" s="5" t="s">
        <v>128</v>
      </c>
      <c r="D2885" s="25">
        <v>45385</v>
      </c>
      <c r="E2885" s="6" t="s">
        <v>4039</v>
      </c>
      <c r="F2885" s="21">
        <v>0</v>
      </c>
      <c r="G2885" s="21">
        <v>0</v>
      </c>
      <c r="H2885" s="8">
        <v>353783.82</v>
      </c>
      <c r="I2885" s="8">
        <v>0</v>
      </c>
      <c r="J2885" s="8">
        <v>0</v>
      </c>
      <c r="K2885" s="8">
        <v>353783.82</v>
      </c>
      <c r="L2885" s="8">
        <v>2752.89</v>
      </c>
      <c r="M2885" s="8">
        <v>0</v>
      </c>
      <c r="N2885" s="8">
        <v>0</v>
      </c>
      <c r="O2885" s="8">
        <v>2752.89</v>
      </c>
      <c r="P2885" s="8">
        <v>0</v>
      </c>
      <c r="Q2885" s="8">
        <v>0</v>
      </c>
      <c r="R2885" s="8">
        <v>351030.93</v>
      </c>
      <c r="S2885" s="8">
        <v>0</v>
      </c>
      <c r="T2885" s="8">
        <v>2800.79</v>
      </c>
      <c r="U2885" s="8">
        <v>0</v>
      </c>
      <c r="V2885" s="8">
        <v>0</v>
      </c>
      <c r="W2885" s="8">
        <v>2800.79</v>
      </c>
      <c r="X2885" s="8">
        <v>0</v>
      </c>
      <c r="Y2885" s="8">
        <v>0</v>
      </c>
      <c r="Z2885" s="8">
        <v>0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221.31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Q2885" s="8">
        <v>0</v>
      </c>
      <c r="AR2885" s="8">
        <v>0</v>
      </c>
      <c r="AS2885" s="8">
        <v>0</v>
      </c>
      <c r="AT2885" s="8">
        <f t="shared" si="45"/>
        <v>5774.99</v>
      </c>
      <c r="AU2885" s="8">
        <v>0</v>
      </c>
      <c r="AV2885" s="8">
        <v>0</v>
      </c>
      <c r="AW2885" s="9">
        <v>88</v>
      </c>
      <c r="AX2885" s="9">
        <v>126</v>
      </c>
      <c r="AY2885" s="8">
        <v>416001.06</v>
      </c>
      <c r="AZ2885" s="8">
        <v>416001.06</v>
      </c>
      <c r="BA2885" s="7">
        <v>89.999769999999998</v>
      </c>
      <c r="BB2885" s="7">
        <v>75.943803996283293</v>
      </c>
      <c r="BC2885" s="7">
        <v>9.5</v>
      </c>
      <c r="BD2885" s="7"/>
      <c r="BE2885" s="6" t="s">
        <v>3776</v>
      </c>
      <c r="BF2885" s="4"/>
      <c r="BG2885" s="6" t="s">
        <v>219</v>
      </c>
      <c r="BH2885" s="6" t="s">
        <v>41</v>
      </c>
      <c r="BI2885" s="6" t="s">
        <v>220</v>
      </c>
      <c r="BJ2885" s="6" t="s">
        <v>1</v>
      </c>
      <c r="BK2885" s="5" t="s">
        <v>0</v>
      </c>
      <c r="BL2885" s="7">
        <v>351030.93</v>
      </c>
      <c r="BM2885" s="5" t="s">
        <v>708</v>
      </c>
      <c r="BN2885" s="7"/>
      <c r="BO2885" s="10">
        <v>44245</v>
      </c>
      <c r="BP2885" s="10">
        <v>48078</v>
      </c>
      <c r="BQ2885" s="10" t="s">
        <v>813</v>
      </c>
      <c r="BR2885" s="10" t="s">
        <v>4307</v>
      </c>
      <c r="BS2885" s="10" t="s">
        <v>4308</v>
      </c>
      <c r="BT2885" s="10" t="s">
        <v>4308</v>
      </c>
      <c r="BU2885" s="7">
        <v>0</v>
      </c>
      <c r="BV2885" s="7">
        <v>0</v>
      </c>
      <c r="BW2885" s="7">
        <v>0</v>
      </c>
    </row>
    <row r="2886" spans="1:75" s="2" customFormat="1" ht="18.2" customHeight="1" x14ac:dyDescent="0.15">
      <c r="A2886" s="11">
        <v>2884</v>
      </c>
      <c r="B2886" s="12" t="s">
        <v>127</v>
      </c>
      <c r="C2886" s="12" t="s">
        <v>128</v>
      </c>
      <c r="D2886" s="26">
        <v>45385</v>
      </c>
      <c r="E2886" s="13" t="s">
        <v>4031</v>
      </c>
      <c r="F2886" s="22">
        <v>0</v>
      </c>
      <c r="G2886" s="22">
        <v>0</v>
      </c>
      <c r="H2886" s="15">
        <v>772883.38</v>
      </c>
      <c r="I2886" s="15">
        <v>0</v>
      </c>
      <c r="J2886" s="15">
        <v>0</v>
      </c>
      <c r="K2886" s="15">
        <v>772883.38</v>
      </c>
      <c r="L2886" s="15">
        <v>5678.89</v>
      </c>
      <c r="M2886" s="15">
        <v>0</v>
      </c>
      <c r="N2886" s="15">
        <v>0</v>
      </c>
      <c r="O2886" s="15">
        <v>5678.89</v>
      </c>
      <c r="P2886" s="15">
        <v>0</v>
      </c>
      <c r="Q2886" s="15">
        <v>0</v>
      </c>
      <c r="R2886" s="15">
        <v>767204.49</v>
      </c>
      <c r="S2886" s="15">
        <v>0</v>
      </c>
      <c r="T2886" s="15">
        <v>6054.25</v>
      </c>
      <c r="U2886" s="15">
        <v>0</v>
      </c>
      <c r="V2886" s="15">
        <v>0</v>
      </c>
      <c r="W2886" s="15">
        <v>6054.25</v>
      </c>
      <c r="X2886" s="15">
        <v>0</v>
      </c>
      <c r="Y2886" s="15">
        <v>0</v>
      </c>
      <c r="Z2886" s="15">
        <v>0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481.99</v>
      </c>
      <c r="AI2886" s="15">
        <v>0</v>
      </c>
      <c r="AJ2886" s="15">
        <v>0</v>
      </c>
      <c r="AK2886" s="15">
        <v>0</v>
      </c>
      <c r="AL2886" s="15">
        <v>0</v>
      </c>
      <c r="AM2886" s="15">
        <v>0</v>
      </c>
      <c r="AN2886" s="15">
        <v>0</v>
      </c>
      <c r="AO2886" s="15">
        <v>0</v>
      </c>
      <c r="AP2886" s="15">
        <v>782.53</v>
      </c>
      <c r="AQ2886" s="15">
        <v>0</v>
      </c>
      <c r="AR2886" s="15">
        <v>747.66</v>
      </c>
      <c r="AS2886" s="15">
        <v>0</v>
      </c>
      <c r="AT2886" s="8">
        <f t="shared" si="45"/>
        <v>12250</v>
      </c>
      <c r="AU2886" s="15">
        <v>0</v>
      </c>
      <c r="AV2886" s="15">
        <v>0</v>
      </c>
      <c r="AW2886" s="16">
        <v>92</v>
      </c>
      <c r="AX2886" s="16">
        <v>131</v>
      </c>
      <c r="AY2886" s="15">
        <v>906000.01</v>
      </c>
      <c r="AZ2886" s="15">
        <v>906000.01</v>
      </c>
      <c r="BA2886" s="14">
        <v>89.543707999999995</v>
      </c>
      <c r="BB2886" s="14">
        <v>75.825975795352306</v>
      </c>
      <c r="BC2886" s="14">
        <v>9.4</v>
      </c>
      <c r="BD2886" s="14"/>
      <c r="BE2886" s="13" t="s">
        <v>3776</v>
      </c>
      <c r="BF2886" s="11"/>
      <c r="BG2886" s="13" t="s">
        <v>137</v>
      </c>
      <c r="BH2886" s="13" t="s">
        <v>5</v>
      </c>
      <c r="BI2886" s="13" t="s">
        <v>514</v>
      </c>
      <c r="BJ2886" s="13" t="s">
        <v>1</v>
      </c>
      <c r="BK2886" s="12" t="s">
        <v>0</v>
      </c>
      <c r="BL2886" s="14">
        <v>767204.49</v>
      </c>
      <c r="BM2886" s="12" t="s">
        <v>708</v>
      </c>
      <c r="BN2886" s="14"/>
      <c r="BO2886" s="17">
        <v>44223</v>
      </c>
      <c r="BP2886" s="17">
        <v>48209</v>
      </c>
      <c r="BQ2886" s="10" t="s">
        <v>813</v>
      </c>
      <c r="BR2886" s="10" t="s">
        <v>4307</v>
      </c>
      <c r="BS2886" s="10" t="s">
        <v>4308</v>
      </c>
      <c r="BT2886" s="10" t="s">
        <v>4308</v>
      </c>
      <c r="BU2886" s="14">
        <v>0</v>
      </c>
      <c r="BV2886" s="14">
        <v>0</v>
      </c>
      <c r="BW2886" s="14">
        <v>0</v>
      </c>
    </row>
    <row r="2887" spans="1:75" s="2" customFormat="1" ht="18.2" customHeight="1" x14ac:dyDescent="0.15">
      <c r="A2887" s="4">
        <v>2885</v>
      </c>
      <c r="B2887" s="5" t="s">
        <v>127</v>
      </c>
      <c r="C2887" s="5" t="s">
        <v>128</v>
      </c>
      <c r="D2887" s="25">
        <v>45385</v>
      </c>
      <c r="E2887" s="6" t="s">
        <v>4040</v>
      </c>
      <c r="F2887" s="21">
        <v>0</v>
      </c>
      <c r="G2887" s="21">
        <v>0</v>
      </c>
      <c r="H2887" s="8">
        <v>410867.81</v>
      </c>
      <c r="I2887" s="8">
        <v>0</v>
      </c>
      <c r="J2887" s="8">
        <v>0</v>
      </c>
      <c r="K2887" s="8">
        <v>410867.81</v>
      </c>
      <c r="L2887" s="8">
        <v>2262.42</v>
      </c>
      <c r="M2887" s="8">
        <v>0</v>
      </c>
      <c r="N2887" s="8">
        <v>0</v>
      </c>
      <c r="O2887" s="8">
        <v>2262.42</v>
      </c>
      <c r="P2887" s="8">
        <v>0</v>
      </c>
      <c r="Q2887" s="8">
        <v>0</v>
      </c>
      <c r="R2887" s="8">
        <v>408605.39</v>
      </c>
      <c r="S2887" s="8">
        <v>0</v>
      </c>
      <c r="T2887" s="8">
        <v>3252.7</v>
      </c>
      <c r="U2887" s="8">
        <v>0</v>
      </c>
      <c r="V2887" s="8">
        <v>0</v>
      </c>
      <c r="W2887" s="8">
        <v>3252.7</v>
      </c>
      <c r="X2887" s="8">
        <v>0</v>
      </c>
      <c r="Y2887" s="8">
        <v>0</v>
      </c>
      <c r="Z2887" s="8">
        <v>0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245.78</v>
      </c>
      <c r="AI2887" s="8">
        <v>0</v>
      </c>
      <c r="AJ2887" s="8">
        <v>0</v>
      </c>
      <c r="AK2887" s="8">
        <v>0</v>
      </c>
      <c r="AL2887" s="8">
        <v>0</v>
      </c>
      <c r="AM2887" s="8">
        <v>0</v>
      </c>
      <c r="AN2887" s="8">
        <v>0</v>
      </c>
      <c r="AO2887" s="8">
        <v>0</v>
      </c>
      <c r="AP2887" s="8">
        <v>0</v>
      </c>
      <c r="AQ2887" s="8">
        <v>0</v>
      </c>
      <c r="AR2887" s="8">
        <v>5760.9</v>
      </c>
      <c r="AS2887" s="8">
        <v>0</v>
      </c>
      <c r="AT2887" s="8">
        <f t="shared" si="45"/>
        <v>0</v>
      </c>
      <c r="AU2887" s="8">
        <v>0</v>
      </c>
      <c r="AV2887" s="8">
        <v>0</v>
      </c>
      <c r="AW2887" s="9">
        <v>112</v>
      </c>
      <c r="AX2887" s="9">
        <v>150</v>
      </c>
      <c r="AY2887" s="8">
        <v>462000</v>
      </c>
      <c r="AZ2887" s="8">
        <v>462000</v>
      </c>
      <c r="BA2887" s="7">
        <v>89.610388</v>
      </c>
      <c r="BB2887" s="7">
        <v>79.253869127254006</v>
      </c>
      <c r="BC2887" s="7">
        <v>9.5</v>
      </c>
      <c r="BD2887" s="7"/>
      <c r="BE2887" s="6" t="s">
        <v>3776</v>
      </c>
      <c r="BF2887" s="4"/>
      <c r="BG2887" s="6" t="s">
        <v>146</v>
      </c>
      <c r="BH2887" s="6" t="s">
        <v>46</v>
      </c>
      <c r="BI2887" s="6" t="s">
        <v>429</v>
      </c>
      <c r="BJ2887" s="6" t="s">
        <v>1</v>
      </c>
      <c r="BK2887" s="5" t="s">
        <v>0</v>
      </c>
      <c r="BL2887" s="7">
        <v>408605.39</v>
      </c>
      <c r="BM2887" s="5" t="s">
        <v>708</v>
      </c>
      <c r="BN2887" s="7"/>
      <c r="BO2887" s="10">
        <v>44246</v>
      </c>
      <c r="BP2887" s="10">
        <v>48810</v>
      </c>
      <c r="BQ2887" s="10" t="s">
        <v>813</v>
      </c>
      <c r="BR2887" s="10" t="s">
        <v>4307</v>
      </c>
      <c r="BS2887" s="10" t="s">
        <v>4308</v>
      </c>
      <c r="BT2887" s="10" t="s">
        <v>4308</v>
      </c>
      <c r="BU2887" s="7">
        <v>0</v>
      </c>
      <c r="BV2887" s="7">
        <v>0</v>
      </c>
      <c r="BW2887" s="7">
        <v>0</v>
      </c>
    </row>
    <row r="2888" spans="1:75" s="2" customFormat="1" ht="18.2" customHeight="1" x14ac:dyDescent="0.15">
      <c r="A2888" s="11">
        <v>2886</v>
      </c>
      <c r="B2888" s="12" t="s">
        <v>127</v>
      </c>
      <c r="C2888" s="12" t="s">
        <v>128</v>
      </c>
      <c r="D2888" s="26">
        <v>45385</v>
      </c>
      <c r="E2888" s="13" t="s">
        <v>4052</v>
      </c>
      <c r="F2888" s="22">
        <v>0</v>
      </c>
      <c r="G2888" s="22">
        <v>0</v>
      </c>
      <c r="H2888" s="15">
        <v>316231.59000000003</v>
      </c>
      <c r="I2888" s="15">
        <v>0</v>
      </c>
      <c r="J2888" s="15">
        <v>0</v>
      </c>
      <c r="K2888" s="15">
        <v>316231.59000000003</v>
      </c>
      <c r="L2888" s="15">
        <v>3719.18</v>
      </c>
      <c r="M2888" s="15">
        <v>0</v>
      </c>
      <c r="N2888" s="15">
        <v>0</v>
      </c>
      <c r="O2888" s="15">
        <v>3719.18</v>
      </c>
      <c r="P2888" s="15">
        <v>0</v>
      </c>
      <c r="Q2888" s="15">
        <v>0</v>
      </c>
      <c r="R2888" s="15">
        <v>312512.40999999997</v>
      </c>
      <c r="S2888" s="15">
        <v>0</v>
      </c>
      <c r="T2888" s="15">
        <v>2635.26</v>
      </c>
      <c r="U2888" s="15">
        <v>0</v>
      </c>
      <c r="V2888" s="15">
        <v>0</v>
      </c>
      <c r="W2888" s="15">
        <v>2635.26</v>
      </c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341.67</v>
      </c>
      <c r="AI2888" s="15">
        <v>0</v>
      </c>
      <c r="AJ2888" s="15">
        <v>0</v>
      </c>
      <c r="AK2888" s="15">
        <v>0</v>
      </c>
      <c r="AL2888" s="15">
        <v>0</v>
      </c>
      <c r="AM2888" s="15">
        <v>0</v>
      </c>
      <c r="AN2888" s="15">
        <v>0</v>
      </c>
      <c r="AO2888" s="15">
        <v>0</v>
      </c>
      <c r="AP2888" s="15">
        <v>55.25</v>
      </c>
      <c r="AQ2888" s="15">
        <v>0</v>
      </c>
      <c r="AR2888" s="15">
        <v>52.36</v>
      </c>
      <c r="AS2888" s="15">
        <v>0</v>
      </c>
      <c r="AT2888" s="8">
        <f t="shared" si="45"/>
        <v>6699</v>
      </c>
      <c r="AU2888" s="15">
        <v>0</v>
      </c>
      <c r="AV2888" s="15">
        <v>0</v>
      </c>
      <c r="AW2888" s="16">
        <v>112</v>
      </c>
      <c r="AX2888" s="16">
        <v>149</v>
      </c>
      <c r="AY2888" s="15">
        <v>772998.35048200004</v>
      </c>
      <c r="AZ2888" s="15">
        <v>541098.85</v>
      </c>
      <c r="BA2888" s="14">
        <v>81.500819000000007</v>
      </c>
      <c r="BB2888" s="14">
        <v>47.070913868443398</v>
      </c>
      <c r="BC2888" s="14">
        <v>10</v>
      </c>
      <c r="BD2888" s="14"/>
      <c r="BE2888" s="13" t="s">
        <v>3776</v>
      </c>
      <c r="BF2888" s="11"/>
      <c r="BG2888" s="13" t="s">
        <v>148</v>
      </c>
      <c r="BH2888" s="13" t="s">
        <v>49</v>
      </c>
      <c r="BI2888" s="13" t="s">
        <v>149</v>
      </c>
      <c r="BJ2888" s="13" t="s">
        <v>1</v>
      </c>
      <c r="BK2888" s="12" t="s">
        <v>0</v>
      </c>
      <c r="BL2888" s="14">
        <v>312512.40999999997</v>
      </c>
      <c r="BM2888" s="12" t="s">
        <v>708</v>
      </c>
      <c r="BN2888" s="14"/>
      <c r="BO2888" s="17">
        <v>44280</v>
      </c>
      <c r="BP2888" s="17">
        <v>48816</v>
      </c>
      <c r="BQ2888" s="10" t="s">
        <v>813</v>
      </c>
      <c r="BR2888" s="10" t="s">
        <v>4307</v>
      </c>
      <c r="BS2888" s="10" t="s">
        <v>4308</v>
      </c>
      <c r="BT2888" s="10" t="s">
        <v>4308</v>
      </c>
      <c r="BU2888" s="14">
        <v>0</v>
      </c>
      <c r="BV2888" s="14">
        <v>0</v>
      </c>
      <c r="BW2888" s="14">
        <v>0</v>
      </c>
    </row>
    <row r="2889" spans="1:75" s="2" customFormat="1" ht="18.2" customHeight="1" x14ac:dyDescent="0.15">
      <c r="A2889" s="4">
        <v>2887</v>
      </c>
      <c r="B2889" s="5" t="s">
        <v>127</v>
      </c>
      <c r="C2889" s="5" t="s">
        <v>128</v>
      </c>
      <c r="D2889" s="25">
        <v>45385</v>
      </c>
      <c r="E2889" s="6" t="s">
        <v>4053</v>
      </c>
      <c r="F2889" s="21">
        <v>0</v>
      </c>
      <c r="G2889" s="21">
        <v>0</v>
      </c>
      <c r="H2889" s="8">
        <v>247562.37</v>
      </c>
      <c r="I2889" s="8">
        <v>0</v>
      </c>
      <c r="J2889" s="8">
        <v>0</v>
      </c>
      <c r="K2889" s="8">
        <v>247562.37</v>
      </c>
      <c r="L2889" s="8">
        <v>1345.13</v>
      </c>
      <c r="M2889" s="8">
        <v>0</v>
      </c>
      <c r="N2889" s="8">
        <v>0</v>
      </c>
      <c r="O2889" s="8">
        <v>1345.13</v>
      </c>
      <c r="P2889" s="8">
        <v>0</v>
      </c>
      <c r="Q2889" s="8">
        <v>0</v>
      </c>
      <c r="R2889" s="8">
        <v>246217.24</v>
      </c>
      <c r="S2889" s="8">
        <v>0</v>
      </c>
      <c r="T2889" s="8">
        <v>1959.87</v>
      </c>
      <c r="U2889" s="8">
        <v>0</v>
      </c>
      <c r="V2889" s="8">
        <v>0</v>
      </c>
      <c r="W2889" s="8">
        <v>1959.87</v>
      </c>
      <c r="X2889" s="8">
        <v>0</v>
      </c>
      <c r="Y2889" s="8">
        <v>0</v>
      </c>
      <c r="Z2889" s="8">
        <v>0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190.01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Q2889" s="8">
        <v>0</v>
      </c>
      <c r="AR2889" s="8">
        <v>0</v>
      </c>
      <c r="AS2889" s="8">
        <v>0</v>
      </c>
      <c r="AT2889" s="8">
        <f t="shared" si="45"/>
        <v>3495.01</v>
      </c>
      <c r="AU2889" s="8">
        <v>0</v>
      </c>
      <c r="AV2889" s="8">
        <v>0</v>
      </c>
      <c r="AW2889" s="9">
        <v>113</v>
      </c>
      <c r="AX2889" s="9">
        <v>150</v>
      </c>
      <c r="AY2889" s="8">
        <v>461002.23999999999</v>
      </c>
      <c r="AZ2889" s="8">
        <v>276858.83</v>
      </c>
      <c r="BA2889" s="7">
        <v>64.377112999999994</v>
      </c>
      <c r="BB2889" s="7">
        <v>57.252120447190102</v>
      </c>
      <c r="BC2889" s="7">
        <v>9.5</v>
      </c>
      <c r="BD2889" s="7"/>
      <c r="BE2889" s="6" t="s">
        <v>3776</v>
      </c>
      <c r="BF2889" s="4"/>
      <c r="BG2889" s="6" t="s">
        <v>142</v>
      </c>
      <c r="BH2889" s="6" t="s">
        <v>7</v>
      </c>
      <c r="BI2889" s="6" t="s">
        <v>143</v>
      </c>
      <c r="BJ2889" s="6" t="s">
        <v>1</v>
      </c>
      <c r="BK2889" s="5" t="s">
        <v>0</v>
      </c>
      <c r="BL2889" s="7">
        <v>246217.24</v>
      </c>
      <c r="BM2889" s="5" t="s">
        <v>708</v>
      </c>
      <c r="BN2889" s="7"/>
      <c r="BO2889" s="10">
        <v>44245</v>
      </c>
      <c r="BP2889" s="10">
        <v>48809</v>
      </c>
      <c r="BQ2889" s="10" t="s">
        <v>812</v>
      </c>
      <c r="BR2889" s="10" t="s">
        <v>4313</v>
      </c>
      <c r="BS2889" s="10" t="s">
        <v>4308</v>
      </c>
      <c r="BT2889" s="10" t="s">
        <v>4308</v>
      </c>
      <c r="BU2889" s="7">
        <v>0</v>
      </c>
      <c r="BV2889" s="7">
        <v>0</v>
      </c>
      <c r="BW2889" s="7">
        <v>0</v>
      </c>
    </row>
    <row r="2890" spans="1:75" s="2" customFormat="1" ht="18.2" customHeight="1" x14ac:dyDescent="0.15">
      <c r="A2890" s="11">
        <v>2888</v>
      </c>
      <c r="B2890" s="12" t="s">
        <v>127</v>
      </c>
      <c r="C2890" s="12" t="s">
        <v>128</v>
      </c>
      <c r="D2890" s="26">
        <v>45385</v>
      </c>
      <c r="E2890" s="13" t="s">
        <v>4054</v>
      </c>
      <c r="F2890" s="22">
        <v>0</v>
      </c>
      <c r="G2890" s="22">
        <v>0</v>
      </c>
      <c r="H2890" s="15">
        <v>38374.269999999997</v>
      </c>
      <c r="I2890" s="15">
        <v>0</v>
      </c>
      <c r="J2890" s="15">
        <v>0</v>
      </c>
      <c r="K2890" s="15">
        <v>38374.269999999997</v>
      </c>
      <c r="L2890" s="15">
        <v>202.96</v>
      </c>
      <c r="M2890" s="15">
        <v>0</v>
      </c>
      <c r="N2890" s="15">
        <v>0</v>
      </c>
      <c r="O2890" s="15">
        <v>202.96</v>
      </c>
      <c r="P2890" s="15">
        <v>0</v>
      </c>
      <c r="Q2890" s="15">
        <v>0</v>
      </c>
      <c r="R2890" s="15">
        <v>38171.31</v>
      </c>
      <c r="S2890" s="15">
        <v>0</v>
      </c>
      <c r="T2890" s="15">
        <v>319.79000000000002</v>
      </c>
      <c r="U2890" s="15">
        <v>0</v>
      </c>
      <c r="V2890" s="15">
        <v>0</v>
      </c>
      <c r="W2890" s="15">
        <v>319.79000000000002</v>
      </c>
      <c r="X2890" s="15">
        <v>0</v>
      </c>
      <c r="Y2890" s="15">
        <v>0</v>
      </c>
      <c r="Z2890" s="15">
        <v>0</v>
      </c>
      <c r="AA2890" s="15">
        <v>0</v>
      </c>
      <c r="AB2890" s="15">
        <v>0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</v>
      </c>
      <c r="AH2890" s="15">
        <v>73.61</v>
      </c>
      <c r="AI2890" s="15">
        <v>0</v>
      </c>
      <c r="AJ2890" s="15">
        <v>0</v>
      </c>
      <c r="AK2890" s="15">
        <v>0</v>
      </c>
      <c r="AL2890" s="15">
        <v>0</v>
      </c>
      <c r="AM2890" s="15">
        <v>0</v>
      </c>
      <c r="AN2890" s="15">
        <v>0</v>
      </c>
      <c r="AO2890" s="15">
        <v>0</v>
      </c>
      <c r="AP2890" s="15">
        <v>94.68</v>
      </c>
      <c r="AQ2890" s="15">
        <v>0</v>
      </c>
      <c r="AR2890" s="15">
        <v>91.04</v>
      </c>
      <c r="AS2890" s="15">
        <v>0</v>
      </c>
      <c r="AT2890" s="8">
        <f t="shared" si="45"/>
        <v>600</v>
      </c>
      <c r="AU2890" s="15">
        <v>0</v>
      </c>
      <c r="AV2890" s="15">
        <v>0</v>
      </c>
      <c r="AW2890" s="16">
        <v>113</v>
      </c>
      <c r="AX2890" s="16">
        <v>150</v>
      </c>
      <c r="AY2890" s="15">
        <v>261998.8</v>
      </c>
      <c r="AZ2890" s="15">
        <v>42772.69</v>
      </c>
      <c r="BA2890" s="14">
        <v>41.671174999999998</v>
      </c>
      <c r="BB2890" s="14">
        <v>37.188293254159397</v>
      </c>
      <c r="BC2890" s="14">
        <v>10</v>
      </c>
      <c r="BD2890" s="14"/>
      <c r="BE2890" s="13" t="s">
        <v>3776</v>
      </c>
      <c r="BF2890" s="11"/>
      <c r="BG2890" s="13" t="s">
        <v>142</v>
      </c>
      <c r="BH2890" s="13" t="s">
        <v>7</v>
      </c>
      <c r="BI2890" s="13" t="s">
        <v>190</v>
      </c>
      <c r="BJ2890" s="13" t="s">
        <v>1</v>
      </c>
      <c r="BK2890" s="12" t="s">
        <v>0</v>
      </c>
      <c r="BL2890" s="14">
        <v>38171.31</v>
      </c>
      <c r="BM2890" s="12" t="s">
        <v>708</v>
      </c>
      <c r="BN2890" s="14"/>
      <c r="BO2890" s="17">
        <v>44246</v>
      </c>
      <c r="BP2890" s="17">
        <v>48810</v>
      </c>
      <c r="BQ2890" s="10" t="s">
        <v>812</v>
      </c>
      <c r="BR2890" s="10" t="s">
        <v>4313</v>
      </c>
      <c r="BS2890" s="10" t="s">
        <v>4308</v>
      </c>
      <c r="BT2890" s="10" t="s">
        <v>4308</v>
      </c>
      <c r="BU2890" s="14">
        <v>0</v>
      </c>
      <c r="BV2890" s="14">
        <v>0</v>
      </c>
      <c r="BW2890" s="14">
        <v>0</v>
      </c>
    </row>
    <row r="2891" spans="1:75" s="2" customFormat="1" ht="18.2" customHeight="1" x14ac:dyDescent="0.15">
      <c r="A2891" s="4">
        <v>2889</v>
      </c>
      <c r="B2891" s="5" t="s">
        <v>127</v>
      </c>
      <c r="C2891" s="5" t="s">
        <v>128</v>
      </c>
      <c r="D2891" s="25">
        <v>45385</v>
      </c>
      <c r="E2891" s="6" t="s">
        <v>4055</v>
      </c>
      <c r="F2891" s="21">
        <v>35</v>
      </c>
      <c r="G2891" s="21">
        <v>34</v>
      </c>
      <c r="H2891" s="8">
        <v>193292.07</v>
      </c>
      <c r="I2891" s="8">
        <v>35212.15</v>
      </c>
      <c r="J2891" s="8">
        <v>0</v>
      </c>
      <c r="K2891" s="8">
        <v>228504.22</v>
      </c>
      <c r="L2891" s="8">
        <v>1624.86</v>
      </c>
      <c r="M2891" s="8">
        <v>0</v>
      </c>
      <c r="N2891" s="8">
        <v>0</v>
      </c>
      <c r="O2891" s="8">
        <v>0</v>
      </c>
      <c r="P2891" s="8">
        <v>0</v>
      </c>
      <c r="Q2891" s="8">
        <v>0</v>
      </c>
      <c r="R2891" s="8">
        <v>228504.22</v>
      </c>
      <c r="S2891" s="8">
        <v>72812.490000000005</v>
      </c>
      <c r="T2891" s="8">
        <v>1610.77</v>
      </c>
      <c r="U2891" s="8">
        <v>0</v>
      </c>
      <c r="V2891" s="8">
        <v>0</v>
      </c>
      <c r="W2891" s="8">
        <v>0</v>
      </c>
      <c r="X2891" s="8">
        <v>0</v>
      </c>
      <c r="Y2891" s="8">
        <v>0</v>
      </c>
      <c r="Z2891" s="8">
        <v>74423.259999999995</v>
      </c>
      <c r="AA2891" s="8">
        <v>0</v>
      </c>
      <c r="AB2891" s="8">
        <v>0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</v>
      </c>
      <c r="AQ2891" s="8">
        <v>0</v>
      </c>
      <c r="AR2891" s="8">
        <v>0</v>
      </c>
      <c r="AS2891" s="8">
        <v>0</v>
      </c>
      <c r="AT2891" s="8">
        <f t="shared" si="45"/>
        <v>0</v>
      </c>
      <c r="AU2891" s="8">
        <v>36837.01</v>
      </c>
      <c r="AV2891" s="8">
        <v>74423.259999999995</v>
      </c>
      <c r="AW2891" s="9">
        <v>82</v>
      </c>
      <c r="AX2891" s="9">
        <v>119</v>
      </c>
      <c r="AY2891" s="8">
        <v>330699.39</v>
      </c>
      <c r="AZ2891" s="8">
        <v>228504.22</v>
      </c>
      <c r="BA2891" s="7">
        <v>46.446103999999998</v>
      </c>
      <c r="BB2891" s="7">
        <v>46.446103999999998</v>
      </c>
      <c r="BC2891" s="7">
        <v>10</v>
      </c>
      <c r="BD2891" s="7"/>
      <c r="BE2891" s="6" t="s">
        <v>3776</v>
      </c>
      <c r="BF2891" s="4"/>
      <c r="BG2891" s="6" t="s">
        <v>142</v>
      </c>
      <c r="BH2891" s="6" t="s">
        <v>7</v>
      </c>
      <c r="BI2891" s="6" t="s">
        <v>143</v>
      </c>
      <c r="BJ2891" s="6" t="s">
        <v>3777</v>
      </c>
      <c r="BK2891" s="5" t="s">
        <v>0</v>
      </c>
      <c r="BL2891" s="7">
        <v>228504.22</v>
      </c>
      <c r="BM2891" s="5" t="s">
        <v>708</v>
      </c>
      <c r="BN2891" s="7"/>
      <c r="BO2891" s="10">
        <v>44260</v>
      </c>
      <c r="BP2891" s="10">
        <v>47884</v>
      </c>
      <c r="BQ2891" s="10" t="s">
        <v>3735</v>
      </c>
      <c r="BR2891" s="10" t="s">
        <v>4359</v>
      </c>
      <c r="BS2891" s="10" t="s">
        <v>4308</v>
      </c>
      <c r="BT2891" s="10" t="s">
        <v>4308</v>
      </c>
      <c r="BU2891" s="7">
        <v>3631.75</v>
      </c>
      <c r="BV2891" s="7">
        <v>0</v>
      </c>
      <c r="BW2891" s="7">
        <v>0</v>
      </c>
    </row>
    <row r="2892" spans="1:75" s="2" customFormat="1" ht="18.2" customHeight="1" x14ac:dyDescent="0.15">
      <c r="A2892" s="11">
        <v>2890</v>
      </c>
      <c r="B2892" s="12" t="s">
        <v>127</v>
      </c>
      <c r="C2892" s="12" t="s">
        <v>128</v>
      </c>
      <c r="D2892" s="26">
        <v>45385</v>
      </c>
      <c r="E2892" s="13" t="s">
        <v>4056</v>
      </c>
      <c r="F2892" s="22">
        <v>0</v>
      </c>
      <c r="G2892" s="22">
        <v>0</v>
      </c>
      <c r="H2892" s="15">
        <v>177228.19</v>
      </c>
      <c r="I2892" s="15">
        <v>0</v>
      </c>
      <c r="J2892" s="15">
        <v>0</v>
      </c>
      <c r="K2892" s="15">
        <v>177228.19</v>
      </c>
      <c r="L2892" s="15">
        <v>1294.5</v>
      </c>
      <c r="M2892" s="15">
        <v>0</v>
      </c>
      <c r="N2892" s="15">
        <v>0</v>
      </c>
      <c r="O2892" s="15">
        <v>1294.5</v>
      </c>
      <c r="P2892" s="15">
        <v>0</v>
      </c>
      <c r="Q2892" s="15">
        <v>0</v>
      </c>
      <c r="R2892" s="15">
        <v>175933.69</v>
      </c>
      <c r="S2892" s="15">
        <v>0</v>
      </c>
      <c r="T2892" s="15">
        <v>1462.13</v>
      </c>
      <c r="U2892" s="15">
        <v>0</v>
      </c>
      <c r="V2892" s="15">
        <v>0</v>
      </c>
      <c r="W2892" s="15">
        <v>1462.13</v>
      </c>
      <c r="X2892" s="15">
        <v>0</v>
      </c>
      <c r="Y2892" s="15">
        <v>0</v>
      </c>
      <c r="Z2892" s="15">
        <v>0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126.55</v>
      </c>
      <c r="AI2892" s="15">
        <v>0</v>
      </c>
      <c r="AJ2892" s="15">
        <v>0</v>
      </c>
      <c r="AK2892" s="15">
        <v>0</v>
      </c>
      <c r="AL2892" s="15">
        <v>0</v>
      </c>
      <c r="AM2892" s="15">
        <v>0</v>
      </c>
      <c r="AN2892" s="15">
        <v>0</v>
      </c>
      <c r="AO2892" s="15">
        <v>0</v>
      </c>
      <c r="AP2892" s="15">
        <v>2900</v>
      </c>
      <c r="AQ2892" s="15">
        <v>0</v>
      </c>
      <c r="AR2892" s="15">
        <v>2883.18</v>
      </c>
      <c r="AS2892" s="15">
        <v>0</v>
      </c>
      <c r="AT2892" s="8">
        <f t="shared" si="45"/>
        <v>2900</v>
      </c>
      <c r="AU2892" s="15">
        <v>0</v>
      </c>
      <c r="AV2892" s="15">
        <v>0</v>
      </c>
      <c r="AW2892" s="16">
        <v>91</v>
      </c>
      <c r="AX2892" s="16">
        <v>128</v>
      </c>
      <c r="AY2892" s="15">
        <v>279998.32</v>
      </c>
      <c r="AZ2892" s="15">
        <v>205309.16</v>
      </c>
      <c r="BA2892" s="14">
        <v>46.141711000000001</v>
      </c>
      <c r="BB2892" s="14">
        <v>39.539791985625897</v>
      </c>
      <c r="BC2892" s="14">
        <v>9.9</v>
      </c>
      <c r="BD2892" s="14"/>
      <c r="BE2892" s="13" t="s">
        <v>3776</v>
      </c>
      <c r="BF2892" s="11"/>
      <c r="BG2892" s="13" t="s">
        <v>142</v>
      </c>
      <c r="BH2892" s="13" t="s">
        <v>23</v>
      </c>
      <c r="BI2892" s="13" t="s">
        <v>195</v>
      </c>
      <c r="BJ2892" s="13" t="s">
        <v>1</v>
      </c>
      <c r="BK2892" s="12" t="s">
        <v>0</v>
      </c>
      <c r="BL2892" s="14">
        <v>175933.69</v>
      </c>
      <c r="BM2892" s="12" t="s">
        <v>708</v>
      </c>
      <c r="BN2892" s="14"/>
      <c r="BO2892" s="17">
        <v>44279</v>
      </c>
      <c r="BP2892" s="17">
        <v>48176</v>
      </c>
      <c r="BQ2892" s="10" t="s">
        <v>812</v>
      </c>
      <c r="BR2892" s="10" t="s">
        <v>4313</v>
      </c>
      <c r="BS2892" s="10" t="s">
        <v>4308</v>
      </c>
      <c r="BT2892" s="10" t="s">
        <v>4308</v>
      </c>
      <c r="BU2892" s="14">
        <v>0</v>
      </c>
      <c r="BV2892" s="14">
        <v>0</v>
      </c>
      <c r="BW2892" s="14">
        <v>0</v>
      </c>
    </row>
    <row r="2893" spans="1:75" s="2" customFormat="1" ht="18.2" customHeight="1" x14ac:dyDescent="0.15">
      <c r="A2893" s="4">
        <v>2891</v>
      </c>
      <c r="B2893" s="5" t="s">
        <v>127</v>
      </c>
      <c r="C2893" s="5" t="s">
        <v>128</v>
      </c>
      <c r="D2893" s="25">
        <v>45385</v>
      </c>
      <c r="E2893" s="6" t="s">
        <v>4041</v>
      </c>
      <c r="F2893" s="21">
        <v>0</v>
      </c>
      <c r="G2893" s="21">
        <v>0</v>
      </c>
      <c r="H2893" s="8">
        <v>65394.16</v>
      </c>
      <c r="I2893" s="8">
        <v>0</v>
      </c>
      <c r="J2893" s="8">
        <v>0</v>
      </c>
      <c r="K2893" s="8">
        <v>65394.16</v>
      </c>
      <c r="L2893" s="8">
        <v>3018.38</v>
      </c>
      <c r="M2893" s="8">
        <v>0</v>
      </c>
      <c r="N2893" s="8">
        <v>0</v>
      </c>
      <c r="O2893" s="8">
        <v>3018.38</v>
      </c>
      <c r="P2893" s="8">
        <v>0</v>
      </c>
      <c r="Q2893" s="8">
        <v>0</v>
      </c>
      <c r="R2893" s="8">
        <v>62375.78</v>
      </c>
      <c r="S2893" s="8">
        <v>0</v>
      </c>
      <c r="T2893" s="8">
        <v>544.95000000000005</v>
      </c>
      <c r="U2893" s="8">
        <v>0</v>
      </c>
      <c r="V2893" s="8">
        <v>0</v>
      </c>
      <c r="W2893" s="8">
        <v>544.95000000000005</v>
      </c>
      <c r="X2893" s="8">
        <v>0</v>
      </c>
      <c r="Y2893" s="8">
        <v>0</v>
      </c>
      <c r="Z2893" s="8">
        <v>0</v>
      </c>
      <c r="AA2893" s="8">
        <v>0</v>
      </c>
      <c r="AB2893" s="8">
        <v>0</v>
      </c>
      <c r="AC2893" s="8">
        <v>0</v>
      </c>
      <c r="AD2893" s="8">
        <v>0</v>
      </c>
      <c r="AE2893" s="8">
        <v>0</v>
      </c>
      <c r="AF2893" s="8">
        <v>0</v>
      </c>
      <c r="AG2893" s="8">
        <v>0</v>
      </c>
      <c r="AH2893" s="8">
        <v>98.43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Q2893" s="8">
        <v>0</v>
      </c>
      <c r="AR2893" s="8">
        <v>0</v>
      </c>
      <c r="AS2893" s="8">
        <v>0</v>
      </c>
      <c r="AT2893" s="8">
        <f t="shared" si="45"/>
        <v>3661.76</v>
      </c>
      <c r="AU2893" s="8">
        <v>0</v>
      </c>
      <c r="AV2893" s="8">
        <v>0</v>
      </c>
      <c r="AW2893" s="9">
        <v>19</v>
      </c>
      <c r="AX2893" s="9">
        <v>57</v>
      </c>
      <c r="AY2893" s="8">
        <v>251951.4</v>
      </c>
      <c r="AZ2893" s="8">
        <v>133257.84</v>
      </c>
      <c r="BA2893" s="7">
        <v>37.484228999999999</v>
      </c>
      <c r="BB2893" s="7">
        <v>17.5457445623734</v>
      </c>
      <c r="BC2893" s="7">
        <v>10</v>
      </c>
      <c r="BD2893" s="7"/>
      <c r="BE2893" s="6" t="s">
        <v>3776</v>
      </c>
      <c r="BF2893" s="4"/>
      <c r="BG2893" s="6" t="s">
        <v>142</v>
      </c>
      <c r="BH2893" s="6" t="s">
        <v>7</v>
      </c>
      <c r="BI2893" s="6" t="s">
        <v>283</v>
      </c>
      <c r="BJ2893" s="6" t="s">
        <v>1</v>
      </c>
      <c r="BK2893" s="5" t="s">
        <v>0</v>
      </c>
      <c r="BL2893" s="7">
        <v>62375.78</v>
      </c>
      <c r="BM2893" s="5" t="s">
        <v>708</v>
      </c>
      <c r="BN2893" s="7"/>
      <c r="BO2893" s="10">
        <v>44251</v>
      </c>
      <c r="BP2893" s="10">
        <v>45985</v>
      </c>
      <c r="BQ2893" s="10" t="s">
        <v>812</v>
      </c>
      <c r="BR2893" s="10" t="s">
        <v>4313</v>
      </c>
      <c r="BS2893" s="10" t="s">
        <v>4308</v>
      </c>
      <c r="BT2893" s="10" t="s">
        <v>4308</v>
      </c>
      <c r="BU2893" s="7">
        <v>0</v>
      </c>
      <c r="BV2893" s="7">
        <v>0</v>
      </c>
      <c r="BW2893" s="7">
        <v>0</v>
      </c>
    </row>
    <row r="2894" spans="1:75" s="2" customFormat="1" ht="18.2" customHeight="1" x14ac:dyDescent="0.15">
      <c r="A2894" s="11">
        <v>2892</v>
      </c>
      <c r="B2894" s="12" t="s">
        <v>127</v>
      </c>
      <c r="C2894" s="12" t="s">
        <v>128</v>
      </c>
      <c r="D2894" s="26">
        <v>45385</v>
      </c>
      <c r="E2894" s="13" t="s">
        <v>4096</v>
      </c>
      <c r="F2894" s="22">
        <v>0</v>
      </c>
      <c r="G2894" s="22">
        <v>0</v>
      </c>
      <c r="H2894" s="15">
        <v>157316.26</v>
      </c>
      <c r="I2894" s="15">
        <v>0</v>
      </c>
      <c r="J2894" s="15">
        <v>0</v>
      </c>
      <c r="K2894" s="15">
        <v>157316.26</v>
      </c>
      <c r="L2894" s="15">
        <v>6233.66</v>
      </c>
      <c r="M2894" s="15">
        <v>0</v>
      </c>
      <c r="N2894" s="15">
        <v>0</v>
      </c>
      <c r="O2894" s="15">
        <v>6233.66</v>
      </c>
      <c r="P2894" s="15">
        <v>0</v>
      </c>
      <c r="Q2894" s="15">
        <v>0</v>
      </c>
      <c r="R2894" s="15">
        <v>151082.6</v>
      </c>
      <c r="S2894" s="15">
        <v>0</v>
      </c>
      <c r="T2894" s="15">
        <v>1310.97</v>
      </c>
      <c r="U2894" s="15">
        <v>0</v>
      </c>
      <c r="V2894" s="15">
        <v>0</v>
      </c>
      <c r="W2894" s="15">
        <v>1310.97</v>
      </c>
      <c r="X2894" s="15">
        <v>0</v>
      </c>
      <c r="Y2894" s="15">
        <v>0</v>
      </c>
      <c r="Z2894" s="15">
        <v>0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161.51</v>
      </c>
      <c r="AI2894" s="15">
        <v>0</v>
      </c>
      <c r="AJ2894" s="15">
        <v>0</v>
      </c>
      <c r="AK2894" s="15">
        <v>0</v>
      </c>
      <c r="AL2894" s="15">
        <v>0</v>
      </c>
      <c r="AM2894" s="15">
        <v>0</v>
      </c>
      <c r="AN2894" s="15">
        <v>0</v>
      </c>
      <c r="AO2894" s="15">
        <v>0</v>
      </c>
      <c r="AP2894" s="15">
        <v>84.04</v>
      </c>
      <c r="AQ2894" s="15">
        <v>0</v>
      </c>
      <c r="AR2894" s="15">
        <v>90.18</v>
      </c>
      <c r="AS2894" s="15">
        <v>0</v>
      </c>
      <c r="AT2894" s="8">
        <f t="shared" si="45"/>
        <v>7700</v>
      </c>
      <c r="AU2894" s="15">
        <v>0</v>
      </c>
      <c r="AV2894" s="15">
        <v>0</v>
      </c>
      <c r="AW2894" s="16">
        <v>22</v>
      </c>
      <c r="AX2894" s="16">
        <v>56</v>
      </c>
      <c r="AY2894" s="15">
        <v>337997.47</v>
      </c>
      <c r="AZ2894" s="15">
        <v>276953.21999999997</v>
      </c>
      <c r="BA2894" s="14">
        <v>85.207734000000002</v>
      </c>
      <c r="BB2894" s="14">
        <v>46.482239826741903</v>
      </c>
      <c r="BC2894" s="14">
        <v>10</v>
      </c>
      <c r="BD2894" s="14"/>
      <c r="BE2894" s="13" t="s">
        <v>3776</v>
      </c>
      <c r="BF2894" s="11"/>
      <c r="BG2894" s="13" t="s">
        <v>134</v>
      </c>
      <c r="BH2894" s="13" t="s">
        <v>22</v>
      </c>
      <c r="BI2894" s="13" t="s">
        <v>68</v>
      </c>
      <c r="BJ2894" s="13" t="s">
        <v>1</v>
      </c>
      <c r="BK2894" s="12" t="s">
        <v>0</v>
      </c>
      <c r="BL2894" s="14">
        <v>151082.6</v>
      </c>
      <c r="BM2894" s="12" t="s">
        <v>708</v>
      </c>
      <c r="BN2894" s="14"/>
      <c r="BO2894" s="17">
        <v>44376</v>
      </c>
      <c r="BP2894" s="17">
        <v>46082</v>
      </c>
      <c r="BQ2894" s="10" t="s">
        <v>813</v>
      </c>
      <c r="BR2894" s="10" t="s">
        <v>4307</v>
      </c>
      <c r="BS2894" s="10" t="s">
        <v>4308</v>
      </c>
      <c r="BT2894" s="10" t="s">
        <v>4308</v>
      </c>
      <c r="BU2894" s="14">
        <v>0</v>
      </c>
      <c r="BV2894" s="14">
        <v>0</v>
      </c>
      <c r="BW2894" s="14">
        <v>0</v>
      </c>
    </row>
    <row r="2895" spans="1:75" s="2" customFormat="1" ht="18.2" customHeight="1" x14ac:dyDescent="0.15">
      <c r="A2895" s="4">
        <v>2893</v>
      </c>
      <c r="B2895" s="5" t="s">
        <v>127</v>
      </c>
      <c r="C2895" s="5" t="s">
        <v>128</v>
      </c>
      <c r="D2895" s="25">
        <v>45385</v>
      </c>
      <c r="E2895" s="6" t="s">
        <v>4042</v>
      </c>
      <c r="F2895" s="21">
        <v>0</v>
      </c>
      <c r="G2895" s="21">
        <v>0</v>
      </c>
      <c r="H2895" s="8">
        <v>292970.74</v>
      </c>
      <c r="I2895" s="8">
        <v>0</v>
      </c>
      <c r="J2895" s="8">
        <v>0</v>
      </c>
      <c r="K2895" s="8">
        <v>292970.74</v>
      </c>
      <c r="L2895" s="8">
        <v>2352.69</v>
      </c>
      <c r="M2895" s="8">
        <v>0</v>
      </c>
      <c r="N2895" s="8">
        <v>0</v>
      </c>
      <c r="O2895" s="8">
        <v>2352.69</v>
      </c>
      <c r="P2895" s="8">
        <v>0</v>
      </c>
      <c r="Q2895" s="8">
        <v>0</v>
      </c>
      <c r="R2895" s="8">
        <v>290618.05</v>
      </c>
      <c r="S2895" s="8">
        <v>0</v>
      </c>
      <c r="T2895" s="8">
        <v>2319.35</v>
      </c>
      <c r="U2895" s="8">
        <v>0</v>
      </c>
      <c r="V2895" s="8">
        <v>0</v>
      </c>
      <c r="W2895" s="8">
        <v>2319.35</v>
      </c>
      <c r="X2895" s="8">
        <v>0</v>
      </c>
      <c r="Y2895" s="8">
        <v>0</v>
      </c>
      <c r="Z2895" s="8">
        <v>0</v>
      </c>
      <c r="AA2895" s="8">
        <v>0</v>
      </c>
      <c r="AB2895" s="8">
        <v>0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184.15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2778.58</v>
      </c>
      <c r="AQ2895" s="8">
        <v>0</v>
      </c>
      <c r="AR2895" s="8">
        <v>2134.77</v>
      </c>
      <c r="AS2895" s="8">
        <v>0</v>
      </c>
      <c r="AT2895" s="8">
        <f t="shared" si="45"/>
        <v>5500</v>
      </c>
      <c r="AU2895" s="8">
        <v>0</v>
      </c>
      <c r="AV2895" s="8">
        <v>0</v>
      </c>
      <c r="AW2895" s="9">
        <v>86</v>
      </c>
      <c r="AX2895" s="9">
        <v>124</v>
      </c>
      <c r="AY2895" s="8">
        <v>346143.14</v>
      </c>
      <c r="AZ2895" s="8">
        <v>346143.14</v>
      </c>
      <c r="BA2895" s="7">
        <v>89.806629000000001</v>
      </c>
      <c r="BB2895" s="7">
        <v>75.400677872898001</v>
      </c>
      <c r="BC2895" s="7">
        <v>9.5</v>
      </c>
      <c r="BD2895" s="7"/>
      <c r="BE2895" s="6" t="s">
        <v>3776</v>
      </c>
      <c r="BF2895" s="4"/>
      <c r="BG2895" s="6" t="s">
        <v>155</v>
      </c>
      <c r="BH2895" s="6" t="s">
        <v>19</v>
      </c>
      <c r="BI2895" s="6" t="s">
        <v>164</v>
      </c>
      <c r="BJ2895" s="6" t="s">
        <v>1</v>
      </c>
      <c r="BK2895" s="5" t="s">
        <v>0</v>
      </c>
      <c r="BL2895" s="7">
        <v>290618.05</v>
      </c>
      <c r="BM2895" s="5" t="s">
        <v>708</v>
      </c>
      <c r="BN2895" s="7"/>
      <c r="BO2895" s="10">
        <v>44252</v>
      </c>
      <c r="BP2895" s="10">
        <v>48024</v>
      </c>
      <c r="BQ2895" s="10" t="s">
        <v>813</v>
      </c>
      <c r="BR2895" s="10" t="s">
        <v>4307</v>
      </c>
      <c r="BS2895" s="10" t="s">
        <v>4308</v>
      </c>
      <c r="BT2895" s="10" t="s">
        <v>4308</v>
      </c>
      <c r="BU2895" s="7">
        <v>0</v>
      </c>
      <c r="BV2895" s="7">
        <v>0</v>
      </c>
      <c r="BW2895" s="7">
        <v>0</v>
      </c>
    </row>
    <row r="2896" spans="1:75" s="2" customFormat="1" ht="18.2" customHeight="1" x14ac:dyDescent="0.15">
      <c r="A2896" s="11">
        <v>2894</v>
      </c>
      <c r="B2896" s="12" t="s">
        <v>127</v>
      </c>
      <c r="C2896" s="12" t="s">
        <v>128</v>
      </c>
      <c r="D2896" s="26">
        <v>45385</v>
      </c>
      <c r="E2896" s="13" t="s">
        <v>4043</v>
      </c>
      <c r="F2896" s="22">
        <v>0</v>
      </c>
      <c r="G2896" s="22">
        <v>0</v>
      </c>
      <c r="H2896" s="15">
        <v>266295.78999999998</v>
      </c>
      <c r="I2896" s="15">
        <v>0</v>
      </c>
      <c r="J2896" s="15">
        <v>0</v>
      </c>
      <c r="K2896" s="15">
        <v>266295.78999999998</v>
      </c>
      <c r="L2896" s="15">
        <v>1466.33</v>
      </c>
      <c r="M2896" s="15">
        <v>0</v>
      </c>
      <c r="N2896" s="15">
        <v>0</v>
      </c>
      <c r="O2896" s="15">
        <v>1466.33</v>
      </c>
      <c r="P2896" s="15">
        <v>0</v>
      </c>
      <c r="Q2896" s="15">
        <v>0</v>
      </c>
      <c r="R2896" s="15">
        <v>264829.46000000002</v>
      </c>
      <c r="S2896" s="15">
        <v>0</v>
      </c>
      <c r="T2896" s="15">
        <v>2108.1799999999998</v>
      </c>
      <c r="U2896" s="15">
        <v>0</v>
      </c>
      <c r="V2896" s="15">
        <v>0</v>
      </c>
      <c r="W2896" s="15">
        <v>2108.1799999999998</v>
      </c>
      <c r="X2896" s="15">
        <v>0</v>
      </c>
      <c r="Y2896" s="15">
        <v>0</v>
      </c>
      <c r="Z2896" s="15">
        <v>0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192.37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0</v>
      </c>
      <c r="AP2896" s="15">
        <v>296.32</v>
      </c>
      <c r="AQ2896" s="15">
        <v>0</v>
      </c>
      <c r="AR2896" s="15">
        <v>263.2</v>
      </c>
      <c r="AS2896" s="15">
        <v>0</v>
      </c>
      <c r="AT2896" s="8">
        <f t="shared" si="45"/>
        <v>3800</v>
      </c>
      <c r="AU2896" s="15">
        <v>0</v>
      </c>
      <c r="AV2896" s="15">
        <v>0</v>
      </c>
      <c r="AW2896" s="16">
        <v>112</v>
      </c>
      <c r="AX2896" s="16">
        <v>150</v>
      </c>
      <c r="AY2896" s="15">
        <v>441997.15</v>
      </c>
      <c r="AZ2896" s="15">
        <v>299435.99</v>
      </c>
      <c r="BA2896" s="14">
        <v>71.457451000000006</v>
      </c>
      <c r="BB2896" s="14">
        <v>63.1989433244363</v>
      </c>
      <c r="BC2896" s="14">
        <v>9.5</v>
      </c>
      <c r="BD2896" s="14"/>
      <c r="BE2896" s="13" t="s">
        <v>3776</v>
      </c>
      <c r="BF2896" s="11"/>
      <c r="BG2896" s="13" t="s">
        <v>173</v>
      </c>
      <c r="BH2896" s="13" t="s">
        <v>192</v>
      </c>
      <c r="BI2896" s="13" t="s">
        <v>389</v>
      </c>
      <c r="BJ2896" s="13" t="s">
        <v>1</v>
      </c>
      <c r="BK2896" s="12" t="s">
        <v>0</v>
      </c>
      <c r="BL2896" s="14">
        <v>264829.46000000002</v>
      </c>
      <c r="BM2896" s="12" t="s">
        <v>708</v>
      </c>
      <c r="BN2896" s="14"/>
      <c r="BO2896" s="17">
        <v>44252</v>
      </c>
      <c r="BP2896" s="17">
        <v>48816</v>
      </c>
      <c r="BQ2896" s="10" t="s">
        <v>813</v>
      </c>
      <c r="BR2896" s="10" t="s">
        <v>4307</v>
      </c>
      <c r="BS2896" s="10" t="s">
        <v>4308</v>
      </c>
      <c r="BT2896" s="10" t="s">
        <v>4308</v>
      </c>
      <c r="BU2896" s="14">
        <v>0</v>
      </c>
      <c r="BV2896" s="14">
        <v>0</v>
      </c>
      <c r="BW2896" s="14">
        <v>0</v>
      </c>
    </row>
    <row r="2897" spans="1:75" s="2" customFormat="1" ht="18.2" customHeight="1" x14ac:dyDescent="0.15">
      <c r="A2897" s="4">
        <v>2895</v>
      </c>
      <c r="B2897" s="5" t="s">
        <v>127</v>
      </c>
      <c r="C2897" s="5" t="s">
        <v>128</v>
      </c>
      <c r="D2897" s="25">
        <v>45385</v>
      </c>
      <c r="E2897" s="6" t="s">
        <v>4044</v>
      </c>
      <c r="F2897" s="21">
        <v>0</v>
      </c>
      <c r="G2897" s="21">
        <v>0</v>
      </c>
      <c r="H2897" s="8">
        <v>113108.29</v>
      </c>
      <c r="I2897" s="8">
        <v>0</v>
      </c>
      <c r="J2897" s="8">
        <v>0</v>
      </c>
      <c r="K2897" s="8">
        <v>113108.29</v>
      </c>
      <c r="L2897" s="8">
        <v>950.82</v>
      </c>
      <c r="M2897" s="8">
        <v>0</v>
      </c>
      <c r="N2897" s="8">
        <v>0</v>
      </c>
      <c r="O2897" s="8">
        <v>950.82</v>
      </c>
      <c r="P2897" s="8">
        <v>0</v>
      </c>
      <c r="Q2897" s="8">
        <v>0</v>
      </c>
      <c r="R2897" s="8">
        <v>112157.47</v>
      </c>
      <c r="S2897" s="8">
        <v>0</v>
      </c>
      <c r="T2897" s="8">
        <v>942.57</v>
      </c>
      <c r="U2897" s="8">
        <v>0</v>
      </c>
      <c r="V2897" s="8">
        <v>0</v>
      </c>
      <c r="W2897" s="8">
        <v>942.57</v>
      </c>
      <c r="X2897" s="8">
        <v>0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101.13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120.24</v>
      </c>
      <c r="AQ2897" s="8">
        <v>0</v>
      </c>
      <c r="AR2897" s="8">
        <v>114.76</v>
      </c>
      <c r="AS2897" s="8">
        <v>0</v>
      </c>
      <c r="AT2897" s="8">
        <f t="shared" si="45"/>
        <v>2000</v>
      </c>
      <c r="AU2897" s="8">
        <v>0</v>
      </c>
      <c r="AV2897" s="8">
        <v>0</v>
      </c>
      <c r="AW2897" s="9">
        <v>82</v>
      </c>
      <c r="AX2897" s="9">
        <v>120</v>
      </c>
      <c r="AY2897" s="8">
        <v>262002.56</v>
      </c>
      <c r="AZ2897" s="8">
        <v>134486.04999999999</v>
      </c>
      <c r="BA2897" s="7">
        <v>38.955461999999997</v>
      </c>
      <c r="BB2897" s="7">
        <v>32.487726872795697</v>
      </c>
      <c r="BC2897" s="7">
        <v>10</v>
      </c>
      <c r="BD2897" s="7"/>
      <c r="BE2897" s="6" t="s">
        <v>3776</v>
      </c>
      <c r="BF2897" s="4"/>
      <c r="BG2897" s="6" t="s">
        <v>142</v>
      </c>
      <c r="BH2897" s="6" t="s">
        <v>7</v>
      </c>
      <c r="BI2897" s="6" t="s">
        <v>190</v>
      </c>
      <c r="BJ2897" s="6" t="s">
        <v>1</v>
      </c>
      <c r="BK2897" s="5" t="s">
        <v>0</v>
      </c>
      <c r="BL2897" s="7">
        <v>112157.47</v>
      </c>
      <c r="BM2897" s="5" t="s">
        <v>708</v>
      </c>
      <c r="BN2897" s="7"/>
      <c r="BO2897" s="10">
        <v>44252</v>
      </c>
      <c r="BP2897" s="10">
        <v>47904</v>
      </c>
      <c r="BQ2897" s="10" t="s">
        <v>813</v>
      </c>
      <c r="BR2897" s="10" t="s">
        <v>4307</v>
      </c>
      <c r="BS2897" s="10" t="s">
        <v>4308</v>
      </c>
      <c r="BT2897" s="10" t="s">
        <v>4308</v>
      </c>
      <c r="BU2897" s="7">
        <v>0</v>
      </c>
      <c r="BV2897" s="7">
        <v>0</v>
      </c>
      <c r="BW2897" s="7">
        <v>0</v>
      </c>
    </row>
    <row r="2898" spans="1:75" s="2" customFormat="1" ht="18.2" customHeight="1" x14ac:dyDescent="0.15">
      <c r="A2898" s="11">
        <v>2896</v>
      </c>
      <c r="B2898" s="12" t="s">
        <v>127</v>
      </c>
      <c r="C2898" s="12" t="s">
        <v>128</v>
      </c>
      <c r="D2898" s="26">
        <v>45385</v>
      </c>
      <c r="E2898" s="13" t="s">
        <v>4045</v>
      </c>
      <c r="F2898" s="22">
        <v>4</v>
      </c>
      <c r="G2898" s="22">
        <v>3</v>
      </c>
      <c r="H2898" s="15">
        <v>288586.51</v>
      </c>
      <c r="I2898" s="15">
        <v>7040.31</v>
      </c>
      <c r="J2898" s="15">
        <v>0</v>
      </c>
      <c r="K2898" s="15">
        <v>295626.82</v>
      </c>
      <c r="L2898" s="15">
        <v>2385.9899999999998</v>
      </c>
      <c r="M2898" s="15">
        <v>0</v>
      </c>
      <c r="N2898" s="15">
        <v>0</v>
      </c>
      <c r="O2898" s="15">
        <v>0</v>
      </c>
      <c r="P2898" s="15">
        <v>0</v>
      </c>
      <c r="Q2898" s="15">
        <v>0</v>
      </c>
      <c r="R2898" s="15">
        <v>295626.82</v>
      </c>
      <c r="S2898" s="15">
        <v>7332.33</v>
      </c>
      <c r="T2898" s="15">
        <v>2404.89</v>
      </c>
      <c r="U2898" s="15">
        <v>0</v>
      </c>
      <c r="V2898" s="15">
        <v>0</v>
      </c>
      <c r="W2898" s="15">
        <v>0</v>
      </c>
      <c r="X2898" s="15">
        <v>0</v>
      </c>
      <c r="Y2898" s="15">
        <v>0</v>
      </c>
      <c r="Z2898" s="15">
        <v>9737.2199999999993</v>
      </c>
      <c r="AA2898" s="15">
        <v>0</v>
      </c>
      <c r="AB2898" s="15">
        <v>0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</v>
      </c>
      <c r="AH2898" s="15">
        <v>0</v>
      </c>
      <c r="AI2898" s="15">
        <v>0</v>
      </c>
      <c r="AJ2898" s="15">
        <v>0</v>
      </c>
      <c r="AK2898" s="15">
        <v>0</v>
      </c>
      <c r="AL2898" s="15">
        <v>0</v>
      </c>
      <c r="AM2898" s="15">
        <v>0</v>
      </c>
      <c r="AN2898" s="15">
        <v>0</v>
      </c>
      <c r="AO2898" s="15">
        <v>0</v>
      </c>
      <c r="AP2898" s="15">
        <v>0</v>
      </c>
      <c r="AQ2898" s="15">
        <v>0</v>
      </c>
      <c r="AR2898" s="15">
        <v>0</v>
      </c>
      <c r="AS2898" s="15">
        <v>0</v>
      </c>
      <c r="AT2898" s="8">
        <f t="shared" si="45"/>
        <v>0</v>
      </c>
      <c r="AU2898" s="15">
        <v>9426.2999999999993</v>
      </c>
      <c r="AV2898" s="15">
        <v>9737.2199999999993</v>
      </c>
      <c r="AW2898" s="16">
        <v>83</v>
      </c>
      <c r="AX2898" s="16">
        <v>121</v>
      </c>
      <c r="AY2898" s="15">
        <v>350001.43</v>
      </c>
      <c r="AZ2898" s="15">
        <v>342231.96</v>
      </c>
      <c r="BA2898" s="14">
        <v>74.856834000000006</v>
      </c>
      <c r="BB2898" s="14">
        <v>64.662832164149407</v>
      </c>
      <c r="BC2898" s="14">
        <v>10</v>
      </c>
      <c r="BD2898" s="14"/>
      <c r="BE2898" s="13" t="s">
        <v>3776</v>
      </c>
      <c r="BF2898" s="11"/>
      <c r="BG2898" s="13" t="s">
        <v>155</v>
      </c>
      <c r="BH2898" s="13" t="s">
        <v>19</v>
      </c>
      <c r="BI2898" s="13" t="s">
        <v>161</v>
      </c>
      <c r="BJ2898" s="13" t="s">
        <v>3</v>
      </c>
      <c r="BK2898" s="12" t="s">
        <v>0</v>
      </c>
      <c r="BL2898" s="14">
        <v>295626.82</v>
      </c>
      <c r="BM2898" s="12" t="s">
        <v>708</v>
      </c>
      <c r="BN2898" s="14"/>
      <c r="BO2898" s="17">
        <v>44252</v>
      </c>
      <c r="BP2898" s="17">
        <v>47932</v>
      </c>
      <c r="BQ2898" s="10" t="s">
        <v>813</v>
      </c>
      <c r="BR2898" s="10" t="s">
        <v>4307</v>
      </c>
      <c r="BS2898" s="10" t="s">
        <v>4308</v>
      </c>
      <c r="BT2898" s="10" t="s">
        <v>4308</v>
      </c>
      <c r="BU2898" s="14">
        <v>735.48</v>
      </c>
      <c r="BV2898" s="14">
        <v>0</v>
      </c>
      <c r="BW2898" s="14">
        <v>0</v>
      </c>
    </row>
    <row r="2899" spans="1:75" s="2" customFormat="1" ht="18.2" customHeight="1" x14ac:dyDescent="0.15">
      <c r="A2899" s="4">
        <v>2897</v>
      </c>
      <c r="B2899" s="5" t="s">
        <v>127</v>
      </c>
      <c r="C2899" s="5" t="s">
        <v>128</v>
      </c>
      <c r="D2899" s="25">
        <v>45385</v>
      </c>
      <c r="E2899" s="6" t="s">
        <v>4046</v>
      </c>
      <c r="F2899" s="21">
        <v>0</v>
      </c>
      <c r="G2899" s="21">
        <v>0</v>
      </c>
      <c r="H2899" s="8">
        <v>876256.58</v>
      </c>
      <c r="I2899" s="8">
        <v>0</v>
      </c>
      <c r="J2899" s="8">
        <v>0</v>
      </c>
      <c r="K2899" s="8">
        <v>876256.58</v>
      </c>
      <c r="L2899" s="8">
        <v>4850.74</v>
      </c>
      <c r="M2899" s="8">
        <v>0</v>
      </c>
      <c r="N2899" s="8">
        <v>0</v>
      </c>
      <c r="O2899" s="8">
        <v>4850.74</v>
      </c>
      <c r="P2899" s="8">
        <v>0</v>
      </c>
      <c r="Q2899" s="8">
        <v>0</v>
      </c>
      <c r="R2899" s="8">
        <v>871405.84</v>
      </c>
      <c r="S2899" s="8">
        <v>0</v>
      </c>
      <c r="T2899" s="8">
        <v>6864.01</v>
      </c>
      <c r="U2899" s="8">
        <v>0</v>
      </c>
      <c r="V2899" s="8">
        <v>0</v>
      </c>
      <c r="W2899" s="8">
        <v>6864.01</v>
      </c>
      <c r="X2899" s="8">
        <v>0</v>
      </c>
      <c r="Y2899" s="8">
        <v>0</v>
      </c>
      <c r="Z2899" s="8">
        <v>0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524.54999999999995</v>
      </c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v>0</v>
      </c>
      <c r="AS2899" s="8">
        <v>0</v>
      </c>
      <c r="AT2899" s="8">
        <f t="shared" si="45"/>
        <v>12239.3</v>
      </c>
      <c r="AU2899" s="8">
        <v>0</v>
      </c>
      <c r="AV2899" s="8">
        <v>0</v>
      </c>
      <c r="AW2899" s="9">
        <v>112</v>
      </c>
      <c r="AX2899" s="9">
        <v>150</v>
      </c>
      <c r="AY2899" s="8">
        <v>986000.88</v>
      </c>
      <c r="AZ2899" s="8">
        <v>986000.88</v>
      </c>
      <c r="BA2899" s="7">
        <v>89.999917999999994</v>
      </c>
      <c r="BB2899" s="7">
        <v>79.539943356562802</v>
      </c>
      <c r="BC2899" s="7">
        <v>9.4</v>
      </c>
      <c r="BD2899" s="7"/>
      <c r="BE2899" s="6" t="s">
        <v>3776</v>
      </c>
      <c r="BF2899" s="4"/>
      <c r="BG2899" s="6" t="s">
        <v>137</v>
      </c>
      <c r="BH2899" s="6" t="s">
        <v>5</v>
      </c>
      <c r="BI2899" s="6" t="s">
        <v>466</v>
      </c>
      <c r="BJ2899" s="6" t="s">
        <v>1</v>
      </c>
      <c r="BK2899" s="5" t="s">
        <v>0</v>
      </c>
      <c r="BL2899" s="7">
        <v>871405.84</v>
      </c>
      <c r="BM2899" s="5" t="s">
        <v>708</v>
      </c>
      <c r="BN2899" s="7"/>
      <c r="BO2899" s="10">
        <v>44252</v>
      </c>
      <c r="BP2899" s="10">
        <v>48816</v>
      </c>
      <c r="BQ2899" s="10" t="s">
        <v>813</v>
      </c>
      <c r="BR2899" s="10" t="s">
        <v>4307</v>
      </c>
      <c r="BS2899" s="10" t="s">
        <v>4308</v>
      </c>
      <c r="BT2899" s="10" t="s">
        <v>4308</v>
      </c>
      <c r="BU2899" s="7">
        <v>0</v>
      </c>
      <c r="BV2899" s="7">
        <v>0</v>
      </c>
      <c r="BW2899" s="7">
        <v>0</v>
      </c>
    </row>
    <row r="2900" spans="1:75" s="2" customFormat="1" ht="18.2" customHeight="1" x14ac:dyDescent="0.15">
      <c r="A2900" s="11">
        <v>2898</v>
      </c>
      <c r="B2900" s="12" t="s">
        <v>127</v>
      </c>
      <c r="C2900" s="12" t="s">
        <v>128</v>
      </c>
      <c r="D2900" s="26">
        <v>45385</v>
      </c>
      <c r="E2900" s="13" t="s">
        <v>4047</v>
      </c>
      <c r="F2900" s="22">
        <v>0</v>
      </c>
      <c r="G2900" s="22">
        <v>1</v>
      </c>
      <c r="H2900" s="15">
        <v>209028.91</v>
      </c>
      <c r="I2900" s="15">
        <v>314.66000000000003</v>
      </c>
      <c r="J2900" s="15">
        <v>0</v>
      </c>
      <c r="K2900" s="15">
        <v>209343.57</v>
      </c>
      <c r="L2900" s="15">
        <v>1120.73</v>
      </c>
      <c r="M2900" s="15">
        <v>0</v>
      </c>
      <c r="N2900" s="15">
        <v>314.66000000000003</v>
      </c>
      <c r="O2900" s="15">
        <v>1120.73</v>
      </c>
      <c r="P2900" s="15">
        <v>0</v>
      </c>
      <c r="Q2900" s="15">
        <v>0</v>
      </c>
      <c r="R2900" s="15">
        <v>207908.18</v>
      </c>
      <c r="S2900" s="15">
        <v>0</v>
      </c>
      <c r="T2900" s="15">
        <v>1741.91</v>
      </c>
      <c r="U2900" s="15">
        <v>0</v>
      </c>
      <c r="V2900" s="15">
        <v>0</v>
      </c>
      <c r="W2900" s="15">
        <v>1741.91</v>
      </c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137.55000000000001</v>
      </c>
      <c r="AI2900" s="15">
        <v>0</v>
      </c>
      <c r="AJ2900" s="15">
        <v>0</v>
      </c>
      <c r="AK2900" s="15">
        <v>0</v>
      </c>
      <c r="AL2900" s="15">
        <v>350</v>
      </c>
      <c r="AM2900" s="15">
        <v>0</v>
      </c>
      <c r="AN2900" s="15">
        <v>0</v>
      </c>
      <c r="AO2900" s="15">
        <v>0</v>
      </c>
      <c r="AP2900" s="15">
        <v>35.15</v>
      </c>
      <c r="AQ2900" s="15">
        <v>0</v>
      </c>
      <c r="AR2900" s="15">
        <v>0</v>
      </c>
      <c r="AS2900" s="15">
        <v>0</v>
      </c>
      <c r="AT2900" s="8">
        <f t="shared" si="45"/>
        <v>3700</v>
      </c>
      <c r="AU2900" s="15">
        <v>0</v>
      </c>
      <c r="AV2900" s="15">
        <v>0</v>
      </c>
      <c r="AW2900" s="16">
        <v>112</v>
      </c>
      <c r="AX2900" s="16">
        <v>150</v>
      </c>
      <c r="AY2900" s="15">
        <v>290001.01</v>
      </c>
      <c r="AZ2900" s="15">
        <v>234226.89</v>
      </c>
      <c r="BA2900" s="14">
        <v>54.677104</v>
      </c>
      <c r="BB2900" s="14">
        <v>48.533356611235902</v>
      </c>
      <c r="BC2900" s="14">
        <v>10</v>
      </c>
      <c r="BD2900" s="14"/>
      <c r="BE2900" s="13" t="s">
        <v>3776</v>
      </c>
      <c r="BF2900" s="11"/>
      <c r="BG2900" s="13" t="s">
        <v>142</v>
      </c>
      <c r="BH2900" s="13" t="s">
        <v>7</v>
      </c>
      <c r="BI2900" s="13" t="s">
        <v>283</v>
      </c>
      <c r="BJ2900" s="13" t="s">
        <v>1</v>
      </c>
      <c r="BK2900" s="12" t="s">
        <v>0</v>
      </c>
      <c r="BL2900" s="14">
        <v>207908.18</v>
      </c>
      <c r="BM2900" s="12" t="s">
        <v>708</v>
      </c>
      <c r="BN2900" s="14"/>
      <c r="BO2900" s="17">
        <v>44252</v>
      </c>
      <c r="BP2900" s="17">
        <v>48816</v>
      </c>
      <c r="BQ2900" s="10" t="s">
        <v>813</v>
      </c>
      <c r="BR2900" s="10" t="s">
        <v>4307</v>
      </c>
      <c r="BS2900" s="10" t="s">
        <v>4308</v>
      </c>
      <c r="BT2900" s="10" t="s">
        <v>4308</v>
      </c>
      <c r="BU2900" s="14">
        <v>0</v>
      </c>
      <c r="BV2900" s="14">
        <v>0</v>
      </c>
      <c r="BW2900" s="14">
        <v>0</v>
      </c>
    </row>
    <row r="2901" spans="1:75" s="2" customFormat="1" ht="18.2" customHeight="1" x14ac:dyDescent="0.15">
      <c r="A2901" s="4">
        <v>2899</v>
      </c>
      <c r="B2901" s="5" t="s">
        <v>127</v>
      </c>
      <c r="C2901" s="5" t="s">
        <v>128</v>
      </c>
      <c r="D2901" s="25">
        <v>45385</v>
      </c>
      <c r="E2901" s="6" t="s">
        <v>4057</v>
      </c>
      <c r="F2901" s="21">
        <v>0</v>
      </c>
      <c r="G2901" s="21">
        <v>0</v>
      </c>
      <c r="H2901" s="8">
        <v>93473.18</v>
      </c>
      <c r="I2901" s="8">
        <v>0</v>
      </c>
      <c r="J2901" s="8">
        <v>0</v>
      </c>
      <c r="K2901" s="8">
        <v>93473.18</v>
      </c>
      <c r="L2901" s="8">
        <v>514.70000000000005</v>
      </c>
      <c r="M2901" s="8">
        <v>0</v>
      </c>
      <c r="N2901" s="8">
        <v>0</v>
      </c>
      <c r="O2901" s="8">
        <v>514.70000000000005</v>
      </c>
      <c r="P2901" s="8">
        <v>0</v>
      </c>
      <c r="Q2901" s="8">
        <v>0</v>
      </c>
      <c r="R2901" s="8">
        <v>92958.48</v>
      </c>
      <c r="S2901" s="8">
        <v>0</v>
      </c>
      <c r="T2901" s="8">
        <v>740</v>
      </c>
      <c r="U2901" s="8">
        <v>0</v>
      </c>
      <c r="V2901" s="8">
        <v>0</v>
      </c>
      <c r="W2901" s="8">
        <v>740</v>
      </c>
      <c r="X2901" s="8">
        <v>0</v>
      </c>
      <c r="Y2901" s="8">
        <v>0</v>
      </c>
      <c r="Z2901" s="8">
        <v>0</v>
      </c>
      <c r="AA2901" s="8">
        <v>0</v>
      </c>
      <c r="AB2901" s="8">
        <v>0</v>
      </c>
      <c r="AC2901" s="8">
        <v>0</v>
      </c>
      <c r="AD2901" s="8">
        <v>0</v>
      </c>
      <c r="AE2901" s="8">
        <v>0</v>
      </c>
      <c r="AF2901" s="8">
        <v>0</v>
      </c>
      <c r="AG2901" s="8">
        <v>0</v>
      </c>
      <c r="AH2901" s="8">
        <v>92.3</v>
      </c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267.56</v>
      </c>
      <c r="AQ2901" s="8">
        <v>0</v>
      </c>
      <c r="AR2901" s="8">
        <v>264.56</v>
      </c>
      <c r="AS2901" s="8">
        <v>0</v>
      </c>
      <c r="AT2901" s="8">
        <f t="shared" si="45"/>
        <v>1350</v>
      </c>
      <c r="AU2901" s="8">
        <v>0</v>
      </c>
      <c r="AV2901" s="8">
        <v>0</v>
      </c>
      <c r="AW2901" s="9">
        <v>112</v>
      </c>
      <c r="AX2901" s="9">
        <v>149</v>
      </c>
      <c r="AY2901" s="8">
        <v>262500.01</v>
      </c>
      <c r="AZ2901" s="8">
        <v>104683.25</v>
      </c>
      <c r="BA2901" s="7">
        <v>43.725555999999997</v>
      </c>
      <c r="BB2901" s="7">
        <v>38.828190975298199</v>
      </c>
      <c r="BC2901" s="7">
        <v>9.5</v>
      </c>
      <c r="BD2901" s="7"/>
      <c r="BE2901" s="6" t="s">
        <v>3776</v>
      </c>
      <c r="BF2901" s="4"/>
      <c r="BG2901" s="6" t="s">
        <v>134</v>
      </c>
      <c r="BH2901" s="6" t="s">
        <v>47</v>
      </c>
      <c r="BI2901" s="6" t="s">
        <v>613</v>
      </c>
      <c r="BJ2901" s="6" t="s">
        <v>1</v>
      </c>
      <c r="BK2901" s="5" t="s">
        <v>0</v>
      </c>
      <c r="BL2901" s="7">
        <v>92958.48</v>
      </c>
      <c r="BM2901" s="5" t="s">
        <v>708</v>
      </c>
      <c r="BN2901" s="7"/>
      <c r="BO2901" s="10">
        <v>44286</v>
      </c>
      <c r="BP2901" s="10">
        <v>48822</v>
      </c>
      <c r="BQ2901" s="10" t="s">
        <v>813</v>
      </c>
      <c r="BR2901" s="10" t="s">
        <v>4307</v>
      </c>
      <c r="BS2901" s="10" t="s">
        <v>4308</v>
      </c>
      <c r="BT2901" s="10" t="s">
        <v>4308</v>
      </c>
      <c r="BU2901" s="7">
        <v>0</v>
      </c>
      <c r="BV2901" s="7">
        <v>0</v>
      </c>
      <c r="BW2901" s="7">
        <v>0</v>
      </c>
    </row>
    <row r="2902" spans="1:75" s="2" customFormat="1" ht="18.2" customHeight="1" x14ac:dyDescent="0.15">
      <c r="A2902" s="11">
        <v>2900</v>
      </c>
      <c r="B2902" s="12" t="s">
        <v>127</v>
      </c>
      <c r="C2902" s="12" t="s">
        <v>128</v>
      </c>
      <c r="D2902" s="26">
        <v>45385</v>
      </c>
      <c r="E2902" s="13" t="s">
        <v>4058</v>
      </c>
      <c r="F2902" s="22">
        <v>6</v>
      </c>
      <c r="G2902" s="22">
        <v>6</v>
      </c>
      <c r="H2902" s="15">
        <v>201049.26</v>
      </c>
      <c r="I2902" s="15">
        <v>5385.1</v>
      </c>
      <c r="J2902" s="15">
        <v>0</v>
      </c>
      <c r="K2902" s="15">
        <v>206434.36</v>
      </c>
      <c r="L2902" s="15">
        <v>1077.95</v>
      </c>
      <c r="M2902" s="15">
        <v>0</v>
      </c>
      <c r="N2902" s="15">
        <v>684.98</v>
      </c>
      <c r="O2902" s="15">
        <v>0</v>
      </c>
      <c r="P2902" s="15">
        <v>0</v>
      </c>
      <c r="Q2902" s="15">
        <v>0</v>
      </c>
      <c r="R2902" s="15">
        <v>205749.38</v>
      </c>
      <c r="S2902" s="15">
        <v>8509.2199999999993</v>
      </c>
      <c r="T2902" s="15">
        <v>1675.41</v>
      </c>
      <c r="U2902" s="15">
        <v>0</v>
      </c>
      <c r="V2902" s="15">
        <v>1719.22</v>
      </c>
      <c r="W2902" s="15">
        <v>0</v>
      </c>
      <c r="X2902" s="15">
        <v>0</v>
      </c>
      <c r="Y2902" s="15">
        <v>0</v>
      </c>
      <c r="Z2902" s="15">
        <v>8465.41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0</v>
      </c>
      <c r="AI2902" s="15">
        <v>0</v>
      </c>
      <c r="AJ2902" s="15">
        <v>0</v>
      </c>
      <c r="AK2902" s="15">
        <v>0</v>
      </c>
      <c r="AL2902" s="15">
        <v>350</v>
      </c>
      <c r="AM2902" s="15">
        <v>0</v>
      </c>
      <c r="AN2902" s="15">
        <v>0</v>
      </c>
      <c r="AO2902" s="15">
        <v>128.80000000000001</v>
      </c>
      <c r="AP2902" s="15">
        <v>0</v>
      </c>
      <c r="AQ2902" s="15">
        <v>0</v>
      </c>
      <c r="AR2902" s="15">
        <v>0</v>
      </c>
      <c r="AS2902" s="15">
        <v>0</v>
      </c>
      <c r="AT2902" s="8">
        <f t="shared" si="45"/>
        <v>2883</v>
      </c>
      <c r="AU2902" s="15">
        <v>5778.07</v>
      </c>
      <c r="AV2902" s="15">
        <v>8465.41</v>
      </c>
      <c r="AW2902" s="16">
        <v>112</v>
      </c>
      <c r="AX2902" s="16">
        <v>149</v>
      </c>
      <c r="AY2902" s="15">
        <v>265002.34000000003</v>
      </c>
      <c r="AZ2902" s="15">
        <v>224409.32</v>
      </c>
      <c r="BA2902" s="14">
        <v>50.916626999999998</v>
      </c>
      <c r="BB2902" s="14">
        <v>46.682840253431799</v>
      </c>
      <c r="BC2902" s="14">
        <v>10</v>
      </c>
      <c r="BD2902" s="14"/>
      <c r="BE2902" s="13" t="s">
        <v>3776</v>
      </c>
      <c r="BF2902" s="11"/>
      <c r="BG2902" s="13" t="s">
        <v>139</v>
      </c>
      <c r="BH2902" s="13" t="s">
        <v>140</v>
      </c>
      <c r="BI2902" s="13" t="s">
        <v>343</v>
      </c>
      <c r="BJ2902" s="13" t="s">
        <v>3</v>
      </c>
      <c r="BK2902" s="12" t="s">
        <v>0</v>
      </c>
      <c r="BL2902" s="14">
        <v>205749.38</v>
      </c>
      <c r="BM2902" s="12" t="s">
        <v>708</v>
      </c>
      <c r="BN2902" s="14"/>
      <c r="BO2902" s="17">
        <v>44286</v>
      </c>
      <c r="BP2902" s="17">
        <v>48822</v>
      </c>
      <c r="BQ2902" s="10" t="s">
        <v>813</v>
      </c>
      <c r="BR2902" s="10" t="s">
        <v>4307</v>
      </c>
      <c r="BS2902" s="10" t="s">
        <v>4308</v>
      </c>
      <c r="BT2902" s="10" t="s">
        <v>4308</v>
      </c>
      <c r="BU2902" s="14">
        <v>644</v>
      </c>
      <c r="BV2902" s="14">
        <v>0</v>
      </c>
      <c r="BW2902" s="14">
        <v>0</v>
      </c>
    </row>
    <row r="2903" spans="1:75" s="2" customFormat="1" ht="18.2" customHeight="1" x14ac:dyDescent="0.15">
      <c r="A2903" s="4">
        <v>2901</v>
      </c>
      <c r="B2903" s="5" t="s">
        <v>127</v>
      </c>
      <c r="C2903" s="5" t="s">
        <v>128</v>
      </c>
      <c r="D2903" s="25">
        <v>45385</v>
      </c>
      <c r="E2903" s="6" t="s">
        <v>4081</v>
      </c>
      <c r="F2903" s="21">
        <v>0</v>
      </c>
      <c r="G2903" s="21">
        <v>0</v>
      </c>
      <c r="H2903" s="8">
        <v>201073.04</v>
      </c>
      <c r="I2903" s="8">
        <v>0</v>
      </c>
      <c r="J2903" s="8">
        <v>0</v>
      </c>
      <c r="K2903" s="8">
        <v>201073.04</v>
      </c>
      <c r="L2903" s="8">
        <v>1615.63</v>
      </c>
      <c r="M2903" s="8">
        <v>0</v>
      </c>
      <c r="N2903" s="8">
        <v>0</v>
      </c>
      <c r="O2903" s="8">
        <v>1615.63</v>
      </c>
      <c r="P2903" s="8">
        <v>0</v>
      </c>
      <c r="Q2903" s="8">
        <v>0</v>
      </c>
      <c r="R2903" s="8">
        <v>199457.41</v>
      </c>
      <c r="S2903" s="8">
        <v>0</v>
      </c>
      <c r="T2903" s="8">
        <v>1608.58</v>
      </c>
      <c r="U2903" s="8">
        <v>0</v>
      </c>
      <c r="V2903" s="8">
        <v>0</v>
      </c>
      <c r="W2903" s="8">
        <v>1608.58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154.94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27.87</v>
      </c>
      <c r="AQ2903" s="8">
        <v>0</v>
      </c>
      <c r="AR2903" s="8">
        <v>7.02</v>
      </c>
      <c r="AS2903" s="8">
        <v>0</v>
      </c>
      <c r="AT2903" s="8">
        <f t="shared" si="45"/>
        <v>3400</v>
      </c>
      <c r="AU2903" s="8">
        <v>0</v>
      </c>
      <c r="AV2903" s="8">
        <v>0</v>
      </c>
      <c r="AW2903" s="9">
        <v>113</v>
      </c>
      <c r="AX2903" s="9">
        <v>148</v>
      </c>
      <c r="AY2903" s="8">
        <v>322998.53000000003</v>
      </c>
      <c r="AZ2903" s="8">
        <v>266661.77</v>
      </c>
      <c r="BA2903" s="7">
        <v>72.135572999999994</v>
      </c>
      <c r="BB2903" s="7">
        <v>53.9558953630508</v>
      </c>
      <c r="BC2903" s="7">
        <v>9.6</v>
      </c>
      <c r="BD2903" s="7"/>
      <c r="BE2903" s="6" t="s">
        <v>3776</v>
      </c>
      <c r="BF2903" s="4"/>
      <c r="BG2903" s="6" t="s">
        <v>132</v>
      </c>
      <c r="BH2903" s="6" t="s">
        <v>59</v>
      </c>
      <c r="BI2903" s="6" t="s">
        <v>409</v>
      </c>
      <c r="BJ2903" s="6" t="s">
        <v>1</v>
      </c>
      <c r="BK2903" s="5" t="s">
        <v>0</v>
      </c>
      <c r="BL2903" s="7">
        <v>199457.41</v>
      </c>
      <c r="BM2903" s="5" t="s">
        <v>708</v>
      </c>
      <c r="BN2903" s="7"/>
      <c r="BO2903" s="10">
        <v>44328</v>
      </c>
      <c r="BP2903" s="10">
        <v>48834</v>
      </c>
      <c r="BQ2903" s="10" t="s">
        <v>737</v>
      </c>
      <c r="BR2903" s="10" t="s">
        <v>4311</v>
      </c>
      <c r="BS2903" s="10" t="s">
        <v>4308</v>
      </c>
      <c r="BT2903" s="10" t="s">
        <v>4308</v>
      </c>
      <c r="BU2903" s="7">
        <v>0</v>
      </c>
      <c r="BV2903" s="7">
        <v>0</v>
      </c>
      <c r="BW2903" s="7">
        <v>0</v>
      </c>
    </row>
    <row r="2904" spans="1:75" s="2" customFormat="1" ht="18.2" customHeight="1" x14ac:dyDescent="0.15">
      <c r="A2904" s="11">
        <v>2902</v>
      </c>
      <c r="B2904" s="12" t="s">
        <v>127</v>
      </c>
      <c r="C2904" s="12" t="s">
        <v>128</v>
      </c>
      <c r="D2904" s="26">
        <v>45385</v>
      </c>
      <c r="E2904" s="13" t="s">
        <v>4059</v>
      </c>
      <c r="F2904" s="22">
        <v>0</v>
      </c>
      <c r="G2904" s="22">
        <v>0</v>
      </c>
      <c r="H2904" s="15">
        <v>265027.76</v>
      </c>
      <c r="I2904" s="15">
        <v>0</v>
      </c>
      <c r="J2904" s="15">
        <v>0</v>
      </c>
      <c r="K2904" s="15">
        <v>265027.76</v>
      </c>
      <c r="L2904" s="15">
        <v>1451.62</v>
      </c>
      <c r="M2904" s="15">
        <v>0</v>
      </c>
      <c r="N2904" s="15">
        <v>0</v>
      </c>
      <c r="O2904" s="15">
        <v>1451.62</v>
      </c>
      <c r="P2904" s="15">
        <v>0</v>
      </c>
      <c r="Q2904" s="15">
        <v>0</v>
      </c>
      <c r="R2904" s="15">
        <v>263576.14</v>
      </c>
      <c r="S2904" s="15">
        <v>0</v>
      </c>
      <c r="T2904" s="15">
        <v>2120.2199999999998</v>
      </c>
      <c r="U2904" s="15">
        <v>0</v>
      </c>
      <c r="V2904" s="15">
        <v>0</v>
      </c>
      <c r="W2904" s="15">
        <v>2120.2199999999998</v>
      </c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  <c r="AD2904" s="15">
        <v>0</v>
      </c>
      <c r="AE2904" s="15">
        <v>0</v>
      </c>
      <c r="AF2904" s="15">
        <v>0</v>
      </c>
      <c r="AG2904" s="15">
        <v>0</v>
      </c>
      <c r="AH2904" s="15">
        <v>195.51</v>
      </c>
      <c r="AI2904" s="15">
        <v>0</v>
      </c>
      <c r="AJ2904" s="15">
        <v>0</v>
      </c>
      <c r="AK2904" s="15">
        <v>0</v>
      </c>
      <c r="AL2904" s="15">
        <v>0</v>
      </c>
      <c r="AM2904" s="15">
        <v>0</v>
      </c>
      <c r="AN2904" s="15">
        <v>0</v>
      </c>
      <c r="AO2904" s="15">
        <v>0</v>
      </c>
      <c r="AP2904" s="15">
        <v>8.4</v>
      </c>
      <c r="AQ2904" s="15">
        <v>0</v>
      </c>
      <c r="AR2904" s="15">
        <v>5.75</v>
      </c>
      <c r="AS2904" s="15">
        <v>0</v>
      </c>
      <c r="AT2904" s="8">
        <f t="shared" si="45"/>
        <v>3769.9999999999995</v>
      </c>
      <c r="AU2904" s="15">
        <v>0</v>
      </c>
      <c r="AV2904" s="15">
        <v>0</v>
      </c>
      <c r="AW2904" s="16">
        <v>112</v>
      </c>
      <c r="AX2904" s="16">
        <v>149</v>
      </c>
      <c r="AY2904" s="15">
        <v>459199.87</v>
      </c>
      <c r="AZ2904" s="15">
        <v>296611.78999999998</v>
      </c>
      <c r="BA2904" s="14">
        <v>49.433813000000001</v>
      </c>
      <c r="BB2904" s="14">
        <v>43.928036764896703</v>
      </c>
      <c r="BC2904" s="14">
        <v>9.6</v>
      </c>
      <c r="BD2904" s="14"/>
      <c r="BE2904" s="13" t="s">
        <v>3776</v>
      </c>
      <c r="BF2904" s="11"/>
      <c r="BG2904" s="13" t="s">
        <v>148</v>
      </c>
      <c r="BH2904" s="13" t="s">
        <v>42</v>
      </c>
      <c r="BI2904" s="13" t="s">
        <v>277</v>
      </c>
      <c r="BJ2904" s="13" t="s">
        <v>1</v>
      </c>
      <c r="BK2904" s="12" t="s">
        <v>0</v>
      </c>
      <c r="BL2904" s="14">
        <v>263576.14</v>
      </c>
      <c r="BM2904" s="12" t="s">
        <v>708</v>
      </c>
      <c r="BN2904" s="14"/>
      <c r="BO2904" s="17">
        <v>44273</v>
      </c>
      <c r="BP2904" s="17">
        <v>48809</v>
      </c>
      <c r="BQ2904" s="10" t="s">
        <v>813</v>
      </c>
      <c r="BR2904" s="10" t="s">
        <v>4307</v>
      </c>
      <c r="BS2904" s="10" t="s">
        <v>4308</v>
      </c>
      <c r="BT2904" s="10" t="s">
        <v>4308</v>
      </c>
      <c r="BU2904" s="14">
        <v>0</v>
      </c>
      <c r="BV2904" s="14">
        <v>0</v>
      </c>
      <c r="BW2904" s="14">
        <v>0</v>
      </c>
    </row>
    <row r="2905" spans="1:75" s="2" customFormat="1" ht="18.2" customHeight="1" x14ac:dyDescent="0.15">
      <c r="A2905" s="4">
        <v>2903</v>
      </c>
      <c r="B2905" s="5" t="s">
        <v>127</v>
      </c>
      <c r="C2905" s="5" t="s">
        <v>128</v>
      </c>
      <c r="D2905" s="25">
        <v>45385</v>
      </c>
      <c r="E2905" s="6" t="s">
        <v>4060</v>
      </c>
      <c r="F2905" s="21">
        <v>0</v>
      </c>
      <c r="G2905" s="21">
        <v>0</v>
      </c>
      <c r="H2905" s="8">
        <v>224273.26</v>
      </c>
      <c r="I2905" s="8">
        <v>0</v>
      </c>
      <c r="J2905" s="8">
        <v>0</v>
      </c>
      <c r="K2905" s="8">
        <v>224273.26</v>
      </c>
      <c r="L2905" s="8">
        <v>1228.3900000000001</v>
      </c>
      <c r="M2905" s="8">
        <v>0</v>
      </c>
      <c r="N2905" s="8">
        <v>0</v>
      </c>
      <c r="O2905" s="8">
        <v>1228.3900000000001</v>
      </c>
      <c r="P2905" s="8">
        <v>0</v>
      </c>
      <c r="Q2905" s="8">
        <v>0</v>
      </c>
      <c r="R2905" s="8">
        <v>223044.87</v>
      </c>
      <c r="S2905" s="8">
        <v>0</v>
      </c>
      <c r="T2905" s="8">
        <v>1794.19</v>
      </c>
      <c r="U2905" s="8">
        <v>0</v>
      </c>
      <c r="V2905" s="8">
        <v>0</v>
      </c>
      <c r="W2905" s="8">
        <v>1794.19</v>
      </c>
      <c r="X2905" s="8">
        <v>0</v>
      </c>
      <c r="Y2905" s="8">
        <v>0</v>
      </c>
      <c r="Z2905" s="8">
        <v>0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133.53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v>0</v>
      </c>
      <c r="AS2905" s="8">
        <v>0</v>
      </c>
      <c r="AT2905" s="8">
        <f t="shared" si="45"/>
        <v>3156.11</v>
      </c>
      <c r="AU2905" s="8">
        <v>0</v>
      </c>
      <c r="AV2905" s="8">
        <v>0</v>
      </c>
      <c r="AW2905" s="9">
        <v>112</v>
      </c>
      <c r="AX2905" s="9">
        <v>149</v>
      </c>
      <c r="AY2905" s="8">
        <v>251000.4</v>
      </c>
      <c r="AZ2905" s="8">
        <v>251000.4</v>
      </c>
      <c r="BA2905" s="7">
        <v>75.263178999999994</v>
      </c>
      <c r="BB2905" s="7">
        <v>66.880634356924304</v>
      </c>
      <c r="BC2905" s="7">
        <v>9.6</v>
      </c>
      <c r="BD2905" s="7"/>
      <c r="BE2905" s="6" t="s">
        <v>3776</v>
      </c>
      <c r="BF2905" s="4"/>
      <c r="BG2905" s="6" t="s">
        <v>142</v>
      </c>
      <c r="BH2905" s="6" t="s">
        <v>23</v>
      </c>
      <c r="BI2905" s="6" t="s">
        <v>195</v>
      </c>
      <c r="BJ2905" s="6" t="s">
        <v>1</v>
      </c>
      <c r="BK2905" s="5" t="s">
        <v>0</v>
      </c>
      <c r="BL2905" s="7">
        <v>223044.87</v>
      </c>
      <c r="BM2905" s="5" t="s">
        <v>708</v>
      </c>
      <c r="BN2905" s="7"/>
      <c r="BO2905" s="10">
        <v>44274</v>
      </c>
      <c r="BP2905" s="10">
        <v>48810</v>
      </c>
      <c r="BQ2905" s="10" t="s">
        <v>813</v>
      </c>
      <c r="BR2905" s="10" t="s">
        <v>4307</v>
      </c>
      <c r="BS2905" s="10" t="s">
        <v>4308</v>
      </c>
      <c r="BT2905" s="10" t="s">
        <v>4308</v>
      </c>
      <c r="BU2905" s="7">
        <v>0</v>
      </c>
      <c r="BV2905" s="7">
        <v>0</v>
      </c>
      <c r="BW2905" s="7">
        <v>0</v>
      </c>
    </row>
    <row r="2906" spans="1:75" s="2" customFormat="1" ht="18.2" customHeight="1" x14ac:dyDescent="0.15">
      <c r="A2906" s="11">
        <v>2904</v>
      </c>
      <c r="B2906" s="12" t="s">
        <v>127</v>
      </c>
      <c r="C2906" s="12" t="s">
        <v>128</v>
      </c>
      <c r="D2906" s="26">
        <v>45385</v>
      </c>
      <c r="E2906" s="13" t="s">
        <v>4061</v>
      </c>
      <c r="F2906" s="22">
        <v>0</v>
      </c>
      <c r="G2906" s="22">
        <v>0</v>
      </c>
      <c r="H2906" s="15">
        <v>298190.42</v>
      </c>
      <c r="I2906" s="15">
        <v>0</v>
      </c>
      <c r="J2906" s="15">
        <v>0</v>
      </c>
      <c r="K2906" s="15">
        <v>298190.42</v>
      </c>
      <c r="L2906" s="15">
        <v>1598.78</v>
      </c>
      <c r="M2906" s="15">
        <v>0</v>
      </c>
      <c r="N2906" s="15">
        <v>0</v>
      </c>
      <c r="O2906" s="15">
        <v>1598.78</v>
      </c>
      <c r="P2906" s="15">
        <v>0</v>
      </c>
      <c r="Q2906" s="15">
        <v>0</v>
      </c>
      <c r="R2906" s="15">
        <v>296591.64</v>
      </c>
      <c r="S2906" s="15">
        <v>0</v>
      </c>
      <c r="T2906" s="15">
        <v>2484.92</v>
      </c>
      <c r="U2906" s="15">
        <v>0</v>
      </c>
      <c r="V2906" s="15">
        <v>0</v>
      </c>
      <c r="W2906" s="15">
        <v>2484.92</v>
      </c>
      <c r="X2906" s="15">
        <v>0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195.67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10.08</v>
      </c>
      <c r="AQ2906" s="15">
        <v>0</v>
      </c>
      <c r="AR2906" s="15">
        <v>89.45</v>
      </c>
      <c r="AS2906" s="15">
        <v>0</v>
      </c>
      <c r="AT2906" s="8">
        <f t="shared" si="45"/>
        <v>4200</v>
      </c>
      <c r="AU2906" s="15">
        <v>0</v>
      </c>
      <c r="AV2906" s="15">
        <v>0</v>
      </c>
      <c r="AW2906" s="16">
        <v>112</v>
      </c>
      <c r="AX2906" s="16">
        <v>149</v>
      </c>
      <c r="AY2906" s="15">
        <v>413001.54</v>
      </c>
      <c r="AZ2906" s="15">
        <v>332837.34999999998</v>
      </c>
      <c r="BA2906" s="14">
        <v>61.719371000000002</v>
      </c>
      <c r="BB2906" s="14">
        <v>54.998182940281303</v>
      </c>
      <c r="BC2906" s="14">
        <v>10</v>
      </c>
      <c r="BD2906" s="14"/>
      <c r="BE2906" s="13" t="s">
        <v>3776</v>
      </c>
      <c r="BF2906" s="11"/>
      <c r="BG2906" s="13" t="s">
        <v>173</v>
      </c>
      <c r="BH2906" s="13" t="s">
        <v>192</v>
      </c>
      <c r="BI2906" s="13" t="s">
        <v>193</v>
      </c>
      <c r="BJ2906" s="13" t="s">
        <v>1</v>
      </c>
      <c r="BK2906" s="12" t="s">
        <v>0</v>
      </c>
      <c r="BL2906" s="14">
        <v>296591.64</v>
      </c>
      <c r="BM2906" s="12" t="s">
        <v>708</v>
      </c>
      <c r="BN2906" s="14"/>
      <c r="BO2906" s="17">
        <v>44274</v>
      </c>
      <c r="BP2906" s="17">
        <v>48810</v>
      </c>
      <c r="BQ2906" s="10" t="s">
        <v>813</v>
      </c>
      <c r="BR2906" s="10" t="s">
        <v>4307</v>
      </c>
      <c r="BS2906" s="10" t="s">
        <v>4308</v>
      </c>
      <c r="BT2906" s="10" t="s">
        <v>4308</v>
      </c>
      <c r="BU2906" s="14">
        <v>0</v>
      </c>
      <c r="BV2906" s="14">
        <v>0</v>
      </c>
      <c r="BW2906" s="14">
        <v>0</v>
      </c>
    </row>
    <row r="2907" spans="1:75" s="2" customFormat="1" ht="18.2" customHeight="1" x14ac:dyDescent="0.15">
      <c r="A2907" s="4">
        <v>2905</v>
      </c>
      <c r="B2907" s="5" t="s">
        <v>127</v>
      </c>
      <c r="C2907" s="5" t="s">
        <v>128</v>
      </c>
      <c r="D2907" s="25">
        <v>45385</v>
      </c>
      <c r="E2907" s="6" t="s">
        <v>3389</v>
      </c>
      <c r="F2907" s="21">
        <v>0</v>
      </c>
      <c r="G2907" s="21">
        <v>0</v>
      </c>
      <c r="H2907" s="8">
        <v>64416.51</v>
      </c>
      <c r="I2907" s="8">
        <v>0</v>
      </c>
      <c r="J2907" s="8">
        <v>0</v>
      </c>
      <c r="K2907" s="8">
        <v>64416.51</v>
      </c>
      <c r="L2907" s="8">
        <v>501.03</v>
      </c>
      <c r="M2907" s="8">
        <v>0</v>
      </c>
      <c r="N2907" s="8">
        <v>0</v>
      </c>
      <c r="O2907" s="8">
        <v>501.03</v>
      </c>
      <c r="P2907" s="8">
        <v>0</v>
      </c>
      <c r="Q2907" s="8">
        <v>0</v>
      </c>
      <c r="R2907" s="8">
        <v>63915.48</v>
      </c>
      <c r="S2907" s="8">
        <v>0</v>
      </c>
      <c r="T2907" s="8">
        <v>531.44000000000005</v>
      </c>
      <c r="U2907" s="8">
        <v>0</v>
      </c>
      <c r="V2907" s="8">
        <v>0</v>
      </c>
      <c r="W2907" s="8">
        <v>531.44000000000005</v>
      </c>
      <c r="X2907" s="8">
        <v>0</v>
      </c>
      <c r="Y2907" s="8">
        <v>0</v>
      </c>
      <c r="Z2907" s="8">
        <v>0</v>
      </c>
      <c r="AA2907" s="8">
        <v>0</v>
      </c>
      <c r="AB2907" s="8">
        <v>0</v>
      </c>
      <c r="AC2907" s="8">
        <v>0</v>
      </c>
      <c r="AD2907" s="8">
        <v>0</v>
      </c>
      <c r="AE2907" s="8">
        <v>0</v>
      </c>
      <c r="AF2907" s="8">
        <v>0</v>
      </c>
      <c r="AG2907" s="8">
        <v>0</v>
      </c>
      <c r="AH2907" s="8">
        <v>91.03</v>
      </c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4.5</v>
      </c>
      <c r="AQ2907" s="8">
        <v>0</v>
      </c>
      <c r="AR2907" s="8">
        <v>3</v>
      </c>
      <c r="AS2907" s="8">
        <v>0</v>
      </c>
      <c r="AT2907" s="8">
        <f t="shared" si="45"/>
        <v>1125</v>
      </c>
      <c r="AU2907" s="8">
        <v>0</v>
      </c>
      <c r="AV2907" s="8">
        <v>0</v>
      </c>
      <c r="AW2907" s="9">
        <v>87</v>
      </c>
      <c r="AX2907" s="9">
        <v>190</v>
      </c>
      <c r="AY2907" s="8">
        <v>268002.21000000002</v>
      </c>
      <c r="AZ2907" s="8">
        <v>96156.22</v>
      </c>
      <c r="BA2907" s="7">
        <v>27.782433999999999</v>
      </c>
      <c r="BB2907" s="7">
        <v>18.467111172613901</v>
      </c>
      <c r="BC2907" s="7">
        <v>9.9</v>
      </c>
      <c r="BD2907" s="7"/>
      <c r="BE2907" s="6" t="s">
        <v>3776</v>
      </c>
      <c r="BF2907" s="4"/>
      <c r="BG2907" s="6" t="s">
        <v>182</v>
      </c>
      <c r="BH2907" s="6" t="s">
        <v>58</v>
      </c>
      <c r="BI2907" s="6" t="s">
        <v>447</v>
      </c>
      <c r="BJ2907" s="6" t="s">
        <v>1</v>
      </c>
      <c r="BK2907" s="5" t="s">
        <v>0</v>
      </c>
      <c r="BL2907" s="7">
        <v>63915.48</v>
      </c>
      <c r="BM2907" s="5" t="s">
        <v>708</v>
      </c>
      <c r="BN2907" s="7"/>
      <c r="BO2907" s="10">
        <v>42272</v>
      </c>
      <c r="BP2907" s="10">
        <v>48054</v>
      </c>
      <c r="BQ2907" s="10" t="s">
        <v>813</v>
      </c>
      <c r="BR2907" s="10" t="s">
        <v>4307</v>
      </c>
      <c r="BS2907" s="10">
        <v>42272</v>
      </c>
      <c r="BT2907" s="10">
        <v>48054</v>
      </c>
      <c r="BU2907" s="7">
        <v>0</v>
      </c>
      <c r="BV2907" s="7">
        <v>0</v>
      </c>
      <c r="BW2907" s="7">
        <v>0</v>
      </c>
    </row>
    <row r="2908" spans="1:75" s="2" customFormat="1" ht="18.2" customHeight="1" x14ac:dyDescent="0.15">
      <c r="A2908" s="11">
        <v>2906</v>
      </c>
      <c r="B2908" s="12" t="s">
        <v>127</v>
      </c>
      <c r="C2908" s="12" t="s">
        <v>128</v>
      </c>
      <c r="D2908" s="26">
        <v>45385</v>
      </c>
      <c r="E2908" s="13" t="s">
        <v>851</v>
      </c>
      <c r="F2908" s="22">
        <v>0</v>
      </c>
      <c r="G2908" s="22">
        <v>0</v>
      </c>
      <c r="H2908" s="15">
        <v>128557.19</v>
      </c>
      <c r="I2908" s="15">
        <v>0</v>
      </c>
      <c r="J2908" s="15">
        <v>0</v>
      </c>
      <c r="K2908" s="15">
        <v>128557.19</v>
      </c>
      <c r="L2908" s="15">
        <v>2826.52</v>
      </c>
      <c r="M2908" s="15">
        <v>0</v>
      </c>
      <c r="N2908" s="15">
        <v>0</v>
      </c>
      <c r="O2908" s="15">
        <v>2826.52</v>
      </c>
      <c r="P2908" s="15">
        <v>0</v>
      </c>
      <c r="Q2908" s="15">
        <v>0</v>
      </c>
      <c r="R2908" s="15">
        <v>125730.67</v>
      </c>
      <c r="S2908" s="15">
        <v>0</v>
      </c>
      <c r="T2908" s="15">
        <v>1017.74</v>
      </c>
      <c r="U2908" s="15">
        <v>0</v>
      </c>
      <c r="V2908" s="15">
        <v>0</v>
      </c>
      <c r="W2908" s="15">
        <v>1017.74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0</v>
      </c>
      <c r="AG2908" s="15">
        <v>0</v>
      </c>
      <c r="AH2908" s="15">
        <v>164.92</v>
      </c>
      <c r="AI2908" s="15">
        <v>0</v>
      </c>
      <c r="AJ2908" s="15">
        <v>0</v>
      </c>
      <c r="AK2908" s="15">
        <v>0</v>
      </c>
      <c r="AL2908" s="15">
        <v>0</v>
      </c>
      <c r="AM2908" s="15">
        <v>0</v>
      </c>
      <c r="AN2908" s="15">
        <v>0</v>
      </c>
      <c r="AO2908" s="15">
        <v>0</v>
      </c>
      <c r="AP2908" s="15">
        <v>90.82</v>
      </c>
      <c r="AQ2908" s="15">
        <v>0</v>
      </c>
      <c r="AR2908" s="15">
        <v>0</v>
      </c>
      <c r="AS2908" s="15">
        <v>0</v>
      </c>
      <c r="AT2908" s="8">
        <f t="shared" si="45"/>
        <v>4100</v>
      </c>
      <c r="AU2908" s="15">
        <v>0</v>
      </c>
      <c r="AV2908" s="15">
        <v>0</v>
      </c>
      <c r="AW2908" s="16">
        <v>38</v>
      </c>
      <c r="AX2908" s="16">
        <v>141</v>
      </c>
      <c r="AY2908" s="15">
        <v>310003.59999999998</v>
      </c>
      <c r="AZ2908" s="15">
        <v>310003.59999999998</v>
      </c>
      <c r="BA2908" s="14">
        <v>89.998954999999995</v>
      </c>
      <c r="BB2908" s="14">
        <v>36.501604857007599</v>
      </c>
      <c r="BC2908" s="14">
        <v>9.5</v>
      </c>
      <c r="BD2908" s="14"/>
      <c r="BE2908" s="13" t="s">
        <v>3776</v>
      </c>
      <c r="BF2908" s="11"/>
      <c r="BG2908" s="13" t="s">
        <v>142</v>
      </c>
      <c r="BH2908" s="13" t="s">
        <v>7</v>
      </c>
      <c r="BI2908" s="13" t="s">
        <v>282</v>
      </c>
      <c r="BJ2908" s="13" t="s">
        <v>1</v>
      </c>
      <c r="BK2908" s="12" t="s">
        <v>0</v>
      </c>
      <c r="BL2908" s="14">
        <v>125730.67</v>
      </c>
      <c r="BM2908" s="12" t="s">
        <v>708</v>
      </c>
      <c r="BN2908" s="14"/>
      <c r="BO2908" s="17">
        <v>42272</v>
      </c>
      <c r="BP2908" s="17">
        <v>46563</v>
      </c>
      <c r="BQ2908" s="10" t="s">
        <v>813</v>
      </c>
      <c r="BR2908" s="10" t="s">
        <v>4307</v>
      </c>
      <c r="BS2908" s="10">
        <v>42272</v>
      </c>
      <c r="BT2908" s="10">
        <v>46563</v>
      </c>
      <c r="BU2908" s="14">
        <v>0</v>
      </c>
      <c r="BV2908" s="14">
        <v>0</v>
      </c>
      <c r="BW2908" s="14">
        <v>0</v>
      </c>
    </row>
    <row r="2909" spans="1:75" s="2" customFormat="1" ht="18.2" customHeight="1" x14ac:dyDescent="0.15">
      <c r="A2909" s="4">
        <v>2907</v>
      </c>
      <c r="B2909" s="5" t="s">
        <v>127</v>
      </c>
      <c r="C2909" s="5" t="s">
        <v>128</v>
      </c>
      <c r="D2909" s="25">
        <v>45385</v>
      </c>
      <c r="E2909" s="6" t="s">
        <v>4097</v>
      </c>
      <c r="F2909" s="21">
        <v>1</v>
      </c>
      <c r="G2909" s="21">
        <v>0</v>
      </c>
      <c r="H2909" s="8">
        <v>875983.45</v>
      </c>
      <c r="I2909" s="8">
        <v>0</v>
      </c>
      <c r="J2909" s="8">
        <v>0</v>
      </c>
      <c r="K2909" s="8">
        <v>875983.45</v>
      </c>
      <c r="L2909" s="8">
        <v>6738.59</v>
      </c>
      <c r="M2909" s="8">
        <v>0</v>
      </c>
      <c r="N2909" s="8">
        <v>0</v>
      </c>
      <c r="O2909" s="8">
        <v>0</v>
      </c>
      <c r="P2909" s="8">
        <v>0</v>
      </c>
      <c r="Q2909" s="8">
        <v>0</v>
      </c>
      <c r="R2909" s="8">
        <v>875983.45</v>
      </c>
      <c r="S2909" s="8">
        <v>0</v>
      </c>
      <c r="T2909" s="8">
        <v>6861.87</v>
      </c>
      <c r="U2909" s="8">
        <v>0</v>
      </c>
      <c r="V2909" s="8">
        <v>0</v>
      </c>
      <c r="W2909" s="8">
        <v>377.49</v>
      </c>
      <c r="X2909" s="8">
        <v>0</v>
      </c>
      <c r="Y2909" s="8">
        <v>0</v>
      </c>
      <c r="Z2909" s="8">
        <v>6484.38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535.19000000000005</v>
      </c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0</v>
      </c>
      <c r="AQ2909" s="8">
        <v>0</v>
      </c>
      <c r="AR2909" s="8">
        <v>912.68</v>
      </c>
      <c r="AS2909" s="8">
        <v>0</v>
      </c>
      <c r="AT2909" s="8">
        <f t="shared" si="45"/>
        <v>1.1368683772161603E-13</v>
      </c>
      <c r="AU2909" s="8">
        <v>6738.59</v>
      </c>
      <c r="AV2909" s="8">
        <v>6484.38</v>
      </c>
      <c r="AW2909" s="9">
        <v>89</v>
      </c>
      <c r="AX2909" s="9">
        <v>123</v>
      </c>
      <c r="AY2909" s="8">
        <v>1005999.54</v>
      </c>
      <c r="AZ2909" s="8">
        <v>1005999.54</v>
      </c>
      <c r="BA2909" s="7">
        <v>88.717732999999996</v>
      </c>
      <c r="BB2909" s="7">
        <v>77.251790621612898</v>
      </c>
      <c r="BC2909" s="7">
        <v>9.4</v>
      </c>
      <c r="BD2909" s="7"/>
      <c r="BE2909" s="6" t="s">
        <v>3776</v>
      </c>
      <c r="BF2909" s="4"/>
      <c r="BG2909" s="6" t="s">
        <v>137</v>
      </c>
      <c r="BH2909" s="6" t="s">
        <v>5</v>
      </c>
      <c r="BI2909" s="6" t="s">
        <v>377</v>
      </c>
      <c r="BJ2909" s="6" t="s">
        <v>3</v>
      </c>
      <c r="BK2909" s="5" t="s">
        <v>0</v>
      </c>
      <c r="BL2909" s="7">
        <v>875983.45</v>
      </c>
      <c r="BM2909" s="5" t="s">
        <v>708</v>
      </c>
      <c r="BN2909" s="7"/>
      <c r="BO2909" s="10">
        <v>44361</v>
      </c>
      <c r="BP2909" s="10">
        <v>48105</v>
      </c>
      <c r="BQ2909" s="10" t="s">
        <v>737</v>
      </c>
      <c r="BR2909" s="10" t="s">
        <v>4311</v>
      </c>
      <c r="BS2909" s="10" t="s">
        <v>4308</v>
      </c>
      <c r="BT2909" s="10" t="s">
        <v>4308</v>
      </c>
      <c r="BU2909" s="7">
        <v>0</v>
      </c>
      <c r="BV2909" s="7">
        <v>0</v>
      </c>
      <c r="BW2909" s="7">
        <v>0</v>
      </c>
    </row>
    <row r="2910" spans="1:75" s="2" customFormat="1" ht="18.2" customHeight="1" x14ac:dyDescent="0.15">
      <c r="A2910" s="11">
        <v>2908</v>
      </c>
      <c r="B2910" s="12" t="s">
        <v>127</v>
      </c>
      <c r="C2910" s="12" t="s">
        <v>128</v>
      </c>
      <c r="D2910" s="26">
        <v>45385</v>
      </c>
      <c r="E2910" s="13" t="s">
        <v>4130</v>
      </c>
      <c r="F2910" s="22">
        <v>0</v>
      </c>
      <c r="G2910" s="22">
        <v>0</v>
      </c>
      <c r="H2910" s="15">
        <v>151296.26999999999</v>
      </c>
      <c r="I2910" s="15">
        <v>0</v>
      </c>
      <c r="J2910" s="15">
        <v>0</v>
      </c>
      <c r="K2910" s="15">
        <v>151296.26999999999</v>
      </c>
      <c r="L2910" s="15">
        <v>4995.83</v>
      </c>
      <c r="M2910" s="15">
        <v>0</v>
      </c>
      <c r="N2910" s="15">
        <v>0</v>
      </c>
      <c r="O2910" s="15">
        <v>4995.83</v>
      </c>
      <c r="P2910" s="15">
        <v>0</v>
      </c>
      <c r="Q2910" s="15">
        <v>0</v>
      </c>
      <c r="R2910" s="15">
        <v>146300.44</v>
      </c>
      <c r="S2910" s="15">
        <v>0</v>
      </c>
      <c r="T2910" s="15">
        <v>1210.3699999999999</v>
      </c>
      <c r="U2910" s="15">
        <v>0</v>
      </c>
      <c r="V2910" s="15">
        <v>0</v>
      </c>
      <c r="W2910" s="15">
        <v>1210.3699999999999</v>
      </c>
      <c r="X2910" s="15">
        <v>0</v>
      </c>
      <c r="Y2910" s="15">
        <v>0</v>
      </c>
      <c r="Z2910" s="15">
        <v>0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150.85</v>
      </c>
      <c r="AI2910" s="15">
        <v>0</v>
      </c>
      <c r="AJ2910" s="15">
        <v>0</v>
      </c>
      <c r="AK2910" s="15">
        <v>0</v>
      </c>
      <c r="AL2910" s="15">
        <v>0</v>
      </c>
      <c r="AM2910" s="15">
        <v>0</v>
      </c>
      <c r="AN2910" s="15">
        <v>0</v>
      </c>
      <c r="AO2910" s="15">
        <v>0</v>
      </c>
      <c r="AP2910" s="15">
        <v>5.48</v>
      </c>
      <c r="AQ2910" s="15">
        <v>0</v>
      </c>
      <c r="AR2910" s="15">
        <v>4.53</v>
      </c>
      <c r="AS2910" s="15">
        <v>0</v>
      </c>
      <c r="AT2910" s="8">
        <f t="shared" si="45"/>
        <v>6358</v>
      </c>
      <c r="AU2910" s="15">
        <v>0</v>
      </c>
      <c r="AV2910" s="15">
        <v>0</v>
      </c>
      <c r="AW2910" s="16">
        <v>32</v>
      </c>
      <c r="AX2910" s="16">
        <v>63</v>
      </c>
      <c r="AY2910" s="15">
        <v>315191.28000000003</v>
      </c>
      <c r="AZ2910" s="15">
        <v>259062.74</v>
      </c>
      <c r="BA2910" s="14">
        <v>69.954588999999999</v>
      </c>
      <c r="BB2910" s="14">
        <v>39.505438530910197</v>
      </c>
      <c r="BC2910" s="14">
        <v>9.6</v>
      </c>
      <c r="BD2910" s="14"/>
      <c r="BE2910" s="13" t="s">
        <v>3776</v>
      </c>
      <c r="BF2910" s="11"/>
      <c r="BG2910" s="13" t="s">
        <v>148</v>
      </c>
      <c r="BH2910" s="13" t="s">
        <v>65</v>
      </c>
      <c r="BI2910" s="13" t="s">
        <v>329</v>
      </c>
      <c r="BJ2910" s="13" t="s">
        <v>1</v>
      </c>
      <c r="BK2910" s="12" t="s">
        <v>0</v>
      </c>
      <c r="BL2910" s="14">
        <v>146300.44</v>
      </c>
      <c r="BM2910" s="12" t="s">
        <v>708</v>
      </c>
      <c r="BN2910" s="14"/>
      <c r="BO2910" s="17">
        <v>44448</v>
      </c>
      <c r="BP2910" s="17">
        <v>46365</v>
      </c>
      <c r="BQ2910" s="10" t="s">
        <v>737</v>
      </c>
      <c r="BR2910" s="10" t="s">
        <v>4311</v>
      </c>
      <c r="BS2910" s="10" t="s">
        <v>4308</v>
      </c>
      <c r="BT2910" s="10" t="s">
        <v>4308</v>
      </c>
      <c r="BU2910" s="14">
        <v>0</v>
      </c>
      <c r="BV2910" s="14">
        <v>0</v>
      </c>
      <c r="BW2910" s="14">
        <v>0</v>
      </c>
    </row>
    <row r="2911" spans="1:75" s="2" customFormat="1" ht="18.2" customHeight="1" x14ac:dyDescent="0.15">
      <c r="A2911" s="4">
        <v>2909</v>
      </c>
      <c r="B2911" s="5" t="s">
        <v>127</v>
      </c>
      <c r="C2911" s="5" t="s">
        <v>128</v>
      </c>
      <c r="D2911" s="25">
        <v>45385</v>
      </c>
      <c r="E2911" s="6" t="s">
        <v>3390</v>
      </c>
      <c r="F2911" s="21">
        <v>2</v>
      </c>
      <c r="G2911" s="21">
        <v>1</v>
      </c>
      <c r="H2911" s="8">
        <v>93232.48</v>
      </c>
      <c r="I2911" s="8">
        <v>2460.2199999999998</v>
      </c>
      <c r="J2911" s="8">
        <v>0</v>
      </c>
      <c r="K2911" s="8">
        <v>95692.7</v>
      </c>
      <c r="L2911" s="8">
        <v>2479.9</v>
      </c>
      <c r="M2911" s="8">
        <v>0</v>
      </c>
      <c r="N2911" s="8">
        <v>0</v>
      </c>
      <c r="O2911" s="8">
        <v>0</v>
      </c>
      <c r="P2911" s="8">
        <v>0</v>
      </c>
      <c r="Q2911" s="8">
        <v>0</v>
      </c>
      <c r="R2911" s="8">
        <v>95692.7</v>
      </c>
      <c r="S2911" s="8">
        <v>677.82</v>
      </c>
      <c r="T2911" s="8">
        <v>745.86</v>
      </c>
      <c r="U2911" s="8">
        <v>0</v>
      </c>
      <c r="V2911" s="8">
        <v>0</v>
      </c>
      <c r="W2911" s="8">
        <v>0</v>
      </c>
      <c r="X2911" s="8">
        <v>0</v>
      </c>
      <c r="Y2911" s="8">
        <v>0</v>
      </c>
      <c r="Z2911" s="8">
        <v>1423.68</v>
      </c>
      <c r="AA2911" s="8">
        <v>0</v>
      </c>
      <c r="AB2911" s="8">
        <v>0</v>
      </c>
      <c r="AC2911" s="8">
        <v>0</v>
      </c>
      <c r="AD2911" s="8">
        <v>0</v>
      </c>
      <c r="AE2911" s="8">
        <v>0</v>
      </c>
      <c r="AF2911" s="8">
        <v>0</v>
      </c>
      <c r="AG2911" s="8">
        <v>0</v>
      </c>
      <c r="AH2911" s="8">
        <v>0</v>
      </c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0</v>
      </c>
      <c r="AQ2911" s="8">
        <v>0</v>
      </c>
      <c r="AR2911" s="8">
        <v>0</v>
      </c>
      <c r="AS2911" s="8">
        <v>0</v>
      </c>
      <c r="AT2911" s="8">
        <f t="shared" si="45"/>
        <v>0</v>
      </c>
      <c r="AU2911" s="8">
        <v>4940.12</v>
      </c>
      <c r="AV2911" s="8">
        <v>1423.68</v>
      </c>
      <c r="AW2911" s="9">
        <v>32</v>
      </c>
      <c r="AX2911" s="9">
        <v>135</v>
      </c>
      <c r="AY2911" s="8">
        <v>251900</v>
      </c>
      <c r="AZ2911" s="8">
        <v>251900</v>
      </c>
      <c r="BA2911" s="7">
        <v>88.963873000000007</v>
      </c>
      <c r="BB2911" s="7">
        <v>33.795923818289403</v>
      </c>
      <c r="BC2911" s="7">
        <v>9.6</v>
      </c>
      <c r="BD2911" s="7"/>
      <c r="BE2911" s="6" t="s">
        <v>3776</v>
      </c>
      <c r="BF2911" s="4"/>
      <c r="BG2911" s="6" t="s">
        <v>134</v>
      </c>
      <c r="BH2911" s="6" t="s">
        <v>22</v>
      </c>
      <c r="BI2911" s="6" t="s">
        <v>589</v>
      </c>
      <c r="BJ2911" s="6" t="s">
        <v>3</v>
      </c>
      <c r="BK2911" s="5" t="s">
        <v>0</v>
      </c>
      <c r="BL2911" s="7">
        <v>95692.7</v>
      </c>
      <c r="BM2911" s="5" t="s">
        <v>708</v>
      </c>
      <c r="BN2911" s="7"/>
      <c r="BO2911" s="10">
        <v>42272</v>
      </c>
      <c r="BP2911" s="10">
        <v>46381</v>
      </c>
      <c r="BQ2911" s="10" t="s">
        <v>813</v>
      </c>
      <c r="BR2911" s="10" t="s">
        <v>4307</v>
      </c>
      <c r="BS2911" s="10">
        <v>42272</v>
      </c>
      <c r="BT2911" s="10">
        <v>46381</v>
      </c>
      <c r="BU2911" s="7">
        <v>134.01</v>
      </c>
      <c r="BV2911" s="7">
        <v>0</v>
      </c>
      <c r="BW2911" s="7">
        <v>0</v>
      </c>
    </row>
    <row r="2912" spans="1:75" s="2" customFormat="1" ht="18.2" customHeight="1" x14ac:dyDescent="0.15">
      <c r="A2912" s="11">
        <v>2910</v>
      </c>
      <c r="B2912" s="12" t="s">
        <v>127</v>
      </c>
      <c r="C2912" s="12" t="s">
        <v>128</v>
      </c>
      <c r="D2912" s="26">
        <v>45385</v>
      </c>
      <c r="E2912" s="13" t="s">
        <v>3391</v>
      </c>
      <c r="F2912" s="22">
        <v>50</v>
      </c>
      <c r="G2912" s="22">
        <v>49</v>
      </c>
      <c r="H2912" s="15">
        <v>24537.599999999999</v>
      </c>
      <c r="I2912" s="15">
        <v>195549.82</v>
      </c>
      <c r="J2912" s="15">
        <v>0</v>
      </c>
      <c r="K2912" s="15">
        <v>220087.42</v>
      </c>
      <c r="L2912" s="15">
        <v>4830.3599999999997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220087.42</v>
      </c>
      <c r="S2912" s="15">
        <v>50656.56</v>
      </c>
      <c r="T2912" s="15">
        <v>194.26</v>
      </c>
      <c r="U2912" s="15">
        <v>0</v>
      </c>
      <c r="V2912" s="15">
        <v>0</v>
      </c>
      <c r="W2912" s="15">
        <v>0</v>
      </c>
      <c r="X2912" s="15">
        <v>0</v>
      </c>
      <c r="Y2912" s="15">
        <v>0</v>
      </c>
      <c r="Z2912" s="15">
        <v>50850.82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0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0</v>
      </c>
      <c r="AP2912" s="15">
        <v>0</v>
      </c>
      <c r="AQ2912" s="15">
        <v>0</v>
      </c>
      <c r="AR2912" s="15">
        <v>0</v>
      </c>
      <c r="AS2912" s="15">
        <v>0</v>
      </c>
      <c r="AT2912" s="8">
        <f t="shared" si="45"/>
        <v>0</v>
      </c>
      <c r="AU2912" s="15">
        <v>200380.18</v>
      </c>
      <c r="AV2912" s="15">
        <v>50850.82</v>
      </c>
      <c r="AW2912" s="16">
        <v>4</v>
      </c>
      <c r="AX2912" s="16">
        <v>107</v>
      </c>
      <c r="AY2912" s="15">
        <v>532000</v>
      </c>
      <c r="AZ2912" s="15">
        <v>334619.83</v>
      </c>
      <c r="BA2912" s="14">
        <v>71.609908000000004</v>
      </c>
      <c r="BB2912" s="14">
        <v>47.099539492795003</v>
      </c>
      <c r="BC2912" s="14">
        <v>9.5</v>
      </c>
      <c r="BD2912" s="14"/>
      <c r="BE2912" s="13" t="s">
        <v>3776</v>
      </c>
      <c r="BF2912" s="11"/>
      <c r="BG2912" s="13" t="s">
        <v>142</v>
      </c>
      <c r="BH2912" s="13" t="s">
        <v>23</v>
      </c>
      <c r="BI2912" s="13" t="s">
        <v>195</v>
      </c>
      <c r="BJ2912" s="13" t="s">
        <v>3777</v>
      </c>
      <c r="BK2912" s="12" t="s">
        <v>0</v>
      </c>
      <c r="BL2912" s="14">
        <v>220087.42</v>
      </c>
      <c r="BM2912" s="12" t="s">
        <v>708</v>
      </c>
      <c r="BN2912" s="14"/>
      <c r="BO2912" s="17">
        <v>42272</v>
      </c>
      <c r="BP2912" s="17">
        <v>45529</v>
      </c>
      <c r="BQ2912" s="10" t="s">
        <v>815</v>
      </c>
      <c r="BR2912" s="10" t="s">
        <v>4309</v>
      </c>
      <c r="BS2912" s="10">
        <v>42272</v>
      </c>
      <c r="BT2912" s="10">
        <v>45529</v>
      </c>
      <c r="BU2912" s="14">
        <v>11179.53</v>
      </c>
      <c r="BV2912" s="14">
        <v>0</v>
      </c>
      <c r="BW2912" s="14">
        <v>0</v>
      </c>
    </row>
    <row r="2913" spans="1:75" s="2" customFormat="1" ht="18.2" customHeight="1" x14ac:dyDescent="0.15">
      <c r="A2913" s="4">
        <v>2911</v>
      </c>
      <c r="B2913" s="5" t="s">
        <v>127</v>
      </c>
      <c r="C2913" s="5" t="s">
        <v>128</v>
      </c>
      <c r="D2913" s="25">
        <v>45385</v>
      </c>
      <c r="E2913" s="6" t="s">
        <v>4066</v>
      </c>
      <c r="F2913" s="21">
        <v>0</v>
      </c>
      <c r="G2913" s="21">
        <v>0</v>
      </c>
      <c r="H2913" s="8">
        <v>235744.22</v>
      </c>
      <c r="I2913" s="8">
        <v>0</v>
      </c>
      <c r="J2913" s="8">
        <v>0</v>
      </c>
      <c r="K2913" s="8">
        <v>235744.22</v>
      </c>
      <c r="L2913" s="8">
        <v>1620.82</v>
      </c>
      <c r="M2913" s="8">
        <v>0</v>
      </c>
      <c r="N2913" s="8">
        <v>0</v>
      </c>
      <c r="O2913" s="8">
        <v>1620.82</v>
      </c>
      <c r="P2913" s="8">
        <v>0</v>
      </c>
      <c r="Q2913" s="8">
        <v>0</v>
      </c>
      <c r="R2913" s="8">
        <v>234123.4</v>
      </c>
      <c r="S2913" s="8">
        <v>0</v>
      </c>
      <c r="T2913" s="8">
        <v>1689.5</v>
      </c>
      <c r="U2913" s="8">
        <v>0</v>
      </c>
      <c r="V2913" s="8">
        <v>0</v>
      </c>
      <c r="W2913" s="8">
        <v>1689.5</v>
      </c>
      <c r="X2913" s="8">
        <v>0</v>
      </c>
      <c r="Y2913" s="8">
        <v>0</v>
      </c>
      <c r="Z2913" s="8">
        <v>0</v>
      </c>
      <c r="AA2913" s="8">
        <v>0</v>
      </c>
      <c r="AB2913" s="8">
        <v>0</v>
      </c>
      <c r="AC2913" s="8">
        <v>0</v>
      </c>
      <c r="AD2913" s="8">
        <v>0</v>
      </c>
      <c r="AE2913" s="8">
        <v>0</v>
      </c>
      <c r="AF2913" s="8">
        <v>0</v>
      </c>
      <c r="AG2913" s="8">
        <v>0</v>
      </c>
      <c r="AH2913" s="8">
        <v>143.63999999999999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3454</v>
      </c>
      <c r="AQ2913" s="8">
        <v>0</v>
      </c>
      <c r="AR2913" s="8">
        <v>3453.96</v>
      </c>
      <c r="AS2913" s="8">
        <v>0</v>
      </c>
      <c r="AT2913" s="8">
        <f t="shared" si="45"/>
        <v>3454</v>
      </c>
      <c r="AU2913" s="8">
        <v>0</v>
      </c>
      <c r="AV2913" s="8">
        <v>0</v>
      </c>
      <c r="AW2913" s="9">
        <v>99</v>
      </c>
      <c r="AX2913" s="9">
        <v>135</v>
      </c>
      <c r="AY2913" s="8">
        <v>269999.98</v>
      </c>
      <c r="AZ2913" s="8">
        <v>269999.98</v>
      </c>
      <c r="BA2913" s="7">
        <v>90.000012999999996</v>
      </c>
      <c r="BB2913" s="7">
        <v>78.041150386767399</v>
      </c>
      <c r="BC2913" s="7">
        <v>8.6</v>
      </c>
      <c r="BD2913" s="7"/>
      <c r="BE2913" s="6" t="s">
        <v>3776</v>
      </c>
      <c r="BF2913" s="4"/>
      <c r="BG2913" s="6" t="s">
        <v>171</v>
      </c>
      <c r="BH2913" s="6" t="s">
        <v>6</v>
      </c>
      <c r="BI2913" s="6" t="s">
        <v>573</v>
      </c>
      <c r="BJ2913" s="6" t="s">
        <v>1</v>
      </c>
      <c r="BK2913" s="5" t="s">
        <v>0</v>
      </c>
      <c r="BL2913" s="7">
        <v>234123.4</v>
      </c>
      <c r="BM2913" s="5" t="s">
        <v>708</v>
      </c>
      <c r="BN2913" s="7"/>
      <c r="BO2913" s="10">
        <v>44306</v>
      </c>
      <c r="BP2913" s="10">
        <v>48415</v>
      </c>
      <c r="BQ2913" s="10" t="s">
        <v>737</v>
      </c>
      <c r="BR2913" s="10" t="s">
        <v>4311</v>
      </c>
      <c r="BS2913" s="10" t="s">
        <v>4308</v>
      </c>
      <c r="BT2913" s="10" t="s">
        <v>4308</v>
      </c>
      <c r="BU2913" s="7">
        <v>0</v>
      </c>
      <c r="BV2913" s="7">
        <v>0</v>
      </c>
      <c r="BW2913" s="7">
        <v>0</v>
      </c>
    </row>
    <row r="2914" spans="1:75" s="2" customFormat="1" ht="18.2" customHeight="1" x14ac:dyDescent="0.15">
      <c r="A2914" s="11">
        <v>2912</v>
      </c>
      <c r="B2914" s="12" t="s">
        <v>127</v>
      </c>
      <c r="C2914" s="12" t="s">
        <v>128</v>
      </c>
      <c r="D2914" s="26">
        <v>45385</v>
      </c>
      <c r="E2914" s="13" t="s">
        <v>4062</v>
      </c>
      <c r="F2914" s="22">
        <v>0</v>
      </c>
      <c r="G2914" s="22">
        <v>0</v>
      </c>
      <c r="H2914" s="15">
        <v>231310.98</v>
      </c>
      <c r="I2914" s="15">
        <v>0</v>
      </c>
      <c r="J2914" s="15">
        <v>0</v>
      </c>
      <c r="K2914" s="15">
        <v>231310.98</v>
      </c>
      <c r="L2914" s="15">
        <v>1284.1099999999999</v>
      </c>
      <c r="M2914" s="15">
        <v>0</v>
      </c>
      <c r="N2914" s="15">
        <v>0</v>
      </c>
      <c r="O2914" s="15">
        <v>1284.1099999999999</v>
      </c>
      <c r="P2914" s="15">
        <v>0</v>
      </c>
      <c r="Q2914" s="15">
        <v>0</v>
      </c>
      <c r="R2914" s="15">
        <v>230026.87</v>
      </c>
      <c r="S2914" s="15">
        <v>0</v>
      </c>
      <c r="T2914" s="15">
        <v>1850.49</v>
      </c>
      <c r="U2914" s="15">
        <v>0</v>
      </c>
      <c r="V2914" s="15">
        <v>0</v>
      </c>
      <c r="W2914" s="15">
        <v>1850.49</v>
      </c>
      <c r="X2914" s="15">
        <v>0</v>
      </c>
      <c r="Y2914" s="15">
        <v>0</v>
      </c>
      <c r="Z2914" s="15">
        <v>0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151.09</v>
      </c>
      <c r="AI2914" s="15">
        <v>0</v>
      </c>
      <c r="AJ2914" s="15">
        <v>0</v>
      </c>
      <c r="AK2914" s="15">
        <v>0</v>
      </c>
      <c r="AL2914" s="15">
        <v>0</v>
      </c>
      <c r="AM2914" s="15">
        <v>0</v>
      </c>
      <c r="AN2914" s="15">
        <v>0</v>
      </c>
      <c r="AO2914" s="15">
        <v>0</v>
      </c>
      <c r="AP2914" s="15">
        <v>3300</v>
      </c>
      <c r="AQ2914" s="15">
        <v>0</v>
      </c>
      <c r="AR2914" s="15">
        <v>3285.69</v>
      </c>
      <c r="AS2914" s="15">
        <v>0</v>
      </c>
      <c r="AT2914" s="8">
        <f t="shared" si="45"/>
        <v>3300</v>
      </c>
      <c r="AU2914" s="15">
        <v>0</v>
      </c>
      <c r="AV2914" s="15">
        <v>0</v>
      </c>
      <c r="AW2914" s="16">
        <v>111</v>
      </c>
      <c r="AX2914" s="16">
        <v>148</v>
      </c>
      <c r="AY2914" s="15">
        <v>316003.20000000001</v>
      </c>
      <c r="AZ2914" s="15">
        <v>259250.43</v>
      </c>
      <c r="BA2914" s="14">
        <v>51.796441000000002</v>
      </c>
      <c r="BB2914" s="14">
        <v>45.957776040601601</v>
      </c>
      <c r="BC2914" s="14">
        <v>9.6</v>
      </c>
      <c r="BD2914" s="14"/>
      <c r="BE2914" s="13" t="s">
        <v>3776</v>
      </c>
      <c r="BF2914" s="11"/>
      <c r="BG2914" s="13" t="s">
        <v>171</v>
      </c>
      <c r="BH2914" s="13" t="s">
        <v>11</v>
      </c>
      <c r="BI2914" s="13" t="s">
        <v>208</v>
      </c>
      <c r="BJ2914" s="13" t="s">
        <v>1</v>
      </c>
      <c r="BK2914" s="12" t="s">
        <v>0</v>
      </c>
      <c r="BL2914" s="14">
        <v>230026.87</v>
      </c>
      <c r="BM2914" s="12" t="s">
        <v>708</v>
      </c>
      <c r="BN2914" s="14"/>
      <c r="BO2914" s="17">
        <v>44285</v>
      </c>
      <c r="BP2914" s="17">
        <v>48790</v>
      </c>
      <c r="BQ2914" s="10" t="s">
        <v>812</v>
      </c>
      <c r="BR2914" s="10" t="s">
        <v>4313</v>
      </c>
      <c r="BS2914" s="10" t="s">
        <v>4308</v>
      </c>
      <c r="BT2914" s="10" t="s">
        <v>4308</v>
      </c>
      <c r="BU2914" s="14">
        <v>0</v>
      </c>
      <c r="BV2914" s="14">
        <v>0</v>
      </c>
      <c r="BW2914" s="14">
        <v>0</v>
      </c>
    </row>
    <row r="2915" spans="1:75" s="2" customFormat="1" ht="18.2" customHeight="1" x14ac:dyDescent="0.15">
      <c r="A2915" s="4">
        <v>2913</v>
      </c>
      <c r="B2915" s="5" t="s">
        <v>127</v>
      </c>
      <c r="C2915" s="5" t="s">
        <v>128</v>
      </c>
      <c r="D2915" s="25">
        <v>45385</v>
      </c>
      <c r="E2915" s="6" t="s">
        <v>4063</v>
      </c>
      <c r="F2915" s="21">
        <v>0</v>
      </c>
      <c r="G2915" s="21">
        <v>0</v>
      </c>
      <c r="H2915" s="8">
        <v>226080.26</v>
      </c>
      <c r="I2915" s="8">
        <v>0</v>
      </c>
      <c r="J2915" s="8">
        <v>0</v>
      </c>
      <c r="K2915" s="8">
        <v>226080.26</v>
      </c>
      <c r="L2915" s="8">
        <v>1238.3</v>
      </c>
      <c r="M2915" s="8">
        <v>0</v>
      </c>
      <c r="N2915" s="8">
        <v>0</v>
      </c>
      <c r="O2915" s="8">
        <v>1238.3</v>
      </c>
      <c r="P2915" s="8">
        <v>0</v>
      </c>
      <c r="Q2915" s="8">
        <v>0</v>
      </c>
      <c r="R2915" s="8">
        <v>224841.96</v>
      </c>
      <c r="S2915" s="8">
        <v>0</v>
      </c>
      <c r="T2915" s="8">
        <v>1808.64</v>
      </c>
      <c r="U2915" s="8">
        <v>0</v>
      </c>
      <c r="V2915" s="8">
        <v>0</v>
      </c>
      <c r="W2915" s="8">
        <v>1808.64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134.61000000000001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330.13</v>
      </c>
      <c r="AQ2915" s="8">
        <v>0</v>
      </c>
      <c r="AR2915" s="8">
        <v>311.68</v>
      </c>
      <c r="AS2915" s="8">
        <v>0</v>
      </c>
      <c r="AT2915" s="8">
        <f t="shared" si="45"/>
        <v>3200</v>
      </c>
      <c r="AU2915" s="8">
        <v>0</v>
      </c>
      <c r="AV2915" s="8">
        <v>0</v>
      </c>
      <c r="AW2915" s="9">
        <v>112</v>
      </c>
      <c r="AX2915" s="9">
        <v>149</v>
      </c>
      <c r="AY2915" s="8">
        <v>253022.92</v>
      </c>
      <c r="AZ2915" s="8">
        <v>253022.92</v>
      </c>
      <c r="BA2915" s="7">
        <v>77.135047999999998</v>
      </c>
      <c r="BB2915" s="7">
        <v>68.543969759791196</v>
      </c>
      <c r="BC2915" s="7">
        <v>9.6</v>
      </c>
      <c r="BD2915" s="7"/>
      <c r="BE2915" s="6" t="s">
        <v>3776</v>
      </c>
      <c r="BF2915" s="4"/>
      <c r="BG2915" s="6" t="s">
        <v>142</v>
      </c>
      <c r="BH2915" s="6" t="s">
        <v>23</v>
      </c>
      <c r="BI2915" s="6" t="s">
        <v>195</v>
      </c>
      <c r="BJ2915" s="6" t="s">
        <v>1</v>
      </c>
      <c r="BK2915" s="5" t="s">
        <v>0</v>
      </c>
      <c r="BL2915" s="7">
        <v>224841.96</v>
      </c>
      <c r="BM2915" s="5" t="s">
        <v>708</v>
      </c>
      <c r="BN2915" s="7"/>
      <c r="BO2915" s="10">
        <v>44280</v>
      </c>
      <c r="BP2915" s="10">
        <v>48816</v>
      </c>
      <c r="BQ2915" s="10" t="s">
        <v>813</v>
      </c>
      <c r="BR2915" s="10" t="s">
        <v>4307</v>
      </c>
      <c r="BS2915" s="10" t="s">
        <v>4308</v>
      </c>
      <c r="BT2915" s="10" t="s">
        <v>4308</v>
      </c>
      <c r="BU2915" s="7">
        <v>0</v>
      </c>
      <c r="BV2915" s="7">
        <v>0</v>
      </c>
      <c r="BW2915" s="7">
        <v>0</v>
      </c>
    </row>
    <row r="2916" spans="1:75" s="2" customFormat="1" ht="18.2" customHeight="1" x14ac:dyDescent="0.15">
      <c r="A2916" s="11">
        <v>2914</v>
      </c>
      <c r="B2916" s="12" t="s">
        <v>127</v>
      </c>
      <c r="C2916" s="12" t="s">
        <v>128</v>
      </c>
      <c r="D2916" s="26">
        <v>45385</v>
      </c>
      <c r="E2916" s="13" t="s">
        <v>4409</v>
      </c>
      <c r="F2916" s="22">
        <v>0</v>
      </c>
      <c r="G2916" s="22">
        <v>0</v>
      </c>
      <c r="H2916" s="15">
        <v>432999.99</v>
      </c>
      <c r="I2916" s="15">
        <v>0</v>
      </c>
      <c r="J2916" s="15">
        <v>0</v>
      </c>
      <c r="K2916" s="15">
        <v>432999.99</v>
      </c>
      <c r="L2916" s="15">
        <v>0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432999.99</v>
      </c>
      <c r="S2916" s="15">
        <v>0</v>
      </c>
      <c r="T2916" s="15">
        <v>6076.43</v>
      </c>
      <c r="U2916" s="15">
        <v>0</v>
      </c>
      <c r="V2916" s="15">
        <v>0</v>
      </c>
      <c r="W2916" s="15">
        <v>6076.43</v>
      </c>
      <c r="X2916" s="15">
        <v>0</v>
      </c>
      <c r="Y2916" s="15">
        <v>0</v>
      </c>
      <c r="Z2916" s="15">
        <v>0</v>
      </c>
      <c r="AA2916" s="15">
        <v>1125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0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0</v>
      </c>
      <c r="AQ2916" s="15">
        <v>0</v>
      </c>
      <c r="AR2916" s="15">
        <v>0</v>
      </c>
      <c r="AS2916" s="15">
        <v>0</v>
      </c>
      <c r="AT2916" s="8">
        <f t="shared" si="45"/>
        <v>7201.43</v>
      </c>
      <c r="AU2916" s="15">
        <v>0</v>
      </c>
      <c r="AV2916" s="15">
        <v>0</v>
      </c>
      <c r="AW2916" s="16">
        <v>112</v>
      </c>
      <c r="AX2916" s="16">
        <v>124</v>
      </c>
      <c r="AY2916" s="15">
        <v>432999.99</v>
      </c>
      <c r="AZ2916" s="15">
        <v>432999.99</v>
      </c>
      <c r="BA2916" s="14">
        <v>77.667441999999994</v>
      </c>
      <c r="BB2916" s="14">
        <v>77.667441999999994</v>
      </c>
      <c r="BC2916" s="14">
        <v>9.5</v>
      </c>
      <c r="BD2916" s="14"/>
      <c r="BE2916" s="13" t="s">
        <v>3776</v>
      </c>
      <c r="BF2916" s="11"/>
      <c r="BG2916" s="13" t="s">
        <v>139</v>
      </c>
      <c r="BH2916" s="13" t="s">
        <v>212</v>
      </c>
      <c r="BI2916" s="13" t="s">
        <v>408</v>
      </c>
      <c r="BJ2916" s="13" t="s">
        <v>1</v>
      </c>
      <c r="BK2916" s="12" t="s">
        <v>0</v>
      </c>
      <c r="BL2916" s="14">
        <v>432999.99</v>
      </c>
      <c r="BM2916" s="12" t="s">
        <v>708</v>
      </c>
      <c r="BN2916" s="14"/>
      <c r="BO2916" s="17">
        <v>45042</v>
      </c>
      <c r="BP2916" s="17">
        <v>48817</v>
      </c>
      <c r="BQ2916" s="10" t="s">
        <v>813</v>
      </c>
      <c r="BR2916" s="10" t="s">
        <v>4307</v>
      </c>
      <c r="BS2916" s="10" t="s">
        <v>4308</v>
      </c>
      <c r="BT2916" s="10" t="s">
        <v>4308</v>
      </c>
      <c r="BU2916" s="14">
        <v>0</v>
      </c>
      <c r="BV2916" s="14">
        <v>0</v>
      </c>
      <c r="BW2916" s="14">
        <v>0</v>
      </c>
    </row>
    <row r="2917" spans="1:75" s="2" customFormat="1" ht="18.2" customHeight="1" x14ac:dyDescent="0.15">
      <c r="A2917" s="4">
        <v>2915</v>
      </c>
      <c r="B2917" s="5" t="s">
        <v>127</v>
      </c>
      <c r="C2917" s="5" t="s">
        <v>128</v>
      </c>
      <c r="D2917" s="25">
        <v>45385</v>
      </c>
      <c r="E2917" s="6" t="s">
        <v>4064</v>
      </c>
      <c r="F2917" s="21">
        <v>0</v>
      </c>
      <c r="G2917" s="21">
        <v>0</v>
      </c>
      <c r="H2917" s="8">
        <v>233297.43</v>
      </c>
      <c r="I2917" s="8">
        <v>0</v>
      </c>
      <c r="J2917" s="8">
        <v>0</v>
      </c>
      <c r="K2917" s="8">
        <v>233297.43</v>
      </c>
      <c r="L2917" s="8">
        <v>1277.82</v>
      </c>
      <c r="M2917" s="8">
        <v>0</v>
      </c>
      <c r="N2917" s="8">
        <v>0</v>
      </c>
      <c r="O2917" s="8">
        <v>1277.82</v>
      </c>
      <c r="P2917" s="8">
        <v>0</v>
      </c>
      <c r="Q2917" s="8">
        <v>0</v>
      </c>
      <c r="R2917" s="8">
        <v>232019.61</v>
      </c>
      <c r="S2917" s="8">
        <v>0</v>
      </c>
      <c r="T2917" s="8">
        <v>1866.38</v>
      </c>
      <c r="U2917" s="8">
        <v>0</v>
      </c>
      <c r="V2917" s="8">
        <v>0</v>
      </c>
      <c r="W2917" s="8">
        <v>1866.38</v>
      </c>
      <c r="X2917" s="8">
        <v>0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  <c r="AD2917" s="8">
        <v>0</v>
      </c>
      <c r="AE2917" s="8">
        <v>0</v>
      </c>
      <c r="AF2917" s="8">
        <v>0</v>
      </c>
      <c r="AG2917" s="8">
        <v>0</v>
      </c>
      <c r="AH2917" s="8">
        <v>138.91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18.29</v>
      </c>
      <c r="AQ2917" s="8">
        <v>0</v>
      </c>
      <c r="AR2917" s="8">
        <v>17.399999999999999</v>
      </c>
      <c r="AS2917" s="8">
        <v>0</v>
      </c>
      <c r="AT2917" s="8">
        <f t="shared" si="45"/>
        <v>3284</v>
      </c>
      <c r="AU2917" s="8">
        <v>0</v>
      </c>
      <c r="AV2917" s="8">
        <v>0</v>
      </c>
      <c r="AW2917" s="9">
        <v>112</v>
      </c>
      <c r="AX2917" s="9">
        <v>149</v>
      </c>
      <c r="AY2917" s="8">
        <v>261100.01</v>
      </c>
      <c r="AZ2917" s="8">
        <v>261100.01</v>
      </c>
      <c r="BA2917" s="7">
        <v>77.841138000000001</v>
      </c>
      <c r="BB2917" s="7">
        <v>69.171466062817004</v>
      </c>
      <c r="BC2917" s="7">
        <v>9.6</v>
      </c>
      <c r="BD2917" s="7"/>
      <c r="BE2917" s="6" t="s">
        <v>3776</v>
      </c>
      <c r="BF2917" s="4"/>
      <c r="BG2917" s="6" t="s">
        <v>134</v>
      </c>
      <c r="BH2917" s="6" t="s">
        <v>47</v>
      </c>
      <c r="BI2917" s="6" t="s">
        <v>613</v>
      </c>
      <c r="BJ2917" s="6" t="s">
        <v>1</v>
      </c>
      <c r="BK2917" s="5" t="s">
        <v>0</v>
      </c>
      <c r="BL2917" s="7">
        <v>232019.61</v>
      </c>
      <c r="BM2917" s="5" t="s">
        <v>708</v>
      </c>
      <c r="BN2917" s="7"/>
      <c r="BO2917" s="10">
        <v>44286</v>
      </c>
      <c r="BP2917" s="10">
        <v>48822</v>
      </c>
      <c r="BQ2917" s="10" t="s">
        <v>813</v>
      </c>
      <c r="BR2917" s="10" t="s">
        <v>4307</v>
      </c>
      <c r="BS2917" s="10" t="s">
        <v>4308</v>
      </c>
      <c r="BT2917" s="10" t="s">
        <v>4308</v>
      </c>
      <c r="BU2917" s="7">
        <v>0</v>
      </c>
      <c r="BV2917" s="7">
        <v>0</v>
      </c>
      <c r="BW2917" s="7">
        <v>0</v>
      </c>
    </row>
    <row r="2918" spans="1:75" s="2" customFormat="1" ht="18.2" customHeight="1" x14ac:dyDescent="0.15">
      <c r="A2918" s="11">
        <v>2916</v>
      </c>
      <c r="B2918" s="12" t="s">
        <v>127</v>
      </c>
      <c r="C2918" s="12" t="s">
        <v>128</v>
      </c>
      <c r="D2918" s="26">
        <v>45385</v>
      </c>
      <c r="E2918" s="13" t="s">
        <v>4082</v>
      </c>
      <c r="F2918" s="22">
        <v>0</v>
      </c>
      <c r="G2918" s="22">
        <v>0</v>
      </c>
      <c r="H2918" s="15">
        <v>223717.01</v>
      </c>
      <c r="I2918" s="15">
        <v>0</v>
      </c>
      <c r="J2918" s="15">
        <v>0</v>
      </c>
      <c r="K2918" s="15">
        <v>223717.01</v>
      </c>
      <c r="L2918" s="15">
        <v>1231.8900000000001</v>
      </c>
      <c r="M2918" s="15">
        <v>0</v>
      </c>
      <c r="N2918" s="15">
        <v>0</v>
      </c>
      <c r="O2918" s="15">
        <v>1231.8900000000001</v>
      </c>
      <c r="P2918" s="15">
        <v>0</v>
      </c>
      <c r="Q2918" s="15">
        <v>0</v>
      </c>
      <c r="R2918" s="15">
        <v>222485.12</v>
      </c>
      <c r="S2918" s="15">
        <v>0</v>
      </c>
      <c r="T2918" s="15">
        <v>1771.09</v>
      </c>
      <c r="U2918" s="15">
        <v>0</v>
      </c>
      <c r="V2918" s="15">
        <v>0</v>
      </c>
      <c r="W2918" s="15">
        <v>1771.09</v>
      </c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132.19999999999999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445.58</v>
      </c>
      <c r="AQ2918" s="15">
        <v>0</v>
      </c>
      <c r="AR2918" s="15">
        <v>380.76</v>
      </c>
      <c r="AS2918" s="15">
        <v>0</v>
      </c>
      <c r="AT2918" s="8">
        <f t="shared" si="45"/>
        <v>3200</v>
      </c>
      <c r="AU2918" s="15">
        <v>0</v>
      </c>
      <c r="AV2918" s="15">
        <v>0</v>
      </c>
      <c r="AW2918" s="16">
        <v>112</v>
      </c>
      <c r="AX2918" s="16">
        <v>147</v>
      </c>
      <c r="AY2918" s="15">
        <v>248500.01</v>
      </c>
      <c r="AZ2918" s="15">
        <v>248500.01</v>
      </c>
      <c r="BA2918" s="14">
        <v>89.999996999999993</v>
      </c>
      <c r="BB2918" s="14">
        <v>80.578105942710593</v>
      </c>
      <c r="BC2918" s="14">
        <v>9.5</v>
      </c>
      <c r="BD2918" s="14"/>
      <c r="BE2918" s="13" t="s">
        <v>3776</v>
      </c>
      <c r="BF2918" s="11"/>
      <c r="BG2918" s="13" t="s">
        <v>139</v>
      </c>
      <c r="BH2918" s="13" t="s">
        <v>140</v>
      </c>
      <c r="BI2918" s="13" t="s">
        <v>319</v>
      </c>
      <c r="BJ2918" s="13" t="s">
        <v>1</v>
      </c>
      <c r="BK2918" s="12" t="s">
        <v>0</v>
      </c>
      <c r="BL2918" s="14">
        <v>222485.12</v>
      </c>
      <c r="BM2918" s="12" t="s">
        <v>708</v>
      </c>
      <c r="BN2918" s="14"/>
      <c r="BO2918" s="17">
        <v>44344</v>
      </c>
      <c r="BP2918" s="17">
        <v>48819</v>
      </c>
      <c r="BQ2918" s="10" t="s">
        <v>813</v>
      </c>
      <c r="BR2918" s="10" t="s">
        <v>4307</v>
      </c>
      <c r="BS2918" s="10" t="s">
        <v>4308</v>
      </c>
      <c r="BT2918" s="10" t="s">
        <v>4308</v>
      </c>
      <c r="BU2918" s="14">
        <v>0</v>
      </c>
      <c r="BV2918" s="14">
        <v>0</v>
      </c>
      <c r="BW2918" s="14">
        <v>0</v>
      </c>
    </row>
    <row r="2919" spans="1:75" s="2" customFormat="1" ht="18.2" customHeight="1" x14ac:dyDescent="0.15">
      <c r="A2919" s="4">
        <v>2917</v>
      </c>
      <c r="B2919" s="5" t="s">
        <v>127</v>
      </c>
      <c r="C2919" s="5" t="s">
        <v>128</v>
      </c>
      <c r="D2919" s="25">
        <v>45385</v>
      </c>
      <c r="E2919" s="6" t="s">
        <v>4098</v>
      </c>
      <c r="F2919" s="21">
        <v>0</v>
      </c>
      <c r="G2919" s="21">
        <v>0</v>
      </c>
      <c r="H2919" s="8">
        <v>575429.99</v>
      </c>
      <c r="I2919" s="8">
        <v>0</v>
      </c>
      <c r="J2919" s="8">
        <v>0</v>
      </c>
      <c r="K2919" s="8">
        <v>575429.99</v>
      </c>
      <c r="L2919" s="8">
        <v>3322.93</v>
      </c>
      <c r="M2919" s="8">
        <v>0</v>
      </c>
      <c r="N2919" s="8">
        <v>0</v>
      </c>
      <c r="O2919" s="8">
        <v>3322.93</v>
      </c>
      <c r="P2919" s="8">
        <v>0</v>
      </c>
      <c r="Q2919" s="8">
        <v>0</v>
      </c>
      <c r="R2919" s="8">
        <v>572107.06000000006</v>
      </c>
      <c r="S2919" s="8">
        <v>0</v>
      </c>
      <c r="T2919" s="8">
        <v>4123.91</v>
      </c>
      <c r="U2919" s="8">
        <v>0</v>
      </c>
      <c r="V2919" s="8">
        <v>0</v>
      </c>
      <c r="W2919" s="8">
        <v>4123.91</v>
      </c>
      <c r="X2919" s="8">
        <v>0</v>
      </c>
      <c r="Y2919" s="8">
        <v>0</v>
      </c>
      <c r="Z2919" s="8">
        <v>0</v>
      </c>
      <c r="AA2919" s="8">
        <v>0</v>
      </c>
      <c r="AB2919" s="8">
        <v>0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340.48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18.59</v>
      </c>
      <c r="AQ2919" s="8">
        <v>0</v>
      </c>
      <c r="AR2919" s="8">
        <v>17.91</v>
      </c>
      <c r="AS2919" s="8">
        <v>0</v>
      </c>
      <c r="AT2919" s="8">
        <f t="shared" si="45"/>
        <v>7788</v>
      </c>
      <c r="AU2919" s="8">
        <v>0</v>
      </c>
      <c r="AV2919" s="8">
        <v>0</v>
      </c>
      <c r="AW2919" s="9">
        <v>112</v>
      </c>
      <c r="AX2919" s="9">
        <v>146</v>
      </c>
      <c r="AY2919" s="8">
        <v>640000.02</v>
      </c>
      <c r="AZ2919" s="8">
        <v>640000.02</v>
      </c>
      <c r="BA2919" s="7">
        <v>89.999994999999998</v>
      </c>
      <c r="BB2919" s="7">
        <v>80.452548328771499</v>
      </c>
      <c r="BC2919" s="7">
        <v>8.6</v>
      </c>
      <c r="BD2919" s="7"/>
      <c r="BE2919" s="6" t="s">
        <v>3776</v>
      </c>
      <c r="BF2919" s="4"/>
      <c r="BG2919" s="6" t="s">
        <v>139</v>
      </c>
      <c r="BH2919" s="6" t="s">
        <v>140</v>
      </c>
      <c r="BI2919" s="6" t="s">
        <v>689</v>
      </c>
      <c r="BJ2919" s="6" t="s">
        <v>1</v>
      </c>
      <c r="BK2919" s="5" t="s">
        <v>0</v>
      </c>
      <c r="BL2919" s="7">
        <v>572107.06000000006</v>
      </c>
      <c r="BM2919" s="5" t="s">
        <v>708</v>
      </c>
      <c r="BN2919" s="7"/>
      <c r="BO2919" s="10">
        <v>44372</v>
      </c>
      <c r="BP2919" s="10">
        <v>48816</v>
      </c>
      <c r="BQ2919" s="10" t="s">
        <v>813</v>
      </c>
      <c r="BR2919" s="10" t="s">
        <v>4307</v>
      </c>
      <c r="BS2919" s="10" t="s">
        <v>4308</v>
      </c>
      <c r="BT2919" s="10" t="s">
        <v>4308</v>
      </c>
      <c r="BU2919" s="7">
        <v>0</v>
      </c>
      <c r="BV2919" s="7">
        <v>0</v>
      </c>
      <c r="BW2919" s="7">
        <v>0</v>
      </c>
    </row>
    <row r="2920" spans="1:75" s="2" customFormat="1" ht="18.2" customHeight="1" x14ac:dyDescent="0.15">
      <c r="A2920" s="11">
        <v>2918</v>
      </c>
      <c r="B2920" s="12" t="s">
        <v>127</v>
      </c>
      <c r="C2920" s="12" t="s">
        <v>128</v>
      </c>
      <c r="D2920" s="26">
        <v>45385</v>
      </c>
      <c r="E2920" s="13" t="s">
        <v>4067</v>
      </c>
      <c r="F2920" s="22">
        <v>0</v>
      </c>
      <c r="G2920" s="22">
        <v>0</v>
      </c>
      <c r="H2920" s="15">
        <v>162566.59</v>
      </c>
      <c r="I2920" s="15">
        <v>0</v>
      </c>
      <c r="J2920" s="15">
        <v>0</v>
      </c>
      <c r="K2920" s="15">
        <v>162566.59</v>
      </c>
      <c r="L2920" s="15">
        <v>895.15</v>
      </c>
      <c r="M2920" s="15">
        <v>0</v>
      </c>
      <c r="N2920" s="15">
        <v>0</v>
      </c>
      <c r="O2920" s="15">
        <v>895.15</v>
      </c>
      <c r="P2920" s="15">
        <v>0</v>
      </c>
      <c r="Q2920" s="15">
        <v>0</v>
      </c>
      <c r="R2920" s="15">
        <v>161671.44</v>
      </c>
      <c r="S2920" s="15">
        <v>0</v>
      </c>
      <c r="T2920" s="15">
        <v>1286.99</v>
      </c>
      <c r="U2920" s="15">
        <v>0</v>
      </c>
      <c r="V2920" s="15">
        <v>0</v>
      </c>
      <c r="W2920" s="15">
        <v>1286.99</v>
      </c>
      <c r="X2920" s="15">
        <v>0</v>
      </c>
      <c r="Y2920" s="15">
        <v>0</v>
      </c>
      <c r="Z2920" s="15">
        <v>0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127.6</v>
      </c>
      <c r="AI2920" s="15">
        <v>0</v>
      </c>
      <c r="AJ2920" s="15">
        <v>0</v>
      </c>
      <c r="AK2920" s="15">
        <v>0</v>
      </c>
      <c r="AL2920" s="15">
        <v>0</v>
      </c>
      <c r="AM2920" s="15">
        <v>0</v>
      </c>
      <c r="AN2920" s="15">
        <v>0</v>
      </c>
      <c r="AO2920" s="15">
        <v>0</v>
      </c>
      <c r="AP2920" s="15">
        <v>3.38</v>
      </c>
      <c r="AQ2920" s="15">
        <v>0</v>
      </c>
      <c r="AR2920" s="15">
        <v>3.12</v>
      </c>
      <c r="AS2920" s="15">
        <v>0</v>
      </c>
      <c r="AT2920" s="8">
        <f t="shared" si="45"/>
        <v>2310</v>
      </c>
      <c r="AU2920" s="15">
        <v>0</v>
      </c>
      <c r="AV2920" s="15">
        <v>0</v>
      </c>
      <c r="AW2920" s="16">
        <v>112</v>
      </c>
      <c r="AX2920" s="16">
        <v>148</v>
      </c>
      <c r="AY2920" s="15">
        <v>315500.01</v>
      </c>
      <c r="AZ2920" s="15">
        <v>181321.9</v>
      </c>
      <c r="BA2920" s="14">
        <v>45.007919999999999</v>
      </c>
      <c r="BB2920" s="14">
        <v>40.130261362829302</v>
      </c>
      <c r="BC2920" s="14">
        <v>9.5</v>
      </c>
      <c r="BD2920" s="14"/>
      <c r="BE2920" s="13" t="s">
        <v>3776</v>
      </c>
      <c r="BF2920" s="11"/>
      <c r="BG2920" s="13" t="s">
        <v>134</v>
      </c>
      <c r="BH2920" s="13" t="s">
        <v>22</v>
      </c>
      <c r="BI2920" s="13" t="s">
        <v>589</v>
      </c>
      <c r="BJ2920" s="13" t="s">
        <v>1</v>
      </c>
      <c r="BK2920" s="12" t="s">
        <v>0</v>
      </c>
      <c r="BL2920" s="14">
        <v>161671.44</v>
      </c>
      <c r="BM2920" s="12" t="s">
        <v>708</v>
      </c>
      <c r="BN2920" s="14"/>
      <c r="BO2920" s="17">
        <v>44309</v>
      </c>
      <c r="BP2920" s="17">
        <v>48814</v>
      </c>
      <c r="BQ2920" s="10" t="s">
        <v>813</v>
      </c>
      <c r="BR2920" s="10" t="s">
        <v>4307</v>
      </c>
      <c r="BS2920" s="10" t="s">
        <v>4308</v>
      </c>
      <c r="BT2920" s="10" t="s">
        <v>4308</v>
      </c>
      <c r="BU2920" s="14">
        <v>0</v>
      </c>
      <c r="BV2920" s="14">
        <v>0</v>
      </c>
      <c r="BW2920" s="14">
        <v>0</v>
      </c>
    </row>
    <row r="2921" spans="1:75" s="2" customFormat="1" ht="18.2" customHeight="1" x14ac:dyDescent="0.15">
      <c r="A2921" s="4">
        <v>2919</v>
      </c>
      <c r="B2921" s="5" t="s">
        <v>127</v>
      </c>
      <c r="C2921" s="5" t="s">
        <v>128</v>
      </c>
      <c r="D2921" s="25">
        <v>45385</v>
      </c>
      <c r="E2921" s="6" t="s">
        <v>4068</v>
      </c>
      <c r="F2921" s="21">
        <v>0</v>
      </c>
      <c r="G2921" s="21">
        <v>0</v>
      </c>
      <c r="H2921" s="8">
        <v>146341.67000000001</v>
      </c>
      <c r="I2921" s="8">
        <v>0</v>
      </c>
      <c r="J2921" s="8">
        <v>0</v>
      </c>
      <c r="K2921" s="8">
        <v>146341.67000000001</v>
      </c>
      <c r="L2921" s="8">
        <v>801.55</v>
      </c>
      <c r="M2921" s="8">
        <v>0</v>
      </c>
      <c r="N2921" s="8">
        <v>0</v>
      </c>
      <c r="O2921" s="8">
        <v>801.55</v>
      </c>
      <c r="P2921" s="8">
        <v>0</v>
      </c>
      <c r="Q2921" s="8">
        <v>0</v>
      </c>
      <c r="R2921" s="8">
        <v>145540.12</v>
      </c>
      <c r="S2921" s="8">
        <v>0</v>
      </c>
      <c r="T2921" s="8">
        <v>1170.73</v>
      </c>
      <c r="U2921" s="8">
        <v>0</v>
      </c>
      <c r="V2921" s="8">
        <v>0</v>
      </c>
      <c r="W2921" s="8">
        <v>1170.73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0</v>
      </c>
      <c r="AH2921" s="8">
        <v>109.26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13.52</v>
      </c>
      <c r="AQ2921" s="8">
        <v>0</v>
      </c>
      <c r="AR2921" s="8">
        <v>13.06</v>
      </c>
      <c r="AS2921" s="8">
        <v>0</v>
      </c>
      <c r="AT2921" s="8">
        <f t="shared" si="45"/>
        <v>2082</v>
      </c>
      <c r="AU2921" s="8">
        <v>0</v>
      </c>
      <c r="AV2921" s="8">
        <v>0</v>
      </c>
      <c r="AW2921" s="9">
        <v>112</v>
      </c>
      <c r="AX2921" s="9">
        <v>148</v>
      </c>
      <c r="AY2921" s="8">
        <v>260000</v>
      </c>
      <c r="AZ2921" s="8">
        <v>163119.53</v>
      </c>
      <c r="BA2921" s="7">
        <v>61.913538000000003</v>
      </c>
      <c r="BB2921" s="7">
        <v>55.2411090820612</v>
      </c>
      <c r="BC2921" s="7">
        <v>9.6</v>
      </c>
      <c r="BD2921" s="7"/>
      <c r="BE2921" s="6" t="s">
        <v>3776</v>
      </c>
      <c r="BF2921" s="4"/>
      <c r="BG2921" s="6" t="s">
        <v>134</v>
      </c>
      <c r="BH2921" s="6" t="s">
        <v>47</v>
      </c>
      <c r="BI2921" s="6" t="s">
        <v>613</v>
      </c>
      <c r="BJ2921" s="6" t="s">
        <v>1</v>
      </c>
      <c r="BK2921" s="5" t="s">
        <v>0</v>
      </c>
      <c r="BL2921" s="7">
        <v>145540.12</v>
      </c>
      <c r="BM2921" s="5" t="s">
        <v>708</v>
      </c>
      <c r="BN2921" s="7"/>
      <c r="BO2921" s="10">
        <v>44308</v>
      </c>
      <c r="BP2921" s="10">
        <v>48813</v>
      </c>
      <c r="BQ2921" s="10" t="s">
        <v>813</v>
      </c>
      <c r="BR2921" s="10" t="s">
        <v>4307</v>
      </c>
      <c r="BS2921" s="10" t="s">
        <v>4308</v>
      </c>
      <c r="BT2921" s="10" t="s">
        <v>4308</v>
      </c>
      <c r="BU2921" s="7">
        <v>0</v>
      </c>
      <c r="BV2921" s="7">
        <v>0</v>
      </c>
      <c r="BW2921" s="7">
        <v>0</v>
      </c>
    </row>
    <row r="2922" spans="1:75" s="2" customFormat="1" ht="18.2" customHeight="1" x14ac:dyDescent="0.15">
      <c r="A2922" s="11">
        <v>2920</v>
      </c>
      <c r="B2922" s="12" t="s">
        <v>127</v>
      </c>
      <c r="C2922" s="12" t="s">
        <v>128</v>
      </c>
      <c r="D2922" s="26">
        <v>45385</v>
      </c>
      <c r="E2922" s="13" t="s">
        <v>3392</v>
      </c>
      <c r="F2922" s="22">
        <v>2</v>
      </c>
      <c r="G2922" s="22">
        <v>2</v>
      </c>
      <c r="H2922" s="15">
        <v>0</v>
      </c>
      <c r="I2922" s="15">
        <v>4515.3999999999996</v>
      </c>
      <c r="J2922" s="15">
        <v>0</v>
      </c>
      <c r="K2922" s="15">
        <v>4515.3999999999996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4515.3999999999996</v>
      </c>
      <c r="S2922" s="15">
        <v>28.66</v>
      </c>
      <c r="T2922" s="15">
        <v>0</v>
      </c>
      <c r="U2922" s="15">
        <v>0</v>
      </c>
      <c r="V2922" s="15">
        <v>0</v>
      </c>
      <c r="W2922" s="15">
        <v>0</v>
      </c>
      <c r="X2922" s="15">
        <v>0</v>
      </c>
      <c r="Y2922" s="15">
        <v>0</v>
      </c>
      <c r="Z2922" s="15">
        <v>28.66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0</v>
      </c>
      <c r="AI2922" s="15">
        <v>0</v>
      </c>
      <c r="AJ2922" s="15">
        <v>0</v>
      </c>
      <c r="AK2922" s="15">
        <v>0</v>
      </c>
      <c r="AL2922" s="15">
        <v>0</v>
      </c>
      <c r="AM2922" s="15">
        <v>0</v>
      </c>
      <c r="AN2922" s="15">
        <v>0</v>
      </c>
      <c r="AO2922" s="15">
        <v>0</v>
      </c>
      <c r="AP2922" s="15">
        <v>0</v>
      </c>
      <c r="AQ2922" s="15">
        <v>0</v>
      </c>
      <c r="AR2922" s="15">
        <v>0</v>
      </c>
      <c r="AS2922" s="15">
        <v>0</v>
      </c>
      <c r="AT2922" s="8">
        <f t="shared" si="45"/>
        <v>0</v>
      </c>
      <c r="AU2922" s="15">
        <v>4515.3999999999996</v>
      </c>
      <c r="AV2922" s="15">
        <v>28.66</v>
      </c>
      <c r="AW2922" s="16">
        <v>0</v>
      </c>
      <c r="AX2922" s="16">
        <v>60</v>
      </c>
      <c r="AY2922" s="15">
        <v>362001.87</v>
      </c>
      <c r="AZ2922" s="15">
        <v>163255.9</v>
      </c>
      <c r="BA2922" s="14">
        <v>57.938096000000002</v>
      </c>
      <c r="BB2922" s="14">
        <v>1.60247610455977</v>
      </c>
      <c r="BC2922" s="14">
        <v>10</v>
      </c>
      <c r="BD2922" s="14"/>
      <c r="BE2922" s="13" t="s">
        <v>3776</v>
      </c>
      <c r="BF2922" s="11"/>
      <c r="BG2922" s="13" t="s">
        <v>134</v>
      </c>
      <c r="BH2922" s="13" t="s">
        <v>56</v>
      </c>
      <c r="BI2922" s="13" t="s">
        <v>186</v>
      </c>
      <c r="BJ2922" s="13" t="s">
        <v>3</v>
      </c>
      <c r="BK2922" s="12" t="s">
        <v>0</v>
      </c>
      <c r="BL2922" s="14">
        <v>4515.3999999999996</v>
      </c>
      <c r="BM2922" s="12" t="s">
        <v>708</v>
      </c>
      <c r="BN2922" s="14"/>
      <c r="BO2922" s="17">
        <v>42293</v>
      </c>
      <c r="BP2922" s="17">
        <v>44120</v>
      </c>
      <c r="BQ2922" s="10" t="s">
        <v>813</v>
      </c>
      <c r="BR2922" s="10" t="s">
        <v>4307</v>
      </c>
      <c r="BS2922" s="10">
        <v>42293</v>
      </c>
      <c r="BT2922" s="10">
        <v>44120</v>
      </c>
      <c r="BU2922" s="14">
        <v>120.37</v>
      </c>
      <c r="BV2922" s="14">
        <v>0</v>
      </c>
      <c r="BW2922" s="14">
        <v>0</v>
      </c>
    </row>
    <row r="2923" spans="1:75" s="2" customFormat="1" ht="18.2" customHeight="1" x14ac:dyDescent="0.15">
      <c r="A2923" s="4">
        <v>2921</v>
      </c>
      <c r="B2923" s="5" t="s">
        <v>127</v>
      </c>
      <c r="C2923" s="5" t="s">
        <v>128</v>
      </c>
      <c r="D2923" s="25">
        <v>45385</v>
      </c>
      <c r="E2923" s="6" t="s">
        <v>3393</v>
      </c>
      <c r="F2923" s="21">
        <v>0</v>
      </c>
      <c r="G2923" s="21">
        <v>1</v>
      </c>
      <c r="H2923" s="8">
        <v>150398.88</v>
      </c>
      <c r="I2923" s="8">
        <v>1125.6099999999999</v>
      </c>
      <c r="J2923" s="8">
        <v>0</v>
      </c>
      <c r="K2923" s="8">
        <v>151524.49</v>
      </c>
      <c r="L2923" s="8">
        <v>1134.52</v>
      </c>
      <c r="M2923" s="8">
        <v>0</v>
      </c>
      <c r="N2923" s="8">
        <v>1125.6099999999999</v>
      </c>
      <c r="O2923" s="8">
        <v>1134.52</v>
      </c>
      <c r="P2923" s="8">
        <v>0</v>
      </c>
      <c r="Q2923" s="8">
        <v>0</v>
      </c>
      <c r="R2923" s="8">
        <v>149264.35999999999</v>
      </c>
      <c r="S2923" s="8">
        <v>1199.57</v>
      </c>
      <c r="T2923" s="8">
        <v>1190.6600000000001</v>
      </c>
      <c r="U2923" s="8">
        <v>0</v>
      </c>
      <c r="V2923" s="8">
        <v>1199.57</v>
      </c>
      <c r="W2923" s="8">
        <v>1190.6600000000001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  <c r="AC2923" s="8">
        <v>0</v>
      </c>
      <c r="AD2923" s="8">
        <v>0</v>
      </c>
      <c r="AE2923" s="8">
        <v>0</v>
      </c>
      <c r="AF2923" s="8">
        <v>0</v>
      </c>
      <c r="AG2923" s="8">
        <v>0</v>
      </c>
      <c r="AH2923" s="8">
        <v>160.82</v>
      </c>
      <c r="AI2923" s="8">
        <v>0</v>
      </c>
      <c r="AJ2923" s="8">
        <v>0</v>
      </c>
      <c r="AK2923" s="8">
        <v>0</v>
      </c>
      <c r="AL2923" s="8">
        <v>350</v>
      </c>
      <c r="AM2923" s="8">
        <v>0</v>
      </c>
      <c r="AN2923" s="8">
        <v>0</v>
      </c>
      <c r="AO2923" s="8">
        <v>155.82</v>
      </c>
      <c r="AP2923" s="8">
        <v>0</v>
      </c>
      <c r="AQ2923" s="8">
        <v>0</v>
      </c>
      <c r="AR2923" s="8">
        <v>0</v>
      </c>
      <c r="AS2923" s="8">
        <v>217</v>
      </c>
      <c r="AT2923" s="8">
        <f t="shared" si="45"/>
        <v>5100</v>
      </c>
      <c r="AU2923" s="8">
        <v>0</v>
      </c>
      <c r="AV2923" s="8">
        <v>0</v>
      </c>
      <c r="AW2923" s="9">
        <v>90</v>
      </c>
      <c r="AX2923" s="9">
        <v>192</v>
      </c>
      <c r="AY2923" s="8">
        <v>466999.57</v>
      </c>
      <c r="AZ2923" s="8">
        <v>229084.5</v>
      </c>
      <c r="BA2923" s="7">
        <v>55.321181000000003</v>
      </c>
      <c r="BB2923" s="7">
        <v>36.045566925781401</v>
      </c>
      <c r="BC2923" s="7">
        <v>9.5</v>
      </c>
      <c r="BD2923" s="7"/>
      <c r="BE2923" s="6" t="s">
        <v>3776</v>
      </c>
      <c r="BF2923" s="4"/>
      <c r="BG2923" s="6" t="s">
        <v>134</v>
      </c>
      <c r="BH2923" s="6" t="s">
        <v>56</v>
      </c>
      <c r="BI2923" s="6" t="s">
        <v>144</v>
      </c>
      <c r="BJ2923" s="6" t="s">
        <v>1</v>
      </c>
      <c r="BK2923" s="5" t="s">
        <v>0</v>
      </c>
      <c r="BL2923" s="7">
        <v>149264.35999999999</v>
      </c>
      <c r="BM2923" s="5" t="s">
        <v>708</v>
      </c>
      <c r="BN2923" s="7"/>
      <c r="BO2923" s="10">
        <v>42293</v>
      </c>
      <c r="BP2923" s="10">
        <v>48137</v>
      </c>
      <c r="BQ2923" s="10" t="s">
        <v>813</v>
      </c>
      <c r="BR2923" s="10" t="s">
        <v>4307</v>
      </c>
      <c r="BS2923" s="10">
        <v>42293</v>
      </c>
      <c r="BT2923" s="10">
        <v>48137</v>
      </c>
      <c r="BU2923" s="7">
        <v>0</v>
      </c>
      <c r="BV2923" s="7">
        <v>0</v>
      </c>
      <c r="BW2923" s="7">
        <v>0</v>
      </c>
    </row>
    <row r="2924" spans="1:75" s="2" customFormat="1" ht="18.2" customHeight="1" x14ac:dyDescent="0.15">
      <c r="A2924" s="11">
        <v>2922</v>
      </c>
      <c r="B2924" s="12" t="s">
        <v>127</v>
      </c>
      <c r="C2924" s="12" t="s">
        <v>128</v>
      </c>
      <c r="D2924" s="26">
        <v>45385</v>
      </c>
      <c r="E2924" s="13" t="s">
        <v>3394</v>
      </c>
      <c r="F2924" s="22">
        <v>0</v>
      </c>
      <c r="G2924" s="22">
        <v>0</v>
      </c>
      <c r="H2924" s="15">
        <v>222302.67</v>
      </c>
      <c r="I2924" s="15">
        <v>0</v>
      </c>
      <c r="J2924" s="15">
        <v>0</v>
      </c>
      <c r="K2924" s="15">
        <v>222302.67</v>
      </c>
      <c r="L2924" s="15">
        <v>1676.95</v>
      </c>
      <c r="M2924" s="15">
        <v>0</v>
      </c>
      <c r="N2924" s="15">
        <v>0</v>
      </c>
      <c r="O2924" s="15">
        <v>1676.95</v>
      </c>
      <c r="P2924" s="15">
        <v>0</v>
      </c>
      <c r="Q2924" s="15">
        <v>0</v>
      </c>
      <c r="R2924" s="15">
        <v>220625.72</v>
      </c>
      <c r="S2924" s="15">
        <v>0</v>
      </c>
      <c r="T2924" s="15">
        <v>1759.9</v>
      </c>
      <c r="U2924" s="15">
        <v>0</v>
      </c>
      <c r="V2924" s="15">
        <v>0</v>
      </c>
      <c r="W2924" s="15">
        <v>1759.9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202.6</v>
      </c>
      <c r="AI2924" s="15">
        <v>0</v>
      </c>
      <c r="AJ2924" s="15">
        <v>0</v>
      </c>
      <c r="AK2924" s="15">
        <v>0</v>
      </c>
      <c r="AL2924" s="15">
        <v>0</v>
      </c>
      <c r="AM2924" s="15">
        <v>0</v>
      </c>
      <c r="AN2924" s="15">
        <v>0</v>
      </c>
      <c r="AO2924" s="15">
        <v>0</v>
      </c>
      <c r="AP2924" s="15">
        <v>30.5</v>
      </c>
      <c r="AQ2924" s="15">
        <v>0</v>
      </c>
      <c r="AR2924" s="15">
        <v>29.95</v>
      </c>
      <c r="AS2924" s="15">
        <v>0</v>
      </c>
      <c r="AT2924" s="8">
        <f t="shared" si="45"/>
        <v>3640</v>
      </c>
      <c r="AU2924" s="15">
        <v>0</v>
      </c>
      <c r="AV2924" s="15">
        <v>0</v>
      </c>
      <c r="AW2924" s="16">
        <v>90</v>
      </c>
      <c r="AX2924" s="16">
        <v>192</v>
      </c>
      <c r="AY2924" s="15">
        <v>512298.66</v>
      </c>
      <c r="AZ2924" s="15">
        <v>338609.06</v>
      </c>
      <c r="BA2924" s="14">
        <v>81.184449999999998</v>
      </c>
      <c r="BB2924" s="14">
        <v>52.896924063561698</v>
      </c>
      <c r="BC2924" s="14">
        <v>9.5</v>
      </c>
      <c r="BD2924" s="14"/>
      <c r="BE2924" s="13" t="s">
        <v>3776</v>
      </c>
      <c r="BF2924" s="11"/>
      <c r="BG2924" s="13" t="s">
        <v>134</v>
      </c>
      <c r="BH2924" s="13" t="s">
        <v>56</v>
      </c>
      <c r="BI2924" s="13" t="s">
        <v>144</v>
      </c>
      <c r="BJ2924" s="13" t="s">
        <v>1</v>
      </c>
      <c r="BK2924" s="12" t="s">
        <v>0</v>
      </c>
      <c r="BL2924" s="14">
        <v>220625.72</v>
      </c>
      <c r="BM2924" s="12" t="s">
        <v>708</v>
      </c>
      <c r="BN2924" s="14"/>
      <c r="BO2924" s="17">
        <v>42293</v>
      </c>
      <c r="BP2924" s="17">
        <v>48137</v>
      </c>
      <c r="BQ2924" s="10" t="s">
        <v>813</v>
      </c>
      <c r="BR2924" s="10" t="s">
        <v>4307</v>
      </c>
      <c r="BS2924" s="10">
        <v>42293</v>
      </c>
      <c r="BT2924" s="10">
        <v>48137</v>
      </c>
      <c r="BU2924" s="14">
        <v>0</v>
      </c>
      <c r="BV2924" s="14">
        <v>0</v>
      </c>
      <c r="BW2924" s="14">
        <v>0</v>
      </c>
    </row>
    <row r="2925" spans="1:75" s="2" customFormat="1" ht="18.2" customHeight="1" x14ac:dyDescent="0.15">
      <c r="A2925" s="4">
        <v>2923</v>
      </c>
      <c r="B2925" s="5" t="s">
        <v>127</v>
      </c>
      <c r="C2925" s="5" t="s">
        <v>128</v>
      </c>
      <c r="D2925" s="25">
        <v>45385</v>
      </c>
      <c r="E2925" s="6" t="s">
        <v>4069</v>
      </c>
      <c r="F2925" s="21">
        <v>36</v>
      </c>
      <c r="G2925" s="21">
        <v>35</v>
      </c>
      <c r="H2925" s="8">
        <v>399032.14</v>
      </c>
      <c r="I2925" s="8">
        <v>46036.55</v>
      </c>
      <c r="J2925" s="8">
        <v>0</v>
      </c>
      <c r="K2925" s="8">
        <v>445068.69</v>
      </c>
      <c r="L2925" s="8">
        <v>2197.2399999999998</v>
      </c>
      <c r="M2925" s="8">
        <v>0</v>
      </c>
      <c r="N2925" s="8">
        <v>0</v>
      </c>
      <c r="O2925" s="8">
        <v>0</v>
      </c>
      <c r="P2925" s="8">
        <v>0</v>
      </c>
      <c r="Q2925" s="8">
        <v>0</v>
      </c>
      <c r="R2925" s="8">
        <v>445068.69</v>
      </c>
      <c r="S2925" s="8">
        <v>139193.54</v>
      </c>
      <c r="T2925" s="8">
        <v>3159</v>
      </c>
      <c r="U2925" s="8">
        <v>0</v>
      </c>
      <c r="V2925" s="8">
        <v>0</v>
      </c>
      <c r="W2925" s="8">
        <v>0</v>
      </c>
      <c r="X2925" s="8">
        <v>0</v>
      </c>
      <c r="Y2925" s="8">
        <v>0</v>
      </c>
      <c r="Z2925" s="8">
        <v>142352.54</v>
      </c>
      <c r="AA2925" s="8">
        <v>0</v>
      </c>
      <c r="AB2925" s="8">
        <v>0</v>
      </c>
      <c r="AC2925" s="8">
        <v>0</v>
      </c>
      <c r="AD2925" s="8">
        <v>0</v>
      </c>
      <c r="AE2925" s="8">
        <v>0</v>
      </c>
      <c r="AF2925" s="8">
        <v>0</v>
      </c>
      <c r="AG2925" s="8">
        <v>0</v>
      </c>
      <c r="AH2925" s="8">
        <v>0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0</v>
      </c>
      <c r="AQ2925" s="8">
        <v>0</v>
      </c>
      <c r="AR2925" s="8">
        <v>0</v>
      </c>
      <c r="AS2925" s="8">
        <v>0</v>
      </c>
      <c r="AT2925" s="8">
        <f t="shared" si="45"/>
        <v>0</v>
      </c>
      <c r="AU2925" s="8">
        <v>48233.79</v>
      </c>
      <c r="AV2925" s="8">
        <v>142352.54</v>
      </c>
      <c r="AW2925" s="9">
        <v>112</v>
      </c>
      <c r="AX2925" s="9">
        <v>148</v>
      </c>
      <c r="AY2925" s="8">
        <v>510997.51</v>
      </c>
      <c r="AZ2925" s="8">
        <v>445068.69</v>
      </c>
      <c r="BA2925" s="7">
        <v>73.97296</v>
      </c>
      <c r="BB2925" s="7">
        <v>73.97296</v>
      </c>
      <c r="BC2925" s="7">
        <v>9.5</v>
      </c>
      <c r="BD2925" s="7"/>
      <c r="BE2925" s="6" t="s">
        <v>3776</v>
      </c>
      <c r="BF2925" s="4"/>
      <c r="BG2925" s="6" t="s">
        <v>134</v>
      </c>
      <c r="BH2925" s="6" t="s">
        <v>40</v>
      </c>
      <c r="BI2925" s="6" t="s">
        <v>353</v>
      </c>
      <c r="BJ2925" s="6" t="s">
        <v>3777</v>
      </c>
      <c r="BK2925" s="5" t="s">
        <v>0</v>
      </c>
      <c r="BL2925" s="7">
        <v>445068.69</v>
      </c>
      <c r="BM2925" s="5" t="s">
        <v>708</v>
      </c>
      <c r="BN2925" s="7"/>
      <c r="BO2925" s="10">
        <v>44308</v>
      </c>
      <c r="BP2925" s="10">
        <v>48813</v>
      </c>
      <c r="BQ2925" s="10" t="s">
        <v>813</v>
      </c>
      <c r="BR2925" s="10" t="s">
        <v>4307</v>
      </c>
      <c r="BS2925" s="10" t="s">
        <v>4308</v>
      </c>
      <c r="BT2925" s="10" t="s">
        <v>4308</v>
      </c>
      <c r="BU2925" s="7">
        <v>18424.68</v>
      </c>
      <c r="BV2925" s="7">
        <v>0</v>
      </c>
      <c r="BW2925" s="7">
        <v>0</v>
      </c>
    </row>
    <row r="2926" spans="1:75" s="2" customFormat="1" ht="18.2" customHeight="1" x14ac:dyDescent="0.15">
      <c r="A2926" s="11">
        <v>2924</v>
      </c>
      <c r="B2926" s="12" t="s">
        <v>127</v>
      </c>
      <c r="C2926" s="12" t="s">
        <v>128</v>
      </c>
      <c r="D2926" s="26">
        <v>45385</v>
      </c>
      <c r="E2926" s="13" t="s">
        <v>4099</v>
      </c>
      <c r="F2926" s="22">
        <v>0</v>
      </c>
      <c r="G2926" s="22">
        <v>0</v>
      </c>
      <c r="H2926" s="15">
        <v>294332.21000000002</v>
      </c>
      <c r="I2926" s="15">
        <v>0</v>
      </c>
      <c r="J2926" s="15">
        <v>0</v>
      </c>
      <c r="K2926" s="15">
        <v>294332.21000000002</v>
      </c>
      <c r="L2926" s="15">
        <v>1788</v>
      </c>
      <c r="M2926" s="15">
        <v>0</v>
      </c>
      <c r="N2926" s="15">
        <v>0</v>
      </c>
      <c r="O2926" s="15">
        <v>1788</v>
      </c>
      <c r="P2926" s="15">
        <v>1338.01</v>
      </c>
      <c r="Q2926" s="15">
        <v>0</v>
      </c>
      <c r="R2926" s="15">
        <v>291206.2</v>
      </c>
      <c r="S2926" s="15">
        <v>0</v>
      </c>
      <c r="T2926" s="15">
        <v>2452.77</v>
      </c>
      <c r="U2926" s="15">
        <v>0</v>
      </c>
      <c r="V2926" s="15">
        <v>0</v>
      </c>
      <c r="W2926" s="15">
        <v>2452.77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217.88</v>
      </c>
      <c r="AI2926" s="15">
        <v>0</v>
      </c>
      <c r="AJ2926" s="15">
        <v>0</v>
      </c>
      <c r="AK2926" s="15">
        <v>0</v>
      </c>
      <c r="AL2926" s="15">
        <v>0</v>
      </c>
      <c r="AM2926" s="15">
        <v>0</v>
      </c>
      <c r="AN2926" s="15">
        <v>0</v>
      </c>
      <c r="AO2926" s="15">
        <v>0</v>
      </c>
      <c r="AP2926" s="15">
        <v>3367.92</v>
      </c>
      <c r="AQ2926" s="15">
        <v>0</v>
      </c>
      <c r="AR2926" s="15">
        <v>2245.2800000000002</v>
      </c>
      <c r="AS2926" s="15">
        <v>0</v>
      </c>
      <c r="AT2926" s="8">
        <f t="shared" si="45"/>
        <v>6919.3</v>
      </c>
      <c r="AU2926" s="15">
        <v>0</v>
      </c>
      <c r="AV2926" s="15">
        <v>0</v>
      </c>
      <c r="AW2926" s="16">
        <v>112</v>
      </c>
      <c r="AX2926" s="16">
        <v>146</v>
      </c>
      <c r="AY2926" s="15">
        <v>497501.26</v>
      </c>
      <c r="AZ2926" s="15">
        <v>341524.35</v>
      </c>
      <c r="BA2926" s="14">
        <v>64.105806999999999</v>
      </c>
      <c r="BB2926" s="14">
        <v>54.6608417654653</v>
      </c>
      <c r="BC2926" s="14">
        <v>10</v>
      </c>
      <c r="BD2926" s="14"/>
      <c r="BE2926" s="13" t="s">
        <v>3776</v>
      </c>
      <c r="BF2926" s="11"/>
      <c r="BG2926" s="13" t="s">
        <v>134</v>
      </c>
      <c r="BH2926" s="13" t="s">
        <v>27</v>
      </c>
      <c r="BI2926" s="13" t="s">
        <v>204</v>
      </c>
      <c r="BJ2926" s="13" t="s">
        <v>1</v>
      </c>
      <c r="BK2926" s="12" t="s">
        <v>0</v>
      </c>
      <c r="BL2926" s="14">
        <v>291206.2</v>
      </c>
      <c r="BM2926" s="12" t="s">
        <v>708</v>
      </c>
      <c r="BN2926" s="14"/>
      <c r="BO2926" s="17">
        <v>44376</v>
      </c>
      <c r="BP2926" s="17">
        <v>48820</v>
      </c>
      <c r="BQ2926" s="10" t="s">
        <v>813</v>
      </c>
      <c r="BR2926" s="10" t="s">
        <v>4307</v>
      </c>
      <c r="BS2926" s="10" t="s">
        <v>4308</v>
      </c>
      <c r="BT2926" s="10" t="s">
        <v>4308</v>
      </c>
      <c r="BU2926" s="14">
        <v>0</v>
      </c>
      <c r="BV2926" s="14">
        <v>0</v>
      </c>
      <c r="BW2926" s="14">
        <v>0</v>
      </c>
    </row>
    <row r="2927" spans="1:75" s="2" customFormat="1" ht="18.2" customHeight="1" x14ac:dyDescent="0.15">
      <c r="A2927" s="4">
        <v>2925</v>
      </c>
      <c r="B2927" s="5" t="s">
        <v>127</v>
      </c>
      <c r="C2927" s="5" t="s">
        <v>128</v>
      </c>
      <c r="D2927" s="25">
        <v>45385</v>
      </c>
      <c r="E2927" s="6" t="s">
        <v>3395</v>
      </c>
      <c r="F2927" s="21">
        <v>91</v>
      </c>
      <c r="G2927" s="21">
        <v>90</v>
      </c>
      <c r="H2927" s="8">
        <v>294041.69</v>
      </c>
      <c r="I2927" s="8">
        <v>132096.67000000001</v>
      </c>
      <c r="J2927" s="8">
        <v>0</v>
      </c>
      <c r="K2927" s="8">
        <v>426138.36</v>
      </c>
      <c r="L2927" s="8">
        <v>2261.4499999999998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  <c r="R2927" s="8">
        <v>426138.36</v>
      </c>
      <c r="S2927" s="8">
        <v>292970.67</v>
      </c>
      <c r="T2927" s="8">
        <v>2494.4499999999998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295465.12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Q2927" s="8">
        <v>0</v>
      </c>
      <c r="AR2927" s="8">
        <v>0</v>
      </c>
      <c r="AS2927" s="8">
        <v>0</v>
      </c>
      <c r="AT2927" s="8">
        <f t="shared" si="45"/>
        <v>0</v>
      </c>
      <c r="AU2927" s="8">
        <v>134358.12</v>
      </c>
      <c r="AV2927" s="8">
        <v>295465.12</v>
      </c>
      <c r="AW2927" s="9">
        <v>87</v>
      </c>
      <c r="AX2927" s="9">
        <v>181</v>
      </c>
      <c r="AY2927" s="8">
        <v>426138.36</v>
      </c>
      <c r="AZ2927" s="8">
        <v>426138.36</v>
      </c>
      <c r="BA2927" s="7">
        <v>89.999533999999997</v>
      </c>
      <c r="BB2927" s="7">
        <v>89.999533999999997</v>
      </c>
      <c r="BC2927" s="7">
        <v>10.18</v>
      </c>
      <c r="BD2927" s="7"/>
      <c r="BE2927" s="6" t="s">
        <v>3776</v>
      </c>
      <c r="BF2927" s="4"/>
      <c r="BG2927" s="6" t="s">
        <v>134</v>
      </c>
      <c r="BH2927" s="6" t="s">
        <v>56</v>
      </c>
      <c r="BI2927" s="6" t="s">
        <v>144</v>
      </c>
      <c r="BJ2927" s="6" t="s">
        <v>3777</v>
      </c>
      <c r="BK2927" s="5" t="s">
        <v>0</v>
      </c>
      <c r="BL2927" s="7">
        <v>426138.36</v>
      </c>
      <c r="BM2927" s="5" t="s">
        <v>708</v>
      </c>
      <c r="BN2927" s="7"/>
      <c r="BO2927" s="10">
        <v>42525</v>
      </c>
      <c r="BP2927" s="10">
        <v>48033</v>
      </c>
      <c r="BQ2927" s="10" t="s">
        <v>745</v>
      </c>
      <c r="BR2927" s="10" t="s">
        <v>4312</v>
      </c>
      <c r="BS2927" s="10">
        <v>42525</v>
      </c>
      <c r="BT2927" s="10">
        <v>48033</v>
      </c>
      <c r="BU2927" s="7">
        <v>18590.22</v>
      </c>
      <c r="BV2927" s="7">
        <v>0</v>
      </c>
      <c r="BW2927" s="7">
        <v>0</v>
      </c>
    </row>
    <row r="2928" spans="1:75" s="2" customFormat="1" ht="18.2" customHeight="1" x14ac:dyDescent="0.15">
      <c r="A2928" s="11">
        <v>2926</v>
      </c>
      <c r="B2928" s="12" t="s">
        <v>127</v>
      </c>
      <c r="C2928" s="12" t="s">
        <v>128</v>
      </c>
      <c r="D2928" s="26">
        <v>45385</v>
      </c>
      <c r="E2928" s="13" t="s">
        <v>4070</v>
      </c>
      <c r="F2928" s="22">
        <v>0</v>
      </c>
      <c r="G2928" s="22">
        <v>0</v>
      </c>
      <c r="H2928" s="15">
        <v>513625.73</v>
      </c>
      <c r="I2928" s="15">
        <v>0</v>
      </c>
      <c r="J2928" s="15">
        <v>0</v>
      </c>
      <c r="K2928" s="15">
        <v>513625.73</v>
      </c>
      <c r="L2928" s="15">
        <v>4899.3500000000004</v>
      </c>
      <c r="M2928" s="15">
        <v>0</v>
      </c>
      <c r="N2928" s="15">
        <v>0</v>
      </c>
      <c r="O2928" s="15">
        <v>4899.3500000000004</v>
      </c>
      <c r="P2928" s="15">
        <v>0</v>
      </c>
      <c r="Q2928" s="15">
        <v>0</v>
      </c>
      <c r="R2928" s="15">
        <v>508726.38</v>
      </c>
      <c r="S2928" s="15">
        <v>0</v>
      </c>
      <c r="T2928" s="15">
        <v>4023.4</v>
      </c>
      <c r="U2928" s="15">
        <v>0</v>
      </c>
      <c r="V2928" s="15">
        <v>0</v>
      </c>
      <c r="W2928" s="15">
        <v>4023.4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351.12</v>
      </c>
      <c r="AI2928" s="15">
        <v>0</v>
      </c>
      <c r="AJ2928" s="15">
        <v>0</v>
      </c>
      <c r="AK2928" s="15">
        <v>0</v>
      </c>
      <c r="AL2928" s="15">
        <v>0</v>
      </c>
      <c r="AM2928" s="15">
        <v>0</v>
      </c>
      <c r="AN2928" s="15">
        <v>0</v>
      </c>
      <c r="AO2928" s="15">
        <v>0</v>
      </c>
      <c r="AP2928" s="15">
        <v>0</v>
      </c>
      <c r="AQ2928" s="15">
        <v>0</v>
      </c>
      <c r="AR2928" s="15">
        <v>0</v>
      </c>
      <c r="AS2928" s="15">
        <v>0</v>
      </c>
      <c r="AT2928" s="8">
        <f t="shared" si="45"/>
        <v>9273.8700000000008</v>
      </c>
      <c r="AU2928" s="15">
        <v>0</v>
      </c>
      <c r="AV2928" s="15">
        <v>0</v>
      </c>
      <c r="AW2928" s="16">
        <v>87</v>
      </c>
      <c r="AX2928" s="16">
        <v>123</v>
      </c>
      <c r="AY2928" s="15">
        <v>659998.35</v>
      </c>
      <c r="AZ2928" s="15">
        <v>659998.35</v>
      </c>
      <c r="BA2928" s="14">
        <v>95.000238999999993</v>
      </c>
      <c r="BB2928" s="14">
        <v>73.226134104130395</v>
      </c>
      <c r="BC2928" s="14">
        <v>9.4</v>
      </c>
      <c r="BD2928" s="14"/>
      <c r="BE2928" s="13" t="s">
        <v>3776</v>
      </c>
      <c r="BF2928" s="11"/>
      <c r="BG2928" s="13" t="s">
        <v>134</v>
      </c>
      <c r="BH2928" s="13" t="s">
        <v>300</v>
      </c>
      <c r="BI2928" s="13" t="s">
        <v>356</v>
      </c>
      <c r="BJ2928" s="13" t="s">
        <v>1</v>
      </c>
      <c r="BK2928" s="12" t="s">
        <v>0</v>
      </c>
      <c r="BL2928" s="14">
        <v>508726.38</v>
      </c>
      <c r="BM2928" s="12" t="s">
        <v>708</v>
      </c>
      <c r="BN2928" s="14"/>
      <c r="BO2928" s="17">
        <v>44309</v>
      </c>
      <c r="BP2928" s="17">
        <v>48052</v>
      </c>
      <c r="BQ2928" s="10" t="s">
        <v>813</v>
      </c>
      <c r="BR2928" s="10" t="s">
        <v>4307</v>
      </c>
      <c r="BS2928" s="10" t="s">
        <v>4308</v>
      </c>
      <c r="BT2928" s="10" t="s">
        <v>4308</v>
      </c>
      <c r="BU2928" s="14">
        <v>0</v>
      </c>
      <c r="BV2928" s="14">
        <v>0</v>
      </c>
      <c r="BW2928" s="14">
        <v>0</v>
      </c>
    </row>
    <row r="2929" spans="1:75" s="2" customFormat="1" ht="18.2" customHeight="1" x14ac:dyDescent="0.15">
      <c r="A2929" s="4">
        <v>2927</v>
      </c>
      <c r="B2929" s="5" t="s">
        <v>127</v>
      </c>
      <c r="C2929" s="5" t="s">
        <v>128</v>
      </c>
      <c r="D2929" s="25">
        <v>45385</v>
      </c>
      <c r="E2929" s="6" t="s">
        <v>3396</v>
      </c>
      <c r="F2929" s="21">
        <v>0</v>
      </c>
      <c r="G2929" s="21">
        <v>0</v>
      </c>
      <c r="H2929" s="8">
        <v>198981.37</v>
      </c>
      <c r="I2929" s="8">
        <v>0</v>
      </c>
      <c r="J2929" s="8">
        <v>0</v>
      </c>
      <c r="K2929" s="8">
        <v>198981.37</v>
      </c>
      <c r="L2929" s="8">
        <v>1649.92</v>
      </c>
      <c r="M2929" s="8">
        <v>0</v>
      </c>
      <c r="N2929" s="8">
        <v>0</v>
      </c>
      <c r="O2929" s="8">
        <v>1649.92</v>
      </c>
      <c r="P2929" s="8">
        <v>0</v>
      </c>
      <c r="Q2929" s="8">
        <v>0</v>
      </c>
      <c r="R2929" s="8">
        <v>197331.45</v>
      </c>
      <c r="S2929" s="8">
        <v>0</v>
      </c>
      <c r="T2929" s="8">
        <v>1575.27</v>
      </c>
      <c r="U2929" s="8">
        <v>0</v>
      </c>
      <c r="V2929" s="8">
        <v>0</v>
      </c>
      <c r="W2929" s="8">
        <v>1575.27</v>
      </c>
      <c r="X2929" s="8">
        <v>0</v>
      </c>
      <c r="Y2929" s="8">
        <v>0</v>
      </c>
      <c r="Z2929" s="8">
        <v>0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185.31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17.5</v>
      </c>
      <c r="AQ2929" s="8">
        <v>0</v>
      </c>
      <c r="AR2929" s="8">
        <v>8</v>
      </c>
      <c r="AS2929" s="8">
        <v>0</v>
      </c>
      <c r="AT2929" s="8">
        <f t="shared" si="45"/>
        <v>3420</v>
      </c>
      <c r="AU2929" s="8">
        <v>0</v>
      </c>
      <c r="AV2929" s="8">
        <v>0</v>
      </c>
      <c r="AW2929" s="9">
        <v>84</v>
      </c>
      <c r="AX2929" s="9">
        <v>180</v>
      </c>
      <c r="AY2929" s="8">
        <v>469799.36</v>
      </c>
      <c r="AZ2929" s="8">
        <v>308859.55</v>
      </c>
      <c r="BA2929" s="7">
        <v>88.010302999999993</v>
      </c>
      <c r="BB2929" s="7">
        <v>56.230091334165799</v>
      </c>
      <c r="BC2929" s="7">
        <v>9.5</v>
      </c>
      <c r="BD2929" s="7"/>
      <c r="BE2929" s="6" t="s">
        <v>3776</v>
      </c>
      <c r="BF2929" s="4"/>
      <c r="BG2929" s="6" t="s">
        <v>134</v>
      </c>
      <c r="BH2929" s="6" t="s">
        <v>56</v>
      </c>
      <c r="BI2929" s="6" t="s">
        <v>144</v>
      </c>
      <c r="BJ2929" s="6" t="s">
        <v>1</v>
      </c>
      <c r="BK2929" s="5" t="s">
        <v>0</v>
      </c>
      <c r="BL2929" s="7">
        <v>197331.45</v>
      </c>
      <c r="BM2929" s="5" t="s">
        <v>708</v>
      </c>
      <c r="BN2929" s="7"/>
      <c r="BO2929" s="10">
        <v>42464</v>
      </c>
      <c r="BP2929" s="10">
        <v>47942</v>
      </c>
      <c r="BQ2929" s="10" t="s">
        <v>813</v>
      </c>
      <c r="BR2929" s="10" t="s">
        <v>4307</v>
      </c>
      <c r="BS2929" s="10">
        <v>42464</v>
      </c>
      <c r="BT2929" s="10">
        <v>47942</v>
      </c>
      <c r="BU2929" s="7">
        <v>0</v>
      </c>
      <c r="BV2929" s="7">
        <v>0</v>
      </c>
      <c r="BW2929" s="7">
        <v>0</v>
      </c>
    </row>
    <row r="2930" spans="1:75" s="2" customFormat="1" ht="18.2" customHeight="1" x14ac:dyDescent="0.15">
      <c r="A2930" s="11">
        <v>2928</v>
      </c>
      <c r="B2930" s="12" t="s">
        <v>127</v>
      </c>
      <c r="C2930" s="12" t="s">
        <v>128</v>
      </c>
      <c r="D2930" s="26">
        <v>45385</v>
      </c>
      <c r="E2930" s="13" t="s">
        <v>4071</v>
      </c>
      <c r="F2930" s="22">
        <v>0</v>
      </c>
      <c r="G2930" s="22">
        <v>0</v>
      </c>
      <c r="H2930" s="15">
        <v>93247.46</v>
      </c>
      <c r="I2930" s="15">
        <v>0</v>
      </c>
      <c r="J2930" s="15">
        <v>0</v>
      </c>
      <c r="K2930" s="15">
        <v>93247.46</v>
      </c>
      <c r="L2930" s="15">
        <v>746.08</v>
      </c>
      <c r="M2930" s="15">
        <v>0</v>
      </c>
      <c r="N2930" s="15">
        <v>0</v>
      </c>
      <c r="O2930" s="15">
        <v>746.08</v>
      </c>
      <c r="P2930" s="15">
        <v>0</v>
      </c>
      <c r="Q2930" s="15">
        <v>0</v>
      </c>
      <c r="R2930" s="15">
        <v>92501.38</v>
      </c>
      <c r="S2930" s="15">
        <v>0</v>
      </c>
      <c r="T2930" s="15">
        <v>777.06</v>
      </c>
      <c r="U2930" s="15">
        <v>0</v>
      </c>
      <c r="V2930" s="15">
        <v>0</v>
      </c>
      <c r="W2930" s="15">
        <v>777.06</v>
      </c>
      <c r="X2930" s="15">
        <v>0</v>
      </c>
      <c r="Y2930" s="15">
        <v>0</v>
      </c>
      <c r="Z2930" s="15">
        <v>0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91.01</v>
      </c>
      <c r="AI2930" s="15">
        <v>0</v>
      </c>
      <c r="AJ2930" s="15">
        <v>0</v>
      </c>
      <c r="AK2930" s="15">
        <v>0</v>
      </c>
      <c r="AL2930" s="15">
        <v>0</v>
      </c>
      <c r="AM2930" s="15">
        <v>0</v>
      </c>
      <c r="AN2930" s="15">
        <v>0</v>
      </c>
      <c r="AO2930" s="15">
        <v>0</v>
      </c>
      <c r="AP2930" s="15">
        <v>123.3</v>
      </c>
      <c r="AQ2930" s="15">
        <v>0</v>
      </c>
      <c r="AR2930" s="15">
        <v>121.45</v>
      </c>
      <c r="AS2930" s="15">
        <v>0</v>
      </c>
      <c r="AT2930" s="8">
        <f t="shared" si="45"/>
        <v>1616</v>
      </c>
      <c r="AU2930" s="15">
        <v>0</v>
      </c>
      <c r="AV2930" s="15">
        <v>0</v>
      </c>
      <c r="AW2930" s="16">
        <v>85</v>
      </c>
      <c r="AX2930" s="16">
        <v>121</v>
      </c>
      <c r="AY2930" s="15">
        <v>251598.75</v>
      </c>
      <c r="AZ2930" s="15">
        <v>108804.24</v>
      </c>
      <c r="BA2930" s="14">
        <v>31.796655000000001</v>
      </c>
      <c r="BB2930" s="14">
        <v>27.0323515598648</v>
      </c>
      <c r="BC2930" s="14">
        <v>10</v>
      </c>
      <c r="BD2930" s="14"/>
      <c r="BE2930" s="13" t="s">
        <v>3776</v>
      </c>
      <c r="BF2930" s="11"/>
      <c r="BG2930" s="13" t="s">
        <v>134</v>
      </c>
      <c r="BH2930" s="13" t="s">
        <v>14</v>
      </c>
      <c r="BI2930" s="13" t="s">
        <v>135</v>
      </c>
      <c r="BJ2930" s="13" t="s">
        <v>1</v>
      </c>
      <c r="BK2930" s="12" t="s">
        <v>0</v>
      </c>
      <c r="BL2930" s="14">
        <v>92501.38</v>
      </c>
      <c r="BM2930" s="12" t="s">
        <v>708</v>
      </c>
      <c r="BN2930" s="14"/>
      <c r="BO2930" s="17">
        <v>44312</v>
      </c>
      <c r="BP2930" s="17">
        <v>47994</v>
      </c>
      <c r="BQ2930" s="10" t="s">
        <v>812</v>
      </c>
      <c r="BR2930" s="10" t="s">
        <v>4313</v>
      </c>
      <c r="BS2930" s="10" t="s">
        <v>4308</v>
      </c>
      <c r="BT2930" s="10" t="s">
        <v>4308</v>
      </c>
      <c r="BU2930" s="14">
        <v>0</v>
      </c>
      <c r="BV2930" s="14">
        <v>0</v>
      </c>
      <c r="BW2930" s="14">
        <v>0</v>
      </c>
    </row>
    <row r="2931" spans="1:75" s="2" customFormat="1" ht="18.2" customHeight="1" x14ac:dyDescent="0.15">
      <c r="A2931" s="4">
        <v>2929</v>
      </c>
      <c r="B2931" s="5" t="s">
        <v>127</v>
      </c>
      <c r="C2931" s="5" t="s">
        <v>128</v>
      </c>
      <c r="D2931" s="25">
        <v>45385</v>
      </c>
      <c r="E2931" s="6" t="s">
        <v>3397</v>
      </c>
      <c r="F2931" s="21">
        <v>1</v>
      </c>
      <c r="G2931" s="21">
        <v>0</v>
      </c>
      <c r="H2931" s="8">
        <v>50022.26</v>
      </c>
      <c r="I2931" s="8">
        <v>0</v>
      </c>
      <c r="J2931" s="8">
        <v>0</v>
      </c>
      <c r="K2931" s="8">
        <v>50022.26</v>
      </c>
      <c r="L2931" s="8">
        <v>1815.4</v>
      </c>
      <c r="M2931" s="8">
        <v>0</v>
      </c>
      <c r="N2931" s="8">
        <v>0</v>
      </c>
      <c r="O2931" s="8">
        <v>0</v>
      </c>
      <c r="P2931" s="8">
        <v>0</v>
      </c>
      <c r="Q2931" s="8">
        <v>0</v>
      </c>
      <c r="R2931" s="8">
        <v>50022.26</v>
      </c>
      <c r="S2931" s="8">
        <v>0</v>
      </c>
      <c r="T2931" s="8">
        <v>400.18</v>
      </c>
      <c r="U2931" s="8">
        <v>0</v>
      </c>
      <c r="V2931" s="8">
        <v>0</v>
      </c>
      <c r="W2931" s="8">
        <v>0</v>
      </c>
      <c r="X2931" s="8">
        <v>0</v>
      </c>
      <c r="Y2931" s="8">
        <v>0</v>
      </c>
      <c r="Z2931" s="8">
        <v>400.18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39.19</v>
      </c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0</v>
      </c>
      <c r="AQ2931" s="8">
        <v>0</v>
      </c>
      <c r="AR2931" s="8">
        <v>39.19</v>
      </c>
      <c r="AS2931" s="8">
        <v>0</v>
      </c>
      <c r="AT2931" s="8">
        <f t="shared" si="45"/>
        <v>0</v>
      </c>
      <c r="AU2931" s="8">
        <v>1815.4</v>
      </c>
      <c r="AV2931" s="8">
        <v>400.18</v>
      </c>
      <c r="AW2931" s="9">
        <v>24</v>
      </c>
      <c r="AX2931" s="9">
        <v>120</v>
      </c>
      <c r="AY2931" s="8">
        <v>265001.18</v>
      </c>
      <c r="AZ2931" s="8">
        <v>170500.82</v>
      </c>
      <c r="BA2931" s="7">
        <v>84.905278999999993</v>
      </c>
      <c r="BB2931" s="7">
        <v>24.9098739906972</v>
      </c>
      <c r="BC2931" s="7">
        <v>9.6</v>
      </c>
      <c r="BD2931" s="7"/>
      <c r="BE2931" s="6" t="s">
        <v>3776</v>
      </c>
      <c r="BF2931" s="4"/>
      <c r="BG2931" s="6" t="s">
        <v>155</v>
      </c>
      <c r="BH2931" s="6" t="s">
        <v>35</v>
      </c>
      <c r="BI2931" s="6" t="s">
        <v>496</v>
      </c>
      <c r="BJ2931" s="6" t="s">
        <v>3</v>
      </c>
      <c r="BK2931" s="5" t="s">
        <v>0</v>
      </c>
      <c r="BL2931" s="7">
        <v>50022.26</v>
      </c>
      <c r="BM2931" s="5" t="s">
        <v>708</v>
      </c>
      <c r="BN2931" s="7"/>
      <c r="BO2931" s="10">
        <v>42464</v>
      </c>
      <c r="BP2931" s="10">
        <v>46116</v>
      </c>
      <c r="BQ2931" s="10" t="s">
        <v>813</v>
      </c>
      <c r="BR2931" s="10" t="s">
        <v>4307</v>
      </c>
      <c r="BS2931" s="10">
        <v>42464</v>
      </c>
      <c r="BT2931" s="10">
        <v>46116</v>
      </c>
      <c r="BU2931" s="7">
        <v>64.22</v>
      </c>
      <c r="BV2931" s="7">
        <v>0</v>
      </c>
      <c r="BW2931" s="7">
        <v>0</v>
      </c>
    </row>
    <row r="2932" spans="1:75" s="2" customFormat="1" ht="18.2" customHeight="1" x14ac:dyDescent="0.15">
      <c r="A2932" s="11">
        <v>2930</v>
      </c>
      <c r="B2932" s="12" t="s">
        <v>127</v>
      </c>
      <c r="C2932" s="12" t="s">
        <v>128</v>
      </c>
      <c r="D2932" s="26">
        <v>45385</v>
      </c>
      <c r="E2932" s="13" t="s">
        <v>3398</v>
      </c>
      <c r="F2932" s="22">
        <v>0</v>
      </c>
      <c r="G2932" s="22">
        <v>0</v>
      </c>
      <c r="H2932" s="15">
        <v>99472.07</v>
      </c>
      <c r="I2932" s="15">
        <v>0</v>
      </c>
      <c r="J2932" s="15">
        <v>0</v>
      </c>
      <c r="K2932" s="15">
        <v>99472.07</v>
      </c>
      <c r="L2932" s="15">
        <v>824.79</v>
      </c>
      <c r="M2932" s="15">
        <v>0</v>
      </c>
      <c r="N2932" s="15">
        <v>0</v>
      </c>
      <c r="O2932" s="15">
        <v>824.79</v>
      </c>
      <c r="P2932" s="15">
        <v>0</v>
      </c>
      <c r="Q2932" s="15">
        <v>0</v>
      </c>
      <c r="R2932" s="15">
        <v>98647.28</v>
      </c>
      <c r="S2932" s="15">
        <v>0</v>
      </c>
      <c r="T2932" s="15">
        <v>787.49</v>
      </c>
      <c r="U2932" s="15">
        <v>0</v>
      </c>
      <c r="V2932" s="15">
        <v>0</v>
      </c>
      <c r="W2932" s="15">
        <v>787.49</v>
      </c>
      <c r="X2932" s="15">
        <v>0</v>
      </c>
      <c r="Y2932" s="15">
        <v>0</v>
      </c>
      <c r="Z2932" s="15">
        <v>0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103.9</v>
      </c>
      <c r="AI2932" s="15">
        <v>0</v>
      </c>
      <c r="AJ2932" s="15">
        <v>0</v>
      </c>
      <c r="AK2932" s="15">
        <v>0</v>
      </c>
      <c r="AL2932" s="15">
        <v>0</v>
      </c>
      <c r="AM2932" s="15">
        <v>0</v>
      </c>
      <c r="AN2932" s="15">
        <v>0</v>
      </c>
      <c r="AO2932" s="15">
        <v>0</v>
      </c>
      <c r="AP2932" s="15">
        <v>1717</v>
      </c>
      <c r="AQ2932" s="15">
        <v>0</v>
      </c>
      <c r="AR2932" s="15">
        <v>1716.18</v>
      </c>
      <c r="AS2932" s="15">
        <v>0</v>
      </c>
      <c r="AT2932" s="8">
        <f t="shared" si="45"/>
        <v>1717</v>
      </c>
      <c r="AU2932" s="15">
        <v>0</v>
      </c>
      <c r="AV2932" s="15">
        <v>0</v>
      </c>
      <c r="AW2932" s="16">
        <v>84</v>
      </c>
      <c r="AX2932" s="16">
        <v>180</v>
      </c>
      <c r="AY2932" s="15">
        <v>291999.98</v>
      </c>
      <c r="AZ2932" s="15">
        <v>154399.99</v>
      </c>
      <c r="BA2932" s="14">
        <v>86.301376000000005</v>
      </c>
      <c r="BB2932" s="14">
        <v>55.138578717895498</v>
      </c>
      <c r="BC2932" s="14">
        <v>9.5</v>
      </c>
      <c r="BD2932" s="14"/>
      <c r="BE2932" s="13" t="s">
        <v>3776</v>
      </c>
      <c r="BF2932" s="11"/>
      <c r="BG2932" s="13" t="s">
        <v>155</v>
      </c>
      <c r="BH2932" s="13" t="s">
        <v>434</v>
      </c>
      <c r="BI2932" s="13" t="s">
        <v>435</v>
      </c>
      <c r="BJ2932" s="13" t="s">
        <v>1</v>
      </c>
      <c r="BK2932" s="12" t="s">
        <v>0</v>
      </c>
      <c r="BL2932" s="14">
        <v>98647.28</v>
      </c>
      <c r="BM2932" s="12" t="s">
        <v>708</v>
      </c>
      <c r="BN2932" s="14"/>
      <c r="BO2932" s="17">
        <v>42464</v>
      </c>
      <c r="BP2932" s="17">
        <v>47942</v>
      </c>
      <c r="BQ2932" s="10" t="s">
        <v>813</v>
      </c>
      <c r="BR2932" s="10" t="s">
        <v>4307</v>
      </c>
      <c r="BS2932" s="10">
        <v>42464</v>
      </c>
      <c r="BT2932" s="10">
        <v>47942</v>
      </c>
      <c r="BU2932" s="14">
        <v>0</v>
      </c>
      <c r="BV2932" s="14">
        <v>0</v>
      </c>
      <c r="BW2932" s="14">
        <v>0</v>
      </c>
    </row>
    <row r="2933" spans="1:75" s="2" customFormat="1" ht="18.2" customHeight="1" x14ac:dyDescent="0.15">
      <c r="A2933" s="4">
        <v>2931</v>
      </c>
      <c r="B2933" s="5" t="s">
        <v>127</v>
      </c>
      <c r="C2933" s="5" t="s">
        <v>128</v>
      </c>
      <c r="D2933" s="25">
        <v>45385</v>
      </c>
      <c r="E2933" s="6" t="s">
        <v>3399</v>
      </c>
      <c r="F2933" s="21">
        <v>0</v>
      </c>
      <c r="G2933" s="21">
        <v>0</v>
      </c>
      <c r="H2933" s="8">
        <v>85535.85</v>
      </c>
      <c r="I2933" s="8">
        <v>0</v>
      </c>
      <c r="J2933" s="8">
        <v>0</v>
      </c>
      <c r="K2933" s="8">
        <v>85535.85</v>
      </c>
      <c r="L2933" s="8">
        <v>2012.08</v>
      </c>
      <c r="M2933" s="8">
        <v>0</v>
      </c>
      <c r="N2933" s="8">
        <v>0</v>
      </c>
      <c r="O2933" s="8">
        <v>2012.08</v>
      </c>
      <c r="P2933" s="8">
        <v>0</v>
      </c>
      <c r="Q2933" s="8">
        <v>0</v>
      </c>
      <c r="R2933" s="8">
        <v>83523.77</v>
      </c>
      <c r="S2933" s="8">
        <v>0</v>
      </c>
      <c r="T2933" s="8">
        <v>677.16</v>
      </c>
      <c r="U2933" s="8">
        <v>0</v>
      </c>
      <c r="V2933" s="8">
        <v>0</v>
      </c>
      <c r="W2933" s="8">
        <v>677.16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168.4</v>
      </c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554.52</v>
      </c>
      <c r="AQ2933" s="8">
        <v>0</v>
      </c>
      <c r="AR2933" s="8">
        <v>512.16</v>
      </c>
      <c r="AS2933" s="8">
        <v>0</v>
      </c>
      <c r="AT2933" s="8">
        <f t="shared" si="45"/>
        <v>2900</v>
      </c>
      <c r="AU2933" s="8">
        <v>0</v>
      </c>
      <c r="AV2933" s="8">
        <v>0</v>
      </c>
      <c r="AW2933" s="9">
        <v>98</v>
      </c>
      <c r="AX2933" s="9">
        <v>195</v>
      </c>
      <c r="AY2933" s="8">
        <v>381000</v>
      </c>
      <c r="AZ2933" s="8">
        <v>266700</v>
      </c>
      <c r="BA2933" s="7">
        <v>85.301837000000006</v>
      </c>
      <c r="BB2933" s="7">
        <v>26.714402002870202</v>
      </c>
      <c r="BC2933" s="7">
        <v>9.5</v>
      </c>
      <c r="BD2933" s="7"/>
      <c r="BE2933" s="6" t="s">
        <v>3776</v>
      </c>
      <c r="BF2933" s="4"/>
      <c r="BG2933" s="6" t="s">
        <v>155</v>
      </c>
      <c r="BH2933" s="6" t="s">
        <v>434</v>
      </c>
      <c r="BI2933" s="6" t="s">
        <v>435</v>
      </c>
      <c r="BJ2933" s="6" t="s">
        <v>1</v>
      </c>
      <c r="BK2933" s="5" t="s">
        <v>0</v>
      </c>
      <c r="BL2933" s="7">
        <v>83523.77</v>
      </c>
      <c r="BM2933" s="5" t="s">
        <v>708</v>
      </c>
      <c r="BN2933" s="7"/>
      <c r="BO2933" s="10">
        <v>42913</v>
      </c>
      <c r="BP2933" s="10">
        <v>48849</v>
      </c>
      <c r="BQ2933" s="10" t="s">
        <v>813</v>
      </c>
      <c r="BR2933" s="10" t="s">
        <v>4307</v>
      </c>
      <c r="BS2933" s="10">
        <v>42913</v>
      </c>
      <c r="BT2933" s="10">
        <v>48849</v>
      </c>
      <c r="BU2933" s="7">
        <v>0</v>
      </c>
      <c r="BV2933" s="7">
        <v>0</v>
      </c>
      <c r="BW2933" s="7">
        <v>0</v>
      </c>
    </row>
    <row r="2934" spans="1:75" s="2" customFormat="1" ht="18.2" customHeight="1" x14ac:dyDescent="0.15">
      <c r="A2934" s="11">
        <v>2932</v>
      </c>
      <c r="B2934" s="12" t="s">
        <v>127</v>
      </c>
      <c r="C2934" s="12" t="s">
        <v>128</v>
      </c>
      <c r="D2934" s="26">
        <v>45385</v>
      </c>
      <c r="E2934" s="13" t="s">
        <v>3400</v>
      </c>
      <c r="F2934" s="22">
        <v>0</v>
      </c>
      <c r="G2934" s="22">
        <v>0</v>
      </c>
      <c r="H2934" s="15">
        <v>45153.7</v>
      </c>
      <c r="I2934" s="15">
        <v>0</v>
      </c>
      <c r="J2934" s="15">
        <v>0</v>
      </c>
      <c r="K2934" s="15">
        <v>45153.7</v>
      </c>
      <c r="L2934" s="15">
        <v>1640.43</v>
      </c>
      <c r="M2934" s="15">
        <v>0</v>
      </c>
      <c r="N2934" s="15">
        <v>0</v>
      </c>
      <c r="O2934" s="15">
        <v>1640.43</v>
      </c>
      <c r="P2934" s="15">
        <v>0</v>
      </c>
      <c r="Q2934" s="15">
        <v>0</v>
      </c>
      <c r="R2934" s="15">
        <v>43513.27</v>
      </c>
      <c r="S2934" s="15">
        <v>0</v>
      </c>
      <c r="T2934" s="15">
        <v>357.47</v>
      </c>
      <c r="U2934" s="15">
        <v>0</v>
      </c>
      <c r="V2934" s="15">
        <v>0</v>
      </c>
      <c r="W2934" s="15">
        <v>357.47</v>
      </c>
      <c r="X2934" s="15">
        <v>0</v>
      </c>
      <c r="Y2934" s="15">
        <v>0</v>
      </c>
      <c r="Z2934" s="15">
        <v>0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103.9</v>
      </c>
      <c r="AI2934" s="15">
        <v>0</v>
      </c>
      <c r="AJ2934" s="15">
        <v>0</v>
      </c>
      <c r="AK2934" s="15">
        <v>0</v>
      </c>
      <c r="AL2934" s="15">
        <v>0</v>
      </c>
      <c r="AM2934" s="15">
        <v>0</v>
      </c>
      <c r="AN2934" s="15">
        <v>0</v>
      </c>
      <c r="AO2934" s="15">
        <v>0</v>
      </c>
      <c r="AP2934" s="15">
        <v>2101.8000000000002</v>
      </c>
      <c r="AQ2934" s="15">
        <v>0</v>
      </c>
      <c r="AR2934" s="15">
        <v>2101.8000000000002</v>
      </c>
      <c r="AS2934" s="15">
        <v>0</v>
      </c>
      <c r="AT2934" s="8">
        <f t="shared" si="45"/>
        <v>2101.8000000000002</v>
      </c>
      <c r="AU2934" s="15">
        <v>0</v>
      </c>
      <c r="AV2934" s="15">
        <v>0</v>
      </c>
      <c r="AW2934" s="16">
        <v>24</v>
      </c>
      <c r="AX2934" s="16">
        <v>120</v>
      </c>
      <c r="AY2934" s="15">
        <v>292000</v>
      </c>
      <c r="AZ2934" s="15">
        <v>154400</v>
      </c>
      <c r="BA2934" s="14">
        <v>87.412332000000006</v>
      </c>
      <c r="BB2934" s="14">
        <v>24.634691733456201</v>
      </c>
      <c r="BC2934" s="14">
        <v>9.5</v>
      </c>
      <c r="BD2934" s="14"/>
      <c r="BE2934" s="13" t="s">
        <v>3776</v>
      </c>
      <c r="BF2934" s="11"/>
      <c r="BG2934" s="13" t="s">
        <v>155</v>
      </c>
      <c r="BH2934" s="13" t="s">
        <v>434</v>
      </c>
      <c r="BI2934" s="13" t="s">
        <v>435</v>
      </c>
      <c r="BJ2934" s="13" t="s">
        <v>1</v>
      </c>
      <c r="BK2934" s="12" t="s">
        <v>0</v>
      </c>
      <c r="BL2934" s="14">
        <v>43513.27</v>
      </c>
      <c r="BM2934" s="12" t="s">
        <v>708</v>
      </c>
      <c r="BN2934" s="14"/>
      <c r="BO2934" s="17">
        <v>42464</v>
      </c>
      <c r="BP2934" s="17">
        <v>46116</v>
      </c>
      <c r="BQ2934" s="10" t="s">
        <v>813</v>
      </c>
      <c r="BR2934" s="10" t="s">
        <v>4307</v>
      </c>
      <c r="BS2934" s="10">
        <v>42464</v>
      </c>
      <c r="BT2934" s="10">
        <v>46116</v>
      </c>
      <c r="BU2934" s="14">
        <v>0</v>
      </c>
      <c r="BV2934" s="14">
        <v>0</v>
      </c>
      <c r="BW2934" s="14">
        <v>0</v>
      </c>
    </row>
    <row r="2935" spans="1:75" s="2" customFormat="1" ht="18.2" customHeight="1" x14ac:dyDescent="0.15">
      <c r="A2935" s="4">
        <v>2933</v>
      </c>
      <c r="B2935" s="5" t="s">
        <v>127</v>
      </c>
      <c r="C2935" s="5" t="s">
        <v>128</v>
      </c>
      <c r="D2935" s="25">
        <v>45385</v>
      </c>
      <c r="E2935" s="6" t="s">
        <v>4072</v>
      </c>
      <c r="F2935" s="21">
        <v>0</v>
      </c>
      <c r="G2935" s="21">
        <v>0</v>
      </c>
      <c r="H2935" s="8">
        <v>301619.71000000002</v>
      </c>
      <c r="I2935" s="8">
        <v>0</v>
      </c>
      <c r="J2935" s="8">
        <v>0</v>
      </c>
      <c r="K2935" s="8">
        <v>301619.71000000002</v>
      </c>
      <c r="L2935" s="8">
        <v>1652.03</v>
      </c>
      <c r="M2935" s="8">
        <v>0</v>
      </c>
      <c r="N2935" s="8">
        <v>0</v>
      </c>
      <c r="O2935" s="8">
        <v>1652.03</v>
      </c>
      <c r="P2935" s="8">
        <v>0</v>
      </c>
      <c r="Q2935" s="8">
        <v>0</v>
      </c>
      <c r="R2935" s="8">
        <v>299967.68</v>
      </c>
      <c r="S2935" s="8">
        <v>0</v>
      </c>
      <c r="T2935" s="8">
        <v>2412.96</v>
      </c>
      <c r="U2935" s="8">
        <v>0</v>
      </c>
      <c r="V2935" s="8">
        <v>0</v>
      </c>
      <c r="W2935" s="8">
        <v>2412.96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178.86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485.48</v>
      </c>
      <c r="AQ2935" s="8">
        <v>0</v>
      </c>
      <c r="AR2935" s="8">
        <v>529.33000000000004</v>
      </c>
      <c r="AS2935" s="8">
        <v>0</v>
      </c>
      <c r="AT2935" s="8">
        <f t="shared" si="45"/>
        <v>4200</v>
      </c>
      <c r="AU2935" s="8">
        <v>0</v>
      </c>
      <c r="AV2935" s="8">
        <v>0</v>
      </c>
      <c r="AW2935" s="9">
        <v>112</v>
      </c>
      <c r="AX2935" s="9">
        <v>148</v>
      </c>
      <c r="AY2935" s="8">
        <v>336199.83</v>
      </c>
      <c r="AZ2935" s="8">
        <v>336199.83</v>
      </c>
      <c r="BA2935" s="7">
        <v>70.083500000000001</v>
      </c>
      <c r="BB2935" s="7">
        <v>62.530623234639897</v>
      </c>
      <c r="BC2935" s="7">
        <v>9.6</v>
      </c>
      <c r="BD2935" s="7"/>
      <c r="BE2935" s="6" t="s">
        <v>3776</v>
      </c>
      <c r="BF2935" s="4"/>
      <c r="BG2935" s="6" t="s">
        <v>182</v>
      </c>
      <c r="BH2935" s="6" t="s">
        <v>58</v>
      </c>
      <c r="BI2935" s="6" t="s">
        <v>191</v>
      </c>
      <c r="BJ2935" s="6" t="s">
        <v>1</v>
      </c>
      <c r="BK2935" s="5" t="s">
        <v>0</v>
      </c>
      <c r="BL2935" s="7">
        <v>299967.68</v>
      </c>
      <c r="BM2935" s="5" t="s">
        <v>708</v>
      </c>
      <c r="BN2935" s="7"/>
      <c r="BO2935" s="10">
        <v>44309</v>
      </c>
      <c r="BP2935" s="10">
        <v>48814</v>
      </c>
      <c r="BQ2935" s="10" t="s">
        <v>813</v>
      </c>
      <c r="BR2935" s="10" t="s">
        <v>4307</v>
      </c>
      <c r="BS2935" s="10" t="s">
        <v>4308</v>
      </c>
      <c r="BT2935" s="10" t="s">
        <v>4308</v>
      </c>
      <c r="BU2935" s="7">
        <v>0</v>
      </c>
      <c r="BV2935" s="7">
        <v>0</v>
      </c>
      <c r="BW2935" s="7">
        <v>0</v>
      </c>
    </row>
    <row r="2936" spans="1:75" s="2" customFormat="1" ht="18.2" customHeight="1" x14ac:dyDescent="0.15">
      <c r="A2936" s="11">
        <v>2934</v>
      </c>
      <c r="B2936" s="12" t="s">
        <v>127</v>
      </c>
      <c r="C2936" s="12" t="s">
        <v>128</v>
      </c>
      <c r="D2936" s="26">
        <v>45385</v>
      </c>
      <c r="E2936" s="13" t="s">
        <v>4083</v>
      </c>
      <c r="F2936" s="22">
        <v>0</v>
      </c>
      <c r="G2936" s="22">
        <v>0</v>
      </c>
      <c r="H2936" s="15">
        <v>292974.69</v>
      </c>
      <c r="I2936" s="15">
        <v>0</v>
      </c>
      <c r="J2936" s="15">
        <v>0</v>
      </c>
      <c r="K2936" s="15">
        <v>292974.69</v>
      </c>
      <c r="L2936" s="15">
        <v>1591.88</v>
      </c>
      <c r="M2936" s="15">
        <v>0</v>
      </c>
      <c r="N2936" s="15">
        <v>0</v>
      </c>
      <c r="O2936" s="15">
        <v>1591.88</v>
      </c>
      <c r="P2936" s="15">
        <v>0</v>
      </c>
      <c r="Q2936" s="15">
        <v>0</v>
      </c>
      <c r="R2936" s="15">
        <v>291382.81</v>
      </c>
      <c r="S2936" s="15">
        <v>0</v>
      </c>
      <c r="T2936" s="15">
        <v>2319.38</v>
      </c>
      <c r="U2936" s="15">
        <v>0</v>
      </c>
      <c r="V2936" s="15">
        <v>0</v>
      </c>
      <c r="W2936" s="15">
        <v>2319.38</v>
      </c>
      <c r="X2936" s="15">
        <v>0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172.9</v>
      </c>
      <c r="AI2936" s="15">
        <v>0</v>
      </c>
      <c r="AJ2936" s="15">
        <v>0</v>
      </c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4100</v>
      </c>
      <c r="AQ2936" s="15">
        <v>0</v>
      </c>
      <c r="AR2936" s="15">
        <v>4084.16</v>
      </c>
      <c r="AS2936" s="15">
        <v>0</v>
      </c>
      <c r="AT2936" s="8">
        <f t="shared" si="45"/>
        <v>4100</v>
      </c>
      <c r="AU2936" s="15">
        <v>0</v>
      </c>
      <c r="AV2936" s="15">
        <v>0</v>
      </c>
      <c r="AW2936" s="16">
        <v>113</v>
      </c>
      <c r="AX2936" s="16">
        <v>148</v>
      </c>
      <c r="AY2936" s="15">
        <v>324999.93</v>
      </c>
      <c r="AZ2936" s="15">
        <v>324999.93</v>
      </c>
      <c r="BA2936" s="14">
        <v>90.000022999999999</v>
      </c>
      <c r="BB2936" s="14">
        <v>80.690662308156902</v>
      </c>
      <c r="BC2936" s="14">
        <v>9.5</v>
      </c>
      <c r="BD2936" s="14"/>
      <c r="BE2936" s="13" t="s">
        <v>3776</v>
      </c>
      <c r="BF2936" s="11"/>
      <c r="BG2936" s="13" t="s">
        <v>134</v>
      </c>
      <c r="BH2936" s="13" t="s">
        <v>187</v>
      </c>
      <c r="BI2936" s="13" t="s">
        <v>188</v>
      </c>
      <c r="BJ2936" s="13" t="s">
        <v>1</v>
      </c>
      <c r="BK2936" s="12" t="s">
        <v>0</v>
      </c>
      <c r="BL2936" s="14">
        <v>291382.81</v>
      </c>
      <c r="BM2936" s="12" t="s">
        <v>708</v>
      </c>
      <c r="BN2936" s="14"/>
      <c r="BO2936" s="17">
        <v>44327</v>
      </c>
      <c r="BP2936" s="17">
        <v>48833</v>
      </c>
      <c r="BQ2936" s="10" t="s">
        <v>737</v>
      </c>
      <c r="BR2936" s="10" t="s">
        <v>4311</v>
      </c>
      <c r="BS2936" s="10" t="s">
        <v>4308</v>
      </c>
      <c r="BT2936" s="10" t="s">
        <v>4308</v>
      </c>
      <c r="BU2936" s="14">
        <v>0</v>
      </c>
      <c r="BV2936" s="14">
        <v>0</v>
      </c>
      <c r="BW2936" s="14">
        <v>0</v>
      </c>
    </row>
    <row r="2937" spans="1:75" s="2" customFormat="1" ht="18.2" customHeight="1" x14ac:dyDescent="0.15">
      <c r="A2937" s="4">
        <v>2935</v>
      </c>
      <c r="B2937" s="5" t="s">
        <v>127</v>
      </c>
      <c r="C2937" s="5" t="s">
        <v>128</v>
      </c>
      <c r="D2937" s="25">
        <v>45385</v>
      </c>
      <c r="E2937" s="6" t="s">
        <v>4084</v>
      </c>
      <c r="F2937" s="21">
        <v>3</v>
      </c>
      <c r="G2937" s="21">
        <v>3</v>
      </c>
      <c r="H2937" s="8">
        <v>327898.81</v>
      </c>
      <c r="I2937" s="8">
        <v>5302.85</v>
      </c>
      <c r="J2937" s="8">
        <v>0</v>
      </c>
      <c r="K2937" s="8">
        <v>333201.65999999997</v>
      </c>
      <c r="L2937" s="8">
        <v>1795.97</v>
      </c>
      <c r="M2937" s="8">
        <v>0</v>
      </c>
      <c r="N2937" s="8">
        <v>1753.55</v>
      </c>
      <c r="O2937" s="8">
        <v>0</v>
      </c>
      <c r="P2937" s="8">
        <v>0</v>
      </c>
      <c r="Q2937" s="8">
        <v>0</v>
      </c>
      <c r="R2937" s="8">
        <v>331448.11</v>
      </c>
      <c r="S2937" s="8">
        <v>5367.82</v>
      </c>
      <c r="T2937" s="8">
        <v>2623.19</v>
      </c>
      <c r="U2937" s="8">
        <v>0</v>
      </c>
      <c r="V2937" s="8">
        <v>2339.69</v>
      </c>
      <c r="W2937" s="8">
        <v>0</v>
      </c>
      <c r="X2937" s="8">
        <v>0</v>
      </c>
      <c r="Y2937" s="8">
        <v>0</v>
      </c>
      <c r="Z2937" s="8">
        <v>5651.32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v>0</v>
      </c>
      <c r="AI2937" s="8">
        <v>0</v>
      </c>
      <c r="AJ2937" s="8">
        <v>0</v>
      </c>
      <c r="AK2937" s="8">
        <v>0</v>
      </c>
      <c r="AL2937" s="8">
        <v>350</v>
      </c>
      <c r="AM2937" s="8">
        <v>0</v>
      </c>
      <c r="AN2937" s="8">
        <v>0</v>
      </c>
      <c r="AO2937" s="8">
        <v>206.76</v>
      </c>
      <c r="AP2937" s="8">
        <v>0</v>
      </c>
      <c r="AQ2937" s="8">
        <v>0</v>
      </c>
      <c r="AR2937" s="8">
        <v>0</v>
      </c>
      <c r="AS2937" s="8">
        <v>0</v>
      </c>
      <c r="AT2937" s="8">
        <f t="shared" si="45"/>
        <v>4650</v>
      </c>
      <c r="AU2937" s="8">
        <v>5345.27</v>
      </c>
      <c r="AV2937" s="8">
        <v>5651.32</v>
      </c>
      <c r="AW2937" s="9">
        <v>112</v>
      </c>
      <c r="AX2937" s="9">
        <v>147</v>
      </c>
      <c r="AY2937" s="8">
        <v>420500.01</v>
      </c>
      <c r="AZ2937" s="8">
        <v>363996.58</v>
      </c>
      <c r="BA2937" s="7">
        <v>52.918821000000001</v>
      </c>
      <c r="BB2937" s="7">
        <v>48.186835172677497</v>
      </c>
      <c r="BC2937" s="7">
        <v>9.6</v>
      </c>
      <c r="BD2937" s="7"/>
      <c r="BE2937" s="6" t="s">
        <v>3776</v>
      </c>
      <c r="BF2937" s="4"/>
      <c r="BG2937" s="6" t="s">
        <v>315</v>
      </c>
      <c r="BH2937" s="6" t="s">
        <v>44</v>
      </c>
      <c r="BI2937" s="6" t="s">
        <v>387</v>
      </c>
      <c r="BJ2937" s="6" t="s">
        <v>3</v>
      </c>
      <c r="BK2937" s="5" t="s">
        <v>0</v>
      </c>
      <c r="BL2937" s="7">
        <v>331448.11</v>
      </c>
      <c r="BM2937" s="5" t="s">
        <v>708</v>
      </c>
      <c r="BN2937" s="7"/>
      <c r="BO2937" s="10">
        <v>44344</v>
      </c>
      <c r="BP2937" s="10">
        <v>48819</v>
      </c>
      <c r="BQ2937" s="10" t="s">
        <v>737</v>
      </c>
      <c r="BR2937" s="10" t="s">
        <v>4311</v>
      </c>
      <c r="BS2937" s="10" t="s">
        <v>4308</v>
      </c>
      <c r="BT2937" s="10" t="s">
        <v>4308</v>
      </c>
      <c r="BU2937" s="7">
        <v>413.52</v>
      </c>
      <c r="BV2937" s="7">
        <v>0</v>
      </c>
      <c r="BW2937" s="7">
        <v>0</v>
      </c>
    </row>
    <row r="2938" spans="1:75" s="2" customFormat="1" ht="18.2" customHeight="1" x14ac:dyDescent="0.15">
      <c r="A2938" s="11">
        <v>2936</v>
      </c>
      <c r="B2938" s="12" t="s">
        <v>127</v>
      </c>
      <c r="C2938" s="12" t="s">
        <v>128</v>
      </c>
      <c r="D2938" s="26">
        <v>45385</v>
      </c>
      <c r="E2938" s="13" t="s">
        <v>4085</v>
      </c>
      <c r="F2938" s="22">
        <v>0</v>
      </c>
      <c r="G2938" s="22">
        <v>0</v>
      </c>
      <c r="H2938" s="15">
        <v>250431.81</v>
      </c>
      <c r="I2938" s="15">
        <v>0</v>
      </c>
      <c r="J2938" s="15">
        <v>0</v>
      </c>
      <c r="K2938" s="15">
        <v>250431.81</v>
      </c>
      <c r="L2938" s="15">
        <v>1371.67</v>
      </c>
      <c r="M2938" s="15">
        <v>0</v>
      </c>
      <c r="N2938" s="15">
        <v>0</v>
      </c>
      <c r="O2938" s="15">
        <v>1371.67</v>
      </c>
      <c r="P2938" s="15">
        <v>0</v>
      </c>
      <c r="Q2938" s="15">
        <v>0</v>
      </c>
      <c r="R2938" s="15">
        <v>249060.14</v>
      </c>
      <c r="S2938" s="15">
        <v>0</v>
      </c>
      <c r="T2938" s="15">
        <v>2003.45</v>
      </c>
      <c r="U2938" s="15">
        <v>0</v>
      </c>
      <c r="V2938" s="15">
        <v>0</v>
      </c>
      <c r="W2938" s="15">
        <v>2003.45</v>
      </c>
      <c r="X2938" s="15">
        <v>0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0</v>
      </c>
      <c r="AH2938" s="15">
        <v>147.9</v>
      </c>
      <c r="AI2938" s="15">
        <v>0</v>
      </c>
      <c r="AJ2938" s="15">
        <v>0</v>
      </c>
      <c r="AK2938" s="15">
        <v>0</v>
      </c>
      <c r="AL2938" s="15">
        <v>0</v>
      </c>
      <c r="AM2938" s="15">
        <v>0</v>
      </c>
      <c r="AN2938" s="15">
        <v>0</v>
      </c>
      <c r="AO2938" s="15">
        <v>0</v>
      </c>
      <c r="AP2938" s="15">
        <v>26.5</v>
      </c>
      <c r="AQ2938" s="15">
        <v>0</v>
      </c>
      <c r="AR2938" s="15">
        <v>25.52</v>
      </c>
      <c r="AS2938" s="15">
        <v>0</v>
      </c>
      <c r="AT2938" s="8">
        <f t="shared" si="45"/>
        <v>3524</v>
      </c>
      <c r="AU2938" s="15">
        <v>0</v>
      </c>
      <c r="AV2938" s="15">
        <v>0</v>
      </c>
      <c r="AW2938" s="16">
        <v>112</v>
      </c>
      <c r="AX2938" s="16">
        <v>147</v>
      </c>
      <c r="AY2938" s="15">
        <v>278001.37</v>
      </c>
      <c r="AZ2938" s="15">
        <v>278001.37</v>
      </c>
      <c r="BA2938" s="14">
        <v>89.679558</v>
      </c>
      <c r="BB2938" s="14">
        <v>80.343500719504107</v>
      </c>
      <c r="BC2938" s="14">
        <v>9.6</v>
      </c>
      <c r="BD2938" s="14"/>
      <c r="BE2938" s="13" t="s">
        <v>3776</v>
      </c>
      <c r="BF2938" s="11"/>
      <c r="BG2938" s="13" t="s">
        <v>171</v>
      </c>
      <c r="BH2938" s="13" t="s">
        <v>6</v>
      </c>
      <c r="BI2938" s="13" t="s">
        <v>235</v>
      </c>
      <c r="BJ2938" s="13" t="s">
        <v>1</v>
      </c>
      <c r="BK2938" s="12" t="s">
        <v>0</v>
      </c>
      <c r="BL2938" s="14">
        <v>249060.14</v>
      </c>
      <c r="BM2938" s="12" t="s">
        <v>708</v>
      </c>
      <c r="BN2938" s="14"/>
      <c r="BO2938" s="17">
        <v>44340</v>
      </c>
      <c r="BP2938" s="17">
        <v>48815</v>
      </c>
      <c r="BQ2938" s="10" t="s">
        <v>737</v>
      </c>
      <c r="BR2938" s="10" t="s">
        <v>4311</v>
      </c>
      <c r="BS2938" s="10" t="s">
        <v>4308</v>
      </c>
      <c r="BT2938" s="10" t="s">
        <v>4308</v>
      </c>
      <c r="BU2938" s="14">
        <v>0</v>
      </c>
      <c r="BV2938" s="14">
        <v>0</v>
      </c>
      <c r="BW2938" s="14">
        <v>0</v>
      </c>
    </row>
    <row r="2939" spans="1:75" s="2" customFormat="1" ht="18.2" customHeight="1" x14ac:dyDescent="0.15">
      <c r="A2939" s="4">
        <v>2937</v>
      </c>
      <c r="B2939" s="5" t="s">
        <v>127</v>
      </c>
      <c r="C2939" s="5" t="s">
        <v>128</v>
      </c>
      <c r="D2939" s="25">
        <v>45385</v>
      </c>
      <c r="E2939" s="6" t="s">
        <v>4073</v>
      </c>
      <c r="F2939" s="21">
        <v>0</v>
      </c>
      <c r="G2939" s="21">
        <v>0</v>
      </c>
      <c r="H2939" s="8">
        <v>220134.92</v>
      </c>
      <c r="I2939" s="8">
        <v>0</v>
      </c>
      <c r="J2939" s="8">
        <v>0</v>
      </c>
      <c r="K2939" s="8">
        <v>220134.92</v>
      </c>
      <c r="L2939" s="8">
        <v>1603.73</v>
      </c>
      <c r="M2939" s="8">
        <v>0</v>
      </c>
      <c r="N2939" s="8">
        <v>0</v>
      </c>
      <c r="O2939" s="8">
        <v>1603.73</v>
      </c>
      <c r="P2939" s="8">
        <v>0</v>
      </c>
      <c r="Q2939" s="8">
        <v>0</v>
      </c>
      <c r="R2939" s="8">
        <v>218531.19</v>
      </c>
      <c r="S2939" s="8">
        <v>0</v>
      </c>
      <c r="T2939" s="8">
        <v>1761.08</v>
      </c>
      <c r="U2939" s="8">
        <v>0</v>
      </c>
      <c r="V2939" s="8">
        <v>0</v>
      </c>
      <c r="W2939" s="8">
        <v>1761.08</v>
      </c>
      <c r="X2939" s="8">
        <v>0</v>
      </c>
      <c r="Y2939" s="8">
        <v>0</v>
      </c>
      <c r="Z2939" s="8">
        <v>0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134.97</v>
      </c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23.52</v>
      </c>
      <c r="AQ2939" s="8">
        <v>0</v>
      </c>
      <c r="AR2939" s="8">
        <v>23.3</v>
      </c>
      <c r="AS2939" s="8">
        <v>0</v>
      </c>
      <c r="AT2939" s="8">
        <f t="shared" si="45"/>
        <v>3500</v>
      </c>
      <c r="AU2939" s="8">
        <v>0</v>
      </c>
      <c r="AV2939" s="8">
        <v>0</v>
      </c>
      <c r="AW2939" s="9">
        <v>92</v>
      </c>
      <c r="AX2939" s="9">
        <v>128</v>
      </c>
      <c r="AY2939" s="8">
        <v>253704.01</v>
      </c>
      <c r="AZ2939" s="8">
        <v>253704.01</v>
      </c>
      <c r="BA2939" s="7">
        <v>89.776501999999994</v>
      </c>
      <c r="BB2939" s="7">
        <v>77.330136863415703</v>
      </c>
      <c r="BC2939" s="7">
        <v>9.6</v>
      </c>
      <c r="BD2939" s="7"/>
      <c r="BE2939" s="6" t="s">
        <v>3776</v>
      </c>
      <c r="BF2939" s="4"/>
      <c r="BG2939" s="6" t="s">
        <v>142</v>
      </c>
      <c r="BH2939" s="6" t="s">
        <v>23</v>
      </c>
      <c r="BI2939" s="6" t="s">
        <v>195</v>
      </c>
      <c r="BJ2939" s="6" t="s">
        <v>1</v>
      </c>
      <c r="BK2939" s="5" t="s">
        <v>0</v>
      </c>
      <c r="BL2939" s="7">
        <v>218531.19</v>
      </c>
      <c r="BM2939" s="5" t="s">
        <v>708</v>
      </c>
      <c r="BN2939" s="7"/>
      <c r="BO2939" s="10">
        <v>44316</v>
      </c>
      <c r="BP2939" s="10">
        <v>48212</v>
      </c>
      <c r="BQ2939" s="10" t="s">
        <v>813</v>
      </c>
      <c r="BR2939" s="10" t="s">
        <v>4307</v>
      </c>
      <c r="BS2939" s="10" t="s">
        <v>4308</v>
      </c>
      <c r="BT2939" s="10" t="s">
        <v>4308</v>
      </c>
      <c r="BU2939" s="7">
        <v>0</v>
      </c>
      <c r="BV2939" s="7">
        <v>0</v>
      </c>
      <c r="BW2939" s="7">
        <v>0</v>
      </c>
    </row>
    <row r="2940" spans="1:75" s="2" customFormat="1" ht="18.2" customHeight="1" x14ac:dyDescent="0.15">
      <c r="A2940" s="11">
        <v>2938</v>
      </c>
      <c r="B2940" s="12" t="s">
        <v>127</v>
      </c>
      <c r="C2940" s="12" t="s">
        <v>128</v>
      </c>
      <c r="D2940" s="26">
        <v>45385</v>
      </c>
      <c r="E2940" s="13" t="s">
        <v>3401</v>
      </c>
      <c r="F2940" s="22">
        <v>55</v>
      </c>
      <c r="G2940" s="22">
        <v>54</v>
      </c>
      <c r="H2940" s="15">
        <v>184736.75</v>
      </c>
      <c r="I2940" s="15">
        <v>42260.85</v>
      </c>
      <c r="J2940" s="15">
        <v>0</v>
      </c>
      <c r="K2940" s="15">
        <v>226997.6</v>
      </c>
      <c r="L2940" s="15">
        <v>964.82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226997.6</v>
      </c>
      <c r="S2940" s="15">
        <v>87083.45</v>
      </c>
      <c r="T2940" s="15">
        <v>1462.5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88545.95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0</v>
      </c>
      <c r="AI2940" s="15">
        <v>0</v>
      </c>
      <c r="AJ2940" s="15">
        <v>0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</v>
      </c>
      <c r="AQ2940" s="15">
        <v>0</v>
      </c>
      <c r="AR2940" s="15">
        <v>0</v>
      </c>
      <c r="AS2940" s="15">
        <v>0</v>
      </c>
      <c r="AT2940" s="8">
        <f t="shared" si="45"/>
        <v>0</v>
      </c>
      <c r="AU2940" s="15">
        <v>43225.67</v>
      </c>
      <c r="AV2940" s="15">
        <v>88545.95</v>
      </c>
      <c r="AW2940" s="16">
        <v>116</v>
      </c>
      <c r="AX2940" s="16">
        <v>212</v>
      </c>
      <c r="AY2940" s="15">
        <v>355699.99</v>
      </c>
      <c r="AZ2940" s="15">
        <v>248989.99</v>
      </c>
      <c r="BA2940" s="14">
        <v>84.610635000000002</v>
      </c>
      <c r="BB2940" s="14">
        <v>77.137282022767295</v>
      </c>
      <c r="BC2940" s="14">
        <v>9.5</v>
      </c>
      <c r="BD2940" s="14"/>
      <c r="BE2940" s="13" t="s">
        <v>3776</v>
      </c>
      <c r="BF2940" s="11"/>
      <c r="BG2940" s="13" t="s">
        <v>134</v>
      </c>
      <c r="BH2940" s="13" t="s">
        <v>22</v>
      </c>
      <c r="BI2940" s="13" t="s">
        <v>589</v>
      </c>
      <c r="BJ2940" s="13" t="s">
        <v>3777</v>
      </c>
      <c r="BK2940" s="12" t="s">
        <v>0</v>
      </c>
      <c r="BL2940" s="14">
        <v>226997.6</v>
      </c>
      <c r="BM2940" s="12" t="s">
        <v>708</v>
      </c>
      <c r="BN2940" s="14"/>
      <c r="BO2940" s="17">
        <v>42467</v>
      </c>
      <c r="BP2940" s="17">
        <v>48920</v>
      </c>
      <c r="BQ2940" s="10" t="s">
        <v>813</v>
      </c>
      <c r="BR2940" s="10" t="s">
        <v>4307</v>
      </c>
      <c r="BS2940" s="10">
        <v>42467</v>
      </c>
      <c r="BT2940" s="10">
        <v>48920</v>
      </c>
      <c r="BU2940" s="14">
        <v>7821.9</v>
      </c>
      <c r="BV2940" s="14">
        <v>0</v>
      </c>
      <c r="BW2940" s="14">
        <v>0</v>
      </c>
    </row>
    <row r="2941" spans="1:75" s="2" customFormat="1" ht="18.2" customHeight="1" x14ac:dyDescent="0.15">
      <c r="A2941" s="4">
        <v>2939</v>
      </c>
      <c r="B2941" s="5" t="s">
        <v>127</v>
      </c>
      <c r="C2941" s="5" t="s">
        <v>128</v>
      </c>
      <c r="D2941" s="25">
        <v>45385</v>
      </c>
      <c r="E2941" s="6" t="s">
        <v>3402</v>
      </c>
      <c r="F2941" s="21">
        <v>44</v>
      </c>
      <c r="G2941" s="21">
        <v>43</v>
      </c>
      <c r="H2941" s="8">
        <v>162546.14000000001</v>
      </c>
      <c r="I2941" s="8">
        <v>42941.39</v>
      </c>
      <c r="J2941" s="8">
        <v>0</v>
      </c>
      <c r="K2941" s="8">
        <v>205487.53</v>
      </c>
      <c r="L2941" s="8">
        <v>1184.18</v>
      </c>
      <c r="M2941" s="8">
        <v>0</v>
      </c>
      <c r="N2941" s="8">
        <v>0</v>
      </c>
      <c r="O2941" s="8">
        <v>0</v>
      </c>
      <c r="P2941" s="8">
        <v>0</v>
      </c>
      <c r="Q2941" s="8">
        <v>0</v>
      </c>
      <c r="R2941" s="8">
        <v>205487.53</v>
      </c>
      <c r="S2941" s="8">
        <v>63894.26</v>
      </c>
      <c r="T2941" s="8">
        <v>1300.3699999999999</v>
      </c>
      <c r="U2941" s="8">
        <v>0</v>
      </c>
      <c r="V2941" s="8">
        <v>0</v>
      </c>
      <c r="W2941" s="8">
        <v>0</v>
      </c>
      <c r="X2941" s="8">
        <v>0</v>
      </c>
      <c r="Y2941" s="8">
        <v>0</v>
      </c>
      <c r="Z2941" s="8">
        <v>65194.63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0</v>
      </c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0</v>
      </c>
      <c r="AQ2941" s="8">
        <v>0</v>
      </c>
      <c r="AR2941" s="8">
        <v>0</v>
      </c>
      <c r="AS2941" s="8">
        <v>0</v>
      </c>
      <c r="AT2941" s="8">
        <f t="shared" si="45"/>
        <v>0</v>
      </c>
      <c r="AU2941" s="8">
        <v>44125.57</v>
      </c>
      <c r="AV2941" s="8">
        <v>65194.63</v>
      </c>
      <c r="AW2941" s="9">
        <v>92</v>
      </c>
      <c r="AX2941" s="9">
        <v>186</v>
      </c>
      <c r="AY2941" s="8">
        <v>312201.52</v>
      </c>
      <c r="AZ2941" s="8">
        <v>232939.59</v>
      </c>
      <c r="BA2941" s="7">
        <v>53.525359999999999</v>
      </c>
      <c r="BB2941" s="7">
        <v>47.217366608916898</v>
      </c>
      <c r="BC2941" s="7">
        <v>9.6</v>
      </c>
      <c r="BD2941" s="7"/>
      <c r="BE2941" s="6" t="s">
        <v>3776</v>
      </c>
      <c r="BF2941" s="4"/>
      <c r="BG2941" s="6" t="s">
        <v>134</v>
      </c>
      <c r="BH2941" s="6" t="s">
        <v>15</v>
      </c>
      <c r="BI2941" s="6" t="s">
        <v>145</v>
      </c>
      <c r="BJ2941" s="6" t="s">
        <v>3777</v>
      </c>
      <c r="BK2941" s="5" t="s">
        <v>0</v>
      </c>
      <c r="BL2941" s="7">
        <v>205487.53</v>
      </c>
      <c r="BM2941" s="5" t="s">
        <v>708</v>
      </c>
      <c r="BN2941" s="7"/>
      <c r="BO2941" s="10">
        <v>42525</v>
      </c>
      <c r="BP2941" s="10">
        <v>48186</v>
      </c>
      <c r="BQ2941" s="10" t="s">
        <v>778</v>
      </c>
      <c r="BR2941" s="10" t="s">
        <v>4318</v>
      </c>
      <c r="BS2941" s="10">
        <v>42525</v>
      </c>
      <c r="BT2941" s="10">
        <v>48186</v>
      </c>
      <c r="BU2941" s="7">
        <v>6261.64</v>
      </c>
      <c r="BV2941" s="7">
        <v>0</v>
      </c>
      <c r="BW2941" s="7">
        <v>0</v>
      </c>
    </row>
    <row r="2942" spans="1:75" s="2" customFormat="1" ht="18.2" customHeight="1" x14ac:dyDescent="0.15">
      <c r="A2942" s="11">
        <v>2940</v>
      </c>
      <c r="B2942" s="12" t="s">
        <v>127</v>
      </c>
      <c r="C2942" s="12" t="s">
        <v>128</v>
      </c>
      <c r="D2942" s="26">
        <v>45385</v>
      </c>
      <c r="E2942" s="13" t="s">
        <v>4074</v>
      </c>
      <c r="F2942" s="22">
        <v>2</v>
      </c>
      <c r="G2942" s="22">
        <v>2</v>
      </c>
      <c r="H2942" s="15">
        <v>106039.59</v>
      </c>
      <c r="I2942" s="15">
        <v>1129.2</v>
      </c>
      <c r="J2942" s="15">
        <v>0</v>
      </c>
      <c r="K2942" s="15">
        <v>107168.79</v>
      </c>
      <c r="L2942" s="15">
        <v>571.59</v>
      </c>
      <c r="M2942" s="15">
        <v>0</v>
      </c>
      <c r="N2942" s="15">
        <v>562.28</v>
      </c>
      <c r="O2942" s="15">
        <v>0</v>
      </c>
      <c r="P2942" s="15">
        <v>0</v>
      </c>
      <c r="Q2942" s="15">
        <v>0</v>
      </c>
      <c r="R2942" s="15">
        <v>106606.51</v>
      </c>
      <c r="S2942" s="15">
        <v>1367.1</v>
      </c>
      <c r="T2942" s="15">
        <v>874.83</v>
      </c>
      <c r="U2942" s="15">
        <v>0</v>
      </c>
      <c r="V2942" s="15">
        <v>534.14</v>
      </c>
      <c r="W2942" s="15">
        <v>0</v>
      </c>
      <c r="X2942" s="15">
        <v>0</v>
      </c>
      <c r="Y2942" s="15">
        <v>0</v>
      </c>
      <c r="Z2942" s="15">
        <v>1707.79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0</v>
      </c>
      <c r="AI2942" s="15">
        <v>0</v>
      </c>
      <c r="AJ2942" s="15">
        <v>0</v>
      </c>
      <c r="AK2942" s="15">
        <v>0</v>
      </c>
      <c r="AL2942" s="15">
        <v>350</v>
      </c>
      <c r="AM2942" s="15">
        <v>0</v>
      </c>
      <c r="AN2942" s="15">
        <v>0</v>
      </c>
      <c r="AO2942" s="15">
        <v>104.46</v>
      </c>
      <c r="AP2942" s="15">
        <v>0</v>
      </c>
      <c r="AQ2942" s="15">
        <v>0</v>
      </c>
      <c r="AR2942" s="15">
        <v>0</v>
      </c>
      <c r="AS2942" s="15">
        <v>0</v>
      </c>
      <c r="AT2942" s="8">
        <f t="shared" si="45"/>
        <v>1550.8799999999999</v>
      </c>
      <c r="AU2942" s="15">
        <v>1138.51</v>
      </c>
      <c r="AV2942" s="15">
        <v>1707.79</v>
      </c>
      <c r="AW2942" s="16">
        <v>112</v>
      </c>
      <c r="AX2942" s="16">
        <v>148</v>
      </c>
      <c r="AY2942" s="15">
        <v>297700</v>
      </c>
      <c r="AZ2942" s="15">
        <v>117969.62</v>
      </c>
      <c r="BA2942" s="14">
        <v>24.216522000000001</v>
      </c>
      <c r="BB2942" s="14">
        <v>21.883929902954801</v>
      </c>
      <c r="BC2942" s="14">
        <v>9.9</v>
      </c>
      <c r="BD2942" s="14"/>
      <c r="BE2942" s="13" t="s">
        <v>3776</v>
      </c>
      <c r="BF2942" s="11"/>
      <c r="BG2942" s="13" t="s">
        <v>134</v>
      </c>
      <c r="BH2942" s="13" t="s">
        <v>47</v>
      </c>
      <c r="BI2942" s="13" t="s">
        <v>613</v>
      </c>
      <c r="BJ2942" s="13" t="s">
        <v>3</v>
      </c>
      <c r="BK2942" s="12" t="s">
        <v>0</v>
      </c>
      <c r="BL2942" s="14">
        <v>106606.51</v>
      </c>
      <c r="BM2942" s="12" t="s">
        <v>708</v>
      </c>
      <c r="BN2942" s="14"/>
      <c r="BO2942" s="17">
        <v>44316</v>
      </c>
      <c r="BP2942" s="17">
        <v>48821</v>
      </c>
      <c r="BQ2942" s="10" t="s">
        <v>813</v>
      </c>
      <c r="BR2942" s="10" t="s">
        <v>4307</v>
      </c>
      <c r="BS2942" s="10" t="s">
        <v>4308</v>
      </c>
      <c r="BT2942" s="10" t="s">
        <v>4308</v>
      </c>
      <c r="BU2942" s="14">
        <v>104.46</v>
      </c>
      <c r="BV2942" s="14">
        <v>0</v>
      </c>
      <c r="BW2942" s="14">
        <v>0</v>
      </c>
    </row>
    <row r="2943" spans="1:75" s="2" customFormat="1" ht="18.2" customHeight="1" x14ac:dyDescent="0.15">
      <c r="A2943" s="4">
        <v>2941</v>
      </c>
      <c r="B2943" s="5" t="s">
        <v>127</v>
      </c>
      <c r="C2943" s="5" t="s">
        <v>128</v>
      </c>
      <c r="D2943" s="25">
        <v>45385</v>
      </c>
      <c r="E2943" s="6" t="s">
        <v>3403</v>
      </c>
      <c r="F2943" s="21">
        <v>0</v>
      </c>
      <c r="G2943" s="21">
        <v>0</v>
      </c>
      <c r="H2943" s="8">
        <v>250018.02</v>
      </c>
      <c r="I2943" s="8">
        <v>0</v>
      </c>
      <c r="J2943" s="8">
        <v>0</v>
      </c>
      <c r="K2943" s="8">
        <v>250018.02</v>
      </c>
      <c r="L2943" s="8">
        <v>1801.78</v>
      </c>
      <c r="M2943" s="8">
        <v>0</v>
      </c>
      <c r="N2943" s="8">
        <v>0</v>
      </c>
      <c r="O2943" s="8">
        <v>1801.78</v>
      </c>
      <c r="P2943" s="8">
        <v>0</v>
      </c>
      <c r="Q2943" s="8">
        <v>0</v>
      </c>
      <c r="R2943" s="8">
        <v>248216.24</v>
      </c>
      <c r="S2943" s="8">
        <v>0</v>
      </c>
      <c r="T2943" s="8">
        <v>1979.31</v>
      </c>
      <c r="U2943" s="8">
        <v>0</v>
      </c>
      <c r="V2943" s="8">
        <v>0</v>
      </c>
      <c r="W2943" s="8">
        <v>1979.31</v>
      </c>
      <c r="X2943" s="8">
        <v>0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192.62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47.02</v>
      </c>
      <c r="AQ2943" s="8">
        <v>0</v>
      </c>
      <c r="AR2943" s="8">
        <v>23.73</v>
      </c>
      <c r="AS2943" s="8">
        <v>0</v>
      </c>
      <c r="AT2943" s="8">
        <f t="shared" si="45"/>
        <v>3997</v>
      </c>
      <c r="AU2943" s="8">
        <v>0</v>
      </c>
      <c r="AV2943" s="8">
        <v>0</v>
      </c>
      <c r="AW2943" s="9">
        <v>93</v>
      </c>
      <c r="AX2943" s="9">
        <v>187</v>
      </c>
      <c r="AY2943" s="8">
        <v>367999.98</v>
      </c>
      <c r="AZ2943" s="8">
        <v>357450.02</v>
      </c>
      <c r="BA2943" s="7">
        <v>75.271743999999998</v>
      </c>
      <c r="BB2943" s="7">
        <v>52.269319425195597</v>
      </c>
      <c r="BC2943" s="7">
        <v>9.5</v>
      </c>
      <c r="BD2943" s="7"/>
      <c r="BE2943" s="6" t="s">
        <v>3776</v>
      </c>
      <c r="BF2943" s="4"/>
      <c r="BG2943" s="6" t="s">
        <v>134</v>
      </c>
      <c r="BH2943" s="6" t="s">
        <v>22</v>
      </c>
      <c r="BI2943" s="6" t="s">
        <v>589</v>
      </c>
      <c r="BJ2943" s="6" t="s">
        <v>1</v>
      </c>
      <c r="BK2943" s="5" t="s">
        <v>0</v>
      </c>
      <c r="BL2943" s="7">
        <v>248216.24</v>
      </c>
      <c r="BM2943" s="5" t="s">
        <v>708</v>
      </c>
      <c r="BN2943" s="7"/>
      <c r="BO2943" s="10">
        <v>42525</v>
      </c>
      <c r="BP2943" s="10">
        <v>48217</v>
      </c>
      <c r="BQ2943" s="10" t="s">
        <v>737</v>
      </c>
      <c r="BR2943" s="10" t="s">
        <v>4311</v>
      </c>
      <c r="BS2943" s="10">
        <v>42525</v>
      </c>
      <c r="BT2943" s="10">
        <v>48217</v>
      </c>
      <c r="BU2943" s="7">
        <v>0</v>
      </c>
      <c r="BV2943" s="7">
        <v>0</v>
      </c>
      <c r="BW2943" s="7">
        <v>0</v>
      </c>
    </row>
    <row r="2944" spans="1:75" s="2" customFormat="1" ht="18.2" customHeight="1" x14ac:dyDescent="0.15">
      <c r="A2944" s="11">
        <v>2942</v>
      </c>
      <c r="B2944" s="12" t="s">
        <v>127</v>
      </c>
      <c r="C2944" s="12" t="s">
        <v>128</v>
      </c>
      <c r="D2944" s="26">
        <v>45385</v>
      </c>
      <c r="E2944" s="13" t="s">
        <v>4075</v>
      </c>
      <c r="F2944" s="22">
        <v>0</v>
      </c>
      <c r="G2944" s="22">
        <v>0</v>
      </c>
      <c r="H2944" s="15">
        <v>422435.59</v>
      </c>
      <c r="I2944" s="15">
        <v>0</v>
      </c>
      <c r="J2944" s="15">
        <v>0</v>
      </c>
      <c r="K2944" s="15">
        <v>422435.59</v>
      </c>
      <c r="L2944" s="15">
        <v>2338.5</v>
      </c>
      <c r="M2944" s="15">
        <v>0</v>
      </c>
      <c r="N2944" s="15">
        <v>0</v>
      </c>
      <c r="O2944" s="15">
        <v>2338.5</v>
      </c>
      <c r="P2944" s="15">
        <v>0</v>
      </c>
      <c r="Q2944" s="15">
        <v>0</v>
      </c>
      <c r="R2944" s="15">
        <v>420097.09</v>
      </c>
      <c r="S2944" s="15">
        <v>0</v>
      </c>
      <c r="T2944" s="15">
        <v>3309.08</v>
      </c>
      <c r="U2944" s="15">
        <v>0</v>
      </c>
      <c r="V2944" s="15">
        <v>0</v>
      </c>
      <c r="W2944" s="15">
        <v>3309.08</v>
      </c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311.77999999999997</v>
      </c>
      <c r="AI2944" s="15">
        <v>0</v>
      </c>
      <c r="AJ2944" s="15">
        <v>0</v>
      </c>
      <c r="AK2944" s="15">
        <v>0</v>
      </c>
      <c r="AL2944" s="15">
        <v>0</v>
      </c>
      <c r="AM2944" s="15">
        <v>0</v>
      </c>
      <c r="AN2944" s="15">
        <v>0</v>
      </c>
      <c r="AO2944" s="15">
        <v>0</v>
      </c>
      <c r="AP2944" s="15">
        <v>11.92</v>
      </c>
      <c r="AQ2944" s="15">
        <v>0</v>
      </c>
      <c r="AR2944" s="15">
        <v>11.28</v>
      </c>
      <c r="AS2944" s="15">
        <v>0</v>
      </c>
      <c r="AT2944" s="8">
        <f t="shared" si="45"/>
        <v>5960</v>
      </c>
      <c r="AU2944" s="15">
        <v>0</v>
      </c>
      <c r="AV2944" s="15">
        <v>0</v>
      </c>
      <c r="AW2944" s="16">
        <v>112</v>
      </c>
      <c r="AX2944" s="16">
        <v>148</v>
      </c>
      <c r="AY2944" s="15">
        <v>705399.16677100002</v>
      </c>
      <c r="AZ2944" s="15">
        <v>493779.42</v>
      </c>
      <c r="BA2944" s="14">
        <v>81.387960000000007</v>
      </c>
      <c r="BB2944" s="14">
        <v>69.243155490434205</v>
      </c>
      <c r="BC2944" s="14">
        <v>9.4</v>
      </c>
      <c r="BD2944" s="14"/>
      <c r="BE2944" s="13" t="s">
        <v>3776</v>
      </c>
      <c r="BF2944" s="11"/>
      <c r="BG2944" s="13" t="s">
        <v>137</v>
      </c>
      <c r="BH2944" s="13" t="s">
        <v>9</v>
      </c>
      <c r="BI2944" s="13" t="s">
        <v>200</v>
      </c>
      <c r="BJ2944" s="13" t="s">
        <v>1</v>
      </c>
      <c r="BK2944" s="12" t="s">
        <v>0</v>
      </c>
      <c r="BL2944" s="14">
        <v>420097.09</v>
      </c>
      <c r="BM2944" s="12" t="s">
        <v>708</v>
      </c>
      <c r="BN2944" s="14"/>
      <c r="BO2944" s="17">
        <v>44316</v>
      </c>
      <c r="BP2944" s="17">
        <v>48821</v>
      </c>
      <c r="BQ2944" s="10" t="s">
        <v>813</v>
      </c>
      <c r="BR2944" s="10" t="s">
        <v>4307</v>
      </c>
      <c r="BS2944" s="10" t="s">
        <v>4308</v>
      </c>
      <c r="BT2944" s="10" t="s">
        <v>4308</v>
      </c>
      <c r="BU2944" s="14">
        <v>0</v>
      </c>
      <c r="BV2944" s="14">
        <v>0</v>
      </c>
      <c r="BW2944" s="14">
        <v>0</v>
      </c>
    </row>
    <row r="2945" spans="1:75" s="2" customFormat="1" ht="18.2" customHeight="1" x14ac:dyDescent="0.15">
      <c r="A2945" s="4">
        <v>2943</v>
      </c>
      <c r="B2945" s="5" t="s">
        <v>127</v>
      </c>
      <c r="C2945" s="5" t="s">
        <v>128</v>
      </c>
      <c r="D2945" s="25">
        <v>45385</v>
      </c>
      <c r="E2945" s="6" t="s">
        <v>4076</v>
      </c>
      <c r="F2945" s="21">
        <v>0</v>
      </c>
      <c r="G2945" s="21">
        <v>0</v>
      </c>
      <c r="H2945" s="8">
        <v>171997.54</v>
      </c>
      <c r="I2945" s="8">
        <v>0</v>
      </c>
      <c r="J2945" s="8">
        <v>0</v>
      </c>
      <c r="K2945" s="8">
        <v>171997.54</v>
      </c>
      <c r="L2945" s="8">
        <v>922.18</v>
      </c>
      <c r="M2945" s="8">
        <v>0</v>
      </c>
      <c r="N2945" s="8">
        <v>0</v>
      </c>
      <c r="O2945" s="8">
        <v>922.18</v>
      </c>
      <c r="P2945" s="8">
        <v>0</v>
      </c>
      <c r="Q2945" s="8">
        <v>0</v>
      </c>
      <c r="R2945" s="8">
        <v>171075.36</v>
      </c>
      <c r="S2945" s="8">
        <v>0</v>
      </c>
      <c r="T2945" s="8">
        <v>1433.31</v>
      </c>
      <c r="U2945" s="8">
        <v>0</v>
      </c>
      <c r="V2945" s="8">
        <v>0</v>
      </c>
      <c r="W2945" s="8">
        <v>1433.31</v>
      </c>
      <c r="X2945" s="8">
        <v>0</v>
      </c>
      <c r="Y2945" s="8">
        <v>0</v>
      </c>
      <c r="Z2945" s="8">
        <v>0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144.88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2500.37</v>
      </c>
      <c r="AQ2945" s="8">
        <v>0</v>
      </c>
      <c r="AR2945" s="8">
        <v>2500.37</v>
      </c>
      <c r="AS2945" s="8">
        <v>0</v>
      </c>
      <c r="AT2945" s="8">
        <f t="shared" si="45"/>
        <v>2500.37</v>
      </c>
      <c r="AU2945" s="8">
        <v>0</v>
      </c>
      <c r="AV2945" s="8">
        <v>0</v>
      </c>
      <c r="AW2945" s="9">
        <v>112</v>
      </c>
      <c r="AX2945" s="9">
        <v>148</v>
      </c>
      <c r="AY2945" s="8">
        <v>365999.20382900001</v>
      </c>
      <c r="AZ2945" s="8">
        <v>199892.96</v>
      </c>
      <c r="BA2945" s="7">
        <v>43.715938999999999</v>
      </c>
      <c r="BB2945" s="7">
        <v>37.4136237822635</v>
      </c>
      <c r="BC2945" s="7">
        <v>10</v>
      </c>
      <c r="BD2945" s="7"/>
      <c r="BE2945" s="6" t="s">
        <v>3776</v>
      </c>
      <c r="BF2945" s="4"/>
      <c r="BG2945" s="6" t="s">
        <v>137</v>
      </c>
      <c r="BH2945" s="6" t="s">
        <v>5</v>
      </c>
      <c r="BI2945" s="6" t="s">
        <v>185</v>
      </c>
      <c r="BJ2945" s="6" t="s">
        <v>1</v>
      </c>
      <c r="BK2945" s="5" t="s">
        <v>0</v>
      </c>
      <c r="BL2945" s="7">
        <v>171075.36</v>
      </c>
      <c r="BM2945" s="5" t="s">
        <v>708</v>
      </c>
      <c r="BN2945" s="7"/>
      <c r="BO2945" s="10">
        <v>44316</v>
      </c>
      <c r="BP2945" s="10">
        <v>48821</v>
      </c>
      <c r="BQ2945" s="10" t="s">
        <v>813</v>
      </c>
      <c r="BR2945" s="10" t="s">
        <v>4307</v>
      </c>
      <c r="BS2945" s="10" t="s">
        <v>4308</v>
      </c>
      <c r="BT2945" s="10" t="s">
        <v>4308</v>
      </c>
      <c r="BU2945" s="7">
        <v>0</v>
      </c>
      <c r="BV2945" s="7">
        <v>0</v>
      </c>
      <c r="BW2945" s="7">
        <v>0</v>
      </c>
    </row>
    <row r="2946" spans="1:75" s="2" customFormat="1" ht="18.2" customHeight="1" x14ac:dyDescent="0.15">
      <c r="A2946" s="11">
        <v>2944</v>
      </c>
      <c r="B2946" s="12" t="s">
        <v>127</v>
      </c>
      <c r="C2946" s="12" t="s">
        <v>128</v>
      </c>
      <c r="D2946" s="26">
        <v>45385</v>
      </c>
      <c r="E2946" s="13" t="s">
        <v>4077</v>
      </c>
      <c r="F2946" s="22">
        <v>0</v>
      </c>
      <c r="G2946" s="22">
        <v>0</v>
      </c>
      <c r="H2946" s="15">
        <v>696495.61</v>
      </c>
      <c r="I2946" s="15">
        <v>0</v>
      </c>
      <c r="J2946" s="15">
        <v>0</v>
      </c>
      <c r="K2946" s="15">
        <v>696495.61</v>
      </c>
      <c r="L2946" s="15">
        <v>4304.01</v>
      </c>
      <c r="M2946" s="15">
        <v>0</v>
      </c>
      <c r="N2946" s="15">
        <v>0</v>
      </c>
      <c r="O2946" s="15">
        <v>4304.01</v>
      </c>
      <c r="P2946" s="15">
        <v>0</v>
      </c>
      <c r="Q2946" s="15">
        <v>0</v>
      </c>
      <c r="R2946" s="15">
        <v>692191.6</v>
      </c>
      <c r="S2946" s="15">
        <v>0</v>
      </c>
      <c r="T2946" s="15">
        <v>4237.01</v>
      </c>
      <c r="U2946" s="15">
        <v>0</v>
      </c>
      <c r="V2946" s="15">
        <v>0</v>
      </c>
      <c r="W2946" s="15">
        <v>4237.01</v>
      </c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525.23</v>
      </c>
      <c r="AI2946" s="15">
        <v>0</v>
      </c>
      <c r="AJ2946" s="15">
        <v>0</v>
      </c>
      <c r="AK2946" s="15">
        <v>0</v>
      </c>
      <c r="AL2946" s="15">
        <v>0</v>
      </c>
      <c r="AM2946" s="15">
        <v>0</v>
      </c>
      <c r="AN2946" s="15">
        <v>0</v>
      </c>
      <c r="AO2946" s="15">
        <v>0</v>
      </c>
      <c r="AP2946" s="15">
        <v>10200</v>
      </c>
      <c r="AQ2946" s="15">
        <v>0</v>
      </c>
      <c r="AR2946" s="15">
        <v>9066.25</v>
      </c>
      <c r="AS2946" s="15">
        <v>0</v>
      </c>
      <c r="AT2946" s="8">
        <f t="shared" si="45"/>
        <v>10200</v>
      </c>
      <c r="AU2946" s="15">
        <v>0</v>
      </c>
      <c r="AV2946" s="15">
        <v>0</v>
      </c>
      <c r="AW2946" s="16">
        <v>112</v>
      </c>
      <c r="AX2946" s="16">
        <v>148</v>
      </c>
      <c r="AY2946" s="15">
        <v>1188300.007833</v>
      </c>
      <c r="AZ2946" s="15">
        <v>831810.01</v>
      </c>
      <c r="BA2946" s="14">
        <v>86.549700000000001</v>
      </c>
      <c r="BB2946" s="14">
        <v>72.022426518430606</v>
      </c>
      <c r="BC2946" s="14">
        <v>7.3</v>
      </c>
      <c r="BD2946" s="14"/>
      <c r="BE2946" s="13" t="s">
        <v>3776</v>
      </c>
      <c r="BF2946" s="11"/>
      <c r="BG2946" s="13" t="s">
        <v>137</v>
      </c>
      <c r="BH2946" s="13" t="s">
        <v>5</v>
      </c>
      <c r="BI2946" s="13" t="s">
        <v>617</v>
      </c>
      <c r="BJ2946" s="13" t="s">
        <v>1</v>
      </c>
      <c r="BK2946" s="12" t="s">
        <v>0</v>
      </c>
      <c r="BL2946" s="14">
        <v>692191.6</v>
      </c>
      <c r="BM2946" s="12" t="s">
        <v>708</v>
      </c>
      <c r="BN2946" s="14"/>
      <c r="BO2946" s="17">
        <v>44316</v>
      </c>
      <c r="BP2946" s="17">
        <v>48821</v>
      </c>
      <c r="BQ2946" s="10" t="s">
        <v>813</v>
      </c>
      <c r="BR2946" s="10" t="s">
        <v>4307</v>
      </c>
      <c r="BS2946" s="10" t="s">
        <v>4308</v>
      </c>
      <c r="BT2946" s="10" t="s">
        <v>4308</v>
      </c>
      <c r="BU2946" s="14">
        <v>0</v>
      </c>
      <c r="BV2946" s="14">
        <v>0</v>
      </c>
      <c r="BW2946" s="14">
        <v>0</v>
      </c>
    </row>
    <row r="2947" spans="1:75" s="2" customFormat="1" ht="18.2" customHeight="1" x14ac:dyDescent="0.15">
      <c r="A2947" s="4">
        <v>2945</v>
      </c>
      <c r="B2947" s="5" t="s">
        <v>127</v>
      </c>
      <c r="C2947" s="5" t="s">
        <v>128</v>
      </c>
      <c r="D2947" s="25">
        <v>45385</v>
      </c>
      <c r="E2947" s="6" t="s">
        <v>4078</v>
      </c>
      <c r="F2947" s="21">
        <v>0</v>
      </c>
      <c r="G2947" s="21">
        <v>0</v>
      </c>
      <c r="H2947" s="8">
        <v>669702.65</v>
      </c>
      <c r="I2947" s="8">
        <v>0</v>
      </c>
      <c r="J2947" s="8">
        <v>0</v>
      </c>
      <c r="K2947" s="8">
        <v>669702.65</v>
      </c>
      <c r="L2947" s="8">
        <v>4755.9799999999996</v>
      </c>
      <c r="M2947" s="8">
        <v>0</v>
      </c>
      <c r="N2947" s="8">
        <v>0</v>
      </c>
      <c r="O2947" s="8">
        <v>4755.9799999999996</v>
      </c>
      <c r="P2947" s="8">
        <v>0</v>
      </c>
      <c r="Q2947" s="8">
        <v>0</v>
      </c>
      <c r="R2947" s="8">
        <v>664946.67000000004</v>
      </c>
      <c r="S2947" s="8">
        <v>0</v>
      </c>
      <c r="T2947" s="8">
        <v>5246</v>
      </c>
      <c r="U2947" s="8">
        <v>0</v>
      </c>
      <c r="V2947" s="8">
        <v>0</v>
      </c>
      <c r="W2947" s="8">
        <v>5246</v>
      </c>
      <c r="X2947" s="8">
        <v>0</v>
      </c>
      <c r="Y2947" s="8">
        <v>0</v>
      </c>
      <c r="Z2947" s="8">
        <v>0</v>
      </c>
      <c r="AA2947" s="8">
        <v>0</v>
      </c>
      <c r="AB2947" s="8">
        <v>0</v>
      </c>
      <c r="AC2947" s="8">
        <v>0</v>
      </c>
      <c r="AD2947" s="8">
        <v>0</v>
      </c>
      <c r="AE2947" s="8">
        <v>0</v>
      </c>
      <c r="AF2947" s="8">
        <v>0</v>
      </c>
      <c r="AG2947" s="8">
        <v>0</v>
      </c>
      <c r="AH2947" s="8">
        <v>444.22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10500</v>
      </c>
      <c r="AQ2947" s="8">
        <v>0</v>
      </c>
      <c r="AR2947" s="8">
        <v>10446.200000000001</v>
      </c>
      <c r="AS2947" s="8">
        <v>0</v>
      </c>
      <c r="AT2947" s="8">
        <f t="shared" ref="AT2947:AT3010" si="46">AQ2947-AR2947-AS2947+AP2947+AO2947+AN2947+AL2947+AI2947+AH2947+AG2947+AF2947+AA2947+W2947+V2947+Q2947+P2947+O2947+N2947-J2947</f>
        <v>10500</v>
      </c>
      <c r="AU2947" s="8">
        <v>0</v>
      </c>
      <c r="AV2947" s="8">
        <v>0</v>
      </c>
      <c r="AW2947" s="9">
        <v>112</v>
      </c>
      <c r="AX2947" s="9">
        <v>148</v>
      </c>
      <c r="AY2947" s="8">
        <v>834999.89</v>
      </c>
      <c r="AZ2947" s="8">
        <v>834999.89</v>
      </c>
      <c r="BA2947" s="7">
        <v>92.663124999999994</v>
      </c>
      <c r="BB2947" s="7">
        <v>73.791670080990997</v>
      </c>
      <c r="BC2947" s="7">
        <v>9.4</v>
      </c>
      <c r="BD2947" s="7"/>
      <c r="BE2947" s="6" t="s">
        <v>3776</v>
      </c>
      <c r="BF2947" s="4"/>
      <c r="BG2947" s="6" t="s">
        <v>171</v>
      </c>
      <c r="BH2947" s="6" t="s">
        <v>11</v>
      </c>
      <c r="BI2947" s="6" t="s">
        <v>370</v>
      </c>
      <c r="BJ2947" s="6" t="s">
        <v>1</v>
      </c>
      <c r="BK2947" s="5" t="s">
        <v>0</v>
      </c>
      <c r="BL2947" s="7">
        <v>664946.67000000004</v>
      </c>
      <c r="BM2947" s="5" t="s">
        <v>708</v>
      </c>
      <c r="BN2947" s="7"/>
      <c r="BO2947" s="10">
        <v>44316</v>
      </c>
      <c r="BP2947" s="10">
        <v>48821</v>
      </c>
      <c r="BQ2947" s="10" t="s">
        <v>813</v>
      </c>
      <c r="BR2947" s="10" t="s">
        <v>4307</v>
      </c>
      <c r="BS2947" s="10" t="s">
        <v>4308</v>
      </c>
      <c r="BT2947" s="10" t="s">
        <v>4308</v>
      </c>
      <c r="BU2947" s="7">
        <v>0</v>
      </c>
      <c r="BV2947" s="7">
        <v>0</v>
      </c>
      <c r="BW2947" s="7">
        <v>0</v>
      </c>
    </row>
    <row r="2948" spans="1:75" s="2" customFormat="1" ht="18.2" customHeight="1" x14ac:dyDescent="0.15">
      <c r="A2948" s="11">
        <v>2946</v>
      </c>
      <c r="B2948" s="12" t="s">
        <v>127</v>
      </c>
      <c r="C2948" s="12" t="s">
        <v>128</v>
      </c>
      <c r="D2948" s="26">
        <v>45385</v>
      </c>
      <c r="E2948" s="13" t="s">
        <v>4086</v>
      </c>
      <c r="F2948" s="22">
        <v>0</v>
      </c>
      <c r="G2948" s="22">
        <v>0</v>
      </c>
      <c r="H2948" s="15">
        <v>3149.22</v>
      </c>
      <c r="I2948" s="15">
        <v>0</v>
      </c>
      <c r="J2948" s="15">
        <v>0</v>
      </c>
      <c r="K2948" s="15">
        <v>3149.22</v>
      </c>
      <c r="L2948" s="15">
        <v>1568.02</v>
      </c>
      <c r="M2948" s="15">
        <v>0</v>
      </c>
      <c r="N2948" s="15">
        <v>0</v>
      </c>
      <c r="O2948" s="15">
        <v>1568.02</v>
      </c>
      <c r="P2948" s="15">
        <v>0</v>
      </c>
      <c r="Q2948" s="15">
        <v>0</v>
      </c>
      <c r="R2948" s="15">
        <v>1581.2</v>
      </c>
      <c r="S2948" s="15">
        <v>0</v>
      </c>
      <c r="T2948" s="15">
        <v>26.24</v>
      </c>
      <c r="U2948" s="15">
        <v>0</v>
      </c>
      <c r="V2948" s="15">
        <v>0</v>
      </c>
      <c r="W2948" s="15">
        <v>26.24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81.84</v>
      </c>
      <c r="AI2948" s="15">
        <v>0</v>
      </c>
      <c r="AJ2948" s="15">
        <v>0</v>
      </c>
      <c r="AK2948" s="15">
        <v>0</v>
      </c>
      <c r="AL2948" s="15">
        <v>0</v>
      </c>
      <c r="AM2948" s="15">
        <v>0</v>
      </c>
      <c r="AN2948" s="15">
        <v>0</v>
      </c>
      <c r="AO2948" s="15">
        <v>0</v>
      </c>
      <c r="AP2948" s="15">
        <v>138.66</v>
      </c>
      <c r="AQ2948" s="15">
        <v>0</v>
      </c>
      <c r="AR2948" s="15">
        <v>134.76</v>
      </c>
      <c r="AS2948" s="15">
        <v>0</v>
      </c>
      <c r="AT2948" s="8">
        <f t="shared" si="46"/>
        <v>1680</v>
      </c>
      <c r="AU2948" s="15">
        <v>0</v>
      </c>
      <c r="AV2948" s="15">
        <v>0</v>
      </c>
      <c r="AW2948" s="16">
        <v>1</v>
      </c>
      <c r="AX2948" s="16">
        <v>36</v>
      </c>
      <c r="AY2948" s="15">
        <v>308099.53000000003</v>
      </c>
      <c r="AZ2948" s="15">
        <v>34549.07</v>
      </c>
      <c r="BA2948" s="14">
        <v>39.752415999999997</v>
      </c>
      <c r="BB2948" s="14">
        <v>1.8193404389524801</v>
      </c>
      <c r="BC2948" s="14">
        <v>10</v>
      </c>
      <c r="BD2948" s="14"/>
      <c r="BE2948" s="13" t="s">
        <v>3776</v>
      </c>
      <c r="BF2948" s="11"/>
      <c r="BG2948" s="13" t="s">
        <v>134</v>
      </c>
      <c r="BH2948" s="13" t="s">
        <v>187</v>
      </c>
      <c r="BI2948" s="13" t="s">
        <v>293</v>
      </c>
      <c r="BJ2948" s="13" t="s">
        <v>1</v>
      </c>
      <c r="BK2948" s="12" t="s">
        <v>0</v>
      </c>
      <c r="BL2948" s="14">
        <v>1581.2</v>
      </c>
      <c r="BM2948" s="12" t="s">
        <v>708</v>
      </c>
      <c r="BN2948" s="14"/>
      <c r="BO2948" s="17">
        <v>44343</v>
      </c>
      <c r="BP2948" s="17">
        <v>45439</v>
      </c>
      <c r="BQ2948" s="10" t="s">
        <v>737</v>
      </c>
      <c r="BR2948" s="10" t="s">
        <v>4311</v>
      </c>
      <c r="BS2948" s="10" t="s">
        <v>4308</v>
      </c>
      <c r="BT2948" s="10" t="s">
        <v>4308</v>
      </c>
      <c r="BU2948" s="14">
        <v>0</v>
      </c>
      <c r="BV2948" s="14">
        <v>0</v>
      </c>
      <c r="BW2948" s="14">
        <v>0</v>
      </c>
    </row>
    <row r="2949" spans="1:75" s="2" customFormat="1" ht="18.2" customHeight="1" x14ac:dyDescent="0.15">
      <c r="A2949" s="4">
        <v>2947</v>
      </c>
      <c r="B2949" s="5" t="s">
        <v>127</v>
      </c>
      <c r="C2949" s="5" t="s">
        <v>128</v>
      </c>
      <c r="D2949" s="25">
        <v>45385</v>
      </c>
      <c r="E2949" s="6" t="s">
        <v>4100</v>
      </c>
      <c r="F2949" s="21">
        <v>0</v>
      </c>
      <c r="G2949" s="21">
        <v>0</v>
      </c>
      <c r="H2949" s="8">
        <v>357911.4</v>
      </c>
      <c r="I2949" s="8">
        <v>0</v>
      </c>
      <c r="J2949" s="8">
        <v>0</v>
      </c>
      <c r="K2949" s="8">
        <v>357911.4</v>
      </c>
      <c r="L2949" s="8">
        <v>1944.71</v>
      </c>
      <c r="M2949" s="8">
        <v>0</v>
      </c>
      <c r="N2949" s="8">
        <v>0</v>
      </c>
      <c r="O2949" s="8">
        <v>1944.71</v>
      </c>
      <c r="P2949" s="8">
        <v>0</v>
      </c>
      <c r="Q2949" s="8">
        <v>0</v>
      </c>
      <c r="R2949" s="8">
        <v>355966.69</v>
      </c>
      <c r="S2949" s="8">
        <v>0</v>
      </c>
      <c r="T2949" s="8">
        <v>2833.47</v>
      </c>
      <c r="U2949" s="8">
        <v>0</v>
      </c>
      <c r="V2949" s="8">
        <v>0</v>
      </c>
      <c r="W2949" s="8">
        <v>2833.47</v>
      </c>
      <c r="X2949" s="8">
        <v>0</v>
      </c>
      <c r="Y2949" s="8">
        <v>0</v>
      </c>
      <c r="Z2949" s="8">
        <v>0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210.35</v>
      </c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87.4</v>
      </c>
      <c r="AQ2949" s="8">
        <v>0</v>
      </c>
      <c r="AR2949" s="8">
        <v>86.93</v>
      </c>
      <c r="AS2949" s="8">
        <v>0</v>
      </c>
      <c r="AT2949" s="8">
        <f t="shared" si="46"/>
        <v>4989</v>
      </c>
      <c r="AU2949" s="8">
        <v>0</v>
      </c>
      <c r="AV2949" s="8">
        <v>0</v>
      </c>
      <c r="AW2949" s="9">
        <v>113</v>
      </c>
      <c r="AX2949" s="9">
        <v>147</v>
      </c>
      <c r="AY2949" s="8">
        <v>395400.01</v>
      </c>
      <c r="AZ2949" s="8">
        <v>395400.01</v>
      </c>
      <c r="BA2949" s="7">
        <v>89.999999000000003</v>
      </c>
      <c r="BB2949" s="7">
        <v>81.024281572560696</v>
      </c>
      <c r="BC2949" s="7">
        <v>9.5</v>
      </c>
      <c r="BD2949" s="7"/>
      <c r="BE2949" s="6" t="s">
        <v>3776</v>
      </c>
      <c r="BF2949" s="4"/>
      <c r="BG2949" s="6" t="s">
        <v>315</v>
      </c>
      <c r="BH2949" s="6" t="s">
        <v>44</v>
      </c>
      <c r="BI2949" s="6" t="s">
        <v>387</v>
      </c>
      <c r="BJ2949" s="6" t="s">
        <v>1</v>
      </c>
      <c r="BK2949" s="5" t="s">
        <v>0</v>
      </c>
      <c r="BL2949" s="7">
        <v>355966.69</v>
      </c>
      <c r="BM2949" s="5" t="s">
        <v>708</v>
      </c>
      <c r="BN2949" s="7"/>
      <c r="BO2949" s="10">
        <v>44351</v>
      </c>
      <c r="BP2949" s="10">
        <v>48826</v>
      </c>
      <c r="BQ2949" s="10" t="s">
        <v>737</v>
      </c>
      <c r="BR2949" s="10" t="s">
        <v>4311</v>
      </c>
      <c r="BS2949" s="10" t="s">
        <v>4308</v>
      </c>
      <c r="BT2949" s="10" t="s">
        <v>4308</v>
      </c>
      <c r="BU2949" s="7">
        <v>0</v>
      </c>
      <c r="BV2949" s="7">
        <v>0</v>
      </c>
      <c r="BW2949" s="7">
        <v>0</v>
      </c>
    </row>
    <row r="2950" spans="1:75" s="2" customFormat="1" ht="18.2" customHeight="1" x14ac:dyDescent="0.15">
      <c r="A2950" s="11">
        <v>2948</v>
      </c>
      <c r="B2950" s="12" t="s">
        <v>127</v>
      </c>
      <c r="C2950" s="12" t="s">
        <v>128</v>
      </c>
      <c r="D2950" s="26">
        <v>45385</v>
      </c>
      <c r="E2950" s="13" t="s">
        <v>4087</v>
      </c>
      <c r="F2950" s="22">
        <v>0</v>
      </c>
      <c r="G2950" s="22">
        <v>0</v>
      </c>
      <c r="H2950" s="15">
        <v>298941.62</v>
      </c>
      <c r="I2950" s="15">
        <v>0</v>
      </c>
      <c r="J2950" s="15">
        <v>0</v>
      </c>
      <c r="K2950" s="15">
        <v>298941.62</v>
      </c>
      <c r="L2950" s="15">
        <v>1637.37</v>
      </c>
      <c r="M2950" s="15">
        <v>0</v>
      </c>
      <c r="N2950" s="15">
        <v>0</v>
      </c>
      <c r="O2950" s="15">
        <v>1637.37</v>
      </c>
      <c r="P2950" s="15">
        <v>0</v>
      </c>
      <c r="Q2950" s="15">
        <v>0</v>
      </c>
      <c r="R2950" s="15">
        <v>297304.25</v>
      </c>
      <c r="S2950" s="15">
        <v>0</v>
      </c>
      <c r="T2950" s="15">
        <v>2391.5300000000002</v>
      </c>
      <c r="U2950" s="15">
        <v>0</v>
      </c>
      <c r="V2950" s="15">
        <v>0</v>
      </c>
      <c r="W2950" s="15">
        <v>2391.5300000000002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184.47</v>
      </c>
      <c r="AI2950" s="15">
        <v>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1140.01</v>
      </c>
      <c r="AQ2950" s="15">
        <v>0</v>
      </c>
      <c r="AR2950" s="15">
        <v>1139.3800000000001</v>
      </c>
      <c r="AS2950" s="15">
        <v>0</v>
      </c>
      <c r="AT2950" s="8">
        <f t="shared" si="46"/>
        <v>4214</v>
      </c>
      <c r="AU2950" s="15">
        <v>0</v>
      </c>
      <c r="AV2950" s="15">
        <v>0</v>
      </c>
      <c r="AW2950" s="16">
        <v>112</v>
      </c>
      <c r="AX2950" s="16">
        <v>147</v>
      </c>
      <c r="AY2950" s="15">
        <v>365998.63</v>
      </c>
      <c r="AZ2950" s="15">
        <v>331851.59999999998</v>
      </c>
      <c r="BA2950" s="14">
        <v>53.331620000000001</v>
      </c>
      <c r="BB2950" s="14">
        <v>47.779541473914897</v>
      </c>
      <c r="BC2950" s="14">
        <v>9.6</v>
      </c>
      <c r="BD2950" s="14"/>
      <c r="BE2950" s="13" t="s">
        <v>3776</v>
      </c>
      <c r="BF2950" s="11"/>
      <c r="BG2950" s="13" t="s">
        <v>137</v>
      </c>
      <c r="BH2950" s="13" t="s">
        <v>5</v>
      </c>
      <c r="BI2950" s="13" t="s">
        <v>185</v>
      </c>
      <c r="BJ2950" s="13" t="s">
        <v>1</v>
      </c>
      <c r="BK2950" s="12" t="s">
        <v>0</v>
      </c>
      <c r="BL2950" s="14">
        <v>297304.25</v>
      </c>
      <c r="BM2950" s="12" t="s">
        <v>708</v>
      </c>
      <c r="BN2950" s="14"/>
      <c r="BO2950" s="17">
        <v>44336</v>
      </c>
      <c r="BP2950" s="17">
        <v>48811</v>
      </c>
      <c r="BQ2950" s="10" t="s">
        <v>813</v>
      </c>
      <c r="BR2950" s="10" t="s">
        <v>4307</v>
      </c>
      <c r="BS2950" s="10" t="s">
        <v>4308</v>
      </c>
      <c r="BT2950" s="10" t="s">
        <v>4308</v>
      </c>
      <c r="BU2950" s="14">
        <v>0</v>
      </c>
      <c r="BV2950" s="14">
        <v>0</v>
      </c>
      <c r="BW2950" s="14">
        <v>0</v>
      </c>
    </row>
    <row r="2951" spans="1:75" s="2" customFormat="1" ht="18.2" customHeight="1" x14ac:dyDescent="0.15">
      <c r="A2951" s="4">
        <v>2949</v>
      </c>
      <c r="B2951" s="5" t="s">
        <v>127</v>
      </c>
      <c r="C2951" s="5" t="s">
        <v>128</v>
      </c>
      <c r="D2951" s="25">
        <v>45385</v>
      </c>
      <c r="E2951" s="6" t="s">
        <v>4088</v>
      </c>
      <c r="F2951" s="21">
        <v>20</v>
      </c>
      <c r="G2951" s="21">
        <v>19</v>
      </c>
      <c r="H2951" s="8">
        <v>124727.03</v>
      </c>
      <c r="I2951" s="8">
        <v>11778.44</v>
      </c>
      <c r="J2951" s="8">
        <v>0</v>
      </c>
      <c r="K2951" s="8">
        <v>136505.47</v>
      </c>
      <c r="L2951" s="8">
        <v>672.32</v>
      </c>
      <c r="M2951" s="8">
        <v>0</v>
      </c>
      <c r="N2951" s="8">
        <v>0</v>
      </c>
      <c r="O2951" s="8">
        <v>0</v>
      </c>
      <c r="P2951" s="8">
        <v>0</v>
      </c>
      <c r="Q2951" s="8">
        <v>0</v>
      </c>
      <c r="R2951" s="8">
        <v>136505.47</v>
      </c>
      <c r="S2951" s="8">
        <v>20452.16</v>
      </c>
      <c r="T2951" s="8">
        <v>1029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21481.16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0</v>
      </c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v>0</v>
      </c>
      <c r="AS2951" s="8">
        <v>0</v>
      </c>
      <c r="AT2951" s="8">
        <f t="shared" si="46"/>
        <v>0</v>
      </c>
      <c r="AU2951" s="8">
        <v>12450.76</v>
      </c>
      <c r="AV2951" s="8">
        <v>21481.16</v>
      </c>
      <c r="AW2951" s="9">
        <v>112</v>
      </c>
      <c r="AX2951" s="9">
        <v>147</v>
      </c>
      <c r="AY2951" s="8">
        <v>262000.01</v>
      </c>
      <c r="AZ2951" s="8">
        <v>138202.84</v>
      </c>
      <c r="BA2951" s="7">
        <v>32.351117000000002</v>
      </c>
      <c r="BB2951" s="7">
        <v>31.953789307875201</v>
      </c>
      <c r="BC2951" s="7">
        <v>9.9</v>
      </c>
      <c r="BD2951" s="7"/>
      <c r="BE2951" s="6" t="s">
        <v>3776</v>
      </c>
      <c r="BF2951" s="4"/>
      <c r="BG2951" s="6" t="s">
        <v>134</v>
      </c>
      <c r="BH2951" s="6" t="s">
        <v>47</v>
      </c>
      <c r="BI2951" s="6" t="s">
        <v>613</v>
      </c>
      <c r="BJ2951" s="6" t="s">
        <v>3777</v>
      </c>
      <c r="BK2951" s="5" t="s">
        <v>0</v>
      </c>
      <c r="BL2951" s="7">
        <v>136505.47</v>
      </c>
      <c r="BM2951" s="5" t="s">
        <v>708</v>
      </c>
      <c r="BN2951" s="7"/>
      <c r="BO2951" s="10">
        <v>44337</v>
      </c>
      <c r="BP2951" s="10">
        <v>48812</v>
      </c>
      <c r="BQ2951" s="10" t="s">
        <v>813</v>
      </c>
      <c r="BR2951" s="10" t="s">
        <v>4307</v>
      </c>
      <c r="BS2951" s="10" t="s">
        <v>4308</v>
      </c>
      <c r="BT2951" s="10" t="s">
        <v>4308</v>
      </c>
      <c r="BU2951" s="7">
        <v>1942.56</v>
      </c>
      <c r="BV2951" s="7">
        <v>0</v>
      </c>
      <c r="BW2951" s="7">
        <v>0</v>
      </c>
    </row>
    <row r="2952" spans="1:75" s="2" customFormat="1" ht="18.2" customHeight="1" x14ac:dyDescent="0.15">
      <c r="A2952" s="11">
        <v>2950</v>
      </c>
      <c r="B2952" s="12" t="s">
        <v>127</v>
      </c>
      <c r="C2952" s="12" t="s">
        <v>128</v>
      </c>
      <c r="D2952" s="26">
        <v>45385</v>
      </c>
      <c r="E2952" s="13" t="s">
        <v>4101</v>
      </c>
      <c r="F2952" s="22">
        <v>2</v>
      </c>
      <c r="G2952" s="22">
        <v>2</v>
      </c>
      <c r="H2952" s="15">
        <v>312290.03999999998</v>
      </c>
      <c r="I2952" s="15">
        <v>2869.7</v>
      </c>
      <c r="J2952" s="15">
        <v>0</v>
      </c>
      <c r="K2952" s="15">
        <v>315159.74</v>
      </c>
      <c r="L2952" s="15">
        <v>1696.82</v>
      </c>
      <c r="M2952" s="15">
        <v>0</v>
      </c>
      <c r="N2952" s="15">
        <v>1380.84</v>
      </c>
      <c r="O2952" s="15">
        <v>0</v>
      </c>
      <c r="P2952" s="15">
        <v>0</v>
      </c>
      <c r="Q2952" s="15">
        <v>0</v>
      </c>
      <c r="R2952" s="15">
        <v>313778.90000000002</v>
      </c>
      <c r="S2952" s="15">
        <v>2485.62</v>
      </c>
      <c r="T2952" s="15">
        <v>2472.3000000000002</v>
      </c>
      <c r="U2952" s="15">
        <v>0</v>
      </c>
      <c r="V2952" s="15">
        <v>2485.62</v>
      </c>
      <c r="W2952" s="15">
        <v>0</v>
      </c>
      <c r="X2952" s="15">
        <v>0</v>
      </c>
      <c r="Y2952" s="15">
        <v>0</v>
      </c>
      <c r="Z2952" s="15">
        <v>2472.3000000000002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0</v>
      </c>
      <c r="AI2952" s="15">
        <v>0</v>
      </c>
      <c r="AJ2952" s="15">
        <v>0</v>
      </c>
      <c r="AK2952" s="15">
        <v>0</v>
      </c>
      <c r="AL2952" s="15">
        <v>350</v>
      </c>
      <c r="AM2952" s="15">
        <v>0</v>
      </c>
      <c r="AN2952" s="15">
        <v>0</v>
      </c>
      <c r="AO2952" s="15">
        <v>183.54</v>
      </c>
      <c r="AP2952" s="15">
        <v>0</v>
      </c>
      <c r="AQ2952" s="15">
        <v>0</v>
      </c>
      <c r="AR2952" s="15">
        <v>0</v>
      </c>
      <c r="AS2952" s="15">
        <v>0</v>
      </c>
      <c r="AT2952" s="8">
        <f t="shared" si="46"/>
        <v>4400</v>
      </c>
      <c r="AU2952" s="15">
        <v>3185.68</v>
      </c>
      <c r="AV2952" s="15">
        <v>2472.3000000000002</v>
      </c>
      <c r="AW2952" s="16">
        <v>113</v>
      </c>
      <c r="AX2952" s="16">
        <v>147</v>
      </c>
      <c r="AY2952" s="15">
        <v>345000</v>
      </c>
      <c r="AZ2952" s="15">
        <v>345000</v>
      </c>
      <c r="BA2952" s="14">
        <v>74.376812999999999</v>
      </c>
      <c r="BB2952" s="14">
        <v>67.646013242451303</v>
      </c>
      <c r="BC2952" s="14">
        <v>9.5</v>
      </c>
      <c r="BD2952" s="14"/>
      <c r="BE2952" s="13" t="s">
        <v>3776</v>
      </c>
      <c r="BF2952" s="11"/>
      <c r="BG2952" s="13" t="s">
        <v>134</v>
      </c>
      <c r="BH2952" s="13" t="s">
        <v>25</v>
      </c>
      <c r="BI2952" s="13" t="s">
        <v>67</v>
      </c>
      <c r="BJ2952" s="13" t="s">
        <v>3</v>
      </c>
      <c r="BK2952" s="12" t="s">
        <v>0</v>
      </c>
      <c r="BL2952" s="14">
        <v>313778.90000000002</v>
      </c>
      <c r="BM2952" s="12" t="s">
        <v>708</v>
      </c>
      <c r="BN2952" s="14"/>
      <c r="BO2952" s="17">
        <v>44369</v>
      </c>
      <c r="BP2952" s="17">
        <v>48844</v>
      </c>
      <c r="BQ2952" s="10" t="s">
        <v>737</v>
      </c>
      <c r="BR2952" s="10" t="s">
        <v>4311</v>
      </c>
      <c r="BS2952" s="10" t="s">
        <v>4308</v>
      </c>
      <c r="BT2952" s="10" t="s">
        <v>4308</v>
      </c>
      <c r="BU2952" s="14">
        <v>183.54</v>
      </c>
      <c r="BV2952" s="14">
        <v>0</v>
      </c>
      <c r="BW2952" s="14">
        <v>0</v>
      </c>
    </row>
    <row r="2953" spans="1:75" s="2" customFormat="1" ht="18.2" customHeight="1" x14ac:dyDescent="0.15">
      <c r="A2953" s="4">
        <v>2951</v>
      </c>
      <c r="B2953" s="5" t="s">
        <v>127</v>
      </c>
      <c r="C2953" s="5" t="s">
        <v>128</v>
      </c>
      <c r="D2953" s="25">
        <v>45385</v>
      </c>
      <c r="E2953" s="6" t="s">
        <v>4089</v>
      </c>
      <c r="F2953" s="21">
        <v>12</v>
      </c>
      <c r="G2953" s="21">
        <v>11</v>
      </c>
      <c r="H2953" s="8">
        <v>290511.94</v>
      </c>
      <c r="I2953" s="8">
        <v>22999.49</v>
      </c>
      <c r="J2953" s="8">
        <v>0</v>
      </c>
      <c r="K2953" s="8">
        <v>313511.43</v>
      </c>
      <c r="L2953" s="8">
        <v>2191.48</v>
      </c>
      <c r="M2953" s="8">
        <v>0</v>
      </c>
      <c r="N2953" s="8">
        <v>0</v>
      </c>
      <c r="O2953" s="8">
        <v>0</v>
      </c>
      <c r="P2953" s="8">
        <v>0</v>
      </c>
      <c r="Q2953" s="8">
        <v>0</v>
      </c>
      <c r="R2953" s="8">
        <v>313511.43</v>
      </c>
      <c r="S2953" s="8">
        <v>26405.58</v>
      </c>
      <c r="T2953" s="8">
        <v>2299.89</v>
      </c>
      <c r="U2953" s="8">
        <v>0</v>
      </c>
      <c r="V2953" s="8">
        <v>0</v>
      </c>
      <c r="W2953" s="8">
        <v>0</v>
      </c>
      <c r="X2953" s="8">
        <v>0</v>
      </c>
      <c r="Y2953" s="8">
        <v>0</v>
      </c>
      <c r="Z2953" s="8">
        <v>28705.47</v>
      </c>
      <c r="AA2953" s="8">
        <v>0</v>
      </c>
      <c r="AB2953" s="8">
        <v>0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0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0</v>
      </c>
      <c r="AQ2953" s="8">
        <v>0</v>
      </c>
      <c r="AR2953" s="8">
        <v>0</v>
      </c>
      <c r="AS2953" s="8">
        <v>0</v>
      </c>
      <c r="AT2953" s="8">
        <f t="shared" si="46"/>
        <v>0</v>
      </c>
      <c r="AU2953" s="8">
        <v>25190.97</v>
      </c>
      <c r="AV2953" s="8">
        <v>28705.47</v>
      </c>
      <c r="AW2953" s="9">
        <v>90</v>
      </c>
      <c r="AX2953" s="9">
        <v>125</v>
      </c>
      <c r="AY2953" s="8">
        <v>334600</v>
      </c>
      <c r="AZ2953" s="8">
        <v>334600</v>
      </c>
      <c r="BA2953" s="7">
        <v>84.416229000000001</v>
      </c>
      <c r="BB2953" s="7">
        <v>79.095793989831094</v>
      </c>
      <c r="BC2953" s="7">
        <v>9.5</v>
      </c>
      <c r="BD2953" s="7"/>
      <c r="BE2953" s="6" t="s">
        <v>3776</v>
      </c>
      <c r="BF2953" s="4"/>
      <c r="BG2953" s="6" t="s">
        <v>134</v>
      </c>
      <c r="BH2953" s="6" t="s">
        <v>14</v>
      </c>
      <c r="BI2953" s="6" t="s">
        <v>135</v>
      </c>
      <c r="BJ2953" s="6" t="s">
        <v>3777</v>
      </c>
      <c r="BK2953" s="5" t="s">
        <v>0</v>
      </c>
      <c r="BL2953" s="7">
        <v>313511.43</v>
      </c>
      <c r="BM2953" s="5" t="s">
        <v>708</v>
      </c>
      <c r="BN2953" s="7"/>
      <c r="BO2953" s="10">
        <v>44343</v>
      </c>
      <c r="BP2953" s="10">
        <v>48148</v>
      </c>
      <c r="BQ2953" s="10" t="s">
        <v>737</v>
      </c>
      <c r="BR2953" s="10" t="s">
        <v>4311</v>
      </c>
      <c r="BS2953" s="10" t="s">
        <v>4308</v>
      </c>
      <c r="BT2953" s="10" t="s">
        <v>4308</v>
      </c>
      <c r="BU2953" s="7">
        <v>2136.12</v>
      </c>
      <c r="BV2953" s="7">
        <v>0</v>
      </c>
      <c r="BW2953" s="7">
        <v>0</v>
      </c>
    </row>
    <row r="2954" spans="1:75" s="2" customFormat="1" ht="18.2" customHeight="1" x14ac:dyDescent="0.15">
      <c r="A2954" s="11">
        <v>2952</v>
      </c>
      <c r="B2954" s="12" t="s">
        <v>127</v>
      </c>
      <c r="C2954" s="12" t="s">
        <v>128</v>
      </c>
      <c r="D2954" s="26">
        <v>45385</v>
      </c>
      <c r="E2954" s="13" t="s">
        <v>4131</v>
      </c>
      <c r="F2954" s="22">
        <v>0</v>
      </c>
      <c r="G2954" s="22">
        <v>0</v>
      </c>
      <c r="H2954" s="15">
        <v>199876.83</v>
      </c>
      <c r="I2954" s="15">
        <v>0</v>
      </c>
      <c r="J2954" s="15">
        <v>0</v>
      </c>
      <c r="K2954" s="15">
        <v>199876.83</v>
      </c>
      <c r="L2954" s="15">
        <v>1094.77</v>
      </c>
      <c r="M2954" s="15">
        <v>0</v>
      </c>
      <c r="N2954" s="15">
        <v>0</v>
      </c>
      <c r="O2954" s="15">
        <v>1094.77</v>
      </c>
      <c r="P2954" s="15">
        <v>0</v>
      </c>
      <c r="Q2954" s="15">
        <v>0</v>
      </c>
      <c r="R2954" s="15">
        <v>198782.06</v>
      </c>
      <c r="S2954" s="15">
        <v>0</v>
      </c>
      <c r="T2954" s="15">
        <v>1599.01</v>
      </c>
      <c r="U2954" s="15">
        <v>0</v>
      </c>
      <c r="V2954" s="15">
        <v>0</v>
      </c>
      <c r="W2954" s="15">
        <v>1599.01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  <c r="AD2954" s="15">
        <v>0</v>
      </c>
      <c r="AE2954" s="15">
        <v>0</v>
      </c>
      <c r="AF2954" s="15">
        <v>0</v>
      </c>
      <c r="AG2954" s="15">
        <v>0</v>
      </c>
      <c r="AH2954" s="15">
        <v>127.39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29.93</v>
      </c>
      <c r="AQ2954" s="15">
        <v>0</v>
      </c>
      <c r="AR2954" s="15">
        <v>28.88</v>
      </c>
      <c r="AS2954" s="15">
        <v>0</v>
      </c>
      <c r="AT2954" s="8">
        <f t="shared" si="46"/>
        <v>2822.2200000000003</v>
      </c>
      <c r="AU2954" s="15">
        <v>0</v>
      </c>
      <c r="AV2954" s="15">
        <v>0</v>
      </c>
      <c r="AW2954" s="16">
        <v>112</v>
      </c>
      <c r="AX2954" s="16">
        <v>143</v>
      </c>
      <c r="AY2954" s="15">
        <v>266998.62</v>
      </c>
      <c r="AZ2954" s="15">
        <v>218161.6</v>
      </c>
      <c r="BA2954" s="14">
        <v>64.897884000000005</v>
      </c>
      <c r="BB2954" s="14">
        <v>59.132932061192399</v>
      </c>
      <c r="BC2954" s="14">
        <v>9.6</v>
      </c>
      <c r="BD2954" s="14"/>
      <c r="BE2954" s="13" t="s">
        <v>3776</v>
      </c>
      <c r="BF2954" s="11"/>
      <c r="BG2954" s="13" t="s">
        <v>142</v>
      </c>
      <c r="BH2954" s="13" t="s">
        <v>23</v>
      </c>
      <c r="BI2954" s="13" t="s">
        <v>195</v>
      </c>
      <c r="BJ2954" s="13" t="s">
        <v>1</v>
      </c>
      <c r="BK2954" s="12" t="s">
        <v>0</v>
      </c>
      <c r="BL2954" s="14">
        <v>198782.06</v>
      </c>
      <c r="BM2954" s="12" t="s">
        <v>708</v>
      </c>
      <c r="BN2954" s="14"/>
      <c r="BO2954" s="17">
        <v>44443</v>
      </c>
      <c r="BP2954" s="17">
        <v>48795</v>
      </c>
      <c r="BQ2954" s="10" t="s">
        <v>812</v>
      </c>
      <c r="BR2954" s="10" t="s">
        <v>4313</v>
      </c>
      <c r="BS2954" s="10" t="s">
        <v>4308</v>
      </c>
      <c r="BT2954" s="10" t="s">
        <v>4308</v>
      </c>
      <c r="BU2954" s="14">
        <v>0</v>
      </c>
      <c r="BV2954" s="14">
        <v>0</v>
      </c>
      <c r="BW2954" s="14">
        <v>0</v>
      </c>
    </row>
    <row r="2955" spans="1:75" s="2" customFormat="1" ht="18.2" customHeight="1" x14ac:dyDescent="0.15">
      <c r="A2955" s="4">
        <v>2953</v>
      </c>
      <c r="B2955" s="5" t="s">
        <v>127</v>
      </c>
      <c r="C2955" s="5" t="s">
        <v>128</v>
      </c>
      <c r="D2955" s="25">
        <v>45385</v>
      </c>
      <c r="E2955" s="6" t="s">
        <v>4112</v>
      </c>
      <c r="F2955" s="21">
        <v>0</v>
      </c>
      <c r="G2955" s="21">
        <v>0</v>
      </c>
      <c r="H2955" s="8">
        <v>147083.01999999999</v>
      </c>
      <c r="I2955" s="8">
        <v>0</v>
      </c>
      <c r="J2955" s="8">
        <v>0</v>
      </c>
      <c r="K2955" s="8">
        <v>147083.01999999999</v>
      </c>
      <c r="L2955" s="8">
        <v>794.9</v>
      </c>
      <c r="M2955" s="8">
        <v>0</v>
      </c>
      <c r="N2955" s="8">
        <v>0</v>
      </c>
      <c r="O2955" s="8">
        <v>794.9</v>
      </c>
      <c r="P2955" s="8">
        <v>0</v>
      </c>
      <c r="Q2955" s="8">
        <v>0</v>
      </c>
      <c r="R2955" s="8">
        <v>146288.12</v>
      </c>
      <c r="S2955" s="8">
        <v>0</v>
      </c>
      <c r="T2955" s="8">
        <v>1176.6600000000001</v>
      </c>
      <c r="U2955" s="8">
        <v>0</v>
      </c>
      <c r="V2955" s="8">
        <v>0</v>
      </c>
      <c r="W2955" s="8">
        <v>1176.6600000000001</v>
      </c>
      <c r="X2955" s="8">
        <v>0</v>
      </c>
      <c r="Y2955" s="8">
        <v>0</v>
      </c>
      <c r="Z2955" s="8">
        <v>0</v>
      </c>
      <c r="AA2955" s="8">
        <v>0</v>
      </c>
      <c r="AB2955" s="8">
        <v>0</v>
      </c>
      <c r="AC2955" s="8">
        <v>0</v>
      </c>
      <c r="AD2955" s="8">
        <v>0</v>
      </c>
      <c r="AE2955" s="8">
        <v>0</v>
      </c>
      <c r="AF2955" s="8">
        <v>0</v>
      </c>
      <c r="AG2955" s="8">
        <v>0</v>
      </c>
      <c r="AH2955" s="8">
        <v>114.87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8.5500000000000007</v>
      </c>
      <c r="AQ2955" s="8">
        <v>0</v>
      </c>
      <c r="AR2955" s="8">
        <v>7.98</v>
      </c>
      <c r="AS2955" s="8">
        <v>0</v>
      </c>
      <c r="AT2955" s="8">
        <f t="shared" si="46"/>
        <v>2087</v>
      </c>
      <c r="AU2955" s="8">
        <v>0</v>
      </c>
      <c r="AV2955" s="8">
        <v>0</v>
      </c>
      <c r="AW2955" s="9">
        <v>113</v>
      </c>
      <c r="AX2955" s="9">
        <v>146</v>
      </c>
      <c r="AY2955" s="8">
        <v>286000</v>
      </c>
      <c r="AZ2955" s="8">
        <v>161720.4</v>
      </c>
      <c r="BA2955" s="7">
        <v>54.045456999999999</v>
      </c>
      <c r="BB2955" s="7">
        <v>48.888132227417401</v>
      </c>
      <c r="BC2955" s="7">
        <v>9.6</v>
      </c>
      <c r="BD2955" s="7"/>
      <c r="BE2955" s="6" t="s">
        <v>3776</v>
      </c>
      <c r="BF2955" s="4"/>
      <c r="BG2955" s="6" t="s">
        <v>142</v>
      </c>
      <c r="BH2955" s="6" t="s">
        <v>7</v>
      </c>
      <c r="BI2955" s="6" t="s">
        <v>283</v>
      </c>
      <c r="BJ2955" s="6" t="s">
        <v>1</v>
      </c>
      <c r="BK2955" s="5" t="s">
        <v>0</v>
      </c>
      <c r="BL2955" s="7">
        <v>146288.12</v>
      </c>
      <c r="BM2955" s="5" t="s">
        <v>708</v>
      </c>
      <c r="BN2955" s="7"/>
      <c r="BO2955" s="10">
        <v>44383</v>
      </c>
      <c r="BP2955" s="10">
        <v>48828</v>
      </c>
      <c r="BQ2955" s="10" t="s">
        <v>737</v>
      </c>
      <c r="BR2955" s="10" t="s">
        <v>4311</v>
      </c>
      <c r="BS2955" s="10" t="s">
        <v>4308</v>
      </c>
      <c r="BT2955" s="10" t="s">
        <v>4308</v>
      </c>
      <c r="BU2955" s="7">
        <v>0</v>
      </c>
      <c r="BV2955" s="7">
        <v>0</v>
      </c>
      <c r="BW2955" s="7">
        <v>0</v>
      </c>
    </row>
    <row r="2956" spans="1:75" s="2" customFormat="1" ht="18.2" customHeight="1" x14ac:dyDescent="0.15">
      <c r="A2956" s="11">
        <v>2954</v>
      </c>
      <c r="B2956" s="12" t="s">
        <v>127</v>
      </c>
      <c r="C2956" s="12" t="s">
        <v>128</v>
      </c>
      <c r="D2956" s="26">
        <v>45385</v>
      </c>
      <c r="E2956" s="13" t="s">
        <v>4090</v>
      </c>
      <c r="F2956" s="22">
        <v>0</v>
      </c>
      <c r="G2956" s="22">
        <v>0</v>
      </c>
      <c r="H2956" s="15">
        <v>246529.44</v>
      </c>
      <c r="I2956" s="15">
        <v>0</v>
      </c>
      <c r="J2956" s="15">
        <v>0</v>
      </c>
      <c r="K2956" s="15">
        <v>246529.44</v>
      </c>
      <c r="L2956" s="15">
        <v>1321.79</v>
      </c>
      <c r="M2956" s="15">
        <v>0</v>
      </c>
      <c r="N2956" s="15">
        <v>0</v>
      </c>
      <c r="O2956" s="15">
        <v>1321.79</v>
      </c>
      <c r="P2956" s="15">
        <v>0</v>
      </c>
      <c r="Q2956" s="15">
        <v>0</v>
      </c>
      <c r="R2956" s="15">
        <v>245207.65</v>
      </c>
      <c r="S2956" s="15">
        <v>0</v>
      </c>
      <c r="T2956" s="15">
        <v>2054.41</v>
      </c>
      <c r="U2956" s="15">
        <v>0</v>
      </c>
      <c r="V2956" s="15">
        <v>0</v>
      </c>
      <c r="W2956" s="15">
        <v>2054.41</v>
      </c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145.24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3893.4</v>
      </c>
      <c r="AQ2956" s="15">
        <v>0</v>
      </c>
      <c r="AR2956" s="15">
        <v>3414.84</v>
      </c>
      <c r="AS2956" s="15">
        <v>0</v>
      </c>
      <c r="AT2956" s="8">
        <f t="shared" si="46"/>
        <v>4000</v>
      </c>
      <c r="AU2956" s="15">
        <v>0</v>
      </c>
      <c r="AV2956" s="15">
        <v>0</v>
      </c>
      <c r="AW2956" s="16">
        <v>112</v>
      </c>
      <c r="AX2956" s="16">
        <v>147</v>
      </c>
      <c r="AY2956" s="15">
        <v>272998.49</v>
      </c>
      <c r="AZ2956" s="15">
        <v>272998.49</v>
      </c>
      <c r="BA2956" s="14">
        <v>89.377781999999996</v>
      </c>
      <c r="BB2956" s="14">
        <v>80.279256806264002</v>
      </c>
      <c r="BC2956" s="14">
        <v>10</v>
      </c>
      <c r="BD2956" s="14"/>
      <c r="BE2956" s="13" t="s">
        <v>3776</v>
      </c>
      <c r="BF2956" s="11"/>
      <c r="BG2956" s="13" t="s">
        <v>155</v>
      </c>
      <c r="BH2956" s="13" t="s">
        <v>11</v>
      </c>
      <c r="BI2956" s="13" t="s">
        <v>165</v>
      </c>
      <c r="BJ2956" s="13" t="s">
        <v>1</v>
      </c>
      <c r="BK2956" s="12" t="s">
        <v>0</v>
      </c>
      <c r="BL2956" s="14">
        <v>245207.65</v>
      </c>
      <c r="BM2956" s="12" t="s">
        <v>708</v>
      </c>
      <c r="BN2956" s="14"/>
      <c r="BO2956" s="17">
        <v>44344</v>
      </c>
      <c r="BP2956" s="17">
        <v>48819</v>
      </c>
      <c r="BQ2956" s="10" t="s">
        <v>813</v>
      </c>
      <c r="BR2956" s="10" t="s">
        <v>4307</v>
      </c>
      <c r="BS2956" s="10" t="s">
        <v>4308</v>
      </c>
      <c r="BT2956" s="10" t="s">
        <v>4308</v>
      </c>
      <c r="BU2956" s="14">
        <v>0</v>
      </c>
      <c r="BV2956" s="14">
        <v>0</v>
      </c>
      <c r="BW2956" s="14">
        <v>0</v>
      </c>
    </row>
    <row r="2957" spans="1:75" s="2" customFormat="1" ht="18.2" customHeight="1" x14ac:dyDescent="0.15">
      <c r="A2957" s="4">
        <v>2955</v>
      </c>
      <c r="B2957" s="5" t="s">
        <v>127</v>
      </c>
      <c r="C2957" s="5" t="s">
        <v>128</v>
      </c>
      <c r="D2957" s="25">
        <v>45385</v>
      </c>
      <c r="E2957" s="6" t="s">
        <v>4091</v>
      </c>
      <c r="F2957" s="21">
        <v>13</v>
      </c>
      <c r="G2957" s="21">
        <v>12</v>
      </c>
      <c r="H2957" s="8">
        <v>238642.06</v>
      </c>
      <c r="I2957" s="8">
        <v>22137.43</v>
      </c>
      <c r="J2957" s="8">
        <v>0</v>
      </c>
      <c r="K2957" s="8">
        <v>260779.49</v>
      </c>
      <c r="L2957" s="8">
        <v>2110.33</v>
      </c>
      <c r="M2957" s="8">
        <v>0</v>
      </c>
      <c r="N2957" s="8">
        <v>0</v>
      </c>
      <c r="O2957" s="8">
        <v>0</v>
      </c>
      <c r="P2957" s="8">
        <v>0</v>
      </c>
      <c r="Q2957" s="8">
        <v>0</v>
      </c>
      <c r="R2957" s="8">
        <v>260779.49</v>
      </c>
      <c r="S2957" s="8">
        <v>22995.48</v>
      </c>
      <c r="T2957" s="8">
        <v>1988.68</v>
      </c>
      <c r="U2957" s="8">
        <v>0</v>
      </c>
      <c r="V2957" s="8">
        <v>0</v>
      </c>
      <c r="W2957" s="8">
        <v>0</v>
      </c>
      <c r="X2957" s="8">
        <v>0</v>
      </c>
      <c r="Y2957" s="8">
        <v>0</v>
      </c>
      <c r="Z2957" s="8">
        <v>24984.16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0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Q2957" s="8">
        <v>0</v>
      </c>
      <c r="AR2957" s="8">
        <v>0</v>
      </c>
      <c r="AS2957" s="8">
        <v>0</v>
      </c>
      <c r="AT2957" s="8">
        <f t="shared" si="46"/>
        <v>0</v>
      </c>
      <c r="AU2957" s="8">
        <v>24247.759999999998</v>
      </c>
      <c r="AV2957" s="8">
        <v>24984.16</v>
      </c>
      <c r="AW2957" s="9">
        <v>79</v>
      </c>
      <c r="AX2957" s="9">
        <v>114</v>
      </c>
      <c r="AY2957" s="8">
        <v>280901.77</v>
      </c>
      <c r="AZ2957" s="8">
        <v>280901.77</v>
      </c>
      <c r="BA2957" s="7">
        <v>89.711068999999995</v>
      </c>
      <c r="BB2957" s="7">
        <v>83.284654351500905</v>
      </c>
      <c r="BC2957" s="7">
        <v>10</v>
      </c>
      <c r="BD2957" s="7"/>
      <c r="BE2957" s="6" t="s">
        <v>3776</v>
      </c>
      <c r="BF2957" s="4"/>
      <c r="BG2957" s="6" t="s">
        <v>230</v>
      </c>
      <c r="BH2957" s="6" t="s">
        <v>20</v>
      </c>
      <c r="BI2957" s="6" t="s">
        <v>491</v>
      </c>
      <c r="BJ2957" s="6" t="s">
        <v>3777</v>
      </c>
      <c r="BK2957" s="5" t="s">
        <v>0</v>
      </c>
      <c r="BL2957" s="7">
        <v>260779.49</v>
      </c>
      <c r="BM2957" s="5" t="s">
        <v>708</v>
      </c>
      <c r="BN2957" s="7"/>
      <c r="BO2957" s="10">
        <v>44344</v>
      </c>
      <c r="BP2957" s="10">
        <v>47815</v>
      </c>
      <c r="BQ2957" s="10" t="s">
        <v>813</v>
      </c>
      <c r="BR2957" s="10" t="s">
        <v>4307</v>
      </c>
      <c r="BS2957" s="10" t="s">
        <v>4308</v>
      </c>
      <c r="BT2957" s="10" t="s">
        <v>4308</v>
      </c>
      <c r="BU2957" s="7">
        <v>1793.28</v>
      </c>
      <c r="BV2957" s="7">
        <v>0</v>
      </c>
      <c r="BW2957" s="7">
        <v>0</v>
      </c>
    </row>
    <row r="2958" spans="1:75" s="2" customFormat="1" ht="18.2" customHeight="1" x14ac:dyDescent="0.15">
      <c r="A2958" s="11">
        <v>2956</v>
      </c>
      <c r="B2958" s="12" t="s">
        <v>127</v>
      </c>
      <c r="C2958" s="12" t="s">
        <v>128</v>
      </c>
      <c r="D2958" s="26">
        <v>45385</v>
      </c>
      <c r="E2958" s="13" t="s">
        <v>4092</v>
      </c>
      <c r="F2958" s="22">
        <v>0</v>
      </c>
      <c r="G2958" s="22">
        <v>0</v>
      </c>
      <c r="H2958" s="15">
        <v>118785.37</v>
      </c>
      <c r="I2958" s="15">
        <v>0</v>
      </c>
      <c r="J2958" s="15">
        <v>0</v>
      </c>
      <c r="K2958" s="15">
        <v>118785.37</v>
      </c>
      <c r="L2958" s="15">
        <v>636.87</v>
      </c>
      <c r="M2958" s="15">
        <v>0</v>
      </c>
      <c r="N2958" s="15">
        <v>0</v>
      </c>
      <c r="O2958" s="15">
        <v>636.87</v>
      </c>
      <c r="P2958" s="15">
        <v>0</v>
      </c>
      <c r="Q2958" s="15">
        <v>0</v>
      </c>
      <c r="R2958" s="15">
        <v>118148.5</v>
      </c>
      <c r="S2958" s="15">
        <v>0</v>
      </c>
      <c r="T2958" s="15">
        <v>989.88</v>
      </c>
      <c r="U2958" s="15">
        <v>0</v>
      </c>
      <c r="V2958" s="15">
        <v>0</v>
      </c>
      <c r="W2958" s="15">
        <v>989.88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113.65</v>
      </c>
      <c r="AI2958" s="15">
        <v>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2000</v>
      </c>
      <c r="AQ2958" s="15">
        <v>0</v>
      </c>
      <c r="AR2958" s="15">
        <v>1740.4</v>
      </c>
      <c r="AS2958" s="15">
        <v>0</v>
      </c>
      <c r="AT2958" s="8">
        <f t="shared" si="46"/>
        <v>2000</v>
      </c>
      <c r="AU2958" s="15">
        <v>0</v>
      </c>
      <c r="AV2958" s="15">
        <v>0</v>
      </c>
      <c r="AW2958" s="16">
        <v>112</v>
      </c>
      <c r="AX2958" s="16">
        <v>147</v>
      </c>
      <c r="AY2958" s="15">
        <v>312001.38026599999</v>
      </c>
      <c r="AZ2958" s="15">
        <v>137574.1</v>
      </c>
      <c r="BA2958" s="14">
        <v>43.172888999999998</v>
      </c>
      <c r="BB2958" s="14">
        <v>37.0768340553673</v>
      </c>
      <c r="BC2958" s="14">
        <v>10</v>
      </c>
      <c r="BD2958" s="14"/>
      <c r="BE2958" s="13" t="s">
        <v>3776</v>
      </c>
      <c r="BF2958" s="11"/>
      <c r="BG2958" s="13" t="s">
        <v>134</v>
      </c>
      <c r="BH2958" s="13" t="s">
        <v>14</v>
      </c>
      <c r="BI2958" s="13" t="s">
        <v>135</v>
      </c>
      <c r="BJ2958" s="13" t="s">
        <v>1</v>
      </c>
      <c r="BK2958" s="12" t="s">
        <v>0</v>
      </c>
      <c r="BL2958" s="14">
        <v>118148.5</v>
      </c>
      <c r="BM2958" s="12" t="s">
        <v>708</v>
      </c>
      <c r="BN2958" s="14"/>
      <c r="BO2958" s="17">
        <v>44348</v>
      </c>
      <c r="BP2958" s="17">
        <v>48823</v>
      </c>
      <c r="BQ2958" s="10" t="s">
        <v>813</v>
      </c>
      <c r="BR2958" s="10" t="s">
        <v>4307</v>
      </c>
      <c r="BS2958" s="10" t="s">
        <v>4308</v>
      </c>
      <c r="BT2958" s="10" t="s">
        <v>4308</v>
      </c>
      <c r="BU2958" s="14">
        <v>0</v>
      </c>
      <c r="BV2958" s="14">
        <v>0</v>
      </c>
      <c r="BW2958" s="14">
        <v>0</v>
      </c>
    </row>
    <row r="2959" spans="1:75" s="2" customFormat="1" ht="18.2" customHeight="1" x14ac:dyDescent="0.15">
      <c r="A2959" s="4">
        <v>2957</v>
      </c>
      <c r="B2959" s="5" t="s">
        <v>127</v>
      </c>
      <c r="C2959" s="5" t="s">
        <v>128</v>
      </c>
      <c r="D2959" s="25">
        <v>45385</v>
      </c>
      <c r="E2959" s="6" t="s">
        <v>4093</v>
      </c>
      <c r="F2959" s="21">
        <v>0</v>
      </c>
      <c r="G2959" s="21">
        <v>0</v>
      </c>
      <c r="H2959" s="8">
        <v>437200.98</v>
      </c>
      <c r="I2959" s="8">
        <v>0</v>
      </c>
      <c r="J2959" s="8">
        <v>0</v>
      </c>
      <c r="K2959" s="8">
        <v>437200.98</v>
      </c>
      <c r="L2959" s="8">
        <v>2344.09</v>
      </c>
      <c r="M2959" s="8">
        <v>0</v>
      </c>
      <c r="N2959" s="8">
        <v>0</v>
      </c>
      <c r="O2959" s="8">
        <v>2344.09</v>
      </c>
      <c r="P2959" s="8">
        <v>0</v>
      </c>
      <c r="Q2959" s="8">
        <v>0</v>
      </c>
      <c r="R2959" s="8">
        <v>434856.89</v>
      </c>
      <c r="S2959" s="8">
        <v>0</v>
      </c>
      <c r="T2959" s="8">
        <v>3643.34</v>
      </c>
      <c r="U2959" s="8">
        <v>0</v>
      </c>
      <c r="V2959" s="8">
        <v>0</v>
      </c>
      <c r="W2959" s="8">
        <v>3643.34</v>
      </c>
      <c r="X2959" s="8">
        <v>0</v>
      </c>
      <c r="Y2959" s="8">
        <v>0</v>
      </c>
      <c r="Z2959" s="8">
        <v>0</v>
      </c>
      <c r="AA2959" s="8">
        <v>0</v>
      </c>
      <c r="AB2959" s="8">
        <v>0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260.31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958.82</v>
      </c>
      <c r="AQ2959" s="8">
        <v>0</v>
      </c>
      <c r="AR2959" s="8">
        <v>906.56</v>
      </c>
      <c r="AS2959" s="8">
        <v>0</v>
      </c>
      <c r="AT2959" s="8">
        <f t="shared" si="46"/>
        <v>6300</v>
      </c>
      <c r="AU2959" s="8">
        <v>0</v>
      </c>
      <c r="AV2959" s="8">
        <v>0</v>
      </c>
      <c r="AW2959" s="9">
        <v>112</v>
      </c>
      <c r="AX2959" s="9">
        <v>147</v>
      </c>
      <c r="AY2959" s="8">
        <v>496001.1</v>
      </c>
      <c r="AZ2959" s="8">
        <v>484141.84</v>
      </c>
      <c r="BA2959" s="7">
        <v>65.972638000000003</v>
      </c>
      <c r="BB2959" s="7">
        <v>59.2567173821949</v>
      </c>
      <c r="BC2959" s="7">
        <v>10</v>
      </c>
      <c r="BD2959" s="7"/>
      <c r="BE2959" s="6" t="s">
        <v>3776</v>
      </c>
      <c r="BF2959" s="4"/>
      <c r="BG2959" s="6" t="s">
        <v>137</v>
      </c>
      <c r="BH2959" s="6" t="s">
        <v>9</v>
      </c>
      <c r="BI2959" s="6" t="s">
        <v>200</v>
      </c>
      <c r="BJ2959" s="6" t="s">
        <v>1</v>
      </c>
      <c r="BK2959" s="5" t="s">
        <v>0</v>
      </c>
      <c r="BL2959" s="7">
        <v>434856.89</v>
      </c>
      <c r="BM2959" s="5" t="s">
        <v>708</v>
      </c>
      <c r="BN2959" s="7"/>
      <c r="BO2959" s="10">
        <v>44344</v>
      </c>
      <c r="BP2959" s="10">
        <v>48819</v>
      </c>
      <c r="BQ2959" s="10" t="s">
        <v>813</v>
      </c>
      <c r="BR2959" s="10" t="s">
        <v>4307</v>
      </c>
      <c r="BS2959" s="10" t="s">
        <v>4308</v>
      </c>
      <c r="BT2959" s="10" t="s">
        <v>4308</v>
      </c>
      <c r="BU2959" s="7">
        <v>0</v>
      </c>
      <c r="BV2959" s="7">
        <v>0</v>
      </c>
      <c r="BW2959" s="7">
        <v>0</v>
      </c>
    </row>
    <row r="2960" spans="1:75" s="2" customFormat="1" ht="18.2" customHeight="1" x14ac:dyDescent="0.15">
      <c r="A2960" s="11">
        <v>2958</v>
      </c>
      <c r="B2960" s="12" t="s">
        <v>127</v>
      </c>
      <c r="C2960" s="12" t="s">
        <v>128</v>
      </c>
      <c r="D2960" s="26">
        <v>45385</v>
      </c>
      <c r="E2960" s="13" t="s">
        <v>4094</v>
      </c>
      <c r="F2960" s="22">
        <v>4</v>
      </c>
      <c r="G2960" s="22">
        <v>5</v>
      </c>
      <c r="H2960" s="15">
        <v>370249.29</v>
      </c>
      <c r="I2960" s="15">
        <v>9682.24</v>
      </c>
      <c r="J2960" s="15">
        <v>0</v>
      </c>
      <c r="K2960" s="15">
        <v>379931.53</v>
      </c>
      <c r="L2960" s="15">
        <v>1985.13</v>
      </c>
      <c r="M2960" s="15">
        <v>0</v>
      </c>
      <c r="N2960" s="15">
        <v>3824.75</v>
      </c>
      <c r="O2960" s="15">
        <v>0</v>
      </c>
      <c r="P2960" s="15">
        <v>0</v>
      </c>
      <c r="Q2960" s="15">
        <v>0</v>
      </c>
      <c r="R2960" s="15">
        <v>376106.78</v>
      </c>
      <c r="S2960" s="15">
        <v>12692.04</v>
      </c>
      <c r="T2960" s="15">
        <v>3085.41</v>
      </c>
      <c r="U2960" s="15">
        <v>0</v>
      </c>
      <c r="V2960" s="15">
        <v>4539.01</v>
      </c>
      <c r="W2960" s="15">
        <v>0</v>
      </c>
      <c r="X2960" s="15">
        <v>0</v>
      </c>
      <c r="Y2960" s="15">
        <v>0</v>
      </c>
      <c r="Z2960" s="15">
        <v>11238.44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0</v>
      </c>
      <c r="AI2960" s="15">
        <v>0</v>
      </c>
      <c r="AJ2960" s="15">
        <v>0</v>
      </c>
      <c r="AK2960" s="15">
        <v>0</v>
      </c>
      <c r="AL2960" s="15">
        <v>700</v>
      </c>
      <c r="AM2960" s="15">
        <v>0</v>
      </c>
      <c r="AN2960" s="15">
        <v>0</v>
      </c>
      <c r="AO2960" s="15">
        <v>436.24</v>
      </c>
      <c r="AP2960" s="15">
        <v>0</v>
      </c>
      <c r="AQ2960" s="15">
        <v>0</v>
      </c>
      <c r="AR2960" s="15">
        <v>0</v>
      </c>
      <c r="AS2960" s="15">
        <v>0</v>
      </c>
      <c r="AT2960" s="8">
        <f t="shared" si="46"/>
        <v>9500</v>
      </c>
      <c r="AU2960" s="15">
        <v>7842.62</v>
      </c>
      <c r="AV2960" s="15">
        <v>11238.44</v>
      </c>
      <c r="AW2960" s="16">
        <v>112</v>
      </c>
      <c r="AX2960" s="16">
        <v>147</v>
      </c>
      <c r="AY2960" s="15">
        <v>410001.91</v>
      </c>
      <c r="AZ2960" s="15">
        <v>410001.91</v>
      </c>
      <c r="BA2960" s="14">
        <v>75.780170999999996</v>
      </c>
      <c r="BB2960" s="14">
        <v>69.515373971451496</v>
      </c>
      <c r="BC2960" s="14">
        <v>10</v>
      </c>
      <c r="BD2960" s="14"/>
      <c r="BE2960" s="13" t="s">
        <v>3776</v>
      </c>
      <c r="BF2960" s="11"/>
      <c r="BG2960" s="13" t="s">
        <v>132</v>
      </c>
      <c r="BH2960" s="13" t="s">
        <v>59</v>
      </c>
      <c r="BI2960" s="13" t="s">
        <v>197</v>
      </c>
      <c r="BJ2960" s="13" t="s">
        <v>3</v>
      </c>
      <c r="BK2960" s="12" t="s">
        <v>0</v>
      </c>
      <c r="BL2960" s="14">
        <v>376106.78</v>
      </c>
      <c r="BM2960" s="12" t="s">
        <v>708</v>
      </c>
      <c r="BN2960" s="14"/>
      <c r="BO2960" s="17">
        <v>44344</v>
      </c>
      <c r="BP2960" s="17">
        <v>48819</v>
      </c>
      <c r="BQ2960" s="10" t="s">
        <v>813</v>
      </c>
      <c r="BR2960" s="10" t="s">
        <v>4307</v>
      </c>
      <c r="BS2960" s="10" t="s">
        <v>4308</v>
      </c>
      <c r="BT2960" s="10" t="s">
        <v>4308</v>
      </c>
      <c r="BU2960" s="14">
        <v>654.36</v>
      </c>
      <c r="BV2960" s="14">
        <v>0</v>
      </c>
      <c r="BW2960" s="14">
        <v>0</v>
      </c>
    </row>
    <row r="2961" spans="1:75" s="2" customFormat="1" ht="18.2" customHeight="1" x14ac:dyDescent="0.15">
      <c r="A2961" s="4">
        <v>2959</v>
      </c>
      <c r="B2961" s="5" t="s">
        <v>127</v>
      </c>
      <c r="C2961" s="5" t="s">
        <v>128</v>
      </c>
      <c r="D2961" s="25">
        <v>45385</v>
      </c>
      <c r="E2961" s="6" t="s">
        <v>4117</v>
      </c>
      <c r="F2961" s="21">
        <v>1</v>
      </c>
      <c r="G2961" s="21">
        <v>0</v>
      </c>
      <c r="H2961" s="8">
        <v>93120.76</v>
      </c>
      <c r="I2961" s="8">
        <v>0</v>
      </c>
      <c r="J2961" s="8">
        <v>0</v>
      </c>
      <c r="K2961" s="8">
        <v>93120.76</v>
      </c>
      <c r="L2961" s="8">
        <v>669.75</v>
      </c>
      <c r="M2961" s="8">
        <v>0</v>
      </c>
      <c r="N2961" s="8">
        <v>0</v>
      </c>
      <c r="O2961" s="8">
        <v>0</v>
      </c>
      <c r="P2961" s="8">
        <v>0</v>
      </c>
      <c r="Q2961" s="8">
        <v>0</v>
      </c>
      <c r="R2961" s="8">
        <v>93120.76</v>
      </c>
      <c r="S2961" s="8">
        <v>0</v>
      </c>
      <c r="T2961" s="8">
        <v>768.25</v>
      </c>
      <c r="U2961" s="8">
        <v>0</v>
      </c>
      <c r="V2961" s="8">
        <v>0</v>
      </c>
      <c r="W2961" s="8">
        <v>0</v>
      </c>
      <c r="X2961" s="8">
        <v>0</v>
      </c>
      <c r="Y2961" s="8">
        <v>0</v>
      </c>
      <c r="Z2961" s="8">
        <v>768.25</v>
      </c>
      <c r="AA2961" s="8">
        <v>0</v>
      </c>
      <c r="AB2961" s="8">
        <v>0</v>
      </c>
      <c r="AC2961" s="8">
        <v>0</v>
      </c>
      <c r="AD2961" s="8">
        <v>0</v>
      </c>
      <c r="AE2961" s="8">
        <v>0</v>
      </c>
      <c r="AF2961" s="8">
        <v>0</v>
      </c>
      <c r="AG2961" s="8">
        <v>0</v>
      </c>
      <c r="AH2961" s="8">
        <v>93.33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0</v>
      </c>
      <c r="AQ2961" s="8">
        <v>0</v>
      </c>
      <c r="AR2961" s="8">
        <v>93.33</v>
      </c>
      <c r="AS2961" s="8">
        <v>0</v>
      </c>
      <c r="AT2961" s="8">
        <f t="shared" si="46"/>
        <v>0</v>
      </c>
      <c r="AU2961" s="8">
        <v>669.75</v>
      </c>
      <c r="AV2961" s="8">
        <v>768.25</v>
      </c>
      <c r="AW2961" s="9">
        <v>92</v>
      </c>
      <c r="AX2961" s="9">
        <v>124</v>
      </c>
      <c r="AY2961" s="8">
        <v>269002.87</v>
      </c>
      <c r="AZ2961" s="8">
        <v>104854.25</v>
      </c>
      <c r="BA2961" s="7">
        <v>29.496959</v>
      </c>
      <c r="BB2961" s="7">
        <v>26.196165055482599</v>
      </c>
      <c r="BC2961" s="7">
        <v>9.9</v>
      </c>
      <c r="BD2961" s="7"/>
      <c r="BE2961" s="6" t="s">
        <v>3776</v>
      </c>
      <c r="BF2961" s="4"/>
      <c r="BG2961" s="6" t="s">
        <v>142</v>
      </c>
      <c r="BH2961" s="6" t="s">
        <v>7</v>
      </c>
      <c r="BI2961" s="6" t="s">
        <v>190</v>
      </c>
      <c r="BJ2961" s="6" t="s">
        <v>3</v>
      </c>
      <c r="BK2961" s="5" t="s">
        <v>0</v>
      </c>
      <c r="BL2961" s="7">
        <v>93120.76</v>
      </c>
      <c r="BM2961" s="5" t="s">
        <v>708</v>
      </c>
      <c r="BN2961" s="7"/>
      <c r="BO2961" s="10">
        <v>44419</v>
      </c>
      <c r="BP2961" s="10">
        <v>48193</v>
      </c>
      <c r="BQ2961" s="10" t="s">
        <v>812</v>
      </c>
      <c r="BR2961" s="10" t="s">
        <v>4313</v>
      </c>
      <c r="BS2961" s="10" t="s">
        <v>4308</v>
      </c>
      <c r="BT2961" s="10" t="s">
        <v>4308</v>
      </c>
      <c r="BU2961" s="7">
        <v>0.54</v>
      </c>
      <c r="BV2961" s="7">
        <v>0</v>
      </c>
      <c r="BW2961" s="7">
        <v>0</v>
      </c>
    </row>
    <row r="2962" spans="1:75" s="2" customFormat="1" ht="18.2" customHeight="1" x14ac:dyDescent="0.15">
      <c r="A2962" s="11">
        <v>2960</v>
      </c>
      <c r="B2962" s="12" t="s">
        <v>127</v>
      </c>
      <c r="C2962" s="12" t="s">
        <v>128</v>
      </c>
      <c r="D2962" s="26">
        <v>45385</v>
      </c>
      <c r="E2962" s="13" t="s">
        <v>4233</v>
      </c>
      <c r="F2962" s="22">
        <v>0</v>
      </c>
      <c r="G2962" s="22">
        <v>0</v>
      </c>
      <c r="H2962" s="15">
        <v>300008.08</v>
      </c>
      <c r="I2962" s="15">
        <v>0</v>
      </c>
      <c r="J2962" s="15">
        <v>0</v>
      </c>
      <c r="K2962" s="15">
        <v>300008.08</v>
      </c>
      <c r="L2962" s="15">
        <v>1608.52</v>
      </c>
      <c r="M2962" s="15">
        <v>0</v>
      </c>
      <c r="N2962" s="15">
        <v>0</v>
      </c>
      <c r="O2962" s="15">
        <v>1608.52</v>
      </c>
      <c r="P2962" s="15">
        <v>0</v>
      </c>
      <c r="Q2962" s="15">
        <v>0</v>
      </c>
      <c r="R2962" s="15">
        <v>298399.56</v>
      </c>
      <c r="S2962" s="15">
        <v>0</v>
      </c>
      <c r="T2962" s="15">
        <v>2500.0700000000002</v>
      </c>
      <c r="U2962" s="15">
        <v>0</v>
      </c>
      <c r="V2962" s="15">
        <v>0</v>
      </c>
      <c r="W2962" s="15">
        <v>2500.0700000000002</v>
      </c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166.99</v>
      </c>
      <c r="AI2962" s="15">
        <v>0</v>
      </c>
      <c r="AJ2962" s="15">
        <v>0</v>
      </c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  <c r="AS2962" s="15">
        <v>0</v>
      </c>
      <c r="AT2962" s="8">
        <f t="shared" si="46"/>
        <v>4275.58</v>
      </c>
      <c r="AU2962" s="15">
        <v>0</v>
      </c>
      <c r="AV2962" s="15">
        <v>0</v>
      </c>
      <c r="AW2962" s="16">
        <v>112</v>
      </c>
      <c r="AX2962" s="16">
        <v>134</v>
      </c>
      <c r="AY2962" s="15">
        <v>313899.56</v>
      </c>
      <c r="AZ2962" s="15">
        <v>313899.56</v>
      </c>
      <c r="BA2962" s="14">
        <v>59.891770999999999</v>
      </c>
      <c r="BB2962" s="14">
        <v>56.934384087765999</v>
      </c>
      <c r="BC2962" s="14">
        <v>10</v>
      </c>
      <c r="BD2962" s="14"/>
      <c r="BE2962" s="13" t="s">
        <v>3776</v>
      </c>
      <c r="BF2962" s="11"/>
      <c r="BG2962" s="13" t="s">
        <v>134</v>
      </c>
      <c r="BH2962" s="13" t="s">
        <v>162</v>
      </c>
      <c r="BI2962" s="13" t="s">
        <v>163</v>
      </c>
      <c r="BJ2962" s="13" t="s">
        <v>1</v>
      </c>
      <c r="BK2962" s="12" t="s">
        <v>0</v>
      </c>
      <c r="BL2962" s="14">
        <v>298399.56</v>
      </c>
      <c r="BM2962" s="12" t="s">
        <v>708</v>
      </c>
      <c r="BN2962" s="14"/>
      <c r="BO2962" s="17">
        <v>44742</v>
      </c>
      <c r="BP2962" s="17">
        <v>48821</v>
      </c>
      <c r="BQ2962" s="10" t="s">
        <v>737</v>
      </c>
      <c r="BR2962" s="10" t="s">
        <v>4311</v>
      </c>
      <c r="BS2962" s="10" t="s">
        <v>4308</v>
      </c>
      <c r="BT2962" s="10" t="s">
        <v>4308</v>
      </c>
      <c r="BU2962" s="14">
        <v>0</v>
      </c>
      <c r="BV2962" s="14">
        <v>0</v>
      </c>
      <c r="BW2962" s="14">
        <v>0</v>
      </c>
    </row>
    <row r="2963" spans="1:75" s="2" customFormat="1" ht="18.2" customHeight="1" x14ac:dyDescent="0.15">
      <c r="A2963" s="4">
        <v>2961</v>
      </c>
      <c r="B2963" s="5" t="s">
        <v>127</v>
      </c>
      <c r="C2963" s="5" t="s">
        <v>128</v>
      </c>
      <c r="D2963" s="25">
        <v>45385</v>
      </c>
      <c r="E2963" s="6" t="s">
        <v>4102</v>
      </c>
      <c r="F2963" s="21">
        <v>0</v>
      </c>
      <c r="G2963" s="21">
        <v>0</v>
      </c>
      <c r="H2963" s="8">
        <v>342830.79</v>
      </c>
      <c r="I2963" s="8">
        <v>0</v>
      </c>
      <c r="J2963" s="8">
        <v>0</v>
      </c>
      <c r="K2963" s="8">
        <v>342830.79</v>
      </c>
      <c r="L2963" s="8">
        <v>2797.34</v>
      </c>
      <c r="M2963" s="8">
        <v>0</v>
      </c>
      <c r="N2963" s="8">
        <v>0</v>
      </c>
      <c r="O2963" s="8">
        <v>2797.34</v>
      </c>
      <c r="P2963" s="8">
        <v>0</v>
      </c>
      <c r="Q2963" s="8">
        <v>0</v>
      </c>
      <c r="R2963" s="8">
        <v>340033.45</v>
      </c>
      <c r="S2963" s="8">
        <v>0</v>
      </c>
      <c r="T2963" s="8">
        <v>2714.08</v>
      </c>
      <c r="U2963" s="8">
        <v>0</v>
      </c>
      <c r="V2963" s="8">
        <v>0</v>
      </c>
      <c r="W2963" s="8">
        <v>2714.08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211.08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0</v>
      </c>
      <c r="AQ2963" s="8">
        <v>0</v>
      </c>
      <c r="AR2963" s="8">
        <v>0</v>
      </c>
      <c r="AS2963" s="8">
        <v>0</v>
      </c>
      <c r="AT2963" s="8">
        <f t="shared" si="46"/>
        <v>5722.5</v>
      </c>
      <c r="AU2963" s="8">
        <v>0</v>
      </c>
      <c r="AV2963" s="8">
        <v>0</v>
      </c>
      <c r="AW2963" s="9">
        <v>85</v>
      </c>
      <c r="AX2963" s="9">
        <v>119</v>
      </c>
      <c r="AY2963" s="8">
        <v>396755.66</v>
      </c>
      <c r="AZ2963" s="8">
        <v>396755.66</v>
      </c>
      <c r="BA2963" s="7">
        <v>85.999859000000001</v>
      </c>
      <c r="BB2963" s="7">
        <v>73.704881123267498</v>
      </c>
      <c r="BC2963" s="7">
        <v>9.5</v>
      </c>
      <c r="BD2963" s="7"/>
      <c r="BE2963" s="6" t="s">
        <v>3776</v>
      </c>
      <c r="BF2963" s="4"/>
      <c r="BG2963" s="6" t="s">
        <v>137</v>
      </c>
      <c r="BH2963" s="6" t="s">
        <v>5</v>
      </c>
      <c r="BI2963" s="6" t="s">
        <v>152</v>
      </c>
      <c r="BJ2963" s="6" t="s">
        <v>1</v>
      </c>
      <c r="BK2963" s="5" t="s">
        <v>0</v>
      </c>
      <c r="BL2963" s="7">
        <v>340033.45</v>
      </c>
      <c r="BM2963" s="5" t="s">
        <v>708</v>
      </c>
      <c r="BN2963" s="7"/>
      <c r="BO2963" s="10">
        <v>44371</v>
      </c>
      <c r="BP2963" s="10">
        <v>47992</v>
      </c>
      <c r="BQ2963" s="10" t="s">
        <v>813</v>
      </c>
      <c r="BR2963" s="10" t="s">
        <v>4307</v>
      </c>
      <c r="BS2963" s="10" t="s">
        <v>4308</v>
      </c>
      <c r="BT2963" s="10" t="s">
        <v>4308</v>
      </c>
      <c r="BU2963" s="7">
        <v>0</v>
      </c>
      <c r="BV2963" s="7">
        <v>0</v>
      </c>
      <c r="BW2963" s="7">
        <v>0</v>
      </c>
    </row>
    <row r="2964" spans="1:75" s="2" customFormat="1" ht="18.2" customHeight="1" x14ac:dyDescent="0.15">
      <c r="A2964" s="11">
        <v>2962</v>
      </c>
      <c r="B2964" s="12" t="s">
        <v>127</v>
      </c>
      <c r="C2964" s="12" t="s">
        <v>128</v>
      </c>
      <c r="D2964" s="26">
        <v>45385</v>
      </c>
      <c r="E2964" s="13" t="s">
        <v>4103</v>
      </c>
      <c r="F2964" s="22">
        <v>0</v>
      </c>
      <c r="G2964" s="22">
        <v>0</v>
      </c>
      <c r="H2964" s="15">
        <v>628834.16</v>
      </c>
      <c r="I2964" s="15">
        <v>0</v>
      </c>
      <c r="J2964" s="15">
        <v>0</v>
      </c>
      <c r="K2964" s="15">
        <v>628834.16</v>
      </c>
      <c r="L2964" s="15">
        <v>3481.06</v>
      </c>
      <c r="M2964" s="15">
        <v>0</v>
      </c>
      <c r="N2964" s="15">
        <v>0</v>
      </c>
      <c r="O2964" s="15">
        <v>3481.06</v>
      </c>
      <c r="P2964" s="15">
        <v>0</v>
      </c>
      <c r="Q2964" s="15">
        <v>0</v>
      </c>
      <c r="R2964" s="15">
        <v>625353.1</v>
      </c>
      <c r="S2964" s="15">
        <v>0</v>
      </c>
      <c r="T2964" s="15">
        <v>4925.87</v>
      </c>
      <c r="U2964" s="15">
        <v>0</v>
      </c>
      <c r="V2964" s="15">
        <v>0</v>
      </c>
      <c r="W2964" s="15">
        <v>4925.87</v>
      </c>
      <c r="X2964" s="15">
        <v>0</v>
      </c>
      <c r="Y2964" s="15">
        <v>0</v>
      </c>
      <c r="Z2964" s="15">
        <v>0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370.27</v>
      </c>
      <c r="AI2964" s="15">
        <v>0</v>
      </c>
      <c r="AJ2964" s="15">
        <v>0</v>
      </c>
      <c r="AK2964" s="15">
        <v>0</v>
      </c>
      <c r="AL2964" s="15">
        <v>0</v>
      </c>
      <c r="AM2964" s="15">
        <v>0</v>
      </c>
      <c r="AN2964" s="15">
        <v>0</v>
      </c>
      <c r="AO2964" s="15">
        <v>0</v>
      </c>
      <c r="AP2964" s="15">
        <v>145.6</v>
      </c>
      <c r="AQ2964" s="15">
        <v>0</v>
      </c>
      <c r="AR2964" s="15">
        <v>22.8</v>
      </c>
      <c r="AS2964" s="15">
        <v>0</v>
      </c>
      <c r="AT2964" s="8">
        <f t="shared" si="46"/>
        <v>8900</v>
      </c>
      <c r="AU2964" s="15">
        <v>0</v>
      </c>
      <c r="AV2964" s="15">
        <v>0</v>
      </c>
      <c r="AW2964" s="16">
        <v>112</v>
      </c>
      <c r="AX2964" s="16">
        <v>146</v>
      </c>
      <c r="AY2964" s="15">
        <v>695998.68</v>
      </c>
      <c r="AZ2964" s="15">
        <v>695998.68</v>
      </c>
      <c r="BA2964" s="14">
        <v>85.000161000000006</v>
      </c>
      <c r="BB2964" s="14">
        <v>76.372435335436407</v>
      </c>
      <c r="BC2964" s="14">
        <v>9.4</v>
      </c>
      <c r="BD2964" s="14"/>
      <c r="BE2964" s="13" t="s">
        <v>3776</v>
      </c>
      <c r="BF2964" s="11"/>
      <c r="BG2964" s="13" t="s">
        <v>146</v>
      </c>
      <c r="BH2964" s="13" t="s">
        <v>46</v>
      </c>
      <c r="BI2964" s="13" t="s">
        <v>474</v>
      </c>
      <c r="BJ2964" s="13" t="s">
        <v>1</v>
      </c>
      <c r="BK2964" s="12" t="s">
        <v>0</v>
      </c>
      <c r="BL2964" s="14">
        <v>625353.1</v>
      </c>
      <c r="BM2964" s="12" t="s">
        <v>708</v>
      </c>
      <c r="BN2964" s="14"/>
      <c r="BO2964" s="17">
        <v>44372</v>
      </c>
      <c r="BP2964" s="17">
        <v>48816</v>
      </c>
      <c r="BQ2964" s="10" t="s">
        <v>813</v>
      </c>
      <c r="BR2964" s="10" t="s">
        <v>4307</v>
      </c>
      <c r="BS2964" s="10" t="s">
        <v>4308</v>
      </c>
      <c r="BT2964" s="10" t="s">
        <v>4308</v>
      </c>
      <c r="BU2964" s="14">
        <v>0</v>
      </c>
      <c r="BV2964" s="14">
        <v>0</v>
      </c>
      <c r="BW2964" s="14">
        <v>0</v>
      </c>
    </row>
    <row r="2965" spans="1:75" s="2" customFormat="1" ht="18.2" customHeight="1" x14ac:dyDescent="0.15">
      <c r="A2965" s="4">
        <v>2963</v>
      </c>
      <c r="B2965" s="5" t="s">
        <v>127</v>
      </c>
      <c r="C2965" s="5" t="s">
        <v>128</v>
      </c>
      <c r="D2965" s="25">
        <v>45385</v>
      </c>
      <c r="E2965" s="6" t="s">
        <v>4104</v>
      </c>
      <c r="F2965" s="21">
        <v>0</v>
      </c>
      <c r="G2965" s="21">
        <v>0</v>
      </c>
      <c r="H2965" s="8">
        <v>204291.44</v>
      </c>
      <c r="I2965" s="8">
        <v>0</v>
      </c>
      <c r="J2965" s="8">
        <v>0</v>
      </c>
      <c r="K2965" s="8">
        <v>204291.44</v>
      </c>
      <c r="L2965" s="8">
        <v>1095.32</v>
      </c>
      <c r="M2965" s="8">
        <v>0</v>
      </c>
      <c r="N2965" s="8">
        <v>0</v>
      </c>
      <c r="O2965" s="8">
        <v>1095.32</v>
      </c>
      <c r="P2965" s="8">
        <v>0</v>
      </c>
      <c r="Q2965" s="8">
        <v>0</v>
      </c>
      <c r="R2965" s="8">
        <v>203196.12</v>
      </c>
      <c r="S2965" s="8">
        <v>0</v>
      </c>
      <c r="T2965" s="8">
        <v>1702.43</v>
      </c>
      <c r="U2965" s="8">
        <v>0</v>
      </c>
      <c r="V2965" s="8">
        <v>0</v>
      </c>
      <c r="W2965" s="8">
        <v>1702.43</v>
      </c>
      <c r="X2965" s="8">
        <v>0</v>
      </c>
      <c r="Y2965" s="8">
        <v>0</v>
      </c>
      <c r="Z2965" s="8">
        <v>0</v>
      </c>
      <c r="AA2965" s="8">
        <v>0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140.41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Q2965" s="8">
        <v>0</v>
      </c>
      <c r="AR2965" s="8">
        <v>0</v>
      </c>
      <c r="AS2965" s="8">
        <v>0</v>
      </c>
      <c r="AT2965" s="8">
        <f t="shared" si="46"/>
        <v>2938.16</v>
      </c>
      <c r="AU2965" s="8">
        <v>0</v>
      </c>
      <c r="AV2965" s="8">
        <v>0</v>
      </c>
      <c r="AW2965" s="9">
        <v>112</v>
      </c>
      <c r="AX2965" s="9">
        <v>146</v>
      </c>
      <c r="AY2965" s="8">
        <v>313899.64</v>
      </c>
      <c r="AZ2965" s="8">
        <v>225312.94</v>
      </c>
      <c r="BA2965" s="7">
        <v>51.545135000000002</v>
      </c>
      <c r="BB2965" s="7">
        <v>46.485441257285103</v>
      </c>
      <c r="BC2965" s="7">
        <v>10</v>
      </c>
      <c r="BD2965" s="7"/>
      <c r="BE2965" s="6" t="s">
        <v>3776</v>
      </c>
      <c r="BF2965" s="4"/>
      <c r="BG2965" s="6" t="s">
        <v>134</v>
      </c>
      <c r="BH2965" s="6" t="s">
        <v>162</v>
      </c>
      <c r="BI2965" s="6" t="s">
        <v>163</v>
      </c>
      <c r="BJ2965" s="6" t="s">
        <v>1</v>
      </c>
      <c r="BK2965" s="5" t="s">
        <v>0</v>
      </c>
      <c r="BL2965" s="7">
        <v>203196.12</v>
      </c>
      <c r="BM2965" s="5" t="s">
        <v>708</v>
      </c>
      <c r="BN2965" s="7"/>
      <c r="BO2965" s="10">
        <v>44371</v>
      </c>
      <c r="BP2965" s="10">
        <v>48815</v>
      </c>
      <c r="BQ2965" s="10" t="s">
        <v>813</v>
      </c>
      <c r="BR2965" s="10" t="s">
        <v>4307</v>
      </c>
      <c r="BS2965" s="10" t="s">
        <v>4308</v>
      </c>
      <c r="BT2965" s="10" t="s">
        <v>4308</v>
      </c>
      <c r="BU2965" s="7">
        <v>0</v>
      </c>
      <c r="BV2965" s="7">
        <v>0</v>
      </c>
      <c r="BW2965" s="7">
        <v>0</v>
      </c>
    </row>
    <row r="2966" spans="1:75" s="2" customFormat="1" ht="18.2" customHeight="1" x14ac:dyDescent="0.15">
      <c r="A2966" s="11">
        <v>2964</v>
      </c>
      <c r="B2966" s="12" t="s">
        <v>127</v>
      </c>
      <c r="C2966" s="12" t="s">
        <v>128</v>
      </c>
      <c r="D2966" s="26">
        <v>45385</v>
      </c>
      <c r="E2966" s="13" t="s">
        <v>4118</v>
      </c>
      <c r="F2966" s="22">
        <v>11</v>
      </c>
      <c r="G2966" s="22">
        <v>10</v>
      </c>
      <c r="H2966" s="15">
        <v>231352.53</v>
      </c>
      <c r="I2966" s="15">
        <v>11720.22</v>
      </c>
      <c r="J2966" s="15">
        <v>0</v>
      </c>
      <c r="K2966" s="15">
        <v>243072.75</v>
      </c>
      <c r="L2966" s="15">
        <v>1233.78</v>
      </c>
      <c r="M2966" s="15">
        <v>0</v>
      </c>
      <c r="N2966" s="15">
        <v>0</v>
      </c>
      <c r="O2966" s="15">
        <v>0</v>
      </c>
      <c r="P2966" s="15">
        <v>0</v>
      </c>
      <c r="Q2966" s="15">
        <v>0</v>
      </c>
      <c r="R2966" s="15">
        <v>243072.75</v>
      </c>
      <c r="S2966" s="15">
        <v>17088.810000000001</v>
      </c>
      <c r="T2966" s="15">
        <v>1850.82</v>
      </c>
      <c r="U2966" s="15">
        <v>0</v>
      </c>
      <c r="V2966" s="15">
        <v>0</v>
      </c>
      <c r="W2966" s="15">
        <v>0</v>
      </c>
      <c r="X2966" s="15">
        <v>0</v>
      </c>
      <c r="Y2966" s="15">
        <v>0</v>
      </c>
      <c r="Z2966" s="15">
        <v>18939.63</v>
      </c>
      <c r="AA2966" s="15">
        <v>0</v>
      </c>
      <c r="AB2966" s="15">
        <v>0</v>
      </c>
      <c r="AC2966" s="15">
        <v>0</v>
      </c>
      <c r="AD2966" s="15">
        <v>0</v>
      </c>
      <c r="AE2966" s="15">
        <v>0</v>
      </c>
      <c r="AF2966" s="15">
        <v>0</v>
      </c>
      <c r="AG2966" s="15">
        <v>0</v>
      </c>
      <c r="AH2966" s="15">
        <v>0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0</v>
      </c>
      <c r="AP2966" s="15">
        <v>0</v>
      </c>
      <c r="AQ2966" s="15">
        <v>0</v>
      </c>
      <c r="AR2966" s="15">
        <v>0</v>
      </c>
      <c r="AS2966" s="15">
        <v>0</v>
      </c>
      <c r="AT2966" s="8">
        <f t="shared" si="46"/>
        <v>0</v>
      </c>
      <c r="AU2966" s="15">
        <v>12954</v>
      </c>
      <c r="AV2966" s="15">
        <v>18939.63</v>
      </c>
      <c r="AW2966" s="16">
        <v>114</v>
      </c>
      <c r="AX2966" s="16">
        <v>146</v>
      </c>
      <c r="AY2966" s="15">
        <v>253019.57</v>
      </c>
      <c r="AZ2966" s="15">
        <v>253019.57</v>
      </c>
      <c r="BA2966" s="14">
        <v>81.814193000000003</v>
      </c>
      <c r="BB2966" s="14">
        <v>78.597876367985094</v>
      </c>
      <c r="BC2966" s="14">
        <v>9.6</v>
      </c>
      <c r="BD2966" s="14"/>
      <c r="BE2966" s="13" t="s">
        <v>3776</v>
      </c>
      <c r="BF2966" s="11"/>
      <c r="BG2966" s="13" t="s">
        <v>142</v>
      </c>
      <c r="BH2966" s="13" t="s">
        <v>23</v>
      </c>
      <c r="BI2966" s="13" t="s">
        <v>195</v>
      </c>
      <c r="BJ2966" s="13" t="s">
        <v>3777</v>
      </c>
      <c r="BK2966" s="12" t="s">
        <v>0</v>
      </c>
      <c r="BL2966" s="14">
        <v>243072.75</v>
      </c>
      <c r="BM2966" s="12" t="s">
        <v>708</v>
      </c>
      <c r="BN2966" s="14"/>
      <c r="BO2966" s="17">
        <v>44417</v>
      </c>
      <c r="BP2966" s="17">
        <v>48861</v>
      </c>
      <c r="BQ2966" s="10" t="s">
        <v>737</v>
      </c>
      <c r="BR2966" s="10" t="s">
        <v>4311</v>
      </c>
      <c r="BS2966" s="10" t="s">
        <v>4308</v>
      </c>
      <c r="BT2966" s="10" t="s">
        <v>4308</v>
      </c>
      <c r="BU2966" s="14">
        <v>1346.1</v>
      </c>
      <c r="BV2966" s="14">
        <v>0</v>
      </c>
      <c r="BW2966" s="14">
        <v>0</v>
      </c>
    </row>
    <row r="2967" spans="1:75" s="2" customFormat="1" ht="18.2" customHeight="1" x14ac:dyDescent="0.15">
      <c r="A2967" s="4">
        <v>2965</v>
      </c>
      <c r="B2967" s="5" t="s">
        <v>127</v>
      </c>
      <c r="C2967" s="5" t="s">
        <v>128</v>
      </c>
      <c r="D2967" s="25">
        <v>45385</v>
      </c>
      <c r="E2967" s="6" t="s">
        <v>4105</v>
      </c>
      <c r="F2967" s="21">
        <v>35</v>
      </c>
      <c r="G2967" s="21">
        <v>34</v>
      </c>
      <c r="H2967" s="8">
        <v>335687.53</v>
      </c>
      <c r="I2967" s="8">
        <v>35412.21</v>
      </c>
      <c r="J2967" s="8">
        <v>0</v>
      </c>
      <c r="K2967" s="8">
        <v>371099.74</v>
      </c>
      <c r="L2967" s="8">
        <v>1838.63</v>
      </c>
      <c r="M2967" s="8">
        <v>0</v>
      </c>
      <c r="N2967" s="8">
        <v>0</v>
      </c>
      <c r="O2967" s="8">
        <v>0</v>
      </c>
      <c r="P2967" s="8">
        <v>0</v>
      </c>
      <c r="Q2967" s="8">
        <v>0</v>
      </c>
      <c r="R2967" s="8">
        <v>371099.74</v>
      </c>
      <c r="S2967" s="8">
        <v>116261.4</v>
      </c>
      <c r="T2967" s="8">
        <v>2685.5</v>
      </c>
      <c r="U2967" s="8">
        <v>0</v>
      </c>
      <c r="V2967" s="8">
        <v>0</v>
      </c>
      <c r="W2967" s="8">
        <v>0</v>
      </c>
      <c r="X2967" s="8">
        <v>0</v>
      </c>
      <c r="Y2967" s="8">
        <v>0</v>
      </c>
      <c r="Z2967" s="8">
        <v>118946.9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0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0</v>
      </c>
      <c r="AQ2967" s="8">
        <v>0</v>
      </c>
      <c r="AR2967" s="8">
        <v>0</v>
      </c>
      <c r="AS2967" s="8">
        <v>0</v>
      </c>
      <c r="AT2967" s="8">
        <f t="shared" si="46"/>
        <v>0</v>
      </c>
      <c r="AU2967" s="8">
        <v>37250.839999999997</v>
      </c>
      <c r="AV2967" s="8">
        <v>118946.9</v>
      </c>
      <c r="AW2967" s="9">
        <v>112</v>
      </c>
      <c r="AX2967" s="9">
        <v>146</v>
      </c>
      <c r="AY2967" s="8">
        <v>371099.74</v>
      </c>
      <c r="AZ2967" s="8">
        <v>371099.74</v>
      </c>
      <c r="BA2967" s="7">
        <v>59.586953999999999</v>
      </c>
      <c r="BB2967" s="7">
        <v>59.586953999999999</v>
      </c>
      <c r="BC2967" s="7">
        <v>9.6</v>
      </c>
      <c r="BD2967" s="7"/>
      <c r="BE2967" s="6" t="s">
        <v>3776</v>
      </c>
      <c r="BF2967" s="4"/>
      <c r="BG2967" s="6" t="s">
        <v>134</v>
      </c>
      <c r="BH2967" s="6" t="s">
        <v>25</v>
      </c>
      <c r="BI2967" s="6" t="s">
        <v>384</v>
      </c>
      <c r="BJ2967" s="6" t="s">
        <v>3777</v>
      </c>
      <c r="BK2967" s="5" t="s">
        <v>0</v>
      </c>
      <c r="BL2967" s="7">
        <v>371099.74</v>
      </c>
      <c r="BM2967" s="5" t="s">
        <v>708</v>
      </c>
      <c r="BN2967" s="7"/>
      <c r="BO2967" s="10">
        <v>44372</v>
      </c>
      <c r="BP2967" s="10">
        <v>48816</v>
      </c>
      <c r="BQ2967" s="10" t="s">
        <v>813</v>
      </c>
      <c r="BR2967" s="10" t="s">
        <v>4307</v>
      </c>
      <c r="BS2967" s="10" t="s">
        <v>4308</v>
      </c>
      <c r="BT2967" s="10" t="s">
        <v>4308</v>
      </c>
      <c r="BU2967" s="7">
        <v>17843.46</v>
      </c>
      <c r="BV2967" s="7">
        <v>0</v>
      </c>
      <c r="BW2967" s="7">
        <v>0</v>
      </c>
    </row>
    <row r="2968" spans="1:75" s="2" customFormat="1" ht="18.2" customHeight="1" x14ac:dyDescent="0.15">
      <c r="A2968" s="11">
        <v>2966</v>
      </c>
      <c r="B2968" s="12" t="s">
        <v>127</v>
      </c>
      <c r="C2968" s="12" t="s">
        <v>128</v>
      </c>
      <c r="D2968" s="26">
        <v>45385</v>
      </c>
      <c r="E2968" s="13" t="s">
        <v>4106</v>
      </c>
      <c r="F2968" s="22">
        <v>0</v>
      </c>
      <c r="G2968" s="22">
        <v>0</v>
      </c>
      <c r="H2968" s="15">
        <v>158440.20000000001</v>
      </c>
      <c r="I2968" s="15">
        <v>0</v>
      </c>
      <c r="J2968" s="15">
        <v>0</v>
      </c>
      <c r="K2968" s="15">
        <v>158440.20000000001</v>
      </c>
      <c r="L2968" s="15">
        <v>1504.76</v>
      </c>
      <c r="M2968" s="15">
        <v>0</v>
      </c>
      <c r="N2968" s="15">
        <v>0</v>
      </c>
      <c r="O2968" s="15">
        <v>1504.76</v>
      </c>
      <c r="P2968" s="15">
        <v>0</v>
      </c>
      <c r="Q2968" s="15">
        <v>0</v>
      </c>
      <c r="R2968" s="15">
        <v>156935.44</v>
      </c>
      <c r="S2968" s="15">
        <v>0</v>
      </c>
      <c r="T2968" s="15">
        <v>1254.32</v>
      </c>
      <c r="U2968" s="15">
        <v>0</v>
      </c>
      <c r="V2968" s="15">
        <v>0</v>
      </c>
      <c r="W2968" s="15">
        <v>1254.32</v>
      </c>
      <c r="X2968" s="15">
        <v>0</v>
      </c>
      <c r="Y2968" s="15">
        <v>0</v>
      </c>
      <c r="Z2968" s="15">
        <v>0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169.36</v>
      </c>
      <c r="AI2968" s="15">
        <v>0</v>
      </c>
      <c r="AJ2968" s="15">
        <v>0</v>
      </c>
      <c r="AK2968" s="15">
        <v>0</v>
      </c>
      <c r="AL2968" s="15">
        <v>0</v>
      </c>
      <c r="AM2968" s="15">
        <v>0</v>
      </c>
      <c r="AN2968" s="15">
        <v>0</v>
      </c>
      <c r="AO2968" s="15">
        <v>0</v>
      </c>
      <c r="AP2968" s="15">
        <v>44.3</v>
      </c>
      <c r="AQ2968" s="15">
        <v>0</v>
      </c>
      <c r="AR2968" s="15">
        <v>22.74</v>
      </c>
      <c r="AS2968" s="15">
        <v>0</v>
      </c>
      <c r="AT2968" s="8">
        <f t="shared" si="46"/>
        <v>2950</v>
      </c>
      <c r="AU2968" s="15">
        <v>0</v>
      </c>
      <c r="AV2968" s="15">
        <v>0</v>
      </c>
      <c r="AW2968" s="16">
        <v>112</v>
      </c>
      <c r="AX2968" s="16">
        <v>146</v>
      </c>
      <c r="AY2968" s="15">
        <v>436000.01</v>
      </c>
      <c r="AZ2968" s="15">
        <v>227365.93</v>
      </c>
      <c r="BA2968" s="14">
        <v>85.045873</v>
      </c>
      <c r="BB2968" s="14">
        <v>58.701457599382302</v>
      </c>
      <c r="BC2968" s="14">
        <v>9.5</v>
      </c>
      <c r="BD2968" s="14"/>
      <c r="BE2968" s="13" t="s">
        <v>3776</v>
      </c>
      <c r="BF2968" s="11"/>
      <c r="BG2968" s="13" t="s">
        <v>202</v>
      </c>
      <c r="BH2968" s="13" t="s">
        <v>45</v>
      </c>
      <c r="BI2968" s="13" t="s">
        <v>662</v>
      </c>
      <c r="BJ2968" s="13" t="s">
        <v>1</v>
      </c>
      <c r="BK2968" s="12" t="s">
        <v>0</v>
      </c>
      <c r="BL2968" s="14">
        <v>156935.44</v>
      </c>
      <c r="BM2968" s="12" t="s">
        <v>708</v>
      </c>
      <c r="BN2968" s="14"/>
      <c r="BO2968" s="17">
        <v>44372</v>
      </c>
      <c r="BP2968" s="17">
        <v>48816</v>
      </c>
      <c r="BQ2968" s="10" t="s">
        <v>813</v>
      </c>
      <c r="BR2968" s="10" t="s">
        <v>4307</v>
      </c>
      <c r="BS2968" s="10" t="s">
        <v>4308</v>
      </c>
      <c r="BT2968" s="10" t="s">
        <v>4308</v>
      </c>
      <c r="BU2968" s="14">
        <v>0</v>
      </c>
      <c r="BV2968" s="14">
        <v>0</v>
      </c>
      <c r="BW2968" s="14">
        <v>0</v>
      </c>
    </row>
    <row r="2969" spans="1:75" s="2" customFormat="1" ht="18.2" customHeight="1" x14ac:dyDescent="0.15">
      <c r="A2969" s="4">
        <v>2967</v>
      </c>
      <c r="B2969" s="5" t="s">
        <v>127</v>
      </c>
      <c r="C2969" s="5" t="s">
        <v>128</v>
      </c>
      <c r="D2969" s="25">
        <v>45385</v>
      </c>
      <c r="E2969" s="6" t="s">
        <v>4107</v>
      </c>
      <c r="F2969" s="21">
        <v>0</v>
      </c>
      <c r="G2969" s="21">
        <v>0</v>
      </c>
      <c r="H2969" s="8">
        <v>265078.90999999997</v>
      </c>
      <c r="I2969" s="8">
        <v>0</v>
      </c>
      <c r="J2969" s="8">
        <v>0</v>
      </c>
      <c r="K2969" s="8">
        <v>265078.90999999997</v>
      </c>
      <c r="L2969" s="8">
        <v>1459.64</v>
      </c>
      <c r="M2969" s="8">
        <v>0</v>
      </c>
      <c r="N2969" s="8">
        <v>0</v>
      </c>
      <c r="O2969" s="8">
        <v>1459.64</v>
      </c>
      <c r="P2969" s="8">
        <v>0</v>
      </c>
      <c r="Q2969" s="8">
        <v>0</v>
      </c>
      <c r="R2969" s="8">
        <v>263619.27</v>
      </c>
      <c r="S2969" s="8">
        <v>0</v>
      </c>
      <c r="T2969" s="8">
        <v>2098.54</v>
      </c>
      <c r="U2969" s="8">
        <v>0</v>
      </c>
      <c r="V2969" s="8">
        <v>0</v>
      </c>
      <c r="W2969" s="8">
        <v>2098.54</v>
      </c>
      <c r="X2969" s="8">
        <v>0</v>
      </c>
      <c r="Y2969" s="8">
        <v>0</v>
      </c>
      <c r="Z2969" s="8">
        <v>0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162.22999999999999</v>
      </c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118.36</v>
      </c>
      <c r="AQ2969" s="8">
        <v>0</v>
      </c>
      <c r="AR2969" s="8">
        <v>88.77</v>
      </c>
      <c r="AS2969" s="8">
        <v>0</v>
      </c>
      <c r="AT2969" s="8">
        <f t="shared" si="46"/>
        <v>3750</v>
      </c>
      <c r="AU2969" s="8">
        <v>0</v>
      </c>
      <c r="AV2969" s="8">
        <v>0</v>
      </c>
      <c r="AW2969" s="9">
        <v>112</v>
      </c>
      <c r="AX2969" s="9">
        <v>146</v>
      </c>
      <c r="AY2969" s="8">
        <v>320164.55</v>
      </c>
      <c r="AZ2969" s="8">
        <v>293216.59999999998</v>
      </c>
      <c r="BA2969" s="7">
        <v>90.000127000000006</v>
      </c>
      <c r="BB2969" s="7">
        <v>80.915499939796405</v>
      </c>
      <c r="BC2969" s="7">
        <v>9.5</v>
      </c>
      <c r="BD2969" s="7"/>
      <c r="BE2969" s="6" t="s">
        <v>3776</v>
      </c>
      <c r="BF2969" s="4"/>
      <c r="BG2969" s="6" t="s">
        <v>142</v>
      </c>
      <c r="BH2969" s="6" t="s">
        <v>7</v>
      </c>
      <c r="BI2969" s="6" t="s">
        <v>143</v>
      </c>
      <c r="BJ2969" s="6" t="s">
        <v>1</v>
      </c>
      <c r="BK2969" s="5" t="s">
        <v>0</v>
      </c>
      <c r="BL2969" s="7">
        <v>263619.27</v>
      </c>
      <c r="BM2969" s="5" t="s">
        <v>708</v>
      </c>
      <c r="BN2969" s="7"/>
      <c r="BO2969" s="10">
        <v>44372</v>
      </c>
      <c r="BP2969" s="10">
        <v>48816</v>
      </c>
      <c r="BQ2969" s="10" t="s">
        <v>813</v>
      </c>
      <c r="BR2969" s="10" t="s">
        <v>4307</v>
      </c>
      <c r="BS2969" s="10" t="s">
        <v>4308</v>
      </c>
      <c r="BT2969" s="10" t="s">
        <v>4308</v>
      </c>
      <c r="BU2969" s="7">
        <v>0</v>
      </c>
      <c r="BV2969" s="7">
        <v>0</v>
      </c>
      <c r="BW2969" s="7">
        <v>0</v>
      </c>
    </row>
    <row r="2970" spans="1:75" s="2" customFormat="1" ht="18.2" customHeight="1" x14ac:dyDescent="0.15">
      <c r="A2970" s="11">
        <v>2968</v>
      </c>
      <c r="B2970" s="12" t="s">
        <v>127</v>
      </c>
      <c r="C2970" s="12" t="s">
        <v>128</v>
      </c>
      <c r="D2970" s="26">
        <v>45385</v>
      </c>
      <c r="E2970" s="13" t="s">
        <v>4108</v>
      </c>
      <c r="F2970" s="22">
        <v>0</v>
      </c>
      <c r="G2970" s="22">
        <v>0</v>
      </c>
      <c r="H2970" s="15">
        <v>346157.07</v>
      </c>
      <c r="I2970" s="15">
        <v>0</v>
      </c>
      <c r="J2970" s="15">
        <v>0</v>
      </c>
      <c r="K2970" s="15">
        <v>346157.07</v>
      </c>
      <c r="L2970" s="15">
        <v>1998.95</v>
      </c>
      <c r="M2970" s="15">
        <v>0</v>
      </c>
      <c r="N2970" s="15">
        <v>0</v>
      </c>
      <c r="O2970" s="15">
        <v>1998.95</v>
      </c>
      <c r="P2970" s="15">
        <v>0</v>
      </c>
      <c r="Q2970" s="15">
        <v>0</v>
      </c>
      <c r="R2970" s="15">
        <v>344158.12</v>
      </c>
      <c r="S2970" s="15">
        <v>0</v>
      </c>
      <c r="T2970" s="15">
        <v>2480.79</v>
      </c>
      <c r="U2970" s="15">
        <v>0</v>
      </c>
      <c r="V2970" s="15">
        <v>0</v>
      </c>
      <c r="W2970" s="15">
        <v>2480.79</v>
      </c>
      <c r="X2970" s="15">
        <v>0</v>
      </c>
      <c r="Y2970" s="15">
        <v>0</v>
      </c>
      <c r="Z2970" s="15">
        <v>0</v>
      </c>
      <c r="AA2970" s="15">
        <v>0</v>
      </c>
      <c r="AB2970" s="15">
        <v>0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</v>
      </c>
      <c r="AH2970" s="15">
        <v>204.82</v>
      </c>
      <c r="AI2970" s="15">
        <v>0</v>
      </c>
      <c r="AJ2970" s="15">
        <v>0</v>
      </c>
      <c r="AK2970" s="15">
        <v>0</v>
      </c>
      <c r="AL2970" s="15">
        <v>0</v>
      </c>
      <c r="AM2970" s="15">
        <v>0</v>
      </c>
      <c r="AN2970" s="15">
        <v>0</v>
      </c>
      <c r="AO2970" s="15">
        <v>0</v>
      </c>
      <c r="AP2970" s="15">
        <v>179.64</v>
      </c>
      <c r="AQ2970" s="15">
        <v>0</v>
      </c>
      <c r="AR2970" s="15">
        <v>164.2</v>
      </c>
      <c r="AS2970" s="15">
        <v>0</v>
      </c>
      <c r="AT2970" s="8">
        <f t="shared" si="46"/>
        <v>4700</v>
      </c>
      <c r="AU2970" s="15">
        <v>0</v>
      </c>
      <c r="AV2970" s="15">
        <v>0</v>
      </c>
      <c r="AW2970" s="16">
        <v>112</v>
      </c>
      <c r="AX2970" s="16">
        <v>146</v>
      </c>
      <c r="AY2970" s="15">
        <v>384999.99</v>
      </c>
      <c r="AZ2970" s="15">
        <v>384999.99</v>
      </c>
      <c r="BA2970" s="14">
        <v>83.454545999999993</v>
      </c>
      <c r="BB2970" s="14">
        <v>74.601455591761194</v>
      </c>
      <c r="BC2970" s="14">
        <v>8.6</v>
      </c>
      <c r="BD2970" s="14"/>
      <c r="BE2970" s="13" t="s">
        <v>3776</v>
      </c>
      <c r="BF2970" s="11"/>
      <c r="BG2970" s="13" t="s">
        <v>134</v>
      </c>
      <c r="BH2970" s="13" t="s">
        <v>22</v>
      </c>
      <c r="BI2970" s="13" t="s">
        <v>589</v>
      </c>
      <c r="BJ2970" s="13" t="s">
        <v>1</v>
      </c>
      <c r="BK2970" s="12" t="s">
        <v>0</v>
      </c>
      <c r="BL2970" s="14">
        <v>344158.12</v>
      </c>
      <c r="BM2970" s="12" t="s">
        <v>708</v>
      </c>
      <c r="BN2970" s="14"/>
      <c r="BO2970" s="17">
        <v>44372</v>
      </c>
      <c r="BP2970" s="17">
        <v>48816</v>
      </c>
      <c r="BQ2970" s="10" t="s">
        <v>812</v>
      </c>
      <c r="BR2970" s="10" t="s">
        <v>4313</v>
      </c>
      <c r="BS2970" s="10" t="s">
        <v>4308</v>
      </c>
      <c r="BT2970" s="10" t="s">
        <v>4308</v>
      </c>
      <c r="BU2970" s="14">
        <v>0</v>
      </c>
      <c r="BV2970" s="14">
        <v>0</v>
      </c>
      <c r="BW2970" s="14">
        <v>0</v>
      </c>
    </row>
    <row r="2971" spans="1:75" s="2" customFormat="1" ht="18.2" customHeight="1" x14ac:dyDescent="0.15">
      <c r="A2971" s="4">
        <v>2969</v>
      </c>
      <c r="B2971" s="5" t="s">
        <v>127</v>
      </c>
      <c r="C2971" s="5" t="s">
        <v>128</v>
      </c>
      <c r="D2971" s="25">
        <v>45385</v>
      </c>
      <c r="E2971" s="6" t="s">
        <v>4109</v>
      </c>
      <c r="F2971" s="21">
        <v>0</v>
      </c>
      <c r="G2971" s="21">
        <v>0</v>
      </c>
      <c r="H2971" s="8">
        <v>66387.600000000006</v>
      </c>
      <c r="I2971" s="8">
        <v>0</v>
      </c>
      <c r="J2971" s="8">
        <v>0</v>
      </c>
      <c r="K2971" s="8">
        <v>66387.600000000006</v>
      </c>
      <c r="L2971" s="8">
        <v>357.85</v>
      </c>
      <c r="M2971" s="8">
        <v>0</v>
      </c>
      <c r="N2971" s="8">
        <v>0</v>
      </c>
      <c r="O2971" s="8">
        <v>357.85</v>
      </c>
      <c r="P2971" s="8">
        <v>0</v>
      </c>
      <c r="Q2971" s="8">
        <v>0</v>
      </c>
      <c r="R2971" s="8">
        <v>66029.75</v>
      </c>
      <c r="S2971" s="8">
        <v>0</v>
      </c>
      <c r="T2971" s="8">
        <v>547.70000000000005</v>
      </c>
      <c r="U2971" s="8">
        <v>0</v>
      </c>
      <c r="V2971" s="8">
        <v>0</v>
      </c>
      <c r="W2971" s="8">
        <v>547.70000000000005</v>
      </c>
      <c r="X2971" s="8">
        <v>0</v>
      </c>
      <c r="Y2971" s="8">
        <v>0</v>
      </c>
      <c r="Z2971" s="8">
        <v>0</v>
      </c>
      <c r="AA2971" s="8">
        <v>0</v>
      </c>
      <c r="AB2971" s="8">
        <v>0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84.39</v>
      </c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131.63999999999999</v>
      </c>
      <c r="AQ2971" s="8">
        <v>0</v>
      </c>
      <c r="AR2971" s="8">
        <v>121.58</v>
      </c>
      <c r="AS2971" s="8">
        <v>0</v>
      </c>
      <c r="AT2971" s="8">
        <f t="shared" si="46"/>
        <v>1000.0000000000001</v>
      </c>
      <c r="AU2971" s="8">
        <v>0</v>
      </c>
      <c r="AV2971" s="8">
        <v>0</v>
      </c>
      <c r="AW2971" s="9">
        <v>112</v>
      </c>
      <c r="AX2971" s="9">
        <v>146</v>
      </c>
      <c r="AY2971" s="8">
        <v>269000.86</v>
      </c>
      <c r="AZ2971" s="8">
        <v>73261.61</v>
      </c>
      <c r="BA2971" s="7">
        <v>29.167596</v>
      </c>
      <c r="BB2971" s="7">
        <v>26.288380394329302</v>
      </c>
      <c r="BC2971" s="7">
        <v>9.9</v>
      </c>
      <c r="BD2971" s="7"/>
      <c r="BE2971" s="6" t="s">
        <v>3776</v>
      </c>
      <c r="BF2971" s="4"/>
      <c r="BG2971" s="6" t="s">
        <v>142</v>
      </c>
      <c r="BH2971" s="6" t="s">
        <v>7</v>
      </c>
      <c r="BI2971" s="6" t="s">
        <v>190</v>
      </c>
      <c r="BJ2971" s="6" t="s">
        <v>1</v>
      </c>
      <c r="BK2971" s="5" t="s">
        <v>0</v>
      </c>
      <c r="BL2971" s="7">
        <v>66029.75</v>
      </c>
      <c r="BM2971" s="5" t="s">
        <v>708</v>
      </c>
      <c r="BN2971" s="7"/>
      <c r="BO2971" s="10">
        <v>44376</v>
      </c>
      <c r="BP2971" s="10">
        <v>48820</v>
      </c>
      <c r="BQ2971" s="10" t="s">
        <v>813</v>
      </c>
      <c r="BR2971" s="10" t="s">
        <v>4307</v>
      </c>
      <c r="BS2971" s="10" t="s">
        <v>4308</v>
      </c>
      <c r="BT2971" s="10" t="s">
        <v>4308</v>
      </c>
      <c r="BU2971" s="7">
        <v>0</v>
      </c>
      <c r="BV2971" s="7">
        <v>0</v>
      </c>
      <c r="BW2971" s="7">
        <v>0</v>
      </c>
    </row>
    <row r="2972" spans="1:75" s="2" customFormat="1" ht="18.2" customHeight="1" x14ac:dyDescent="0.15">
      <c r="A2972" s="11">
        <v>2970</v>
      </c>
      <c r="B2972" s="12" t="s">
        <v>127</v>
      </c>
      <c r="C2972" s="12" t="s">
        <v>128</v>
      </c>
      <c r="D2972" s="26">
        <v>45385</v>
      </c>
      <c r="E2972" s="13" t="s">
        <v>4110</v>
      </c>
      <c r="F2972" s="22">
        <v>0</v>
      </c>
      <c r="G2972" s="22">
        <v>0</v>
      </c>
      <c r="H2972" s="15">
        <v>342306.77</v>
      </c>
      <c r="I2972" s="15">
        <v>0</v>
      </c>
      <c r="J2972" s="15">
        <v>0</v>
      </c>
      <c r="K2972" s="15">
        <v>342306.77</v>
      </c>
      <c r="L2972" s="15">
        <v>1874.9</v>
      </c>
      <c r="M2972" s="15">
        <v>0</v>
      </c>
      <c r="N2972" s="15">
        <v>0</v>
      </c>
      <c r="O2972" s="15">
        <v>1874.9</v>
      </c>
      <c r="P2972" s="15">
        <v>0</v>
      </c>
      <c r="Q2972" s="15">
        <v>0</v>
      </c>
      <c r="R2972" s="15">
        <v>340431.87</v>
      </c>
      <c r="S2972" s="15">
        <v>0</v>
      </c>
      <c r="T2972" s="15">
        <v>2738.45</v>
      </c>
      <c r="U2972" s="15">
        <v>0</v>
      </c>
      <c r="V2972" s="15">
        <v>0</v>
      </c>
      <c r="W2972" s="15">
        <v>2738.45</v>
      </c>
      <c r="X2972" s="15">
        <v>0</v>
      </c>
      <c r="Y2972" s="15">
        <v>0</v>
      </c>
      <c r="Z2972" s="15">
        <v>0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222.57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0.64</v>
      </c>
      <c r="AQ2972" s="15">
        <v>0</v>
      </c>
      <c r="AR2972" s="15">
        <v>0.56000000000000005</v>
      </c>
      <c r="AS2972" s="15">
        <v>0</v>
      </c>
      <c r="AT2972" s="8">
        <f t="shared" si="46"/>
        <v>4836</v>
      </c>
      <c r="AU2972" s="15">
        <v>0</v>
      </c>
      <c r="AV2972" s="15">
        <v>0</v>
      </c>
      <c r="AW2972" s="16">
        <v>112</v>
      </c>
      <c r="AX2972" s="16">
        <v>146</v>
      </c>
      <c r="AY2972" s="15">
        <v>470000.01</v>
      </c>
      <c r="AZ2972" s="15">
        <v>378417.49</v>
      </c>
      <c r="BA2972" s="14">
        <v>46.702128999999999</v>
      </c>
      <c r="BB2972" s="14">
        <v>42.014160361486503</v>
      </c>
      <c r="BC2972" s="14">
        <v>9.6</v>
      </c>
      <c r="BD2972" s="14"/>
      <c r="BE2972" s="13" t="s">
        <v>3776</v>
      </c>
      <c r="BF2972" s="11"/>
      <c r="BG2972" s="13" t="s">
        <v>134</v>
      </c>
      <c r="BH2972" s="13" t="s">
        <v>56</v>
      </c>
      <c r="BI2972" s="13" t="s">
        <v>460</v>
      </c>
      <c r="BJ2972" s="13" t="s">
        <v>1</v>
      </c>
      <c r="BK2972" s="12" t="s">
        <v>0</v>
      </c>
      <c r="BL2972" s="14">
        <v>340431.87</v>
      </c>
      <c r="BM2972" s="12" t="s">
        <v>708</v>
      </c>
      <c r="BN2972" s="14"/>
      <c r="BO2972" s="17">
        <v>44376</v>
      </c>
      <c r="BP2972" s="17">
        <v>48820</v>
      </c>
      <c r="BQ2972" s="10" t="s">
        <v>813</v>
      </c>
      <c r="BR2972" s="10" t="s">
        <v>4307</v>
      </c>
      <c r="BS2972" s="10" t="s">
        <v>4308</v>
      </c>
      <c r="BT2972" s="10" t="s">
        <v>4308</v>
      </c>
      <c r="BU2972" s="14">
        <v>0</v>
      </c>
      <c r="BV2972" s="14">
        <v>0</v>
      </c>
      <c r="BW2972" s="14">
        <v>0</v>
      </c>
    </row>
    <row r="2973" spans="1:75" s="2" customFormat="1" ht="18.2" customHeight="1" x14ac:dyDescent="0.15">
      <c r="A2973" s="4">
        <v>2971</v>
      </c>
      <c r="B2973" s="5" t="s">
        <v>127</v>
      </c>
      <c r="C2973" s="5" t="s">
        <v>128</v>
      </c>
      <c r="D2973" s="25">
        <v>45385</v>
      </c>
      <c r="E2973" s="6" t="s">
        <v>4113</v>
      </c>
      <c r="F2973" s="21">
        <v>0</v>
      </c>
      <c r="G2973" s="21">
        <v>0</v>
      </c>
      <c r="H2973" s="8">
        <v>737676.51</v>
      </c>
      <c r="I2973" s="8">
        <v>0</v>
      </c>
      <c r="J2973" s="8">
        <v>0</v>
      </c>
      <c r="K2973" s="8">
        <v>737676.51</v>
      </c>
      <c r="L2973" s="8">
        <v>4083.59</v>
      </c>
      <c r="M2973" s="8">
        <v>0</v>
      </c>
      <c r="N2973" s="8">
        <v>0</v>
      </c>
      <c r="O2973" s="8">
        <v>4083.59</v>
      </c>
      <c r="P2973" s="8">
        <v>0</v>
      </c>
      <c r="Q2973" s="8">
        <v>0</v>
      </c>
      <c r="R2973" s="8">
        <v>733592.92</v>
      </c>
      <c r="S2973" s="8">
        <v>0</v>
      </c>
      <c r="T2973" s="8">
        <v>5778.47</v>
      </c>
      <c r="U2973" s="8">
        <v>0</v>
      </c>
      <c r="V2973" s="8">
        <v>0</v>
      </c>
      <c r="W2973" s="8">
        <v>5778.47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432.52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0</v>
      </c>
      <c r="AQ2973" s="8">
        <v>0</v>
      </c>
      <c r="AR2973" s="8">
        <v>0</v>
      </c>
      <c r="AS2973" s="8">
        <v>0</v>
      </c>
      <c r="AT2973" s="8">
        <f t="shared" si="46"/>
        <v>10294.58</v>
      </c>
      <c r="AU2973" s="8">
        <v>0</v>
      </c>
      <c r="AV2973" s="8">
        <v>0</v>
      </c>
      <c r="AW2973" s="9">
        <v>112</v>
      </c>
      <c r="AX2973" s="9">
        <v>145</v>
      </c>
      <c r="AY2973" s="8">
        <v>813000.01</v>
      </c>
      <c r="AZ2973" s="8">
        <v>813000.01</v>
      </c>
      <c r="BA2973" s="7">
        <v>89.237160000000003</v>
      </c>
      <c r="BB2973" s="7">
        <v>80.521215217337101</v>
      </c>
      <c r="BC2973" s="7">
        <v>9.4</v>
      </c>
      <c r="BD2973" s="7"/>
      <c r="BE2973" s="6" t="s">
        <v>3776</v>
      </c>
      <c r="BF2973" s="4"/>
      <c r="BG2973" s="6" t="s">
        <v>171</v>
      </c>
      <c r="BH2973" s="6" t="s">
        <v>11</v>
      </c>
      <c r="BI2973" s="6" t="s">
        <v>446</v>
      </c>
      <c r="BJ2973" s="6" t="s">
        <v>1</v>
      </c>
      <c r="BK2973" s="5" t="s">
        <v>0</v>
      </c>
      <c r="BL2973" s="7">
        <v>733592.92</v>
      </c>
      <c r="BM2973" s="5" t="s">
        <v>708</v>
      </c>
      <c r="BN2973" s="7"/>
      <c r="BO2973" s="10">
        <v>44385</v>
      </c>
      <c r="BP2973" s="10">
        <v>48799</v>
      </c>
      <c r="BQ2973" s="10" t="s">
        <v>737</v>
      </c>
      <c r="BR2973" s="10" t="s">
        <v>4311</v>
      </c>
      <c r="BS2973" s="10" t="s">
        <v>4308</v>
      </c>
      <c r="BT2973" s="10" t="s">
        <v>4308</v>
      </c>
      <c r="BU2973" s="7">
        <v>0</v>
      </c>
      <c r="BV2973" s="7">
        <v>0</v>
      </c>
      <c r="BW2973" s="7">
        <v>0</v>
      </c>
    </row>
    <row r="2974" spans="1:75" s="2" customFormat="1" ht="18.2" customHeight="1" x14ac:dyDescent="0.15">
      <c r="A2974" s="11">
        <v>2972</v>
      </c>
      <c r="B2974" s="12" t="s">
        <v>127</v>
      </c>
      <c r="C2974" s="12" t="s">
        <v>128</v>
      </c>
      <c r="D2974" s="26">
        <v>45385</v>
      </c>
      <c r="E2974" s="13" t="s">
        <v>4119</v>
      </c>
      <c r="F2974" s="22">
        <v>0</v>
      </c>
      <c r="G2974" s="22">
        <v>0</v>
      </c>
      <c r="H2974" s="15">
        <v>244548.26</v>
      </c>
      <c r="I2974" s="15">
        <v>0</v>
      </c>
      <c r="J2974" s="15">
        <v>0</v>
      </c>
      <c r="K2974" s="15">
        <v>244548.26</v>
      </c>
      <c r="L2974" s="15">
        <v>1606.18</v>
      </c>
      <c r="M2974" s="15">
        <v>0</v>
      </c>
      <c r="N2974" s="15">
        <v>0</v>
      </c>
      <c r="O2974" s="15">
        <v>1606.18</v>
      </c>
      <c r="P2974" s="15">
        <v>0</v>
      </c>
      <c r="Q2974" s="15">
        <v>0</v>
      </c>
      <c r="R2974" s="15">
        <v>242942.07999999999</v>
      </c>
      <c r="S2974" s="15">
        <v>0</v>
      </c>
      <c r="T2974" s="15">
        <v>1956.39</v>
      </c>
      <c r="U2974" s="15">
        <v>0</v>
      </c>
      <c r="V2974" s="15">
        <v>0</v>
      </c>
      <c r="W2974" s="15">
        <v>1956.39</v>
      </c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172.21</v>
      </c>
      <c r="AI2974" s="15">
        <v>0</v>
      </c>
      <c r="AJ2974" s="15">
        <v>0</v>
      </c>
      <c r="AK2974" s="15">
        <v>0</v>
      </c>
      <c r="AL2974" s="15">
        <v>0</v>
      </c>
      <c r="AM2974" s="15">
        <v>0</v>
      </c>
      <c r="AN2974" s="15">
        <v>0</v>
      </c>
      <c r="AO2974" s="15">
        <v>0</v>
      </c>
      <c r="AP2974" s="15">
        <v>3734.78</v>
      </c>
      <c r="AQ2974" s="15">
        <v>0</v>
      </c>
      <c r="AR2974" s="15">
        <v>3734.78</v>
      </c>
      <c r="AS2974" s="15">
        <v>0</v>
      </c>
      <c r="AT2974" s="8">
        <f t="shared" si="46"/>
        <v>3734.7799999999997</v>
      </c>
      <c r="AU2974" s="15">
        <v>0</v>
      </c>
      <c r="AV2974" s="15">
        <v>0</v>
      </c>
      <c r="AW2974" s="16">
        <v>113</v>
      </c>
      <c r="AX2974" s="16">
        <v>145</v>
      </c>
      <c r="AY2974" s="15">
        <v>366001.53</v>
      </c>
      <c r="AZ2974" s="15">
        <v>291000.81</v>
      </c>
      <c r="BA2974" s="14">
        <v>57.212733999999998</v>
      </c>
      <c r="BB2974" s="14">
        <v>47.764061551741797</v>
      </c>
      <c r="BC2974" s="14">
        <v>9.6</v>
      </c>
      <c r="BD2974" s="14"/>
      <c r="BE2974" s="13" t="s">
        <v>3776</v>
      </c>
      <c r="BF2974" s="11"/>
      <c r="BG2974" s="13" t="s">
        <v>182</v>
      </c>
      <c r="BH2974" s="13" t="s">
        <v>58</v>
      </c>
      <c r="BI2974" s="13" t="s">
        <v>191</v>
      </c>
      <c r="BJ2974" s="13" t="s">
        <v>1</v>
      </c>
      <c r="BK2974" s="12" t="s">
        <v>0</v>
      </c>
      <c r="BL2974" s="14">
        <v>242942.07999999999</v>
      </c>
      <c r="BM2974" s="12" t="s">
        <v>708</v>
      </c>
      <c r="BN2974" s="14"/>
      <c r="BO2974" s="17">
        <v>44421</v>
      </c>
      <c r="BP2974" s="17">
        <v>48835</v>
      </c>
      <c r="BQ2974" s="10" t="s">
        <v>737</v>
      </c>
      <c r="BR2974" s="10" t="s">
        <v>4311</v>
      </c>
      <c r="BS2974" s="10" t="s">
        <v>4308</v>
      </c>
      <c r="BT2974" s="10" t="s">
        <v>4308</v>
      </c>
      <c r="BU2974" s="14">
        <v>0</v>
      </c>
      <c r="BV2974" s="14">
        <v>0</v>
      </c>
      <c r="BW2974" s="14">
        <v>0</v>
      </c>
    </row>
    <row r="2975" spans="1:75" s="2" customFormat="1" ht="18.2" customHeight="1" x14ac:dyDescent="0.15">
      <c r="A2975" s="4">
        <v>2973</v>
      </c>
      <c r="B2975" s="5" t="s">
        <v>127</v>
      </c>
      <c r="C2975" s="5" t="s">
        <v>128</v>
      </c>
      <c r="D2975" s="25">
        <v>45385</v>
      </c>
      <c r="E2975" s="6" t="s">
        <v>4178</v>
      </c>
      <c r="F2975" s="21">
        <v>0</v>
      </c>
      <c r="G2975" s="21">
        <v>0</v>
      </c>
      <c r="H2975" s="8">
        <v>99203.81</v>
      </c>
      <c r="I2975" s="8">
        <v>0</v>
      </c>
      <c r="J2975" s="8">
        <v>0</v>
      </c>
      <c r="K2975" s="8">
        <v>99203.81</v>
      </c>
      <c r="L2975" s="8">
        <v>632.07000000000005</v>
      </c>
      <c r="M2975" s="8">
        <v>0</v>
      </c>
      <c r="N2975" s="8">
        <v>0</v>
      </c>
      <c r="O2975" s="8">
        <v>632.07000000000005</v>
      </c>
      <c r="P2975" s="8">
        <v>0</v>
      </c>
      <c r="Q2975" s="8">
        <v>0</v>
      </c>
      <c r="R2975" s="8">
        <v>98571.74</v>
      </c>
      <c r="S2975" s="8">
        <v>0</v>
      </c>
      <c r="T2975" s="8">
        <v>826.7</v>
      </c>
      <c r="U2975" s="8">
        <v>0</v>
      </c>
      <c r="V2975" s="8">
        <v>0</v>
      </c>
      <c r="W2975" s="8">
        <v>826.7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131.84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1591</v>
      </c>
      <c r="AQ2975" s="8">
        <v>0</v>
      </c>
      <c r="AR2975" s="8">
        <v>1590.61</v>
      </c>
      <c r="AS2975" s="8">
        <v>0</v>
      </c>
      <c r="AT2975" s="8">
        <f t="shared" si="46"/>
        <v>1591.0000000000002</v>
      </c>
      <c r="AU2975" s="8">
        <v>0</v>
      </c>
      <c r="AV2975" s="8">
        <v>0</v>
      </c>
      <c r="AW2975" s="9">
        <v>118</v>
      </c>
      <c r="AX2975" s="9">
        <v>145</v>
      </c>
      <c r="AY2975" s="8">
        <v>417000.14</v>
      </c>
      <c r="AZ2975" s="8">
        <v>117000.14</v>
      </c>
      <c r="BA2975" s="7">
        <v>71.801644999999994</v>
      </c>
      <c r="BB2975" s="7">
        <v>60.492347124646997</v>
      </c>
      <c r="BC2975" s="7">
        <v>10</v>
      </c>
      <c r="BD2975" s="7"/>
      <c r="BE2975" s="6" t="s">
        <v>3776</v>
      </c>
      <c r="BF2975" s="4"/>
      <c r="BG2975" s="6" t="s">
        <v>148</v>
      </c>
      <c r="BH2975" s="6" t="s">
        <v>16</v>
      </c>
      <c r="BI2975" s="6" t="s">
        <v>207</v>
      </c>
      <c r="BJ2975" s="6" t="s">
        <v>1</v>
      </c>
      <c r="BK2975" s="5" t="s">
        <v>0</v>
      </c>
      <c r="BL2975" s="7">
        <v>98571.74</v>
      </c>
      <c r="BM2975" s="5" t="s">
        <v>708</v>
      </c>
      <c r="BN2975" s="7"/>
      <c r="BO2975" s="10">
        <v>44585</v>
      </c>
      <c r="BP2975" s="10">
        <v>48999</v>
      </c>
      <c r="BQ2975" s="10" t="s">
        <v>737</v>
      </c>
      <c r="BR2975" s="10" t="s">
        <v>4311</v>
      </c>
      <c r="BS2975" s="10" t="s">
        <v>4308</v>
      </c>
      <c r="BT2975" s="10" t="s">
        <v>4308</v>
      </c>
      <c r="BU2975" s="7">
        <v>0</v>
      </c>
      <c r="BV2975" s="7">
        <v>0</v>
      </c>
      <c r="BW2975" s="7">
        <v>0</v>
      </c>
    </row>
    <row r="2976" spans="1:75" s="2" customFormat="1" ht="18.2" customHeight="1" x14ac:dyDescent="0.15">
      <c r="A2976" s="11">
        <v>2974</v>
      </c>
      <c r="B2976" s="12" t="s">
        <v>127</v>
      </c>
      <c r="C2976" s="12" t="s">
        <v>128</v>
      </c>
      <c r="D2976" s="26">
        <v>45385</v>
      </c>
      <c r="E2976" s="13" t="s">
        <v>4132</v>
      </c>
      <c r="F2976" s="22">
        <v>2</v>
      </c>
      <c r="G2976" s="22">
        <v>1</v>
      </c>
      <c r="H2976" s="15">
        <v>93303.7</v>
      </c>
      <c r="I2976" s="15">
        <v>655.46</v>
      </c>
      <c r="J2976" s="15">
        <v>0</v>
      </c>
      <c r="K2976" s="15">
        <v>93959.16</v>
      </c>
      <c r="L2976" s="15">
        <v>660.86</v>
      </c>
      <c r="M2976" s="15">
        <v>0</v>
      </c>
      <c r="N2976" s="15">
        <v>339.32</v>
      </c>
      <c r="O2976" s="15">
        <v>0</v>
      </c>
      <c r="P2976" s="15">
        <v>0</v>
      </c>
      <c r="Q2976" s="15">
        <v>0</v>
      </c>
      <c r="R2976" s="15">
        <v>93619.839999999997</v>
      </c>
      <c r="S2976" s="15">
        <v>775.16</v>
      </c>
      <c r="T2976" s="15">
        <v>769.76</v>
      </c>
      <c r="U2976" s="15">
        <v>0</v>
      </c>
      <c r="V2976" s="15">
        <v>775.16</v>
      </c>
      <c r="W2976" s="15">
        <v>0</v>
      </c>
      <c r="X2976" s="15">
        <v>0</v>
      </c>
      <c r="Y2976" s="15">
        <v>0</v>
      </c>
      <c r="Z2976" s="15">
        <v>769.76</v>
      </c>
      <c r="AA2976" s="15">
        <v>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0</v>
      </c>
      <c r="AI2976" s="15">
        <v>0</v>
      </c>
      <c r="AJ2976" s="15">
        <v>0</v>
      </c>
      <c r="AK2976" s="15">
        <v>0</v>
      </c>
      <c r="AL2976" s="15">
        <v>350</v>
      </c>
      <c r="AM2976" s="15">
        <v>0</v>
      </c>
      <c r="AN2976" s="15">
        <v>0</v>
      </c>
      <c r="AO2976" s="15">
        <v>51.52</v>
      </c>
      <c r="AP2976" s="15">
        <v>0</v>
      </c>
      <c r="AQ2976" s="15">
        <v>0</v>
      </c>
      <c r="AR2976" s="15">
        <v>0</v>
      </c>
      <c r="AS2976" s="15">
        <v>0</v>
      </c>
      <c r="AT2976" s="8">
        <f t="shared" si="46"/>
        <v>1515.9999999999998</v>
      </c>
      <c r="AU2976" s="15">
        <v>977</v>
      </c>
      <c r="AV2976" s="15">
        <v>769.76</v>
      </c>
      <c r="AW2976" s="16">
        <v>93</v>
      </c>
      <c r="AX2976" s="16">
        <v>124</v>
      </c>
      <c r="AY2976" s="15">
        <v>230000.01</v>
      </c>
      <c r="AZ2976" s="15">
        <v>104316.1</v>
      </c>
      <c r="BA2976" s="14">
        <v>44.961042999999997</v>
      </c>
      <c r="BB2976" s="14">
        <v>40.350872510505297</v>
      </c>
      <c r="BC2976" s="14">
        <v>9.9</v>
      </c>
      <c r="BD2976" s="14"/>
      <c r="BE2976" s="13" t="s">
        <v>3776</v>
      </c>
      <c r="BF2976" s="11"/>
      <c r="BG2976" s="13" t="s">
        <v>142</v>
      </c>
      <c r="BH2976" s="13" t="s">
        <v>7</v>
      </c>
      <c r="BI2976" s="13" t="s">
        <v>143</v>
      </c>
      <c r="BJ2976" s="13" t="s">
        <v>3</v>
      </c>
      <c r="BK2976" s="12" t="s">
        <v>0</v>
      </c>
      <c r="BL2976" s="14">
        <v>93619.839999999997</v>
      </c>
      <c r="BM2976" s="12" t="s">
        <v>708</v>
      </c>
      <c r="BN2976" s="14"/>
      <c r="BO2976" s="17">
        <v>44443</v>
      </c>
      <c r="BP2976" s="17">
        <v>48217</v>
      </c>
      <c r="BQ2976" s="10" t="s">
        <v>812</v>
      </c>
      <c r="BR2976" s="10" t="s">
        <v>4313</v>
      </c>
      <c r="BS2976" s="10" t="s">
        <v>4308</v>
      </c>
      <c r="BT2976" s="10" t="s">
        <v>4308</v>
      </c>
      <c r="BU2976" s="14">
        <v>84.65</v>
      </c>
      <c r="BV2976" s="14">
        <v>0</v>
      </c>
      <c r="BW2976" s="14">
        <v>0</v>
      </c>
    </row>
    <row r="2977" spans="1:75" s="2" customFormat="1" ht="18.2" customHeight="1" x14ac:dyDescent="0.15">
      <c r="A2977" s="4">
        <v>2975</v>
      </c>
      <c r="B2977" s="5" t="s">
        <v>127</v>
      </c>
      <c r="C2977" s="5" t="s">
        <v>128</v>
      </c>
      <c r="D2977" s="25">
        <v>45385</v>
      </c>
      <c r="E2977" s="6" t="s">
        <v>4114</v>
      </c>
      <c r="F2977" s="21">
        <v>0</v>
      </c>
      <c r="G2977" s="21">
        <v>0</v>
      </c>
      <c r="H2977" s="8">
        <v>115212.18</v>
      </c>
      <c r="I2977" s="8">
        <v>0</v>
      </c>
      <c r="J2977" s="8">
        <v>0</v>
      </c>
      <c r="K2977" s="8">
        <v>115212.18</v>
      </c>
      <c r="L2977" s="8">
        <v>1001.62</v>
      </c>
      <c r="M2977" s="8">
        <v>0</v>
      </c>
      <c r="N2977" s="8">
        <v>0</v>
      </c>
      <c r="O2977" s="8">
        <v>1001.62</v>
      </c>
      <c r="P2977" s="8">
        <v>0</v>
      </c>
      <c r="Q2977" s="8">
        <v>0</v>
      </c>
      <c r="R2977" s="8">
        <v>114210.56</v>
      </c>
      <c r="S2977" s="8">
        <v>0</v>
      </c>
      <c r="T2977" s="8">
        <v>960.1</v>
      </c>
      <c r="U2977" s="8">
        <v>0</v>
      </c>
      <c r="V2977" s="8">
        <v>0</v>
      </c>
      <c r="W2977" s="8">
        <v>960.1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98.53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1123.5</v>
      </c>
      <c r="AQ2977" s="8">
        <v>0</v>
      </c>
      <c r="AR2977" s="8">
        <v>1123.75</v>
      </c>
      <c r="AS2977" s="8">
        <v>0</v>
      </c>
      <c r="AT2977" s="8">
        <f t="shared" si="46"/>
        <v>2060</v>
      </c>
      <c r="AU2977" s="8">
        <v>0</v>
      </c>
      <c r="AV2977" s="8">
        <v>0</v>
      </c>
      <c r="AW2977" s="9">
        <v>80</v>
      </c>
      <c r="AX2977" s="9">
        <v>113</v>
      </c>
      <c r="AY2977" s="8">
        <v>251950.03</v>
      </c>
      <c r="AZ2977" s="8">
        <v>133593.9</v>
      </c>
      <c r="BA2977" s="7">
        <v>39.178483999999997</v>
      </c>
      <c r="BB2977" s="7">
        <v>33.494018795701301</v>
      </c>
      <c r="BC2977" s="7">
        <v>10</v>
      </c>
      <c r="BD2977" s="7"/>
      <c r="BE2977" s="6" t="s">
        <v>3776</v>
      </c>
      <c r="BF2977" s="4"/>
      <c r="BG2977" s="6" t="s">
        <v>142</v>
      </c>
      <c r="BH2977" s="6" t="s">
        <v>7</v>
      </c>
      <c r="BI2977" s="6" t="s">
        <v>190</v>
      </c>
      <c r="BJ2977" s="6" t="s">
        <v>1</v>
      </c>
      <c r="BK2977" s="5" t="s">
        <v>0</v>
      </c>
      <c r="BL2977" s="7">
        <v>114210.56</v>
      </c>
      <c r="BM2977" s="5" t="s">
        <v>708</v>
      </c>
      <c r="BN2977" s="7"/>
      <c r="BO2977" s="10">
        <v>44405</v>
      </c>
      <c r="BP2977" s="10">
        <v>47845</v>
      </c>
      <c r="BQ2977" s="10" t="s">
        <v>737</v>
      </c>
      <c r="BR2977" s="10" t="s">
        <v>4311</v>
      </c>
      <c r="BS2977" s="10" t="s">
        <v>4308</v>
      </c>
      <c r="BT2977" s="10" t="s">
        <v>4308</v>
      </c>
      <c r="BU2977" s="7">
        <v>0</v>
      </c>
      <c r="BV2977" s="7">
        <v>0</v>
      </c>
      <c r="BW2977" s="7">
        <v>0</v>
      </c>
    </row>
    <row r="2978" spans="1:75" s="2" customFormat="1" ht="18.2" customHeight="1" x14ac:dyDescent="0.15">
      <c r="A2978" s="11">
        <v>2976</v>
      </c>
      <c r="B2978" s="12" t="s">
        <v>127</v>
      </c>
      <c r="C2978" s="12" t="s">
        <v>128</v>
      </c>
      <c r="D2978" s="26">
        <v>45385</v>
      </c>
      <c r="E2978" s="13" t="s">
        <v>4115</v>
      </c>
      <c r="F2978" s="22">
        <v>23</v>
      </c>
      <c r="G2978" s="22">
        <v>22</v>
      </c>
      <c r="H2978" s="15">
        <v>223074.24</v>
      </c>
      <c r="I2978" s="15">
        <v>29925.759999999998</v>
      </c>
      <c r="J2978" s="15">
        <v>0</v>
      </c>
      <c r="K2978" s="15">
        <v>253000</v>
      </c>
      <c r="L2978" s="15">
        <v>1625.15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253000</v>
      </c>
      <c r="S2978" s="15">
        <v>41813.15</v>
      </c>
      <c r="T2978" s="15">
        <v>1784.59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43597.74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0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0</v>
      </c>
      <c r="AP2978" s="15">
        <v>0</v>
      </c>
      <c r="AQ2978" s="15">
        <v>0</v>
      </c>
      <c r="AR2978" s="15">
        <v>0</v>
      </c>
      <c r="AS2978" s="15">
        <v>0</v>
      </c>
      <c r="AT2978" s="8">
        <f t="shared" si="46"/>
        <v>0</v>
      </c>
      <c r="AU2978" s="15">
        <v>31550.91</v>
      </c>
      <c r="AV2978" s="15">
        <v>43597.74</v>
      </c>
      <c r="AW2978" s="16">
        <v>92</v>
      </c>
      <c r="AX2978" s="16">
        <v>125</v>
      </c>
      <c r="AY2978" s="15">
        <v>253000</v>
      </c>
      <c r="AZ2978" s="15">
        <v>253000</v>
      </c>
      <c r="BA2978" s="14">
        <v>89.873328000000001</v>
      </c>
      <c r="BB2978" s="14">
        <v>89.873328000000001</v>
      </c>
      <c r="BC2978" s="14">
        <v>9.6</v>
      </c>
      <c r="BD2978" s="14"/>
      <c r="BE2978" s="13" t="s">
        <v>3776</v>
      </c>
      <c r="BF2978" s="11"/>
      <c r="BG2978" s="13" t="s">
        <v>155</v>
      </c>
      <c r="BH2978" s="13" t="s">
        <v>434</v>
      </c>
      <c r="BI2978" s="13" t="s">
        <v>435</v>
      </c>
      <c r="BJ2978" s="13" t="s">
        <v>3777</v>
      </c>
      <c r="BK2978" s="12" t="s">
        <v>0</v>
      </c>
      <c r="BL2978" s="14">
        <v>253000</v>
      </c>
      <c r="BM2978" s="12" t="s">
        <v>708</v>
      </c>
      <c r="BN2978" s="14"/>
      <c r="BO2978" s="17">
        <v>44399</v>
      </c>
      <c r="BP2978" s="17">
        <v>48204</v>
      </c>
      <c r="BQ2978" s="10" t="s">
        <v>813</v>
      </c>
      <c r="BR2978" s="10" t="s">
        <v>4307</v>
      </c>
      <c r="BS2978" s="10" t="s">
        <v>4308</v>
      </c>
      <c r="BT2978" s="10" t="s">
        <v>4308</v>
      </c>
      <c r="BU2978" s="14">
        <v>3951.6</v>
      </c>
      <c r="BV2978" s="14">
        <v>0</v>
      </c>
      <c r="BW2978" s="14">
        <v>0</v>
      </c>
    </row>
    <row r="2979" spans="1:75" s="2" customFormat="1" ht="18.2" customHeight="1" x14ac:dyDescent="0.15">
      <c r="A2979" s="4">
        <v>2977</v>
      </c>
      <c r="B2979" s="5" t="s">
        <v>127</v>
      </c>
      <c r="C2979" s="5" t="s">
        <v>128</v>
      </c>
      <c r="D2979" s="25">
        <v>45385</v>
      </c>
      <c r="E2979" s="6" t="s">
        <v>4133</v>
      </c>
      <c r="F2979" s="21">
        <v>1</v>
      </c>
      <c r="G2979" s="21">
        <v>0</v>
      </c>
      <c r="H2979" s="8">
        <v>83288.61</v>
      </c>
      <c r="I2979" s="8">
        <v>0</v>
      </c>
      <c r="J2979" s="8">
        <v>0</v>
      </c>
      <c r="K2979" s="8">
        <v>83288.61</v>
      </c>
      <c r="L2979" s="8">
        <v>448.95</v>
      </c>
      <c r="M2979" s="8">
        <v>0</v>
      </c>
      <c r="N2979" s="8">
        <v>0</v>
      </c>
      <c r="O2979" s="8">
        <v>0</v>
      </c>
      <c r="P2979" s="8">
        <v>0</v>
      </c>
      <c r="Q2979" s="8">
        <v>0</v>
      </c>
      <c r="R2979" s="8">
        <v>83288.61</v>
      </c>
      <c r="S2979" s="8">
        <v>0</v>
      </c>
      <c r="T2979" s="8">
        <v>687.13</v>
      </c>
      <c r="U2979" s="8">
        <v>0</v>
      </c>
      <c r="V2979" s="8">
        <v>0</v>
      </c>
      <c r="W2979" s="8">
        <v>0</v>
      </c>
      <c r="X2979" s="8">
        <v>0</v>
      </c>
      <c r="Y2979" s="8">
        <v>0</v>
      </c>
      <c r="Z2979" s="8">
        <v>687.13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35.340000000000003</v>
      </c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0</v>
      </c>
      <c r="AO2979" s="8">
        <v>0</v>
      </c>
      <c r="AP2979" s="8">
        <v>0</v>
      </c>
      <c r="AQ2979" s="8">
        <v>0</v>
      </c>
      <c r="AR2979" s="8">
        <v>35.340000000000003</v>
      </c>
      <c r="AS2979" s="8">
        <v>0</v>
      </c>
      <c r="AT2979" s="8">
        <f t="shared" si="46"/>
        <v>0</v>
      </c>
      <c r="AU2979" s="8">
        <v>448.95</v>
      </c>
      <c r="AV2979" s="8">
        <v>687.13</v>
      </c>
      <c r="AW2979" s="9">
        <v>112</v>
      </c>
      <c r="AX2979" s="9">
        <v>143</v>
      </c>
      <c r="AY2979" s="8">
        <v>256400.01</v>
      </c>
      <c r="AZ2979" s="8">
        <v>90769.72</v>
      </c>
      <c r="BA2979" s="7">
        <v>21.450863999999999</v>
      </c>
      <c r="BB2979" s="7">
        <v>19.682914587144701</v>
      </c>
      <c r="BC2979" s="7">
        <v>9.9</v>
      </c>
      <c r="BD2979" s="7"/>
      <c r="BE2979" s="6" t="s">
        <v>3776</v>
      </c>
      <c r="BF2979" s="4"/>
      <c r="BG2979" s="6" t="s">
        <v>134</v>
      </c>
      <c r="BH2979" s="6" t="s">
        <v>47</v>
      </c>
      <c r="BI2979" s="6" t="s">
        <v>613</v>
      </c>
      <c r="BJ2979" s="6" t="s">
        <v>3</v>
      </c>
      <c r="BK2979" s="5" t="s">
        <v>0</v>
      </c>
      <c r="BL2979" s="7">
        <v>83288.61</v>
      </c>
      <c r="BM2979" s="5" t="s">
        <v>708</v>
      </c>
      <c r="BN2979" s="7"/>
      <c r="BO2979" s="10">
        <v>44462</v>
      </c>
      <c r="BP2979" s="10">
        <v>48814</v>
      </c>
      <c r="BQ2979" s="10" t="s">
        <v>813</v>
      </c>
      <c r="BR2979" s="10" t="s">
        <v>4307</v>
      </c>
      <c r="BS2979" s="10" t="s">
        <v>4308</v>
      </c>
      <c r="BT2979" s="10" t="s">
        <v>4308</v>
      </c>
      <c r="BU2979" s="7">
        <v>51.37</v>
      </c>
      <c r="BV2979" s="7">
        <v>0</v>
      </c>
      <c r="BW2979" s="7">
        <v>0</v>
      </c>
    </row>
    <row r="2980" spans="1:75" s="2" customFormat="1" ht="18.2" customHeight="1" x14ac:dyDescent="0.15">
      <c r="A2980" s="11">
        <v>2978</v>
      </c>
      <c r="B2980" s="12" t="s">
        <v>127</v>
      </c>
      <c r="C2980" s="12" t="s">
        <v>128</v>
      </c>
      <c r="D2980" s="26">
        <v>45385</v>
      </c>
      <c r="E2980" s="13" t="s">
        <v>4120</v>
      </c>
      <c r="F2980" s="22">
        <v>1</v>
      </c>
      <c r="G2980" s="22">
        <v>1</v>
      </c>
      <c r="H2980" s="15">
        <v>16491.439999999999</v>
      </c>
      <c r="I2980" s="15">
        <v>2373.3200000000002</v>
      </c>
      <c r="J2980" s="15">
        <v>0</v>
      </c>
      <c r="K2980" s="15">
        <v>18864.759999999998</v>
      </c>
      <c r="L2980" s="15">
        <v>3243.78</v>
      </c>
      <c r="M2980" s="15">
        <v>0</v>
      </c>
      <c r="N2980" s="15">
        <v>2373.3200000000002</v>
      </c>
      <c r="O2980" s="15">
        <v>528.88</v>
      </c>
      <c r="P2980" s="15">
        <v>0</v>
      </c>
      <c r="Q2980" s="15">
        <v>0</v>
      </c>
      <c r="R2980" s="15">
        <v>15962.56</v>
      </c>
      <c r="S2980" s="15">
        <v>0</v>
      </c>
      <c r="T2980" s="15">
        <v>137.43</v>
      </c>
      <c r="U2980" s="15">
        <v>0</v>
      </c>
      <c r="V2980" s="15">
        <v>0</v>
      </c>
      <c r="W2980" s="15">
        <v>137.43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</v>
      </c>
      <c r="AH2980" s="15">
        <v>110.37</v>
      </c>
      <c r="AI2980" s="15">
        <v>0</v>
      </c>
      <c r="AJ2980" s="15">
        <v>0</v>
      </c>
      <c r="AK2980" s="15">
        <v>0</v>
      </c>
      <c r="AL2980" s="15">
        <v>350</v>
      </c>
      <c r="AM2980" s="15">
        <v>0</v>
      </c>
      <c r="AN2980" s="15">
        <v>0</v>
      </c>
      <c r="AO2980" s="15">
        <v>0</v>
      </c>
      <c r="AP2980" s="15">
        <v>0</v>
      </c>
      <c r="AQ2980" s="15">
        <v>0</v>
      </c>
      <c r="AR2980" s="15">
        <v>0</v>
      </c>
      <c r="AS2980" s="15">
        <v>0</v>
      </c>
      <c r="AT2980" s="8">
        <f t="shared" si="46"/>
        <v>3500</v>
      </c>
      <c r="AU2980" s="15">
        <v>2714.9</v>
      </c>
      <c r="AV2980" s="15">
        <v>0</v>
      </c>
      <c r="AW2980" s="16">
        <v>4</v>
      </c>
      <c r="AX2980" s="16">
        <v>36</v>
      </c>
      <c r="AY2980" s="15">
        <v>381002</v>
      </c>
      <c r="AZ2980" s="15">
        <v>73273.67</v>
      </c>
      <c r="BA2980" s="14">
        <v>71.839376999999999</v>
      </c>
      <c r="BB2980" s="14">
        <v>15.650101403752799</v>
      </c>
      <c r="BC2980" s="14">
        <v>10</v>
      </c>
      <c r="BD2980" s="14"/>
      <c r="BE2980" s="13" t="s">
        <v>3776</v>
      </c>
      <c r="BF2980" s="11"/>
      <c r="BG2980" s="13" t="s">
        <v>142</v>
      </c>
      <c r="BH2980" s="13" t="s">
        <v>7</v>
      </c>
      <c r="BI2980" s="13" t="s">
        <v>283</v>
      </c>
      <c r="BJ2980" s="13" t="s">
        <v>3</v>
      </c>
      <c r="BK2980" s="12" t="s">
        <v>0</v>
      </c>
      <c r="BL2980" s="14">
        <v>15962.56</v>
      </c>
      <c r="BM2980" s="12" t="s">
        <v>708</v>
      </c>
      <c r="BN2980" s="14"/>
      <c r="BO2980" s="17">
        <v>44429</v>
      </c>
      <c r="BP2980" s="17">
        <v>45525</v>
      </c>
      <c r="BQ2980" s="10" t="s">
        <v>737</v>
      </c>
      <c r="BR2980" s="10" t="s">
        <v>4311</v>
      </c>
      <c r="BS2980" s="10" t="s">
        <v>4308</v>
      </c>
      <c r="BT2980" s="10" t="s">
        <v>4308</v>
      </c>
      <c r="BU2980" s="14">
        <v>0</v>
      </c>
      <c r="BV2980" s="14">
        <v>0</v>
      </c>
      <c r="BW2980" s="14">
        <v>0</v>
      </c>
    </row>
    <row r="2981" spans="1:75" s="2" customFormat="1" ht="18.2" customHeight="1" x14ac:dyDescent="0.15">
      <c r="A2981" s="4">
        <v>2979</v>
      </c>
      <c r="B2981" s="5" t="s">
        <v>127</v>
      </c>
      <c r="C2981" s="5" t="s">
        <v>128</v>
      </c>
      <c r="D2981" s="25">
        <v>45385</v>
      </c>
      <c r="E2981" s="6" t="s">
        <v>4134</v>
      </c>
      <c r="F2981" s="21">
        <v>0</v>
      </c>
      <c r="G2981" s="21">
        <v>0</v>
      </c>
      <c r="H2981" s="8">
        <v>286756.73</v>
      </c>
      <c r="I2981" s="8">
        <v>0</v>
      </c>
      <c r="J2981" s="8">
        <v>0</v>
      </c>
      <c r="K2981" s="8">
        <v>286756.73</v>
      </c>
      <c r="L2981" s="8">
        <v>1558.09</v>
      </c>
      <c r="M2981" s="8">
        <v>0</v>
      </c>
      <c r="N2981" s="8">
        <v>0</v>
      </c>
      <c r="O2981" s="8">
        <v>1558.09</v>
      </c>
      <c r="P2981" s="8">
        <v>0</v>
      </c>
      <c r="Q2981" s="8">
        <v>0</v>
      </c>
      <c r="R2981" s="8">
        <v>285198.64</v>
      </c>
      <c r="S2981" s="8">
        <v>0</v>
      </c>
      <c r="T2981" s="8">
        <v>2270.16</v>
      </c>
      <c r="U2981" s="8">
        <v>0</v>
      </c>
      <c r="V2981" s="8">
        <v>0</v>
      </c>
      <c r="W2981" s="8">
        <v>2270.16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212.81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54.58</v>
      </c>
      <c r="AQ2981" s="8">
        <v>0</v>
      </c>
      <c r="AR2981" s="8">
        <v>45.64</v>
      </c>
      <c r="AS2981" s="8">
        <v>0</v>
      </c>
      <c r="AT2981" s="8">
        <f t="shared" si="46"/>
        <v>4050</v>
      </c>
      <c r="AU2981" s="8">
        <v>0</v>
      </c>
      <c r="AV2981" s="8">
        <v>0</v>
      </c>
      <c r="AW2981" s="9">
        <v>113</v>
      </c>
      <c r="AX2981" s="9">
        <v>144</v>
      </c>
      <c r="AY2981" s="8">
        <v>512799.99</v>
      </c>
      <c r="AZ2981" s="8">
        <v>312799.99</v>
      </c>
      <c r="BA2981" s="7">
        <v>89.999998000000005</v>
      </c>
      <c r="BB2981" s="7">
        <v>82.058433024894697</v>
      </c>
      <c r="BC2981" s="7">
        <v>9.5</v>
      </c>
      <c r="BD2981" s="7"/>
      <c r="BE2981" s="6" t="s">
        <v>3776</v>
      </c>
      <c r="BF2981" s="4"/>
      <c r="BG2981" s="6" t="s">
        <v>315</v>
      </c>
      <c r="BH2981" s="6" t="s">
        <v>44</v>
      </c>
      <c r="BI2981" s="6" t="s">
        <v>387</v>
      </c>
      <c r="BJ2981" s="6" t="s">
        <v>1</v>
      </c>
      <c r="BK2981" s="5" t="s">
        <v>0</v>
      </c>
      <c r="BL2981" s="7">
        <v>285198.64</v>
      </c>
      <c r="BM2981" s="5" t="s">
        <v>708</v>
      </c>
      <c r="BN2981" s="7"/>
      <c r="BO2981" s="10">
        <v>44446</v>
      </c>
      <c r="BP2981" s="10">
        <v>48829</v>
      </c>
      <c r="BQ2981" s="10" t="s">
        <v>737</v>
      </c>
      <c r="BR2981" s="10" t="s">
        <v>4311</v>
      </c>
      <c r="BS2981" s="10" t="s">
        <v>4308</v>
      </c>
      <c r="BT2981" s="10" t="s">
        <v>4308</v>
      </c>
      <c r="BU2981" s="7">
        <v>0</v>
      </c>
      <c r="BV2981" s="7">
        <v>0</v>
      </c>
      <c r="BW2981" s="7">
        <v>0</v>
      </c>
    </row>
    <row r="2982" spans="1:75" s="2" customFormat="1" ht="18.2" customHeight="1" x14ac:dyDescent="0.15">
      <c r="A2982" s="11">
        <v>2980</v>
      </c>
      <c r="B2982" s="12" t="s">
        <v>127</v>
      </c>
      <c r="C2982" s="12" t="s">
        <v>128</v>
      </c>
      <c r="D2982" s="26">
        <v>45385</v>
      </c>
      <c r="E2982" s="13" t="s">
        <v>4121</v>
      </c>
      <c r="F2982" s="22">
        <v>4</v>
      </c>
      <c r="G2982" s="22">
        <v>3</v>
      </c>
      <c r="H2982" s="15">
        <v>492635.43</v>
      </c>
      <c r="I2982" s="15">
        <v>6771.74</v>
      </c>
      <c r="J2982" s="15">
        <v>0</v>
      </c>
      <c r="K2982" s="15">
        <v>499407.17</v>
      </c>
      <c r="L2982" s="15">
        <v>2844.81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499407.17</v>
      </c>
      <c r="S2982" s="15">
        <v>7121.7</v>
      </c>
      <c r="T2982" s="15">
        <v>3530.55</v>
      </c>
      <c r="U2982" s="15">
        <v>0</v>
      </c>
      <c r="V2982" s="15">
        <v>0</v>
      </c>
      <c r="W2982" s="15">
        <v>0</v>
      </c>
      <c r="X2982" s="15">
        <v>0</v>
      </c>
      <c r="Y2982" s="15">
        <v>0</v>
      </c>
      <c r="Z2982" s="15">
        <v>10652.25</v>
      </c>
      <c r="AA2982" s="15">
        <v>0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0</v>
      </c>
      <c r="AI2982" s="15">
        <v>0</v>
      </c>
      <c r="AJ2982" s="15">
        <v>0</v>
      </c>
      <c r="AK2982" s="15">
        <v>0</v>
      </c>
      <c r="AL2982" s="15">
        <v>0</v>
      </c>
      <c r="AM2982" s="15">
        <v>0</v>
      </c>
      <c r="AN2982" s="15">
        <v>0</v>
      </c>
      <c r="AO2982" s="15">
        <v>0</v>
      </c>
      <c r="AP2982" s="15">
        <v>0</v>
      </c>
      <c r="AQ2982" s="15">
        <v>0</v>
      </c>
      <c r="AR2982" s="15">
        <v>0</v>
      </c>
      <c r="AS2982" s="15">
        <v>0</v>
      </c>
      <c r="AT2982" s="8">
        <f t="shared" si="46"/>
        <v>0</v>
      </c>
      <c r="AU2982" s="15">
        <v>9616.5499999999993</v>
      </c>
      <c r="AV2982" s="15">
        <v>10652.25</v>
      </c>
      <c r="AW2982" s="16">
        <v>112</v>
      </c>
      <c r="AX2982" s="16">
        <v>144</v>
      </c>
      <c r="AY2982" s="15">
        <v>542999.98</v>
      </c>
      <c r="AZ2982" s="15">
        <v>542999.98</v>
      </c>
      <c r="BA2982" s="14">
        <v>89.171273999999997</v>
      </c>
      <c r="BB2982" s="14">
        <v>82.012477410467994</v>
      </c>
      <c r="BC2982" s="14">
        <v>8.6</v>
      </c>
      <c r="BD2982" s="14"/>
      <c r="BE2982" s="13" t="s">
        <v>3776</v>
      </c>
      <c r="BF2982" s="11"/>
      <c r="BG2982" s="13" t="s">
        <v>155</v>
      </c>
      <c r="BH2982" s="13" t="s">
        <v>19</v>
      </c>
      <c r="BI2982" s="13" t="s">
        <v>164</v>
      </c>
      <c r="BJ2982" s="13" t="s">
        <v>3</v>
      </c>
      <c r="BK2982" s="12" t="s">
        <v>0</v>
      </c>
      <c r="BL2982" s="14">
        <v>499407.17</v>
      </c>
      <c r="BM2982" s="12" t="s">
        <v>708</v>
      </c>
      <c r="BN2982" s="14"/>
      <c r="BO2982" s="17">
        <v>44427</v>
      </c>
      <c r="BP2982" s="17">
        <v>48810</v>
      </c>
      <c r="BQ2982" s="10" t="s">
        <v>813</v>
      </c>
      <c r="BR2982" s="10" t="s">
        <v>4307</v>
      </c>
      <c r="BS2982" s="10" t="s">
        <v>4308</v>
      </c>
      <c r="BT2982" s="10" t="s">
        <v>4308</v>
      </c>
      <c r="BU2982" s="14">
        <v>866.64</v>
      </c>
      <c r="BV2982" s="14">
        <v>0</v>
      </c>
      <c r="BW2982" s="14">
        <v>0</v>
      </c>
    </row>
    <row r="2983" spans="1:75" s="2" customFormat="1" ht="18.2" customHeight="1" x14ac:dyDescent="0.15">
      <c r="A2983" s="4">
        <v>2981</v>
      </c>
      <c r="B2983" s="5" t="s">
        <v>127</v>
      </c>
      <c r="C2983" s="5" t="s">
        <v>128</v>
      </c>
      <c r="D2983" s="25">
        <v>45385</v>
      </c>
      <c r="E2983" s="6" t="s">
        <v>4122</v>
      </c>
      <c r="F2983" s="21">
        <v>0</v>
      </c>
      <c r="G2983" s="21">
        <v>0</v>
      </c>
      <c r="H2983" s="8">
        <v>148857.57999999999</v>
      </c>
      <c r="I2983" s="8">
        <v>0</v>
      </c>
      <c r="J2983" s="8">
        <v>0</v>
      </c>
      <c r="K2983" s="8">
        <v>148857.57999999999</v>
      </c>
      <c r="L2983" s="8">
        <v>1251.3399999999999</v>
      </c>
      <c r="M2983" s="8">
        <v>0</v>
      </c>
      <c r="N2983" s="8">
        <v>0</v>
      </c>
      <c r="O2983" s="8">
        <v>1251.3399999999999</v>
      </c>
      <c r="P2983" s="8">
        <v>0</v>
      </c>
      <c r="Q2983" s="8">
        <v>0</v>
      </c>
      <c r="R2983" s="8">
        <v>147606.24</v>
      </c>
      <c r="S2983" s="8">
        <v>0</v>
      </c>
      <c r="T2983" s="8">
        <v>1240.48</v>
      </c>
      <c r="U2983" s="8">
        <v>0</v>
      </c>
      <c r="V2983" s="8">
        <v>0</v>
      </c>
      <c r="W2983" s="8">
        <v>1240.48</v>
      </c>
      <c r="X2983" s="8">
        <v>0</v>
      </c>
      <c r="Y2983" s="8">
        <v>0</v>
      </c>
      <c r="Z2983" s="8">
        <v>0</v>
      </c>
      <c r="AA2983" s="8">
        <v>0</v>
      </c>
      <c r="AB2983" s="8">
        <v>0</v>
      </c>
      <c r="AC2983" s="8">
        <v>0</v>
      </c>
      <c r="AD2983" s="8">
        <v>0</v>
      </c>
      <c r="AE2983" s="8">
        <v>0</v>
      </c>
      <c r="AF2983" s="8">
        <v>0</v>
      </c>
      <c r="AG2983" s="8">
        <v>0</v>
      </c>
      <c r="AH2983" s="8">
        <v>119.44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69.92</v>
      </c>
      <c r="AQ2983" s="8">
        <v>0</v>
      </c>
      <c r="AR2983" s="8">
        <v>81.180000000000007</v>
      </c>
      <c r="AS2983" s="8">
        <v>0</v>
      </c>
      <c r="AT2983" s="8">
        <f t="shared" si="46"/>
        <v>2600</v>
      </c>
      <c r="AU2983" s="8">
        <v>0</v>
      </c>
      <c r="AV2983" s="8">
        <v>0</v>
      </c>
      <c r="AW2983" s="9">
        <v>82</v>
      </c>
      <c r="AX2983" s="9">
        <v>114</v>
      </c>
      <c r="AY2983" s="8">
        <v>293996.92</v>
      </c>
      <c r="AZ2983" s="8">
        <v>170762.23</v>
      </c>
      <c r="BA2983" s="7">
        <v>44.218153000000001</v>
      </c>
      <c r="BB2983" s="7">
        <v>38.2220078999596</v>
      </c>
      <c r="BC2983" s="7">
        <v>10</v>
      </c>
      <c r="BD2983" s="7"/>
      <c r="BE2983" s="6" t="s">
        <v>3776</v>
      </c>
      <c r="BF2983" s="4"/>
      <c r="BG2983" s="6" t="s">
        <v>202</v>
      </c>
      <c r="BH2983" s="6" t="s">
        <v>29</v>
      </c>
      <c r="BI2983" s="6" t="s">
        <v>578</v>
      </c>
      <c r="BJ2983" s="6" t="s">
        <v>1</v>
      </c>
      <c r="BK2983" s="5" t="s">
        <v>0</v>
      </c>
      <c r="BL2983" s="7">
        <v>147606.24</v>
      </c>
      <c r="BM2983" s="5" t="s">
        <v>708</v>
      </c>
      <c r="BN2983" s="7"/>
      <c r="BO2983" s="10">
        <v>44428</v>
      </c>
      <c r="BP2983" s="10">
        <v>47899</v>
      </c>
      <c r="BQ2983" s="10" t="s">
        <v>813</v>
      </c>
      <c r="BR2983" s="10" t="s">
        <v>4307</v>
      </c>
      <c r="BS2983" s="10" t="s">
        <v>4308</v>
      </c>
      <c r="BT2983" s="10" t="s">
        <v>4308</v>
      </c>
      <c r="BU2983" s="7">
        <v>0</v>
      </c>
      <c r="BV2983" s="7">
        <v>0</v>
      </c>
      <c r="BW2983" s="7">
        <v>0</v>
      </c>
    </row>
    <row r="2984" spans="1:75" s="2" customFormat="1" ht="18.2" customHeight="1" x14ac:dyDescent="0.15">
      <c r="A2984" s="11">
        <v>2982</v>
      </c>
      <c r="B2984" s="12" t="s">
        <v>127</v>
      </c>
      <c r="C2984" s="12" t="s">
        <v>128</v>
      </c>
      <c r="D2984" s="26">
        <v>45385</v>
      </c>
      <c r="E2984" s="13" t="s">
        <v>4123</v>
      </c>
      <c r="F2984" s="22">
        <v>2</v>
      </c>
      <c r="G2984" s="22">
        <v>2</v>
      </c>
      <c r="H2984" s="15">
        <v>91103.85</v>
      </c>
      <c r="I2984" s="15">
        <v>1356.24</v>
      </c>
      <c r="J2984" s="15">
        <v>0</v>
      </c>
      <c r="K2984" s="15">
        <v>92460.09</v>
      </c>
      <c r="L2984" s="15">
        <v>686.52</v>
      </c>
      <c r="M2984" s="15">
        <v>0</v>
      </c>
      <c r="N2984" s="15">
        <v>675.33</v>
      </c>
      <c r="O2984" s="15">
        <v>0</v>
      </c>
      <c r="P2984" s="15">
        <v>0</v>
      </c>
      <c r="Q2984" s="15">
        <v>0</v>
      </c>
      <c r="R2984" s="15">
        <v>91784.76</v>
      </c>
      <c r="S2984" s="15">
        <v>1131.8900000000001</v>
      </c>
      <c r="T2984" s="15">
        <v>751.61</v>
      </c>
      <c r="U2984" s="15">
        <v>0</v>
      </c>
      <c r="V2984" s="15">
        <v>412.8</v>
      </c>
      <c r="W2984" s="15">
        <v>0</v>
      </c>
      <c r="X2984" s="15">
        <v>0</v>
      </c>
      <c r="Y2984" s="15">
        <v>0</v>
      </c>
      <c r="Z2984" s="15">
        <v>1470.7</v>
      </c>
      <c r="AA2984" s="15">
        <v>0</v>
      </c>
      <c r="AB2984" s="15">
        <v>0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0</v>
      </c>
      <c r="AI2984" s="15">
        <v>0</v>
      </c>
      <c r="AJ2984" s="15">
        <v>0</v>
      </c>
      <c r="AK2984" s="15">
        <v>0</v>
      </c>
      <c r="AL2984" s="15">
        <v>350</v>
      </c>
      <c r="AM2984" s="15">
        <v>0</v>
      </c>
      <c r="AN2984" s="15">
        <v>0</v>
      </c>
      <c r="AO2984" s="15">
        <v>103.79</v>
      </c>
      <c r="AP2984" s="15">
        <v>0</v>
      </c>
      <c r="AQ2984" s="15">
        <v>0</v>
      </c>
      <c r="AR2984" s="15">
        <v>0</v>
      </c>
      <c r="AS2984" s="15">
        <v>0</v>
      </c>
      <c r="AT2984" s="8">
        <f t="shared" si="46"/>
        <v>1541.92</v>
      </c>
      <c r="AU2984" s="15">
        <v>1367.43</v>
      </c>
      <c r="AV2984" s="15">
        <v>1470.7</v>
      </c>
      <c r="AW2984" s="16">
        <v>89</v>
      </c>
      <c r="AX2984" s="16">
        <v>121</v>
      </c>
      <c r="AY2984" s="15">
        <v>313999.65999999997</v>
      </c>
      <c r="AZ2984" s="15">
        <v>103131.1</v>
      </c>
      <c r="BA2984" s="14">
        <v>23.837921999999999</v>
      </c>
      <c r="BB2984" s="14">
        <v>21.215307018627001</v>
      </c>
      <c r="BC2984" s="14">
        <v>9.9</v>
      </c>
      <c r="BD2984" s="14"/>
      <c r="BE2984" s="13" t="s">
        <v>3776</v>
      </c>
      <c r="BF2984" s="11"/>
      <c r="BG2984" s="13" t="s">
        <v>142</v>
      </c>
      <c r="BH2984" s="13" t="s">
        <v>7</v>
      </c>
      <c r="BI2984" s="13" t="s">
        <v>190</v>
      </c>
      <c r="BJ2984" s="13" t="s">
        <v>3</v>
      </c>
      <c r="BK2984" s="12" t="s">
        <v>0</v>
      </c>
      <c r="BL2984" s="14">
        <v>91784.76</v>
      </c>
      <c r="BM2984" s="12" t="s">
        <v>708</v>
      </c>
      <c r="BN2984" s="14"/>
      <c r="BO2984" s="17">
        <v>44428</v>
      </c>
      <c r="BP2984" s="17">
        <v>48111</v>
      </c>
      <c r="BQ2984" s="10" t="s">
        <v>813</v>
      </c>
      <c r="BR2984" s="10" t="s">
        <v>4307</v>
      </c>
      <c r="BS2984" s="10" t="s">
        <v>4308</v>
      </c>
      <c r="BT2984" s="10" t="s">
        <v>4308</v>
      </c>
      <c r="BU2984" s="14">
        <v>103.79</v>
      </c>
      <c r="BV2984" s="14">
        <v>0</v>
      </c>
      <c r="BW2984" s="14">
        <v>0</v>
      </c>
    </row>
    <row r="2985" spans="1:75" s="2" customFormat="1" ht="18.2" customHeight="1" x14ac:dyDescent="0.15">
      <c r="A2985" s="4">
        <v>2983</v>
      </c>
      <c r="B2985" s="5" t="s">
        <v>127</v>
      </c>
      <c r="C2985" s="5" t="s">
        <v>128</v>
      </c>
      <c r="D2985" s="25">
        <v>45385</v>
      </c>
      <c r="E2985" s="6" t="s">
        <v>4124</v>
      </c>
      <c r="F2985" s="21">
        <v>0</v>
      </c>
      <c r="G2985" s="21">
        <v>4</v>
      </c>
      <c r="H2985" s="8">
        <v>227414.97</v>
      </c>
      <c r="I2985" s="8">
        <v>4146.46</v>
      </c>
      <c r="J2985" s="8">
        <v>0</v>
      </c>
      <c r="K2985" s="8">
        <v>231561.43</v>
      </c>
      <c r="L2985" s="8">
        <v>1313.25</v>
      </c>
      <c r="M2985" s="8">
        <v>0</v>
      </c>
      <c r="N2985" s="8">
        <v>4146.46</v>
      </c>
      <c r="O2985" s="8">
        <v>1313.25</v>
      </c>
      <c r="P2985" s="8">
        <v>0</v>
      </c>
      <c r="Q2985" s="8">
        <v>0</v>
      </c>
      <c r="R2985" s="8">
        <v>226101.72</v>
      </c>
      <c r="S2985" s="8">
        <v>4945.22</v>
      </c>
      <c r="T2985" s="8">
        <v>1629.81</v>
      </c>
      <c r="U2985" s="8">
        <v>0</v>
      </c>
      <c r="V2985" s="8">
        <v>4945.22</v>
      </c>
      <c r="W2985" s="8">
        <v>1629.81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141.69</v>
      </c>
      <c r="AI2985" s="8">
        <v>0</v>
      </c>
      <c r="AJ2985" s="8">
        <v>0</v>
      </c>
      <c r="AK2985" s="8">
        <v>0</v>
      </c>
      <c r="AL2985" s="8">
        <v>1050</v>
      </c>
      <c r="AM2985" s="8">
        <v>0</v>
      </c>
      <c r="AN2985" s="8">
        <v>0</v>
      </c>
      <c r="AO2985" s="8">
        <v>425.07</v>
      </c>
      <c r="AP2985" s="8">
        <v>0.5</v>
      </c>
      <c r="AQ2985" s="8">
        <v>0</v>
      </c>
      <c r="AR2985" s="8">
        <v>0</v>
      </c>
      <c r="AS2985" s="8">
        <v>0</v>
      </c>
      <c r="AT2985" s="8">
        <f t="shared" si="46"/>
        <v>13652</v>
      </c>
      <c r="AU2985" s="8">
        <v>0</v>
      </c>
      <c r="AV2985" s="8">
        <v>0</v>
      </c>
      <c r="AW2985" s="9">
        <v>112</v>
      </c>
      <c r="AX2985" s="9">
        <v>144</v>
      </c>
      <c r="AY2985" s="8">
        <v>286621</v>
      </c>
      <c r="AZ2985" s="8">
        <v>250664.85</v>
      </c>
      <c r="BA2985" s="7">
        <v>85.722952000000006</v>
      </c>
      <c r="BB2985" s="7">
        <v>77.322795320833507</v>
      </c>
      <c r="BC2985" s="7">
        <v>8.6</v>
      </c>
      <c r="BD2985" s="7"/>
      <c r="BE2985" s="6" t="s">
        <v>3776</v>
      </c>
      <c r="BF2985" s="4"/>
      <c r="BG2985" s="6" t="s">
        <v>173</v>
      </c>
      <c r="BH2985" s="6" t="s">
        <v>265</v>
      </c>
      <c r="BI2985" s="6" t="s">
        <v>668</v>
      </c>
      <c r="BJ2985" s="6" t="s">
        <v>1</v>
      </c>
      <c r="BK2985" s="5" t="s">
        <v>0</v>
      </c>
      <c r="BL2985" s="7">
        <v>226101.72</v>
      </c>
      <c r="BM2985" s="5" t="s">
        <v>708</v>
      </c>
      <c r="BN2985" s="7"/>
      <c r="BO2985" s="10">
        <v>44438</v>
      </c>
      <c r="BP2985" s="10">
        <v>48821</v>
      </c>
      <c r="BQ2985" s="10" t="s">
        <v>813</v>
      </c>
      <c r="BR2985" s="10" t="s">
        <v>4307</v>
      </c>
      <c r="BS2985" s="10" t="s">
        <v>4308</v>
      </c>
      <c r="BT2985" s="10" t="s">
        <v>4308</v>
      </c>
      <c r="BU2985" s="7">
        <v>0</v>
      </c>
      <c r="BV2985" s="7">
        <v>0</v>
      </c>
      <c r="BW2985" s="7">
        <v>0</v>
      </c>
    </row>
    <row r="2986" spans="1:75" s="2" customFormat="1" ht="18.2" customHeight="1" x14ac:dyDescent="0.15">
      <c r="A2986" s="11">
        <v>2984</v>
      </c>
      <c r="B2986" s="12" t="s">
        <v>127</v>
      </c>
      <c r="C2986" s="12" t="s">
        <v>128</v>
      </c>
      <c r="D2986" s="26">
        <v>45385</v>
      </c>
      <c r="E2986" s="13" t="s">
        <v>4125</v>
      </c>
      <c r="F2986" s="22">
        <v>0</v>
      </c>
      <c r="G2986" s="22">
        <v>1</v>
      </c>
      <c r="H2986" s="15">
        <v>477619.39</v>
      </c>
      <c r="I2986" s="15">
        <v>1376.09</v>
      </c>
      <c r="J2986" s="15">
        <v>0</v>
      </c>
      <c r="K2986" s="15">
        <v>478995.48</v>
      </c>
      <c r="L2986" s="15">
        <v>2835.01</v>
      </c>
      <c r="M2986" s="15">
        <v>0</v>
      </c>
      <c r="N2986" s="15">
        <v>1376.09</v>
      </c>
      <c r="O2986" s="15">
        <v>2835.01</v>
      </c>
      <c r="P2986" s="15">
        <v>0</v>
      </c>
      <c r="Q2986" s="15">
        <v>0</v>
      </c>
      <c r="R2986" s="15">
        <v>474784.38</v>
      </c>
      <c r="S2986" s="15">
        <v>0</v>
      </c>
      <c r="T2986" s="15">
        <v>3422.94</v>
      </c>
      <c r="U2986" s="15">
        <v>0</v>
      </c>
      <c r="V2986" s="15">
        <v>0</v>
      </c>
      <c r="W2986" s="15">
        <v>3422.94</v>
      </c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283.56</v>
      </c>
      <c r="AI2986" s="15">
        <v>0</v>
      </c>
      <c r="AJ2986" s="15">
        <v>0</v>
      </c>
      <c r="AK2986" s="15">
        <v>0</v>
      </c>
      <c r="AL2986" s="15">
        <v>350</v>
      </c>
      <c r="AM2986" s="15">
        <v>0</v>
      </c>
      <c r="AN2986" s="15">
        <v>0</v>
      </c>
      <c r="AO2986" s="15">
        <v>0</v>
      </c>
      <c r="AP2986" s="15">
        <v>772.4</v>
      </c>
      <c r="AQ2986" s="15">
        <v>0</v>
      </c>
      <c r="AR2986" s="15">
        <v>0</v>
      </c>
      <c r="AS2986" s="15">
        <v>0</v>
      </c>
      <c r="AT2986" s="8">
        <f t="shared" si="46"/>
        <v>9040</v>
      </c>
      <c r="AU2986" s="15">
        <v>0</v>
      </c>
      <c r="AV2986" s="15">
        <v>0</v>
      </c>
      <c r="AW2986" s="16">
        <v>112</v>
      </c>
      <c r="AX2986" s="16">
        <v>144</v>
      </c>
      <c r="AY2986" s="15">
        <v>532999.99</v>
      </c>
      <c r="AZ2986" s="15">
        <v>532999.99</v>
      </c>
      <c r="BA2986" s="14">
        <v>90.000004000000004</v>
      </c>
      <c r="BB2986" s="14">
        <v>80.169975423709701</v>
      </c>
      <c r="BC2986" s="14">
        <v>8.6</v>
      </c>
      <c r="BD2986" s="14"/>
      <c r="BE2986" s="13" t="s">
        <v>3776</v>
      </c>
      <c r="BF2986" s="11"/>
      <c r="BG2986" s="13" t="s">
        <v>134</v>
      </c>
      <c r="BH2986" s="13" t="s">
        <v>40</v>
      </c>
      <c r="BI2986" s="13" t="s">
        <v>450</v>
      </c>
      <c r="BJ2986" s="13" t="s">
        <v>1</v>
      </c>
      <c r="BK2986" s="12" t="s">
        <v>0</v>
      </c>
      <c r="BL2986" s="14">
        <v>474784.38</v>
      </c>
      <c r="BM2986" s="12" t="s">
        <v>708</v>
      </c>
      <c r="BN2986" s="14"/>
      <c r="BO2986" s="17">
        <v>44438</v>
      </c>
      <c r="BP2986" s="17">
        <v>48821</v>
      </c>
      <c r="BQ2986" s="10" t="s">
        <v>813</v>
      </c>
      <c r="BR2986" s="10" t="s">
        <v>4307</v>
      </c>
      <c r="BS2986" s="10" t="s">
        <v>4308</v>
      </c>
      <c r="BT2986" s="10" t="s">
        <v>4308</v>
      </c>
      <c r="BU2986" s="14">
        <v>0</v>
      </c>
      <c r="BV2986" s="14">
        <v>0</v>
      </c>
      <c r="BW2986" s="14">
        <v>0</v>
      </c>
    </row>
    <row r="2987" spans="1:75" s="2" customFormat="1" ht="18.2" customHeight="1" x14ac:dyDescent="0.15">
      <c r="A2987" s="4">
        <v>2985</v>
      </c>
      <c r="B2987" s="5" t="s">
        <v>127</v>
      </c>
      <c r="C2987" s="5" t="s">
        <v>128</v>
      </c>
      <c r="D2987" s="25">
        <v>45385</v>
      </c>
      <c r="E2987" s="6" t="s">
        <v>4126</v>
      </c>
      <c r="F2987" s="21">
        <v>0</v>
      </c>
      <c r="G2987" s="21">
        <v>0</v>
      </c>
      <c r="H2987" s="8">
        <v>94682.02</v>
      </c>
      <c r="I2987" s="8">
        <v>0</v>
      </c>
      <c r="J2987" s="8">
        <v>0</v>
      </c>
      <c r="K2987" s="8">
        <v>94682.02</v>
      </c>
      <c r="L2987" s="8">
        <v>736.45</v>
      </c>
      <c r="M2987" s="8">
        <v>0</v>
      </c>
      <c r="N2987" s="8">
        <v>0</v>
      </c>
      <c r="O2987" s="8">
        <v>736.45</v>
      </c>
      <c r="P2987" s="8">
        <v>0</v>
      </c>
      <c r="Q2987" s="8">
        <v>0</v>
      </c>
      <c r="R2987" s="8">
        <v>93945.57</v>
      </c>
      <c r="S2987" s="8">
        <v>0</v>
      </c>
      <c r="T2987" s="8">
        <v>781.13</v>
      </c>
      <c r="U2987" s="8">
        <v>0</v>
      </c>
      <c r="V2987" s="8">
        <v>0</v>
      </c>
      <c r="W2987" s="8">
        <v>781.13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90.52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18.440000000000001</v>
      </c>
      <c r="AQ2987" s="8">
        <v>0</v>
      </c>
      <c r="AR2987" s="8">
        <v>16.54</v>
      </c>
      <c r="AS2987" s="8">
        <v>0</v>
      </c>
      <c r="AT2987" s="8">
        <f t="shared" si="46"/>
        <v>1610</v>
      </c>
      <c r="AU2987" s="8">
        <v>0</v>
      </c>
      <c r="AV2987" s="8">
        <v>0</v>
      </c>
      <c r="AW2987" s="9">
        <v>87</v>
      </c>
      <c r="AX2987" s="9">
        <v>119</v>
      </c>
      <c r="AY2987" s="8">
        <v>251028.9</v>
      </c>
      <c r="AZ2987" s="8">
        <v>107583.97</v>
      </c>
      <c r="BA2987" s="7">
        <v>27.522465</v>
      </c>
      <c r="BB2987" s="7">
        <v>24.0334471969202</v>
      </c>
      <c r="BC2987" s="7">
        <v>9.9</v>
      </c>
      <c r="BD2987" s="7"/>
      <c r="BE2987" s="6" t="s">
        <v>3776</v>
      </c>
      <c r="BF2987" s="4"/>
      <c r="BG2987" s="6" t="s">
        <v>142</v>
      </c>
      <c r="BH2987" s="6" t="s">
        <v>23</v>
      </c>
      <c r="BI2987" s="6" t="s">
        <v>195</v>
      </c>
      <c r="BJ2987" s="6" t="s">
        <v>1</v>
      </c>
      <c r="BK2987" s="5" t="s">
        <v>0</v>
      </c>
      <c r="BL2987" s="7">
        <v>93945.57</v>
      </c>
      <c r="BM2987" s="5" t="s">
        <v>708</v>
      </c>
      <c r="BN2987" s="7"/>
      <c r="BO2987" s="10">
        <v>44438</v>
      </c>
      <c r="BP2987" s="10">
        <v>48059</v>
      </c>
      <c r="BQ2987" s="10" t="s">
        <v>813</v>
      </c>
      <c r="BR2987" s="10" t="s">
        <v>4307</v>
      </c>
      <c r="BS2987" s="10" t="s">
        <v>4308</v>
      </c>
      <c r="BT2987" s="10" t="s">
        <v>4308</v>
      </c>
      <c r="BU2987" s="7">
        <v>0</v>
      </c>
      <c r="BV2987" s="7">
        <v>0</v>
      </c>
      <c r="BW2987" s="7">
        <v>0</v>
      </c>
    </row>
    <row r="2988" spans="1:75" s="2" customFormat="1" ht="18.2" customHeight="1" x14ac:dyDescent="0.15">
      <c r="A2988" s="11">
        <v>2986</v>
      </c>
      <c r="B2988" s="12" t="s">
        <v>127</v>
      </c>
      <c r="C2988" s="12" t="s">
        <v>128</v>
      </c>
      <c r="D2988" s="26">
        <v>45385</v>
      </c>
      <c r="E2988" s="13" t="s">
        <v>4135</v>
      </c>
      <c r="F2988" s="22">
        <v>5</v>
      </c>
      <c r="G2988" s="22">
        <v>4</v>
      </c>
      <c r="H2988" s="15">
        <v>304312.8</v>
      </c>
      <c r="I2988" s="15">
        <v>5407.53</v>
      </c>
      <c r="J2988" s="15">
        <v>0</v>
      </c>
      <c r="K2988" s="15">
        <v>309720.33</v>
      </c>
      <c r="L2988" s="15">
        <v>1711.58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309720.33</v>
      </c>
      <c r="S2988" s="15">
        <v>7000.02</v>
      </c>
      <c r="T2988" s="15">
        <v>2307.71</v>
      </c>
      <c r="U2988" s="15">
        <v>0</v>
      </c>
      <c r="V2988" s="15">
        <v>0</v>
      </c>
      <c r="W2988" s="15">
        <v>0</v>
      </c>
      <c r="X2988" s="15">
        <v>0</v>
      </c>
      <c r="Y2988" s="15">
        <v>0</v>
      </c>
      <c r="Z2988" s="15">
        <v>9307.73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0</v>
      </c>
      <c r="AI2988" s="15">
        <v>0</v>
      </c>
      <c r="AJ2988" s="15">
        <v>0</v>
      </c>
      <c r="AK2988" s="15">
        <v>0</v>
      </c>
      <c r="AL2988" s="15">
        <v>0</v>
      </c>
      <c r="AM2988" s="15">
        <v>0</v>
      </c>
      <c r="AN2988" s="15">
        <v>0</v>
      </c>
      <c r="AO2988" s="15">
        <v>0</v>
      </c>
      <c r="AP2988" s="15">
        <v>0</v>
      </c>
      <c r="AQ2988" s="15">
        <v>0</v>
      </c>
      <c r="AR2988" s="15">
        <v>0</v>
      </c>
      <c r="AS2988" s="15">
        <v>0</v>
      </c>
      <c r="AT2988" s="8">
        <f t="shared" si="46"/>
        <v>0</v>
      </c>
      <c r="AU2988" s="15">
        <v>7119.11</v>
      </c>
      <c r="AV2988" s="15">
        <v>9307.73</v>
      </c>
      <c r="AW2988" s="16">
        <v>112</v>
      </c>
      <c r="AX2988" s="16">
        <v>143</v>
      </c>
      <c r="AY2988" s="15">
        <v>355700.01</v>
      </c>
      <c r="AZ2988" s="15">
        <v>333009.71000000002</v>
      </c>
      <c r="BA2988" s="14">
        <v>59.600785000000002</v>
      </c>
      <c r="BB2988" s="14">
        <v>55.4325421876108</v>
      </c>
      <c r="BC2988" s="14">
        <v>9.1</v>
      </c>
      <c r="BD2988" s="14"/>
      <c r="BE2988" s="13" t="s">
        <v>3776</v>
      </c>
      <c r="BF2988" s="11"/>
      <c r="BG2988" s="13" t="s">
        <v>134</v>
      </c>
      <c r="BH2988" s="13" t="s">
        <v>22</v>
      </c>
      <c r="BI2988" s="13" t="s">
        <v>589</v>
      </c>
      <c r="BJ2988" s="13" t="s">
        <v>3</v>
      </c>
      <c r="BK2988" s="12" t="s">
        <v>0</v>
      </c>
      <c r="BL2988" s="14">
        <v>309720.33</v>
      </c>
      <c r="BM2988" s="12" t="s">
        <v>708</v>
      </c>
      <c r="BN2988" s="14"/>
      <c r="BO2988" s="17">
        <v>44462</v>
      </c>
      <c r="BP2988" s="17">
        <v>48814</v>
      </c>
      <c r="BQ2988" s="10" t="s">
        <v>813</v>
      </c>
      <c r="BR2988" s="10" t="s">
        <v>4307</v>
      </c>
      <c r="BS2988" s="10" t="s">
        <v>4308</v>
      </c>
      <c r="BT2988" s="10" t="s">
        <v>4308</v>
      </c>
      <c r="BU2988" s="14">
        <v>729.68</v>
      </c>
      <c r="BV2988" s="14">
        <v>0</v>
      </c>
      <c r="BW2988" s="14">
        <v>0</v>
      </c>
    </row>
    <row r="2989" spans="1:75" s="2" customFormat="1" ht="18.2" customHeight="1" x14ac:dyDescent="0.15">
      <c r="A2989" s="4">
        <v>2987</v>
      </c>
      <c r="B2989" s="5" t="s">
        <v>127</v>
      </c>
      <c r="C2989" s="5" t="s">
        <v>128</v>
      </c>
      <c r="D2989" s="25">
        <v>45385</v>
      </c>
      <c r="E2989" s="6" t="s">
        <v>3404</v>
      </c>
      <c r="F2989" s="21">
        <v>0</v>
      </c>
      <c r="G2989" s="21">
        <v>0</v>
      </c>
      <c r="H2989" s="8">
        <v>68876.75</v>
      </c>
      <c r="I2989" s="8">
        <v>0</v>
      </c>
      <c r="J2989" s="8">
        <v>0</v>
      </c>
      <c r="K2989" s="8">
        <v>68876.75</v>
      </c>
      <c r="L2989" s="8">
        <v>3057</v>
      </c>
      <c r="M2989" s="8">
        <v>0</v>
      </c>
      <c r="N2989" s="8">
        <v>0</v>
      </c>
      <c r="O2989" s="8">
        <v>3057</v>
      </c>
      <c r="P2989" s="8">
        <v>0</v>
      </c>
      <c r="Q2989" s="8">
        <v>0</v>
      </c>
      <c r="R2989" s="8">
        <v>65819.75</v>
      </c>
      <c r="S2989" s="8">
        <v>0</v>
      </c>
      <c r="T2989" s="8">
        <v>573.97</v>
      </c>
      <c r="U2989" s="8">
        <v>0</v>
      </c>
      <c r="V2989" s="8">
        <v>0</v>
      </c>
      <c r="W2989" s="8">
        <v>573.97</v>
      </c>
      <c r="X2989" s="8">
        <v>0</v>
      </c>
      <c r="Y2989" s="8">
        <v>0</v>
      </c>
      <c r="Z2989" s="8">
        <v>0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125.55</v>
      </c>
      <c r="AI2989" s="8">
        <v>0</v>
      </c>
      <c r="AJ2989" s="8">
        <v>0</v>
      </c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37</v>
      </c>
      <c r="AQ2989" s="8">
        <v>0</v>
      </c>
      <c r="AR2989" s="8">
        <v>35.520000000000003</v>
      </c>
      <c r="AS2989" s="8">
        <v>0</v>
      </c>
      <c r="AT2989" s="8">
        <f t="shared" si="46"/>
        <v>3758</v>
      </c>
      <c r="AU2989" s="8">
        <v>0</v>
      </c>
      <c r="AV2989" s="8">
        <v>0</v>
      </c>
      <c r="AW2989" s="9">
        <v>21</v>
      </c>
      <c r="AX2989" s="9">
        <v>106</v>
      </c>
      <c r="AY2989" s="8">
        <v>235998.97</v>
      </c>
      <c r="AZ2989" s="8">
        <v>235998.97</v>
      </c>
      <c r="BA2989" s="7">
        <v>78.813901999999999</v>
      </c>
      <c r="BB2989" s="7">
        <v>21.981076129969999</v>
      </c>
      <c r="BC2989" s="7">
        <v>10</v>
      </c>
      <c r="BD2989" s="7"/>
      <c r="BE2989" s="6" t="s">
        <v>3776</v>
      </c>
      <c r="BF2989" s="4"/>
      <c r="BG2989" s="6" t="s">
        <v>142</v>
      </c>
      <c r="BH2989" s="6" t="s">
        <v>23</v>
      </c>
      <c r="BI2989" s="6" t="s">
        <v>195</v>
      </c>
      <c r="BJ2989" s="6" t="s">
        <v>1</v>
      </c>
      <c r="BK2989" s="5" t="s">
        <v>0</v>
      </c>
      <c r="BL2989" s="7">
        <v>65819.75</v>
      </c>
      <c r="BM2989" s="5" t="s">
        <v>708</v>
      </c>
      <c r="BN2989" s="7"/>
      <c r="BO2989" s="10">
        <v>42822</v>
      </c>
      <c r="BP2989" s="10">
        <v>46050</v>
      </c>
      <c r="BQ2989" s="10" t="s">
        <v>813</v>
      </c>
      <c r="BR2989" s="10" t="s">
        <v>4307</v>
      </c>
      <c r="BS2989" s="10">
        <v>42822</v>
      </c>
      <c r="BT2989" s="10">
        <v>46050</v>
      </c>
      <c r="BU2989" s="7">
        <v>0</v>
      </c>
      <c r="BV2989" s="7">
        <v>0</v>
      </c>
      <c r="BW2989" s="7">
        <v>0</v>
      </c>
    </row>
    <row r="2990" spans="1:75" s="2" customFormat="1" ht="18.2" customHeight="1" x14ac:dyDescent="0.15">
      <c r="A2990" s="11">
        <v>2988</v>
      </c>
      <c r="B2990" s="12" t="s">
        <v>127</v>
      </c>
      <c r="C2990" s="12" t="s">
        <v>128</v>
      </c>
      <c r="D2990" s="26">
        <v>45385</v>
      </c>
      <c r="E2990" s="13" t="s">
        <v>4127</v>
      </c>
      <c r="F2990" s="22">
        <v>0</v>
      </c>
      <c r="G2990" s="22">
        <v>0</v>
      </c>
      <c r="H2990" s="15">
        <v>219264.9</v>
      </c>
      <c r="I2990" s="15">
        <v>0</v>
      </c>
      <c r="J2990" s="15">
        <v>0</v>
      </c>
      <c r="K2990" s="15">
        <v>219264.9</v>
      </c>
      <c r="L2990" s="15">
        <v>1470.07</v>
      </c>
      <c r="M2990" s="15">
        <v>0</v>
      </c>
      <c r="N2990" s="15">
        <v>0</v>
      </c>
      <c r="O2990" s="15">
        <v>1470.07</v>
      </c>
      <c r="P2990" s="15">
        <v>0</v>
      </c>
      <c r="Q2990" s="15">
        <v>0</v>
      </c>
      <c r="R2990" s="15">
        <v>217794.83</v>
      </c>
      <c r="S2990" s="15">
        <v>0</v>
      </c>
      <c r="T2990" s="15">
        <v>1754.12</v>
      </c>
      <c r="U2990" s="15">
        <v>0</v>
      </c>
      <c r="V2990" s="15">
        <v>0</v>
      </c>
      <c r="W2990" s="15">
        <v>1754.12</v>
      </c>
      <c r="X2990" s="15">
        <v>0</v>
      </c>
      <c r="Y2990" s="15">
        <v>0</v>
      </c>
      <c r="Z2990" s="15">
        <v>0</v>
      </c>
      <c r="AA2990" s="15">
        <v>0</v>
      </c>
      <c r="AB2990" s="15">
        <v>0</v>
      </c>
      <c r="AC2990" s="15">
        <v>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189.75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0</v>
      </c>
      <c r="AP2990" s="15">
        <v>259.24</v>
      </c>
      <c r="AQ2990" s="15">
        <v>0</v>
      </c>
      <c r="AR2990" s="15">
        <v>173.18</v>
      </c>
      <c r="AS2990" s="15">
        <v>0</v>
      </c>
      <c r="AT2990" s="8">
        <f t="shared" si="46"/>
        <v>3500</v>
      </c>
      <c r="AU2990" s="15">
        <v>0</v>
      </c>
      <c r="AV2990" s="15">
        <v>0</v>
      </c>
      <c r="AW2990" s="16">
        <v>112</v>
      </c>
      <c r="AX2990" s="16">
        <v>144</v>
      </c>
      <c r="AY2990" s="15">
        <v>478800.01</v>
      </c>
      <c r="AZ2990" s="15">
        <v>262243.58</v>
      </c>
      <c r="BA2990" s="14">
        <v>42.606518999999999</v>
      </c>
      <c r="BB2990" s="14">
        <v>35.384963713875401</v>
      </c>
      <c r="BC2990" s="14">
        <v>9.6</v>
      </c>
      <c r="BD2990" s="14"/>
      <c r="BE2990" s="13" t="s">
        <v>3776</v>
      </c>
      <c r="BF2990" s="11"/>
      <c r="BG2990" s="13" t="s">
        <v>142</v>
      </c>
      <c r="BH2990" s="13" t="s">
        <v>7</v>
      </c>
      <c r="BI2990" s="13" t="s">
        <v>143</v>
      </c>
      <c r="BJ2990" s="13" t="s">
        <v>1</v>
      </c>
      <c r="BK2990" s="12" t="s">
        <v>0</v>
      </c>
      <c r="BL2990" s="14">
        <v>217794.83</v>
      </c>
      <c r="BM2990" s="12" t="s">
        <v>708</v>
      </c>
      <c r="BN2990" s="14"/>
      <c r="BO2990" s="17">
        <v>44438</v>
      </c>
      <c r="BP2990" s="17">
        <v>48821</v>
      </c>
      <c r="BQ2990" s="10" t="s">
        <v>813</v>
      </c>
      <c r="BR2990" s="10" t="s">
        <v>4307</v>
      </c>
      <c r="BS2990" s="10" t="s">
        <v>4308</v>
      </c>
      <c r="BT2990" s="10" t="s">
        <v>4308</v>
      </c>
      <c r="BU2990" s="14">
        <v>0</v>
      </c>
      <c r="BV2990" s="14">
        <v>0</v>
      </c>
      <c r="BW2990" s="14">
        <v>0</v>
      </c>
    </row>
    <row r="2991" spans="1:75" s="2" customFormat="1" ht="18.2" customHeight="1" x14ac:dyDescent="0.15">
      <c r="A2991" s="4">
        <v>2989</v>
      </c>
      <c r="B2991" s="5" t="s">
        <v>127</v>
      </c>
      <c r="C2991" s="5" t="s">
        <v>128</v>
      </c>
      <c r="D2991" s="25">
        <v>45385</v>
      </c>
      <c r="E2991" s="6" t="s">
        <v>4128</v>
      </c>
      <c r="F2991" s="21">
        <v>0</v>
      </c>
      <c r="G2991" s="21">
        <v>0</v>
      </c>
      <c r="H2991" s="8">
        <v>366834.14</v>
      </c>
      <c r="I2991" s="8">
        <v>0</v>
      </c>
      <c r="J2991" s="8">
        <v>0</v>
      </c>
      <c r="K2991" s="8">
        <v>366834.14</v>
      </c>
      <c r="L2991" s="8">
        <v>2019.95</v>
      </c>
      <c r="M2991" s="8">
        <v>0</v>
      </c>
      <c r="N2991" s="8">
        <v>0</v>
      </c>
      <c r="O2991" s="8">
        <v>2019.95</v>
      </c>
      <c r="P2991" s="8">
        <v>0</v>
      </c>
      <c r="Q2991" s="8">
        <v>0</v>
      </c>
      <c r="R2991" s="8">
        <v>364814.19</v>
      </c>
      <c r="S2991" s="8">
        <v>0</v>
      </c>
      <c r="T2991" s="8">
        <v>2904.1</v>
      </c>
      <c r="U2991" s="8">
        <v>0</v>
      </c>
      <c r="V2991" s="8">
        <v>0</v>
      </c>
      <c r="W2991" s="8">
        <v>2904.1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239.25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137.16999999999999</v>
      </c>
      <c r="AQ2991" s="8">
        <v>0</v>
      </c>
      <c r="AR2991" s="8">
        <v>137.16999999999999</v>
      </c>
      <c r="AS2991" s="8">
        <v>0</v>
      </c>
      <c r="AT2991" s="8">
        <f t="shared" si="46"/>
        <v>5163.3</v>
      </c>
      <c r="AU2991" s="8">
        <v>0</v>
      </c>
      <c r="AV2991" s="8">
        <v>0</v>
      </c>
      <c r="AW2991" s="9">
        <v>112</v>
      </c>
      <c r="AX2991" s="9">
        <v>144</v>
      </c>
      <c r="AY2991" s="8">
        <v>510999.28</v>
      </c>
      <c r="AZ2991" s="8">
        <v>402336.09</v>
      </c>
      <c r="BA2991" s="7">
        <v>78.962930999999998</v>
      </c>
      <c r="BB2991" s="7">
        <v>71.598840941141702</v>
      </c>
      <c r="BC2991" s="7">
        <v>9.5</v>
      </c>
      <c r="BD2991" s="7"/>
      <c r="BE2991" s="6" t="s">
        <v>3776</v>
      </c>
      <c r="BF2991" s="4"/>
      <c r="BG2991" s="6" t="s">
        <v>155</v>
      </c>
      <c r="BH2991" s="6" t="s">
        <v>19</v>
      </c>
      <c r="BI2991" s="6" t="s">
        <v>161</v>
      </c>
      <c r="BJ2991" s="6" t="s">
        <v>1</v>
      </c>
      <c r="BK2991" s="5" t="s">
        <v>0</v>
      </c>
      <c r="BL2991" s="7">
        <v>364814.19</v>
      </c>
      <c r="BM2991" s="5" t="s">
        <v>708</v>
      </c>
      <c r="BN2991" s="7"/>
      <c r="BO2991" s="10">
        <v>44438</v>
      </c>
      <c r="BP2991" s="10">
        <v>48821</v>
      </c>
      <c r="BQ2991" s="10" t="s">
        <v>813</v>
      </c>
      <c r="BR2991" s="10" t="s">
        <v>4307</v>
      </c>
      <c r="BS2991" s="10" t="s">
        <v>4308</v>
      </c>
      <c r="BT2991" s="10" t="s">
        <v>4308</v>
      </c>
      <c r="BU2991" s="7">
        <v>0</v>
      </c>
      <c r="BV2991" s="7">
        <v>0</v>
      </c>
      <c r="BW2991" s="7">
        <v>0</v>
      </c>
    </row>
    <row r="2992" spans="1:75" s="2" customFormat="1" ht="18.2" customHeight="1" x14ac:dyDescent="0.15">
      <c r="A2992" s="11">
        <v>2990</v>
      </c>
      <c r="B2992" s="12" t="s">
        <v>127</v>
      </c>
      <c r="C2992" s="12" t="s">
        <v>128</v>
      </c>
      <c r="D2992" s="26">
        <v>45385</v>
      </c>
      <c r="E2992" s="13" t="s">
        <v>4165</v>
      </c>
      <c r="F2992" s="22">
        <v>0</v>
      </c>
      <c r="G2992" s="22">
        <v>0</v>
      </c>
      <c r="H2992" s="15">
        <v>188294.73</v>
      </c>
      <c r="I2992" s="15">
        <v>0</v>
      </c>
      <c r="J2992" s="15">
        <v>0</v>
      </c>
      <c r="K2992" s="15">
        <v>188294.73</v>
      </c>
      <c r="L2992" s="15">
        <v>995.92</v>
      </c>
      <c r="M2992" s="15">
        <v>0</v>
      </c>
      <c r="N2992" s="15">
        <v>0</v>
      </c>
      <c r="O2992" s="15">
        <v>995.92</v>
      </c>
      <c r="P2992" s="15">
        <v>0</v>
      </c>
      <c r="Q2992" s="15">
        <v>0</v>
      </c>
      <c r="R2992" s="15">
        <v>187298.81</v>
      </c>
      <c r="S2992" s="15">
        <v>0</v>
      </c>
      <c r="T2992" s="15">
        <v>1569.12</v>
      </c>
      <c r="U2992" s="15">
        <v>0</v>
      </c>
      <c r="V2992" s="15">
        <v>0</v>
      </c>
      <c r="W2992" s="15">
        <v>1569.12</v>
      </c>
      <c r="X2992" s="15">
        <v>0</v>
      </c>
      <c r="Y2992" s="15">
        <v>0</v>
      </c>
      <c r="Z2992" s="15">
        <v>0</v>
      </c>
      <c r="AA2992" s="15">
        <v>0</v>
      </c>
      <c r="AB2992" s="15">
        <v>0</v>
      </c>
      <c r="AC2992" s="15">
        <v>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123.32</v>
      </c>
      <c r="AI2992" s="15">
        <v>0</v>
      </c>
      <c r="AJ2992" s="15">
        <v>0</v>
      </c>
      <c r="AK2992" s="15">
        <v>0</v>
      </c>
      <c r="AL2992" s="15">
        <v>0</v>
      </c>
      <c r="AM2992" s="15">
        <v>0</v>
      </c>
      <c r="AN2992" s="15">
        <v>0</v>
      </c>
      <c r="AO2992" s="15">
        <v>0</v>
      </c>
      <c r="AP2992" s="15">
        <v>322.08</v>
      </c>
      <c r="AQ2992" s="15">
        <v>0</v>
      </c>
      <c r="AR2992" s="15">
        <v>310.44</v>
      </c>
      <c r="AS2992" s="15">
        <v>0</v>
      </c>
      <c r="AT2992" s="8">
        <f t="shared" si="46"/>
        <v>2700</v>
      </c>
      <c r="AU2992" s="15">
        <v>0</v>
      </c>
      <c r="AV2992" s="15">
        <v>0</v>
      </c>
      <c r="AW2992" s="16">
        <v>113</v>
      </c>
      <c r="AX2992" s="16">
        <v>141</v>
      </c>
      <c r="AY2992" s="15">
        <v>269997.90999999997</v>
      </c>
      <c r="AZ2992" s="15">
        <v>202282.89</v>
      </c>
      <c r="BA2992" s="14">
        <v>46.264887999999999</v>
      </c>
      <c r="BB2992" s="14">
        <v>42.837822156798701</v>
      </c>
      <c r="BC2992" s="14">
        <v>10</v>
      </c>
      <c r="BD2992" s="14"/>
      <c r="BE2992" s="13" t="s">
        <v>3776</v>
      </c>
      <c r="BF2992" s="11"/>
      <c r="BG2992" s="13" t="s">
        <v>134</v>
      </c>
      <c r="BH2992" s="13" t="s">
        <v>27</v>
      </c>
      <c r="BI2992" s="13" t="s">
        <v>176</v>
      </c>
      <c r="BJ2992" s="13" t="s">
        <v>1</v>
      </c>
      <c r="BK2992" s="12" t="s">
        <v>0</v>
      </c>
      <c r="BL2992" s="14">
        <v>187298.81</v>
      </c>
      <c r="BM2992" s="12" t="s">
        <v>708</v>
      </c>
      <c r="BN2992" s="14"/>
      <c r="BO2992" s="17">
        <v>44539</v>
      </c>
      <c r="BP2992" s="17">
        <v>48831</v>
      </c>
      <c r="BQ2992" s="10" t="s">
        <v>812</v>
      </c>
      <c r="BR2992" s="10" t="s">
        <v>4313</v>
      </c>
      <c r="BS2992" s="10" t="s">
        <v>4308</v>
      </c>
      <c r="BT2992" s="10" t="s">
        <v>4308</v>
      </c>
      <c r="BU2992" s="14">
        <v>0</v>
      </c>
      <c r="BV2992" s="14">
        <v>0</v>
      </c>
      <c r="BW2992" s="14">
        <v>0</v>
      </c>
    </row>
    <row r="2993" spans="1:75" s="2" customFormat="1" ht="18.2" customHeight="1" x14ac:dyDescent="0.15">
      <c r="A2993" s="4">
        <v>2991</v>
      </c>
      <c r="B2993" s="5" t="s">
        <v>127</v>
      </c>
      <c r="C2993" s="5" t="s">
        <v>128</v>
      </c>
      <c r="D2993" s="25">
        <v>45385</v>
      </c>
      <c r="E2993" s="6" t="s">
        <v>4129</v>
      </c>
      <c r="F2993" s="21">
        <v>1</v>
      </c>
      <c r="G2993" s="21">
        <v>0</v>
      </c>
      <c r="H2993" s="8">
        <v>434727.35</v>
      </c>
      <c r="I2993" s="8">
        <v>0</v>
      </c>
      <c r="J2993" s="8">
        <v>0</v>
      </c>
      <c r="K2993" s="8">
        <v>434727.35</v>
      </c>
      <c r="L2993" s="8">
        <v>2393.8000000000002</v>
      </c>
      <c r="M2993" s="8">
        <v>0</v>
      </c>
      <c r="N2993" s="8">
        <v>0</v>
      </c>
      <c r="O2993" s="8">
        <v>0</v>
      </c>
      <c r="P2993" s="8">
        <v>0</v>
      </c>
      <c r="Q2993" s="8">
        <v>0</v>
      </c>
      <c r="R2993" s="8">
        <v>434727.35</v>
      </c>
      <c r="S2993" s="8">
        <v>0</v>
      </c>
      <c r="T2993" s="8">
        <v>3441.59</v>
      </c>
      <c r="U2993" s="8">
        <v>0</v>
      </c>
      <c r="V2993" s="8">
        <v>0</v>
      </c>
      <c r="W2993" s="8">
        <v>0</v>
      </c>
      <c r="X2993" s="8">
        <v>0</v>
      </c>
      <c r="Y2993" s="8">
        <v>0</v>
      </c>
      <c r="Z2993" s="8">
        <v>3441.59</v>
      </c>
      <c r="AA2993" s="8">
        <v>0</v>
      </c>
      <c r="AB2993" s="8">
        <v>0</v>
      </c>
      <c r="AC2993" s="8">
        <v>0</v>
      </c>
      <c r="AD2993" s="8">
        <v>0</v>
      </c>
      <c r="AE2993" s="8">
        <v>0</v>
      </c>
      <c r="AF2993" s="8">
        <v>0</v>
      </c>
      <c r="AG2993" s="8">
        <v>0</v>
      </c>
      <c r="AH2993" s="8">
        <v>0</v>
      </c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Q2993" s="8">
        <v>0</v>
      </c>
      <c r="AR2993" s="8">
        <v>0</v>
      </c>
      <c r="AS2993" s="8">
        <v>0</v>
      </c>
      <c r="AT2993" s="8">
        <f t="shared" si="46"/>
        <v>0</v>
      </c>
      <c r="AU2993" s="8">
        <v>2393.8000000000002</v>
      </c>
      <c r="AV2993" s="8">
        <v>3441.59</v>
      </c>
      <c r="AW2993" s="9">
        <v>112</v>
      </c>
      <c r="AX2993" s="9">
        <v>144</v>
      </c>
      <c r="AY2993" s="8">
        <v>476800.01</v>
      </c>
      <c r="AZ2993" s="8">
        <v>476800.01</v>
      </c>
      <c r="BA2993" s="7">
        <v>86.828856000000002</v>
      </c>
      <c r="BB2993" s="7">
        <v>79.167109229741001</v>
      </c>
      <c r="BC2993" s="7">
        <v>9.5</v>
      </c>
      <c r="BD2993" s="7"/>
      <c r="BE2993" s="6" t="s">
        <v>3776</v>
      </c>
      <c r="BF2993" s="4"/>
      <c r="BG2993" s="6" t="s">
        <v>134</v>
      </c>
      <c r="BH2993" s="6" t="s">
        <v>22</v>
      </c>
      <c r="BI2993" s="6" t="s">
        <v>589</v>
      </c>
      <c r="BJ2993" s="6" t="s">
        <v>3</v>
      </c>
      <c r="BK2993" s="5" t="s">
        <v>0</v>
      </c>
      <c r="BL2993" s="7">
        <v>434727.35</v>
      </c>
      <c r="BM2993" s="5" t="s">
        <v>708</v>
      </c>
      <c r="BN2993" s="7"/>
      <c r="BO2993" s="10">
        <v>44441</v>
      </c>
      <c r="BP2993" s="10">
        <v>48824</v>
      </c>
      <c r="BQ2993" s="10" t="s">
        <v>813</v>
      </c>
      <c r="BR2993" s="10" t="s">
        <v>4307</v>
      </c>
      <c r="BS2993" s="10" t="s">
        <v>4308</v>
      </c>
      <c r="BT2993" s="10" t="s">
        <v>4308</v>
      </c>
      <c r="BU2993" s="7">
        <v>253.66</v>
      </c>
      <c r="BV2993" s="7">
        <v>0</v>
      </c>
      <c r="BW2993" s="7">
        <v>0</v>
      </c>
    </row>
    <row r="2994" spans="1:75" s="2" customFormat="1" ht="18.2" customHeight="1" x14ac:dyDescent="0.15">
      <c r="A2994" s="11">
        <v>2992</v>
      </c>
      <c r="B2994" s="12" t="s">
        <v>127</v>
      </c>
      <c r="C2994" s="12" t="s">
        <v>128</v>
      </c>
      <c r="D2994" s="26">
        <v>45385</v>
      </c>
      <c r="E2994" s="13" t="s">
        <v>4140</v>
      </c>
      <c r="F2994" s="12" t="s">
        <v>3736</v>
      </c>
      <c r="G2994" s="22">
        <v>0</v>
      </c>
      <c r="H2994" s="15">
        <v>95593.33</v>
      </c>
      <c r="I2994" s="15">
        <v>0</v>
      </c>
      <c r="J2994" s="15">
        <v>0</v>
      </c>
      <c r="K2994" s="15">
        <v>95593.33</v>
      </c>
      <c r="L2994" s="15">
        <v>519.41</v>
      </c>
      <c r="M2994" s="15">
        <v>0</v>
      </c>
      <c r="N2994" s="15">
        <v>0</v>
      </c>
      <c r="O2994" s="15">
        <v>519.41</v>
      </c>
      <c r="P2994" s="15">
        <v>95073.919999999998</v>
      </c>
      <c r="Q2994" s="15">
        <v>0</v>
      </c>
      <c r="R2994" s="15">
        <v>0</v>
      </c>
      <c r="S2994" s="15">
        <v>0</v>
      </c>
      <c r="T2994" s="15">
        <v>756.78</v>
      </c>
      <c r="U2994" s="15">
        <v>0</v>
      </c>
      <c r="V2994" s="15">
        <v>0</v>
      </c>
      <c r="W2994" s="15">
        <v>756.78</v>
      </c>
      <c r="X2994" s="15">
        <v>0</v>
      </c>
      <c r="Y2994" s="15">
        <v>0</v>
      </c>
      <c r="Z2994" s="15">
        <v>0</v>
      </c>
      <c r="AA2994" s="15">
        <v>0</v>
      </c>
      <c r="AB2994" s="15">
        <v>0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122.4</v>
      </c>
      <c r="AI2994" s="15">
        <v>0</v>
      </c>
      <c r="AJ2994" s="15">
        <v>0</v>
      </c>
      <c r="AK2994" s="15">
        <v>0</v>
      </c>
      <c r="AL2994" s="15">
        <v>0</v>
      </c>
      <c r="AM2994" s="15">
        <v>0</v>
      </c>
      <c r="AN2994" s="15">
        <v>0</v>
      </c>
      <c r="AO2994" s="15">
        <v>0</v>
      </c>
      <c r="AP2994" s="15">
        <v>0</v>
      </c>
      <c r="AQ2994" s="15">
        <v>10522.74</v>
      </c>
      <c r="AR2994" s="15">
        <v>0</v>
      </c>
      <c r="AS2994" s="15">
        <v>0</v>
      </c>
      <c r="AT2994" s="8">
        <f t="shared" si="46"/>
        <v>106995.25</v>
      </c>
      <c r="AU2994" s="15">
        <v>0</v>
      </c>
      <c r="AV2994" s="15">
        <v>0</v>
      </c>
      <c r="AW2994" s="16">
        <v>113</v>
      </c>
      <c r="AX2994" s="16">
        <v>143</v>
      </c>
      <c r="AY2994" s="15">
        <v>393300.64</v>
      </c>
      <c r="AZ2994" s="15">
        <v>103824.49</v>
      </c>
      <c r="BA2994" s="14">
        <v>81.693231999999995</v>
      </c>
      <c r="BB2994" s="14">
        <v>0</v>
      </c>
      <c r="BC2994" s="14">
        <v>9.5</v>
      </c>
      <c r="BD2994" s="14"/>
      <c r="BE2994" s="13" t="s">
        <v>3776</v>
      </c>
      <c r="BF2994" s="11"/>
      <c r="BG2994" s="13" t="s">
        <v>134</v>
      </c>
      <c r="BH2994" s="13" t="s">
        <v>22</v>
      </c>
      <c r="BI2994" s="13" t="s">
        <v>136</v>
      </c>
      <c r="BJ2994" s="13" t="s">
        <v>1</v>
      </c>
      <c r="BK2994" s="12" t="s">
        <v>0</v>
      </c>
      <c r="BL2994" s="14">
        <v>0</v>
      </c>
      <c r="BM2994" s="12" t="s">
        <v>708</v>
      </c>
      <c r="BN2994" s="14"/>
      <c r="BO2994" s="17">
        <v>44481</v>
      </c>
      <c r="BP2994" s="17">
        <v>48834</v>
      </c>
      <c r="BQ2994" s="10" t="s">
        <v>737</v>
      </c>
      <c r="BR2994" s="10" t="s">
        <v>4311</v>
      </c>
      <c r="BS2994" s="10" t="s">
        <v>4308</v>
      </c>
      <c r="BT2994" s="10" t="s">
        <v>4308</v>
      </c>
      <c r="BU2994" s="14">
        <v>0</v>
      </c>
      <c r="BV2994" s="14">
        <v>0</v>
      </c>
      <c r="BW2994" s="14">
        <v>0</v>
      </c>
    </row>
    <row r="2995" spans="1:75" s="2" customFormat="1" ht="18.2" customHeight="1" x14ac:dyDescent="0.15">
      <c r="A2995" s="4">
        <v>2993</v>
      </c>
      <c r="B2995" s="5" t="s">
        <v>127</v>
      </c>
      <c r="C2995" s="5" t="s">
        <v>128</v>
      </c>
      <c r="D2995" s="25">
        <v>45385</v>
      </c>
      <c r="E2995" s="6" t="s">
        <v>4141</v>
      </c>
      <c r="F2995" s="21">
        <v>2</v>
      </c>
      <c r="G2995" s="21">
        <v>1</v>
      </c>
      <c r="H2995" s="8">
        <v>354318.86</v>
      </c>
      <c r="I2995" s="8">
        <v>2571.9699999999998</v>
      </c>
      <c r="J2995" s="8">
        <v>0</v>
      </c>
      <c r="K2995" s="8">
        <v>356890.83</v>
      </c>
      <c r="L2995" s="8">
        <v>2592.34</v>
      </c>
      <c r="M2995" s="8">
        <v>0</v>
      </c>
      <c r="N2995" s="8">
        <v>2344.87</v>
      </c>
      <c r="O2995" s="8">
        <v>0</v>
      </c>
      <c r="P2995" s="8">
        <v>0</v>
      </c>
      <c r="Q2995" s="8">
        <v>0</v>
      </c>
      <c r="R2995" s="8">
        <v>354545.96</v>
      </c>
      <c r="S2995" s="8">
        <v>2825.39</v>
      </c>
      <c r="T2995" s="8">
        <v>2805.02</v>
      </c>
      <c r="U2995" s="8">
        <v>0</v>
      </c>
      <c r="V2995" s="8">
        <v>2825.39</v>
      </c>
      <c r="W2995" s="8">
        <v>0</v>
      </c>
      <c r="X2995" s="8">
        <v>0</v>
      </c>
      <c r="Y2995" s="8">
        <v>0</v>
      </c>
      <c r="Z2995" s="8">
        <v>2805.02</v>
      </c>
      <c r="AA2995" s="8">
        <v>0</v>
      </c>
      <c r="AB2995" s="8">
        <v>0</v>
      </c>
      <c r="AC2995" s="8">
        <v>0</v>
      </c>
      <c r="AD2995" s="8">
        <v>0</v>
      </c>
      <c r="AE2995" s="8">
        <v>0</v>
      </c>
      <c r="AF2995" s="8">
        <v>0</v>
      </c>
      <c r="AG2995" s="8">
        <v>0</v>
      </c>
      <c r="AH2995" s="8">
        <v>0</v>
      </c>
      <c r="AI2995" s="8">
        <v>0</v>
      </c>
      <c r="AJ2995" s="8">
        <v>0</v>
      </c>
      <c r="AK2995" s="8">
        <v>0</v>
      </c>
      <c r="AL2995" s="8">
        <v>350</v>
      </c>
      <c r="AM2995" s="8">
        <v>0</v>
      </c>
      <c r="AN2995" s="8">
        <v>0</v>
      </c>
      <c r="AO2995" s="8">
        <v>99.74</v>
      </c>
      <c r="AP2995" s="8">
        <v>0</v>
      </c>
      <c r="AQ2995" s="8">
        <v>0</v>
      </c>
      <c r="AR2995" s="8">
        <v>0</v>
      </c>
      <c r="AS2995" s="8">
        <v>0</v>
      </c>
      <c r="AT2995" s="8">
        <f t="shared" si="46"/>
        <v>5620</v>
      </c>
      <c r="AU2995" s="8">
        <v>2819.44</v>
      </c>
      <c r="AV2995" s="8">
        <v>2805.02</v>
      </c>
      <c r="AW2995" s="9">
        <v>92</v>
      </c>
      <c r="AX2995" s="9">
        <v>122</v>
      </c>
      <c r="AY2995" s="8">
        <v>395400</v>
      </c>
      <c r="AZ2995" s="8">
        <v>395400</v>
      </c>
      <c r="BA2995" s="7">
        <v>90.000003000000007</v>
      </c>
      <c r="BB2995" s="7">
        <v>80.700904055735705</v>
      </c>
      <c r="BC2995" s="7">
        <v>9.5</v>
      </c>
      <c r="BD2995" s="7"/>
      <c r="BE2995" s="6" t="s">
        <v>3776</v>
      </c>
      <c r="BF2995" s="4"/>
      <c r="BG2995" s="6" t="s">
        <v>315</v>
      </c>
      <c r="BH2995" s="6" t="s">
        <v>44</v>
      </c>
      <c r="BI2995" s="6" t="s">
        <v>387</v>
      </c>
      <c r="BJ2995" s="6" t="s">
        <v>3</v>
      </c>
      <c r="BK2995" s="5" t="s">
        <v>0</v>
      </c>
      <c r="BL2995" s="7">
        <v>354545.96</v>
      </c>
      <c r="BM2995" s="5" t="s">
        <v>708</v>
      </c>
      <c r="BN2995" s="7"/>
      <c r="BO2995" s="10">
        <v>44489</v>
      </c>
      <c r="BP2995" s="10">
        <v>48202</v>
      </c>
      <c r="BQ2995" s="10" t="s">
        <v>737</v>
      </c>
      <c r="BR2995" s="10" t="s">
        <v>4311</v>
      </c>
      <c r="BS2995" s="10" t="s">
        <v>4308</v>
      </c>
      <c r="BT2995" s="10" t="s">
        <v>4308</v>
      </c>
      <c r="BU2995" s="7">
        <v>210.35</v>
      </c>
      <c r="BV2995" s="7">
        <v>0</v>
      </c>
      <c r="BW2995" s="7">
        <v>0</v>
      </c>
    </row>
    <row r="2996" spans="1:75" s="2" customFormat="1" ht="18.2" customHeight="1" x14ac:dyDescent="0.15">
      <c r="A2996" s="11">
        <v>2994</v>
      </c>
      <c r="B2996" s="12" t="s">
        <v>127</v>
      </c>
      <c r="C2996" s="12" t="s">
        <v>128</v>
      </c>
      <c r="D2996" s="26">
        <v>45385</v>
      </c>
      <c r="E2996" s="13" t="s">
        <v>4136</v>
      </c>
      <c r="F2996" s="22">
        <v>0</v>
      </c>
      <c r="G2996" s="22">
        <v>0</v>
      </c>
      <c r="H2996" s="15">
        <v>153502.51</v>
      </c>
      <c r="I2996" s="15">
        <v>0</v>
      </c>
      <c r="J2996" s="15">
        <v>0</v>
      </c>
      <c r="K2996" s="15">
        <v>153502.51</v>
      </c>
      <c r="L2996" s="15">
        <v>5340.42</v>
      </c>
      <c r="M2996" s="15">
        <v>0</v>
      </c>
      <c r="N2996" s="15">
        <v>0</v>
      </c>
      <c r="O2996" s="15">
        <v>5340.42</v>
      </c>
      <c r="P2996" s="15">
        <v>0</v>
      </c>
      <c r="Q2996" s="15">
        <v>0</v>
      </c>
      <c r="R2996" s="15">
        <v>148162.09</v>
      </c>
      <c r="S2996" s="15">
        <v>0</v>
      </c>
      <c r="T2996" s="15">
        <v>1215.23</v>
      </c>
      <c r="U2996" s="15">
        <v>0</v>
      </c>
      <c r="V2996" s="15">
        <v>0</v>
      </c>
      <c r="W2996" s="15">
        <v>1215.23</v>
      </c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150.78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7832</v>
      </c>
      <c r="AQ2996" s="15">
        <v>0</v>
      </c>
      <c r="AR2996" s="15">
        <v>6706.43</v>
      </c>
      <c r="AS2996" s="15">
        <v>0</v>
      </c>
      <c r="AT2996" s="8">
        <f t="shared" si="46"/>
        <v>7832</v>
      </c>
      <c r="AU2996" s="15">
        <v>0</v>
      </c>
      <c r="AV2996" s="15">
        <v>0</v>
      </c>
      <c r="AW2996" s="16">
        <v>25</v>
      </c>
      <c r="AX2996" s="16">
        <v>56</v>
      </c>
      <c r="AY2996" s="15">
        <v>335997.86</v>
      </c>
      <c r="AZ2996" s="15">
        <v>242766.73</v>
      </c>
      <c r="BA2996" s="14">
        <v>83.244206000000005</v>
      </c>
      <c r="BB2996" s="14">
        <v>50.8044720186763</v>
      </c>
      <c r="BC2996" s="14">
        <v>9.5</v>
      </c>
      <c r="BD2996" s="14"/>
      <c r="BE2996" s="13" t="s">
        <v>3776</v>
      </c>
      <c r="BF2996" s="11"/>
      <c r="BG2996" s="13" t="s">
        <v>134</v>
      </c>
      <c r="BH2996" s="13" t="s">
        <v>14</v>
      </c>
      <c r="BI2996" s="13" t="s">
        <v>135</v>
      </c>
      <c r="BJ2996" s="13" t="s">
        <v>1</v>
      </c>
      <c r="BK2996" s="12" t="s">
        <v>0</v>
      </c>
      <c r="BL2996" s="14">
        <v>148162.09</v>
      </c>
      <c r="BM2996" s="12" t="s">
        <v>708</v>
      </c>
      <c r="BN2996" s="14"/>
      <c r="BO2996" s="17">
        <v>44469</v>
      </c>
      <c r="BP2996" s="17">
        <v>46172</v>
      </c>
      <c r="BQ2996" s="10" t="s">
        <v>813</v>
      </c>
      <c r="BR2996" s="10" t="s">
        <v>4307</v>
      </c>
      <c r="BS2996" s="10" t="s">
        <v>4308</v>
      </c>
      <c r="BT2996" s="10" t="s">
        <v>4308</v>
      </c>
      <c r="BU2996" s="14">
        <v>0</v>
      </c>
      <c r="BV2996" s="14">
        <v>0</v>
      </c>
      <c r="BW2996" s="14">
        <v>0</v>
      </c>
    </row>
    <row r="2997" spans="1:75" s="2" customFormat="1" ht="18.2" customHeight="1" x14ac:dyDescent="0.15">
      <c r="A2997" s="4">
        <v>2995</v>
      </c>
      <c r="B2997" s="5" t="s">
        <v>127</v>
      </c>
      <c r="C2997" s="5" t="s">
        <v>128</v>
      </c>
      <c r="D2997" s="25">
        <v>45385</v>
      </c>
      <c r="E2997" s="6" t="s">
        <v>4137</v>
      </c>
      <c r="F2997" s="21">
        <v>0</v>
      </c>
      <c r="G2997" s="21">
        <v>0</v>
      </c>
      <c r="H2997" s="8">
        <v>327992.12</v>
      </c>
      <c r="I2997" s="8">
        <v>0</v>
      </c>
      <c r="J2997" s="8">
        <v>0</v>
      </c>
      <c r="K2997" s="8">
        <v>327992.12</v>
      </c>
      <c r="L2997" s="8">
        <v>2140.5100000000002</v>
      </c>
      <c r="M2997" s="8">
        <v>0</v>
      </c>
      <c r="N2997" s="8">
        <v>0</v>
      </c>
      <c r="O2997" s="8">
        <v>2140.5100000000002</v>
      </c>
      <c r="P2997" s="8">
        <v>0</v>
      </c>
      <c r="Q2997" s="8">
        <v>0</v>
      </c>
      <c r="R2997" s="8">
        <v>325851.61</v>
      </c>
      <c r="S2997" s="8">
        <v>0</v>
      </c>
      <c r="T2997" s="8">
        <v>2596.6</v>
      </c>
      <c r="U2997" s="8">
        <v>0</v>
      </c>
      <c r="V2997" s="8">
        <v>0</v>
      </c>
      <c r="W2997" s="8">
        <v>2596.6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212.83</v>
      </c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0</v>
      </c>
      <c r="AQ2997" s="8">
        <v>0</v>
      </c>
      <c r="AR2997" s="8">
        <v>0</v>
      </c>
      <c r="AS2997" s="8">
        <v>0</v>
      </c>
      <c r="AT2997" s="8">
        <f t="shared" si="46"/>
        <v>4949.9400000000005</v>
      </c>
      <c r="AU2997" s="8">
        <v>0</v>
      </c>
      <c r="AV2997" s="8">
        <v>0</v>
      </c>
      <c r="AW2997" s="9">
        <v>112</v>
      </c>
      <c r="AX2997" s="9">
        <v>143</v>
      </c>
      <c r="AY2997" s="8">
        <v>418999.8</v>
      </c>
      <c r="AZ2997" s="8">
        <v>385388.69</v>
      </c>
      <c r="BA2997" s="7">
        <v>65.533176999999995</v>
      </c>
      <c r="BB2997" s="7">
        <v>55.409231739169499</v>
      </c>
      <c r="BC2997" s="7">
        <v>9.5</v>
      </c>
      <c r="BD2997" s="7"/>
      <c r="BE2997" s="6" t="s">
        <v>3776</v>
      </c>
      <c r="BF2997" s="4"/>
      <c r="BG2997" s="6" t="s">
        <v>137</v>
      </c>
      <c r="BH2997" s="6" t="s">
        <v>9</v>
      </c>
      <c r="BI2997" s="6" t="s">
        <v>200</v>
      </c>
      <c r="BJ2997" s="6" t="s">
        <v>1</v>
      </c>
      <c r="BK2997" s="5" t="s">
        <v>0</v>
      </c>
      <c r="BL2997" s="7">
        <v>325851.61</v>
      </c>
      <c r="BM2997" s="5" t="s">
        <v>708</v>
      </c>
      <c r="BN2997" s="7"/>
      <c r="BO2997" s="10">
        <v>44469</v>
      </c>
      <c r="BP2997" s="10">
        <v>48821</v>
      </c>
      <c r="BQ2997" s="10" t="s">
        <v>813</v>
      </c>
      <c r="BR2997" s="10" t="s">
        <v>4307</v>
      </c>
      <c r="BS2997" s="10" t="s">
        <v>4308</v>
      </c>
      <c r="BT2997" s="10" t="s">
        <v>4308</v>
      </c>
      <c r="BU2997" s="7">
        <v>0</v>
      </c>
      <c r="BV2997" s="7">
        <v>0</v>
      </c>
      <c r="BW2997" s="7">
        <v>0</v>
      </c>
    </row>
    <row r="2998" spans="1:75" s="2" customFormat="1" ht="18.2" customHeight="1" x14ac:dyDescent="0.15">
      <c r="A2998" s="11">
        <v>2996</v>
      </c>
      <c r="B2998" s="12" t="s">
        <v>127</v>
      </c>
      <c r="C2998" s="12" t="s">
        <v>128</v>
      </c>
      <c r="D2998" s="26">
        <v>45385</v>
      </c>
      <c r="E2998" s="13" t="s">
        <v>4138</v>
      </c>
      <c r="F2998" s="22">
        <v>0</v>
      </c>
      <c r="G2998" s="22">
        <v>0</v>
      </c>
      <c r="H2998" s="15">
        <v>65038.67</v>
      </c>
      <c r="I2998" s="15">
        <v>0</v>
      </c>
      <c r="J2998" s="15">
        <v>0</v>
      </c>
      <c r="K2998" s="15">
        <v>65038.67</v>
      </c>
      <c r="L2998" s="15">
        <v>2705.84</v>
      </c>
      <c r="M2998" s="15">
        <v>0</v>
      </c>
      <c r="N2998" s="15">
        <v>0</v>
      </c>
      <c r="O2998" s="15">
        <v>2705.84</v>
      </c>
      <c r="P2998" s="15">
        <v>0</v>
      </c>
      <c r="Q2998" s="15">
        <v>0</v>
      </c>
      <c r="R2998" s="15">
        <v>62332.83</v>
      </c>
      <c r="S2998" s="15">
        <v>0</v>
      </c>
      <c r="T2998" s="15">
        <v>541.99</v>
      </c>
      <c r="U2998" s="15">
        <v>0</v>
      </c>
      <c r="V2998" s="15">
        <v>0</v>
      </c>
      <c r="W2998" s="15">
        <v>541.99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91.48</v>
      </c>
      <c r="AI2998" s="15">
        <v>0</v>
      </c>
      <c r="AJ2998" s="15">
        <v>0</v>
      </c>
      <c r="AK2998" s="15">
        <v>0</v>
      </c>
      <c r="AL2998" s="15">
        <v>0</v>
      </c>
      <c r="AM2998" s="15">
        <v>0</v>
      </c>
      <c r="AN2998" s="15">
        <v>0</v>
      </c>
      <c r="AO2998" s="15">
        <v>0</v>
      </c>
      <c r="AP2998" s="15">
        <v>3339.31</v>
      </c>
      <c r="AQ2998" s="15">
        <v>0</v>
      </c>
      <c r="AR2998" s="15">
        <v>3339.31</v>
      </c>
      <c r="AS2998" s="15">
        <v>0</v>
      </c>
      <c r="AT2998" s="8">
        <f t="shared" si="46"/>
        <v>3339.3100000000004</v>
      </c>
      <c r="AU2998" s="15">
        <v>0</v>
      </c>
      <c r="AV2998" s="15">
        <v>0</v>
      </c>
      <c r="AW2998" s="16">
        <v>21</v>
      </c>
      <c r="AX2998" s="16">
        <v>52</v>
      </c>
      <c r="AY2998" s="15">
        <v>251951.17</v>
      </c>
      <c r="AZ2998" s="15">
        <v>110093.15</v>
      </c>
      <c r="BA2998" s="14">
        <v>39.742984</v>
      </c>
      <c r="BB2998" s="14">
        <v>22.5017874896369</v>
      </c>
      <c r="BC2998" s="14">
        <v>10</v>
      </c>
      <c r="BD2998" s="14"/>
      <c r="BE2998" s="13" t="s">
        <v>3776</v>
      </c>
      <c r="BF2998" s="11"/>
      <c r="BG2998" s="13" t="s">
        <v>142</v>
      </c>
      <c r="BH2998" s="13" t="s">
        <v>7</v>
      </c>
      <c r="BI2998" s="13" t="s">
        <v>190</v>
      </c>
      <c r="BJ2998" s="13" t="s">
        <v>1</v>
      </c>
      <c r="BK2998" s="12" t="s">
        <v>0</v>
      </c>
      <c r="BL2998" s="14">
        <v>62332.83</v>
      </c>
      <c r="BM2998" s="12" t="s">
        <v>708</v>
      </c>
      <c r="BN2998" s="14"/>
      <c r="BO2998" s="17">
        <v>44469</v>
      </c>
      <c r="BP2998" s="17">
        <v>46052</v>
      </c>
      <c r="BQ2998" s="10" t="s">
        <v>813</v>
      </c>
      <c r="BR2998" s="10" t="s">
        <v>4307</v>
      </c>
      <c r="BS2998" s="10" t="s">
        <v>4308</v>
      </c>
      <c r="BT2998" s="10" t="s">
        <v>4308</v>
      </c>
      <c r="BU2998" s="14">
        <v>0</v>
      </c>
      <c r="BV2998" s="14">
        <v>0</v>
      </c>
      <c r="BW2998" s="14">
        <v>0</v>
      </c>
    </row>
    <row r="2999" spans="1:75" s="2" customFormat="1" ht="18.2" customHeight="1" x14ac:dyDescent="0.15">
      <c r="A2999" s="4">
        <v>2997</v>
      </c>
      <c r="B2999" s="5" t="s">
        <v>127</v>
      </c>
      <c r="C2999" s="5" t="s">
        <v>128</v>
      </c>
      <c r="D2999" s="25">
        <v>45385</v>
      </c>
      <c r="E2999" s="6" t="s">
        <v>4148</v>
      </c>
      <c r="F2999" s="21">
        <v>0</v>
      </c>
      <c r="G2999" s="21">
        <v>0</v>
      </c>
      <c r="H2999" s="8">
        <v>187327.92</v>
      </c>
      <c r="I2999" s="8">
        <v>0</v>
      </c>
      <c r="J2999" s="8">
        <v>0</v>
      </c>
      <c r="K2999" s="8">
        <v>187327.92</v>
      </c>
      <c r="L2999" s="8">
        <v>996.16</v>
      </c>
      <c r="M2999" s="8">
        <v>0</v>
      </c>
      <c r="N2999" s="8">
        <v>0</v>
      </c>
      <c r="O2999" s="8">
        <v>996.16</v>
      </c>
      <c r="P2999" s="8">
        <v>0</v>
      </c>
      <c r="Q2999" s="8">
        <v>0</v>
      </c>
      <c r="R2999" s="8">
        <v>186331.76</v>
      </c>
      <c r="S2999" s="8">
        <v>0</v>
      </c>
      <c r="T2999" s="8">
        <v>1545.46</v>
      </c>
      <c r="U2999" s="8">
        <v>0</v>
      </c>
      <c r="V2999" s="8">
        <v>0</v>
      </c>
      <c r="W2999" s="8">
        <v>1545.46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122.12</v>
      </c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0</v>
      </c>
      <c r="AO2999" s="8">
        <v>0</v>
      </c>
      <c r="AP2999" s="8">
        <v>4.13</v>
      </c>
      <c r="AQ2999" s="8">
        <v>0</v>
      </c>
      <c r="AR2999" s="8">
        <v>3.86</v>
      </c>
      <c r="AS2999" s="8">
        <v>0</v>
      </c>
      <c r="AT2999" s="8">
        <f t="shared" si="46"/>
        <v>2664.01</v>
      </c>
      <c r="AU2999" s="8">
        <v>0</v>
      </c>
      <c r="AV2999" s="8">
        <v>0</v>
      </c>
      <c r="AW2999" s="9">
        <v>113</v>
      </c>
      <c r="AX2999" s="9">
        <v>142</v>
      </c>
      <c r="AY2999" s="8">
        <v>264899.74</v>
      </c>
      <c r="AZ2999" s="8">
        <v>202202.08</v>
      </c>
      <c r="BA2999" s="7">
        <v>44.199955000000003</v>
      </c>
      <c r="BB2999" s="7">
        <v>40.7308144756513</v>
      </c>
      <c r="BC2999" s="7">
        <v>9.9</v>
      </c>
      <c r="BD2999" s="7"/>
      <c r="BE2999" s="6" t="s">
        <v>3776</v>
      </c>
      <c r="BF2999" s="4"/>
      <c r="BG2999" s="6" t="s">
        <v>180</v>
      </c>
      <c r="BH2999" s="6" t="s">
        <v>8</v>
      </c>
      <c r="BI2999" s="6" t="s">
        <v>181</v>
      </c>
      <c r="BJ2999" s="6" t="s">
        <v>1</v>
      </c>
      <c r="BK2999" s="5" t="s">
        <v>0</v>
      </c>
      <c r="BL2999" s="7">
        <v>186331.76</v>
      </c>
      <c r="BM2999" s="5" t="s">
        <v>708</v>
      </c>
      <c r="BN2999" s="7"/>
      <c r="BO2999" s="10">
        <v>44519</v>
      </c>
      <c r="BP2999" s="10">
        <v>48841</v>
      </c>
      <c r="BQ2999" s="10" t="s">
        <v>737</v>
      </c>
      <c r="BR2999" s="10" t="s">
        <v>4311</v>
      </c>
      <c r="BS2999" s="10" t="s">
        <v>4308</v>
      </c>
      <c r="BT2999" s="10" t="s">
        <v>4308</v>
      </c>
      <c r="BU2999" s="7">
        <v>0</v>
      </c>
      <c r="BV2999" s="7">
        <v>0</v>
      </c>
      <c r="BW2999" s="7">
        <v>0</v>
      </c>
    </row>
    <row r="3000" spans="1:75" s="2" customFormat="1" ht="18.2" customHeight="1" x14ac:dyDescent="0.15">
      <c r="A3000" s="11">
        <v>2998</v>
      </c>
      <c r="B3000" s="12" t="s">
        <v>127</v>
      </c>
      <c r="C3000" s="12" t="s">
        <v>128</v>
      </c>
      <c r="D3000" s="26">
        <v>45385</v>
      </c>
      <c r="E3000" s="13" t="s">
        <v>4142</v>
      </c>
      <c r="F3000" s="22">
        <v>0</v>
      </c>
      <c r="G3000" s="22">
        <v>0</v>
      </c>
      <c r="H3000" s="15">
        <v>341123.88</v>
      </c>
      <c r="I3000" s="15">
        <v>0</v>
      </c>
      <c r="J3000" s="15">
        <v>0</v>
      </c>
      <c r="K3000" s="15">
        <v>341123.88</v>
      </c>
      <c r="L3000" s="15">
        <v>1828.96</v>
      </c>
      <c r="M3000" s="15">
        <v>0</v>
      </c>
      <c r="N3000" s="15">
        <v>0</v>
      </c>
      <c r="O3000" s="15">
        <v>1828.96</v>
      </c>
      <c r="P3000" s="15">
        <v>0</v>
      </c>
      <c r="Q3000" s="15">
        <v>0</v>
      </c>
      <c r="R3000" s="15">
        <v>339294.92</v>
      </c>
      <c r="S3000" s="15">
        <v>0</v>
      </c>
      <c r="T3000" s="15">
        <v>2842.7</v>
      </c>
      <c r="U3000" s="15">
        <v>0</v>
      </c>
      <c r="V3000" s="15">
        <v>0</v>
      </c>
      <c r="W3000" s="15">
        <v>2842.7</v>
      </c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196.84</v>
      </c>
      <c r="AI3000" s="15">
        <v>0</v>
      </c>
      <c r="AJ3000" s="15">
        <v>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0.38</v>
      </c>
      <c r="AQ3000" s="15">
        <v>0</v>
      </c>
      <c r="AR3000" s="15">
        <v>0.38</v>
      </c>
      <c r="AS3000" s="15">
        <v>0</v>
      </c>
      <c r="AT3000" s="8">
        <f t="shared" si="46"/>
        <v>4868.5</v>
      </c>
      <c r="AU3000" s="15">
        <v>0</v>
      </c>
      <c r="AV3000" s="15">
        <v>0</v>
      </c>
      <c r="AW3000" s="16">
        <v>112</v>
      </c>
      <c r="AX3000" s="16">
        <v>142</v>
      </c>
      <c r="AY3000" s="15">
        <v>370002.42</v>
      </c>
      <c r="AZ3000" s="15">
        <v>370002.42</v>
      </c>
      <c r="BA3000" s="14">
        <v>58.113399999999999</v>
      </c>
      <c r="BB3000" s="14">
        <v>53.290412003056602</v>
      </c>
      <c r="BC3000" s="14">
        <v>10</v>
      </c>
      <c r="BD3000" s="14"/>
      <c r="BE3000" s="13" t="s">
        <v>3776</v>
      </c>
      <c r="BF3000" s="11"/>
      <c r="BG3000" s="13" t="s">
        <v>148</v>
      </c>
      <c r="BH3000" s="13" t="s">
        <v>16</v>
      </c>
      <c r="BI3000" s="13" t="s">
        <v>290</v>
      </c>
      <c r="BJ3000" s="13" t="s">
        <v>1</v>
      </c>
      <c r="BK3000" s="12" t="s">
        <v>0</v>
      </c>
      <c r="BL3000" s="14">
        <v>339294.92</v>
      </c>
      <c r="BM3000" s="12" t="s">
        <v>708</v>
      </c>
      <c r="BN3000" s="14"/>
      <c r="BO3000" s="17">
        <v>44490</v>
      </c>
      <c r="BP3000" s="17">
        <v>48812</v>
      </c>
      <c r="BQ3000" s="10" t="s">
        <v>813</v>
      </c>
      <c r="BR3000" s="10" t="s">
        <v>4307</v>
      </c>
      <c r="BS3000" s="10" t="s">
        <v>4308</v>
      </c>
      <c r="BT3000" s="10" t="s">
        <v>4308</v>
      </c>
      <c r="BU3000" s="14">
        <v>0</v>
      </c>
      <c r="BV3000" s="14">
        <v>0</v>
      </c>
      <c r="BW3000" s="14">
        <v>0</v>
      </c>
    </row>
    <row r="3001" spans="1:75" s="2" customFormat="1" ht="18.2" customHeight="1" x14ac:dyDescent="0.15">
      <c r="A3001" s="4">
        <v>2999</v>
      </c>
      <c r="B3001" s="5" t="s">
        <v>127</v>
      </c>
      <c r="C3001" s="5" t="s">
        <v>128</v>
      </c>
      <c r="D3001" s="25">
        <v>45385</v>
      </c>
      <c r="E3001" s="6" t="s">
        <v>4143</v>
      </c>
      <c r="F3001" s="21">
        <v>0</v>
      </c>
      <c r="G3001" s="21">
        <v>0</v>
      </c>
      <c r="H3001" s="8">
        <v>331902.58</v>
      </c>
      <c r="I3001" s="8">
        <v>0</v>
      </c>
      <c r="J3001" s="8">
        <v>0</v>
      </c>
      <c r="K3001" s="8">
        <v>331902.58</v>
      </c>
      <c r="L3001" s="8">
        <v>1779.53</v>
      </c>
      <c r="M3001" s="8">
        <v>0</v>
      </c>
      <c r="N3001" s="8">
        <v>0</v>
      </c>
      <c r="O3001" s="8">
        <v>1779.53</v>
      </c>
      <c r="P3001" s="8">
        <v>0</v>
      </c>
      <c r="Q3001" s="8">
        <v>0</v>
      </c>
      <c r="R3001" s="8">
        <v>330123.05</v>
      </c>
      <c r="S3001" s="8">
        <v>0</v>
      </c>
      <c r="T3001" s="8">
        <v>2765.85</v>
      </c>
      <c r="U3001" s="8">
        <v>0</v>
      </c>
      <c r="V3001" s="8">
        <v>0</v>
      </c>
      <c r="W3001" s="8">
        <v>2765.85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191.52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462.7</v>
      </c>
      <c r="AQ3001" s="8">
        <v>0</v>
      </c>
      <c r="AR3001" s="8">
        <v>199.6</v>
      </c>
      <c r="AS3001" s="8">
        <v>0</v>
      </c>
      <c r="AT3001" s="8">
        <f t="shared" si="46"/>
        <v>5000</v>
      </c>
      <c r="AU3001" s="8">
        <v>0</v>
      </c>
      <c r="AV3001" s="8">
        <v>0</v>
      </c>
      <c r="AW3001" s="9">
        <v>112</v>
      </c>
      <c r="AX3001" s="9">
        <v>142</v>
      </c>
      <c r="AY3001" s="8">
        <v>360000.55</v>
      </c>
      <c r="AZ3001" s="8">
        <v>360000.55</v>
      </c>
      <c r="BA3001" s="7">
        <v>89.999859000000001</v>
      </c>
      <c r="BB3001" s="7">
        <v>82.530507113530703</v>
      </c>
      <c r="BC3001" s="7">
        <v>10</v>
      </c>
      <c r="BD3001" s="7"/>
      <c r="BE3001" s="6" t="s">
        <v>3776</v>
      </c>
      <c r="BF3001" s="4"/>
      <c r="BG3001" s="6" t="s">
        <v>142</v>
      </c>
      <c r="BH3001" s="6" t="s">
        <v>7</v>
      </c>
      <c r="BI3001" s="6" t="s">
        <v>248</v>
      </c>
      <c r="BJ3001" s="6" t="s">
        <v>1</v>
      </c>
      <c r="BK3001" s="5" t="s">
        <v>0</v>
      </c>
      <c r="BL3001" s="7">
        <v>330123.05</v>
      </c>
      <c r="BM3001" s="5" t="s">
        <v>708</v>
      </c>
      <c r="BN3001" s="7"/>
      <c r="BO3001" s="10">
        <v>44490</v>
      </c>
      <c r="BP3001" s="10">
        <v>48812</v>
      </c>
      <c r="BQ3001" s="10" t="s">
        <v>813</v>
      </c>
      <c r="BR3001" s="10" t="s">
        <v>4307</v>
      </c>
      <c r="BS3001" s="10" t="s">
        <v>4308</v>
      </c>
      <c r="BT3001" s="10" t="s">
        <v>4308</v>
      </c>
      <c r="BU3001" s="7">
        <v>0</v>
      </c>
      <c r="BV3001" s="7">
        <v>0</v>
      </c>
      <c r="BW3001" s="7">
        <v>0</v>
      </c>
    </row>
    <row r="3002" spans="1:75" s="2" customFormat="1" ht="18.2" customHeight="1" x14ac:dyDescent="0.15">
      <c r="A3002" s="11">
        <v>3000</v>
      </c>
      <c r="B3002" s="12" t="s">
        <v>127</v>
      </c>
      <c r="C3002" s="12" t="s">
        <v>128</v>
      </c>
      <c r="D3002" s="26">
        <v>45385</v>
      </c>
      <c r="E3002" s="13" t="s">
        <v>4144</v>
      </c>
      <c r="F3002" s="22">
        <v>0</v>
      </c>
      <c r="G3002" s="22">
        <v>0</v>
      </c>
      <c r="H3002" s="15">
        <v>163388.97</v>
      </c>
      <c r="I3002" s="15">
        <v>0</v>
      </c>
      <c r="J3002" s="15">
        <v>0</v>
      </c>
      <c r="K3002" s="15">
        <v>163388.97</v>
      </c>
      <c r="L3002" s="15">
        <v>899.69</v>
      </c>
      <c r="M3002" s="15">
        <v>0</v>
      </c>
      <c r="N3002" s="15">
        <v>0</v>
      </c>
      <c r="O3002" s="15">
        <v>899.69</v>
      </c>
      <c r="P3002" s="15">
        <v>0</v>
      </c>
      <c r="Q3002" s="15">
        <v>0</v>
      </c>
      <c r="R3002" s="15">
        <v>162489.28</v>
      </c>
      <c r="S3002" s="15">
        <v>0</v>
      </c>
      <c r="T3002" s="15">
        <v>1293.5</v>
      </c>
      <c r="U3002" s="15">
        <v>0</v>
      </c>
      <c r="V3002" s="15">
        <v>0</v>
      </c>
      <c r="W3002" s="15">
        <v>1293.5</v>
      </c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117.84</v>
      </c>
      <c r="AI3002" s="15">
        <v>0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0.97</v>
      </c>
      <c r="AQ3002" s="15">
        <v>0</v>
      </c>
      <c r="AR3002" s="15">
        <v>0.97</v>
      </c>
      <c r="AS3002" s="15">
        <v>0</v>
      </c>
      <c r="AT3002" s="8">
        <f t="shared" si="46"/>
        <v>2311.0299999999997</v>
      </c>
      <c r="AU3002" s="15">
        <v>0</v>
      </c>
      <c r="AV3002" s="15">
        <v>0</v>
      </c>
      <c r="AW3002" s="16">
        <v>112</v>
      </c>
      <c r="AX3002" s="16">
        <v>142</v>
      </c>
      <c r="AY3002" s="15">
        <v>266599.98602200003</v>
      </c>
      <c r="AZ3002" s="15">
        <v>186619.99</v>
      </c>
      <c r="BA3002" s="14">
        <v>80.478241999999995</v>
      </c>
      <c r="BB3002" s="14">
        <v>70.072083908298097</v>
      </c>
      <c r="BC3002" s="14">
        <v>9.5</v>
      </c>
      <c r="BD3002" s="14"/>
      <c r="BE3002" s="13" t="s">
        <v>3776</v>
      </c>
      <c r="BF3002" s="11"/>
      <c r="BG3002" s="13" t="s">
        <v>134</v>
      </c>
      <c r="BH3002" s="13" t="s">
        <v>47</v>
      </c>
      <c r="BI3002" s="13" t="s">
        <v>613</v>
      </c>
      <c r="BJ3002" s="13" t="s">
        <v>1</v>
      </c>
      <c r="BK3002" s="12" t="s">
        <v>0</v>
      </c>
      <c r="BL3002" s="14">
        <v>162489.28</v>
      </c>
      <c r="BM3002" s="12" t="s">
        <v>708</v>
      </c>
      <c r="BN3002" s="14"/>
      <c r="BO3002" s="17">
        <v>44494</v>
      </c>
      <c r="BP3002" s="17">
        <v>48816</v>
      </c>
      <c r="BQ3002" s="10" t="s">
        <v>813</v>
      </c>
      <c r="BR3002" s="10" t="s">
        <v>4307</v>
      </c>
      <c r="BS3002" s="10" t="s">
        <v>4308</v>
      </c>
      <c r="BT3002" s="10" t="s">
        <v>4308</v>
      </c>
      <c r="BU3002" s="14">
        <v>0</v>
      </c>
      <c r="BV3002" s="14">
        <v>0</v>
      </c>
      <c r="BW3002" s="14">
        <v>0</v>
      </c>
    </row>
    <row r="3003" spans="1:75" s="2" customFormat="1" ht="18.2" customHeight="1" x14ac:dyDescent="0.15">
      <c r="A3003" s="4">
        <v>3001</v>
      </c>
      <c r="B3003" s="5" t="s">
        <v>127</v>
      </c>
      <c r="C3003" s="5" t="s">
        <v>128</v>
      </c>
      <c r="D3003" s="25">
        <v>45385</v>
      </c>
      <c r="E3003" s="6" t="s">
        <v>4149</v>
      </c>
      <c r="F3003" s="21">
        <v>0</v>
      </c>
      <c r="G3003" s="21">
        <v>0</v>
      </c>
      <c r="H3003" s="8">
        <v>226360.38</v>
      </c>
      <c r="I3003" s="8">
        <v>0</v>
      </c>
      <c r="J3003" s="8">
        <v>0</v>
      </c>
      <c r="K3003" s="8">
        <v>226360.38</v>
      </c>
      <c r="L3003" s="8">
        <v>1782.07</v>
      </c>
      <c r="M3003" s="8">
        <v>0</v>
      </c>
      <c r="N3003" s="8">
        <v>0</v>
      </c>
      <c r="O3003" s="8">
        <v>1782.07</v>
      </c>
      <c r="P3003" s="8">
        <v>0</v>
      </c>
      <c r="Q3003" s="8">
        <v>0</v>
      </c>
      <c r="R3003" s="8">
        <v>224578.31</v>
      </c>
      <c r="S3003" s="8">
        <v>0</v>
      </c>
      <c r="T3003" s="8">
        <v>1810.88</v>
      </c>
      <c r="U3003" s="8">
        <v>0</v>
      </c>
      <c r="V3003" s="8">
        <v>0</v>
      </c>
      <c r="W3003" s="8">
        <v>1810.88</v>
      </c>
      <c r="X3003" s="8">
        <v>0</v>
      </c>
      <c r="Y3003" s="8">
        <v>0</v>
      </c>
      <c r="Z3003" s="8">
        <v>0</v>
      </c>
      <c r="AA3003" s="8">
        <v>0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0</v>
      </c>
      <c r="AH3003" s="8">
        <v>134.61000000000001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9.57</v>
      </c>
      <c r="AQ3003" s="8">
        <v>0</v>
      </c>
      <c r="AR3003" s="8">
        <v>9.1300000000000008</v>
      </c>
      <c r="AS3003" s="8">
        <v>0</v>
      </c>
      <c r="AT3003" s="8">
        <f t="shared" si="46"/>
        <v>3728</v>
      </c>
      <c r="AU3003" s="8">
        <v>0</v>
      </c>
      <c r="AV3003" s="8">
        <v>0</v>
      </c>
      <c r="AW3003" s="9">
        <v>87</v>
      </c>
      <c r="AX3003" s="9">
        <v>116</v>
      </c>
      <c r="AY3003" s="8">
        <v>253024.19</v>
      </c>
      <c r="AZ3003" s="8">
        <v>253024.19</v>
      </c>
      <c r="BA3003" s="7">
        <v>77.719436999999999</v>
      </c>
      <c r="BB3003" s="7">
        <v>68.981941274514</v>
      </c>
      <c r="BC3003" s="7">
        <v>9.6</v>
      </c>
      <c r="BD3003" s="7"/>
      <c r="BE3003" s="6" t="s">
        <v>3776</v>
      </c>
      <c r="BF3003" s="4"/>
      <c r="BG3003" s="6" t="s">
        <v>142</v>
      </c>
      <c r="BH3003" s="6" t="s">
        <v>23</v>
      </c>
      <c r="BI3003" s="6" t="s">
        <v>195</v>
      </c>
      <c r="BJ3003" s="6" t="s">
        <v>1</v>
      </c>
      <c r="BK3003" s="5" t="s">
        <v>0</v>
      </c>
      <c r="BL3003" s="7">
        <v>224578.31</v>
      </c>
      <c r="BM3003" s="5" t="s">
        <v>708</v>
      </c>
      <c r="BN3003" s="7"/>
      <c r="BO3003" s="10">
        <v>44508</v>
      </c>
      <c r="BP3003" s="10">
        <v>48037</v>
      </c>
      <c r="BQ3003" s="10" t="s">
        <v>812</v>
      </c>
      <c r="BR3003" s="10" t="s">
        <v>4313</v>
      </c>
      <c r="BS3003" s="10" t="s">
        <v>4308</v>
      </c>
      <c r="BT3003" s="10" t="s">
        <v>4308</v>
      </c>
      <c r="BU3003" s="7">
        <v>0</v>
      </c>
      <c r="BV3003" s="7">
        <v>0</v>
      </c>
      <c r="BW3003" s="7">
        <v>0</v>
      </c>
    </row>
    <row r="3004" spans="1:75" s="2" customFormat="1" ht="18.2" customHeight="1" x14ac:dyDescent="0.15">
      <c r="A3004" s="11">
        <v>3002</v>
      </c>
      <c r="B3004" s="12" t="s">
        <v>127</v>
      </c>
      <c r="C3004" s="12" t="s">
        <v>128</v>
      </c>
      <c r="D3004" s="26">
        <v>45385</v>
      </c>
      <c r="E3004" s="13" t="s">
        <v>4145</v>
      </c>
      <c r="F3004" s="22">
        <v>1</v>
      </c>
      <c r="G3004" s="22">
        <v>1</v>
      </c>
      <c r="H3004" s="15">
        <v>147255.92000000001</v>
      </c>
      <c r="I3004" s="15">
        <v>1100.5899999999999</v>
      </c>
      <c r="J3004" s="15">
        <v>0</v>
      </c>
      <c r="K3004" s="15">
        <v>148356.51</v>
      </c>
      <c r="L3004" s="15">
        <v>1109.67</v>
      </c>
      <c r="M3004" s="15">
        <v>0</v>
      </c>
      <c r="N3004" s="15">
        <v>1100.5899999999999</v>
      </c>
      <c r="O3004" s="15">
        <v>762.47</v>
      </c>
      <c r="P3004" s="15">
        <v>0</v>
      </c>
      <c r="Q3004" s="15">
        <v>0</v>
      </c>
      <c r="R3004" s="15">
        <v>146493.45000000001</v>
      </c>
      <c r="S3004" s="15">
        <v>1223.94</v>
      </c>
      <c r="T3004" s="15">
        <v>1214.8599999999999</v>
      </c>
      <c r="U3004" s="15">
        <v>0</v>
      </c>
      <c r="V3004" s="15">
        <v>1223.94</v>
      </c>
      <c r="W3004" s="15">
        <v>1214.8599999999999</v>
      </c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127.07</v>
      </c>
      <c r="AI3004" s="15">
        <v>0</v>
      </c>
      <c r="AJ3004" s="15">
        <v>0</v>
      </c>
      <c r="AK3004" s="15">
        <v>0</v>
      </c>
      <c r="AL3004" s="15">
        <v>350</v>
      </c>
      <c r="AM3004" s="15">
        <v>0</v>
      </c>
      <c r="AN3004" s="15">
        <v>0</v>
      </c>
      <c r="AO3004" s="15">
        <v>125.07</v>
      </c>
      <c r="AP3004" s="15">
        <v>0</v>
      </c>
      <c r="AQ3004" s="15">
        <v>0</v>
      </c>
      <c r="AR3004" s="15">
        <v>0</v>
      </c>
      <c r="AS3004" s="15">
        <v>0</v>
      </c>
      <c r="AT3004" s="8">
        <f t="shared" si="46"/>
        <v>4904</v>
      </c>
      <c r="AU3004" s="15">
        <v>347.2</v>
      </c>
      <c r="AV3004" s="15">
        <v>0</v>
      </c>
      <c r="AW3004" s="16">
        <v>89</v>
      </c>
      <c r="AX3004" s="16">
        <v>119</v>
      </c>
      <c r="AY3004" s="15">
        <v>334599.59999999998</v>
      </c>
      <c r="AZ3004" s="15">
        <v>164789.87</v>
      </c>
      <c r="BA3004" s="14">
        <v>31.829087999999999</v>
      </c>
      <c r="BB3004" s="14">
        <v>28.2951428475161</v>
      </c>
      <c r="BC3004" s="14">
        <v>9.9</v>
      </c>
      <c r="BD3004" s="14"/>
      <c r="BE3004" s="13" t="s">
        <v>3776</v>
      </c>
      <c r="BF3004" s="11"/>
      <c r="BG3004" s="13" t="s">
        <v>134</v>
      </c>
      <c r="BH3004" s="13" t="s">
        <v>14</v>
      </c>
      <c r="BI3004" s="13" t="s">
        <v>135</v>
      </c>
      <c r="BJ3004" s="13" t="s">
        <v>3</v>
      </c>
      <c r="BK3004" s="12" t="s">
        <v>0</v>
      </c>
      <c r="BL3004" s="14">
        <v>146493.45000000001</v>
      </c>
      <c r="BM3004" s="12" t="s">
        <v>708</v>
      </c>
      <c r="BN3004" s="14"/>
      <c r="BO3004" s="17">
        <v>44498</v>
      </c>
      <c r="BP3004" s="17">
        <v>48120</v>
      </c>
      <c r="BQ3004" s="10" t="s">
        <v>813</v>
      </c>
      <c r="BR3004" s="10" t="s">
        <v>4307</v>
      </c>
      <c r="BS3004" s="10" t="s">
        <v>4308</v>
      </c>
      <c r="BT3004" s="10" t="s">
        <v>4308</v>
      </c>
      <c r="BU3004" s="14">
        <v>0</v>
      </c>
      <c r="BV3004" s="14">
        <v>0</v>
      </c>
      <c r="BW3004" s="14">
        <v>0</v>
      </c>
    </row>
    <row r="3005" spans="1:75" s="2" customFormat="1" ht="18.2" customHeight="1" x14ac:dyDescent="0.15">
      <c r="A3005" s="4">
        <v>3003</v>
      </c>
      <c r="B3005" s="5" t="s">
        <v>127</v>
      </c>
      <c r="C3005" s="5" t="s">
        <v>128</v>
      </c>
      <c r="D3005" s="25">
        <v>45385</v>
      </c>
      <c r="E3005" s="6" t="s">
        <v>4146</v>
      </c>
      <c r="F3005" s="21">
        <v>0</v>
      </c>
      <c r="G3005" s="21">
        <v>0</v>
      </c>
      <c r="H3005" s="8">
        <v>331265.38</v>
      </c>
      <c r="I3005" s="8">
        <v>0</v>
      </c>
      <c r="J3005" s="8">
        <v>0</v>
      </c>
      <c r="K3005" s="8">
        <v>331265.38</v>
      </c>
      <c r="L3005" s="8">
        <v>1814.42</v>
      </c>
      <c r="M3005" s="8">
        <v>0</v>
      </c>
      <c r="N3005" s="8">
        <v>0</v>
      </c>
      <c r="O3005" s="8">
        <v>1814.42</v>
      </c>
      <c r="P3005" s="8">
        <v>0</v>
      </c>
      <c r="Q3005" s="8">
        <v>0</v>
      </c>
      <c r="R3005" s="8">
        <v>329450.96000000002</v>
      </c>
      <c r="S3005" s="8">
        <v>0</v>
      </c>
      <c r="T3005" s="8">
        <v>2650.12</v>
      </c>
      <c r="U3005" s="8">
        <v>0</v>
      </c>
      <c r="V3005" s="8">
        <v>0</v>
      </c>
      <c r="W3005" s="8">
        <v>2650.12</v>
      </c>
      <c r="X3005" s="8">
        <v>0</v>
      </c>
      <c r="Y3005" s="8">
        <v>0</v>
      </c>
      <c r="Z3005" s="8">
        <v>0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191.52</v>
      </c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0.7</v>
      </c>
      <c r="AQ3005" s="8">
        <v>0</v>
      </c>
      <c r="AR3005" s="8">
        <v>2.76</v>
      </c>
      <c r="AS3005" s="8">
        <v>0</v>
      </c>
      <c r="AT3005" s="8">
        <f t="shared" si="46"/>
        <v>4654</v>
      </c>
      <c r="AU3005" s="8">
        <v>0</v>
      </c>
      <c r="AV3005" s="8">
        <v>0</v>
      </c>
      <c r="AW3005" s="9">
        <v>112</v>
      </c>
      <c r="AX3005" s="9">
        <v>142</v>
      </c>
      <c r="AY3005" s="8">
        <v>359997.78</v>
      </c>
      <c r="AZ3005" s="8">
        <v>359997.78</v>
      </c>
      <c r="BA3005" s="7">
        <v>64.484894999999995</v>
      </c>
      <c r="BB3005" s="7">
        <v>59.013171034691403</v>
      </c>
      <c r="BC3005" s="7">
        <v>9.6</v>
      </c>
      <c r="BD3005" s="7"/>
      <c r="BE3005" s="6" t="s">
        <v>3776</v>
      </c>
      <c r="BF3005" s="4"/>
      <c r="BG3005" s="6" t="s">
        <v>137</v>
      </c>
      <c r="BH3005" s="6" t="s">
        <v>5</v>
      </c>
      <c r="BI3005" s="6" t="s">
        <v>185</v>
      </c>
      <c r="BJ3005" s="6" t="s">
        <v>1</v>
      </c>
      <c r="BK3005" s="5" t="s">
        <v>0</v>
      </c>
      <c r="BL3005" s="7">
        <v>329450.96000000002</v>
      </c>
      <c r="BM3005" s="5" t="s">
        <v>708</v>
      </c>
      <c r="BN3005" s="7"/>
      <c r="BO3005" s="10">
        <v>44498</v>
      </c>
      <c r="BP3005" s="10">
        <v>48820</v>
      </c>
      <c r="BQ3005" s="10" t="s">
        <v>813</v>
      </c>
      <c r="BR3005" s="10" t="s">
        <v>4307</v>
      </c>
      <c r="BS3005" s="10" t="s">
        <v>4308</v>
      </c>
      <c r="BT3005" s="10" t="s">
        <v>4308</v>
      </c>
      <c r="BU3005" s="7">
        <v>0</v>
      </c>
      <c r="BV3005" s="7">
        <v>0</v>
      </c>
      <c r="BW3005" s="7">
        <v>0</v>
      </c>
    </row>
    <row r="3006" spans="1:75" s="2" customFormat="1" ht="18.2" customHeight="1" x14ac:dyDescent="0.15">
      <c r="A3006" s="11">
        <v>3004</v>
      </c>
      <c r="B3006" s="12" t="s">
        <v>127</v>
      </c>
      <c r="C3006" s="12" t="s">
        <v>128</v>
      </c>
      <c r="D3006" s="26">
        <v>45385</v>
      </c>
      <c r="E3006" s="13" t="s">
        <v>4150</v>
      </c>
      <c r="F3006" s="22">
        <v>1</v>
      </c>
      <c r="G3006" s="22">
        <v>0</v>
      </c>
      <c r="H3006" s="15">
        <v>157620.21</v>
      </c>
      <c r="I3006" s="15">
        <v>0</v>
      </c>
      <c r="J3006" s="15">
        <v>0</v>
      </c>
      <c r="K3006" s="15">
        <v>157620.21</v>
      </c>
      <c r="L3006" s="15">
        <v>863.32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157620.21</v>
      </c>
      <c r="S3006" s="15">
        <v>0</v>
      </c>
      <c r="T3006" s="15">
        <v>1260.96</v>
      </c>
      <c r="U3006" s="15">
        <v>0</v>
      </c>
      <c r="V3006" s="15">
        <v>0</v>
      </c>
      <c r="W3006" s="15">
        <v>0</v>
      </c>
      <c r="X3006" s="15">
        <v>0</v>
      </c>
      <c r="Y3006" s="15">
        <v>0</v>
      </c>
      <c r="Z3006" s="15">
        <v>1260.96</v>
      </c>
      <c r="AA3006" s="15">
        <v>0</v>
      </c>
      <c r="AB3006" s="15">
        <v>0</v>
      </c>
      <c r="AC3006" s="15">
        <v>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0</v>
      </c>
      <c r="AI3006" s="15">
        <v>0</v>
      </c>
      <c r="AJ3006" s="15">
        <v>0</v>
      </c>
      <c r="AK3006" s="15">
        <v>0</v>
      </c>
      <c r="AL3006" s="15">
        <v>0</v>
      </c>
      <c r="AM3006" s="15">
        <v>0</v>
      </c>
      <c r="AN3006" s="15">
        <v>0</v>
      </c>
      <c r="AO3006" s="15">
        <v>0</v>
      </c>
      <c r="AP3006" s="15">
        <v>0</v>
      </c>
      <c r="AQ3006" s="15">
        <v>0</v>
      </c>
      <c r="AR3006" s="15">
        <v>0</v>
      </c>
      <c r="AS3006" s="15">
        <v>0</v>
      </c>
      <c r="AT3006" s="8">
        <f t="shared" si="46"/>
        <v>0</v>
      </c>
      <c r="AU3006" s="15">
        <v>863.32</v>
      </c>
      <c r="AV3006" s="15">
        <v>1260.96</v>
      </c>
      <c r="AW3006" s="16">
        <v>112</v>
      </c>
      <c r="AX3006" s="16">
        <v>141</v>
      </c>
      <c r="AY3006" s="15">
        <v>280000.26368400001</v>
      </c>
      <c r="AZ3006" s="15">
        <v>179200.17</v>
      </c>
      <c r="BA3006" s="14">
        <v>79.642779000000004</v>
      </c>
      <c r="BB3006" s="14">
        <v>70.051895324449703</v>
      </c>
      <c r="BC3006" s="14">
        <v>9.6</v>
      </c>
      <c r="BD3006" s="14"/>
      <c r="BE3006" s="13" t="s">
        <v>3776</v>
      </c>
      <c r="BF3006" s="11"/>
      <c r="BG3006" s="13" t="s">
        <v>148</v>
      </c>
      <c r="BH3006" s="13" t="s">
        <v>60</v>
      </c>
      <c r="BI3006" s="13" t="s">
        <v>403</v>
      </c>
      <c r="BJ3006" s="13" t="s">
        <v>3</v>
      </c>
      <c r="BK3006" s="12" t="s">
        <v>0</v>
      </c>
      <c r="BL3006" s="14">
        <v>157620.21</v>
      </c>
      <c r="BM3006" s="12" t="s">
        <v>708</v>
      </c>
      <c r="BN3006" s="14"/>
      <c r="BO3006" s="17">
        <v>44519</v>
      </c>
      <c r="BP3006" s="17">
        <v>48810</v>
      </c>
      <c r="BQ3006" s="10" t="s">
        <v>813</v>
      </c>
      <c r="BR3006" s="10" t="s">
        <v>4307</v>
      </c>
      <c r="BS3006" s="10" t="s">
        <v>4308</v>
      </c>
      <c r="BT3006" s="10" t="s">
        <v>4308</v>
      </c>
      <c r="BU3006" s="14">
        <v>118.72</v>
      </c>
      <c r="BV3006" s="14">
        <v>0</v>
      </c>
      <c r="BW3006" s="14">
        <v>0</v>
      </c>
    </row>
    <row r="3007" spans="1:75" s="2" customFormat="1" ht="18.2" customHeight="1" x14ac:dyDescent="0.15">
      <c r="A3007" s="4">
        <v>3005</v>
      </c>
      <c r="B3007" s="5" t="s">
        <v>127</v>
      </c>
      <c r="C3007" s="5" t="s">
        <v>128</v>
      </c>
      <c r="D3007" s="25">
        <v>45385</v>
      </c>
      <c r="E3007" s="6" t="s">
        <v>4151</v>
      </c>
      <c r="F3007" s="21">
        <v>0</v>
      </c>
      <c r="G3007" s="21">
        <v>0</v>
      </c>
      <c r="H3007" s="8">
        <v>269386.81</v>
      </c>
      <c r="I3007" s="8">
        <v>0</v>
      </c>
      <c r="J3007" s="8">
        <v>0</v>
      </c>
      <c r="K3007" s="8">
        <v>269386.81</v>
      </c>
      <c r="L3007" s="8">
        <v>1483.36</v>
      </c>
      <c r="M3007" s="8">
        <v>0</v>
      </c>
      <c r="N3007" s="8">
        <v>0</v>
      </c>
      <c r="O3007" s="8">
        <v>1483.36</v>
      </c>
      <c r="P3007" s="8">
        <v>0</v>
      </c>
      <c r="Q3007" s="8">
        <v>0</v>
      </c>
      <c r="R3007" s="8">
        <v>267903.45</v>
      </c>
      <c r="S3007" s="8">
        <v>0</v>
      </c>
      <c r="T3007" s="8">
        <v>2132.65</v>
      </c>
      <c r="U3007" s="8">
        <v>0</v>
      </c>
      <c r="V3007" s="8">
        <v>0</v>
      </c>
      <c r="W3007" s="8">
        <v>2132.65</v>
      </c>
      <c r="X3007" s="8">
        <v>0</v>
      </c>
      <c r="Y3007" s="8">
        <v>0</v>
      </c>
      <c r="Z3007" s="8">
        <v>0</v>
      </c>
      <c r="AA3007" s="8">
        <v>0</v>
      </c>
      <c r="AB3007" s="8">
        <v>0</v>
      </c>
      <c r="AC3007" s="8">
        <v>0</v>
      </c>
      <c r="AD3007" s="8">
        <v>0</v>
      </c>
      <c r="AE3007" s="8">
        <v>0</v>
      </c>
      <c r="AF3007" s="8">
        <v>0</v>
      </c>
      <c r="AG3007" s="8">
        <v>0</v>
      </c>
      <c r="AH3007" s="8">
        <v>203.05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3820</v>
      </c>
      <c r="AQ3007" s="8">
        <v>0</v>
      </c>
      <c r="AR3007" s="8">
        <v>3819.06</v>
      </c>
      <c r="AS3007" s="8">
        <v>0</v>
      </c>
      <c r="AT3007" s="8">
        <f t="shared" si="46"/>
        <v>3820</v>
      </c>
      <c r="AU3007" s="8">
        <v>0</v>
      </c>
      <c r="AV3007" s="8">
        <v>0</v>
      </c>
      <c r="AW3007" s="9">
        <v>112</v>
      </c>
      <c r="AX3007" s="9">
        <v>141</v>
      </c>
      <c r="AY3007" s="8">
        <v>478919.82347900001</v>
      </c>
      <c r="AZ3007" s="8">
        <v>306508.68</v>
      </c>
      <c r="BA3007" s="7">
        <v>58.306365</v>
      </c>
      <c r="BB3007" s="7">
        <v>50.962590489963503</v>
      </c>
      <c r="BC3007" s="7">
        <v>9.5</v>
      </c>
      <c r="BD3007" s="7"/>
      <c r="BE3007" s="6" t="s">
        <v>3776</v>
      </c>
      <c r="BF3007" s="4"/>
      <c r="BG3007" s="6" t="s">
        <v>155</v>
      </c>
      <c r="BH3007" s="6" t="s">
        <v>19</v>
      </c>
      <c r="BI3007" s="6" t="s">
        <v>164</v>
      </c>
      <c r="BJ3007" s="6" t="s">
        <v>1</v>
      </c>
      <c r="BK3007" s="5" t="s">
        <v>0</v>
      </c>
      <c r="BL3007" s="7">
        <v>267903.45</v>
      </c>
      <c r="BM3007" s="5" t="s">
        <v>708</v>
      </c>
      <c r="BN3007" s="7"/>
      <c r="BO3007" s="10">
        <v>44519</v>
      </c>
      <c r="BP3007" s="10">
        <v>48810</v>
      </c>
      <c r="BQ3007" s="10" t="s">
        <v>813</v>
      </c>
      <c r="BR3007" s="10" t="s">
        <v>4307</v>
      </c>
      <c r="BS3007" s="10" t="s">
        <v>4308</v>
      </c>
      <c r="BT3007" s="10" t="s">
        <v>4308</v>
      </c>
      <c r="BU3007" s="7">
        <v>0</v>
      </c>
      <c r="BV3007" s="7">
        <v>0</v>
      </c>
      <c r="BW3007" s="7">
        <v>0</v>
      </c>
    </row>
    <row r="3008" spans="1:75" s="2" customFormat="1" ht="18.2" customHeight="1" x14ac:dyDescent="0.15">
      <c r="A3008" s="11">
        <v>3006</v>
      </c>
      <c r="B3008" s="12" t="s">
        <v>127</v>
      </c>
      <c r="C3008" s="12" t="s">
        <v>128</v>
      </c>
      <c r="D3008" s="26">
        <v>45385</v>
      </c>
      <c r="E3008" s="13" t="s">
        <v>4152</v>
      </c>
      <c r="F3008" s="22">
        <v>3</v>
      </c>
      <c r="G3008" s="22">
        <v>3</v>
      </c>
      <c r="H3008" s="15">
        <v>176209.72</v>
      </c>
      <c r="I3008" s="15">
        <v>2849.67</v>
      </c>
      <c r="J3008" s="15">
        <v>0</v>
      </c>
      <c r="K3008" s="15">
        <v>179059.39</v>
      </c>
      <c r="L3008" s="15">
        <v>965.13</v>
      </c>
      <c r="M3008" s="15">
        <v>0</v>
      </c>
      <c r="N3008" s="15">
        <v>942.33</v>
      </c>
      <c r="O3008" s="15">
        <v>0</v>
      </c>
      <c r="P3008" s="15">
        <v>0</v>
      </c>
      <c r="Q3008" s="15">
        <v>0</v>
      </c>
      <c r="R3008" s="15">
        <v>178117.06</v>
      </c>
      <c r="S3008" s="15">
        <v>4274.76</v>
      </c>
      <c r="T3008" s="15">
        <v>1409.68</v>
      </c>
      <c r="U3008" s="15">
        <v>0</v>
      </c>
      <c r="V3008" s="15">
        <v>1432.48</v>
      </c>
      <c r="W3008" s="15">
        <v>0</v>
      </c>
      <c r="X3008" s="15">
        <v>0</v>
      </c>
      <c r="Y3008" s="15">
        <v>0</v>
      </c>
      <c r="Z3008" s="15">
        <v>4251.96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0</v>
      </c>
      <c r="AI3008" s="15">
        <v>0</v>
      </c>
      <c r="AJ3008" s="15">
        <v>0</v>
      </c>
      <c r="AK3008" s="15">
        <v>0</v>
      </c>
      <c r="AL3008" s="15">
        <v>77.97</v>
      </c>
      <c r="AM3008" s="15">
        <v>0</v>
      </c>
      <c r="AN3008" s="15">
        <v>0</v>
      </c>
      <c r="AO3008" s="15">
        <v>72.22</v>
      </c>
      <c r="AP3008" s="15">
        <v>0</v>
      </c>
      <c r="AQ3008" s="15">
        <v>0</v>
      </c>
      <c r="AR3008" s="15">
        <v>0</v>
      </c>
      <c r="AS3008" s="15">
        <v>0</v>
      </c>
      <c r="AT3008" s="8">
        <f t="shared" si="46"/>
        <v>2525</v>
      </c>
      <c r="AU3008" s="15">
        <v>2872.47</v>
      </c>
      <c r="AV3008" s="15">
        <v>4251.96</v>
      </c>
      <c r="AW3008" s="16">
        <v>112</v>
      </c>
      <c r="AX3008" s="16">
        <v>141</v>
      </c>
      <c r="AY3008" s="15">
        <v>377999.99116600002</v>
      </c>
      <c r="AZ3008" s="15">
        <v>200334.66</v>
      </c>
      <c r="BA3008" s="14">
        <v>45.592585</v>
      </c>
      <c r="BB3008" s="14">
        <v>40.536256671711698</v>
      </c>
      <c r="BC3008" s="14">
        <v>9.6</v>
      </c>
      <c r="BD3008" s="14"/>
      <c r="BE3008" s="13" t="s">
        <v>3776</v>
      </c>
      <c r="BF3008" s="11"/>
      <c r="BG3008" s="13" t="s">
        <v>134</v>
      </c>
      <c r="BH3008" s="13" t="s">
        <v>15</v>
      </c>
      <c r="BI3008" s="13" t="s">
        <v>145</v>
      </c>
      <c r="BJ3008" s="13" t="s">
        <v>3</v>
      </c>
      <c r="BK3008" s="12" t="s">
        <v>0</v>
      </c>
      <c r="BL3008" s="14">
        <v>178117.06</v>
      </c>
      <c r="BM3008" s="12" t="s">
        <v>708</v>
      </c>
      <c r="BN3008" s="14"/>
      <c r="BO3008" s="17">
        <v>44519</v>
      </c>
      <c r="BP3008" s="17">
        <v>48810</v>
      </c>
      <c r="BQ3008" s="10" t="s">
        <v>813</v>
      </c>
      <c r="BR3008" s="10" t="s">
        <v>4307</v>
      </c>
      <c r="BS3008" s="10" t="s">
        <v>4308</v>
      </c>
      <c r="BT3008" s="10" t="s">
        <v>4308</v>
      </c>
      <c r="BU3008" s="14">
        <v>443.4</v>
      </c>
      <c r="BV3008" s="14">
        <v>0</v>
      </c>
      <c r="BW3008" s="14">
        <v>0</v>
      </c>
    </row>
    <row r="3009" spans="1:75" s="2" customFormat="1" ht="18.2" customHeight="1" x14ac:dyDescent="0.15">
      <c r="A3009" s="4">
        <v>3007</v>
      </c>
      <c r="B3009" s="5" t="s">
        <v>127</v>
      </c>
      <c r="C3009" s="5" t="s">
        <v>128</v>
      </c>
      <c r="D3009" s="25">
        <v>45385</v>
      </c>
      <c r="E3009" s="6" t="s">
        <v>4153</v>
      </c>
      <c r="F3009" s="21">
        <v>3</v>
      </c>
      <c r="G3009" s="21">
        <v>2</v>
      </c>
      <c r="H3009" s="8">
        <v>188433.16</v>
      </c>
      <c r="I3009" s="8">
        <v>2050.79</v>
      </c>
      <c r="J3009" s="8">
        <v>0</v>
      </c>
      <c r="K3009" s="8">
        <v>190483.95</v>
      </c>
      <c r="L3009" s="8">
        <v>1037.5899999999999</v>
      </c>
      <c r="M3009" s="8">
        <v>0</v>
      </c>
      <c r="N3009" s="8">
        <v>0</v>
      </c>
      <c r="O3009" s="8">
        <v>0</v>
      </c>
      <c r="P3009" s="8">
        <v>0</v>
      </c>
      <c r="Q3009" s="8">
        <v>0</v>
      </c>
      <c r="R3009" s="8">
        <v>190483.95</v>
      </c>
      <c r="S3009" s="8">
        <v>1649.68</v>
      </c>
      <c r="T3009" s="8">
        <v>1491.76</v>
      </c>
      <c r="U3009" s="8">
        <v>0</v>
      </c>
      <c r="V3009" s="8">
        <v>0</v>
      </c>
      <c r="W3009" s="8">
        <v>0</v>
      </c>
      <c r="X3009" s="8">
        <v>0</v>
      </c>
      <c r="Y3009" s="8">
        <v>0</v>
      </c>
      <c r="Z3009" s="8">
        <v>3141.44</v>
      </c>
      <c r="AA3009" s="8">
        <v>0</v>
      </c>
      <c r="AB3009" s="8">
        <v>0</v>
      </c>
      <c r="AC3009" s="8">
        <v>0</v>
      </c>
      <c r="AD3009" s="8">
        <v>0</v>
      </c>
      <c r="AE3009" s="8">
        <v>0</v>
      </c>
      <c r="AF3009" s="8">
        <v>0</v>
      </c>
      <c r="AG3009" s="8">
        <v>0</v>
      </c>
      <c r="AH3009" s="8">
        <v>0</v>
      </c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0</v>
      </c>
      <c r="AQ3009" s="8">
        <v>0</v>
      </c>
      <c r="AR3009" s="8">
        <v>0</v>
      </c>
      <c r="AS3009" s="8">
        <v>0</v>
      </c>
      <c r="AT3009" s="8">
        <f t="shared" si="46"/>
        <v>0</v>
      </c>
      <c r="AU3009" s="8">
        <v>3088.38</v>
      </c>
      <c r="AV3009" s="8">
        <v>3141.44</v>
      </c>
      <c r="AW3009" s="9">
        <v>112</v>
      </c>
      <c r="AX3009" s="9">
        <v>141</v>
      </c>
      <c r="AY3009" s="8">
        <v>334998.79687100003</v>
      </c>
      <c r="AZ3009" s="8">
        <v>214399.23</v>
      </c>
      <c r="BA3009" s="7">
        <v>87.985391000000007</v>
      </c>
      <c r="BB3009" s="7">
        <v>78.171012181221201</v>
      </c>
      <c r="BC3009" s="7">
        <v>9.5</v>
      </c>
      <c r="BD3009" s="7"/>
      <c r="BE3009" s="6" t="s">
        <v>3776</v>
      </c>
      <c r="BF3009" s="4"/>
      <c r="BG3009" s="6" t="s">
        <v>134</v>
      </c>
      <c r="BH3009" s="6" t="s">
        <v>22</v>
      </c>
      <c r="BI3009" s="6" t="s">
        <v>136</v>
      </c>
      <c r="BJ3009" s="6" t="s">
        <v>3</v>
      </c>
      <c r="BK3009" s="5" t="s">
        <v>0</v>
      </c>
      <c r="BL3009" s="7">
        <v>190483.95</v>
      </c>
      <c r="BM3009" s="5" t="s">
        <v>708</v>
      </c>
      <c r="BN3009" s="7"/>
      <c r="BO3009" s="10">
        <v>44529</v>
      </c>
      <c r="BP3009" s="10">
        <v>48820</v>
      </c>
      <c r="BQ3009" s="10" t="s">
        <v>813</v>
      </c>
      <c r="BR3009" s="10" t="s">
        <v>4307</v>
      </c>
      <c r="BS3009" s="10" t="s">
        <v>4308</v>
      </c>
      <c r="BT3009" s="10" t="s">
        <v>4308</v>
      </c>
      <c r="BU3009" s="7">
        <v>284.08</v>
      </c>
      <c r="BV3009" s="7">
        <v>0</v>
      </c>
      <c r="BW3009" s="7">
        <v>0</v>
      </c>
    </row>
    <row r="3010" spans="1:75" s="2" customFormat="1" ht="18.2" customHeight="1" x14ac:dyDescent="0.15">
      <c r="A3010" s="11">
        <v>3008</v>
      </c>
      <c r="B3010" s="12" t="s">
        <v>127</v>
      </c>
      <c r="C3010" s="12" t="s">
        <v>128</v>
      </c>
      <c r="D3010" s="26">
        <v>45385</v>
      </c>
      <c r="E3010" s="13" t="s">
        <v>4154</v>
      </c>
      <c r="F3010" s="22">
        <v>3</v>
      </c>
      <c r="G3010" s="22">
        <v>3</v>
      </c>
      <c r="H3010" s="15">
        <v>203058.68</v>
      </c>
      <c r="I3010" s="15">
        <v>3301.95</v>
      </c>
      <c r="J3010" s="15">
        <v>0</v>
      </c>
      <c r="K3010" s="15">
        <v>206360.63</v>
      </c>
      <c r="L3010" s="15">
        <v>1118.1199999999999</v>
      </c>
      <c r="M3010" s="15">
        <v>0</v>
      </c>
      <c r="N3010" s="15">
        <v>1091.98</v>
      </c>
      <c r="O3010" s="15">
        <v>0</v>
      </c>
      <c r="P3010" s="15">
        <v>0</v>
      </c>
      <c r="Q3010" s="15">
        <v>0</v>
      </c>
      <c r="R3010" s="15">
        <v>205268.65</v>
      </c>
      <c r="S3010" s="15">
        <v>4366.93</v>
      </c>
      <c r="T3010" s="15">
        <v>1607.55</v>
      </c>
      <c r="U3010" s="15">
        <v>0</v>
      </c>
      <c r="V3010" s="15">
        <v>1283.69</v>
      </c>
      <c r="W3010" s="15">
        <v>0</v>
      </c>
      <c r="X3010" s="15">
        <v>0</v>
      </c>
      <c r="Y3010" s="15">
        <v>0</v>
      </c>
      <c r="Z3010" s="15">
        <v>4690.79</v>
      </c>
      <c r="AA3010" s="15">
        <v>0</v>
      </c>
      <c r="AB3010" s="15">
        <v>0</v>
      </c>
      <c r="AC3010" s="15">
        <v>0</v>
      </c>
      <c r="AD3010" s="15">
        <v>0</v>
      </c>
      <c r="AE3010" s="15">
        <v>0</v>
      </c>
      <c r="AF3010" s="15">
        <v>0</v>
      </c>
      <c r="AG3010" s="15">
        <v>0</v>
      </c>
      <c r="AH3010" s="15">
        <v>0</v>
      </c>
      <c r="AI3010" s="15">
        <v>0</v>
      </c>
      <c r="AJ3010" s="15">
        <v>0</v>
      </c>
      <c r="AK3010" s="15">
        <v>0</v>
      </c>
      <c r="AL3010" s="15">
        <v>350</v>
      </c>
      <c r="AM3010" s="15">
        <v>0</v>
      </c>
      <c r="AN3010" s="15">
        <v>0</v>
      </c>
      <c r="AO3010" s="15">
        <v>153.06</v>
      </c>
      <c r="AP3010" s="15">
        <v>0</v>
      </c>
      <c r="AQ3010" s="15">
        <v>0</v>
      </c>
      <c r="AR3010" s="15">
        <v>0</v>
      </c>
      <c r="AS3010" s="15">
        <v>0</v>
      </c>
      <c r="AT3010" s="8">
        <f t="shared" si="46"/>
        <v>2878.73</v>
      </c>
      <c r="AU3010" s="15">
        <v>3328.09</v>
      </c>
      <c r="AV3010" s="15">
        <v>4690.79</v>
      </c>
      <c r="AW3010" s="16">
        <v>112</v>
      </c>
      <c r="AX3010" s="16">
        <v>141</v>
      </c>
      <c r="AY3010" s="15">
        <v>361000.27840399998</v>
      </c>
      <c r="AZ3010" s="15">
        <v>231040.18</v>
      </c>
      <c r="BA3010" s="14">
        <v>73.322571999999994</v>
      </c>
      <c r="BB3010" s="14">
        <v>65.143757111718799</v>
      </c>
      <c r="BC3010" s="14">
        <v>9.5</v>
      </c>
      <c r="BD3010" s="14"/>
      <c r="BE3010" s="13" t="s">
        <v>3776</v>
      </c>
      <c r="BF3010" s="11"/>
      <c r="BG3010" s="13" t="s">
        <v>137</v>
      </c>
      <c r="BH3010" s="13" t="s">
        <v>5</v>
      </c>
      <c r="BI3010" s="13" t="s">
        <v>185</v>
      </c>
      <c r="BJ3010" s="13" t="s">
        <v>3</v>
      </c>
      <c r="BK3010" s="12" t="s">
        <v>0</v>
      </c>
      <c r="BL3010" s="14">
        <v>205268.65</v>
      </c>
      <c r="BM3010" s="12" t="s">
        <v>708</v>
      </c>
      <c r="BN3010" s="14"/>
      <c r="BO3010" s="17">
        <v>44529</v>
      </c>
      <c r="BP3010" s="17">
        <v>48820</v>
      </c>
      <c r="BQ3010" s="10" t="s">
        <v>813</v>
      </c>
      <c r="BR3010" s="10" t="s">
        <v>4307</v>
      </c>
      <c r="BS3010" s="10" t="s">
        <v>4308</v>
      </c>
      <c r="BT3010" s="10" t="s">
        <v>4308</v>
      </c>
      <c r="BU3010" s="14">
        <v>306.12</v>
      </c>
      <c r="BV3010" s="14">
        <v>0</v>
      </c>
      <c r="BW3010" s="14">
        <v>0</v>
      </c>
    </row>
    <row r="3011" spans="1:75" s="2" customFormat="1" ht="18.2" customHeight="1" x14ac:dyDescent="0.15">
      <c r="A3011" s="4">
        <v>3009</v>
      </c>
      <c r="B3011" s="5" t="s">
        <v>127</v>
      </c>
      <c r="C3011" s="5" t="s">
        <v>128</v>
      </c>
      <c r="D3011" s="25">
        <v>45385</v>
      </c>
      <c r="E3011" s="6" t="s">
        <v>4155</v>
      </c>
      <c r="F3011" s="21">
        <v>0</v>
      </c>
      <c r="G3011" s="21">
        <v>0</v>
      </c>
      <c r="H3011" s="8">
        <v>397220.53</v>
      </c>
      <c r="I3011" s="8">
        <v>0</v>
      </c>
      <c r="J3011" s="8">
        <v>0</v>
      </c>
      <c r="K3011" s="8">
        <v>397220.53</v>
      </c>
      <c r="L3011" s="8">
        <v>2129.7399999999998</v>
      </c>
      <c r="M3011" s="8">
        <v>0</v>
      </c>
      <c r="N3011" s="8">
        <v>0</v>
      </c>
      <c r="O3011" s="8">
        <v>2129.7399999999998</v>
      </c>
      <c r="P3011" s="8">
        <v>0</v>
      </c>
      <c r="Q3011" s="8">
        <v>0</v>
      </c>
      <c r="R3011" s="8">
        <v>395090.79</v>
      </c>
      <c r="S3011" s="8">
        <v>0</v>
      </c>
      <c r="T3011" s="8">
        <v>3310.17</v>
      </c>
      <c r="U3011" s="8">
        <v>0</v>
      </c>
      <c r="V3011" s="8">
        <v>0</v>
      </c>
      <c r="W3011" s="8">
        <v>3310.17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  <c r="AD3011" s="8">
        <v>0</v>
      </c>
      <c r="AE3011" s="8">
        <v>0</v>
      </c>
      <c r="AF3011" s="8">
        <v>0</v>
      </c>
      <c r="AG3011" s="8">
        <v>0</v>
      </c>
      <c r="AH3011" s="8">
        <v>228.23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13.3</v>
      </c>
      <c r="AQ3011" s="8">
        <v>0</v>
      </c>
      <c r="AR3011" s="8">
        <v>11.44</v>
      </c>
      <c r="AS3011" s="8">
        <v>0</v>
      </c>
      <c r="AT3011" s="8">
        <f t="shared" ref="AT3011:AT3074" si="47">AQ3011-AR3011-AS3011+AP3011+AO3011+AN3011+AL3011+AI3011+AH3011+AG3011+AF3011+AA3011+W3011+V3011+Q3011+P3011+O3011+N3011-J3011</f>
        <v>5670</v>
      </c>
      <c r="AU3011" s="8">
        <v>0</v>
      </c>
      <c r="AV3011" s="8">
        <v>0</v>
      </c>
      <c r="AW3011" s="9">
        <v>112</v>
      </c>
      <c r="AX3011" s="9">
        <v>141</v>
      </c>
      <c r="AY3011" s="8">
        <v>428998.71</v>
      </c>
      <c r="AZ3011" s="8">
        <v>428998.71</v>
      </c>
      <c r="BA3011" s="7">
        <v>87.471453999999994</v>
      </c>
      <c r="BB3011" s="7">
        <v>80.557738421424801</v>
      </c>
      <c r="BC3011" s="7">
        <v>10</v>
      </c>
      <c r="BD3011" s="7"/>
      <c r="BE3011" s="6" t="s">
        <v>3776</v>
      </c>
      <c r="BF3011" s="4"/>
      <c r="BG3011" s="6" t="s">
        <v>137</v>
      </c>
      <c r="BH3011" s="6" t="s">
        <v>9</v>
      </c>
      <c r="BI3011" s="6" t="s">
        <v>200</v>
      </c>
      <c r="BJ3011" s="6" t="s">
        <v>1</v>
      </c>
      <c r="BK3011" s="5" t="s">
        <v>0</v>
      </c>
      <c r="BL3011" s="7">
        <v>395090.79</v>
      </c>
      <c r="BM3011" s="5" t="s">
        <v>708</v>
      </c>
      <c r="BN3011" s="7"/>
      <c r="BO3011" s="10">
        <v>44526</v>
      </c>
      <c r="BP3011" s="10">
        <v>48817</v>
      </c>
      <c r="BQ3011" s="10" t="s">
        <v>813</v>
      </c>
      <c r="BR3011" s="10" t="s">
        <v>4307</v>
      </c>
      <c r="BS3011" s="10" t="s">
        <v>4308</v>
      </c>
      <c r="BT3011" s="10" t="s">
        <v>4308</v>
      </c>
      <c r="BU3011" s="7">
        <v>0</v>
      </c>
      <c r="BV3011" s="7">
        <v>0</v>
      </c>
      <c r="BW3011" s="7">
        <v>0</v>
      </c>
    </row>
    <row r="3012" spans="1:75" s="2" customFormat="1" ht="18.2" customHeight="1" x14ac:dyDescent="0.15">
      <c r="A3012" s="11">
        <v>3010</v>
      </c>
      <c r="B3012" s="12" t="s">
        <v>127</v>
      </c>
      <c r="C3012" s="12" t="s">
        <v>128</v>
      </c>
      <c r="D3012" s="26">
        <v>45385</v>
      </c>
      <c r="E3012" s="13" t="s">
        <v>4156</v>
      </c>
      <c r="F3012" s="22">
        <v>0</v>
      </c>
      <c r="G3012" s="22">
        <v>0</v>
      </c>
      <c r="H3012" s="15">
        <v>233855.32</v>
      </c>
      <c r="I3012" s="15">
        <v>0</v>
      </c>
      <c r="J3012" s="15">
        <v>0</v>
      </c>
      <c r="K3012" s="15">
        <v>233855.32</v>
      </c>
      <c r="L3012" s="15">
        <v>1280.8800000000001</v>
      </c>
      <c r="M3012" s="15">
        <v>0</v>
      </c>
      <c r="N3012" s="15">
        <v>0</v>
      </c>
      <c r="O3012" s="15">
        <v>1280.8800000000001</v>
      </c>
      <c r="P3012" s="15">
        <v>0</v>
      </c>
      <c r="Q3012" s="15">
        <v>0</v>
      </c>
      <c r="R3012" s="15">
        <v>232574.44</v>
      </c>
      <c r="S3012" s="15">
        <v>0</v>
      </c>
      <c r="T3012" s="15">
        <v>1870.84</v>
      </c>
      <c r="U3012" s="15">
        <v>0</v>
      </c>
      <c r="V3012" s="15">
        <v>0</v>
      </c>
      <c r="W3012" s="15">
        <v>1870.84</v>
      </c>
      <c r="X3012" s="15">
        <v>0</v>
      </c>
      <c r="Y3012" s="15">
        <v>0</v>
      </c>
      <c r="Z3012" s="15">
        <v>0</v>
      </c>
      <c r="AA3012" s="15">
        <v>0</v>
      </c>
      <c r="AB3012" s="15">
        <v>0</v>
      </c>
      <c r="AC3012" s="15">
        <v>0</v>
      </c>
      <c r="AD3012" s="15">
        <v>0</v>
      </c>
      <c r="AE3012" s="15">
        <v>0</v>
      </c>
      <c r="AF3012" s="15">
        <v>0</v>
      </c>
      <c r="AG3012" s="15">
        <v>0</v>
      </c>
      <c r="AH3012" s="15">
        <v>134.61000000000001</v>
      </c>
      <c r="AI3012" s="15">
        <v>0</v>
      </c>
      <c r="AJ3012" s="15">
        <v>0</v>
      </c>
      <c r="AK3012" s="15">
        <v>0</v>
      </c>
      <c r="AL3012" s="15">
        <v>0</v>
      </c>
      <c r="AM3012" s="15">
        <v>0</v>
      </c>
      <c r="AN3012" s="15">
        <v>0</v>
      </c>
      <c r="AO3012" s="15">
        <v>0</v>
      </c>
      <c r="AP3012" s="15">
        <v>95.69</v>
      </c>
      <c r="AQ3012" s="15">
        <v>0</v>
      </c>
      <c r="AR3012" s="15">
        <v>82.02</v>
      </c>
      <c r="AS3012" s="15">
        <v>0</v>
      </c>
      <c r="AT3012" s="8">
        <f t="shared" si="47"/>
        <v>3300</v>
      </c>
      <c r="AU3012" s="15">
        <v>0</v>
      </c>
      <c r="AV3012" s="15">
        <v>0</v>
      </c>
      <c r="AW3012" s="16">
        <v>112</v>
      </c>
      <c r="AX3012" s="16">
        <v>141</v>
      </c>
      <c r="AY3012" s="15">
        <v>253020.22</v>
      </c>
      <c r="AZ3012" s="15">
        <v>253020.22</v>
      </c>
      <c r="BA3012" s="14">
        <v>69.480619000000004</v>
      </c>
      <c r="BB3012" s="14">
        <v>63.866105462948198</v>
      </c>
      <c r="BC3012" s="14">
        <v>9.6</v>
      </c>
      <c r="BD3012" s="14"/>
      <c r="BE3012" s="13" t="s">
        <v>3776</v>
      </c>
      <c r="BF3012" s="11"/>
      <c r="BG3012" s="13" t="s">
        <v>142</v>
      </c>
      <c r="BH3012" s="13" t="s">
        <v>23</v>
      </c>
      <c r="BI3012" s="13" t="s">
        <v>195</v>
      </c>
      <c r="BJ3012" s="13" t="s">
        <v>1</v>
      </c>
      <c r="BK3012" s="12" t="s">
        <v>0</v>
      </c>
      <c r="BL3012" s="14">
        <v>232574.44</v>
      </c>
      <c r="BM3012" s="12" t="s">
        <v>708</v>
      </c>
      <c r="BN3012" s="14"/>
      <c r="BO3012" s="17">
        <v>44531</v>
      </c>
      <c r="BP3012" s="17">
        <v>48823</v>
      </c>
      <c r="BQ3012" s="10" t="s">
        <v>813</v>
      </c>
      <c r="BR3012" s="10" t="s">
        <v>4307</v>
      </c>
      <c r="BS3012" s="10" t="s">
        <v>4308</v>
      </c>
      <c r="BT3012" s="10" t="s">
        <v>4308</v>
      </c>
      <c r="BU3012" s="14">
        <v>0</v>
      </c>
      <c r="BV3012" s="14">
        <v>0</v>
      </c>
      <c r="BW3012" s="14">
        <v>0</v>
      </c>
    </row>
    <row r="3013" spans="1:75" s="2" customFormat="1" ht="18.2" customHeight="1" x14ac:dyDescent="0.15">
      <c r="A3013" s="4">
        <v>3011</v>
      </c>
      <c r="B3013" s="5" t="s">
        <v>127</v>
      </c>
      <c r="C3013" s="5" t="s">
        <v>128</v>
      </c>
      <c r="D3013" s="25">
        <v>45385</v>
      </c>
      <c r="E3013" s="6" t="s">
        <v>4157</v>
      </c>
      <c r="F3013" s="21">
        <v>1</v>
      </c>
      <c r="G3013" s="21">
        <v>0</v>
      </c>
      <c r="H3013" s="8">
        <v>349209.86</v>
      </c>
      <c r="I3013" s="8">
        <v>0</v>
      </c>
      <c r="J3013" s="8">
        <v>0</v>
      </c>
      <c r="K3013" s="8">
        <v>349209.86</v>
      </c>
      <c r="L3013" s="8">
        <v>1922.9</v>
      </c>
      <c r="M3013" s="8">
        <v>0</v>
      </c>
      <c r="N3013" s="8">
        <v>0</v>
      </c>
      <c r="O3013" s="8">
        <v>0</v>
      </c>
      <c r="P3013" s="8">
        <v>0</v>
      </c>
      <c r="Q3013" s="8">
        <v>0</v>
      </c>
      <c r="R3013" s="8">
        <v>349209.86</v>
      </c>
      <c r="S3013" s="8">
        <v>0</v>
      </c>
      <c r="T3013" s="8">
        <v>2764.58</v>
      </c>
      <c r="U3013" s="8">
        <v>0</v>
      </c>
      <c r="V3013" s="8">
        <v>0</v>
      </c>
      <c r="W3013" s="8">
        <v>95.26</v>
      </c>
      <c r="X3013" s="8">
        <v>0</v>
      </c>
      <c r="Y3013" s="8">
        <v>0</v>
      </c>
      <c r="Z3013" s="8">
        <v>2669.32</v>
      </c>
      <c r="AA3013" s="8">
        <v>0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201.1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0</v>
      </c>
      <c r="AQ3013" s="8">
        <v>0</v>
      </c>
      <c r="AR3013" s="8">
        <v>296.36</v>
      </c>
      <c r="AS3013" s="8">
        <v>0</v>
      </c>
      <c r="AT3013" s="8">
        <f t="shared" si="47"/>
        <v>-1.4210854715202004E-14</v>
      </c>
      <c r="AU3013" s="8">
        <v>1922.9</v>
      </c>
      <c r="AV3013" s="8">
        <v>2669.32</v>
      </c>
      <c r="AW3013" s="9">
        <v>112</v>
      </c>
      <c r="AX3013" s="9">
        <v>141</v>
      </c>
      <c r="AY3013" s="8">
        <v>378000.72</v>
      </c>
      <c r="AZ3013" s="8">
        <v>378000.72</v>
      </c>
      <c r="BA3013" s="7">
        <v>84.859802999999999</v>
      </c>
      <c r="BB3013" s="7">
        <v>78.396358412379698</v>
      </c>
      <c r="BC3013" s="7">
        <v>9.5</v>
      </c>
      <c r="BD3013" s="7"/>
      <c r="BE3013" s="6" t="s">
        <v>3776</v>
      </c>
      <c r="BF3013" s="4"/>
      <c r="BG3013" s="6" t="s">
        <v>137</v>
      </c>
      <c r="BH3013" s="6" t="s">
        <v>9</v>
      </c>
      <c r="BI3013" s="6" t="s">
        <v>160</v>
      </c>
      <c r="BJ3013" s="6" t="s">
        <v>3</v>
      </c>
      <c r="BK3013" s="5" t="s">
        <v>0</v>
      </c>
      <c r="BL3013" s="7">
        <v>349209.86</v>
      </c>
      <c r="BM3013" s="5" t="s">
        <v>708</v>
      </c>
      <c r="BN3013" s="7"/>
      <c r="BO3013" s="10">
        <v>44531</v>
      </c>
      <c r="BP3013" s="10">
        <v>48823</v>
      </c>
      <c r="BQ3013" s="10" t="s">
        <v>813</v>
      </c>
      <c r="BR3013" s="10" t="s">
        <v>4307</v>
      </c>
      <c r="BS3013" s="10" t="s">
        <v>4308</v>
      </c>
      <c r="BT3013" s="10" t="s">
        <v>4308</v>
      </c>
      <c r="BU3013" s="7">
        <v>0</v>
      </c>
      <c r="BV3013" s="7">
        <v>0</v>
      </c>
      <c r="BW3013" s="7">
        <v>0</v>
      </c>
    </row>
    <row r="3014" spans="1:75" s="2" customFormat="1" ht="18.2" customHeight="1" x14ac:dyDescent="0.15">
      <c r="A3014" s="11">
        <v>3012</v>
      </c>
      <c r="B3014" s="12" t="s">
        <v>127</v>
      </c>
      <c r="C3014" s="12" t="s">
        <v>128</v>
      </c>
      <c r="D3014" s="26">
        <v>45385</v>
      </c>
      <c r="E3014" s="13" t="s">
        <v>4158</v>
      </c>
      <c r="F3014" s="22">
        <v>0</v>
      </c>
      <c r="G3014" s="22">
        <v>0</v>
      </c>
      <c r="H3014" s="15">
        <v>312624.99</v>
      </c>
      <c r="I3014" s="15">
        <v>0</v>
      </c>
      <c r="J3014" s="15">
        <v>0</v>
      </c>
      <c r="K3014" s="15">
        <v>312624.99</v>
      </c>
      <c r="L3014" s="15">
        <v>1862.92</v>
      </c>
      <c r="M3014" s="15">
        <v>0</v>
      </c>
      <c r="N3014" s="15">
        <v>0</v>
      </c>
      <c r="O3014" s="15">
        <v>1862.92</v>
      </c>
      <c r="P3014" s="15">
        <v>0</v>
      </c>
      <c r="Q3014" s="15">
        <v>0</v>
      </c>
      <c r="R3014" s="15">
        <v>310762.07</v>
      </c>
      <c r="S3014" s="15">
        <v>0</v>
      </c>
      <c r="T3014" s="15">
        <v>2084.17</v>
      </c>
      <c r="U3014" s="15">
        <v>0</v>
      </c>
      <c r="V3014" s="15">
        <v>0</v>
      </c>
      <c r="W3014" s="15">
        <v>2084.17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238.54</v>
      </c>
      <c r="AI3014" s="15">
        <v>0</v>
      </c>
      <c r="AJ3014" s="15">
        <v>0</v>
      </c>
      <c r="AK3014" s="15">
        <v>0</v>
      </c>
      <c r="AL3014" s="15">
        <v>0</v>
      </c>
      <c r="AM3014" s="15">
        <v>0</v>
      </c>
      <c r="AN3014" s="15">
        <v>0</v>
      </c>
      <c r="AO3014" s="15">
        <v>0</v>
      </c>
      <c r="AP3014" s="15">
        <v>0</v>
      </c>
      <c r="AQ3014" s="15">
        <v>0</v>
      </c>
      <c r="AR3014" s="15">
        <v>0</v>
      </c>
      <c r="AS3014" s="15">
        <v>0</v>
      </c>
      <c r="AT3014" s="8">
        <f t="shared" si="47"/>
        <v>4185.63</v>
      </c>
      <c r="AU3014" s="15">
        <v>0</v>
      </c>
      <c r="AV3014" s="15">
        <v>0</v>
      </c>
      <c r="AW3014" s="16">
        <v>112</v>
      </c>
      <c r="AX3014" s="16">
        <v>141</v>
      </c>
      <c r="AY3014" s="15">
        <v>562599.99585199996</v>
      </c>
      <c r="AZ3014" s="15">
        <v>360064</v>
      </c>
      <c r="BA3014" s="14">
        <v>87.815111999999999</v>
      </c>
      <c r="BB3014" s="14">
        <v>75.790987108963506</v>
      </c>
      <c r="BC3014" s="14">
        <v>8</v>
      </c>
      <c r="BD3014" s="14"/>
      <c r="BE3014" s="13" t="s">
        <v>3776</v>
      </c>
      <c r="BF3014" s="11"/>
      <c r="BG3014" s="13" t="s">
        <v>171</v>
      </c>
      <c r="BH3014" s="13" t="s">
        <v>6</v>
      </c>
      <c r="BI3014" s="13" t="s">
        <v>648</v>
      </c>
      <c r="BJ3014" s="13" t="s">
        <v>1</v>
      </c>
      <c r="BK3014" s="12" t="s">
        <v>0</v>
      </c>
      <c r="BL3014" s="14">
        <v>310762.07</v>
      </c>
      <c r="BM3014" s="12" t="s">
        <v>708</v>
      </c>
      <c r="BN3014" s="14"/>
      <c r="BO3014" s="17">
        <v>44530</v>
      </c>
      <c r="BP3014" s="17">
        <v>48821</v>
      </c>
      <c r="BQ3014" s="10" t="s">
        <v>813</v>
      </c>
      <c r="BR3014" s="10" t="s">
        <v>4307</v>
      </c>
      <c r="BS3014" s="10" t="s">
        <v>4308</v>
      </c>
      <c r="BT3014" s="10" t="s">
        <v>4308</v>
      </c>
      <c r="BU3014" s="14">
        <v>0</v>
      </c>
      <c r="BV3014" s="14">
        <v>0</v>
      </c>
      <c r="BW3014" s="14">
        <v>0</v>
      </c>
    </row>
    <row r="3015" spans="1:75" s="2" customFormat="1" ht="18.2" customHeight="1" x14ac:dyDescent="0.15">
      <c r="A3015" s="4">
        <v>3013</v>
      </c>
      <c r="B3015" s="5" t="s">
        <v>127</v>
      </c>
      <c r="C3015" s="5" t="s">
        <v>128</v>
      </c>
      <c r="D3015" s="25">
        <v>45385</v>
      </c>
      <c r="E3015" s="6" t="s">
        <v>4159</v>
      </c>
      <c r="F3015" s="21">
        <v>3</v>
      </c>
      <c r="G3015" s="21">
        <v>3</v>
      </c>
      <c r="H3015" s="8">
        <v>268035.81</v>
      </c>
      <c r="I3015" s="8">
        <v>4334.74</v>
      </c>
      <c r="J3015" s="8">
        <v>0</v>
      </c>
      <c r="K3015" s="8">
        <v>272370.55</v>
      </c>
      <c r="L3015" s="8">
        <v>1468.09</v>
      </c>
      <c r="M3015" s="8">
        <v>0</v>
      </c>
      <c r="N3015" s="8">
        <v>1433.42</v>
      </c>
      <c r="O3015" s="8">
        <v>0</v>
      </c>
      <c r="P3015" s="8">
        <v>0</v>
      </c>
      <c r="Q3015" s="8">
        <v>0</v>
      </c>
      <c r="R3015" s="8">
        <v>270937.13</v>
      </c>
      <c r="S3015" s="8">
        <v>5336.58</v>
      </c>
      <c r="T3015" s="8">
        <v>2144.29</v>
      </c>
      <c r="U3015" s="8">
        <v>0</v>
      </c>
      <c r="V3015" s="8">
        <v>1829.3</v>
      </c>
      <c r="W3015" s="8">
        <v>0</v>
      </c>
      <c r="X3015" s="8">
        <v>0</v>
      </c>
      <c r="Y3015" s="8">
        <v>0</v>
      </c>
      <c r="Z3015" s="8">
        <v>5651.57</v>
      </c>
      <c r="AA3015" s="8">
        <v>0</v>
      </c>
      <c r="AB3015" s="8">
        <v>0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0</v>
      </c>
      <c r="AI3015" s="8">
        <v>0</v>
      </c>
      <c r="AJ3015" s="8">
        <v>0</v>
      </c>
      <c r="AK3015" s="8">
        <v>0</v>
      </c>
      <c r="AL3015" s="8">
        <v>350</v>
      </c>
      <c r="AM3015" s="8">
        <v>0</v>
      </c>
      <c r="AN3015" s="8">
        <v>0</v>
      </c>
      <c r="AO3015" s="8">
        <v>154.28</v>
      </c>
      <c r="AP3015" s="8">
        <v>0</v>
      </c>
      <c r="AQ3015" s="8">
        <v>0</v>
      </c>
      <c r="AR3015" s="8">
        <v>0</v>
      </c>
      <c r="AS3015" s="8">
        <v>0</v>
      </c>
      <c r="AT3015" s="8">
        <f t="shared" si="47"/>
        <v>3767</v>
      </c>
      <c r="AU3015" s="8">
        <v>4369.41</v>
      </c>
      <c r="AV3015" s="8">
        <v>5651.57</v>
      </c>
      <c r="AW3015" s="9">
        <v>112</v>
      </c>
      <c r="AX3015" s="9">
        <v>141</v>
      </c>
      <c r="AY3015" s="8">
        <v>290001.87</v>
      </c>
      <c r="AZ3015" s="8">
        <v>290001.87</v>
      </c>
      <c r="BA3015" s="7">
        <v>68.965074000000001</v>
      </c>
      <c r="BB3015" s="7">
        <v>64.431305976742905</v>
      </c>
      <c r="BC3015" s="7">
        <v>9.6</v>
      </c>
      <c r="BD3015" s="7"/>
      <c r="BE3015" s="6" t="s">
        <v>3776</v>
      </c>
      <c r="BF3015" s="4"/>
      <c r="BG3015" s="6" t="s">
        <v>142</v>
      </c>
      <c r="BH3015" s="6" t="s">
        <v>7</v>
      </c>
      <c r="BI3015" s="6" t="s">
        <v>190</v>
      </c>
      <c r="BJ3015" s="6" t="s">
        <v>3</v>
      </c>
      <c r="BK3015" s="5" t="s">
        <v>0</v>
      </c>
      <c r="BL3015" s="7">
        <v>270937.13</v>
      </c>
      <c r="BM3015" s="5" t="s">
        <v>708</v>
      </c>
      <c r="BN3015" s="7"/>
      <c r="BO3015" s="10">
        <v>44531</v>
      </c>
      <c r="BP3015" s="10">
        <v>48823</v>
      </c>
      <c r="BQ3015" s="10" t="s">
        <v>813</v>
      </c>
      <c r="BR3015" s="10" t="s">
        <v>4307</v>
      </c>
      <c r="BS3015" s="10" t="s">
        <v>4308</v>
      </c>
      <c r="BT3015" s="10" t="s">
        <v>4308</v>
      </c>
      <c r="BU3015" s="7">
        <v>308.56</v>
      </c>
      <c r="BV3015" s="7">
        <v>0</v>
      </c>
      <c r="BW3015" s="7">
        <v>0</v>
      </c>
    </row>
    <row r="3016" spans="1:75" s="2" customFormat="1" ht="18.2" customHeight="1" x14ac:dyDescent="0.15">
      <c r="A3016" s="11">
        <v>3014</v>
      </c>
      <c r="B3016" s="12" t="s">
        <v>127</v>
      </c>
      <c r="C3016" s="12" t="s">
        <v>128</v>
      </c>
      <c r="D3016" s="26">
        <v>45385</v>
      </c>
      <c r="E3016" s="13" t="s">
        <v>4160</v>
      </c>
      <c r="F3016" s="22">
        <v>0</v>
      </c>
      <c r="G3016" s="22">
        <v>0</v>
      </c>
      <c r="H3016" s="15">
        <v>191209.06</v>
      </c>
      <c r="I3016" s="15">
        <v>0</v>
      </c>
      <c r="J3016" s="15">
        <v>0</v>
      </c>
      <c r="K3016" s="15">
        <v>191209.06</v>
      </c>
      <c r="L3016" s="15">
        <v>1580.89</v>
      </c>
      <c r="M3016" s="15">
        <v>0</v>
      </c>
      <c r="N3016" s="15">
        <v>0</v>
      </c>
      <c r="O3016" s="15">
        <v>1580.89</v>
      </c>
      <c r="P3016" s="15">
        <v>0</v>
      </c>
      <c r="Q3016" s="15">
        <v>0</v>
      </c>
      <c r="R3016" s="15">
        <v>189628.17</v>
      </c>
      <c r="S3016" s="15">
        <v>0</v>
      </c>
      <c r="T3016" s="15">
        <v>1593.41</v>
      </c>
      <c r="U3016" s="15">
        <v>0</v>
      </c>
      <c r="V3016" s="15">
        <v>0</v>
      </c>
      <c r="W3016" s="15">
        <v>1593.41</v>
      </c>
      <c r="X3016" s="15">
        <v>0</v>
      </c>
      <c r="Y3016" s="15">
        <v>0</v>
      </c>
      <c r="Z3016" s="15">
        <v>0</v>
      </c>
      <c r="AA3016" s="15">
        <v>0</v>
      </c>
      <c r="AB3016" s="15">
        <v>0</v>
      </c>
      <c r="AC3016" s="15">
        <v>0</v>
      </c>
      <c r="AD3016" s="15">
        <v>0</v>
      </c>
      <c r="AE3016" s="15">
        <v>0</v>
      </c>
      <c r="AF3016" s="15">
        <v>0</v>
      </c>
      <c r="AG3016" s="15">
        <v>0</v>
      </c>
      <c r="AH3016" s="15">
        <v>125.22</v>
      </c>
      <c r="AI3016" s="15">
        <v>0</v>
      </c>
      <c r="AJ3016" s="15">
        <v>0</v>
      </c>
      <c r="AK3016" s="15">
        <v>0</v>
      </c>
      <c r="AL3016" s="15">
        <v>0</v>
      </c>
      <c r="AM3016" s="15">
        <v>0</v>
      </c>
      <c r="AN3016" s="15">
        <v>0</v>
      </c>
      <c r="AO3016" s="15">
        <v>0</v>
      </c>
      <c r="AP3016" s="15">
        <v>34.520000000000003</v>
      </c>
      <c r="AQ3016" s="15">
        <v>0</v>
      </c>
      <c r="AR3016" s="15">
        <v>34.04</v>
      </c>
      <c r="AS3016" s="15">
        <v>0</v>
      </c>
      <c r="AT3016" s="8">
        <f t="shared" si="47"/>
        <v>3300</v>
      </c>
      <c r="AU3016" s="15">
        <v>0</v>
      </c>
      <c r="AV3016" s="15">
        <v>0</v>
      </c>
      <c r="AW3016" s="16">
        <v>83</v>
      </c>
      <c r="AX3016" s="16">
        <v>112</v>
      </c>
      <c r="AY3016" s="15">
        <v>261998.21</v>
      </c>
      <c r="AZ3016" s="15">
        <v>214797.8</v>
      </c>
      <c r="BA3016" s="14">
        <v>44.929409999999997</v>
      </c>
      <c r="BB3016" s="14">
        <v>39.664660427060703</v>
      </c>
      <c r="BC3016" s="14">
        <v>10</v>
      </c>
      <c r="BD3016" s="14"/>
      <c r="BE3016" s="13" t="s">
        <v>3776</v>
      </c>
      <c r="BF3016" s="11"/>
      <c r="BG3016" s="13" t="s">
        <v>142</v>
      </c>
      <c r="BH3016" s="13" t="s">
        <v>7</v>
      </c>
      <c r="BI3016" s="13" t="s">
        <v>190</v>
      </c>
      <c r="BJ3016" s="13" t="s">
        <v>1</v>
      </c>
      <c r="BK3016" s="12" t="s">
        <v>0</v>
      </c>
      <c r="BL3016" s="14">
        <v>189628.17</v>
      </c>
      <c r="BM3016" s="12" t="s">
        <v>708</v>
      </c>
      <c r="BN3016" s="14"/>
      <c r="BO3016" s="17">
        <v>44531</v>
      </c>
      <c r="BP3016" s="17">
        <v>47939</v>
      </c>
      <c r="BQ3016" s="10" t="s">
        <v>813</v>
      </c>
      <c r="BR3016" s="10" t="s">
        <v>4307</v>
      </c>
      <c r="BS3016" s="10" t="s">
        <v>4308</v>
      </c>
      <c r="BT3016" s="10" t="s">
        <v>4308</v>
      </c>
      <c r="BU3016" s="14">
        <v>0</v>
      </c>
      <c r="BV3016" s="14">
        <v>0</v>
      </c>
      <c r="BW3016" s="14">
        <v>0</v>
      </c>
    </row>
    <row r="3017" spans="1:75" s="2" customFormat="1" ht="18.2" customHeight="1" x14ac:dyDescent="0.15">
      <c r="A3017" s="4">
        <v>3015</v>
      </c>
      <c r="B3017" s="5" t="s">
        <v>127</v>
      </c>
      <c r="C3017" s="5" t="s">
        <v>128</v>
      </c>
      <c r="D3017" s="25">
        <v>45385</v>
      </c>
      <c r="E3017" s="6" t="s">
        <v>4161</v>
      </c>
      <c r="F3017" s="21">
        <v>22</v>
      </c>
      <c r="G3017" s="21">
        <v>21</v>
      </c>
      <c r="H3017" s="8">
        <v>320581.75</v>
      </c>
      <c r="I3017" s="8">
        <v>35118.269999999997</v>
      </c>
      <c r="J3017" s="8">
        <v>0</v>
      </c>
      <c r="K3017" s="8">
        <v>355700.02</v>
      </c>
      <c r="L3017" s="8">
        <v>2345.5</v>
      </c>
      <c r="M3017" s="8">
        <v>0</v>
      </c>
      <c r="N3017" s="8">
        <v>0</v>
      </c>
      <c r="O3017" s="8">
        <v>0</v>
      </c>
      <c r="P3017" s="8">
        <v>0</v>
      </c>
      <c r="Q3017" s="8">
        <v>0</v>
      </c>
      <c r="R3017" s="8">
        <v>355700.02</v>
      </c>
      <c r="S3017" s="8">
        <v>64013.62</v>
      </c>
      <c r="T3017" s="8">
        <v>2537.94</v>
      </c>
      <c r="U3017" s="8">
        <v>0</v>
      </c>
      <c r="V3017" s="8">
        <v>0</v>
      </c>
      <c r="W3017" s="8">
        <v>0</v>
      </c>
      <c r="X3017" s="8">
        <v>0</v>
      </c>
      <c r="Y3017" s="8">
        <v>0</v>
      </c>
      <c r="Z3017" s="8">
        <v>66551.56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0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Q3017" s="8">
        <v>0</v>
      </c>
      <c r="AR3017" s="8">
        <v>0</v>
      </c>
      <c r="AS3017" s="8">
        <v>0</v>
      </c>
      <c r="AT3017" s="8">
        <f t="shared" si="47"/>
        <v>0</v>
      </c>
      <c r="AU3017" s="8">
        <v>37463.769999999997</v>
      </c>
      <c r="AV3017" s="8">
        <v>66551.56</v>
      </c>
      <c r="AW3017" s="9">
        <v>92</v>
      </c>
      <c r="AX3017" s="9">
        <v>121</v>
      </c>
      <c r="AY3017" s="8">
        <v>355700.02</v>
      </c>
      <c r="AZ3017" s="8">
        <v>355700.02</v>
      </c>
      <c r="BA3017" s="7">
        <v>86.457683000000003</v>
      </c>
      <c r="BB3017" s="7">
        <v>86.457683000000003</v>
      </c>
      <c r="BC3017" s="7">
        <v>9.5</v>
      </c>
      <c r="BD3017" s="7"/>
      <c r="BE3017" s="6" t="s">
        <v>3776</v>
      </c>
      <c r="BF3017" s="4"/>
      <c r="BG3017" s="6" t="s">
        <v>134</v>
      </c>
      <c r="BH3017" s="6" t="s">
        <v>22</v>
      </c>
      <c r="BI3017" s="6" t="s">
        <v>589</v>
      </c>
      <c r="BJ3017" s="6" t="s">
        <v>3777</v>
      </c>
      <c r="BK3017" s="5" t="s">
        <v>0</v>
      </c>
      <c r="BL3017" s="7">
        <v>355700.02</v>
      </c>
      <c r="BM3017" s="5" t="s">
        <v>708</v>
      </c>
      <c r="BN3017" s="7"/>
      <c r="BO3017" s="10">
        <v>44531</v>
      </c>
      <c r="BP3017" s="10">
        <v>48214</v>
      </c>
      <c r="BQ3017" s="10" t="s">
        <v>813</v>
      </c>
      <c r="BR3017" s="10" t="s">
        <v>4307</v>
      </c>
      <c r="BS3017" s="10" t="s">
        <v>4308</v>
      </c>
      <c r="BT3017" s="10" t="s">
        <v>4308</v>
      </c>
      <c r="BU3017" s="7">
        <v>7716.91</v>
      </c>
      <c r="BV3017" s="7">
        <v>0</v>
      </c>
      <c r="BW3017" s="7">
        <v>0</v>
      </c>
    </row>
    <row r="3018" spans="1:75" s="2" customFormat="1" ht="18.2" customHeight="1" x14ac:dyDescent="0.15">
      <c r="A3018" s="11">
        <v>3016</v>
      </c>
      <c r="B3018" s="12" t="s">
        <v>127</v>
      </c>
      <c r="C3018" s="12" t="s">
        <v>128</v>
      </c>
      <c r="D3018" s="26">
        <v>45385</v>
      </c>
      <c r="E3018" s="13" t="s">
        <v>4162</v>
      </c>
      <c r="F3018" s="22">
        <v>0</v>
      </c>
      <c r="G3018" s="22">
        <v>1</v>
      </c>
      <c r="H3018" s="15">
        <v>376339.92</v>
      </c>
      <c r="I3018" s="15">
        <v>3300.49</v>
      </c>
      <c r="J3018" s="15">
        <v>0</v>
      </c>
      <c r="K3018" s="15">
        <v>379640.41</v>
      </c>
      <c r="L3018" s="15">
        <v>3327.99</v>
      </c>
      <c r="M3018" s="15">
        <v>0</v>
      </c>
      <c r="N3018" s="15">
        <v>3300.49</v>
      </c>
      <c r="O3018" s="15">
        <v>3327.99</v>
      </c>
      <c r="P3018" s="15">
        <v>0</v>
      </c>
      <c r="Q3018" s="15">
        <v>0</v>
      </c>
      <c r="R3018" s="15">
        <v>373011.93</v>
      </c>
      <c r="S3018" s="15">
        <v>3163.67</v>
      </c>
      <c r="T3018" s="15">
        <v>3136.17</v>
      </c>
      <c r="U3018" s="15">
        <v>0</v>
      </c>
      <c r="V3018" s="15">
        <v>3163.67</v>
      </c>
      <c r="W3018" s="15">
        <v>3136.17</v>
      </c>
      <c r="X3018" s="15">
        <v>0</v>
      </c>
      <c r="Y3018" s="15">
        <v>0</v>
      </c>
      <c r="Z3018" s="15">
        <v>0</v>
      </c>
      <c r="AA3018" s="15">
        <v>0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226.63</v>
      </c>
      <c r="AI3018" s="15">
        <v>0</v>
      </c>
      <c r="AJ3018" s="15">
        <v>0</v>
      </c>
      <c r="AK3018" s="15">
        <v>0</v>
      </c>
      <c r="AL3018" s="15">
        <v>350</v>
      </c>
      <c r="AM3018" s="15">
        <v>0</v>
      </c>
      <c r="AN3018" s="15">
        <v>0</v>
      </c>
      <c r="AO3018" s="15">
        <v>226.63</v>
      </c>
      <c r="AP3018" s="15">
        <v>0</v>
      </c>
      <c r="AQ3018" s="15">
        <v>0</v>
      </c>
      <c r="AR3018" s="15">
        <v>0</v>
      </c>
      <c r="AS3018" s="15">
        <v>0</v>
      </c>
      <c r="AT3018" s="8">
        <f t="shared" si="47"/>
        <v>13731.58</v>
      </c>
      <c r="AU3018" s="15">
        <v>0</v>
      </c>
      <c r="AV3018" s="15">
        <v>0</v>
      </c>
      <c r="AW3018" s="16">
        <v>79</v>
      </c>
      <c r="AX3018" s="16">
        <v>108</v>
      </c>
      <c r="AY3018" s="15">
        <v>425997.44</v>
      </c>
      <c r="AZ3018" s="15">
        <v>425997.44</v>
      </c>
      <c r="BA3018" s="14">
        <v>83.333832000000001</v>
      </c>
      <c r="BB3018" s="14">
        <v>72.968780067353805</v>
      </c>
      <c r="BC3018" s="14">
        <v>10</v>
      </c>
      <c r="BD3018" s="14"/>
      <c r="BE3018" s="13" t="s">
        <v>3776</v>
      </c>
      <c r="BF3018" s="11"/>
      <c r="BG3018" s="13" t="s">
        <v>134</v>
      </c>
      <c r="BH3018" s="13" t="s">
        <v>162</v>
      </c>
      <c r="BI3018" s="13" t="s">
        <v>168</v>
      </c>
      <c r="BJ3018" s="13" t="s">
        <v>1</v>
      </c>
      <c r="BK3018" s="12" t="s">
        <v>0</v>
      </c>
      <c r="BL3018" s="14">
        <v>373011.93</v>
      </c>
      <c r="BM3018" s="12" t="s">
        <v>708</v>
      </c>
      <c r="BN3018" s="14"/>
      <c r="BO3018" s="17">
        <v>44531</v>
      </c>
      <c r="BP3018" s="17">
        <v>47818</v>
      </c>
      <c r="BQ3018" s="10" t="s">
        <v>813</v>
      </c>
      <c r="BR3018" s="10" t="s">
        <v>4307</v>
      </c>
      <c r="BS3018" s="10" t="s">
        <v>4308</v>
      </c>
      <c r="BT3018" s="10" t="s">
        <v>4308</v>
      </c>
      <c r="BU3018" s="14">
        <v>0</v>
      </c>
      <c r="BV3018" s="14">
        <v>0</v>
      </c>
      <c r="BW3018" s="14">
        <v>0</v>
      </c>
    </row>
    <row r="3019" spans="1:75" s="2" customFormat="1" ht="18.2" customHeight="1" x14ac:dyDescent="0.15">
      <c r="A3019" s="4">
        <v>3017</v>
      </c>
      <c r="B3019" s="5" t="s">
        <v>127</v>
      </c>
      <c r="C3019" s="5" t="s">
        <v>128</v>
      </c>
      <c r="D3019" s="25">
        <v>45385</v>
      </c>
      <c r="E3019" s="6" t="s">
        <v>4163</v>
      </c>
      <c r="F3019" s="21">
        <v>3</v>
      </c>
      <c r="G3019" s="21">
        <v>3</v>
      </c>
      <c r="H3019" s="8">
        <v>477622.13</v>
      </c>
      <c r="I3019" s="8">
        <v>7079.23</v>
      </c>
      <c r="J3019" s="8">
        <v>0</v>
      </c>
      <c r="K3019" s="8">
        <v>484701.36</v>
      </c>
      <c r="L3019" s="8">
        <v>2629.99</v>
      </c>
      <c r="M3019" s="8">
        <v>0</v>
      </c>
      <c r="N3019" s="8">
        <v>2238.84</v>
      </c>
      <c r="O3019" s="8">
        <v>0</v>
      </c>
      <c r="P3019" s="8">
        <v>0</v>
      </c>
      <c r="Q3019" s="8">
        <v>0</v>
      </c>
      <c r="R3019" s="8">
        <v>482462.52</v>
      </c>
      <c r="S3019" s="8">
        <v>7624.16</v>
      </c>
      <c r="T3019" s="8">
        <v>3781.18</v>
      </c>
      <c r="U3019" s="8">
        <v>0</v>
      </c>
      <c r="V3019" s="8">
        <v>3822.33</v>
      </c>
      <c r="W3019" s="8">
        <v>0</v>
      </c>
      <c r="X3019" s="8">
        <v>0</v>
      </c>
      <c r="Y3019" s="8">
        <v>0</v>
      </c>
      <c r="Z3019" s="8">
        <v>7583.01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0</v>
      </c>
      <c r="AI3019" s="8">
        <v>0</v>
      </c>
      <c r="AJ3019" s="8">
        <v>0</v>
      </c>
      <c r="AK3019" s="8">
        <v>0</v>
      </c>
      <c r="AL3019" s="8">
        <v>350</v>
      </c>
      <c r="AM3019" s="8">
        <v>0</v>
      </c>
      <c r="AN3019" s="8">
        <v>0</v>
      </c>
      <c r="AO3019" s="8">
        <v>275.04000000000002</v>
      </c>
      <c r="AP3019" s="8">
        <v>0</v>
      </c>
      <c r="AQ3019" s="8">
        <v>0</v>
      </c>
      <c r="AR3019" s="8">
        <v>0</v>
      </c>
      <c r="AS3019" s="8">
        <v>0</v>
      </c>
      <c r="AT3019" s="8">
        <f t="shared" si="47"/>
        <v>6686.21</v>
      </c>
      <c r="AU3019" s="8">
        <v>7470.38</v>
      </c>
      <c r="AV3019" s="8">
        <v>7583.01</v>
      </c>
      <c r="AW3019" s="9">
        <v>112</v>
      </c>
      <c r="AX3019" s="9">
        <v>141</v>
      </c>
      <c r="AY3019" s="8">
        <v>517000.01</v>
      </c>
      <c r="AZ3019" s="8">
        <v>517000.01</v>
      </c>
      <c r="BA3019" s="7">
        <v>73.973735000000005</v>
      </c>
      <c r="BB3019" s="7">
        <v>69.032019171357902</v>
      </c>
      <c r="BC3019" s="7">
        <v>9.5</v>
      </c>
      <c r="BD3019" s="7"/>
      <c r="BE3019" s="6" t="s">
        <v>3776</v>
      </c>
      <c r="BF3019" s="4"/>
      <c r="BG3019" s="6" t="s">
        <v>134</v>
      </c>
      <c r="BH3019" s="6" t="s">
        <v>27</v>
      </c>
      <c r="BI3019" s="6" t="s">
        <v>438</v>
      </c>
      <c r="BJ3019" s="6" t="s">
        <v>3</v>
      </c>
      <c r="BK3019" s="5" t="s">
        <v>0</v>
      </c>
      <c r="BL3019" s="7">
        <v>482462.52</v>
      </c>
      <c r="BM3019" s="5" t="s">
        <v>708</v>
      </c>
      <c r="BN3019" s="7"/>
      <c r="BO3019" s="10">
        <v>44531</v>
      </c>
      <c r="BP3019" s="10">
        <v>48823</v>
      </c>
      <c r="BQ3019" s="10" t="s">
        <v>813</v>
      </c>
      <c r="BR3019" s="10" t="s">
        <v>4307</v>
      </c>
      <c r="BS3019" s="10" t="s">
        <v>4308</v>
      </c>
      <c r="BT3019" s="10" t="s">
        <v>4308</v>
      </c>
      <c r="BU3019" s="7">
        <v>550.08000000000004</v>
      </c>
      <c r="BV3019" s="7">
        <v>0</v>
      </c>
      <c r="BW3019" s="7">
        <v>0</v>
      </c>
    </row>
    <row r="3020" spans="1:75" s="2" customFormat="1" ht="18.2" customHeight="1" x14ac:dyDescent="0.15">
      <c r="A3020" s="11">
        <v>3018</v>
      </c>
      <c r="B3020" s="12" t="s">
        <v>127</v>
      </c>
      <c r="C3020" s="12" t="s">
        <v>128</v>
      </c>
      <c r="D3020" s="26">
        <v>45385</v>
      </c>
      <c r="E3020" s="13" t="s">
        <v>4166</v>
      </c>
      <c r="F3020" s="22">
        <v>0</v>
      </c>
      <c r="G3020" s="22">
        <v>0</v>
      </c>
      <c r="H3020" s="15">
        <v>208275.69</v>
      </c>
      <c r="I3020" s="15">
        <v>0</v>
      </c>
      <c r="J3020" s="15">
        <v>0</v>
      </c>
      <c r="K3020" s="15">
        <v>208275.69</v>
      </c>
      <c r="L3020" s="15">
        <v>1368.83</v>
      </c>
      <c r="M3020" s="15">
        <v>0</v>
      </c>
      <c r="N3020" s="15">
        <v>0</v>
      </c>
      <c r="O3020" s="15">
        <v>1368.83</v>
      </c>
      <c r="P3020" s="15">
        <v>0</v>
      </c>
      <c r="Q3020" s="15">
        <v>0</v>
      </c>
      <c r="R3020" s="15">
        <v>206906.86</v>
      </c>
      <c r="S3020" s="15">
        <v>0</v>
      </c>
      <c r="T3020" s="15">
        <v>1735.63</v>
      </c>
      <c r="U3020" s="15">
        <v>0</v>
      </c>
      <c r="V3020" s="15">
        <v>0</v>
      </c>
      <c r="W3020" s="15">
        <v>1735.63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156.41999999999999</v>
      </c>
      <c r="AI3020" s="15">
        <v>0</v>
      </c>
      <c r="AJ3020" s="15">
        <v>0</v>
      </c>
      <c r="AK3020" s="15">
        <v>0</v>
      </c>
      <c r="AL3020" s="15">
        <v>0</v>
      </c>
      <c r="AM3020" s="15">
        <v>0</v>
      </c>
      <c r="AN3020" s="15">
        <v>0</v>
      </c>
      <c r="AO3020" s="15">
        <v>0</v>
      </c>
      <c r="AP3020" s="15">
        <v>0</v>
      </c>
      <c r="AQ3020" s="15">
        <v>0</v>
      </c>
      <c r="AR3020" s="15">
        <v>3260.88</v>
      </c>
      <c r="AS3020" s="15">
        <v>0</v>
      </c>
      <c r="AT3020" s="8">
        <f t="shared" si="47"/>
        <v>0</v>
      </c>
      <c r="AU3020" s="15">
        <v>0</v>
      </c>
      <c r="AV3020" s="15">
        <v>0</v>
      </c>
      <c r="AW3020" s="16">
        <v>112</v>
      </c>
      <c r="AX3020" s="16">
        <v>140</v>
      </c>
      <c r="AY3020" s="15">
        <v>358997.11</v>
      </c>
      <c r="AZ3020" s="15">
        <v>243758.07</v>
      </c>
      <c r="BA3020" s="14">
        <v>42.084183000000003</v>
      </c>
      <c r="BB3020" s="14">
        <v>35.721919525353101</v>
      </c>
      <c r="BC3020" s="14">
        <v>10</v>
      </c>
      <c r="BD3020" s="14"/>
      <c r="BE3020" s="13" t="s">
        <v>3776</v>
      </c>
      <c r="BF3020" s="11"/>
      <c r="BG3020" s="13" t="s">
        <v>171</v>
      </c>
      <c r="BH3020" s="13" t="s">
        <v>11</v>
      </c>
      <c r="BI3020" s="13" t="s">
        <v>208</v>
      </c>
      <c r="BJ3020" s="13" t="s">
        <v>1</v>
      </c>
      <c r="BK3020" s="12" t="s">
        <v>0</v>
      </c>
      <c r="BL3020" s="14">
        <v>206906.86</v>
      </c>
      <c r="BM3020" s="12" t="s">
        <v>708</v>
      </c>
      <c r="BN3020" s="14"/>
      <c r="BO3020" s="17">
        <v>44540</v>
      </c>
      <c r="BP3020" s="17">
        <v>48801</v>
      </c>
      <c r="BQ3020" s="10" t="s">
        <v>737</v>
      </c>
      <c r="BR3020" s="10" t="s">
        <v>4311</v>
      </c>
      <c r="BS3020" s="10" t="s">
        <v>4308</v>
      </c>
      <c r="BT3020" s="10" t="s">
        <v>4308</v>
      </c>
      <c r="BU3020" s="14">
        <v>0</v>
      </c>
      <c r="BV3020" s="14">
        <v>0</v>
      </c>
      <c r="BW3020" s="14">
        <v>0</v>
      </c>
    </row>
    <row r="3021" spans="1:75" s="2" customFormat="1" ht="18.2" customHeight="1" x14ac:dyDescent="0.15">
      <c r="A3021" s="4">
        <v>3019</v>
      </c>
      <c r="B3021" s="5" t="s">
        <v>127</v>
      </c>
      <c r="C3021" s="5" t="s">
        <v>128</v>
      </c>
      <c r="D3021" s="25">
        <v>45385</v>
      </c>
      <c r="E3021" s="6" t="s">
        <v>4179</v>
      </c>
      <c r="F3021" s="21">
        <v>0</v>
      </c>
      <c r="G3021" s="21">
        <v>0</v>
      </c>
      <c r="H3021" s="8">
        <v>519710.25</v>
      </c>
      <c r="I3021" s="8">
        <v>0</v>
      </c>
      <c r="J3021" s="8">
        <v>0</v>
      </c>
      <c r="K3021" s="8">
        <v>519710.25</v>
      </c>
      <c r="L3021" s="8">
        <v>3466.06</v>
      </c>
      <c r="M3021" s="8">
        <v>0</v>
      </c>
      <c r="N3021" s="8">
        <v>0</v>
      </c>
      <c r="O3021" s="8">
        <v>3466.06</v>
      </c>
      <c r="P3021" s="8">
        <v>0</v>
      </c>
      <c r="Q3021" s="8">
        <v>0</v>
      </c>
      <c r="R3021" s="8">
        <v>516244.19</v>
      </c>
      <c r="S3021" s="8">
        <v>0</v>
      </c>
      <c r="T3021" s="8">
        <v>4071.06</v>
      </c>
      <c r="U3021" s="8">
        <v>0</v>
      </c>
      <c r="V3021" s="8">
        <v>0</v>
      </c>
      <c r="W3021" s="8">
        <v>4071.06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  <c r="AD3021" s="8">
        <v>0</v>
      </c>
      <c r="AE3021" s="8">
        <v>0</v>
      </c>
      <c r="AF3021" s="8">
        <v>0</v>
      </c>
      <c r="AG3021" s="8">
        <v>0</v>
      </c>
      <c r="AH3021" s="8">
        <v>321.86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7858.98</v>
      </c>
      <c r="AQ3021" s="8">
        <v>0</v>
      </c>
      <c r="AR3021" s="8">
        <v>7858.98</v>
      </c>
      <c r="AS3021" s="8">
        <v>0</v>
      </c>
      <c r="AT3021" s="8">
        <f t="shared" si="47"/>
        <v>7858.98</v>
      </c>
      <c r="AU3021" s="8">
        <v>0</v>
      </c>
      <c r="AV3021" s="8">
        <v>0</v>
      </c>
      <c r="AW3021" s="9">
        <v>112</v>
      </c>
      <c r="AX3021" s="9">
        <v>139</v>
      </c>
      <c r="AY3021" s="8">
        <v>605001.85</v>
      </c>
      <c r="AZ3021" s="8">
        <v>605001.85</v>
      </c>
      <c r="BA3021" s="7">
        <v>84.999739000000005</v>
      </c>
      <c r="BB3021" s="7">
        <v>72.529730959114303</v>
      </c>
      <c r="BC3021" s="7">
        <v>9.4</v>
      </c>
      <c r="BD3021" s="7"/>
      <c r="BE3021" s="6" t="s">
        <v>3776</v>
      </c>
      <c r="BF3021" s="4"/>
      <c r="BG3021" s="6" t="s">
        <v>171</v>
      </c>
      <c r="BH3021" s="6" t="s">
        <v>6</v>
      </c>
      <c r="BI3021" s="6" t="s">
        <v>172</v>
      </c>
      <c r="BJ3021" s="6" t="s">
        <v>1</v>
      </c>
      <c r="BK3021" s="5" t="s">
        <v>0</v>
      </c>
      <c r="BL3021" s="7">
        <v>516244.19</v>
      </c>
      <c r="BM3021" s="5" t="s">
        <v>708</v>
      </c>
      <c r="BN3021" s="7"/>
      <c r="BO3021" s="10">
        <v>44585</v>
      </c>
      <c r="BP3021" s="10">
        <v>48815</v>
      </c>
      <c r="BQ3021" s="10" t="s">
        <v>737</v>
      </c>
      <c r="BR3021" s="10" t="s">
        <v>4311</v>
      </c>
      <c r="BS3021" s="10" t="s">
        <v>4308</v>
      </c>
      <c r="BT3021" s="10" t="s">
        <v>4308</v>
      </c>
      <c r="BU3021" s="7">
        <v>0</v>
      </c>
      <c r="BV3021" s="7">
        <v>0</v>
      </c>
      <c r="BW3021" s="7">
        <v>0</v>
      </c>
    </row>
    <row r="3022" spans="1:75" s="2" customFormat="1" ht="18.2" customHeight="1" x14ac:dyDescent="0.15">
      <c r="A3022" s="11">
        <v>3020</v>
      </c>
      <c r="B3022" s="12" t="s">
        <v>127</v>
      </c>
      <c r="C3022" s="12" t="s">
        <v>128</v>
      </c>
      <c r="D3022" s="26">
        <v>45385</v>
      </c>
      <c r="E3022" s="13" t="s">
        <v>4167</v>
      </c>
      <c r="F3022" s="22">
        <v>0</v>
      </c>
      <c r="G3022" s="22">
        <v>0</v>
      </c>
      <c r="H3022" s="15">
        <v>155975.60999999999</v>
      </c>
      <c r="I3022" s="15">
        <v>0</v>
      </c>
      <c r="J3022" s="15">
        <v>0</v>
      </c>
      <c r="K3022" s="15">
        <v>155975.60999999999</v>
      </c>
      <c r="L3022" s="15">
        <v>1338.28</v>
      </c>
      <c r="M3022" s="15">
        <v>0</v>
      </c>
      <c r="N3022" s="15">
        <v>0</v>
      </c>
      <c r="O3022" s="15">
        <v>1338.28</v>
      </c>
      <c r="P3022" s="15">
        <v>0</v>
      </c>
      <c r="Q3022" s="15">
        <v>0</v>
      </c>
      <c r="R3022" s="15">
        <v>154637.32999999999</v>
      </c>
      <c r="S3022" s="15">
        <v>0</v>
      </c>
      <c r="T3022" s="15">
        <v>1286.8</v>
      </c>
      <c r="U3022" s="15">
        <v>0</v>
      </c>
      <c r="V3022" s="15">
        <v>0</v>
      </c>
      <c r="W3022" s="15">
        <v>1286.8</v>
      </c>
      <c r="X3022" s="15">
        <v>0</v>
      </c>
      <c r="Y3022" s="15">
        <v>0</v>
      </c>
      <c r="Z3022" s="15">
        <v>0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128.41</v>
      </c>
      <c r="AI3022" s="15">
        <v>0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0</v>
      </c>
      <c r="AP3022" s="15">
        <v>2.5499999999999998</v>
      </c>
      <c r="AQ3022" s="15">
        <v>0</v>
      </c>
      <c r="AR3022" s="15">
        <v>6.04</v>
      </c>
      <c r="AS3022" s="15">
        <v>0</v>
      </c>
      <c r="AT3022" s="8">
        <f t="shared" si="47"/>
        <v>2750</v>
      </c>
      <c r="AU3022" s="15">
        <v>0</v>
      </c>
      <c r="AV3022" s="15">
        <v>0</v>
      </c>
      <c r="AW3022" s="16">
        <v>86</v>
      </c>
      <c r="AX3022" s="16">
        <v>114</v>
      </c>
      <c r="AY3022" s="15">
        <v>320000.05</v>
      </c>
      <c r="AZ3022" s="15">
        <v>180556.53</v>
      </c>
      <c r="BA3022" s="14">
        <v>34.374997999999998</v>
      </c>
      <c r="BB3022" s="14">
        <v>29.4404079956307</v>
      </c>
      <c r="BC3022" s="14">
        <v>9.9</v>
      </c>
      <c r="BD3022" s="14"/>
      <c r="BE3022" s="13" t="s">
        <v>3776</v>
      </c>
      <c r="BF3022" s="11"/>
      <c r="BG3022" s="13" t="s">
        <v>142</v>
      </c>
      <c r="BH3022" s="13" t="s">
        <v>7</v>
      </c>
      <c r="BI3022" s="13" t="s">
        <v>190</v>
      </c>
      <c r="BJ3022" s="13" t="s">
        <v>1</v>
      </c>
      <c r="BK3022" s="12" t="s">
        <v>0</v>
      </c>
      <c r="BL3022" s="14">
        <v>154637.32999999999</v>
      </c>
      <c r="BM3022" s="12" t="s">
        <v>708</v>
      </c>
      <c r="BN3022" s="14"/>
      <c r="BO3022" s="17">
        <v>44551</v>
      </c>
      <c r="BP3022" s="17">
        <v>48020</v>
      </c>
      <c r="BQ3022" s="10" t="s">
        <v>813</v>
      </c>
      <c r="BR3022" s="10" t="s">
        <v>4307</v>
      </c>
      <c r="BS3022" s="10" t="s">
        <v>4308</v>
      </c>
      <c r="BT3022" s="10" t="s">
        <v>4308</v>
      </c>
      <c r="BU3022" s="14">
        <v>0</v>
      </c>
      <c r="BV3022" s="14">
        <v>0</v>
      </c>
      <c r="BW3022" s="14">
        <v>0</v>
      </c>
    </row>
    <row r="3023" spans="1:75" s="2" customFormat="1" ht="18.2" customHeight="1" x14ac:dyDescent="0.15">
      <c r="A3023" s="4">
        <v>3021</v>
      </c>
      <c r="B3023" s="5" t="s">
        <v>127</v>
      </c>
      <c r="C3023" s="5" t="s">
        <v>128</v>
      </c>
      <c r="D3023" s="25">
        <v>45385</v>
      </c>
      <c r="E3023" s="6" t="s">
        <v>4180</v>
      </c>
      <c r="F3023" s="21">
        <v>0</v>
      </c>
      <c r="G3023" s="21">
        <v>0</v>
      </c>
      <c r="H3023" s="8">
        <v>255395.29</v>
      </c>
      <c r="I3023" s="8">
        <v>0</v>
      </c>
      <c r="J3023" s="8">
        <v>0</v>
      </c>
      <c r="K3023" s="8">
        <v>255395.29</v>
      </c>
      <c r="L3023" s="8">
        <v>1481.44</v>
      </c>
      <c r="M3023" s="8">
        <v>0</v>
      </c>
      <c r="N3023" s="8">
        <v>0</v>
      </c>
      <c r="O3023" s="8">
        <v>1481.44</v>
      </c>
      <c r="P3023" s="8">
        <v>0</v>
      </c>
      <c r="Q3023" s="8">
        <v>0</v>
      </c>
      <c r="R3023" s="8">
        <v>253913.85</v>
      </c>
      <c r="S3023" s="8">
        <v>0</v>
      </c>
      <c r="T3023" s="8">
        <v>2043.16</v>
      </c>
      <c r="U3023" s="8">
        <v>0</v>
      </c>
      <c r="V3023" s="8">
        <v>0</v>
      </c>
      <c r="W3023" s="8">
        <v>2043.16</v>
      </c>
      <c r="X3023" s="8">
        <v>0</v>
      </c>
      <c r="Y3023" s="8">
        <v>0</v>
      </c>
      <c r="Z3023" s="8">
        <v>0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149.18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2106.3200000000002</v>
      </c>
      <c r="AQ3023" s="8">
        <v>0</v>
      </c>
      <c r="AR3023" s="8">
        <v>2106.3200000000002</v>
      </c>
      <c r="AS3023" s="8">
        <v>0</v>
      </c>
      <c r="AT3023" s="8">
        <f t="shared" si="47"/>
        <v>3673.78</v>
      </c>
      <c r="AU3023" s="8">
        <v>0</v>
      </c>
      <c r="AV3023" s="8">
        <v>0</v>
      </c>
      <c r="AW3023" s="9">
        <v>112</v>
      </c>
      <c r="AX3023" s="9">
        <v>139</v>
      </c>
      <c r="AY3023" s="8">
        <v>280423.33</v>
      </c>
      <c r="AZ3023" s="8">
        <v>280423.33</v>
      </c>
      <c r="BA3023" s="7">
        <v>84.158478000000002</v>
      </c>
      <c r="BB3023" s="7">
        <v>76.202658170845794</v>
      </c>
      <c r="BC3023" s="7">
        <v>9.6</v>
      </c>
      <c r="BD3023" s="7"/>
      <c r="BE3023" s="6" t="s">
        <v>3776</v>
      </c>
      <c r="BF3023" s="4"/>
      <c r="BG3023" s="6" t="s">
        <v>142</v>
      </c>
      <c r="BH3023" s="6" t="s">
        <v>23</v>
      </c>
      <c r="BI3023" s="6" t="s">
        <v>195</v>
      </c>
      <c r="BJ3023" s="6" t="s">
        <v>1</v>
      </c>
      <c r="BK3023" s="5" t="s">
        <v>0</v>
      </c>
      <c r="BL3023" s="7">
        <v>253913.85</v>
      </c>
      <c r="BM3023" s="5" t="s">
        <v>708</v>
      </c>
      <c r="BN3023" s="7"/>
      <c r="BO3023" s="10">
        <v>44589</v>
      </c>
      <c r="BP3023" s="10">
        <v>48819</v>
      </c>
      <c r="BQ3023" s="10" t="s">
        <v>813</v>
      </c>
      <c r="BR3023" s="10" t="s">
        <v>4307</v>
      </c>
      <c r="BS3023" s="10" t="s">
        <v>4308</v>
      </c>
      <c r="BT3023" s="10" t="s">
        <v>4308</v>
      </c>
      <c r="BU3023" s="7">
        <v>0</v>
      </c>
      <c r="BV3023" s="7">
        <v>0</v>
      </c>
      <c r="BW3023" s="7">
        <v>0</v>
      </c>
    </row>
    <row r="3024" spans="1:75" s="2" customFormat="1" ht="18.2" customHeight="1" x14ac:dyDescent="0.15">
      <c r="A3024" s="11">
        <v>3022</v>
      </c>
      <c r="B3024" s="12" t="s">
        <v>127</v>
      </c>
      <c r="C3024" s="12" t="s">
        <v>128</v>
      </c>
      <c r="D3024" s="26">
        <v>45385</v>
      </c>
      <c r="E3024" s="13" t="s">
        <v>4168</v>
      </c>
      <c r="F3024" s="22">
        <v>0</v>
      </c>
      <c r="G3024" s="22">
        <v>0</v>
      </c>
      <c r="H3024" s="15">
        <v>137664.65</v>
      </c>
      <c r="I3024" s="15">
        <v>0</v>
      </c>
      <c r="J3024" s="15">
        <v>0</v>
      </c>
      <c r="K3024" s="15">
        <v>137664.65</v>
      </c>
      <c r="L3024" s="15">
        <v>1123.96</v>
      </c>
      <c r="M3024" s="15">
        <v>0</v>
      </c>
      <c r="N3024" s="15">
        <v>0</v>
      </c>
      <c r="O3024" s="15">
        <v>1123.96</v>
      </c>
      <c r="P3024" s="15">
        <v>0</v>
      </c>
      <c r="Q3024" s="15">
        <v>0</v>
      </c>
      <c r="R3024" s="15">
        <v>136540.69</v>
      </c>
      <c r="S3024" s="15">
        <v>0</v>
      </c>
      <c r="T3024" s="15">
        <v>1135.73</v>
      </c>
      <c r="U3024" s="15">
        <v>0</v>
      </c>
      <c r="V3024" s="15">
        <v>0</v>
      </c>
      <c r="W3024" s="15">
        <v>1135.73</v>
      </c>
      <c r="X3024" s="15">
        <v>0</v>
      </c>
      <c r="Y3024" s="15">
        <v>0</v>
      </c>
      <c r="Z3024" s="15">
        <v>0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108.45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0</v>
      </c>
      <c r="AP3024" s="15">
        <v>9.0399999999999991</v>
      </c>
      <c r="AQ3024" s="15">
        <v>0</v>
      </c>
      <c r="AR3024" s="15">
        <v>7.18</v>
      </c>
      <c r="AS3024" s="15">
        <v>0</v>
      </c>
      <c r="AT3024" s="8">
        <f t="shared" si="47"/>
        <v>2370</v>
      </c>
      <c r="AU3024" s="15">
        <v>0</v>
      </c>
      <c r="AV3024" s="15">
        <v>0</v>
      </c>
      <c r="AW3024" s="16">
        <v>84</v>
      </c>
      <c r="AX3024" s="16">
        <v>112</v>
      </c>
      <c r="AY3024" s="15">
        <v>269000.87</v>
      </c>
      <c r="AZ3024" s="15">
        <v>153461.43</v>
      </c>
      <c r="BA3024" s="14">
        <v>31.697275999999999</v>
      </c>
      <c r="BB3024" s="14">
        <v>28.2023172608286</v>
      </c>
      <c r="BC3024" s="14">
        <v>9.9</v>
      </c>
      <c r="BD3024" s="14"/>
      <c r="BE3024" s="13" t="s">
        <v>3776</v>
      </c>
      <c r="BF3024" s="11"/>
      <c r="BG3024" s="13" t="s">
        <v>142</v>
      </c>
      <c r="BH3024" s="13" t="s">
        <v>7</v>
      </c>
      <c r="BI3024" s="13" t="s">
        <v>190</v>
      </c>
      <c r="BJ3024" s="13" t="s">
        <v>1</v>
      </c>
      <c r="BK3024" s="12" t="s">
        <v>0</v>
      </c>
      <c r="BL3024" s="14">
        <v>136540.69</v>
      </c>
      <c r="BM3024" s="12" t="s">
        <v>708</v>
      </c>
      <c r="BN3024" s="14"/>
      <c r="BO3024" s="17">
        <v>44551</v>
      </c>
      <c r="BP3024" s="17">
        <v>47959</v>
      </c>
      <c r="BQ3024" s="10" t="s">
        <v>813</v>
      </c>
      <c r="BR3024" s="10" t="s">
        <v>4307</v>
      </c>
      <c r="BS3024" s="10" t="s">
        <v>4308</v>
      </c>
      <c r="BT3024" s="10" t="s">
        <v>4308</v>
      </c>
      <c r="BU3024" s="14">
        <v>0</v>
      </c>
      <c r="BV3024" s="14">
        <v>0</v>
      </c>
      <c r="BW3024" s="14">
        <v>0</v>
      </c>
    </row>
    <row r="3025" spans="1:75" s="2" customFormat="1" ht="18.2" customHeight="1" x14ac:dyDescent="0.15">
      <c r="A3025" s="4">
        <v>3023</v>
      </c>
      <c r="B3025" s="5" t="s">
        <v>127</v>
      </c>
      <c r="C3025" s="5" t="s">
        <v>128</v>
      </c>
      <c r="D3025" s="25">
        <v>45385</v>
      </c>
      <c r="E3025" s="6" t="s">
        <v>4169</v>
      </c>
      <c r="F3025" s="21">
        <v>11</v>
      </c>
      <c r="G3025" s="21">
        <v>10</v>
      </c>
      <c r="H3025" s="8">
        <v>353321.72</v>
      </c>
      <c r="I3025" s="8">
        <v>17298.84</v>
      </c>
      <c r="J3025" s="8">
        <v>0</v>
      </c>
      <c r="K3025" s="8">
        <v>370620.56</v>
      </c>
      <c r="L3025" s="8">
        <v>1945.54</v>
      </c>
      <c r="M3025" s="8">
        <v>0</v>
      </c>
      <c r="N3025" s="8">
        <v>0</v>
      </c>
      <c r="O3025" s="8">
        <v>0</v>
      </c>
      <c r="P3025" s="8">
        <v>0</v>
      </c>
      <c r="Q3025" s="8">
        <v>0</v>
      </c>
      <c r="R3025" s="8">
        <v>370620.56</v>
      </c>
      <c r="S3025" s="8">
        <v>25847.62</v>
      </c>
      <c r="T3025" s="8">
        <v>2797.13</v>
      </c>
      <c r="U3025" s="8">
        <v>0</v>
      </c>
      <c r="V3025" s="8">
        <v>0</v>
      </c>
      <c r="W3025" s="8">
        <v>0</v>
      </c>
      <c r="X3025" s="8">
        <v>0</v>
      </c>
      <c r="Y3025" s="8">
        <v>0</v>
      </c>
      <c r="Z3025" s="8">
        <v>28644.75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0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Q3025" s="8">
        <v>0</v>
      </c>
      <c r="AR3025" s="8">
        <v>0</v>
      </c>
      <c r="AS3025" s="8">
        <v>0</v>
      </c>
      <c r="AT3025" s="8">
        <f t="shared" si="47"/>
        <v>0</v>
      </c>
      <c r="AU3025" s="8">
        <v>19244.38</v>
      </c>
      <c r="AV3025" s="8">
        <v>28644.75</v>
      </c>
      <c r="AW3025" s="9">
        <v>112</v>
      </c>
      <c r="AX3025" s="9">
        <v>140</v>
      </c>
      <c r="AY3025" s="8">
        <v>437999.91</v>
      </c>
      <c r="AZ3025" s="8">
        <v>380736.6</v>
      </c>
      <c r="BA3025" s="7">
        <v>58.630147000000001</v>
      </c>
      <c r="BB3025" s="7">
        <v>57.0723642382222</v>
      </c>
      <c r="BC3025" s="7">
        <v>9.5</v>
      </c>
      <c r="BD3025" s="7"/>
      <c r="BE3025" s="6" t="s">
        <v>3776</v>
      </c>
      <c r="BF3025" s="4"/>
      <c r="BG3025" s="6" t="s">
        <v>142</v>
      </c>
      <c r="BH3025" s="6" t="s">
        <v>7</v>
      </c>
      <c r="BI3025" s="6" t="s">
        <v>143</v>
      </c>
      <c r="BJ3025" s="6" t="s">
        <v>3777</v>
      </c>
      <c r="BK3025" s="5" t="s">
        <v>0</v>
      </c>
      <c r="BL3025" s="7">
        <v>370620.56</v>
      </c>
      <c r="BM3025" s="5" t="s">
        <v>708</v>
      </c>
      <c r="BN3025" s="7"/>
      <c r="BO3025" s="10">
        <v>44551</v>
      </c>
      <c r="BP3025" s="10">
        <v>48812</v>
      </c>
      <c r="BQ3025" s="10" t="s">
        <v>813</v>
      </c>
      <c r="BR3025" s="10" t="s">
        <v>4307</v>
      </c>
      <c r="BS3025" s="10" t="s">
        <v>4308</v>
      </c>
      <c r="BT3025" s="10" t="s">
        <v>4308</v>
      </c>
      <c r="BU3025" s="7">
        <v>2158.4</v>
      </c>
      <c r="BV3025" s="7">
        <v>0</v>
      </c>
      <c r="BW3025" s="7">
        <v>0</v>
      </c>
    </row>
    <row r="3026" spans="1:75" s="2" customFormat="1" ht="18.2" customHeight="1" x14ac:dyDescent="0.15">
      <c r="A3026" s="11">
        <v>3024</v>
      </c>
      <c r="B3026" s="12" t="s">
        <v>127</v>
      </c>
      <c r="C3026" s="12" t="s">
        <v>128</v>
      </c>
      <c r="D3026" s="26">
        <v>45385</v>
      </c>
      <c r="E3026" s="13" t="s">
        <v>4190</v>
      </c>
      <c r="F3026" s="22">
        <v>21</v>
      </c>
      <c r="G3026" s="22">
        <v>20</v>
      </c>
      <c r="H3026" s="15">
        <v>169558.02</v>
      </c>
      <c r="I3026" s="15">
        <v>14974.6</v>
      </c>
      <c r="J3026" s="15">
        <v>0</v>
      </c>
      <c r="K3026" s="15">
        <v>184532.62</v>
      </c>
      <c r="L3026" s="15">
        <v>1219.51</v>
      </c>
      <c r="M3026" s="15">
        <v>0</v>
      </c>
      <c r="N3026" s="15">
        <v>0</v>
      </c>
      <c r="O3026" s="15">
        <v>0</v>
      </c>
      <c r="P3026" s="15">
        <v>0</v>
      </c>
      <c r="Q3026" s="15">
        <v>0</v>
      </c>
      <c r="R3026" s="15">
        <v>184532.62</v>
      </c>
      <c r="S3026" s="15">
        <v>37092.28</v>
      </c>
      <c r="T3026" s="15">
        <v>1398.85</v>
      </c>
      <c r="U3026" s="15">
        <v>0</v>
      </c>
      <c r="V3026" s="15">
        <v>0</v>
      </c>
      <c r="W3026" s="15">
        <v>0</v>
      </c>
      <c r="X3026" s="15">
        <v>0</v>
      </c>
      <c r="Y3026" s="15">
        <v>0</v>
      </c>
      <c r="Z3026" s="15">
        <v>38491.129999999997</v>
      </c>
      <c r="AA3026" s="15">
        <v>0</v>
      </c>
      <c r="AB3026" s="15">
        <v>0</v>
      </c>
      <c r="AC3026" s="15">
        <v>0</v>
      </c>
      <c r="AD3026" s="15">
        <v>0</v>
      </c>
      <c r="AE3026" s="15">
        <v>0</v>
      </c>
      <c r="AF3026" s="15">
        <v>0</v>
      </c>
      <c r="AG3026" s="15">
        <v>0</v>
      </c>
      <c r="AH3026" s="15">
        <v>0</v>
      </c>
      <c r="AI3026" s="15">
        <v>0</v>
      </c>
      <c r="AJ3026" s="15">
        <v>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0</v>
      </c>
      <c r="AQ3026" s="15">
        <v>0</v>
      </c>
      <c r="AR3026" s="15">
        <v>0</v>
      </c>
      <c r="AS3026" s="15">
        <v>0</v>
      </c>
      <c r="AT3026" s="8">
        <f t="shared" si="47"/>
        <v>0</v>
      </c>
      <c r="AU3026" s="15">
        <v>16194.11</v>
      </c>
      <c r="AV3026" s="15">
        <v>38491.129999999997</v>
      </c>
      <c r="AW3026" s="16">
        <v>92</v>
      </c>
      <c r="AX3026" s="16">
        <v>118</v>
      </c>
      <c r="AY3026" s="15">
        <v>253703.99</v>
      </c>
      <c r="AZ3026" s="15">
        <v>184532.62</v>
      </c>
      <c r="BA3026" s="14">
        <v>40.187260000000002</v>
      </c>
      <c r="BB3026" s="14">
        <v>40.187260000000002</v>
      </c>
      <c r="BC3026" s="14">
        <v>9.9</v>
      </c>
      <c r="BD3026" s="14"/>
      <c r="BE3026" s="13" t="s">
        <v>3776</v>
      </c>
      <c r="BF3026" s="11"/>
      <c r="BG3026" s="13" t="s">
        <v>142</v>
      </c>
      <c r="BH3026" s="13" t="s">
        <v>23</v>
      </c>
      <c r="BI3026" s="13" t="s">
        <v>195</v>
      </c>
      <c r="BJ3026" s="13" t="s">
        <v>3777</v>
      </c>
      <c r="BK3026" s="12" t="s">
        <v>0</v>
      </c>
      <c r="BL3026" s="14">
        <v>184532.62</v>
      </c>
      <c r="BM3026" s="12" t="s">
        <v>708</v>
      </c>
      <c r="BN3026" s="14"/>
      <c r="BO3026" s="17">
        <v>44617</v>
      </c>
      <c r="BP3026" s="17">
        <v>48207</v>
      </c>
      <c r="BQ3026" s="10" t="s">
        <v>815</v>
      </c>
      <c r="BR3026" s="10" t="s">
        <v>4309</v>
      </c>
      <c r="BS3026" s="10" t="s">
        <v>4308</v>
      </c>
      <c r="BT3026" s="10" t="s">
        <v>4308</v>
      </c>
      <c r="BU3026" s="14">
        <v>8349.08</v>
      </c>
      <c r="BV3026" s="14">
        <v>0</v>
      </c>
      <c r="BW3026" s="14">
        <v>0</v>
      </c>
    </row>
    <row r="3027" spans="1:75" s="2" customFormat="1" ht="18.2" customHeight="1" x14ac:dyDescent="0.15">
      <c r="A3027" s="4">
        <v>3025</v>
      </c>
      <c r="B3027" s="5" t="s">
        <v>127</v>
      </c>
      <c r="C3027" s="5" t="s">
        <v>128</v>
      </c>
      <c r="D3027" s="25">
        <v>45385</v>
      </c>
      <c r="E3027" s="6" t="s">
        <v>4170</v>
      </c>
      <c r="F3027" s="21">
        <v>1</v>
      </c>
      <c r="G3027" s="21">
        <v>0</v>
      </c>
      <c r="H3027" s="8">
        <v>433271.07</v>
      </c>
      <c r="I3027" s="8">
        <v>0</v>
      </c>
      <c r="J3027" s="8">
        <v>0</v>
      </c>
      <c r="K3027" s="8">
        <v>433271.07</v>
      </c>
      <c r="L3027" s="8">
        <v>3479.36</v>
      </c>
      <c r="M3027" s="8">
        <v>0</v>
      </c>
      <c r="N3027" s="8">
        <v>0</v>
      </c>
      <c r="O3027" s="8">
        <v>0</v>
      </c>
      <c r="P3027" s="8">
        <v>0</v>
      </c>
      <c r="Q3027" s="8">
        <v>0</v>
      </c>
      <c r="R3027" s="8">
        <v>433271.07</v>
      </c>
      <c r="S3027" s="8">
        <v>0</v>
      </c>
      <c r="T3027" s="8">
        <v>3430.06</v>
      </c>
      <c r="U3027" s="8">
        <v>0</v>
      </c>
      <c r="V3027" s="8">
        <v>0</v>
      </c>
      <c r="W3027" s="8">
        <v>0</v>
      </c>
      <c r="X3027" s="8">
        <v>0</v>
      </c>
      <c r="Y3027" s="8">
        <v>0</v>
      </c>
      <c r="Z3027" s="8">
        <v>3430.06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0</v>
      </c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0</v>
      </c>
      <c r="AQ3027" s="8">
        <v>0</v>
      </c>
      <c r="AR3027" s="8">
        <v>0</v>
      </c>
      <c r="AS3027" s="8">
        <v>0</v>
      </c>
      <c r="AT3027" s="8">
        <f t="shared" si="47"/>
        <v>0</v>
      </c>
      <c r="AU3027" s="8">
        <v>3479.36</v>
      </c>
      <c r="AV3027" s="8">
        <v>3430.06</v>
      </c>
      <c r="AW3027" s="9">
        <v>86</v>
      </c>
      <c r="AX3027" s="9">
        <v>114</v>
      </c>
      <c r="AY3027" s="8">
        <v>482299.2</v>
      </c>
      <c r="AZ3027" s="8">
        <v>482299.2</v>
      </c>
      <c r="BA3027" s="7">
        <v>75.581801999999996</v>
      </c>
      <c r="BB3027" s="7">
        <v>67.898533161713999</v>
      </c>
      <c r="BC3027" s="7">
        <v>9.5</v>
      </c>
      <c r="BD3027" s="7"/>
      <c r="BE3027" s="6" t="s">
        <v>3776</v>
      </c>
      <c r="BF3027" s="4"/>
      <c r="BG3027" s="6" t="s">
        <v>142</v>
      </c>
      <c r="BH3027" s="6" t="s">
        <v>23</v>
      </c>
      <c r="BI3027" s="6" t="s">
        <v>195</v>
      </c>
      <c r="BJ3027" s="6" t="s">
        <v>3</v>
      </c>
      <c r="BK3027" s="5" t="s">
        <v>0</v>
      </c>
      <c r="BL3027" s="7">
        <v>433271.07</v>
      </c>
      <c r="BM3027" s="5" t="s">
        <v>708</v>
      </c>
      <c r="BN3027" s="7"/>
      <c r="BO3027" s="10">
        <v>44552</v>
      </c>
      <c r="BP3027" s="10">
        <v>48021</v>
      </c>
      <c r="BQ3027" s="10" t="s">
        <v>813</v>
      </c>
      <c r="BR3027" s="10" t="s">
        <v>4307</v>
      </c>
      <c r="BS3027" s="10" t="s">
        <v>4308</v>
      </c>
      <c r="BT3027" s="10" t="s">
        <v>4308</v>
      </c>
      <c r="BU3027" s="7">
        <v>256.58</v>
      </c>
      <c r="BV3027" s="7">
        <v>0</v>
      </c>
      <c r="BW3027" s="7">
        <v>0</v>
      </c>
    </row>
    <row r="3028" spans="1:75" s="2" customFormat="1" ht="18.2" customHeight="1" x14ac:dyDescent="0.15">
      <c r="A3028" s="11">
        <v>3026</v>
      </c>
      <c r="B3028" s="12" t="s">
        <v>127</v>
      </c>
      <c r="C3028" s="12" t="s">
        <v>128</v>
      </c>
      <c r="D3028" s="26">
        <v>45385</v>
      </c>
      <c r="E3028" s="13" t="s">
        <v>4171</v>
      </c>
      <c r="F3028" s="22">
        <v>0</v>
      </c>
      <c r="G3028" s="22">
        <v>1</v>
      </c>
      <c r="H3028" s="15">
        <v>369288.96000000002</v>
      </c>
      <c r="I3028" s="15">
        <v>2891.91</v>
      </c>
      <c r="J3028" s="15">
        <v>0</v>
      </c>
      <c r="K3028" s="15">
        <v>372180.87</v>
      </c>
      <c r="L3028" s="15">
        <v>2914.8</v>
      </c>
      <c r="M3028" s="15">
        <v>0</v>
      </c>
      <c r="N3028" s="15">
        <v>2891.91</v>
      </c>
      <c r="O3028" s="15">
        <v>2914.8</v>
      </c>
      <c r="P3028" s="15">
        <v>0</v>
      </c>
      <c r="Q3028" s="15">
        <v>0</v>
      </c>
      <c r="R3028" s="15">
        <v>366374.16</v>
      </c>
      <c r="S3028" s="15">
        <v>2460.35</v>
      </c>
      <c r="T3028" s="15">
        <v>2923.54</v>
      </c>
      <c r="U3028" s="15">
        <v>0</v>
      </c>
      <c r="V3028" s="15">
        <v>2460.35</v>
      </c>
      <c r="W3028" s="15">
        <v>2923.54</v>
      </c>
      <c r="X3028" s="15">
        <v>0</v>
      </c>
      <c r="Y3028" s="15">
        <v>0</v>
      </c>
      <c r="Z3028" s="15">
        <v>0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233.31</v>
      </c>
      <c r="AI3028" s="15">
        <v>0</v>
      </c>
      <c r="AJ3028" s="15">
        <v>0</v>
      </c>
      <c r="AK3028" s="15">
        <v>0</v>
      </c>
      <c r="AL3028" s="15">
        <v>350</v>
      </c>
      <c r="AM3028" s="15">
        <v>0</v>
      </c>
      <c r="AN3028" s="15">
        <v>0</v>
      </c>
      <c r="AO3028" s="15">
        <v>0</v>
      </c>
      <c r="AP3028" s="15">
        <v>26.09</v>
      </c>
      <c r="AQ3028" s="15">
        <v>0</v>
      </c>
      <c r="AR3028" s="15">
        <v>0</v>
      </c>
      <c r="AS3028" s="15">
        <v>0</v>
      </c>
      <c r="AT3028" s="8">
        <f t="shared" si="47"/>
        <v>11800</v>
      </c>
      <c r="AU3028" s="15">
        <v>0</v>
      </c>
      <c r="AV3028" s="15">
        <v>0</v>
      </c>
      <c r="AW3028" s="16">
        <v>88</v>
      </c>
      <c r="AX3028" s="16">
        <v>116</v>
      </c>
      <c r="AY3028" s="15">
        <v>472002.06</v>
      </c>
      <c r="AZ3028" s="15">
        <v>412697.01</v>
      </c>
      <c r="BA3028" s="14">
        <v>77.859830000000002</v>
      </c>
      <c r="BB3028" s="14">
        <v>69.120514863901704</v>
      </c>
      <c r="BC3028" s="14">
        <v>9.5</v>
      </c>
      <c r="BD3028" s="14"/>
      <c r="BE3028" s="13" t="s">
        <v>3776</v>
      </c>
      <c r="BF3028" s="11"/>
      <c r="BG3028" s="13" t="s">
        <v>134</v>
      </c>
      <c r="BH3028" s="13" t="s">
        <v>56</v>
      </c>
      <c r="BI3028" s="13" t="s">
        <v>144</v>
      </c>
      <c r="BJ3028" s="13" t="s">
        <v>1</v>
      </c>
      <c r="BK3028" s="12" t="s">
        <v>0</v>
      </c>
      <c r="BL3028" s="14">
        <v>366374.16</v>
      </c>
      <c r="BM3028" s="12" t="s">
        <v>708</v>
      </c>
      <c r="BN3028" s="14"/>
      <c r="BO3028" s="17">
        <v>44551</v>
      </c>
      <c r="BP3028" s="17">
        <v>48081</v>
      </c>
      <c r="BQ3028" s="10" t="s">
        <v>813</v>
      </c>
      <c r="BR3028" s="10" t="s">
        <v>4307</v>
      </c>
      <c r="BS3028" s="10" t="s">
        <v>4308</v>
      </c>
      <c r="BT3028" s="10" t="s">
        <v>4308</v>
      </c>
      <c r="BU3028" s="14">
        <v>0</v>
      </c>
      <c r="BV3028" s="14">
        <v>0</v>
      </c>
      <c r="BW3028" s="14">
        <v>0</v>
      </c>
    </row>
    <row r="3029" spans="1:75" s="2" customFormat="1" ht="18.2" customHeight="1" x14ac:dyDescent="0.15">
      <c r="A3029" s="4">
        <v>3027</v>
      </c>
      <c r="B3029" s="5" t="s">
        <v>127</v>
      </c>
      <c r="C3029" s="5" t="s">
        <v>128</v>
      </c>
      <c r="D3029" s="25">
        <v>45385</v>
      </c>
      <c r="E3029" s="6" t="s">
        <v>4172</v>
      </c>
      <c r="F3029" s="21">
        <v>0</v>
      </c>
      <c r="G3029" s="21">
        <v>1</v>
      </c>
      <c r="H3029" s="8">
        <v>260365.54</v>
      </c>
      <c r="I3029" s="8">
        <v>1414.76</v>
      </c>
      <c r="J3029" s="8">
        <v>0</v>
      </c>
      <c r="K3029" s="8">
        <v>261780.3</v>
      </c>
      <c r="L3029" s="8">
        <v>1426.08</v>
      </c>
      <c r="M3029" s="8">
        <v>0</v>
      </c>
      <c r="N3029" s="8">
        <v>1414.76</v>
      </c>
      <c r="O3029" s="8">
        <v>1426.08</v>
      </c>
      <c r="P3029" s="8">
        <v>0</v>
      </c>
      <c r="Q3029" s="8">
        <v>0</v>
      </c>
      <c r="R3029" s="8">
        <v>258939.46</v>
      </c>
      <c r="S3029" s="8">
        <v>2094.2399999999998</v>
      </c>
      <c r="T3029" s="8">
        <v>2082.92</v>
      </c>
      <c r="U3029" s="8">
        <v>0</v>
      </c>
      <c r="V3029" s="8">
        <v>2094.2399999999998</v>
      </c>
      <c r="W3029" s="8">
        <v>2082.92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  <c r="AD3029" s="8">
        <v>0</v>
      </c>
      <c r="AE3029" s="8">
        <v>0</v>
      </c>
      <c r="AF3029" s="8">
        <v>0</v>
      </c>
      <c r="AG3029" s="8">
        <v>0</v>
      </c>
      <c r="AH3029" s="8">
        <v>149.19</v>
      </c>
      <c r="AI3029" s="8">
        <v>0</v>
      </c>
      <c r="AJ3029" s="8">
        <v>0</v>
      </c>
      <c r="AK3029" s="8">
        <v>0</v>
      </c>
      <c r="AL3029" s="8">
        <v>350</v>
      </c>
      <c r="AM3029" s="8">
        <v>0</v>
      </c>
      <c r="AN3029" s="8">
        <v>0</v>
      </c>
      <c r="AO3029" s="8">
        <v>149.19</v>
      </c>
      <c r="AP3029" s="8">
        <v>0</v>
      </c>
      <c r="AQ3029" s="8">
        <v>0</v>
      </c>
      <c r="AR3029" s="8">
        <v>0</v>
      </c>
      <c r="AS3029" s="8">
        <v>0.38</v>
      </c>
      <c r="AT3029" s="8">
        <f t="shared" si="47"/>
        <v>7666</v>
      </c>
      <c r="AU3029" s="8">
        <v>0</v>
      </c>
      <c r="AV3029" s="8">
        <v>0</v>
      </c>
      <c r="AW3029" s="9">
        <v>112</v>
      </c>
      <c r="AX3029" s="9">
        <v>140</v>
      </c>
      <c r="AY3029" s="8">
        <v>280447.53999999998</v>
      </c>
      <c r="AZ3029" s="8">
        <v>280447.53999999998</v>
      </c>
      <c r="BA3029" s="7">
        <v>59.697198</v>
      </c>
      <c r="BB3029" s="7">
        <v>55.118901073737597</v>
      </c>
      <c r="BC3029" s="7">
        <v>9.6</v>
      </c>
      <c r="BD3029" s="7"/>
      <c r="BE3029" s="6" t="s">
        <v>3776</v>
      </c>
      <c r="BF3029" s="4"/>
      <c r="BG3029" s="6" t="s">
        <v>142</v>
      </c>
      <c r="BH3029" s="6" t="s">
        <v>23</v>
      </c>
      <c r="BI3029" s="6" t="s">
        <v>195</v>
      </c>
      <c r="BJ3029" s="6" t="s">
        <v>1</v>
      </c>
      <c r="BK3029" s="5" t="s">
        <v>0</v>
      </c>
      <c r="BL3029" s="7">
        <v>258939.46</v>
      </c>
      <c r="BM3029" s="5" t="s">
        <v>708</v>
      </c>
      <c r="BN3029" s="7"/>
      <c r="BO3029" s="10">
        <v>44552</v>
      </c>
      <c r="BP3029" s="10">
        <v>48813</v>
      </c>
      <c r="BQ3029" s="10" t="s">
        <v>813</v>
      </c>
      <c r="BR3029" s="10" t="s">
        <v>4307</v>
      </c>
      <c r="BS3029" s="10" t="s">
        <v>4308</v>
      </c>
      <c r="BT3029" s="10" t="s">
        <v>4308</v>
      </c>
      <c r="BU3029" s="7">
        <v>0</v>
      </c>
      <c r="BV3029" s="7">
        <v>0</v>
      </c>
      <c r="BW3029" s="7">
        <v>0</v>
      </c>
    </row>
    <row r="3030" spans="1:75" s="2" customFormat="1" ht="18.2" customHeight="1" x14ac:dyDescent="0.15">
      <c r="A3030" s="11">
        <v>3028</v>
      </c>
      <c r="B3030" s="12" t="s">
        <v>127</v>
      </c>
      <c r="C3030" s="12" t="s">
        <v>128</v>
      </c>
      <c r="D3030" s="26">
        <v>45385</v>
      </c>
      <c r="E3030" s="13" t="s">
        <v>4191</v>
      </c>
      <c r="F3030" s="22">
        <v>0</v>
      </c>
      <c r="G3030" s="22">
        <v>0</v>
      </c>
      <c r="H3030" s="15">
        <v>86696.3</v>
      </c>
      <c r="I3030" s="15">
        <v>0</v>
      </c>
      <c r="J3030" s="15">
        <v>0</v>
      </c>
      <c r="K3030" s="15">
        <v>86696.3</v>
      </c>
      <c r="L3030" s="15">
        <v>474.86</v>
      </c>
      <c r="M3030" s="15">
        <v>0</v>
      </c>
      <c r="N3030" s="15">
        <v>0</v>
      </c>
      <c r="O3030" s="15">
        <v>474.86</v>
      </c>
      <c r="P3030" s="15">
        <v>0</v>
      </c>
      <c r="Q3030" s="15">
        <v>0</v>
      </c>
      <c r="R3030" s="15">
        <v>86221.440000000002</v>
      </c>
      <c r="S3030" s="15">
        <v>0</v>
      </c>
      <c r="T3030" s="15">
        <v>693.57</v>
      </c>
      <c r="U3030" s="15">
        <v>0</v>
      </c>
      <c r="V3030" s="15">
        <v>0</v>
      </c>
      <c r="W3030" s="15">
        <v>693.57</v>
      </c>
      <c r="X3030" s="15">
        <v>0</v>
      </c>
      <c r="Y3030" s="15">
        <v>0</v>
      </c>
      <c r="Z3030" s="15">
        <v>0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108.5</v>
      </c>
      <c r="AI3030" s="15">
        <v>0</v>
      </c>
      <c r="AJ3030" s="15">
        <v>0</v>
      </c>
      <c r="AK3030" s="15">
        <v>0</v>
      </c>
      <c r="AL3030" s="15">
        <v>0</v>
      </c>
      <c r="AM3030" s="15">
        <v>0</v>
      </c>
      <c r="AN3030" s="15">
        <v>0</v>
      </c>
      <c r="AO3030" s="15">
        <v>0</v>
      </c>
      <c r="AP3030" s="15">
        <v>70.87</v>
      </c>
      <c r="AQ3030" s="15">
        <v>0</v>
      </c>
      <c r="AR3030" s="15">
        <v>47.8</v>
      </c>
      <c r="AS3030" s="15">
        <v>0</v>
      </c>
      <c r="AT3030" s="8">
        <f t="shared" si="47"/>
        <v>1300</v>
      </c>
      <c r="AU3030" s="15">
        <v>0</v>
      </c>
      <c r="AV3030" s="15">
        <v>0</v>
      </c>
      <c r="AW3030" s="16">
        <v>112</v>
      </c>
      <c r="AX3030" s="16">
        <v>138</v>
      </c>
      <c r="AY3030" s="15">
        <v>347999.47</v>
      </c>
      <c r="AZ3030" s="15">
        <v>92537.16</v>
      </c>
      <c r="BA3030" s="14">
        <v>59.16169</v>
      </c>
      <c r="BB3030" s="14">
        <v>55.123867045774901</v>
      </c>
      <c r="BC3030" s="14">
        <v>9.6</v>
      </c>
      <c r="BD3030" s="14"/>
      <c r="BE3030" s="13" t="s">
        <v>3776</v>
      </c>
      <c r="BF3030" s="11"/>
      <c r="BG3030" s="13" t="s">
        <v>177</v>
      </c>
      <c r="BH3030" s="13" t="s">
        <v>209</v>
      </c>
      <c r="BI3030" s="13" t="s">
        <v>210</v>
      </c>
      <c r="BJ3030" s="13" t="s">
        <v>1</v>
      </c>
      <c r="BK3030" s="12" t="s">
        <v>0</v>
      </c>
      <c r="BL3030" s="14">
        <v>86221.440000000002</v>
      </c>
      <c r="BM3030" s="12" t="s">
        <v>708</v>
      </c>
      <c r="BN3030" s="14"/>
      <c r="BO3030" s="17">
        <v>44617</v>
      </c>
      <c r="BP3030" s="17">
        <v>48816</v>
      </c>
      <c r="BQ3030" s="10" t="s">
        <v>813</v>
      </c>
      <c r="BR3030" s="10" t="s">
        <v>4307</v>
      </c>
      <c r="BS3030" s="10" t="s">
        <v>4308</v>
      </c>
      <c r="BT3030" s="10" t="s">
        <v>4308</v>
      </c>
      <c r="BU3030" s="14">
        <v>0</v>
      </c>
      <c r="BV3030" s="14">
        <v>0</v>
      </c>
      <c r="BW3030" s="14">
        <v>0</v>
      </c>
    </row>
    <row r="3031" spans="1:75" s="2" customFormat="1" ht="18.2" customHeight="1" x14ac:dyDescent="0.15">
      <c r="A3031" s="4">
        <v>3029</v>
      </c>
      <c r="B3031" s="5" t="s">
        <v>127</v>
      </c>
      <c r="C3031" s="5" t="s">
        <v>128</v>
      </c>
      <c r="D3031" s="25">
        <v>45385</v>
      </c>
      <c r="E3031" s="6" t="s">
        <v>4173</v>
      </c>
      <c r="F3031" s="21">
        <v>0</v>
      </c>
      <c r="G3031" s="21">
        <v>0</v>
      </c>
      <c r="H3031" s="8">
        <v>261203.15</v>
      </c>
      <c r="I3031" s="8">
        <v>0</v>
      </c>
      <c r="J3031" s="8">
        <v>0</v>
      </c>
      <c r="K3031" s="8">
        <v>261203.15</v>
      </c>
      <c r="L3031" s="8">
        <v>1902.91</v>
      </c>
      <c r="M3031" s="8">
        <v>0</v>
      </c>
      <c r="N3031" s="8">
        <v>0</v>
      </c>
      <c r="O3031" s="8">
        <v>1902.91</v>
      </c>
      <c r="P3031" s="8">
        <v>0</v>
      </c>
      <c r="Q3031" s="8">
        <v>0</v>
      </c>
      <c r="R3031" s="8">
        <v>259300.24</v>
      </c>
      <c r="S3031" s="8">
        <v>0</v>
      </c>
      <c r="T3031" s="8">
        <v>2089.63</v>
      </c>
      <c r="U3031" s="8">
        <v>0</v>
      </c>
      <c r="V3031" s="8">
        <v>0</v>
      </c>
      <c r="W3031" s="8">
        <v>2089.63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153.22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Q3031" s="8">
        <v>0</v>
      </c>
      <c r="AR3031" s="8">
        <v>0</v>
      </c>
      <c r="AS3031" s="8">
        <v>0</v>
      </c>
      <c r="AT3031" s="8">
        <f t="shared" si="47"/>
        <v>4145.76</v>
      </c>
      <c r="AU3031" s="8">
        <v>0</v>
      </c>
      <c r="AV3031" s="8">
        <v>0</v>
      </c>
      <c r="AW3031" s="9">
        <v>92</v>
      </c>
      <c r="AX3031" s="9">
        <v>120</v>
      </c>
      <c r="AY3031" s="8">
        <v>288000</v>
      </c>
      <c r="AZ3031" s="8">
        <v>288000</v>
      </c>
      <c r="BA3031" s="7">
        <v>78.99306</v>
      </c>
      <c r="BB3031" s="7">
        <v>71.121247973383305</v>
      </c>
      <c r="BC3031" s="7">
        <v>9.6</v>
      </c>
      <c r="BD3031" s="7"/>
      <c r="BE3031" s="6" t="s">
        <v>3776</v>
      </c>
      <c r="BF3031" s="4"/>
      <c r="BG3031" s="6" t="s">
        <v>134</v>
      </c>
      <c r="BH3031" s="6" t="s">
        <v>187</v>
      </c>
      <c r="BI3031" s="6" t="s">
        <v>293</v>
      </c>
      <c r="BJ3031" s="6" t="s">
        <v>1</v>
      </c>
      <c r="BK3031" s="5" t="s">
        <v>0</v>
      </c>
      <c r="BL3031" s="7">
        <v>259300.24</v>
      </c>
      <c r="BM3031" s="5" t="s">
        <v>708</v>
      </c>
      <c r="BN3031" s="7"/>
      <c r="BO3031" s="10">
        <v>44552</v>
      </c>
      <c r="BP3031" s="10">
        <v>48204</v>
      </c>
      <c r="BQ3031" s="10" t="s">
        <v>813</v>
      </c>
      <c r="BR3031" s="10" t="s">
        <v>4307</v>
      </c>
      <c r="BS3031" s="10" t="s">
        <v>4308</v>
      </c>
      <c r="BT3031" s="10" t="s">
        <v>4308</v>
      </c>
      <c r="BU3031" s="7">
        <v>0</v>
      </c>
      <c r="BV3031" s="7">
        <v>0</v>
      </c>
      <c r="BW3031" s="7">
        <v>0</v>
      </c>
    </row>
    <row r="3032" spans="1:75" s="2" customFormat="1" ht="18.2" customHeight="1" x14ac:dyDescent="0.15">
      <c r="A3032" s="11">
        <v>3030</v>
      </c>
      <c r="B3032" s="12" t="s">
        <v>127</v>
      </c>
      <c r="C3032" s="12" t="s">
        <v>128</v>
      </c>
      <c r="D3032" s="26">
        <v>45385</v>
      </c>
      <c r="E3032" s="13" t="s">
        <v>4174</v>
      </c>
      <c r="F3032" s="22">
        <v>0</v>
      </c>
      <c r="G3032" s="22">
        <v>0</v>
      </c>
      <c r="H3032" s="15">
        <v>200532.39</v>
      </c>
      <c r="I3032" s="15">
        <v>0</v>
      </c>
      <c r="J3032" s="15">
        <v>0</v>
      </c>
      <c r="K3032" s="15">
        <v>200532.39</v>
      </c>
      <c r="L3032" s="15">
        <v>1098.3599999999999</v>
      </c>
      <c r="M3032" s="15">
        <v>0</v>
      </c>
      <c r="N3032" s="15">
        <v>0</v>
      </c>
      <c r="O3032" s="15">
        <v>1098.3599999999999</v>
      </c>
      <c r="P3032" s="15">
        <v>0</v>
      </c>
      <c r="Q3032" s="15">
        <v>0</v>
      </c>
      <c r="R3032" s="15">
        <v>199434.03</v>
      </c>
      <c r="S3032" s="15">
        <v>0</v>
      </c>
      <c r="T3032" s="15">
        <v>1604.26</v>
      </c>
      <c r="U3032" s="15">
        <v>0</v>
      </c>
      <c r="V3032" s="15">
        <v>0</v>
      </c>
      <c r="W3032" s="15">
        <v>1604.26</v>
      </c>
      <c r="X3032" s="15">
        <v>0</v>
      </c>
      <c r="Y3032" s="15">
        <v>0</v>
      </c>
      <c r="Z3032" s="15">
        <v>0</v>
      </c>
      <c r="AA3032" s="15">
        <v>0</v>
      </c>
      <c r="AB3032" s="15">
        <v>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114.91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0</v>
      </c>
      <c r="AP3032" s="15">
        <v>84.61</v>
      </c>
      <c r="AQ3032" s="15">
        <v>0</v>
      </c>
      <c r="AR3032" s="15">
        <v>102.14</v>
      </c>
      <c r="AS3032" s="15">
        <v>0</v>
      </c>
      <c r="AT3032" s="8">
        <f t="shared" si="47"/>
        <v>2800</v>
      </c>
      <c r="AU3032" s="15">
        <v>0</v>
      </c>
      <c r="AV3032" s="15">
        <v>0</v>
      </c>
      <c r="AW3032" s="16">
        <v>112</v>
      </c>
      <c r="AX3032" s="16">
        <v>140</v>
      </c>
      <c r="AY3032" s="15">
        <v>215999.5</v>
      </c>
      <c r="AZ3032" s="15">
        <v>215999.5</v>
      </c>
      <c r="BA3032" s="14">
        <v>85.833529999999996</v>
      </c>
      <c r="BB3032" s="14">
        <v>79.250770474125602</v>
      </c>
      <c r="BC3032" s="14">
        <v>9.6</v>
      </c>
      <c r="BD3032" s="14"/>
      <c r="BE3032" s="13" t="s">
        <v>3776</v>
      </c>
      <c r="BF3032" s="11"/>
      <c r="BG3032" s="13" t="s">
        <v>166</v>
      </c>
      <c r="BH3032" s="13" t="s">
        <v>39</v>
      </c>
      <c r="BI3032" s="13" t="s">
        <v>355</v>
      </c>
      <c r="BJ3032" s="13" t="s">
        <v>1</v>
      </c>
      <c r="BK3032" s="12" t="s">
        <v>0</v>
      </c>
      <c r="BL3032" s="14">
        <v>199434.03</v>
      </c>
      <c r="BM3032" s="12" t="s">
        <v>708</v>
      </c>
      <c r="BN3032" s="14"/>
      <c r="BO3032" s="17">
        <v>44551</v>
      </c>
      <c r="BP3032" s="17">
        <v>48812</v>
      </c>
      <c r="BQ3032" s="10" t="s">
        <v>813</v>
      </c>
      <c r="BR3032" s="10" t="s">
        <v>4307</v>
      </c>
      <c r="BS3032" s="10" t="s">
        <v>4308</v>
      </c>
      <c r="BT3032" s="10" t="s">
        <v>4308</v>
      </c>
      <c r="BU3032" s="14">
        <v>0</v>
      </c>
      <c r="BV3032" s="14">
        <v>0</v>
      </c>
      <c r="BW3032" s="14">
        <v>0</v>
      </c>
    </row>
    <row r="3033" spans="1:75" s="2" customFormat="1" ht="18.2" customHeight="1" x14ac:dyDescent="0.15">
      <c r="A3033" s="4">
        <v>3031</v>
      </c>
      <c r="B3033" s="5" t="s">
        <v>127</v>
      </c>
      <c r="C3033" s="5" t="s">
        <v>128</v>
      </c>
      <c r="D3033" s="25">
        <v>45385</v>
      </c>
      <c r="E3033" s="6" t="s">
        <v>4175</v>
      </c>
      <c r="F3033" s="21">
        <v>0</v>
      </c>
      <c r="G3033" s="21">
        <v>0</v>
      </c>
      <c r="H3033" s="8">
        <v>189883</v>
      </c>
      <c r="I3033" s="8">
        <v>0</v>
      </c>
      <c r="J3033" s="8">
        <v>0</v>
      </c>
      <c r="K3033" s="8">
        <v>189883</v>
      </c>
      <c r="L3033" s="8">
        <v>1023.54</v>
      </c>
      <c r="M3033" s="8">
        <v>0</v>
      </c>
      <c r="N3033" s="8">
        <v>0</v>
      </c>
      <c r="O3033" s="8">
        <v>1023.54</v>
      </c>
      <c r="P3033" s="8">
        <v>0</v>
      </c>
      <c r="Q3033" s="8">
        <v>0</v>
      </c>
      <c r="R3033" s="8">
        <v>188859.46</v>
      </c>
      <c r="S3033" s="8">
        <v>0</v>
      </c>
      <c r="T3033" s="8">
        <v>1566.53</v>
      </c>
      <c r="U3033" s="8">
        <v>0</v>
      </c>
      <c r="V3033" s="8">
        <v>0</v>
      </c>
      <c r="W3033" s="8">
        <v>1566.53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139.46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25.31</v>
      </c>
      <c r="AQ3033" s="8">
        <v>0</v>
      </c>
      <c r="AR3033" s="8">
        <v>24.84</v>
      </c>
      <c r="AS3033" s="8">
        <v>0</v>
      </c>
      <c r="AT3033" s="8">
        <f t="shared" si="47"/>
        <v>2730</v>
      </c>
      <c r="AU3033" s="8">
        <v>0</v>
      </c>
      <c r="AV3033" s="8">
        <v>0</v>
      </c>
      <c r="AW3033" s="9">
        <v>112</v>
      </c>
      <c r="AX3033" s="9">
        <v>140</v>
      </c>
      <c r="AY3033" s="8">
        <v>337000.02</v>
      </c>
      <c r="AZ3033" s="8">
        <v>204268.4</v>
      </c>
      <c r="BA3033" s="7">
        <v>38.781618000000002</v>
      </c>
      <c r="BB3033" s="7">
        <v>35.856135522705799</v>
      </c>
      <c r="BC3033" s="7">
        <v>9.9</v>
      </c>
      <c r="BD3033" s="7"/>
      <c r="BE3033" s="6" t="s">
        <v>3776</v>
      </c>
      <c r="BF3033" s="4"/>
      <c r="BG3033" s="6" t="s">
        <v>182</v>
      </c>
      <c r="BH3033" s="6" t="s">
        <v>58</v>
      </c>
      <c r="BI3033" s="6" t="s">
        <v>191</v>
      </c>
      <c r="BJ3033" s="6" t="s">
        <v>1</v>
      </c>
      <c r="BK3033" s="5" t="s">
        <v>0</v>
      </c>
      <c r="BL3033" s="7">
        <v>188859.46</v>
      </c>
      <c r="BM3033" s="5" t="s">
        <v>708</v>
      </c>
      <c r="BN3033" s="7"/>
      <c r="BO3033" s="10">
        <v>44551</v>
      </c>
      <c r="BP3033" s="10">
        <v>48812</v>
      </c>
      <c r="BQ3033" s="10" t="s">
        <v>813</v>
      </c>
      <c r="BR3033" s="10" t="s">
        <v>4307</v>
      </c>
      <c r="BS3033" s="10" t="s">
        <v>4308</v>
      </c>
      <c r="BT3033" s="10" t="s">
        <v>4308</v>
      </c>
      <c r="BU3033" s="7">
        <v>0</v>
      </c>
      <c r="BV3033" s="7">
        <v>0</v>
      </c>
      <c r="BW3033" s="7">
        <v>0</v>
      </c>
    </row>
    <row r="3034" spans="1:75" s="2" customFormat="1" ht="18.2" customHeight="1" x14ac:dyDescent="0.15">
      <c r="A3034" s="11">
        <v>3032</v>
      </c>
      <c r="B3034" s="12" t="s">
        <v>127</v>
      </c>
      <c r="C3034" s="12" t="s">
        <v>128</v>
      </c>
      <c r="D3034" s="26">
        <v>45385</v>
      </c>
      <c r="E3034" s="13" t="s">
        <v>4176</v>
      </c>
      <c r="F3034" s="22">
        <v>0</v>
      </c>
      <c r="G3034" s="22">
        <v>0</v>
      </c>
      <c r="H3034" s="15">
        <v>210230.43</v>
      </c>
      <c r="I3034" s="15">
        <v>0</v>
      </c>
      <c r="J3034" s="15">
        <v>0</v>
      </c>
      <c r="K3034" s="15">
        <v>210230.43</v>
      </c>
      <c r="L3034" s="15">
        <v>1157.6199999999999</v>
      </c>
      <c r="M3034" s="15">
        <v>0</v>
      </c>
      <c r="N3034" s="15">
        <v>0</v>
      </c>
      <c r="O3034" s="15">
        <v>1157.6199999999999</v>
      </c>
      <c r="P3034" s="15">
        <v>0</v>
      </c>
      <c r="Q3034" s="15">
        <v>0</v>
      </c>
      <c r="R3034" s="15">
        <v>209072.81</v>
      </c>
      <c r="S3034" s="15">
        <v>0</v>
      </c>
      <c r="T3034" s="15">
        <v>1664.32</v>
      </c>
      <c r="U3034" s="15">
        <v>0</v>
      </c>
      <c r="V3034" s="15">
        <v>0</v>
      </c>
      <c r="W3034" s="15">
        <v>1664.32</v>
      </c>
      <c r="X3034" s="15">
        <v>0</v>
      </c>
      <c r="Y3034" s="15">
        <v>0</v>
      </c>
      <c r="Z3034" s="15">
        <v>0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157.85</v>
      </c>
      <c r="AI3034" s="15">
        <v>0</v>
      </c>
      <c r="AJ3034" s="15">
        <v>0</v>
      </c>
      <c r="AK3034" s="15">
        <v>0</v>
      </c>
      <c r="AL3034" s="15">
        <v>0</v>
      </c>
      <c r="AM3034" s="15">
        <v>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8">
        <f t="shared" si="47"/>
        <v>2979.79</v>
      </c>
      <c r="AU3034" s="15">
        <v>0</v>
      </c>
      <c r="AV3034" s="15">
        <v>0</v>
      </c>
      <c r="AW3034" s="16">
        <v>112</v>
      </c>
      <c r="AX3034" s="16">
        <v>140</v>
      </c>
      <c r="AY3034" s="15">
        <v>372299.99665099999</v>
      </c>
      <c r="AZ3034" s="15">
        <v>238272</v>
      </c>
      <c r="BA3034" s="14">
        <v>86.301368999999994</v>
      </c>
      <c r="BB3034" s="14">
        <v>75.725514217687703</v>
      </c>
      <c r="BC3034" s="14">
        <v>9.5</v>
      </c>
      <c r="BD3034" s="14"/>
      <c r="BE3034" s="13" t="s">
        <v>3776</v>
      </c>
      <c r="BF3034" s="11"/>
      <c r="BG3034" s="13" t="s">
        <v>134</v>
      </c>
      <c r="BH3034" s="13" t="s">
        <v>22</v>
      </c>
      <c r="BI3034" s="13" t="s">
        <v>589</v>
      </c>
      <c r="BJ3034" s="13" t="s">
        <v>1</v>
      </c>
      <c r="BK3034" s="12" t="s">
        <v>0</v>
      </c>
      <c r="BL3034" s="14">
        <v>209072.81</v>
      </c>
      <c r="BM3034" s="12" t="s">
        <v>708</v>
      </c>
      <c r="BN3034" s="14"/>
      <c r="BO3034" s="17">
        <v>44552</v>
      </c>
      <c r="BP3034" s="17">
        <v>48813</v>
      </c>
      <c r="BQ3034" s="10" t="s">
        <v>813</v>
      </c>
      <c r="BR3034" s="10" t="s">
        <v>4307</v>
      </c>
      <c r="BS3034" s="10" t="s">
        <v>4308</v>
      </c>
      <c r="BT3034" s="10" t="s">
        <v>4308</v>
      </c>
      <c r="BU3034" s="14">
        <v>0</v>
      </c>
      <c r="BV3034" s="14">
        <v>0</v>
      </c>
      <c r="BW3034" s="14">
        <v>0</v>
      </c>
    </row>
    <row r="3035" spans="1:75" s="2" customFormat="1" ht="18.2" customHeight="1" x14ac:dyDescent="0.15">
      <c r="A3035" s="4">
        <v>3033</v>
      </c>
      <c r="B3035" s="5" t="s">
        <v>127</v>
      </c>
      <c r="C3035" s="5" t="s">
        <v>128</v>
      </c>
      <c r="D3035" s="25">
        <v>45385</v>
      </c>
      <c r="E3035" s="6" t="s">
        <v>4177</v>
      </c>
      <c r="F3035" s="21">
        <v>0</v>
      </c>
      <c r="G3035" s="21">
        <v>0</v>
      </c>
      <c r="H3035" s="8">
        <v>253830.78</v>
      </c>
      <c r="I3035" s="8">
        <v>0</v>
      </c>
      <c r="J3035" s="8">
        <v>0</v>
      </c>
      <c r="K3035" s="8">
        <v>253830.78</v>
      </c>
      <c r="L3035" s="8">
        <v>2030.3</v>
      </c>
      <c r="M3035" s="8">
        <v>0</v>
      </c>
      <c r="N3035" s="8">
        <v>0</v>
      </c>
      <c r="O3035" s="8">
        <v>2030.3</v>
      </c>
      <c r="P3035" s="8">
        <v>0</v>
      </c>
      <c r="Q3035" s="8">
        <v>0</v>
      </c>
      <c r="R3035" s="8">
        <v>251800.48</v>
      </c>
      <c r="S3035" s="8">
        <v>0</v>
      </c>
      <c r="T3035" s="8">
        <v>2030.65</v>
      </c>
      <c r="U3035" s="8">
        <v>0</v>
      </c>
      <c r="V3035" s="8">
        <v>0</v>
      </c>
      <c r="W3035" s="8">
        <v>2030.65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  <c r="AD3035" s="8">
        <v>0</v>
      </c>
      <c r="AE3035" s="8">
        <v>0</v>
      </c>
      <c r="AF3035" s="8">
        <v>0</v>
      </c>
      <c r="AG3035" s="8">
        <v>0</v>
      </c>
      <c r="AH3035" s="8">
        <v>150.25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1.44</v>
      </c>
      <c r="AQ3035" s="8">
        <v>0</v>
      </c>
      <c r="AR3035" s="8">
        <v>0.64</v>
      </c>
      <c r="AS3035" s="8">
        <v>0</v>
      </c>
      <c r="AT3035" s="8">
        <f t="shared" si="47"/>
        <v>4212</v>
      </c>
      <c r="AU3035" s="8">
        <v>0</v>
      </c>
      <c r="AV3035" s="8">
        <v>0</v>
      </c>
      <c r="AW3035" s="9">
        <v>86</v>
      </c>
      <c r="AX3035" s="9">
        <v>114</v>
      </c>
      <c r="AY3035" s="8">
        <v>282421.5</v>
      </c>
      <c r="AZ3035" s="8">
        <v>282421.5</v>
      </c>
      <c r="BA3035" s="7">
        <v>78.474682999999999</v>
      </c>
      <c r="BB3035" s="7">
        <v>69.966213079556098</v>
      </c>
      <c r="BC3035" s="7">
        <v>9.6</v>
      </c>
      <c r="BD3035" s="7"/>
      <c r="BE3035" s="6" t="s">
        <v>3776</v>
      </c>
      <c r="BF3035" s="4"/>
      <c r="BG3035" s="6" t="s">
        <v>142</v>
      </c>
      <c r="BH3035" s="6" t="s">
        <v>23</v>
      </c>
      <c r="BI3035" s="6" t="s">
        <v>195</v>
      </c>
      <c r="BJ3035" s="6" t="s">
        <v>1</v>
      </c>
      <c r="BK3035" s="5" t="s">
        <v>0</v>
      </c>
      <c r="BL3035" s="7">
        <v>251800.48</v>
      </c>
      <c r="BM3035" s="5" t="s">
        <v>708</v>
      </c>
      <c r="BN3035" s="7"/>
      <c r="BO3035" s="10">
        <v>44552</v>
      </c>
      <c r="BP3035" s="10">
        <v>48021</v>
      </c>
      <c r="BQ3035" s="10" t="s">
        <v>813</v>
      </c>
      <c r="BR3035" s="10" t="s">
        <v>4307</v>
      </c>
      <c r="BS3035" s="10" t="s">
        <v>4308</v>
      </c>
      <c r="BT3035" s="10" t="s">
        <v>4308</v>
      </c>
      <c r="BU3035" s="7">
        <v>0</v>
      </c>
      <c r="BV3035" s="7">
        <v>0</v>
      </c>
      <c r="BW3035" s="7">
        <v>0</v>
      </c>
    </row>
    <row r="3036" spans="1:75" s="2" customFormat="1" ht="18.2" customHeight="1" x14ac:dyDescent="0.15">
      <c r="A3036" s="11">
        <v>3034</v>
      </c>
      <c r="B3036" s="12" t="s">
        <v>127</v>
      </c>
      <c r="C3036" s="12" t="s">
        <v>128</v>
      </c>
      <c r="D3036" s="26">
        <v>45385</v>
      </c>
      <c r="E3036" s="13" t="s">
        <v>4181</v>
      </c>
      <c r="F3036" s="22">
        <v>0</v>
      </c>
      <c r="G3036" s="22">
        <v>0</v>
      </c>
      <c r="H3036" s="15">
        <v>171250.12</v>
      </c>
      <c r="I3036" s="15">
        <v>0</v>
      </c>
      <c r="J3036" s="15">
        <v>0</v>
      </c>
      <c r="K3036" s="15">
        <v>171250.12</v>
      </c>
      <c r="L3036" s="15">
        <v>1488.8</v>
      </c>
      <c r="M3036" s="15">
        <v>0</v>
      </c>
      <c r="N3036" s="15">
        <v>0</v>
      </c>
      <c r="O3036" s="15">
        <v>1488.8</v>
      </c>
      <c r="P3036" s="15">
        <v>0</v>
      </c>
      <c r="Q3036" s="15">
        <v>0</v>
      </c>
      <c r="R3036" s="15">
        <v>169761.32</v>
      </c>
      <c r="S3036" s="15">
        <v>0</v>
      </c>
      <c r="T3036" s="15">
        <v>1427.08</v>
      </c>
      <c r="U3036" s="15">
        <v>0</v>
      </c>
      <c r="V3036" s="15">
        <v>0</v>
      </c>
      <c r="W3036" s="15">
        <v>1427.08</v>
      </c>
      <c r="X3036" s="15">
        <v>0</v>
      </c>
      <c r="Y3036" s="15">
        <v>0</v>
      </c>
      <c r="Z3036" s="15">
        <v>0</v>
      </c>
      <c r="AA3036" s="15">
        <v>0</v>
      </c>
      <c r="AB3036" s="15">
        <v>0</v>
      </c>
      <c r="AC3036" s="15">
        <v>0</v>
      </c>
      <c r="AD3036" s="15">
        <v>0</v>
      </c>
      <c r="AE3036" s="15">
        <v>0</v>
      </c>
      <c r="AF3036" s="15">
        <v>0</v>
      </c>
      <c r="AG3036" s="15">
        <v>0</v>
      </c>
      <c r="AH3036" s="15">
        <v>117.8</v>
      </c>
      <c r="AI3036" s="15">
        <v>0</v>
      </c>
      <c r="AJ3036" s="15">
        <v>0</v>
      </c>
      <c r="AK3036" s="15">
        <v>0</v>
      </c>
      <c r="AL3036" s="15">
        <v>0</v>
      </c>
      <c r="AM3036" s="15">
        <v>0</v>
      </c>
      <c r="AN3036" s="15">
        <v>0</v>
      </c>
      <c r="AO3036" s="15">
        <v>0</v>
      </c>
      <c r="AP3036" s="15">
        <v>48.96</v>
      </c>
      <c r="AQ3036" s="15">
        <v>0</v>
      </c>
      <c r="AR3036" s="15">
        <v>32.64</v>
      </c>
      <c r="AS3036" s="15">
        <v>0</v>
      </c>
      <c r="AT3036" s="8">
        <f t="shared" si="47"/>
        <v>3050</v>
      </c>
      <c r="AU3036" s="15">
        <v>0</v>
      </c>
      <c r="AV3036" s="15">
        <v>0</v>
      </c>
      <c r="AW3036" s="16">
        <v>80</v>
      </c>
      <c r="AX3036" s="16">
        <v>107</v>
      </c>
      <c r="AY3036" s="15">
        <v>260998.44</v>
      </c>
      <c r="AZ3036" s="15">
        <v>190846.47</v>
      </c>
      <c r="BA3036" s="14">
        <v>38.751891000000001</v>
      </c>
      <c r="BB3036" s="14">
        <v>34.470494364690701</v>
      </c>
      <c r="BC3036" s="14">
        <v>10</v>
      </c>
      <c r="BD3036" s="14"/>
      <c r="BE3036" s="13" t="s">
        <v>3776</v>
      </c>
      <c r="BF3036" s="11"/>
      <c r="BG3036" s="13" t="s">
        <v>142</v>
      </c>
      <c r="BH3036" s="13" t="s">
        <v>7</v>
      </c>
      <c r="BI3036" s="13" t="s">
        <v>143</v>
      </c>
      <c r="BJ3036" s="13" t="s">
        <v>1</v>
      </c>
      <c r="BK3036" s="12" t="s">
        <v>0</v>
      </c>
      <c r="BL3036" s="14">
        <v>169761.32</v>
      </c>
      <c r="BM3036" s="12" t="s">
        <v>708</v>
      </c>
      <c r="BN3036" s="14"/>
      <c r="BO3036" s="17">
        <v>44582</v>
      </c>
      <c r="BP3036" s="17">
        <v>47838</v>
      </c>
      <c r="BQ3036" s="10" t="s">
        <v>813</v>
      </c>
      <c r="BR3036" s="10" t="s">
        <v>4307</v>
      </c>
      <c r="BS3036" s="10" t="s">
        <v>4308</v>
      </c>
      <c r="BT3036" s="10" t="s">
        <v>4308</v>
      </c>
      <c r="BU3036" s="14">
        <v>0</v>
      </c>
      <c r="BV3036" s="14">
        <v>0</v>
      </c>
      <c r="BW3036" s="14">
        <v>0</v>
      </c>
    </row>
    <row r="3037" spans="1:75" s="2" customFormat="1" ht="18.2" customHeight="1" x14ac:dyDescent="0.15">
      <c r="A3037" s="4">
        <v>3035</v>
      </c>
      <c r="B3037" s="5" t="s">
        <v>127</v>
      </c>
      <c r="C3037" s="5" t="s">
        <v>128</v>
      </c>
      <c r="D3037" s="25">
        <v>45385</v>
      </c>
      <c r="E3037" s="6" t="s">
        <v>4182</v>
      </c>
      <c r="F3037" s="21">
        <v>28</v>
      </c>
      <c r="G3037" s="21">
        <v>27</v>
      </c>
      <c r="H3037" s="8">
        <v>169746.35</v>
      </c>
      <c r="I3037" s="8">
        <v>19758.009999999998</v>
      </c>
      <c r="J3037" s="8">
        <v>0</v>
      </c>
      <c r="K3037" s="8">
        <v>189504.36</v>
      </c>
      <c r="L3037" s="8">
        <v>1501.08</v>
      </c>
      <c r="M3037" s="8">
        <v>0</v>
      </c>
      <c r="N3037" s="8">
        <v>0</v>
      </c>
      <c r="O3037" s="8">
        <v>0</v>
      </c>
      <c r="P3037" s="8">
        <v>0</v>
      </c>
      <c r="Q3037" s="8">
        <v>0</v>
      </c>
      <c r="R3037" s="8">
        <v>189504.36</v>
      </c>
      <c r="S3037" s="8">
        <v>57426.69</v>
      </c>
      <c r="T3037" s="8">
        <v>1414.55</v>
      </c>
      <c r="U3037" s="8">
        <v>0</v>
      </c>
      <c r="V3037" s="8">
        <v>0</v>
      </c>
      <c r="W3037" s="8">
        <v>0</v>
      </c>
      <c r="X3037" s="8">
        <v>0</v>
      </c>
      <c r="Y3037" s="8">
        <v>0</v>
      </c>
      <c r="Z3037" s="8">
        <v>58841.24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0</v>
      </c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Q3037" s="8">
        <v>0</v>
      </c>
      <c r="AR3037" s="8">
        <v>0</v>
      </c>
      <c r="AS3037" s="8">
        <v>0</v>
      </c>
      <c r="AT3037" s="8">
        <f t="shared" si="47"/>
        <v>0</v>
      </c>
      <c r="AU3037" s="8">
        <v>21259.09</v>
      </c>
      <c r="AV3037" s="8">
        <v>58841.24</v>
      </c>
      <c r="AW3037" s="9">
        <v>79</v>
      </c>
      <c r="AX3037" s="9">
        <v>106</v>
      </c>
      <c r="AY3037" s="8">
        <v>251950.03</v>
      </c>
      <c r="AZ3037" s="8">
        <v>189504.36</v>
      </c>
      <c r="BA3037" s="7">
        <v>39.743163000000003</v>
      </c>
      <c r="BB3037" s="7">
        <v>39.743163000000003</v>
      </c>
      <c r="BC3037" s="7">
        <v>10</v>
      </c>
      <c r="BD3037" s="7"/>
      <c r="BE3037" s="6" t="s">
        <v>3776</v>
      </c>
      <c r="BF3037" s="4"/>
      <c r="BG3037" s="6" t="s">
        <v>142</v>
      </c>
      <c r="BH3037" s="6" t="s">
        <v>7</v>
      </c>
      <c r="BI3037" s="6" t="s">
        <v>190</v>
      </c>
      <c r="BJ3037" s="6" t="s">
        <v>3777</v>
      </c>
      <c r="BK3037" s="5" t="s">
        <v>0</v>
      </c>
      <c r="BL3037" s="7">
        <v>189504.36</v>
      </c>
      <c r="BM3037" s="5" t="s">
        <v>708</v>
      </c>
      <c r="BN3037" s="7"/>
      <c r="BO3037" s="10">
        <v>44582</v>
      </c>
      <c r="BP3037" s="10">
        <v>47808</v>
      </c>
      <c r="BQ3037" s="10" t="s">
        <v>813</v>
      </c>
      <c r="BR3037" s="10" t="s">
        <v>4307</v>
      </c>
      <c r="BS3037" s="10" t="s">
        <v>4308</v>
      </c>
      <c r="BT3037" s="10" t="s">
        <v>4308</v>
      </c>
      <c r="BU3037" s="7">
        <v>15229.5</v>
      </c>
      <c r="BV3037" s="7">
        <v>0</v>
      </c>
      <c r="BW3037" s="7">
        <v>0</v>
      </c>
    </row>
    <row r="3038" spans="1:75" s="2" customFormat="1" ht="18.2" customHeight="1" x14ac:dyDescent="0.15">
      <c r="A3038" s="11">
        <v>3036</v>
      </c>
      <c r="B3038" s="12" t="s">
        <v>127</v>
      </c>
      <c r="C3038" s="12" t="s">
        <v>128</v>
      </c>
      <c r="D3038" s="26">
        <v>45385</v>
      </c>
      <c r="E3038" s="13" t="s">
        <v>4183</v>
      </c>
      <c r="F3038" s="22">
        <v>2</v>
      </c>
      <c r="G3038" s="22">
        <v>2</v>
      </c>
      <c r="H3038" s="15">
        <v>140365.21</v>
      </c>
      <c r="I3038" s="15">
        <v>1466.46</v>
      </c>
      <c r="J3038" s="15">
        <v>0</v>
      </c>
      <c r="K3038" s="15">
        <v>141831.67000000001</v>
      </c>
      <c r="L3038" s="15">
        <v>742.41</v>
      </c>
      <c r="M3038" s="15">
        <v>0</v>
      </c>
      <c r="N3038" s="15">
        <v>730.19</v>
      </c>
      <c r="O3038" s="15">
        <v>0</v>
      </c>
      <c r="P3038" s="15">
        <v>0</v>
      </c>
      <c r="Q3038" s="15">
        <v>0</v>
      </c>
      <c r="R3038" s="15">
        <v>141101.48000000001</v>
      </c>
      <c r="S3038" s="15">
        <v>1394.7</v>
      </c>
      <c r="T3038" s="15">
        <v>1169.71</v>
      </c>
      <c r="U3038" s="15">
        <v>0</v>
      </c>
      <c r="V3038" s="15">
        <v>833.99</v>
      </c>
      <c r="W3038" s="15">
        <v>0</v>
      </c>
      <c r="X3038" s="15">
        <v>0</v>
      </c>
      <c r="Y3038" s="15">
        <v>0</v>
      </c>
      <c r="Z3038" s="15">
        <v>1730.42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0</v>
      </c>
      <c r="AI3038" s="15">
        <v>0</v>
      </c>
      <c r="AJ3038" s="15">
        <v>0</v>
      </c>
      <c r="AK3038" s="15">
        <v>0</v>
      </c>
      <c r="AL3038" s="15">
        <v>350</v>
      </c>
      <c r="AM3038" s="15">
        <v>0</v>
      </c>
      <c r="AN3038" s="15">
        <v>0</v>
      </c>
      <c r="AO3038" s="15">
        <v>105.82</v>
      </c>
      <c r="AP3038" s="15">
        <v>0</v>
      </c>
      <c r="AQ3038" s="15">
        <v>0</v>
      </c>
      <c r="AR3038" s="15">
        <v>0</v>
      </c>
      <c r="AS3038" s="15">
        <v>0</v>
      </c>
      <c r="AT3038" s="8">
        <f t="shared" si="47"/>
        <v>2020</v>
      </c>
      <c r="AU3038" s="15">
        <v>1478.68</v>
      </c>
      <c r="AV3038" s="15">
        <v>1730.42</v>
      </c>
      <c r="AW3038" s="16">
        <v>113</v>
      </c>
      <c r="AX3038" s="16">
        <v>140</v>
      </c>
      <c r="AY3038" s="15">
        <v>261998.21</v>
      </c>
      <c r="AZ3038" s="15">
        <v>150137.21</v>
      </c>
      <c r="BA3038" s="14">
        <v>51.988748000000001</v>
      </c>
      <c r="BB3038" s="14">
        <v>48.859901460450999</v>
      </c>
      <c r="BC3038" s="14">
        <v>10</v>
      </c>
      <c r="BD3038" s="14"/>
      <c r="BE3038" s="13" t="s">
        <v>3776</v>
      </c>
      <c r="BF3038" s="11"/>
      <c r="BG3038" s="13" t="s">
        <v>142</v>
      </c>
      <c r="BH3038" s="13" t="s">
        <v>7</v>
      </c>
      <c r="BI3038" s="13" t="s">
        <v>190</v>
      </c>
      <c r="BJ3038" s="13" t="s">
        <v>3</v>
      </c>
      <c r="BK3038" s="12" t="s">
        <v>0</v>
      </c>
      <c r="BL3038" s="14">
        <v>141101.48000000001</v>
      </c>
      <c r="BM3038" s="12" t="s">
        <v>708</v>
      </c>
      <c r="BN3038" s="14"/>
      <c r="BO3038" s="17">
        <v>44593</v>
      </c>
      <c r="BP3038" s="17">
        <v>48853</v>
      </c>
      <c r="BQ3038" s="10" t="s">
        <v>812</v>
      </c>
      <c r="BR3038" s="10" t="s">
        <v>4313</v>
      </c>
      <c r="BS3038" s="10" t="s">
        <v>4308</v>
      </c>
      <c r="BT3038" s="10" t="s">
        <v>4308</v>
      </c>
      <c r="BU3038" s="14">
        <v>105.82</v>
      </c>
      <c r="BV3038" s="14">
        <v>0</v>
      </c>
      <c r="BW3038" s="14">
        <v>0</v>
      </c>
    </row>
    <row r="3039" spans="1:75" s="2" customFormat="1" ht="18.2" customHeight="1" x14ac:dyDescent="0.15">
      <c r="A3039" s="4">
        <v>3037</v>
      </c>
      <c r="B3039" s="5" t="s">
        <v>127</v>
      </c>
      <c r="C3039" s="5" t="s">
        <v>128</v>
      </c>
      <c r="D3039" s="25">
        <v>45385</v>
      </c>
      <c r="E3039" s="6" t="s">
        <v>4200</v>
      </c>
      <c r="F3039" s="21">
        <v>22</v>
      </c>
      <c r="G3039" s="21">
        <v>21</v>
      </c>
      <c r="H3039" s="8">
        <v>324767.13</v>
      </c>
      <c r="I3039" s="8">
        <v>25232.85</v>
      </c>
      <c r="J3039" s="8">
        <v>0</v>
      </c>
      <c r="K3039" s="8">
        <v>349999.98</v>
      </c>
      <c r="L3039" s="8">
        <v>2201.9699999999998</v>
      </c>
      <c r="M3039" s="8">
        <v>0</v>
      </c>
      <c r="N3039" s="8">
        <v>0</v>
      </c>
      <c r="O3039" s="8">
        <v>0</v>
      </c>
      <c r="P3039" s="8">
        <v>0</v>
      </c>
      <c r="Q3039" s="8">
        <v>0</v>
      </c>
      <c r="R3039" s="8">
        <v>349999.98</v>
      </c>
      <c r="S3039" s="8">
        <v>67900.789999999994</v>
      </c>
      <c r="T3039" s="8">
        <v>2327.5</v>
      </c>
      <c r="U3039" s="8">
        <v>0</v>
      </c>
      <c r="V3039" s="8">
        <v>0</v>
      </c>
      <c r="W3039" s="8">
        <v>0</v>
      </c>
      <c r="X3039" s="8">
        <v>0</v>
      </c>
      <c r="Y3039" s="8">
        <v>0</v>
      </c>
      <c r="Z3039" s="8">
        <v>70228.289999999994</v>
      </c>
      <c r="AA3039" s="8">
        <v>0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0</v>
      </c>
      <c r="AH3039" s="8">
        <v>0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0</v>
      </c>
      <c r="AQ3039" s="8">
        <v>0</v>
      </c>
      <c r="AR3039" s="8">
        <v>0</v>
      </c>
      <c r="AS3039" s="8">
        <v>0</v>
      </c>
      <c r="AT3039" s="8">
        <f t="shared" si="47"/>
        <v>0</v>
      </c>
      <c r="AU3039" s="8">
        <v>27434.82</v>
      </c>
      <c r="AV3039" s="8">
        <v>70228.289999999994</v>
      </c>
      <c r="AW3039" s="9">
        <v>100</v>
      </c>
      <c r="AX3039" s="9">
        <v>125</v>
      </c>
      <c r="AY3039" s="8">
        <v>349999.98</v>
      </c>
      <c r="AZ3039" s="8">
        <v>349999.98</v>
      </c>
      <c r="BA3039" s="7">
        <v>86.888683</v>
      </c>
      <c r="BB3039" s="7">
        <v>86.888683</v>
      </c>
      <c r="BC3039" s="7">
        <v>8.6</v>
      </c>
      <c r="BD3039" s="7"/>
      <c r="BE3039" s="6" t="s">
        <v>3776</v>
      </c>
      <c r="BF3039" s="4"/>
      <c r="BG3039" s="6" t="s">
        <v>139</v>
      </c>
      <c r="BH3039" s="6" t="s">
        <v>212</v>
      </c>
      <c r="BI3039" s="6" t="s">
        <v>694</v>
      </c>
      <c r="BJ3039" s="6" t="s">
        <v>3777</v>
      </c>
      <c r="BK3039" s="5" t="s">
        <v>0</v>
      </c>
      <c r="BL3039" s="7">
        <v>349999.98</v>
      </c>
      <c r="BM3039" s="5" t="s">
        <v>708</v>
      </c>
      <c r="BN3039" s="7"/>
      <c r="BO3039" s="10">
        <v>44609</v>
      </c>
      <c r="BP3039" s="10">
        <v>48412</v>
      </c>
      <c r="BQ3039" s="10" t="s">
        <v>778</v>
      </c>
      <c r="BR3039" s="10" t="s">
        <v>4318</v>
      </c>
      <c r="BS3039" s="10" t="s">
        <v>4308</v>
      </c>
      <c r="BT3039" s="10" t="s">
        <v>4308</v>
      </c>
      <c r="BU3039" s="7">
        <v>2420.6</v>
      </c>
      <c r="BV3039" s="7">
        <v>0</v>
      </c>
      <c r="BW3039" s="7">
        <v>0</v>
      </c>
    </row>
    <row r="3040" spans="1:75" s="2" customFormat="1" ht="18.2" customHeight="1" x14ac:dyDescent="0.15">
      <c r="A3040" s="11">
        <v>3038</v>
      </c>
      <c r="B3040" s="12" t="s">
        <v>127</v>
      </c>
      <c r="C3040" s="12" t="s">
        <v>128</v>
      </c>
      <c r="D3040" s="26">
        <v>45385</v>
      </c>
      <c r="E3040" s="13" t="s">
        <v>4184</v>
      </c>
      <c r="F3040" s="22">
        <v>1</v>
      </c>
      <c r="G3040" s="22">
        <v>0</v>
      </c>
      <c r="H3040" s="15">
        <v>885258.63</v>
      </c>
      <c r="I3040" s="15">
        <v>0</v>
      </c>
      <c r="J3040" s="15">
        <v>0</v>
      </c>
      <c r="K3040" s="15">
        <v>885258.63</v>
      </c>
      <c r="L3040" s="15">
        <v>4900.57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885258.63</v>
      </c>
      <c r="S3040" s="15">
        <v>0</v>
      </c>
      <c r="T3040" s="15">
        <v>6934.53</v>
      </c>
      <c r="U3040" s="15">
        <v>0</v>
      </c>
      <c r="V3040" s="15">
        <v>0</v>
      </c>
      <c r="W3040" s="15">
        <v>0</v>
      </c>
      <c r="X3040" s="15">
        <v>0</v>
      </c>
      <c r="Y3040" s="15">
        <v>0</v>
      </c>
      <c r="Z3040" s="15">
        <v>6934.53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0</v>
      </c>
      <c r="AG3040" s="15">
        <v>0</v>
      </c>
      <c r="AH3040" s="15">
        <v>0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v>0</v>
      </c>
      <c r="AR3040" s="15">
        <v>0</v>
      </c>
      <c r="AS3040" s="15">
        <v>0</v>
      </c>
      <c r="AT3040" s="8">
        <f t="shared" si="47"/>
        <v>0</v>
      </c>
      <c r="AU3040" s="15">
        <v>4900.57</v>
      </c>
      <c r="AV3040" s="15">
        <v>6934.53</v>
      </c>
      <c r="AW3040" s="16">
        <v>112</v>
      </c>
      <c r="AX3040" s="16">
        <v>139</v>
      </c>
      <c r="AY3040" s="15">
        <v>949998.88</v>
      </c>
      <c r="AZ3040" s="15">
        <v>949998.88</v>
      </c>
      <c r="BA3040" s="14">
        <v>90.000105000000005</v>
      </c>
      <c r="BB3040" s="14">
        <v>83.866803771554103</v>
      </c>
      <c r="BC3040" s="14">
        <v>9.4</v>
      </c>
      <c r="BD3040" s="14"/>
      <c r="BE3040" s="13" t="s">
        <v>3776</v>
      </c>
      <c r="BF3040" s="11"/>
      <c r="BG3040" s="13" t="s">
        <v>137</v>
      </c>
      <c r="BH3040" s="13" t="s">
        <v>5</v>
      </c>
      <c r="BI3040" s="13" t="s">
        <v>466</v>
      </c>
      <c r="BJ3040" s="13" t="s">
        <v>3</v>
      </c>
      <c r="BK3040" s="12" t="s">
        <v>0</v>
      </c>
      <c r="BL3040" s="14">
        <v>885258.63</v>
      </c>
      <c r="BM3040" s="12" t="s">
        <v>708</v>
      </c>
      <c r="BN3040" s="14"/>
      <c r="BO3040" s="17">
        <v>44582</v>
      </c>
      <c r="BP3040" s="17">
        <v>48812</v>
      </c>
      <c r="BQ3040" s="10" t="s">
        <v>813</v>
      </c>
      <c r="BR3040" s="10" t="s">
        <v>4307</v>
      </c>
      <c r="BS3040" s="10" t="s">
        <v>4308</v>
      </c>
      <c r="BT3040" s="10" t="s">
        <v>4308</v>
      </c>
      <c r="BU3040" s="14">
        <v>505.4</v>
      </c>
      <c r="BV3040" s="14">
        <v>0</v>
      </c>
      <c r="BW3040" s="14">
        <v>0</v>
      </c>
    </row>
    <row r="3041" spans="1:75" s="2" customFormat="1" ht="18.2" customHeight="1" x14ac:dyDescent="0.15">
      <c r="A3041" s="4">
        <v>3039</v>
      </c>
      <c r="B3041" s="5" t="s">
        <v>127</v>
      </c>
      <c r="C3041" s="5" t="s">
        <v>128</v>
      </c>
      <c r="D3041" s="25">
        <v>45385</v>
      </c>
      <c r="E3041" s="6" t="s">
        <v>4185</v>
      </c>
      <c r="F3041" s="21">
        <v>0</v>
      </c>
      <c r="G3041" s="21">
        <v>0</v>
      </c>
      <c r="H3041" s="8">
        <v>615953.04</v>
      </c>
      <c r="I3041" s="8">
        <v>0</v>
      </c>
      <c r="J3041" s="8">
        <v>0</v>
      </c>
      <c r="K3041" s="8">
        <v>615953.04</v>
      </c>
      <c r="L3041" s="8">
        <v>3409.76</v>
      </c>
      <c r="M3041" s="8">
        <v>0</v>
      </c>
      <c r="N3041" s="8">
        <v>0</v>
      </c>
      <c r="O3041" s="8">
        <v>3409.76</v>
      </c>
      <c r="P3041" s="8">
        <v>0</v>
      </c>
      <c r="Q3041" s="8">
        <v>0</v>
      </c>
      <c r="R3041" s="8">
        <v>612543.28</v>
      </c>
      <c r="S3041" s="8">
        <v>0</v>
      </c>
      <c r="T3041" s="8">
        <v>4824.97</v>
      </c>
      <c r="U3041" s="8">
        <v>0</v>
      </c>
      <c r="V3041" s="8">
        <v>0</v>
      </c>
      <c r="W3041" s="8">
        <v>4824.97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351.65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8586.94</v>
      </c>
      <c r="AQ3041" s="8">
        <v>0</v>
      </c>
      <c r="AR3041" s="8">
        <v>8586.32</v>
      </c>
      <c r="AS3041" s="8">
        <v>0</v>
      </c>
      <c r="AT3041" s="8">
        <f t="shared" si="47"/>
        <v>8587</v>
      </c>
      <c r="AU3041" s="8">
        <v>0</v>
      </c>
      <c r="AV3041" s="8">
        <v>0</v>
      </c>
      <c r="AW3041" s="9">
        <v>112</v>
      </c>
      <c r="AX3041" s="9">
        <v>139</v>
      </c>
      <c r="AY3041" s="8">
        <v>660998.6</v>
      </c>
      <c r="AZ3041" s="8">
        <v>660998.6</v>
      </c>
      <c r="BA3041" s="7">
        <v>89.939678000000001</v>
      </c>
      <c r="BB3041" s="7">
        <v>83.346538652674695</v>
      </c>
      <c r="BC3041" s="7">
        <v>9.4</v>
      </c>
      <c r="BD3041" s="7"/>
      <c r="BE3041" s="6" t="s">
        <v>3776</v>
      </c>
      <c r="BF3041" s="4"/>
      <c r="BG3041" s="6" t="s">
        <v>148</v>
      </c>
      <c r="BH3041" s="6" t="s">
        <v>43</v>
      </c>
      <c r="BI3041" s="6" t="s">
        <v>317</v>
      </c>
      <c r="BJ3041" s="6" t="s">
        <v>1</v>
      </c>
      <c r="BK3041" s="5" t="s">
        <v>0</v>
      </c>
      <c r="BL3041" s="7">
        <v>612543.28</v>
      </c>
      <c r="BM3041" s="5" t="s">
        <v>708</v>
      </c>
      <c r="BN3041" s="7"/>
      <c r="BO3041" s="10">
        <v>44582</v>
      </c>
      <c r="BP3041" s="10">
        <v>48812</v>
      </c>
      <c r="BQ3041" s="10" t="s">
        <v>813</v>
      </c>
      <c r="BR3041" s="10" t="s">
        <v>4307</v>
      </c>
      <c r="BS3041" s="10" t="s">
        <v>4308</v>
      </c>
      <c r="BT3041" s="10" t="s">
        <v>4308</v>
      </c>
      <c r="BU3041" s="7">
        <v>0</v>
      </c>
      <c r="BV3041" s="7">
        <v>0</v>
      </c>
      <c r="BW3041" s="7">
        <v>0</v>
      </c>
    </row>
    <row r="3042" spans="1:75" s="2" customFormat="1" ht="18.2" customHeight="1" x14ac:dyDescent="0.15">
      <c r="A3042" s="11">
        <v>3040</v>
      </c>
      <c r="B3042" s="12" t="s">
        <v>127</v>
      </c>
      <c r="C3042" s="12" t="s">
        <v>128</v>
      </c>
      <c r="D3042" s="26">
        <v>45385</v>
      </c>
      <c r="E3042" s="13" t="s">
        <v>4186</v>
      </c>
      <c r="F3042" s="22">
        <v>0</v>
      </c>
      <c r="G3042" s="22">
        <v>0</v>
      </c>
      <c r="H3042" s="15">
        <v>240723.45</v>
      </c>
      <c r="I3042" s="15">
        <v>0</v>
      </c>
      <c r="J3042" s="15">
        <v>0</v>
      </c>
      <c r="K3042" s="15">
        <v>240723.45</v>
      </c>
      <c r="L3042" s="15">
        <v>1318.49</v>
      </c>
      <c r="M3042" s="15">
        <v>0</v>
      </c>
      <c r="N3042" s="15">
        <v>0</v>
      </c>
      <c r="O3042" s="15">
        <v>1318.49</v>
      </c>
      <c r="P3042" s="15">
        <v>0</v>
      </c>
      <c r="Q3042" s="15">
        <v>0</v>
      </c>
      <c r="R3042" s="15">
        <v>239404.96</v>
      </c>
      <c r="S3042" s="15">
        <v>0</v>
      </c>
      <c r="T3042" s="15">
        <v>1925.79</v>
      </c>
      <c r="U3042" s="15">
        <v>0</v>
      </c>
      <c r="V3042" s="15">
        <v>0</v>
      </c>
      <c r="W3042" s="15">
        <v>1925.79</v>
      </c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181.16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5.12</v>
      </c>
      <c r="AQ3042" s="15">
        <v>0</v>
      </c>
      <c r="AR3042" s="15">
        <v>5.12</v>
      </c>
      <c r="AS3042" s="15">
        <v>0</v>
      </c>
      <c r="AT3042" s="8">
        <f t="shared" si="47"/>
        <v>3425.4399999999996</v>
      </c>
      <c r="AU3042" s="15">
        <v>0</v>
      </c>
      <c r="AV3042" s="15">
        <v>0</v>
      </c>
      <c r="AW3042" s="16">
        <v>112</v>
      </c>
      <c r="AX3042" s="16">
        <v>139</v>
      </c>
      <c r="AY3042" s="15">
        <v>447034.96</v>
      </c>
      <c r="AZ3042" s="15">
        <v>258120.52</v>
      </c>
      <c r="BA3042" s="14">
        <v>35.631664000000001</v>
      </c>
      <c r="BB3042" s="14">
        <v>33.0481168047137</v>
      </c>
      <c r="BC3042" s="14">
        <v>9.6</v>
      </c>
      <c r="BD3042" s="14"/>
      <c r="BE3042" s="13" t="s">
        <v>3776</v>
      </c>
      <c r="BF3042" s="11"/>
      <c r="BG3042" s="13" t="s">
        <v>155</v>
      </c>
      <c r="BH3042" s="13" t="s">
        <v>19</v>
      </c>
      <c r="BI3042" s="13" t="s">
        <v>164</v>
      </c>
      <c r="BJ3042" s="13" t="s">
        <v>1</v>
      </c>
      <c r="BK3042" s="12" t="s">
        <v>0</v>
      </c>
      <c r="BL3042" s="14">
        <v>239404.96</v>
      </c>
      <c r="BM3042" s="12" t="s">
        <v>708</v>
      </c>
      <c r="BN3042" s="14"/>
      <c r="BO3042" s="17">
        <v>44582</v>
      </c>
      <c r="BP3042" s="17">
        <v>48812</v>
      </c>
      <c r="BQ3042" s="10" t="s">
        <v>813</v>
      </c>
      <c r="BR3042" s="10" t="s">
        <v>4307</v>
      </c>
      <c r="BS3042" s="10" t="s">
        <v>4308</v>
      </c>
      <c r="BT3042" s="10" t="s">
        <v>4308</v>
      </c>
      <c r="BU3042" s="14">
        <v>0</v>
      </c>
      <c r="BV3042" s="14">
        <v>0</v>
      </c>
      <c r="BW3042" s="14">
        <v>0</v>
      </c>
    </row>
    <row r="3043" spans="1:75" s="2" customFormat="1" ht="18.2" customHeight="1" x14ac:dyDescent="0.15">
      <c r="A3043" s="4">
        <v>3041</v>
      </c>
      <c r="B3043" s="5" t="s">
        <v>127</v>
      </c>
      <c r="C3043" s="5" t="s">
        <v>128</v>
      </c>
      <c r="D3043" s="25">
        <v>45385</v>
      </c>
      <c r="E3043" s="6" t="s">
        <v>4187</v>
      </c>
      <c r="F3043" s="21">
        <v>0</v>
      </c>
      <c r="G3043" s="21">
        <v>0</v>
      </c>
      <c r="H3043" s="8">
        <v>184879.35</v>
      </c>
      <c r="I3043" s="8">
        <v>0</v>
      </c>
      <c r="J3043" s="8">
        <v>0</v>
      </c>
      <c r="K3043" s="8">
        <v>184879.35</v>
      </c>
      <c r="L3043" s="8">
        <v>1528.56</v>
      </c>
      <c r="M3043" s="8">
        <v>0</v>
      </c>
      <c r="N3043" s="8">
        <v>0</v>
      </c>
      <c r="O3043" s="8">
        <v>1528.56</v>
      </c>
      <c r="P3043" s="8">
        <v>0</v>
      </c>
      <c r="Q3043" s="8">
        <v>0</v>
      </c>
      <c r="R3043" s="8">
        <v>183350.79</v>
      </c>
      <c r="S3043" s="8">
        <v>0</v>
      </c>
      <c r="T3043" s="8">
        <v>1540.66</v>
      </c>
      <c r="U3043" s="8">
        <v>0</v>
      </c>
      <c r="V3043" s="8">
        <v>0</v>
      </c>
      <c r="W3043" s="8">
        <v>1540.66</v>
      </c>
      <c r="X3043" s="8">
        <v>0</v>
      </c>
      <c r="Y3043" s="8">
        <v>0</v>
      </c>
      <c r="Z3043" s="8">
        <v>0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109.06</v>
      </c>
      <c r="AI3043" s="8">
        <v>0</v>
      </c>
      <c r="AJ3043" s="8">
        <v>0</v>
      </c>
      <c r="AK3043" s="8">
        <v>0</v>
      </c>
      <c r="AL3043" s="8">
        <v>0</v>
      </c>
      <c r="AM3043" s="8">
        <v>0</v>
      </c>
      <c r="AN3043" s="8">
        <v>0</v>
      </c>
      <c r="AO3043" s="8">
        <v>0</v>
      </c>
      <c r="AP3043" s="8">
        <v>13.92</v>
      </c>
      <c r="AQ3043" s="8">
        <v>0</v>
      </c>
      <c r="AR3043" s="8">
        <v>13.2</v>
      </c>
      <c r="AS3043" s="8">
        <v>0</v>
      </c>
      <c r="AT3043" s="8">
        <f t="shared" si="47"/>
        <v>3179</v>
      </c>
      <c r="AU3043" s="8">
        <v>0</v>
      </c>
      <c r="AV3043" s="8">
        <v>0</v>
      </c>
      <c r="AW3043" s="9">
        <v>83</v>
      </c>
      <c r="AX3043" s="9">
        <v>110</v>
      </c>
      <c r="AY3043" s="8">
        <v>204999.08</v>
      </c>
      <c r="AZ3043" s="8">
        <v>204999.08</v>
      </c>
      <c r="BA3043" s="7">
        <v>83.415007000000003</v>
      </c>
      <c r="BB3043" s="7">
        <v>74.606224726986696</v>
      </c>
      <c r="BC3043" s="7">
        <v>10</v>
      </c>
      <c r="BD3043" s="7"/>
      <c r="BE3043" s="6" t="s">
        <v>3776</v>
      </c>
      <c r="BF3043" s="4"/>
      <c r="BG3043" s="6" t="s">
        <v>166</v>
      </c>
      <c r="BH3043" s="6" t="s">
        <v>39</v>
      </c>
      <c r="BI3043" s="6" t="s">
        <v>167</v>
      </c>
      <c r="BJ3043" s="6" t="s">
        <v>1</v>
      </c>
      <c r="BK3043" s="5" t="s">
        <v>0</v>
      </c>
      <c r="BL3043" s="7">
        <v>183350.79</v>
      </c>
      <c r="BM3043" s="5" t="s">
        <v>708</v>
      </c>
      <c r="BN3043" s="7"/>
      <c r="BO3043" s="10">
        <v>44582</v>
      </c>
      <c r="BP3043" s="10">
        <v>47928</v>
      </c>
      <c r="BQ3043" s="10" t="s">
        <v>813</v>
      </c>
      <c r="BR3043" s="10" t="s">
        <v>4307</v>
      </c>
      <c r="BS3043" s="10" t="s">
        <v>4308</v>
      </c>
      <c r="BT3043" s="10" t="s">
        <v>4308</v>
      </c>
      <c r="BU3043" s="7">
        <v>0</v>
      </c>
      <c r="BV3043" s="7">
        <v>0</v>
      </c>
      <c r="BW3043" s="7">
        <v>0</v>
      </c>
    </row>
    <row r="3044" spans="1:75" s="2" customFormat="1" ht="18.2" customHeight="1" x14ac:dyDescent="0.15">
      <c r="A3044" s="11">
        <v>3042</v>
      </c>
      <c r="B3044" s="12" t="s">
        <v>127</v>
      </c>
      <c r="C3044" s="12" t="s">
        <v>128</v>
      </c>
      <c r="D3044" s="26">
        <v>45385</v>
      </c>
      <c r="E3044" s="13" t="s">
        <v>4188</v>
      </c>
      <c r="F3044" s="22">
        <v>0</v>
      </c>
      <c r="G3044" s="22">
        <v>0</v>
      </c>
      <c r="H3044" s="15">
        <v>234633.87</v>
      </c>
      <c r="I3044" s="15">
        <v>0</v>
      </c>
      <c r="J3044" s="15">
        <v>0</v>
      </c>
      <c r="K3044" s="15">
        <v>234633.87</v>
      </c>
      <c r="L3044" s="15">
        <v>1939.11</v>
      </c>
      <c r="M3044" s="15">
        <v>0</v>
      </c>
      <c r="N3044" s="15">
        <v>0</v>
      </c>
      <c r="O3044" s="15">
        <v>1939.11</v>
      </c>
      <c r="P3044" s="15">
        <v>666.22</v>
      </c>
      <c r="Q3044" s="15">
        <v>0</v>
      </c>
      <c r="R3044" s="15">
        <v>232028.54</v>
      </c>
      <c r="S3044" s="15">
        <v>0</v>
      </c>
      <c r="T3044" s="15">
        <v>1877.07</v>
      </c>
      <c r="U3044" s="15">
        <v>0</v>
      </c>
      <c r="V3044" s="15">
        <v>0</v>
      </c>
      <c r="W3044" s="15">
        <v>1877.07</v>
      </c>
      <c r="X3044" s="15">
        <v>0</v>
      </c>
      <c r="Y3044" s="15">
        <v>0</v>
      </c>
      <c r="Z3044" s="15">
        <v>0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139.38</v>
      </c>
      <c r="AI3044" s="15">
        <v>0</v>
      </c>
      <c r="AJ3044" s="15">
        <v>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3956.44</v>
      </c>
      <c r="AQ3044" s="15">
        <v>0</v>
      </c>
      <c r="AR3044" s="15">
        <v>0.44</v>
      </c>
      <c r="AS3044" s="15">
        <v>0</v>
      </c>
      <c r="AT3044" s="8">
        <f t="shared" si="47"/>
        <v>8577.7800000000007</v>
      </c>
      <c r="AU3044" s="15">
        <v>0</v>
      </c>
      <c r="AV3044" s="15">
        <v>0</v>
      </c>
      <c r="AW3044" s="16">
        <v>85</v>
      </c>
      <c r="AX3044" s="16">
        <v>112</v>
      </c>
      <c r="AY3044" s="15">
        <v>261998.97</v>
      </c>
      <c r="AZ3044" s="15">
        <v>261998.97</v>
      </c>
      <c r="BA3044" s="14">
        <v>84.917884000000001</v>
      </c>
      <c r="BB3044" s="14">
        <v>75.204008032586401</v>
      </c>
      <c r="BC3044" s="14">
        <v>9.6</v>
      </c>
      <c r="BD3044" s="14"/>
      <c r="BE3044" s="13" t="s">
        <v>3776</v>
      </c>
      <c r="BF3044" s="11"/>
      <c r="BG3044" s="13" t="s">
        <v>142</v>
      </c>
      <c r="BH3044" s="13" t="s">
        <v>7</v>
      </c>
      <c r="BI3044" s="13" t="s">
        <v>190</v>
      </c>
      <c r="BJ3044" s="13" t="s">
        <v>1</v>
      </c>
      <c r="BK3044" s="12" t="s">
        <v>0</v>
      </c>
      <c r="BL3044" s="14">
        <v>232028.54</v>
      </c>
      <c r="BM3044" s="12" t="s">
        <v>708</v>
      </c>
      <c r="BN3044" s="14"/>
      <c r="BO3044" s="17">
        <v>44582</v>
      </c>
      <c r="BP3044" s="17">
        <v>47989</v>
      </c>
      <c r="BQ3044" s="10" t="s">
        <v>813</v>
      </c>
      <c r="BR3044" s="10" t="s">
        <v>4307</v>
      </c>
      <c r="BS3044" s="10" t="s">
        <v>4308</v>
      </c>
      <c r="BT3044" s="10" t="s">
        <v>4308</v>
      </c>
      <c r="BU3044" s="14">
        <v>0</v>
      </c>
      <c r="BV3044" s="14">
        <v>0</v>
      </c>
      <c r="BW3044" s="14">
        <v>0</v>
      </c>
    </row>
    <row r="3045" spans="1:75" s="2" customFormat="1" ht="18.2" customHeight="1" x14ac:dyDescent="0.15">
      <c r="A3045" s="4">
        <v>3043</v>
      </c>
      <c r="B3045" s="5" t="s">
        <v>127</v>
      </c>
      <c r="C3045" s="5" t="s">
        <v>128</v>
      </c>
      <c r="D3045" s="25">
        <v>45385</v>
      </c>
      <c r="E3045" s="6" t="s">
        <v>4189</v>
      </c>
      <c r="F3045" s="21">
        <v>0</v>
      </c>
      <c r="G3045" s="21">
        <v>0</v>
      </c>
      <c r="H3045" s="8">
        <v>259145.58</v>
      </c>
      <c r="I3045" s="8">
        <v>0</v>
      </c>
      <c r="J3045" s="8">
        <v>0</v>
      </c>
      <c r="K3045" s="8">
        <v>259145.58</v>
      </c>
      <c r="L3045" s="8">
        <v>1496.48</v>
      </c>
      <c r="M3045" s="8">
        <v>0</v>
      </c>
      <c r="N3045" s="8">
        <v>0</v>
      </c>
      <c r="O3045" s="8">
        <v>1496.48</v>
      </c>
      <c r="P3045" s="8">
        <v>0</v>
      </c>
      <c r="Q3045" s="8">
        <v>0</v>
      </c>
      <c r="R3045" s="8">
        <v>257649.1</v>
      </c>
      <c r="S3045" s="8">
        <v>0</v>
      </c>
      <c r="T3045" s="8">
        <v>1857.21</v>
      </c>
      <c r="U3045" s="8">
        <v>0</v>
      </c>
      <c r="V3045" s="8">
        <v>0</v>
      </c>
      <c r="W3045" s="8">
        <v>1857.21</v>
      </c>
      <c r="X3045" s="8">
        <v>0</v>
      </c>
      <c r="Y3045" s="8">
        <v>0</v>
      </c>
      <c r="Z3045" s="8">
        <v>0</v>
      </c>
      <c r="AA3045" s="8">
        <v>0</v>
      </c>
      <c r="AB3045" s="8">
        <v>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v>227.33</v>
      </c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25.46</v>
      </c>
      <c r="AQ3045" s="8">
        <v>0</v>
      </c>
      <c r="AR3045" s="8">
        <v>24.48</v>
      </c>
      <c r="AS3045" s="8">
        <v>0</v>
      </c>
      <c r="AT3045" s="8">
        <f t="shared" si="47"/>
        <v>3582</v>
      </c>
      <c r="AU3045" s="8">
        <v>0</v>
      </c>
      <c r="AV3045" s="8">
        <v>0</v>
      </c>
      <c r="AW3045" s="9">
        <v>112</v>
      </c>
      <c r="AX3045" s="9">
        <v>139</v>
      </c>
      <c r="AY3045" s="8">
        <v>598999.992417</v>
      </c>
      <c r="AZ3045" s="8">
        <v>294528.90999999997</v>
      </c>
      <c r="BA3045" s="7">
        <v>48.263775000000003</v>
      </c>
      <c r="BB3045" s="7">
        <v>42.220365367028002</v>
      </c>
      <c r="BC3045" s="7">
        <v>8.6</v>
      </c>
      <c r="BD3045" s="7"/>
      <c r="BE3045" s="6" t="s">
        <v>3776</v>
      </c>
      <c r="BF3045" s="4"/>
      <c r="BG3045" s="6" t="s">
        <v>142</v>
      </c>
      <c r="BH3045" s="6" t="s">
        <v>23</v>
      </c>
      <c r="BI3045" s="6" t="s">
        <v>195</v>
      </c>
      <c r="BJ3045" s="6" t="s">
        <v>1</v>
      </c>
      <c r="BK3045" s="5" t="s">
        <v>0</v>
      </c>
      <c r="BL3045" s="7">
        <v>257649.1</v>
      </c>
      <c r="BM3045" s="5" t="s">
        <v>708</v>
      </c>
      <c r="BN3045" s="7"/>
      <c r="BO3045" s="10">
        <v>44589</v>
      </c>
      <c r="BP3045" s="10">
        <v>48819</v>
      </c>
      <c r="BQ3045" s="10" t="s">
        <v>813</v>
      </c>
      <c r="BR3045" s="10" t="s">
        <v>4307</v>
      </c>
      <c r="BS3045" s="10" t="s">
        <v>4308</v>
      </c>
      <c r="BT3045" s="10" t="s">
        <v>4308</v>
      </c>
      <c r="BU3045" s="7">
        <v>0</v>
      </c>
      <c r="BV3045" s="7">
        <v>0</v>
      </c>
      <c r="BW3045" s="7">
        <v>0</v>
      </c>
    </row>
    <row r="3046" spans="1:75" s="2" customFormat="1" ht="18.2" customHeight="1" x14ac:dyDescent="0.15">
      <c r="A3046" s="11">
        <v>3044</v>
      </c>
      <c r="B3046" s="12" t="s">
        <v>127</v>
      </c>
      <c r="C3046" s="12" t="s">
        <v>128</v>
      </c>
      <c r="D3046" s="26">
        <v>45385</v>
      </c>
      <c r="E3046" s="13" t="s">
        <v>4192</v>
      </c>
      <c r="F3046" s="22">
        <v>0</v>
      </c>
      <c r="G3046" s="22">
        <v>0</v>
      </c>
      <c r="H3046" s="15">
        <v>294798.52</v>
      </c>
      <c r="I3046" s="15">
        <v>0</v>
      </c>
      <c r="J3046" s="15">
        <v>0</v>
      </c>
      <c r="K3046" s="15">
        <v>294798.52</v>
      </c>
      <c r="L3046" s="15">
        <v>2083.71</v>
      </c>
      <c r="M3046" s="15">
        <v>0</v>
      </c>
      <c r="N3046" s="15">
        <v>0</v>
      </c>
      <c r="O3046" s="15">
        <v>2083.71</v>
      </c>
      <c r="P3046" s="15">
        <v>0</v>
      </c>
      <c r="Q3046" s="15">
        <v>0</v>
      </c>
      <c r="R3046" s="15">
        <v>292714.81</v>
      </c>
      <c r="S3046" s="15">
        <v>0</v>
      </c>
      <c r="T3046" s="15">
        <v>2358.39</v>
      </c>
      <c r="U3046" s="15">
        <v>0</v>
      </c>
      <c r="V3046" s="15">
        <v>0</v>
      </c>
      <c r="W3046" s="15">
        <v>2358.39</v>
      </c>
      <c r="X3046" s="15">
        <v>0</v>
      </c>
      <c r="Y3046" s="15">
        <v>0</v>
      </c>
      <c r="Z3046" s="15">
        <v>0</v>
      </c>
      <c r="AA3046" s="15">
        <v>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191.25</v>
      </c>
      <c r="AI3046" s="15">
        <v>0</v>
      </c>
      <c r="AJ3046" s="15">
        <v>0</v>
      </c>
      <c r="AK3046" s="15">
        <v>0</v>
      </c>
      <c r="AL3046" s="15">
        <v>0</v>
      </c>
      <c r="AM3046" s="15">
        <v>0</v>
      </c>
      <c r="AN3046" s="15">
        <v>0</v>
      </c>
      <c r="AO3046" s="15">
        <v>0</v>
      </c>
      <c r="AP3046" s="15">
        <v>0</v>
      </c>
      <c r="AQ3046" s="15">
        <v>0</v>
      </c>
      <c r="AR3046" s="15">
        <v>0</v>
      </c>
      <c r="AS3046" s="15">
        <v>0</v>
      </c>
      <c r="AT3046" s="8">
        <f t="shared" si="47"/>
        <v>4633.3500000000004</v>
      </c>
      <c r="AU3046" s="15">
        <v>0</v>
      </c>
      <c r="AV3046" s="15">
        <v>0</v>
      </c>
      <c r="AW3046" s="16">
        <v>94</v>
      </c>
      <c r="AX3046" s="16">
        <v>120</v>
      </c>
      <c r="AY3046" s="15">
        <v>410000.02</v>
      </c>
      <c r="AZ3046" s="15">
        <v>320428.62</v>
      </c>
      <c r="BA3046" s="14">
        <v>46.829262</v>
      </c>
      <c r="BB3046" s="14">
        <v>42.779008094752001</v>
      </c>
      <c r="BC3046" s="14">
        <v>9.6</v>
      </c>
      <c r="BD3046" s="14"/>
      <c r="BE3046" s="13" t="s">
        <v>3776</v>
      </c>
      <c r="BF3046" s="11"/>
      <c r="BG3046" s="13" t="s">
        <v>142</v>
      </c>
      <c r="BH3046" s="13" t="s">
        <v>7</v>
      </c>
      <c r="BI3046" s="13" t="s">
        <v>143</v>
      </c>
      <c r="BJ3046" s="13" t="s">
        <v>1</v>
      </c>
      <c r="BK3046" s="12" t="s">
        <v>0</v>
      </c>
      <c r="BL3046" s="14">
        <v>292714.81</v>
      </c>
      <c r="BM3046" s="12" t="s">
        <v>708</v>
      </c>
      <c r="BN3046" s="14"/>
      <c r="BO3046" s="17">
        <v>44616</v>
      </c>
      <c r="BP3046" s="17">
        <v>48268</v>
      </c>
      <c r="BQ3046" s="10" t="s">
        <v>813</v>
      </c>
      <c r="BR3046" s="10" t="s">
        <v>4307</v>
      </c>
      <c r="BS3046" s="10" t="s">
        <v>4308</v>
      </c>
      <c r="BT3046" s="10" t="s">
        <v>4308</v>
      </c>
      <c r="BU3046" s="14">
        <v>0</v>
      </c>
      <c r="BV3046" s="14">
        <v>0</v>
      </c>
      <c r="BW3046" s="14">
        <v>0</v>
      </c>
    </row>
    <row r="3047" spans="1:75" s="2" customFormat="1" ht="18.2" customHeight="1" x14ac:dyDescent="0.15">
      <c r="A3047" s="4">
        <v>3045</v>
      </c>
      <c r="B3047" s="5" t="s">
        <v>127</v>
      </c>
      <c r="C3047" s="5" t="s">
        <v>128</v>
      </c>
      <c r="D3047" s="25">
        <v>45385</v>
      </c>
      <c r="E3047" s="6" t="s">
        <v>4193</v>
      </c>
      <c r="F3047" s="21">
        <v>0</v>
      </c>
      <c r="G3047" s="21">
        <v>0</v>
      </c>
      <c r="H3047" s="8">
        <v>292440.19</v>
      </c>
      <c r="I3047" s="8">
        <v>0</v>
      </c>
      <c r="J3047" s="8">
        <v>0</v>
      </c>
      <c r="K3047" s="8">
        <v>292440.19</v>
      </c>
      <c r="L3047" s="8">
        <v>1739.04</v>
      </c>
      <c r="M3047" s="8">
        <v>0</v>
      </c>
      <c r="N3047" s="8">
        <v>0</v>
      </c>
      <c r="O3047" s="8">
        <v>1739.04</v>
      </c>
      <c r="P3047" s="8">
        <v>0</v>
      </c>
      <c r="Q3047" s="8">
        <v>0</v>
      </c>
      <c r="R3047" s="8">
        <v>290701.15000000002</v>
      </c>
      <c r="S3047" s="8">
        <v>0</v>
      </c>
      <c r="T3047" s="8">
        <v>2437</v>
      </c>
      <c r="U3047" s="8">
        <v>0</v>
      </c>
      <c r="V3047" s="8">
        <v>0</v>
      </c>
      <c r="W3047" s="8">
        <v>2437</v>
      </c>
      <c r="X3047" s="8">
        <v>0</v>
      </c>
      <c r="Y3047" s="8">
        <v>0</v>
      </c>
      <c r="Z3047" s="8">
        <v>0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172.9</v>
      </c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4348.9399999999996</v>
      </c>
      <c r="AQ3047" s="8">
        <v>0</v>
      </c>
      <c r="AR3047" s="8">
        <v>4348.9399999999996</v>
      </c>
      <c r="AS3047" s="8">
        <v>0</v>
      </c>
      <c r="AT3047" s="8">
        <f t="shared" si="47"/>
        <v>4348.9400000000005</v>
      </c>
      <c r="AU3047" s="8">
        <v>0</v>
      </c>
      <c r="AV3047" s="8">
        <v>0</v>
      </c>
      <c r="AW3047" s="9">
        <v>112</v>
      </c>
      <c r="AX3047" s="9">
        <v>138</v>
      </c>
      <c r="AY3047" s="8">
        <v>324998</v>
      </c>
      <c r="AZ3047" s="8">
        <v>324998</v>
      </c>
      <c r="BA3047" s="7">
        <v>80.807539000000006</v>
      </c>
      <c r="BB3047" s="7">
        <v>72.279966387392705</v>
      </c>
      <c r="BC3047" s="7">
        <v>10</v>
      </c>
      <c r="BD3047" s="7"/>
      <c r="BE3047" s="6" t="s">
        <v>3776</v>
      </c>
      <c r="BF3047" s="4"/>
      <c r="BG3047" s="6" t="s">
        <v>134</v>
      </c>
      <c r="BH3047" s="6" t="s">
        <v>162</v>
      </c>
      <c r="BI3047" s="6" t="s">
        <v>168</v>
      </c>
      <c r="BJ3047" s="6" t="s">
        <v>1</v>
      </c>
      <c r="BK3047" s="5" t="s">
        <v>0</v>
      </c>
      <c r="BL3047" s="7">
        <v>290701.15000000002</v>
      </c>
      <c r="BM3047" s="5" t="s">
        <v>708</v>
      </c>
      <c r="BN3047" s="7"/>
      <c r="BO3047" s="10">
        <v>44621</v>
      </c>
      <c r="BP3047" s="10">
        <v>48823</v>
      </c>
      <c r="BQ3047" s="10" t="s">
        <v>737</v>
      </c>
      <c r="BR3047" s="10" t="s">
        <v>4311</v>
      </c>
      <c r="BS3047" s="10" t="s">
        <v>4308</v>
      </c>
      <c r="BT3047" s="10" t="s">
        <v>4308</v>
      </c>
      <c r="BU3047" s="7">
        <v>0</v>
      </c>
      <c r="BV3047" s="7">
        <v>0</v>
      </c>
      <c r="BW3047" s="7">
        <v>0</v>
      </c>
    </row>
    <row r="3048" spans="1:75" s="2" customFormat="1" ht="18.2" customHeight="1" x14ac:dyDescent="0.15">
      <c r="A3048" s="11">
        <v>3046</v>
      </c>
      <c r="B3048" s="12" t="s">
        <v>127</v>
      </c>
      <c r="C3048" s="12" t="s">
        <v>128</v>
      </c>
      <c r="D3048" s="26">
        <v>45385</v>
      </c>
      <c r="E3048" s="13" t="s">
        <v>4201</v>
      </c>
      <c r="F3048" s="22">
        <v>0</v>
      </c>
      <c r="G3048" s="22">
        <v>0</v>
      </c>
      <c r="H3048" s="15">
        <v>206744.72</v>
      </c>
      <c r="I3048" s="15">
        <v>0</v>
      </c>
      <c r="J3048" s="15">
        <v>0</v>
      </c>
      <c r="K3048" s="15">
        <v>206744.72</v>
      </c>
      <c r="L3048" s="15">
        <v>1767.29</v>
      </c>
      <c r="M3048" s="15">
        <v>0</v>
      </c>
      <c r="N3048" s="15">
        <v>0</v>
      </c>
      <c r="O3048" s="15">
        <v>1767.29</v>
      </c>
      <c r="P3048" s="15">
        <v>0</v>
      </c>
      <c r="Q3048" s="15">
        <v>0</v>
      </c>
      <c r="R3048" s="15">
        <v>204977.43</v>
      </c>
      <c r="S3048" s="15">
        <v>0</v>
      </c>
      <c r="T3048" s="15">
        <v>1722.87</v>
      </c>
      <c r="U3048" s="15">
        <v>0</v>
      </c>
      <c r="V3048" s="15">
        <v>0</v>
      </c>
      <c r="W3048" s="15">
        <v>1722.87</v>
      </c>
      <c r="X3048" s="15">
        <v>0</v>
      </c>
      <c r="Y3048" s="15">
        <v>0</v>
      </c>
      <c r="Z3048" s="15">
        <v>0</v>
      </c>
      <c r="AA3048" s="15">
        <v>0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125.82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0.26</v>
      </c>
      <c r="AQ3048" s="15">
        <v>0</v>
      </c>
      <c r="AR3048" s="15">
        <v>0.24</v>
      </c>
      <c r="AS3048" s="15">
        <v>0</v>
      </c>
      <c r="AT3048" s="8">
        <f t="shared" si="47"/>
        <v>3616</v>
      </c>
      <c r="AU3048" s="15">
        <v>0</v>
      </c>
      <c r="AV3048" s="15">
        <v>0</v>
      </c>
      <c r="AW3048" s="16">
        <v>81</v>
      </c>
      <c r="AX3048" s="16">
        <v>106</v>
      </c>
      <c r="AY3048" s="15">
        <v>249002.79</v>
      </c>
      <c r="AZ3048" s="15">
        <v>226846.74</v>
      </c>
      <c r="BA3048" s="14">
        <v>51.585020999999998</v>
      </c>
      <c r="BB3048" s="14">
        <v>46.611932933557</v>
      </c>
      <c r="BC3048" s="14">
        <v>10</v>
      </c>
      <c r="BD3048" s="14"/>
      <c r="BE3048" s="13" t="s">
        <v>3776</v>
      </c>
      <c r="BF3048" s="11"/>
      <c r="BG3048" s="13" t="s">
        <v>142</v>
      </c>
      <c r="BH3048" s="13" t="s">
        <v>23</v>
      </c>
      <c r="BI3048" s="13" t="s">
        <v>195</v>
      </c>
      <c r="BJ3048" s="13" t="s">
        <v>1</v>
      </c>
      <c r="BK3048" s="12" t="s">
        <v>0</v>
      </c>
      <c r="BL3048" s="14">
        <v>204977.43</v>
      </c>
      <c r="BM3048" s="12" t="s">
        <v>708</v>
      </c>
      <c r="BN3048" s="14"/>
      <c r="BO3048" s="17">
        <v>44635</v>
      </c>
      <c r="BP3048" s="17">
        <v>47863</v>
      </c>
      <c r="BQ3048" s="10" t="s">
        <v>812</v>
      </c>
      <c r="BR3048" s="10" t="s">
        <v>4313</v>
      </c>
      <c r="BS3048" s="10" t="s">
        <v>4308</v>
      </c>
      <c r="BT3048" s="10" t="s">
        <v>4308</v>
      </c>
      <c r="BU3048" s="14">
        <v>0</v>
      </c>
      <c r="BV3048" s="14">
        <v>0</v>
      </c>
      <c r="BW3048" s="14">
        <v>0</v>
      </c>
    </row>
    <row r="3049" spans="1:75" s="2" customFormat="1" ht="18.2" customHeight="1" x14ac:dyDescent="0.15">
      <c r="A3049" s="4">
        <v>3047</v>
      </c>
      <c r="B3049" s="5" t="s">
        <v>127</v>
      </c>
      <c r="C3049" s="5" t="s">
        <v>128</v>
      </c>
      <c r="D3049" s="25">
        <v>45385</v>
      </c>
      <c r="E3049" s="6" t="s">
        <v>4194</v>
      </c>
      <c r="F3049" s="21">
        <v>0</v>
      </c>
      <c r="G3049" s="21">
        <v>0</v>
      </c>
      <c r="H3049" s="8">
        <v>147477.79999999999</v>
      </c>
      <c r="I3049" s="8">
        <v>0</v>
      </c>
      <c r="J3049" s="8">
        <v>0</v>
      </c>
      <c r="K3049" s="8">
        <v>147477.79999999999</v>
      </c>
      <c r="L3049" s="8">
        <v>794.96</v>
      </c>
      <c r="M3049" s="8">
        <v>0</v>
      </c>
      <c r="N3049" s="8">
        <v>0</v>
      </c>
      <c r="O3049" s="8">
        <v>794.96</v>
      </c>
      <c r="P3049" s="8">
        <v>0</v>
      </c>
      <c r="Q3049" s="8">
        <v>0</v>
      </c>
      <c r="R3049" s="8">
        <v>146682.84</v>
      </c>
      <c r="S3049" s="8">
        <v>0</v>
      </c>
      <c r="T3049" s="8">
        <v>1216.69</v>
      </c>
      <c r="U3049" s="8">
        <v>0</v>
      </c>
      <c r="V3049" s="8">
        <v>0</v>
      </c>
      <c r="W3049" s="8">
        <v>1216.69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105.87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0</v>
      </c>
      <c r="AQ3049" s="8">
        <v>0</v>
      </c>
      <c r="AR3049" s="8">
        <v>0</v>
      </c>
      <c r="AS3049" s="8">
        <v>0</v>
      </c>
      <c r="AT3049" s="8">
        <f t="shared" si="47"/>
        <v>2117.52</v>
      </c>
      <c r="AU3049" s="8">
        <v>0</v>
      </c>
      <c r="AV3049" s="8">
        <v>0</v>
      </c>
      <c r="AW3049" s="9">
        <v>112</v>
      </c>
      <c r="AX3049" s="9">
        <v>138</v>
      </c>
      <c r="AY3049" s="8">
        <v>253021.74</v>
      </c>
      <c r="AZ3049" s="8">
        <v>157239.26999999999</v>
      </c>
      <c r="BA3049" s="7">
        <v>33.279688</v>
      </c>
      <c r="BB3049" s="7">
        <v>31.0454198251742</v>
      </c>
      <c r="BC3049" s="7">
        <v>9.9</v>
      </c>
      <c r="BD3049" s="7"/>
      <c r="BE3049" s="6" t="s">
        <v>3776</v>
      </c>
      <c r="BF3049" s="4"/>
      <c r="BG3049" s="6" t="s">
        <v>142</v>
      </c>
      <c r="BH3049" s="6" t="s">
        <v>23</v>
      </c>
      <c r="BI3049" s="6" t="s">
        <v>195</v>
      </c>
      <c r="BJ3049" s="6" t="s">
        <v>1</v>
      </c>
      <c r="BK3049" s="5" t="s">
        <v>0</v>
      </c>
      <c r="BL3049" s="7">
        <v>146682.84</v>
      </c>
      <c r="BM3049" s="5" t="s">
        <v>708</v>
      </c>
      <c r="BN3049" s="7"/>
      <c r="BO3049" s="10">
        <v>44616</v>
      </c>
      <c r="BP3049" s="10">
        <v>48815</v>
      </c>
      <c r="BQ3049" s="10" t="s">
        <v>813</v>
      </c>
      <c r="BR3049" s="10" t="s">
        <v>4307</v>
      </c>
      <c r="BS3049" s="10" t="s">
        <v>4308</v>
      </c>
      <c r="BT3049" s="10" t="s">
        <v>4308</v>
      </c>
      <c r="BU3049" s="7">
        <v>0</v>
      </c>
      <c r="BV3049" s="7">
        <v>0</v>
      </c>
      <c r="BW3049" s="7">
        <v>0</v>
      </c>
    </row>
    <row r="3050" spans="1:75" s="2" customFormat="1" ht="18.2" customHeight="1" x14ac:dyDescent="0.15">
      <c r="A3050" s="11">
        <v>3048</v>
      </c>
      <c r="B3050" s="12" t="s">
        <v>127</v>
      </c>
      <c r="C3050" s="12" t="s">
        <v>128</v>
      </c>
      <c r="D3050" s="26">
        <v>45385</v>
      </c>
      <c r="E3050" s="13" t="s">
        <v>4195</v>
      </c>
      <c r="F3050" s="22">
        <v>0</v>
      </c>
      <c r="G3050" s="22">
        <v>0</v>
      </c>
      <c r="H3050" s="15">
        <v>153769.68</v>
      </c>
      <c r="I3050" s="15">
        <v>0</v>
      </c>
      <c r="J3050" s="15">
        <v>0</v>
      </c>
      <c r="K3050" s="15">
        <v>153769.68</v>
      </c>
      <c r="L3050" s="15">
        <v>828.87</v>
      </c>
      <c r="M3050" s="15">
        <v>0</v>
      </c>
      <c r="N3050" s="15">
        <v>0</v>
      </c>
      <c r="O3050" s="15">
        <v>828.87</v>
      </c>
      <c r="P3050" s="15">
        <v>0</v>
      </c>
      <c r="Q3050" s="15">
        <v>0</v>
      </c>
      <c r="R3050" s="15">
        <v>152940.81</v>
      </c>
      <c r="S3050" s="15">
        <v>0</v>
      </c>
      <c r="T3050" s="15">
        <v>1268.5999999999999</v>
      </c>
      <c r="U3050" s="15">
        <v>0</v>
      </c>
      <c r="V3050" s="15">
        <v>0</v>
      </c>
      <c r="W3050" s="15">
        <v>1268.5999999999999</v>
      </c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0</v>
      </c>
      <c r="AG3050" s="15">
        <v>0</v>
      </c>
      <c r="AH3050" s="15">
        <v>124.35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0</v>
      </c>
      <c r="AQ3050" s="15">
        <v>0</v>
      </c>
      <c r="AR3050" s="15">
        <v>0</v>
      </c>
      <c r="AS3050" s="15">
        <v>0</v>
      </c>
      <c r="AT3050" s="8">
        <f t="shared" si="47"/>
        <v>2221.8199999999997</v>
      </c>
      <c r="AU3050" s="15">
        <v>0</v>
      </c>
      <c r="AV3050" s="15">
        <v>0</v>
      </c>
      <c r="AW3050" s="16">
        <v>112</v>
      </c>
      <c r="AX3050" s="16">
        <v>138</v>
      </c>
      <c r="AY3050" s="15">
        <v>324000.12</v>
      </c>
      <c r="AZ3050" s="15">
        <v>163947.54999999999</v>
      </c>
      <c r="BA3050" s="14">
        <v>28.240727</v>
      </c>
      <c r="BB3050" s="14">
        <v>26.344764910295201</v>
      </c>
      <c r="BC3050" s="14">
        <v>9.9</v>
      </c>
      <c r="BD3050" s="14"/>
      <c r="BE3050" s="13" t="s">
        <v>3776</v>
      </c>
      <c r="BF3050" s="11"/>
      <c r="BG3050" s="13" t="s">
        <v>142</v>
      </c>
      <c r="BH3050" s="13" t="s">
        <v>7</v>
      </c>
      <c r="BI3050" s="13" t="s">
        <v>190</v>
      </c>
      <c r="BJ3050" s="13" t="s">
        <v>1</v>
      </c>
      <c r="BK3050" s="12" t="s">
        <v>0</v>
      </c>
      <c r="BL3050" s="14">
        <v>152940.81</v>
      </c>
      <c r="BM3050" s="12" t="s">
        <v>708</v>
      </c>
      <c r="BN3050" s="14"/>
      <c r="BO3050" s="17">
        <v>44616</v>
      </c>
      <c r="BP3050" s="17">
        <v>48815</v>
      </c>
      <c r="BQ3050" s="10" t="s">
        <v>813</v>
      </c>
      <c r="BR3050" s="10" t="s">
        <v>4307</v>
      </c>
      <c r="BS3050" s="10" t="s">
        <v>4308</v>
      </c>
      <c r="BT3050" s="10" t="s">
        <v>4308</v>
      </c>
      <c r="BU3050" s="14">
        <v>0</v>
      </c>
      <c r="BV3050" s="14">
        <v>0</v>
      </c>
      <c r="BW3050" s="14">
        <v>0</v>
      </c>
    </row>
    <row r="3051" spans="1:75" s="2" customFormat="1" ht="18.2" customHeight="1" x14ac:dyDescent="0.15">
      <c r="A3051" s="4">
        <v>3049</v>
      </c>
      <c r="B3051" s="5" t="s">
        <v>127</v>
      </c>
      <c r="C3051" s="5" t="s">
        <v>128</v>
      </c>
      <c r="D3051" s="25">
        <v>45385</v>
      </c>
      <c r="E3051" s="6" t="s">
        <v>4196</v>
      </c>
      <c r="F3051" s="21">
        <v>0</v>
      </c>
      <c r="G3051" s="21">
        <v>0</v>
      </c>
      <c r="H3051" s="8">
        <v>360564.89</v>
      </c>
      <c r="I3051" s="8">
        <v>0</v>
      </c>
      <c r="J3051" s="8">
        <v>0</v>
      </c>
      <c r="K3051" s="8">
        <v>360564.89</v>
      </c>
      <c r="L3051" s="8">
        <v>1985.43</v>
      </c>
      <c r="M3051" s="8">
        <v>0</v>
      </c>
      <c r="N3051" s="8">
        <v>0</v>
      </c>
      <c r="O3051" s="8">
        <v>1985.43</v>
      </c>
      <c r="P3051" s="8">
        <v>0</v>
      </c>
      <c r="Q3051" s="8">
        <v>0</v>
      </c>
      <c r="R3051" s="8">
        <v>358579.46</v>
      </c>
      <c r="S3051" s="8">
        <v>0</v>
      </c>
      <c r="T3051" s="8">
        <v>2854.47</v>
      </c>
      <c r="U3051" s="8">
        <v>0</v>
      </c>
      <c r="V3051" s="8">
        <v>0</v>
      </c>
      <c r="W3051" s="8">
        <v>2854.47</v>
      </c>
      <c r="X3051" s="8">
        <v>0</v>
      </c>
      <c r="Y3051" s="8">
        <v>0</v>
      </c>
      <c r="Z3051" s="8">
        <v>0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204.82</v>
      </c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22.24</v>
      </c>
      <c r="AQ3051" s="8">
        <v>0</v>
      </c>
      <c r="AR3051" s="8">
        <v>16.96</v>
      </c>
      <c r="AS3051" s="8">
        <v>0</v>
      </c>
      <c r="AT3051" s="8">
        <f t="shared" si="47"/>
        <v>5050</v>
      </c>
      <c r="AU3051" s="8">
        <v>0</v>
      </c>
      <c r="AV3051" s="8">
        <v>0</v>
      </c>
      <c r="AW3051" s="9">
        <v>112</v>
      </c>
      <c r="AX3051" s="9">
        <v>138</v>
      </c>
      <c r="AY3051" s="8">
        <v>384999.99</v>
      </c>
      <c r="AZ3051" s="8">
        <v>384999.99</v>
      </c>
      <c r="BA3051" s="7">
        <v>85.194812999999996</v>
      </c>
      <c r="BB3051" s="7">
        <v>79.3483398281153</v>
      </c>
      <c r="BC3051" s="7">
        <v>9.5</v>
      </c>
      <c r="BD3051" s="7"/>
      <c r="BE3051" s="6" t="s">
        <v>3776</v>
      </c>
      <c r="BF3051" s="4"/>
      <c r="BG3051" s="6" t="s">
        <v>155</v>
      </c>
      <c r="BH3051" s="6" t="s">
        <v>19</v>
      </c>
      <c r="BI3051" s="6" t="s">
        <v>156</v>
      </c>
      <c r="BJ3051" s="6" t="s">
        <v>1</v>
      </c>
      <c r="BK3051" s="5" t="s">
        <v>0</v>
      </c>
      <c r="BL3051" s="7">
        <v>358579.46</v>
      </c>
      <c r="BM3051" s="5" t="s">
        <v>708</v>
      </c>
      <c r="BN3051" s="7"/>
      <c r="BO3051" s="10">
        <v>44617</v>
      </c>
      <c r="BP3051" s="10">
        <v>48816</v>
      </c>
      <c r="BQ3051" s="10" t="s">
        <v>813</v>
      </c>
      <c r="BR3051" s="10" t="s">
        <v>4307</v>
      </c>
      <c r="BS3051" s="10" t="s">
        <v>4308</v>
      </c>
      <c r="BT3051" s="10" t="s">
        <v>4308</v>
      </c>
      <c r="BU3051" s="7">
        <v>0</v>
      </c>
      <c r="BV3051" s="7">
        <v>0</v>
      </c>
      <c r="BW3051" s="7">
        <v>0</v>
      </c>
    </row>
    <row r="3052" spans="1:75" s="2" customFormat="1" ht="18.2" customHeight="1" x14ac:dyDescent="0.15">
      <c r="A3052" s="11">
        <v>3050</v>
      </c>
      <c r="B3052" s="12" t="s">
        <v>127</v>
      </c>
      <c r="C3052" s="12" t="s">
        <v>128</v>
      </c>
      <c r="D3052" s="26">
        <v>45385</v>
      </c>
      <c r="E3052" s="13" t="s">
        <v>4197</v>
      </c>
      <c r="F3052" s="22">
        <v>0</v>
      </c>
      <c r="G3052" s="22">
        <v>0</v>
      </c>
      <c r="H3052" s="15">
        <v>220262.31</v>
      </c>
      <c r="I3052" s="15">
        <v>0</v>
      </c>
      <c r="J3052" s="15">
        <v>0</v>
      </c>
      <c r="K3052" s="15">
        <v>220262.31</v>
      </c>
      <c r="L3052" s="15">
        <v>1604.66</v>
      </c>
      <c r="M3052" s="15">
        <v>0</v>
      </c>
      <c r="N3052" s="15">
        <v>0</v>
      </c>
      <c r="O3052" s="15">
        <v>1604.66</v>
      </c>
      <c r="P3052" s="15">
        <v>0</v>
      </c>
      <c r="Q3052" s="15">
        <v>0</v>
      </c>
      <c r="R3052" s="15">
        <v>218657.65</v>
      </c>
      <c r="S3052" s="15">
        <v>0</v>
      </c>
      <c r="T3052" s="15">
        <v>1762.1</v>
      </c>
      <c r="U3052" s="15">
        <v>0</v>
      </c>
      <c r="V3052" s="15">
        <v>0</v>
      </c>
      <c r="W3052" s="15">
        <v>1762.1</v>
      </c>
      <c r="X3052" s="15">
        <v>0</v>
      </c>
      <c r="Y3052" s="15">
        <v>0</v>
      </c>
      <c r="Z3052" s="15">
        <v>0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127.68</v>
      </c>
      <c r="AI3052" s="15">
        <v>0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27.8</v>
      </c>
      <c r="AQ3052" s="15">
        <v>0</v>
      </c>
      <c r="AR3052" s="15">
        <v>22.24</v>
      </c>
      <c r="AS3052" s="15">
        <v>0</v>
      </c>
      <c r="AT3052" s="8">
        <f t="shared" si="47"/>
        <v>3500</v>
      </c>
      <c r="AU3052" s="15">
        <v>0</v>
      </c>
      <c r="AV3052" s="15">
        <v>0</v>
      </c>
      <c r="AW3052" s="16">
        <v>92</v>
      </c>
      <c r="AX3052" s="16">
        <v>118</v>
      </c>
      <c r="AY3052" s="15">
        <v>239999.98</v>
      </c>
      <c r="AZ3052" s="15">
        <v>239999.98</v>
      </c>
      <c r="BA3052" s="14">
        <v>90.000009000000006</v>
      </c>
      <c r="BB3052" s="14">
        <v>81.996633782714696</v>
      </c>
      <c r="BC3052" s="14">
        <v>9.6</v>
      </c>
      <c r="BD3052" s="14"/>
      <c r="BE3052" s="13" t="s">
        <v>3776</v>
      </c>
      <c r="BF3052" s="11"/>
      <c r="BG3052" s="13" t="s">
        <v>236</v>
      </c>
      <c r="BH3052" s="13" t="s">
        <v>38</v>
      </c>
      <c r="BI3052" s="13" t="s">
        <v>643</v>
      </c>
      <c r="BJ3052" s="13" t="s">
        <v>1</v>
      </c>
      <c r="BK3052" s="12" t="s">
        <v>0</v>
      </c>
      <c r="BL3052" s="14">
        <v>218657.65</v>
      </c>
      <c r="BM3052" s="12" t="s">
        <v>708</v>
      </c>
      <c r="BN3052" s="14"/>
      <c r="BO3052" s="17">
        <v>44616</v>
      </c>
      <c r="BP3052" s="17">
        <v>48206</v>
      </c>
      <c r="BQ3052" s="10" t="s">
        <v>813</v>
      </c>
      <c r="BR3052" s="10" t="s">
        <v>4307</v>
      </c>
      <c r="BS3052" s="10" t="s">
        <v>4308</v>
      </c>
      <c r="BT3052" s="10" t="s">
        <v>4308</v>
      </c>
      <c r="BU3052" s="14">
        <v>0</v>
      </c>
      <c r="BV3052" s="14">
        <v>0</v>
      </c>
      <c r="BW3052" s="14">
        <v>0</v>
      </c>
    </row>
    <row r="3053" spans="1:75" s="2" customFormat="1" ht="18.2" customHeight="1" x14ac:dyDescent="0.15">
      <c r="A3053" s="4">
        <v>3051</v>
      </c>
      <c r="B3053" s="5" t="s">
        <v>127</v>
      </c>
      <c r="C3053" s="5" t="s">
        <v>128</v>
      </c>
      <c r="D3053" s="25">
        <v>45385</v>
      </c>
      <c r="E3053" s="6" t="s">
        <v>4198</v>
      </c>
      <c r="F3053" s="21">
        <v>0</v>
      </c>
      <c r="G3053" s="21">
        <v>0</v>
      </c>
      <c r="H3053" s="8">
        <v>630458.97</v>
      </c>
      <c r="I3053" s="8">
        <v>0</v>
      </c>
      <c r="J3053" s="8">
        <v>0</v>
      </c>
      <c r="K3053" s="8">
        <v>630458.97</v>
      </c>
      <c r="L3053" s="8">
        <v>4429.1000000000004</v>
      </c>
      <c r="M3053" s="8">
        <v>0</v>
      </c>
      <c r="N3053" s="8">
        <v>0</v>
      </c>
      <c r="O3053" s="8">
        <v>4429.1000000000004</v>
      </c>
      <c r="P3053" s="8">
        <v>0</v>
      </c>
      <c r="Q3053" s="8">
        <v>0</v>
      </c>
      <c r="R3053" s="8">
        <v>626029.87</v>
      </c>
      <c r="S3053" s="8">
        <v>0</v>
      </c>
      <c r="T3053" s="8">
        <v>4938.6000000000004</v>
      </c>
      <c r="U3053" s="8">
        <v>0</v>
      </c>
      <c r="V3053" s="8">
        <v>0</v>
      </c>
      <c r="W3053" s="8">
        <v>4938.6000000000004</v>
      </c>
      <c r="X3053" s="8">
        <v>0</v>
      </c>
      <c r="Y3053" s="8">
        <v>0</v>
      </c>
      <c r="Z3053" s="8">
        <v>0</v>
      </c>
      <c r="AA3053" s="8">
        <v>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v>364.42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Q3053" s="8">
        <v>0</v>
      </c>
      <c r="AR3053" s="8">
        <v>0</v>
      </c>
      <c r="AS3053" s="8">
        <v>0</v>
      </c>
      <c r="AT3053" s="8">
        <f t="shared" si="47"/>
        <v>9732.1200000000008</v>
      </c>
      <c r="AU3053" s="8">
        <v>0</v>
      </c>
      <c r="AV3053" s="8">
        <v>0</v>
      </c>
      <c r="AW3053" s="9">
        <v>95</v>
      </c>
      <c r="AX3053" s="9">
        <v>121</v>
      </c>
      <c r="AY3053" s="8">
        <v>685000</v>
      </c>
      <c r="AZ3053" s="8">
        <v>685000</v>
      </c>
      <c r="BA3053" s="7">
        <v>84.744523000000001</v>
      </c>
      <c r="BB3053" s="7">
        <v>77.449055061170796</v>
      </c>
      <c r="BC3053" s="7">
        <v>9.4</v>
      </c>
      <c r="BD3053" s="7"/>
      <c r="BE3053" s="6" t="s">
        <v>3776</v>
      </c>
      <c r="BF3053" s="4"/>
      <c r="BG3053" s="6" t="s">
        <v>148</v>
      </c>
      <c r="BH3053" s="6" t="s">
        <v>43</v>
      </c>
      <c r="BI3053" s="6" t="s">
        <v>317</v>
      </c>
      <c r="BJ3053" s="6" t="s">
        <v>1</v>
      </c>
      <c r="BK3053" s="5" t="s">
        <v>0</v>
      </c>
      <c r="BL3053" s="7">
        <v>626029.87</v>
      </c>
      <c r="BM3053" s="5" t="s">
        <v>708</v>
      </c>
      <c r="BN3053" s="7"/>
      <c r="BO3053" s="10">
        <v>44620</v>
      </c>
      <c r="BP3053" s="10">
        <v>48301</v>
      </c>
      <c r="BQ3053" s="10" t="s">
        <v>813</v>
      </c>
      <c r="BR3053" s="10" t="s">
        <v>4307</v>
      </c>
      <c r="BS3053" s="10" t="s">
        <v>4308</v>
      </c>
      <c r="BT3053" s="10" t="s">
        <v>4308</v>
      </c>
      <c r="BU3053" s="7">
        <v>0</v>
      </c>
      <c r="BV3053" s="7">
        <v>0</v>
      </c>
      <c r="BW3053" s="7">
        <v>0</v>
      </c>
    </row>
    <row r="3054" spans="1:75" s="2" customFormat="1" ht="18.2" customHeight="1" x14ac:dyDescent="0.15">
      <c r="A3054" s="11">
        <v>3052</v>
      </c>
      <c r="B3054" s="12" t="s">
        <v>127</v>
      </c>
      <c r="C3054" s="12" t="s">
        <v>128</v>
      </c>
      <c r="D3054" s="26">
        <v>45385</v>
      </c>
      <c r="E3054" s="13" t="s">
        <v>4199</v>
      </c>
      <c r="F3054" s="22">
        <v>0</v>
      </c>
      <c r="G3054" s="22">
        <v>0</v>
      </c>
      <c r="H3054" s="15">
        <v>54344.06</v>
      </c>
      <c r="I3054" s="15">
        <v>0</v>
      </c>
      <c r="J3054" s="15">
        <v>0</v>
      </c>
      <c r="K3054" s="15">
        <v>54344.06</v>
      </c>
      <c r="L3054" s="15">
        <v>470.07</v>
      </c>
      <c r="M3054" s="15">
        <v>0</v>
      </c>
      <c r="N3054" s="15">
        <v>0</v>
      </c>
      <c r="O3054" s="15">
        <v>470.07</v>
      </c>
      <c r="P3054" s="15">
        <v>0</v>
      </c>
      <c r="Q3054" s="15">
        <v>0</v>
      </c>
      <c r="R3054" s="15">
        <v>53873.99</v>
      </c>
      <c r="S3054" s="15">
        <v>0</v>
      </c>
      <c r="T3054" s="15">
        <v>430.22</v>
      </c>
      <c r="U3054" s="15">
        <v>0</v>
      </c>
      <c r="V3054" s="15">
        <v>0</v>
      </c>
      <c r="W3054" s="15">
        <v>430.22</v>
      </c>
      <c r="X3054" s="15">
        <v>0</v>
      </c>
      <c r="Y3054" s="15">
        <v>0</v>
      </c>
      <c r="Z3054" s="15">
        <v>0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0</v>
      </c>
      <c r="AH3054" s="15">
        <v>127.27</v>
      </c>
      <c r="AI3054" s="15">
        <v>0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0</v>
      </c>
      <c r="AP3054" s="15">
        <v>1027.56</v>
      </c>
      <c r="AQ3054" s="15">
        <v>0</v>
      </c>
      <c r="AR3054" s="15">
        <v>1027.56</v>
      </c>
      <c r="AS3054" s="15">
        <v>0</v>
      </c>
      <c r="AT3054" s="8">
        <f t="shared" si="47"/>
        <v>1027.56</v>
      </c>
      <c r="AU3054" s="15">
        <v>0</v>
      </c>
      <c r="AV3054" s="15">
        <v>0</v>
      </c>
      <c r="AW3054" s="16">
        <v>93</v>
      </c>
      <c r="AX3054" s="16">
        <v>119</v>
      </c>
      <c r="AY3054" s="15">
        <v>464810.01</v>
      </c>
      <c r="AZ3054" s="15">
        <v>64810.01</v>
      </c>
      <c r="BA3054" s="14">
        <v>88.099085000000002</v>
      </c>
      <c r="BB3054" s="14">
        <v>73.233274062126398</v>
      </c>
      <c r="BC3054" s="14">
        <v>9.5</v>
      </c>
      <c r="BD3054" s="14"/>
      <c r="BE3054" s="13" t="s">
        <v>3776</v>
      </c>
      <c r="BF3054" s="11"/>
      <c r="BG3054" s="13" t="s">
        <v>155</v>
      </c>
      <c r="BH3054" s="13" t="s">
        <v>19</v>
      </c>
      <c r="BI3054" s="13" t="s">
        <v>164</v>
      </c>
      <c r="BJ3054" s="13" t="s">
        <v>1</v>
      </c>
      <c r="BK3054" s="12" t="s">
        <v>0</v>
      </c>
      <c r="BL3054" s="14">
        <v>53873.99</v>
      </c>
      <c r="BM3054" s="12" t="s">
        <v>708</v>
      </c>
      <c r="BN3054" s="14"/>
      <c r="BO3054" s="17">
        <v>44616</v>
      </c>
      <c r="BP3054" s="17">
        <v>48237</v>
      </c>
      <c r="BQ3054" s="10" t="s">
        <v>813</v>
      </c>
      <c r="BR3054" s="10" t="s">
        <v>4307</v>
      </c>
      <c r="BS3054" s="10" t="s">
        <v>4308</v>
      </c>
      <c r="BT3054" s="10" t="s">
        <v>4308</v>
      </c>
      <c r="BU3054" s="14">
        <v>0</v>
      </c>
      <c r="BV3054" s="14">
        <v>0</v>
      </c>
      <c r="BW3054" s="14">
        <v>0</v>
      </c>
    </row>
    <row r="3055" spans="1:75" s="2" customFormat="1" ht="18.2" customHeight="1" x14ac:dyDescent="0.15">
      <c r="A3055" s="4">
        <v>3053</v>
      </c>
      <c r="B3055" s="5" t="s">
        <v>127</v>
      </c>
      <c r="C3055" s="5" t="s">
        <v>128</v>
      </c>
      <c r="D3055" s="25">
        <v>45385</v>
      </c>
      <c r="E3055" s="6" t="s">
        <v>4202</v>
      </c>
      <c r="F3055" s="21">
        <v>0</v>
      </c>
      <c r="G3055" s="21">
        <v>0</v>
      </c>
      <c r="H3055" s="8">
        <v>295242.69</v>
      </c>
      <c r="I3055" s="8">
        <v>0</v>
      </c>
      <c r="J3055" s="8">
        <v>0</v>
      </c>
      <c r="K3055" s="8">
        <v>295242.69</v>
      </c>
      <c r="L3055" s="8">
        <v>1582.97</v>
      </c>
      <c r="M3055" s="8">
        <v>0</v>
      </c>
      <c r="N3055" s="8">
        <v>0</v>
      </c>
      <c r="O3055" s="8">
        <v>1582.97</v>
      </c>
      <c r="P3055" s="8">
        <v>0</v>
      </c>
      <c r="Q3055" s="8">
        <v>0</v>
      </c>
      <c r="R3055" s="8">
        <v>293659.71999999997</v>
      </c>
      <c r="S3055" s="8">
        <v>0</v>
      </c>
      <c r="T3055" s="8">
        <v>2460.36</v>
      </c>
      <c r="U3055" s="8">
        <v>0</v>
      </c>
      <c r="V3055" s="8">
        <v>0</v>
      </c>
      <c r="W3055" s="8">
        <v>2460.36</v>
      </c>
      <c r="X3055" s="8">
        <v>0</v>
      </c>
      <c r="Y3055" s="8">
        <v>0</v>
      </c>
      <c r="Z3055" s="8">
        <v>0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166.64</v>
      </c>
      <c r="AI3055" s="8">
        <v>0</v>
      </c>
      <c r="AJ3055" s="8">
        <v>0</v>
      </c>
      <c r="AK3055" s="8">
        <v>0</v>
      </c>
      <c r="AL3055" s="8">
        <v>0</v>
      </c>
      <c r="AM3055" s="8">
        <v>0</v>
      </c>
      <c r="AN3055" s="8">
        <v>0</v>
      </c>
      <c r="AO3055" s="8">
        <v>0</v>
      </c>
      <c r="AP3055" s="8">
        <v>0</v>
      </c>
      <c r="AQ3055" s="8">
        <v>0</v>
      </c>
      <c r="AR3055" s="8">
        <v>0</v>
      </c>
      <c r="AS3055" s="8">
        <v>0</v>
      </c>
      <c r="AT3055" s="8">
        <f t="shared" si="47"/>
        <v>4209.97</v>
      </c>
      <c r="AU3055" s="8">
        <v>0</v>
      </c>
      <c r="AV3055" s="8">
        <v>0</v>
      </c>
      <c r="AW3055" s="9">
        <v>112</v>
      </c>
      <c r="AX3055" s="9">
        <v>137</v>
      </c>
      <c r="AY3055" s="8">
        <v>313248.24</v>
      </c>
      <c r="AZ3055" s="8">
        <v>313248.24</v>
      </c>
      <c r="BA3055" s="7">
        <v>81.717010999999999</v>
      </c>
      <c r="BB3055" s="7">
        <v>76.606957375073904</v>
      </c>
      <c r="BC3055" s="7">
        <v>10</v>
      </c>
      <c r="BD3055" s="7"/>
      <c r="BE3055" s="6" t="s">
        <v>3776</v>
      </c>
      <c r="BF3055" s="4"/>
      <c r="BG3055" s="6" t="s">
        <v>142</v>
      </c>
      <c r="BH3055" s="6" t="s">
        <v>23</v>
      </c>
      <c r="BI3055" s="6" t="s">
        <v>195</v>
      </c>
      <c r="BJ3055" s="6" t="s">
        <v>1</v>
      </c>
      <c r="BK3055" s="5" t="s">
        <v>0</v>
      </c>
      <c r="BL3055" s="7">
        <v>293659.71999999997</v>
      </c>
      <c r="BM3055" s="5" t="s">
        <v>708</v>
      </c>
      <c r="BN3055" s="7"/>
      <c r="BO3055" s="10">
        <v>44645</v>
      </c>
      <c r="BP3055" s="10">
        <v>48816</v>
      </c>
      <c r="BQ3055" s="10" t="s">
        <v>813</v>
      </c>
      <c r="BR3055" s="10" t="s">
        <v>4307</v>
      </c>
      <c r="BS3055" s="10" t="s">
        <v>4308</v>
      </c>
      <c r="BT3055" s="10" t="s">
        <v>4308</v>
      </c>
      <c r="BU3055" s="7">
        <v>0</v>
      </c>
      <c r="BV3055" s="7">
        <v>0</v>
      </c>
      <c r="BW3055" s="7">
        <v>0</v>
      </c>
    </row>
    <row r="3056" spans="1:75" s="2" customFormat="1" ht="18.2" customHeight="1" x14ac:dyDescent="0.15">
      <c r="A3056" s="11">
        <v>3054</v>
      </c>
      <c r="B3056" s="12" t="s">
        <v>127</v>
      </c>
      <c r="C3056" s="12" t="s">
        <v>128</v>
      </c>
      <c r="D3056" s="26">
        <v>45385</v>
      </c>
      <c r="E3056" s="13" t="s">
        <v>4210</v>
      </c>
      <c r="F3056" s="22">
        <v>25</v>
      </c>
      <c r="G3056" s="22">
        <v>24</v>
      </c>
      <c r="H3056" s="15">
        <v>214176.54</v>
      </c>
      <c r="I3056" s="15">
        <v>12022.16</v>
      </c>
      <c r="J3056" s="15">
        <v>0</v>
      </c>
      <c r="K3056" s="15">
        <v>226198.7</v>
      </c>
      <c r="L3056" s="15">
        <v>1148.33</v>
      </c>
      <c r="M3056" s="15">
        <v>0</v>
      </c>
      <c r="N3056" s="15">
        <v>0</v>
      </c>
      <c r="O3056" s="15">
        <v>0</v>
      </c>
      <c r="P3056" s="15">
        <v>0</v>
      </c>
      <c r="Q3056" s="15">
        <v>0</v>
      </c>
      <c r="R3056" s="15">
        <v>226198.7</v>
      </c>
      <c r="S3056" s="15">
        <v>56598.35</v>
      </c>
      <c r="T3056" s="15">
        <v>1784.8</v>
      </c>
      <c r="U3056" s="15">
        <v>0</v>
      </c>
      <c r="V3056" s="15">
        <v>0</v>
      </c>
      <c r="W3056" s="15">
        <v>0</v>
      </c>
      <c r="X3056" s="15">
        <v>0</v>
      </c>
      <c r="Y3056" s="15">
        <v>0</v>
      </c>
      <c r="Z3056" s="15">
        <v>58383.15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0</v>
      </c>
      <c r="AI3056" s="15">
        <v>0</v>
      </c>
      <c r="AJ3056" s="15">
        <v>0</v>
      </c>
      <c r="AK3056" s="15">
        <v>0</v>
      </c>
      <c r="AL3056" s="15">
        <v>0</v>
      </c>
      <c r="AM3056" s="15">
        <v>0</v>
      </c>
      <c r="AN3056" s="15">
        <v>0</v>
      </c>
      <c r="AO3056" s="15">
        <v>0</v>
      </c>
      <c r="AP3056" s="15">
        <v>0</v>
      </c>
      <c r="AQ3056" s="15">
        <v>0</v>
      </c>
      <c r="AR3056" s="15">
        <v>0</v>
      </c>
      <c r="AS3056" s="15">
        <v>0</v>
      </c>
      <c r="AT3056" s="8">
        <f t="shared" si="47"/>
        <v>0</v>
      </c>
      <c r="AU3056" s="15">
        <v>13170.49</v>
      </c>
      <c r="AV3056" s="15">
        <v>58383.15</v>
      </c>
      <c r="AW3056" s="16">
        <v>112</v>
      </c>
      <c r="AX3056" s="16">
        <v>136</v>
      </c>
      <c r="AY3056" s="15">
        <v>355599.57</v>
      </c>
      <c r="AZ3056" s="15">
        <v>226198.7</v>
      </c>
      <c r="BA3056" s="14">
        <v>35.599719</v>
      </c>
      <c r="BB3056" s="14">
        <v>35.599719</v>
      </c>
      <c r="BC3056" s="14">
        <v>10</v>
      </c>
      <c r="BD3056" s="14"/>
      <c r="BE3056" s="13" t="s">
        <v>3776</v>
      </c>
      <c r="BF3056" s="11"/>
      <c r="BG3056" s="13" t="s">
        <v>134</v>
      </c>
      <c r="BH3056" s="13" t="s">
        <v>14</v>
      </c>
      <c r="BI3056" s="13" t="s">
        <v>332</v>
      </c>
      <c r="BJ3056" s="13" t="s">
        <v>3777</v>
      </c>
      <c r="BK3056" s="12" t="s">
        <v>0</v>
      </c>
      <c r="BL3056" s="14">
        <v>226198.7</v>
      </c>
      <c r="BM3056" s="12" t="s">
        <v>708</v>
      </c>
      <c r="BN3056" s="14"/>
      <c r="BO3056" s="17">
        <v>44679</v>
      </c>
      <c r="BP3056" s="17">
        <v>48819</v>
      </c>
      <c r="BQ3056" s="10" t="s">
        <v>745</v>
      </c>
      <c r="BR3056" s="10" t="s">
        <v>4312</v>
      </c>
      <c r="BS3056" s="10" t="s">
        <v>4308</v>
      </c>
      <c r="BT3056" s="10" t="s">
        <v>4308</v>
      </c>
      <c r="BU3056" s="14">
        <v>1804.32</v>
      </c>
      <c r="BV3056" s="14">
        <v>0</v>
      </c>
      <c r="BW3056" s="14">
        <v>0</v>
      </c>
    </row>
    <row r="3057" spans="1:75" s="2" customFormat="1" ht="18.2" customHeight="1" x14ac:dyDescent="0.15">
      <c r="A3057" s="4">
        <v>3055</v>
      </c>
      <c r="B3057" s="5" t="s">
        <v>127</v>
      </c>
      <c r="C3057" s="5" t="s">
        <v>128</v>
      </c>
      <c r="D3057" s="25">
        <v>45385</v>
      </c>
      <c r="E3057" s="6" t="s">
        <v>4211</v>
      </c>
      <c r="F3057" s="21">
        <v>24</v>
      </c>
      <c r="G3057" s="21">
        <v>23</v>
      </c>
      <c r="H3057" s="8">
        <v>282769.59999999998</v>
      </c>
      <c r="I3057" s="8">
        <v>16030.45</v>
      </c>
      <c r="J3057" s="8">
        <v>0</v>
      </c>
      <c r="K3057" s="8">
        <v>298800.05</v>
      </c>
      <c r="L3057" s="8">
        <v>1528.19</v>
      </c>
      <c r="M3057" s="8">
        <v>0</v>
      </c>
      <c r="N3057" s="8">
        <v>0</v>
      </c>
      <c r="O3057" s="8">
        <v>0</v>
      </c>
      <c r="P3057" s="8">
        <v>0</v>
      </c>
      <c r="Q3057" s="8">
        <v>0</v>
      </c>
      <c r="R3057" s="8">
        <v>298800.05</v>
      </c>
      <c r="S3057" s="8">
        <v>69240.89</v>
      </c>
      <c r="T3057" s="8">
        <v>2262.16</v>
      </c>
      <c r="U3057" s="8">
        <v>0</v>
      </c>
      <c r="V3057" s="8">
        <v>0</v>
      </c>
      <c r="W3057" s="8">
        <v>0</v>
      </c>
      <c r="X3057" s="8">
        <v>0</v>
      </c>
      <c r="Y3057" s="8">
        <v>0</v>
      </c>
      <c r="Z3057" s="8">
        <v>71503.05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0</v>
      </c>
      <c r="AQ3057" s="8">
        <v>0</v>
      </c>
      <c r="AR3057" s="8">
        <v>0</v>
      </c>
      <c r="AS3057" s="8">
        <v>0</v>
      </c>
      <c r="AT3057" s="8">
        <f t="shared" si="47"/>
        <v>0</v>
      </c>
      <c r="AU3057" s="8">
        <v>17558.64</v>
      </c>
      <c r="AV3057" s="8">
        <v>71503.05</v>
      </c>
      <c r="AW3057" s="9">
        <v>113</v>
      </c>
      <c r="AX3057" s="9">
        <v>137</v>
      </c>
      <c r="AY3057" s="8">
        <v>355700.01</v>
      </c>
      <c r="AZ3057" s="8">
        <v>298800.05</v>
      </c>
      <c r="BA3057" s="7">
        <v>47.511949999999999</v>
      </c>
      <c r="BB3057" s="7">
        <v>47.511949999999999</v>
      </c>
      <c r="BC3057" s="7">
        <v>9.6</v>
      </c>
      <c r="BD3057" s="7"/>
      <c r="BE3057" s="6" t="s">
        <v>3776</v>
      </c>
      <c r="BF3057" s="4"/>
      <c r="BG3057" s="6" t="s">
        <v>134</v>
      </c>
      <c r="BH3057" s="6" t="s">
        <v>22</v>
      </c>
      <c r="BI3057" s="6" t="s">
        <v>589</v>
      </c>
      <c r="BJ3057" s="6" t="s">
        <v>3777</v>
      </c>
      <c r="BK3057" s="5" t="s">
        <v>0</v>
      </c>
      <c r="BL3057" s="7">
        <v>298800.05</v>
      </c>
      <c r="BM3057" s="5" t="s">
        <v>708</v>
      </c>
      <c r="BN3057" s="7"/>
      <c r="BO3057" s="10">
        <v>44680</v>
      </c>
      <c r="BP3057" s="10">
        <v>48851</v>
      </c>
      <c r="BQ3057" s="10" t="s">
        <v>745</v>
      </c>
      <c r="BR3057" s="10" t="s">
        <v>4312</v>
      </c>
      <c r="BS3057" s="10" t="s">
        <v>4308</v>
      </c>
      <c r="BT3057" s="10" t="s">
        <v>4308</v>
      </c>
      <c r="BU3057" s="7">
        <v>2065.92</v>
      </c>
      <c r="BV3057" s="7">
        <v>0</v>
      </c>
      <c r="BW3057" s="7">
        <v>0</v>
      </c>
    </row>
    <row r="3058" spans="1:75" s="2" customFormat="1" ht="18.2" customHeight="1" x14ac:dyDescent="0.15">
      <c r="A3058" s="11">
        <v>3056</v>
      </c>
      <c r="B3058" s="12" t="s">
        <v>127</v>
      </c>
      <c r="C3058" s="12" t="s">
        <v>128</v>
      </c>
      <c r="D3058" s="26">
        <v>45385</v>
      </c>
      <c r="E3058" s="13" t="s">
        <v>4203</v>
      </c>
      <c r="F3058" s="22">
        <v>0</v>
      </c>
      <c r="G3058" s="22">
        <v>1</v>
      </c>
      <c r="H3058" s="15">
        <v>76531.97</v>
      </c>
      <c r="I3058" s="15">
        <v>41.77</v>
      </c>
      <c r="J3058" s="15">
        <v>0</v>
      </c>
      <c r="K3058" s="15">
        <v>76573.740000000005</v>
      </c>
      <c r="L3058" s="15">
        <v>2893.79</v>
      </c>
      <c r="M3058" s="15">
        <v>0</v>
      </c>
      <c r="N3058" s="15">
        <v>41.77</v>
      </c>
      <c r="O3058" s="15">
        <v>2893.79</v>
      </c>
      <c r="P3058" s="15">
        <v>0</v>
      </c>
      <c r="Q3058" s="15">
        <v>0</v>
      </c>
      <c r="R3058" s="15">
        <v>73638.179999999993</v>
      </c>
      <c r="S3058" s="15">
        <v>0</v>
      </c>
      <c r="T3058" s="15">
        <v>637.77</v>
      </c>
      <c r="U3058" s="15">
        <v>0</v>
      </c>
      <c r="V3058" s="15">
        <v>0</v>
      </c>
      <c r="W3058" s="15">
        <v>637.77</v>
      </c>
      <c r="X3058" s="15">
        <v>0</v>
      </c>
      <c r="Y3058" s="15">
        <v>0</v>
      </c>
      <c r="Z3058" s="15">
        <v>0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0</v>
      </c>
      <c r="AH3058" s="15">
        <v>110.21</v>
      </c>
      <c r="AI3058" s="15">
        <v>0</v>
      </c>
      <c r="AJ3058" s="15">
        <v>0</v>
      </c>
      <c r="AK3058" s="15">
        <v>0</v>
      </c>
      <c r="AL3058" s="15">
        <v>350</v>
      </c>
      <c r="AM3058" s="15">
        <v>0</v>
      </c>
      <c r="AN3058" s="15">
        <v>0</v>
      </c>
      <c r="AO3058" s="15">
        <v>0</v>
      </c>
      <c r="AP3058" s="15">
        <v>0</v>
      </c>
      <c r="AQ3058" s="15">
        <v>0</v>
      </c>
      <c r="AR3058" s="15">
        <v>0</v>
      </c>
      <c r="AS3058" s="15">
        <v>283.54000000000002</v>
      </c>
      <c r="AT3058" s="8">
        <f t="shared" si="47"/>
        <v>3750</v>
      </c>
      <c r="AU3058" s="15">
        <v>0</v>
      </c>
      <c r="AV3058" s="15">
        <v>0</v>
      </c>
      <c r="AW3058" s="16">
        <v>23</v>
      </c>
      <c r="AX3058" s="16">
        <v>48</v>
      </c>
      <c r="AY3058" s="15">
        <v>294999.83647899999</v>
      </c>
      <c r="AZ3058" s="15">
        <v>139242.97</v>
      </c>
      <c r="BA3058" s="14">
        <v>82.476861999999997</v>
      </c>
      <c r="BB3058" s="14">
        <v>43.617613225221803</v>
      </c>
      <c r="BC3058" s="14">
        <v>10</v>
      </c>
      <c r="BD3058" s="14"/>
      <c r="BE3058" s="13" t="s">
        <v>3776</v>
      </c>
      <c r="BF3058" s="11"/>
      <c r="BG3058" s="13" t="s">
        <v>142</v>
      </c>
      <c r="BH3058" s="13" t="s">
        <v>7</v>
      </c>
      <c r="BI3058" s="13" t="s">
        <v>280</v>
      </c>
      <c r="BJ3058" s="13" t="s">
        <v>1</v>
      </c>
      <c r="BK3058" s="12" t="s">
        <v>0</v>
      </c>
      <c r="BL3058" s="14">
        <v>73638.179999999993</v>
      </c>
      <c r="BM3058" s="12" t="s">
        <v>708</v>
      </c>
      <c r="BN3058" s="14"/>
      <c r="BO3058" s="17">
        <v>44644</v>
      </c>
      <c r="BP3058" s="17">
        <v>46105</v>
      </c>
      <c r="BQ3058" s="10" t="s">
        <v>813</v>
      </c>
      <c r="BR3058" s="10" t="s">
        <v>4307</v>
      </c>
      <c r="BS3058" s="10" t="s">
        <v>4308</v>
      </c>
      <c r="BT3058" s="10" t="s">
        <v>4308</v>
      </c>
      <c r="BU3058" s="14">
        <v>0</v>
      </c>
      <c r="BV3058" s="14">
        <v>0</v>
      </c>
      <c r="BW3058" s="14">
        <v>0</v>
      </c>
    </row>
    <row r="3059" spans="1:75" s="2" customFormat="1" ht="18.2" customHeight="1" x14ac:dyDescent="0.15">
      <c r="A3059" s="4">
        <v>3057</v>
      </c>
      <c r="B3059" s="5" t="s">
        <v>127</v>
      </c>
      <c r="C3059" s="5" t="s">
        <v>128</v>
      </c>
      <c r="D3059" s="25">
        <v>45385</v>
      </c>
      <c r="E3059" s="6" t="s">
        <v>4204</v>
      </c>
      <c r="F3059" s="21">
        <v>0</v>
      </c>
      <c r="G3059" s="21">
        <v>0</v>
      </c>
      <c r="H3059" s="8">
        <v>453800.27</v>
      </c>
      <c r="I3059" s="8">
        <v>0</v>
      </c>
      <c r="J3059" s="8">
        <v>0</v>
      </c>
      <c r="K3059" s="8">
        <v>453800.27</v>
      </c>
      <c r="L3059" s="8">
        <v>2498.81</v>
      </c>
      <c r="M3059" s="8">
        <v>0</v>
      </c>
      <c r="N3059" s="8">
        <v>0</v>
      </c>
      <c r="O3059" s="8">
        <v>2498.81</v>
      </c>
      <c r="P3059" s="8">
        <v>0</v>
      </c>
      <c r="Q3059" s="8">
        <v>0</v>
      </c>
      <c r="R3059" s="8">
        <v>451301.46</v>
      </c>
      <c r="S3059" s="8">
        <v>0</v>
      </c>
      <c r="T3059" s="8">
        <v>3592.59</v>
      </c>
      <c r="U3059" s="8">
        <v>0</v>
      </c>
      <c r="V3059" s="8">
        <v>0</v>
      </c>
      <c r="W3059" s="8">
        <v>3592.59</v>
      </c>
      <c r="X3059" s="8">
        <v>0</v>
      </c>
      <c r="Y3059" s="8">
        <v>0</v>
      </c>
      <c r="Z3059" s="8">
        <v>0</v>
      </c>
      <c r="AA3059" s="8">
        <v>0</v>
      </c>
      <c r="AB3059" s="8">
        <v>0</v>
      </c>
      <c r="AC3059" s="8">
        <v>0</v>
      </c>
      <c r="AD3059" s="8">
        <v>0</v>
      </c>
      <c r="AE3059" s="8">
        <v>0</v>
      </c>
      <c r="AF3059" s="8">
        <v>0</v>
      </c>
      <c r="AG3059" s="8">
        <v>0</v>
      </c>
      <c r="AH3059" s="8">
        <v>256.58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1523.14</v>
      </c>
      <c r="AQ3059" s="8">
        <v>0</v>
      </c>
      <c r="AR3059" s="8">
        <v>1371.12</v>
      </c>
      <c r="AS3059" s="8">
        <v>0</v>
      </c>
      <c r="AT3059" s="8">
        <f t="shared" si="47"/>
        <v>6500</v>
      </c>
      <c r="AU3059" s="8">
        <v>0</v>
      </c>
      <c r="AV3059" s="8">
        <v>0</v>
      </c>
      <c r="AW3059" s="9">
        <v>112</v>
      </c>
      <c r="AX3059" s="9">
        <v>137</v>
      </c>
      <c r="AY3059" s="8">
        <v>482298.38</v>
      </c>
      <c r="AZ3059" s="8">
        <v>482298.38</v>
      </c>
      <c r="BA3059" s="7">
        <v>90.000298000000001</v>
      </c>
      <c r="BB3059" s="7">
        <v>84.216052908647697</v>
      </c>
      <c r="BC3059" s="7">
        <v>9.5</v>
      </c>
      <c r="BD3059" s="7"/>
      <c r="BE3059" s="6" t="s">
        <v>3776</v>
      </c>
      <c r="BF3059" s="4"/>
      <c r="BG3059" s="6" t="s">
        <v>142</v>
      </c>
      <c r="BH3059" s="6" t="s">
        <v>23</v>
      </c>
      <c r="BI3059" s="6" t="s">
        <v>195</v>
      </c>
      <c r="BJ3059" s="6" t="s">
        <v>1</v>
      </c>
      <c r="BK3059" s="5" t="s">
        <v>0</v>
      </c>
      <c r="BL3059" s="7">
        <v>451301.46</v>
      </c>
      <c r="BM3059" s="5" t="s">
        <v>708</v>
      </c>
      <c r="BN3059" s="7"/>
      <c r="BO3059" s="10">
        <v>44645</v>
      </c>
      <c r="BP3059" s="10">
        <v>48816</v>
      </c>
      <c r="BQ3059" s="10" t="s">
        <v>813</v>
      </c>
      <c r="BR3059" s="10" t="s">
        <v>4307</v>
      </c>
      <c r="BS3059" s="10" t="s">
        <v>4308</v>
      </c>
      <c r="BT3059" s="10" t="s">
        <v>4308</v>
      </c>
      <c r="BU3059" s="7">
        <v>0</v>
      </c>
      <c r="BV3059" s="7">
        <v>0</v>
      </c>
      <c r="BW3059" s="7">
        <v>0</v>
      </c>
    </row>
    <row r="3060" spans="1:75" s="2" customFormat="1" ht="18.2" customHeight="1" x14ac:dyDescent="0.15">
      <c r="A3060" s="11">
        <v>3058</v>
      </c>
      <c r="B3060" s="12" t="s">
        <v>127</v>
      </c>
      <c r="C3060" s="12" t="s">
        <v>128</v>
      </c>
      <c r="D3060" s="26">
        <v>45385</v>
      </c>
      <c r="E3060" s="13" t="s">
        <v>4205</v>
      </c>
      <c r="F3060" s="22">
        <v>0</v>
      </c>
      <c r="G3060" s="22">
        <v>0</v>
      </c>
      <c r="H3060" s="15">
        <v>269100.84999999998</v>
      </c>
      <c r="I3060" s="15">
        <v>0</v>
      </c>
      <c r="J3060" s="15">
        <v>0</v>
      </c>
      <c r="K3060" s="15">
        <v>269100.84999999998</v>
      </c>
      <c r="L3060" s="15">
        <v>1481.78</v>
      </c>
      <c r="M3060" s="15">
        <v>0</v>
      </c>
      <c r="N3060" s="15">
        <v>0</v>
      </c>
      <c r="O3060" s="15">
        <v>1481.78</v>
      </c>
      <c r="P3060" s="15">
        <v>0</v>
      </c>
      <c r="Q3060" s="15">
        <v>0</v>
      </c>
      <c r="R3060" s="15">
        <v>267619.07</v>
      </c>
      <c r="S3060" s="15">
        <v>0</v>
      </c>
      <c r="T3060" s="15">
        <v>2130.38</v>
      </c>
      <c r="U3060" s="15">
        <v>0</v>
      </c>
      <c r="V3060" s="15">
        <v>0</v>
      </c>
      <c r="W3060" s="15">
        <v>2130.38</v>
      </c>
      <c r="X3060" s="15">
        <v>0</v>
      </c>
      <c r="Y3060" s="15">
        <v>0</v>
      </c>
      <c r="Z3060" s="15">
        <v>0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152.15</v>
      </c>
      <c r="AI3060" s="15">
        <v>0</v>
      </c>
      <c r="AJ3060" s="15">
        <v>0</v>
      </c>
      <c r="AK3060" s="15">
        <v>0</v>
      </c>
      <c r="AL3060" s="15">
        <v>0</v>
      </c>
      <c r="AM3060" s="15">
        <v>0</v>
      </c>
      <c r="AN3060" s="15">
        <v>0</v>
      </c>
      <c r="AO3060" s="15">
        <v>0</v>
      </c>
      <c r="AP3060" s="15">
        <v>1149.8900000000001</v>
      </c>
      <c r="AQ3060" s="15">
        <v>0</v>
      </c>
      <c r="AR3060" s="15">
        <v>1149.2</v>
      </c>
      <c r="AS3060" s="15">
        <v>0</v>
      </c>
      <c r="AT3060" s="8">
        <f t="shared" si="47"/>
        <v>3765</v>
      </c>
      <c r="AU3060" s="15">
        <v>0</v>
      </c>
      <c r="AV3060" s="15">
        <v>0</v>
      </c>
      <c r="AW3060" s="16">
        <v>112</v>
      </c>
      <c r="AX3060" s="16">
        <v>137</v>
      </c>
      <c r="AY3060" s="15">
        <v>286000</v>
      </c>
      <c r="AZ3060" s="15">
        <v>286000</v>
      </c>
      <c r="BA3060" s="14">
        <v>90.000000999999997</v>
      </c>
      <c r="BB3060" s="14">
        <v>84.2157921944723</v>
      </c>
      <c r="BC3060" s="14">
        <v>9.5</v>
      </c>
      <c r="BD3060" s="14"/>
      <c r="BE3060" s="13" t="s">
        <v>3776</v>
      </c>
      <c r="BF3060" s="11"/>
      <c r="BG3060" s="13" t="s">
        <v>142</v>
      </c>
      <c r="BH3060" s="13" t="s">
        <v>7</v>
      </c>
      <c r="BI3060" s="13" t="s">
        <v>194</v>
      </c>
      <c r="BJ3060" s="13" t="s">
        <v>1</v>
      </c>
      <c r="BK3060" s="12" t="s">
        <v>0</v>
      </c>
      <c r="BL3060" s="14">
        <v>267619.07</v>
      </c>
      <c r="BM3060" s="12" t="s">
        <v>708</v>
      </c>
      <c r="BN3060" s="14"/>
      <c r="BO3060" s="17">
        <v>44645</v>
      </c>
      <c r="BP3060" s="17">
        <v>48816</v>
      </c>
      <c r="BQ3060" s="10" t="s">
        <v>813</v>
      </c>
      <c r="BR3060" s="10" t="s">
        <v>4307</v>
      </c>
      <c r="BS3060" s="10" t="s">
        <v>4308</v>
      </c>
      <c r="BT3060" s="10" t="s">
        <v>4308</v>
      </c>
      <c r="BU3060" s="14">
        <v>0</v>
      </c>
      <c r="BV3060" s="14">
        <v>0</v>
      </c>
      <c r="BW3060" s="14">
        <v>0</v>
      </c>
    </row>
    <row r="3061" spans="1:75" s="2" customFormat="1" ht="18.2" customHeight="1" x14ac:dyDescent="0.15">
      <c r="A3061" s="4">
        <v>3059</v>
      </c>
      <c r="B3061" s="5" t="s">
        <v>127</v>
      </c>
      <c r="C3061" s="5" t="s">
        <v>128</v>
      </c>
      <c r="D3061" s="25">
        <v>45385</v>
      </c>
      <c r="E3061" s="6" t="s">
        <v>4256</v>
      </c>
      <c r="F3061" s="21">
        <v>0</v>
      </c>
      <c r="G3061" s="21">
        <v>0</v>
      </c>
      <c r="H3061" s="8">
        <v>213023.12</v>
      </c>
      <c r="I3061" s="8">
        <v>0</v>
      </c>
      <c r="J3061" s="8">
        <v>0</v>
      </c>
      <c r="K3061" s="8">
        <v>213023.12</v>
      </c>
      <c r="L3061" s="8">
        <v>1142.1500000000001</v>
      </c>
      <c r="M3061" s="8">
        <v>0</v>
      </c>
      <c r="N3061" s="8">
        <v>0</v>
      </c>
      <c r="O3061" s="8">
        <v>1142.1500000000001</v>
      </c>
      <c r="P3061" s="8">
        <v>0</v>
      </c>
      <c r="Q3061" s="8">
        <v>0</v>
      </c>
      <c r="R3061" s="8">
        <v>211880.97</v>
      </c>
      <c r="S3061" s="8">
        <v>0</v>
      </c>
      <c r="T3061" s="8">
        <v>1775.19</v>
      </c>
      <c r="U3061" s="8">
        <v>0</v>
      </c>
      <c r="V3061" s="8">
        <v>0</v>
      </c>
      <c r="W3061" s="8">
        <v>1775.19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120.65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924.02</v>
      </c>
      <c r="AQ3061" s="8">
        <v>0</v>
      </c>
      <c r="AR3061" s="8">
        <v>462.01</v>
      </c>
      <c r="AS3061" s="8">
        <v>0</v>
      </c>
      <c r="AT3061" s="8">
        <f t="shared" si="47"/>
        <v>3500</v>
      </c>
      <c r="AU3061" s="8">
        <v>0</v>
      </c>
      <c r="AV3061" s="8">
        <v>0</v>
      </c>
      <c r="AW3061" s="9">
        <v>112</v>
      </c>
      <c r="AX3061" s="9">
        <v>131</v>
      </c>
      <c r="AY3061" s="8">
        <v>236000.41</v>
      </c>
      <c r="AZ3061" s="8">
        <v>219680.49</v>
      </c>
      <c r="BA3061" s="7">
        <v>47.497795000000004</v>
      </c>
      <c r="BB3061" s="7">
        <v>45.811436771017497</v>
      </c>
      <c r="BC3061" s="7">
        <v>10</v>
      </c>
      <c r="BD3061" s="7"/>
      <c r="BE3061" s="6" t="s">
        <v>3776</v>
      </c>
      <c r="BF3061" s="4"/>
      <c r="BG3061" s="6" t="s">
        <v>142</v>
      </c>
      <c r="BH3061" s="6" t="s">
        <v>23</v>
      </c>
      <c r="BI3061" s="6" t="s">
        <v>195</v>
      </c>
      <c r="BJ3061" s="6" t="s">
        <v>1</v>
      </c>
      <c r="BK3061" s="5" t="s">
        <v>0</v>
      </c>
      <c r="BL3061" s="7">
        <v>211880.97</v>
      </c>
      <c r="BM3061" s="5" t="s">
        <v>708</v>
      </c>
      <c r="BN3061" s="7"/>
      <c r="BO3061" s="10">
        <v>44831</v>
      </c>
      <c r="BP3061" s="10">
        <v>48818</v>
      </c>
      <c r="BQ3061" s="10" t="s">
        <v>813</v>
      </c>
      <c r="BR3061" s="10" t="s">
        <v>4307</v>
      </c>
      <c r="BS3061" s="10" t="s">
        <v>4308</v>
      </c>
      <c r="BT3061" s="10" t="s">
        <v>4308</v>
      </c>
      <c r="BU3061" s="7">
        <v>0</v>
      </c>
      <c r="BV3061" s="7">
        <v>0</v>
      </c>
      <c r="BW3061" s="7">
        <v>0</v>
      </c>
    </row>
    <row r="3062" spans="1:75" s="2" customFormat="1" ht="18.2" customHeight="1" x14ac:dyDescent="0.15">
      <c r="A3062" s="11">
        <v>3060</v>
      </c>
      <c r="B3062" s="12" t="s">
        <v>127</v>
      </c>
      <c r="C3062" s="12" t="s">
        <v>128</v>
      </c>
      <c r="D3062" s="26">
        <v>45385</v>
      </c>
      <c r="E3062" s="13" t="s">
        <v>4206</v>
      </c>
      <c r="F3062" s="22">
        <v>0</v>
      </c>
      <c r="G3062" s="22">
        <v>0</v>
      </c>
      <c r="H3062" s="15">
        <v>476480.8</v>
      </c>
      <c r="I3062" s="15">
        <v>0</v>
      </c>
      <c r="J3062" s="15">
        <v>0</v>
      </c>
      <c r="K3062" s="15">
        <v>476480.8</v>
      </c>
      <c r="L3062" s="15">
        <v>2623.7</v>
      </c>
      <c r="M3062" s="15">
        <v>0</v>
      </c>
      <c r="N3062" s="15">
        <v>0</v>
      </c>
      <c r="O3062" s="15">
        <v>2623.7</v>
      </c>
      <c r="P3062" s="15">
        <v>0</v>
      </c>
      <c r="Q3062" s="15">
        <v>0</v>
      </c>
      <c r="R3062" s="15">
        <v>473857.1</v>
      </c>
      <c r="S3062" s="15">
        <v>0</v>
      </c>
      <c r="T3062" s="15">
        <v>3772.14</v>
      </c>
      <c r="U3062" s="15">
        <v>0</v>
      </c>
      <c r="V3062" s="15">
        <v>0</v>
      </c>
      <c r="W3062" s="15">
        <v>3772.14</v>
      </c>
      <c r="X3062" s="15">
        <v>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336.94</v>
      </c>
      <c r="AI3062" s="15">
        <v>0</v>
      </c>
      <c r="AJ3062" s="15">
        <v>0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3.86</v>
      </c>
      <c r="AQ3062" s="15">
        <v>0</v>
      </c>
      <c r="AR3062" s="15">
        <v>16.64</v>
      </c>
      <c r="AS3062" s="15">
        <v>0</v>
      </c>
      <c r="AT3062" s="8">
        <f t="shared" si="47"/>
        <v>6720</v>
      </c>
      <c r="AU3062" s="15">
        <v>0</v>
      </c>
      <c r="AV3062" s="15">
        <v>0</v>
      </c>
      <c r="AW3062" s="16">
        <v>112</v>
      </c>
      <c r="AX3062" s="16">
        <v>137</v>
      </c>
      <c r="AY3062" s="15">
        <v>762320.00172099995</v>
      </c>
      <c r="AZ3062" s="15">
        <v>533624</v>
      </c>
      <c r="BA3062" s="14">
        <v>86.240595999999996</v>
      </c>
      <c r="BB3062" s="14">
        <v>76.581485695605096</v>
      </c>
      <c r="BC3062" s="14">
        <v>9.5</v>
      </c>
      <c r="BD3062" s="14"/>
      <c r="BE3062" s="13" t="s">
        <v>3776</v>
      </c>
      <c r="BF3062" s="11"/>
      <c r="BG3062" s="13" t="s">
        <v>155</v>
      </c>
      <c r="BH3062" s="13" t="s">
        <v>19</v>
      </c>
      <c r="BI3062" s="13" t="s">
        <v>164</v>
      </c>
      <c r="BJ3062" s="13" t="s">
        <v>1</v>
      </c>
      <c r="BK3062" s="12" t="s">
        <v>0</v>
      </c>
      <c r="BL3062" s="14">
        <v>473857.1</v>
      </c>
      <c r="BM3062" s="12" t="s">
        <v>708</v>
      </c>
      <c r="BN3062" s="14"/>
      <c r="BO3062" s="17">
        <v>44650</v>
      </c>
      <c r="BP3062" s="17">
        <v>48821</v>
      </c>
      <c r="BQ3062" s="10" t="s">
        <v>813</v>
      </c>
      <c r="BR3062" s="10" t="s">
        <v>4307</v>
      </c>
      <c r="BS3062" s="10" t="s">
        <v>4308</v>
      </c>
      <c r="BT3062" s="10" t="s">
        <v>4308</v>
      </c>
      <c r="BU3062" s="14">
        <v>0</v>
      </c>
      <c r="BV3062" s="14">
        <v>0</v>
      </c>
      <c r="BW3062" s="14">
        <v>0</v>
      </c>
    </row>
    <row r="3063" spans="1:75" s="2" customFormat="1" ht="18.2" customHeight="1" x14ac:dyDescent="0.15">
      <c r="A3063" s="4">
        <v>3061</v>
      </c>
      <c r="B3063" s="5" t="s">
        <v>127</v>
      </c>
      <c r="C3063" s="5" t="s">
        <v>128</v>
      </c>
      <c r="D3063" s="25">
        <v>45385</v>
      </c>
      <c r="E3063" s="6" t="s">
        <v>4207</v>
      </c>
      <c r="F3063" s="21">
        <v>1</v>
      </c>
      <c r="G3063" s="21">
        <v>0</v>
      </c>
      <c r="H3063" s="8">
        <v>658410.53</v>
      </c>
      <c r="I3063" s="8">
        <v>0</v>
      </c>
      <c r="J3063" s="8">
        <v>0</v>
      </c>
      <c r="K3063" s="8">
        <v>658410.53</v>
      </c>
      <c r="L3063" s="8">
        <v>3644.8</v>
      </c>
      <c r="M3063" s="8">
        <v>0</v>
      </c>
      <c r="N3063" s="8">
        <v>0</v>
      </c>
      <c r="O3063" s="8">
        <v>0</v>
      </c>
      <c r="P3063" s="8">
        <v>0</v>
      </c>
      <c r="Q3063" s="8">
        <v>0</v>
      </c>
      <c r="R3063" s="8">
        <v>658410.53</v>
      </c>
      <c r="S3063" s="8">
        <v>0</v>
      </c>
      <c r="T3063" s="8">
        <v>5157.55</v>
      </c>
      <c r="U3063" s="8">
        <v>0</v>
      </c>
      <c r="V3063" s="8">
        <v>0</v>
      </c>
      <c r="W3063" s="8">
        <v>4636.8500000000004</v>
      </c>
      <c r="X3063" s="8">
        <v>0</v>
      </c>
      <c r="Y3063" s="8">
        <v>0</v>
      </c>
      <c r="Z3063" s="8">
        <v>520.70000000000005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v>372.4</v>
      </c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0</v>
      </c>
      <c r="AO3063" s="8">
        <v>0</v>
      </c>
      <c r="AP3063" s="8">
        <v>0</v>
      </c>
      <c r="AQ3063" s="8">
        <v>0</v>
      </c>
      <c r="AR3063" s="8">
        <v>9.25</v>
      </c>
      <c r="AS3063" s="8">
        <v>0</v>
      </c>
      <c r="AT3063" s="8">
        <f t="shared" si="47"/>
        <v>5000</v>
      </c>
      <c r="AU3063" s="8">
        <v>3644.8</v>
      </c>
      <c r="AV3063" s="8">
        <v>520.70000000000005</v>
      </c>
      <c r="AW3063" s="9">
        <v>112</v>
      </c>
      <c r="AX3063" s="9">
        <v>137</v>
      </c>
      <c r="AY3063" s="8">
        <v>700000.23</v>
      </c>
      <c r="AZ3063" s="8">
        <v>700000.23</v>
      </c>
      <c r="BA3063" s="7">
        <v>89.999967999999996</v>
      </c>
      <c r="BB3063" s="7">
        <v>84.652724515337695</v>
      </c>
      <c r="BC3063" s="7">
        <v>9.4</v>
      </c>
      <c r="BD3063" s="7"/>
      <c r="BE3063" s="6" t="s">
        <v>3776</v>
      </c>
      <c r="BF3063" s="4"/>
      <c r="BG3063" s="6" t="s">
        <v>182</v>
      </c>
      <c r="BH3063" s="6" t="s">
        <v>58</v>
      </c>
      <c r="BI3063" s="6" t="s">
        <v>492</v>
      </c>
      <c r="BJ3063" s="6" t="s">
        <v>3</v>
      </c>
      <c r="BK3063" s="5" t="s">
        <v>0</v>
      </c>
      <c r="BL3063" s="7">
        <v>658410.53</v>
      </c>
      <c r="BM3063" s="5" t="s">
        <v>708</v>
      </c>
      <c r="BN3063" s="7"/>
      <c r="BO3063" s="10">
        <v>44651</v>
      </c>
      <c r="BP3063" s="10">
        <v>48822</v>
      </c>
      <c r="BQ3063" s="10" t="s">
        <v>813</v>
      </c>
      <c r="BR3063" s="10" t="s">
        <v>4307</v>
      </c>
      <c r="BS3063" s="10" t="s">
        <v>4308</v>
      </c>
      <c r="BT3063" s="10" t="s">
        <v>4308</v>
      </c>
      <c r="BU3063" s="7">
        <v>0</v>
      </c>
      <c r="BV3063" s="7">
        <v>0</v>
      </c>
      <c r="BW3063" s="7">
        <v>0</v>
      </c>
    </row>
    <row r="3064" spans="1:75" s="2" customFormat="1" ht="18.2" customHeight="1" x14ac:dyDescent="0.15">
      <c r="A3064" s="11">
        <v>3062</v>
      </c>
      <c r="B3064" s="12" t="s">
        <v>127</v>
      </c>
      <c r="C3064" s="12" t="s">
        <v>128</v>
      </c>
      <c r="D3064" s="26">
        <v>45385</v>
      </c>
      <c r="E3064" s="13" t="s">
        <v>4208</v>
      </c>
      <c r="F3064" s="22">
        <v>0</v>
      </c>
      <c r="G3064" s="22">
        <v>0</v>
      </c>
      <c r="H3064" s="15">
        <v>293531.75</v>
      </c>
      <c r="I3064" s="15">
        <v>0</v>
      </c>
      <c r="J3064" s="15">
        <v>0</v>
      </c>
      <c r="K3064" s="15">
        <v>293531.75</v>
      </c>
      <c r="L3064" s="15">
        <v>1616.31</v>
      </c>
      <c r="M3064" s="15">
        <v>0</v>
      </c>
      <c r="N3064" s="15">
        <v>0</v>
      </c>
      <c r="O3064" s="15">
        <v>1616.31</v>
      </c>
      <c r="P3064" s="15">
        <v>0</v>
      </c>
      <c r="Q3064" s="15">
        <v>0</v>
      </c>
      <c r="R3064" s="15">
        <v>291915.44</v>
      </c>
      <c r="S3064" s="15">
        <v>0</v>
      </c>
      <c r="T3064" s="15">
        <v>2323.79</v>
      </c>
      <c r="U3064" s="15">
        <v>0</v>
      </c>
      <c r="V3064" s="15">
        <v>0</v>
      </c>
      <c r="W3064" s="15">
        <v>2323.79</v>
      </c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218.56</v>
      </c>
      <c r="AI3064" s="15">
        <v>0</v>
      </c>
      <c r="AJ3064" s="15">
        <v>0</v>
      </c>
      <c r="AK3064" s="15">
        <v>0</v>
      </c>
      <c r="AL3064" s="15">
        <v>0</v>
      </c>
      <c r="AM3064" s="15">
        <v>0</v>
      </c>
      <c r="AN3064" s="15">
        <v>0</v>
      </c>
      <c r="AO3064" s="15">
        <v>0</v>
      </c>
      <c r="AP3064" s="15">
        <v>0</v>
      </c>
      <c r="AQ3064" s="15">
        <v>0</v>
      </c>
      <c r="AR3064" s="15">
        <v>0</v>
      </c>
      <c r="AS3064" s="15">
        <v>0</v>
      </c>
      <c r="AT3064" s="8">
        <f t="shared" si="47"/>
        <v>4158.66</v>
      </c>
      <c r="AU3064" s="15">
        <v>0</v>
      </c>
      <c r="AV3064" s="15">
        <v>0</v>
      </c>
      <c r="AW3064" s="16">
        <v>112</v>
      </c>
      <c r="AX3064" s="16">
        <v>137</v>
      </c>
      <c r="AY3064" s="15">
        <v>516999.99591100001</v>
      </c>
      <c r="AZ3064" s="15">
        <v>328734.3</v>
      </c>
      <c r="BA3064" s="14">
        <v>60.948566</v>
      </c>
      <c r="BB3064" s="14">
        <v>54.122211954332201</v>
      </c>
      <c r="BC3064" s="14">
        <v>9.5</v>
      </c>
      <c r="BD3064" s="14"/>
      <c r="BE3064" s="13" t="s">
        <v>3776</v>
      </c>
      <c r="BF3064" s="11"/>
      <c r="BG3064" s="13" t="s">
        <v>155</v>
      </c>
      <c r="BH3064" s="13" t="s">
        <v>348</v>
      </c>
      <c r="BI3064" s="13" t="s">
        <v>363</v>
      </c>
      <c r="BJ3064" s="13" t="s">
        <v>1</v>
      </c>
      <c r="BK3064" s="12" t="s">
        <v>0</v>
      </c>
      <c r="BL3064" s="14">
        <v>291915.44</v>
      </c>
      <c r="BM3064" s="12" t="s">
        <v>708</v>
      </c>
      <c r="BN3064" s="14"/>
      <c r="BO3064" s="17">
        <v>44651</v>
      </c>
      <c r="BP3064" s="17">
        <v>48822</v>
      </c>
      <c r="BQ3064" s="10" t="s">
        <v>813</v>
      </c>
      <c r="BR3064" s="10" t="s">
        <v>4307</v>
      </c>
      <c r="BS3064" s="10" t="s">
        <v>4308</v>
      </c>
      <c r="BT3064" s="10" t="s">
        <v>4308</v>
      </c>
      <c r="BU3064" s="14">
        <v>0</v>
      </c>
      <c r="BV3064" s="14">
        <v>0</v>
      </c>
      <c r="BW3064" s="14">
        <v>0</v>
      </c>
    </row>
    <row r="3065" spans="1:75" s="2" customFormat="1" ht="18.2" customHeight="1" x14ac:dyDescent="0.15">
      <c r="A3065" s="4">
        <v>3063</v>
      </c>
      <c r="B3065" s="5" t="s">
        <v>127</v>
      </c>
      <c r="C3065" s="5" t="s">
        <v>128</v>
      </c>
      <c r="D3065" s="25">
        <v>45385</v>
      </c>
      <c r="E3065" s="6" t="s">
        <v>4216</v>
      </c>
      <c r="F3065" s="21">
        <v>0</v>
      </c>
      <c r="G3065" s="21">
        <v>0</v>
      </c>
      <c r="H3065" s="8">
        <v>299352.34000000003</v>
      </c>
      <c r="I3065" s="8">
        <v>0</v>
      </c>
      <c r="J3065" s="8">
        <v>0</v>
      </c>
      <c r="K3065" s="8">
        <v>299352.34000000003</v>
      </c>
      <c r="L3065" s="8">
        <v>1657.14</v>
      </c>
      <c r="M3065" s="8">
        <v>0</v>
      </c>
      <c r="N3065" s="8">
        <v>0</v>
      </c>
      <c r="O3065" s="8">
        <v>1657.14</v>
      </c>
      <c r="P3065" s="8">
        <v>0</v>
      </c>
      <c r="Q3065" s="8">
        <v>0</v>
      </c>
      <c r="R3065" s="8">
        <v>297695.2</v>
      </c>
      <c r="S3065" s="8">
        <v>0</v>
      </c>
      <c r="T3065" s="8">
        <v>2344.9299999999998</v>
      </c>
      <c r="U3065" s="8">
        <v>0</v>
      </c>
      <c r="V3065" s="8">
        <v>0</v>
      </c>
      <c r="W3065" s="8">
        <v>2344.9299999999998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238.56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0</v>
      </c>
      <c r="AQ3065" s="8">
        <v>0</v>
      </c>
      <c r="AR3065" s="8">
        <v>0</v>
      </c>
      <c r="AS3065" s="8">
        <v>0</v>
      </c>
      <c r="AT3065" s="8">
        <f t="shared" si="47"/>
        <v>4240.63</v>
      </c>
      <c r="AU3065" s="8">
        <v>0</v>
      </c>
      <c r="AV3065" s="8">
        <v>0</v>
      </c>
      <c r="AW3065" s="9">
        <v>112</v>
      </c>
      <c r="AX3065" s="9">
        <v>135</v>
      </c>
      <c r="AY3065" s="8">
        <v>598002.244787</v>
      </c>
      <c r="AZ3065" s="8">
        <v>332721.43</v>
      </c>
      <c r="BA3065" s="7">
        <v>88.043147000000005</v>
      </c>
      <c r="BB3065" s="7">
        <v>78.774674221598502</v>
      </c>
      <c r="BC3065" s="7">
        <v>9.4</v>
      </c>
      <c r="BD3065" s="7"/>
      <c r="BE3065" s="6" t="s">
        <v>3776</v>
      </c>
      <c r="BF3065" s="4"/>
      <c r="BG3065" s="6" t="s">
        <v>137</v>
      </c>
      <c r="BH3065" s="6" t="s">
        <v>5</v>
      </c>
      <c r="BI3065" s="6" t="s">
        <v>185</v>
      </c>
      <c r="BJ3065" s="6" t="s">
        <v>1</v>
      </c>
      <c r="BK3065" s="5" t="s">
        <v>0</v>
      </c>
      <c r="BL3065" s="7">
        <v>297695.2</v>
      </c>
      <c r="BM3065" s="5" t="s">
        <v>708</v>
      </c>
      <c r="BN3065" s="7"/>
      <c r="BO3065" s="10">
        <v>44706</v>
      </c>
      <c r="BP3065" s="10">
        <v>48816</v>
      </c>
      <c r="BQ3065" s="10" t="s">
        <v>813</v>
      </c>
      <c r="BR3065" s="10" t="s">
        <v>4307</v>
      </c>
      <c r="BS3065" s="10" t="s">
        <v>4308</v>
      </c>
      <c r="BT3065" s="10" t="s">
        <v>4308</v>
      </c>
      <c r="BU3065" s="7">
        <v>0</v>
      </c>
      <c r="BV3065" s="7">
        <v>0</v>
      </c>
      <c r="BW3065" s="7">
        <v>0</v>
      </c>
    </row>
    <row r="3066" spans="1:75" s="2" customFormat="1" ht="18.2" customHeight="1" x14ac:dyDescent="0.15">
      <c r="A3066" s="11">
        <v>3064</v>
      </c>
      <c r="B3066" s="12" t="s">
        <v>127</v>
      </c>
      <c r="C3066" s="12" t="s">
        <v>128</v>
      </c>
      <c r="D3066" s="26">
        <v>45385</v>
      </c>
      <c r="E3066" s="13" t="s">
        <v>4217</v>
      </c>
      <c r="F3066" s="22">
        <v>7</v>
      </c>
      <c r="G3066" s="22">
        <v>7</v>
      </c>
      <c r="H3066" s="15">
        <v>261481.78</v>
      </c>
      <c r="I3066" s="15">
        <v>13116.85</v>
      </c>
      <c r="J3066" s="15">
        <v>0</v>
      </c>
      <c r="K3066" s="15">
        <v>274598.63</v>
      </c>
      <c r="L3066" s="15">
        <v>1934.28</v>
      </c>
      <c r="M3066" s="15">
        <v>0</v>
      </c>
      <c r="N3066" s="15">
        <v>1829.34</v>
      </c>
      <c r="O3066" s="15">
        <v>0</v>
      </c>
      <c r="P3066" s="15">
        <v>0</v>
      </c>
      <c r="Q3066" s="15">
        <v>0</v>
      </c>
      <c r="R3066" s="15">
        <v>272769.28999999998</v>
      </c>
      <c r="S3066" s="15">
        <v>15066.06</v>
      </c>
      <c r="T3066" s="15">
        <v>2091.85</v>
      </c>
      <c r="U3066" s="15">
        <v>0</v>
      </c>
      <c r="V3066" s="15">
        <v>2196.79</v>
      </c>
      <c r="W3066" s="15">
        <v>0</v>
      </c>
      <c r="X3066" s="15">
        <v>0</v>
      </c>
      <c r="Y3066" s="15">
        <v>0</v>
      </c>
      <c r="Z3066" s="15">
        <v>14961.12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0</v>
      </c>
      <c r="AI3066" s="15">
        <v>0</v>
      </c>
      <c r="AJ3066" s="15">
        <v>0</v>
      </c>
      <c r="AK3066" s="15">
        <v>0</v>
      </c>
      <c r="AL3066" s="15">
        <v>190.77</v>
      </c>
      <c r="AM3066" s="15">
        <v>0</v>
      </c>
      <c r="AN3066" s="15">
        <v>0</v>
      </c>
      <c r="AO3066" s="15">
        <v>77.099999999999994</v>
      </c>
      <c r="AP3066" s="15">
        <v>0</v>
      </c>
      <c r="AQ3066" s="15">
        <v>0</v>
      </c>
      <c r="AR3066" s="15">
        <v>0</v>
      </c>
      <c r="AS3066" s="15">
        <v>0</v>
      </c>
      <c r="AT3066" s="8">
        <f t="shared" si="47"/>
        <v>4294</v>
      </c>
      <c r="AU3066" s="15">
        <v>13221.79</v>
      </c>
      <c r="AV3066" s="15">
        <v>14961.12</v>
      </c>
      <c r="AW3066" s="16">
        <v>91</v>
      </c>
      <c r="AX3066" s="16">
        <v>114</v>
      </c>
      <c r="AY3066" s="15">
        <v>280000</v>
      </c>
      <c r="AZ3066" s="15">
        <v>280000</v>
      </c>
      <c r="BA3066" s="14">
        <v>70.448594999999997</v>
      </c>
      <c r="BB3066" s="14">
        <v>68.629332998741305</v>
      </c>
      <c r="BC3066" s="14">
        <v>9.6</v>
      </c>
      <c r="BD3066" s="14"/>
      <c r="BE3066" s="13" t="s">
        <v>3776</v>
      </c>
      <c r="BF3066" s="11"/>
      <c r="BG3066" s="13" t="s">
        <v>142</v>
      </c>
      <c r="BH3066" s="13" t="s">
        <v>23</v>
      </c>
      <c r="BI3066" s="13" t="s">
        <v>195</v>
      </c>
      <c r="BJ3066" s="13" t="s">
        <v>3777</v>
      </c>
      <c r="BK3066" s="12" t="s">
        <v>0</v>
      </c>
      <c r="BL3066" s="14">
        <v>272769.28999999998</v>
      </c>
      <c r="BM3066" s="12" t="s">
        <v>708</v>
      </c>
      <c r="BN3066" s="14"/>
      <c r="BO3066" s="17">
        <v>44708</v>
      </c>
      <c r="BP3066" s="17">
        <v>48179</v>
      </c>
      <c r="BQ3066" s="10" t="s">
        <v>813</v>
      </c>
      <c r="BR3066" s="10" t="s">
        <v>4307</v>
      </c>
      <c r="BS3066" s="10" t="s">
        <v>4308</v>
      </c>
      <c r="BT3066" s="10" t="s">
        <v>4308</v>
      </c>
      <c r="BU3066" s="14">
        <v>1042.72</v>
      </c>
      <c r="BV3066" s="14">
        <v>0</v>
      </c>
      <c r="BW3066" s="14">
        <v>0</v>
      </c>
    </row>
    <row r="3067" spans="1:75" s="2" customFormat="1" ht="18.2" customHeight="1" x14ac:dyDescent="0.15">
      <c r="A3067" s="4">
        <v>3065</v>
      </c>
      <c r="B3067" s="5" t="s">
        <v>127</v>
      </c>
      <c r="C3067" s="5" t="s">
        <v>128</v>
      </c>
      <c r="D3067" s="25">
        <v>45385</v>
      </c>
      <c r="E3067" s="6" t="s">
        <v>4212</v>
      </c>
      <c r="F3067" s="21">
        <v>0</v>
      </c>
      <c r="G3067" s="21">
        <v>0</v>
      </c>
      <c r="H3067" s="8">
        <v>207999.13</v>
      </c>
      <c r="I3067" s="8">
        <v>0</v>
      </c>
      <c r="J3067" s="8">
        <v>0</v>
      </c>
      <c r="K3067" s="8">
        <v>207999.13</v>
      </c>
      <c r="L3067" s="8">
        <v>1139.26</v>
      </c>
      <c r="M3067" s="8">
        <v>0</v>
      </c>
      <c r="N3067" s="8">
        <v>0</v>
      </c>
      <c r="O3067" s="8">
        <v>1139.26</v>
      </c>
      <c r="P3067" s="8">
        <v>0</v>
      </c>
      <c r="Q3067" s="8">
        <v>0</v>
      </c>
      <c r="R3067" s="8">
        <v>206859.87</v>
      </c>
      <c r="S3067" s="8">
        <v>0</v>
      </c>
      <c r="T3067" s="8">
        <v>1663.99</v>
      </c>
      <c r="U3067" s="8">
        <v>0</v>
      </c>
      <c r="V3067" s="8">
        <v>0</v>
      </c>
      <c r="W3067" s="8">
        <v>1663.99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v>136.28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0</v>
      </c>
      <c r="AQ3067" s="8">
        <v>0</v>
      </c>
      <c r="AR3067" s="8">
        <v>0</v>
      </c>
      <c r="AS3067" s="8">
        <v>0</v>
      </c>
      <c r="AT3067" s="8">
        <f t="shared" si="47"/>
        <v>2939.5299999999997</v>
      </c>
      <c r="AU3067" s="8">
        <v>0</v>
      </c>
      <c r="AV3067" s="8">
        <v>0</v>
      </c>
      <c r="AW3067" s="9">
        <v>112</v>
      </c>
      <c r="AX3067" s="9">
        <v>136</v>
      </c>
      <c r="AY3067" s="8">
        <v>303001.03999999998</v>
      </c>
      <c r="AZ3067" s="8">
        <v>219949.72</v>
      </c>
      <c r="BA3067" s="7">
        <v>54.608299000000002</v>
      </c>
      <c r="BB3067" s="7">
        <v>51.358399692716702</v>
      </c>
      <c r="BC3067" s="7">
        <v>9.6</v>
      </c>
      <c r="BD3067" s="7"/>
      <c r="BE3067" s="6" t="s">
        <v>3776</v>
      </c>
      <c r="BF3067" s="4"/>
      <c r="BG3067" s="6" t="s">
        <v>142</v>
      </c>
      <c r="BH3067" s="6" t="s">
        <v>7</v>
      </c>
      <c r="BI3067" s="6" t="s">
        <v>194</v>
      </c>
      <c r="BJ3067" s="6" t="s">
        <v>1</v>
      </c>
      <c r="BK3067" s="5" t="s">
        <v>0</v>
      </c>
      <c r="BL3067" s="7">
        <v>206859.87</v>
      </c>
      <c r="BM3067" s="5" t="s">
        <v>708</v>
      </c>
      <c r="BN3067" s="7"/>
      <c r="BO3067" s="10">
        <v>44680</v>
      </c>
      <c r="BP3067" s="10">
        <v>48820</v>
      </c>
      <c r="BQ3067" s="10" t="s">
        <v>813</v>
      </c>
      <c r="BR3067" s="10" t="s">
        <v>4307</v>
      </c>
      <c r="BS3067" s="10" t="s">
        <v>4308</v>
      </c>
      <c r="BT3067" s="10" t="s">
        <v>4308</v>
      </c>
      <c r="BU3067" s="7">
        <v>0</v>
      </c>
      <c r="BV3067" s="7">
        <v>0</v>
      </c>
      <c r="BW3067" s="7">
        <v>0</v>
      </c>
    </row>
    <row r="3068" spans="1:75" s="2" customFormat="1" ht="18.2" customHeight="1" x14ac:dyDescent="0.15">
      <c r="A3068" s="11">
        <v>3066</v>
      </c>
      <c r="B3068" s="12" t="s">
        <v>127</v>
      </c>
      <c r="C3068" s="12" t="s">
        <v>128</v>
      </c>
      <c r="D3068" s="26">
        <v>45385</v>
      </c>
      <c r="E3068" s="13" t="s">
        <v>4213</v>
      </c>
      <c r="F3068" s="22">
        <v>2</v>
      </c>
      <c r="G3068" s="22">
        <v>2</v>
      </c>
      <c r="H3068" s="15">
        <v>332727.03999999998</v>
      </c>
      <c r="I3068" s="15">
        <v>2158.2800000000002</v>
      </c>
      <c r="J3068" s="15">
        <v>0</v>
      </c>
      <c r="K3068" s="15">
        <v>334885.32</v>
      </c>
      <c r="L3068" s="15">
        <v>1822.42</v>
      </c>
      <c r="M3068" s="15">
        <v>0</v>
      </c>
      <c r="N3068" s="15">
        <v>1674.42</v>
      </c>
      <c r="O3068" s="15">
        <v>0</v>
      </c>
      <c r="P3068" s="15">
        <v>0</v>
      </c>
      <c r="Q3068" s="15">
        <v>0</v>
      </c>
      <c r="R3068" s="15">
        <v>333210.90000000002</v>
      </c>
      <c r="S3068" s="15">
        <v>2676.28</v>
      </c>
      <c r="T3068" s="15">
        <v>2661.82</v>
      </c>
      <c r="U3068" s="15">
        <v>0</v>
      </c>
      <c r="V3068" s="15">
        <v>2676.28</v>
      </c>
      <c r="W3068" s="15">
        <v>0</v>
      </c>
      <c r="X3068" s="15">
        <v>0</v>
      </c>
      <c r="Y3068" s="15">
        <v>0</v>
      </c>
      <c r="Z3068" s="15">
        <v>2661.82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0</v>
      </c>
      <c r="AI3068" s="15">
        <v>0</v>
      </c>
      <c r="AJ3068" s="15">
        <v>0</v>
      </c>
      <c r="AK3068" s="15">
        <v>0</v>
      </c>
      <c r="AL3068" s="15">
        <v>350</v>
      </c>
      <c r="AM3068" s="15">
        <v>0</v>
      </c>
      <c r="AN3068" s="15">
        <v>0</v>
      </c>
      <c r="AO3068" s="15">
        <v>189.3</v>
      </c>
      <c r="AP3068" s="15">
        <v>0</v>
      </c>
      <c r="AQ3068" s="15">
        <v>0</v>
      </c>
      <c r="AR3068" s="15">
        <v>0</v>
      </c>
      <c r="AS3068" s="15">
        <v>0</v>
      </c>
      <c r="AT3068" s="8">
        <f t="shared" si="47"/>
        <v>4890</v>
      </c>
      <c r="AU3068" s="15">
        <v>2306.2800000000002</v>
      </c>
      <c r="AV3068" s="15">
        <v>2661.82</v>
      </c>
      <c r="AW3068" s="16">
        <v>112</v>
      </c>
      <c r="AX3068" s="16">
        <v>136</v>
      </c>
      <c r="AY3068" s="15">
        <v>361000.01</v>
      </c>
      <c r="AZ3068" s="15">
        <v>351843.91</v>
      </c>
      <c r="BA3068" s="14">
        <v>58.033240999999997</v>
      </c>
      <c r="BB3068" s="14">
        <v>54.9599066913703</v>
      </c>
      <c r="BC3068" s="14">
        <v>9.6</v>
      </c>
      <c r="BD3068" s="14"/>
      <c r="BE3068" s="13" t="s">
        <v>3776</v>
      </c>
      <c r="BF3068" s="11"/>
      <c r="BG3068" s="13" t="s">
        <v>134</v>
      </c>
      <c r="BH3068" s="13" t="s">
        <v>14</v>
      </c>
      <c r="BI3068" s="13" t="s">
        <v>135</v>
      </c>
      <c r="BJ3068" s="13" t="s">
        <v>3</v>
      </c>
      <c r="BK3068" s="12" t="s">
        <v>0</v>
      </c>
      <c r="BL3068" s="14">
        <v>333210.90000000002</v>
      </c>
      <c r="BM3068" s="12" t="s">
        <v>708</v>
      </c>
      <c r="BN3068" s="14"/>
      <c r="BO3068" s="17">
        <v>44679</v>
      </c>
      <c r="BP3068" s="17">
        <v>48819</v>
      </c>
      <c r="BQ3068" s="10" t="s">
        <v>813</v>
      </c>
      <c r="BR3068" s="10" t="s">
        <v>4307</v>
      </c>
      <c r="BS3068" s="10" t="s">
        <v>4308</v>
      </c>
      <c r="BT3068" s="10" t="s">
        <v>4308</v>
      </c>
      <c r="BU3068" s="14">
        <v>189.3</v>
      </c>
      <c r="BV3068" s="14">
        <v>0</v>
      </c>
      <c r="BW3068" s="14">
        <v>0</v>
      </c>
    </row>
    <row r="3069" spans="1:75" s="2" customFormat="1" ht="18.2" customHeight="1" x14ac:dyDescent="0.15">
      <c r="A3069" s="4">
        <v>3067</v>
      </c>
      <c r="B3069" s="5" t="s">
        <v>127</v>
      </c>
      <c r="C3069" s="5" t="s">
        <v>128</v>
      </c>
      <c r="D3069" s="25">
        <v>45385</v>
      </c>
      <c r="E3069" s="6" t="s">
        <v>4214</v>
      </c>
      <c r="F3069" s="21">
        <v>0</v>
      </c>
      <c r="G3069" s="21">
        <v>0</v>
      </c>
      <c r="H3069" s="8">
        <v>439537.9</v>
      </c>
      <c r="I3069" s="8">
        <v>0</v>
      </c>
      <c r="J3069" s="8">
        <v>0</v>
      </c>
      <c r="K3069" s="8">
        <v>439537.9</v>
      </c>
      <c r="L3069" s="8">
        <v>2356.62</v>
      </c>
      <c r="M3069" s="8">
        <v>0</v>
      </c>
      <c r="N3069" s="8">
        <v>0</v>
      </c>
      <c r="O3069" s="8">
        <v>2356.62</v>
      </c>
      <c r="P3069" s="8">
        <v>0</v>
      </c>
      <c r="Q3069" s="8">
        <v>0</v>
      </c>
      <c r="R3069" s="8">
        <v>437181.28</v>
      </c>
      <c r="S3069" s="8">
        <v>0</v>
      </c>
      <c r="T3069" s="8">
        <v>3662.82</v>
      </c>
      <c r="U3069" s="8">
        <v>0</v>
      </c>
      <c r="V3069" s="8">
        <v>0</v>
      </c>
      <c r="W3069" s="8">
        <v>3662.82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247.14</v>
      </c>
      <c r="AI3069" s="8">
        <v>0</v>
      </c>
      <c r="AJ3069" s="8">
        <v>0</v>
      </c>
      <c r="AK3069" s="8">
        <v>0</v>
      </c>
      <c r="AL3069" s="8">
        <v>0</v>
      </c>
      <c r="AM3069" s="8">
        <v>0</v>
      </c>
      <c r="AN3069" s="8">
        <v>0</v>
      </c>
      <c r="AO3069" s="8">
        <v>0</v>
      </c>
      <c r="AP3069" s="8">
        <v>35.82</v>
      </c>
      <c r="AQ3069" s="8">
        <v>0</v>
      </c>
      <c r="AR3069" s="8">
        <v>32.4</v>
      </c>
      <c r="AS3069" s="8">
        <v>0</v>
      </c>
      <c r="AT3069" s="8">
        <f t="shared" si="47"/>
        <v>6270</v>
      </c>
      <c r="AU3069" s="8">
        <v>0</v>
      </c>
      <c r="AV3069" s="8">
        <v>0</v>
      </c>
      <c r="AW3069" s="9">
        <v>112</v>
      </c>
      <c r="AX3069" s="9">
        <v>136</v>
      </c>
      <c r="AY3069" s="8">
        <v>465001.41</v>
      </c>
      <c r="AZ3069" s="8">
        <v>464210.09</v>
      </c>
      <c r="BA3069" s="7">
        <v>89.999723000000003</v>
      </c>
      <c r="BB3069" s="7">
        <v>84.759454713243002</v>
      </c>
      <c r="BC3069" s="7">
        <v>10</v>
      </c>
      <c r="BD3069" s="7"/>
      <c r="BE3069" s="6" t="s">
        <v>3776</v>
      </c>
      <c r="BF3069" s="4"/>
      <c r="BG3069" s="6" t="s">
        <v>155</v>
      </c>
      <c r="BH3069" s="6" t="s">
        <v>30</v>
      </c>
      <c r="BI3069" s="6" t="s">
        <v>327</v>
      </c>
      <c r="BJ3069" s="6" t="s">
        <v>1</v>
      </c>
      <c r="BK3069" s="5" t="s">
        <v>0</v>
      </c>
      <c r="BL3069" s="7">
        <v>437181.28</v>
      </c>
      <c r="BM3069" s="5" t="s">
        <v>708</v>
      </c>
      <c r="BN3069" s="7"/>
      <c r="BO3069" s="10">
        <v>44679</v>
      </c>
      <c r="BP3069" s="10">
        <v>48819</v>
      </c>
      <c r="BQ3069" s="10" t="s">
        <v>813</v>
      </c>
      <c r="BR3069" s="10" t="s">
        <v>4307</v>
      </c>
      <c r="BS3069" s="10" t="s">
        <v>4308</v>
      </c>
      <c r="BT3069" s="10" t="s">
        <v>4308</v>
      </c>
      <c r="BU3069" s="7">
        <v>0</v>
      </c>
      <c r="BV3069" s="7">
        <v>0</v>
      </c>
      <c r="BW3069" s="7">
        <v>0</v>
      </c>
    </row>
    <row r="3070" spans="1:75" s="2" customFormat="1" ht="18.2" customHeight="1" x14ac:dyDescent="0.15">
      <c r="A3070" s="11">
        <v>3068</v>
      </c>
      <c r="B3070" s="12" t="s">
        <v>127</v>
      </c>
      <c r="C3070" s="12" t="s">
        <v>128</v>
      </c>
      <c r="D3070" s="26">
        <v>45385</v>
      </c>
      <c r="E3070" s="13" t="s">
        <v>4215</v>
      </c>
      <c r="F3070" s="22">
        <v>0</v>
      </c>
      <c r="G3070" s="22">
        <v>0</v>
      </c>
      <c r="H3070" s="15">
        <v>600114.51</v>
      </c>
      <c r="I3070" s="15">
        <v>0</v>
      </c>
      <c r="J3070" s="15">
        <v>0</v>
      </c>
      <c r="K3070" s="15">
        <v>600114.51</v>
      </c>
      <c r="L3070" s="15">
        <v>3322.08</v>
      </c>
      <c r="M3070" s="15">
        <v>0</v>
      </c>
      <c r="N3070" s="15">
        <v>0</v>
      </c>
      <c r="O3070" s="15">
        <v>3322.08</v>
      </c>
      <c r="P3070" s="15">
        <v>0</v>
      </c>
      <c r="Q3070" s="15">
        <v>0</v>
      </c>
      <c r="R3070" s="15">
        <v>596792.43000000005</v>
      </c>
      <c r="S3070" s="15">
        <v>0</v>
      </c>
      <c r="T3070" s="15">
        <v>4700.8999999999996</v>
      </c>
      <c r="U3070" s="15">
        <v>0</v>
      </c>
      <c r="V3070" s="15">
        <v>0</v>
      </c>
      <c r="W3070" s="15">
        <v>4700.8999999999996</v>
      </c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337.82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0</v>
      </c>
      <c r="AQ3070" s="15">
        <v>0</v>
      </c>
      <c r="AR3070" s="15">
        <v>0</v>
      </c>
      <c r="AS3070" s="15">
        <v>0</v>
      </c>
      <c r="AT3070" s="8">
        <f t="shared" si="47"/>
        <v>8360.7999999999993</v>
      </c>
      <c r="AU3070" s="15">
        <v>0</v>
      </c>
      <c r="AV3070" s="15">
        <v>0</v>
      </c>
      <c r="AW3070" s="16">
        <v>112</v>
      </c>
      <c r="AX3070" s="16">
        <v>136</v>
      </c>
      <c r="AY3070" s="15">
        <v>634996.64</v>
      </c>
      <c r="AZ3070" s="15">
        <v>634996.64</v>
      </c>
      <c r="BA3070" s="14">
        <v>90.000473999999997</v>
      </c>
      <c r="BB3070" s="14">
        <v>84.585646909268405</v>
      </c>
      <c r="BC3070" s="14">
        <v>9.4</v>
      </c>
      <c r="BD3070" s="14"/>
      <c r="BE3070" s="13" t="s">
        <v>3776</v>
      </c>
      <c r="BF3070" s="11"/>
      <c r="BG3070" s="13" t="s">
        <v>134</v>
      </c>
      <c r="BH3070" s="13" t="s">
        <v>56</v>
      </c>
      <c r="BI3070" s="13" t="s">
        <v>359</v>
      </c>
      <c r="BJ3070" s="13" t="s">
        <v>1</v>
      </c>
      <c r="BK3070" s="12" t="s">
        <v>0</v>
      </c>
      <c r="BL3070" s="14">
        <v>596792.43000000005</v>
      </c>
      <c r="BM3070" s="12" t="s">
        <v>708</v>
      </c>
      <c r="BN3070" s="14"/>
      <c r="BO3070" s="17">
        <v>44679</v>
      </c>
      <c r="BP3070" s="17">
        <v>48819</v>
      </c>
      <c r="BQ3070" s="10" t="s">
        <v>813</v>
      </c>
      <c r="BR3070" s="10" t="s">
        <v>4307</v>
      </c>
      <c r="BS3070" s="10" t="s">
        <v>4308</v>
      </c>
      <c r="BT3070" s="10" t="s">
        <v>4308</v>
      </c>
      <c r="BU3070" s="14">
        <v>0</v>
      </c>
      <c r="BV3070" s="14">
        <v>0</v>
      </c>
      <c r="BW3070" s="14">
        <v>0</v>
      </c>
    </row>
    <row r="3071" spans="1:75" s="2" customFormat="1" ht="18.2" customHeight="1" x14ac:dyDescent="0.15">
      <c r="A3071" s="4">
        <v>3069</v>
      </c>
      <c r="B3071" s="5" t="s">
        <v>127</v>
      </c>
      <c r="C3071" s="5" t="s">
        <v>128</v>
      </c>
      <c r="D3071" s="25">
        <v>45385</v>
      </c>
      <c r="E3071" s="6" t="s">
        <v>4218</v>
      </c>
      <c r="F3071" s="21">
        <v>0</v>
      </c>
      <c r="G3071" s="21">
        <v>0</v>
      </c>
      <c r="H3071" s="8">
        <v>309842.43</v>
      </c>
      <c r="I3071" s="8">
        <v>0</v>
      </c>
      <c r="J3071" s="8">
        <v>0</v>
      </c>
      <c r="K3071" s="8">
        <v>309842.43</v>
      </c>
      <c r="L3071" s="8">
        <v>1697.07</v>
      </c>
      <c r="M3071" s="8">
        <v>0</v>
      </c>
      <c r="N3071" s="8">
        <v>0</v>
      </c>
      <c r="O3071" s="8">
        <v>1697.07</v>
      </c>
      <c r="P3071" s="8">
        <v>0</v>
      </c>
      <c r="Q3071" s="8">
        <v>0</v>
      </c>
      <c r="R3071" s="8">
        <v>308145.36</v>
      </c>
      <c r="S3071" s="8">
        <v>0</v>
      </c>
      <c r="T3071" s="8">
        <v>2478.7399999999998</v>
      </c>
      <c r="U3071" s="8">
        <v>0</v>
      </c>
      <c r="V3071" s="8">
        <v>0</v>
      </c>
      <c r="W3071" s="8">
        <v>2478.7399999999998</v>
      </c>
      <c r="X3071" s="8">
        <v>0</v>
      </c>
      <c r="Y3071" s="8">
        <v>0</v>
      </c>
      <c r="Z3071" s="8">
        <v>0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175.29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4500</v>
      </c>
      <c r="AQ3071" s="8">
        <v>0</v>
      </c>
      <c r="AR3071" s="8">
        <v>4351.1000000000004</v>
      </c>
      <c r="AS3071" s="8">
        <v>0</v>
      </c>
      <c r="AT3071" s="8">
        <f t="shared" si="47"/>
        <v>4499.9999999999991</v>
      </c>
      <c r="AU3071" s="8">
        <v>0</v>
      </c>
      <c r="AV3071" s="8">
        <v>0</v>
      </c>
      <c r="AW3071" s="9">
        <v>112</v>
      </c>
      <c r="AX3071" s="9">
        <v>135</v>
      </c>
      <c r="AY3071" s="8">
        <v>333901.01</v>
      </c>
      <c r="AZ3071" s="8">
        <v>326089.7</v>
      </c>
      <c r="BA3071" s="7">
        <v>53.221165999999997</v>
      </c>
      <c r="BB3071" s="7">
        <v>50.292466633229303</v>
      </c>
      <c r="BC3071" s="7">
        <v>9.6</v>
      </c>
      <c r="BD3071" s="7"/>
      <c r="BE3071" s="6" t="s">
        <v>3776</v>
      </c>
      <c r="BF3071" s="4"/>
      <c r="BG3071" s="6" t="s">
        <v>142</v>
      </c>
      <c r="BH3071" s="6" t="s">
        <v>23</v>
      </c>
      <c r="BI3071" s="6" t="s">
        <v>195</v>
      </c>
      <c r="BJ3071" s="6" t="s">
        <v>1</v>
      </c>
      <c r="BK3071" s="5" t="s">
        <v>0</v>
      </c>
      <c r="BL3071" s="7">
        <v>308145.36</v>
      </c>
      <c r="BM3071" s="5" t="s">
        <v>708</v>
      </c>
      <c r="BN3071" s="7"/>
      <c r="BO3071" s="10">
        <v>44710</v>
      </c>
      <c r="BP3071" s="10">
        <v>48820</v>
      </c>
      <c r="BQ3071" s="10" t="s">
        <v>813</v>
      </c>
      <c r="BR3071" s="10" t="s">
        <v>4307</v>
      </c>
      <c r="BS3071" s="10" t="s">
        <v>4308</v>
      </c>
      <c r="BT3071" s="10" t="s">
        <v>4308</v>
      </c>
      <c r="BU3071" s="7">
        <v>0</v>
      </c>
      <c r="BV3071" s="7">
        <v>0</v>
      </c>
      <c r="BW3071" s="7">
        <v>0</v>
      </c>
    </row>
    <row r="3072" spans="1:75" s="2" customFormat="1" ht="18.2" customHeight="1" x14ac:dyDescent="0.15">
      <c r="A3072" s="11">
        <v>3070</v>
      </c>
      <c r="B3072" s="12" t="s">
        <v>127</v>
      </c>
      <c r="C3072" s="12" t="s">
        <v>128</v>
      </c>
      <c r="D3072" s="26">
        <v>45385</v>
      </c>
      <c r="E3072" s="13" t="s">
        <v>4219</v>
      </c>
      <c r="F3072" s="22">
        <v>0</v>
      </c>
      <c r="G3072" s="22">
        <v>0</v>
      </c>
      <c r="H3072" s="15">
        <v>174077.38</v>
      </c>
      <c r="I3072" s="15">
        <v>0</v>
      </c>
      <c r="J3072" s="15">
        <v>0</v>
      </c>
      <c r="K3072" s="15">
        <v>174077.38</v>
      </c>
      <c r="L3072" s="15">
        <v>933.34</v>
      </c>
      <c r="M3072" s="15">
        <v>0</v>
      </c>
      <c r="N3072" s="15">
        <v>0</v>
      </c>
      <c r="O3072" s="15">
        <v>933.34</v>
      </c>
      <c r="P3072" s="15">
        <v>0</v>
      </c>
      <c r="Q3072" s="15">
        <v>0</v>
      </c>
      <c r="R3072" s="15">
        <v>173144.04</v>
      </c>
      <c r="S3072" s="15">
        <v>0</v>
      </c>
      <c r="T3072" s="15">
        <v>1450.64</v>
      </c>
      <c r="U3072" s="15">
        <v>0</v>
      </c>
      <c r="V3072" s="15">
        <v>0</v>
      </c>
      <c r="W3072" s="15">
        <v>1450.64</v>
      </c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127.71</v>
      </c>
      <c r="AI3072" s="15">
        <v>0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83.1</v>
      </c>
      <c r="AQ3072" s="15">
        <v>0</v>
      </c>
      <c r="AR3072" s="15">
        <v>74.790000000000006</v>
      </c>
      <c r="AS3072" s="15">
        <v>0</v>
      </c>
      <c r="AT3072" s="8">
        <f t="shared" si="47"/>
        <v>2520</v>
      </c>
      <c r="AU3072" s="15">
        <v>0</v>
      </c>
      <c r="AV3072" s="15">
        <v>0</v>
      </c>
      <c r="AW3072" s="16">
        <v>112</v>
      </c>
      <c r="AX3072" s="16">
        <v>135</v>
      </c>
      <c r="AY3072" s="15">
        <v>301199.39190300001</v>
      </c>
      <c r="AZ3072" s="15">
        <v>192767.61</v>
      </c>
      <c r="BA3072" s="14">
        <v>55.046162000000002</v>
      </c>
      <c r="BB3072" s="14">
        <v>49.442512023542101</v>
      </c>
      <c r="BC3072" s="14">
        <v>10</v>
      </c>
      <c r="BD3072" s="14"/>
      <c r="BE3072" s="13" t="s">
        <v>3776</v>
      </c>
      <c r="BF3072" s="11"/>
      <c r="BG3072" s="13" t="s">
        <v>142</v>
      </c>
      <c r="BH3072" s="13" t="s">
        <v>7</v>
      </c>
      <c r="BI3072" s="13" t="s">
        <v>194</v>
      </c>
      <c r="BJ3072" s="13" t="s">
        <v>1</v>
      </c>
      <c r="BK3072" s="12" t="s">
        <v>0</v>
      </c>
      <c r="BL3072" s="14">
        <v>173144.04</v>
      </c>
      <c r="BM3072" s="12" t="s">
        <v>708</v>
      </c>
      <c r="BN3072" s="14"/>
      <c r="BO3072" s="17">
        <v>44685</v>
      </c>
      <c r="BP3072" s="17">
        <v>48795</v>
      </c>
      <c r="BQ3072" s="10" t="s">
        <v>813</v>
      </c>
      <c r="BR3072" s="10" t="s">
        <v>4307</v>
      </c>
      <c r="BS3072" s="10" t="s">
        <v>4308</v>
      </c>
      <c r="BT3072" s="10" t="s">
        <v>4308</v>
      </c>
      <c r="BU3072" s="14">
        <v>0</v>
      </c>
      <c r="BV3072" s="14">
        <v>0</v>
      </c>
      <c r="BW3072" s="14">
        <v>0</v>
      </c>
    </row>
    <row r="3073" spans="1:75" s="2" customFormat="1" ht="18.2" customHeight="1" x14ac:dyDescent="0.15">
      <c r="A3073" s="4">
        <v>3071</v>
      </c>
      <c r="B3073" s="5" t="s">
        <v>127</v>
      </c>
      <c r="C3073" s="5" t="s">
        <v>128</v>
      </c>
      <c r="D3073" s="25">
        <v>45385</v>
      </c>
      <c r="E3073" s="6" t="s">
        <v>4240</v>
      </c>
      <c r="F3073" s="21">
        <v>0</v>
      </c>
      <c r="G3073" s="21">
        <v>1</v>
      </c>
      <c r="H3073" s="8">
        <v>172197.03</v>
      </c>
      <c r="I3073" s="8">
        <v>1435.57</v>
      </c>
      <c r="J3073" s="8">
        <v>0</v>
      </c>
      <c r="K3073" s="8">
        <v>173632.6</v>
      </c>
      <c r="L3073" s="8">
        <v>1447.53</v>
      </c>
      <c r="M3073" s="8">
        <v>0</v>
      </c>
      <c r="N3073" s="8">
        <v>1435.57</v>
      </c>
      <c r="O3073" s="8">
        <v>1447.53</v>
      </c>
      <c r="P3073" s="8">
        <v>0</v>
      </c>
      <c r="Q3073" s="8">
        <v>0</v>
      </c>
      <c r="R3073" s="8">
        <v>170749.5</v>
      </c>
      <c r="S3073" s="8">
        <v>1446.94</v>
      </c>
      <c r="T3073" s="8">
        <v>1434.98</v>
      </c>
      <c r="U3073" s="8">
        <v>0</v>
      </c>
      <c r="V3073" s="8">
        <v>1446.94</v>
      </c>
      <c r="W3073" s="8">
        <v>1434.98</v>
      </c>
      <c r="X3073" s="8">
        <v>0</v>
      </c>
      <c r="Y3073" s="8">
        <v>0</v>
      </c>
      <c r="Z3073" s="8">
        <v>0</v>
      </c>
      <c r="AA3073" s="8">
        <v>0</v>
      </c>
      <c r="AB3073" s="8">
        <v>0</v>
      </c>
      <c r="AC3073" s="8">
        <v>0</v>
      </c>
      <c r="AD3073" s="8">
        <v>0</v>
      </c>
      <c r="AE3073" s="8">
        <v>0</v>
      </c>
      <c r="AF3073" s="8">
        <v>0</v>
      </c>
      <c r="AG3073" s="8">
        <v>0</v>
      </c>
      <c r="AH3073" s="8">
        <v>118.33</v>
      </c>
      <c r="AI3073" s="8">
        <v>0</v>
      </c>
      <c r="AJ3073" s="8">
        <v>0</v>
      </c>
      <c r="AK3073" s="8">
        <v>0</v>
      </c>
      <c r="AL3073" s="8">
        <v>350</v>
      </c>
      <c r="AM3073" s="8">
        <v>0</v>
      </c>
      <c r="AN3073" s="8">
        <v>0</v>
      </c>
      <c r="AO3073" s="8">
        <v>116.13</v>
      </c>
      <c r="AP3073" s="8">
        <v>2.52</v>
      </c>
      <c r="AQ3073" s="8">
        <v>0</v>
      </c>
      <c r="AR3073" s="8">
        <v>0</v>
      </c>
      <c r="AS3073" s="8">
        <v>0</v>
      </c>
      <c r="AT3073" s="8">
        <f t="shared" si="47"/>
        <v>6352</v>
      </c>
      <c r="AU3073" s="8">
        <v>0</v>
      </c>
      <c r="AV3073" s="8">
        <v>0</v>
      </c>
      <c r="AW3073" s="9">
        <v>82</v>
      </c>
      <c r="AX3073" s="9">
        <v>103</v>
      </c>
      <c r="AY3073" s="8">
        <v>272953.21999999997</v>
      </c>
      <c r="AZ3073" s="8">
        <v>183354.83</v>
      </c>
      <c r="BA3073" s="7">
        <v>48.821592000000003</v>
      </c>
      <c r="BB3073" s="7">
        <v>45.465191308044602</v>
      </c>
      <c r="BC3073" s="7">
        <v>10</v>
      </c>
      <c r="BD3073" s="7"/>
      <c r="BE3073" s="6" t="s">
        <v>3776</v>
      </c>
      <c r="BF3073" s="4"/>
      <c r="BG3073" s="6" t="s">
        <v>142</v>
      </c>
      <c r="BH3073" s="6" t="s">
        <v>7</v>
      </c>
      <c r="BI3073" s="6" t="s">
        <v>190</v>
      </c>
      <c r="BJ3073" s="6" t="s">
        <v>1</v>
      </c>
      <c r="BK3073" s="5" t="s">
        <v>0</v>
      </c>
      <c r="BL3073" s="7">
        <v>170749.5</v>
      </c>
      <c r="BM3073" s="5" t="s">
        <v>708</v>
      </c>
      <c r="BN3073" s="7"/>
      <c r="BO3073" s="10">
        <v>44741</v>
      </c>
      <c r="BP3073" s="10">
        <v>47877</v>
      </c>
      <c r="BQ3073" s="10" t="s">
        <v>812</v>
      </c>
      <c r="BR3073" s="10" t="s">
        <v>4313</v>
      </c>
      <c r="BS3073" s="10" t="s">
        <v>4308</v>
      </c>
      <c r="BT3073" s="10" t="s">
        <v>4308</v>
      </c>
      <c r="BU3073" s="7">
        <v>0</v>
      </c>
      <c r="BV3073" s="7">
        <v>0</v>
      </c>
      <c r="BW3073" s="7">
        <v>0</v>
      </c>
    </row>
    <row r="3074" spans="1:75" s="2" customFormat="1" ht="18.2" customHeight="1" x14ac:dyDescent="0.15">
      <c r="A3074" s="11">
        <v>3072</v>
      </c>
      <c r="B3074" s="12" t="s">
        <v>127</v>
      </c>
      <c r="C3074" s="12" t="s">
        <v>128</v>
      </c>
      <c r="D3074" s="26">
        <v>45385</v>
      </c>
      <c r="E3074" s="13" t="s">
        <v>4234</v>
      </c>
      <c r="F3074" s="22">
        <v>0</v>
      </c>
      <c r="G3074" s="22">
        <v>0</v>
      </c>
      <c r="H3074" s="15">
        <v>33804.449999999997</v>
      </c>
      <c r="I3074" s="15">
        <v>0</v>
      </c>
      <c r="J3074" s="15">
        <v>0</v>
      </c>
      <c r="K3074" s="15">
        <v>33804.449999999997</v>
      </c>
      <c r="L3074" s="15">
        <v>2125.08</v>
      </c>
      <c r="M3074" s="15">
        <v>0</v>
      </c>
      <c r="N3074" s="15">
        <v>0</v>
      </c>
      <c r="O3074" s="15">
        <v>2125.08</v>
      </c>
      <c r="P3074" s="15">
        <v>0</v>
      </c>
      <c r="Q3074" s="15">
        <v>0</v>
      </c>
      <c r="R3074" s="15">
        <v>31679.37</v>
      </c>
      <c r="S3074" s="15">
        <v>0</v>
      </c>
      <c r="T3074" s="15">
        <v>281.7</v>
      </c>
      <c r="U3074" s="15">
        <v>0</v>
      </c>
      <c r="V3074" s="15">
        <v>0</v>
      </c>
      <c r="W3074" s="15">
        <v>281.7</v>
      </c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78.97</v>
      </c>
      <c r="AI3074" s="15">
        <v>0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5">
        <v>19.98</v>
      </c>
      <c r="AQ3074" s="15">
        <v>0</v>
      </c>
      <c r="AR3074" s="15">
        <v>19.73</v>
      </c>
      <c r="AS3074" s="15">
        <v>0</v>
      </c>
      <c r="AT3074" s="8">
        <f t="shared" si="47"/>
        <v>2486</v>
      </c>
      <c r="AU3074" s="15">
        <v>0</v>
      </c>
      <c r="AV3074" s="15">
        <v>0</v>
      </c>
      <c r="AW3074" s="16">
        <v>14</v>
      </c>
      <c r="AX3074" s="16">
        <v>36</v>
      </c>
      <c r="AY3074" s="15">
        <v>272947.31</v>
      </c>
      <c r="AZ3074" s="15">
        <v>52156.97</v>
      </c>
      <c r="BA3074" s="14">
        <v>32.664104999999999</v>
      </c>
      <c r="BB3074" s="14">
        <v>19.839692911874501</v>
      </c>
      <c r="BC3074" s="14">
        <v>10</v>
      </c>
      <c r="BD3074" s="14"/>
      <c r="BE3074" s="13" t="s">
        <v>3776</v>
      </c>
      <c r="BF3074" s="11"/>
      <c r="BG3074" s="13" t="s">
        <v>142</v>
      </c>
      <c r="BH3074" s="13" t="s">
        <v>7</v>
      </c>
      <c r="BI3074" s="13" t="s">
        <v>190</v>
      </c>
      <c r="BJ3074" s="13" t="s">
        <v>1</v>
      </c>
      <c r="BK3074" s="12" t="s">
        <v>0</v>
      </c>
      <c r="BL3074" s="14">
        <v>31679.37</v>
      </c>
      <c r="BM3074" s="12" t="s">
        <v>708</v>
      </c>
      <c r="BN3074" s="14"/>
      <c r="BO3074" s="17">
        <v>44743</v>
      </c>
      <c r="BP3074" s="17">
        <v>45839</v>
      </c>
      <c r="BQ3074" s="10" t="s">
        <v>812</v>
      </c>
      <c r="BR3074" s="10" t="s">
        <v>4313</v>
      </c>
      <c r="BS3074" s="10" t="s">
        <v>4308</v>
      </c>
      <c r="BT3074" s="10" t="s">
        <v>4308</v>
      </c>
      <c r="BU3074" s="14">
        <v>0</v>
      </c>
      <c r="BV3074" s="14">
        <v>0</v>
      </c>
      <c r="BW3074" s="14">
        <v>0</v>
      </c>
    </row>
    <row r="3075" spans="1:75" s="2" customFormat="1" ht="18.2" customHeight="1" x14ac:dyDescent="0.15">
      <c r="A3075" s="4">
        <v>3073</v>
      </c>
      <c r="B3075" s="5" t="s">
        <v>127</v>
      </c>
      <c r="C3075" s="5" t="s">
        <v>128</v>
      </c>
      <c r="D3075" s="25">
        <v>45385</v>
      </c>
      <c r="E3075" s="6" t="s">
        <v>4235</v>
      </c>
      <c r="F3075" s="21">
        <v>1</v>
      </c>
      <c r="G3075" s="21">
        <v>0</v>
      </c>
      <c r="H3075" s="8">
        <v>462653.78</v>
      </c>
      <c r="I3075" s="8">
        <v>0</v>
      </c>
      <c r="J3075" s="8">
        <v>0</v>
      </c>
      <c r="K3075" s="8">
        <v>462653.78</v>
      </c>
      <c r="L3075" s="8">
        <v>2547.56</v>
      </c>
      <c r="M3075" s="8">
        <v>0</v>
      </c>
      <c r="N3075" s="8">
        <v>0</v>
      </c>
      <c r="O3075" s="8">
        <v>0</v>
      </c>
      <c r="P3075" s="8">
        <v>0</v>
      </c>
      <c r="Q3075" s="8">
        <v>0</v>
      </c>
      <c r="R3075" s="8">
        <v>462653.78</v>
      </c>
      <c r="S3075" s="8">
        <v>0</v>
      </c>
      <c r="T3075" s="8">
        <v>3662.68</v>
      </c>
      <c r="U3075" s="8">
        <v>0</v>
      </c>
      <c r="V3075" s="8">
        <v>0</v>
      </c>
      <c r="W3075" s="8">
        <v>0</v>
      </c>
      <c r="X3075" s="8">
        <v>0</v>
      </c>
      <c r="Y3075" s="8">
        <v>0</v>
      </c>
      <c r="Z3075" s="8">
        <v>3662.68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0.1</v>
      </c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Q3075" s="8">
        <v>0</v>
      </c>
      <c r="AR3075" s="8">
        <v>0.1</v>
      </c>
      <c r="AS3075" s="8">
        <v>0</v>
      </c>
      <c r="AT3075" s="8">
        <f t="shared" ref="AT3075:AT3138" si="48">AQ3075-AR3075-AS3075+AP3075+AO3075+AN3075+AL3075+AI3075+AH3075+AG3075+AF3075+AA3075+W3075+V3075+Q3075+P3075+O3075+N3075-J3075</f>
        <v>0</v>
      </c>
      <c r="AU3075" s="8">
        <v>2547.56</v>
      </c>
      <c r="AV3075" s="8">
        <v>3662.68</v>
      </c>
      <c r="AW3075" s="9">
        <v>112</v>
      </c>
      <c r="AX3075" s="9">
        <v>134</v>
      </c>
      <c r="AY3075" s="8">
        <v>484700.01</v>
      </c>
      <c r="AZ3075" s="8">
        <v>484700.01</v>
      </c>
      <c r="BA3075" s="7">
        <v>87.980922000000007</v>
      </c>
      <c r="BB3075" s="7">
        <v>83.9791732853176</v>
      </c>
      <c r="BC3075" s="7">
        <v>9.5</v>
      </c>
      <c r="BD3075" s="7"/>
      <c r="BE3075" s="6" t="s">
        <v>3776</v>
      </c>
      <c r="BF3075" s="4"/>
      <c r="BG3075" s="6" t="s">
        <v>134</v>
      </c>
      <c r="BH3075" s="6" t="s">
        <v>56</v>
      </c>
      <c r="BI3075" s="6" t="s">
        <v>601</v>
      </c>
      <c r="BJ3075" s="6" t="s">
        <v>3</v>
      </c>
      <c r="BK3075" s="5" t="s">
        <v>0</v>
      </c>
      <c r="BL3075" s="7">
        <v>462653.78</v>
      </c>
      <c r="BM3075" s="5" t="s">
        <v>708</v>
      </c>
      <c r="BN3075" s="7"/>
      <c r="BO3075" s="10">
        <v>44734</v>
      </c>
      <c r="BP3075" s="10">
        <v>48813</v>
      </c>
      <c r="BQ3075" s="10" t="s">
        <v>737</v>
      </c>
      <c r="BR3075" s="10" t="s">
        <v>4311</v>
      </c>
      <c r="BS3075" s="10" t="s">
        <v>4308</v>
      </c>
      <c r="BT3075" s="10" t="s">
        <v>4308</v>
      </c>
      <c r="BU3075" s="7">
        <v>257.76</v>
      </c>
      <c r="BV3075" s="7">
        <v>0</v>
      </c>
      <c r="BW3075" s="7">
        <v>0</v>
      </c>
    </row>
    <row r="3076" spans="1:75" s="2" customFormat="1" ht="18.2" customHeight="1" x14ac:dyDescent="0.15">
      <c r="A3076" s="11">
        <v>3074</v>
      </c>
      <c r="B3076" s="12" t="s">
        <v>127</v>
      </c>
      <c r="C3076" s="12" t="s">
        <v>128</v>
      </c>
      <c r="D3076" s="26">
        <v>45385</v>
      </c>
      <c r="E3076" s="13" t="s">
        <v>4377</v>
      </c>
      <c r="F3076" s="22">
        <v>6</v>
      </c>
      <c r="G3076" s="22">
        <v>6</v>
      </c>
      <c r="H3076" s="15">
        <v>452590.12</v>
      </c>
      <c r="I3076" s="15">
        <v>5409.87</v>
      </c>
      <c r="J3076" s="15">
        <v>0</v>
      </c>
      <c r="K3076" s="15">
        <v>457999.99</v>
      </c>
      <c r="L3076" s="15">
        <v>2729.64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457999.99</v>
      </c>
      <c r="S3076" s="15">
        <v>24130.93</v>
      </c>
      <c r="T3076" s="15">
        <v>2753.26</v>
      </c>
      <c r="U3076" s="15">
        <v>0</v>
      </c>
      <c r="V3076" s="15">
        <v>5375</v>
      </c>
      <c r="W3076" s="15">
        <v>0</v>
      </c>
      <c r="X3076" s="15">
        <v>0</v>
      </c>
      <c r="Y3076" s="15">
        <v>0</v>
      </c>
      <c r="Z3076" s="15">
        <v>21509.19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0</v>
      </c>
      <c r="AI3076" s="15">
        <v>0</v>
      </c>
      <c r="AJ3076" s="15">
        <v>0</v>
      </c>
      <c r="AK3076" s="15">
        <v>0</v>
      </c>
      <c r="AL3076" s="15">
        <v>350</v>
      </c>
      <c r="AM3076" s="15">
        <v>0</v>
      </c>
      <c r="AN3076" s="15">
        <v>0</v>
      </c>
      <c r="AO3076" s="15">
        <v>0</v>
      </c>
      <c r="AP3076" s="15">
        <v>0</v>
      </c>
      <c r="AQ3076" s="15">
        <v>0</v>
      </c>
      <c r="AR3076" s="15">
        <v>0</v>
      </c>
      <c r="AS3076" s="15">
        <v>0</v>
      </c>
      <c r="AT3076" s="8">
        <f t="shared" si="48"/>
        <v>5725</v>
      </c>
      <c r="AU3076" s="15">
        <v>8139.51</v>
      </c>
      <c r="AV3076" s="15">
        <v>21509.19</v>
      </c>
      <c r="AW3076" s="16">
        <v>114</v>
      </c>
      <c r="AX3076" s="16">
        <v>129</v>
      </c>
      <c r="AY3076" s="15">
        <v>457999.99</v>
      </c>
      <c r="AZ3076" s="15">
        <v>457999.99</v>
      </c>
      <c r="BA3076" s="14">
        <v>63.772925000000001</v>
      </c>
      <c r="BB3076" s="14">
        <v>63.772925000000001</v>
      </c>
      <c r="BC3076" s="14">
        <v>7.3</v>
      </c>
      <c r="BD3076" s="14"/>
      <c r="BE3076" s="13" t="s">
        <v>3776</v>
      </c>
      <c r="BF3076" s="11"/>
      <c r="BG3076" s="13" t="s">
        <v>137</v>
      </c>
      <c r="BH3076" s="13" t="s">
        <v>18</v>
      </c>
      <c r="BI3076" s="13" t="s">
        <v>386</v>
      </c>
      <c r="BJ3076" s="13" t="s">
        <v>3</v>
      </c>
      <c r="BK3076" s="12" t="s">
        <v>0</v>
      </c>
      <c r="BL3076" s="14">
        <v>457999.99</v>
      </c>
      <c r="BM3076" s="12" t="s">
        <v>708</v>
      </c>
      <c r="BN3076" s="14"/>
      <c r="BO3076" s="17">
        <v>44931</v>
      </c>
      <c r="BP3076" s="17">
        <v>48857</v>
      </c>
      <c r="BQ3076" s="10" t="s">
        <v>737</v>
      </c>
      <c r="BR3076" s="10" t="s">
        <v>4311</v>
      </c>
      <c r="BS3076" s="10" t="s">
        <v>4308</v>
      </c>
      <c r="BT3076" s="10" t="s">
        <v>4308</v>
      </c>
      <c r="BU3076" s="14">
        <v>730.98</v>
      </c>
      <c r="BV3076" s="14">
        <v>0</v>
      </c>
      <c r="BW3076" s="14">
        <v>0</v>
      </c>
    </row>
    <row r="3077" spans="1:75" s="2" customFormat="1" ht="18.2" customHeight="1" x14ac:dyDescent="0.15">
      <c r="A3077" s="4">
        <v>3075</v>
      </c>
      <c r="B3077" s="5" t="s">
        <v>127</v>
      </c>
      <c r="C3077" s="5" t="s">
        <v>128</v>
      </c>
      <c r="D3077" s="25">
        <v>45385</v>
      </c>
      <c r="E3077" s="6" t="s">
        <v>4220</v>
      </c>
      <c r="F3077" s="21">
        <v>0</v>
      </c>
      <c r="G3077" s="21">
        <v>0</v>
      </c>
      <c r="H3077" s="8">
        <v>303968.45</v>
      </c>
      <c r="I3077" s="8">
        <v>0</v>
      </c>
      <c r="J3077" s="8">
        <v>0</v>
      </c>
      <c r="K3077" s="8">
        <v>303968.45</v>
      </c>
      <c r="L3077" s="8">
        <v>1673.78</v>
      </c>
      <c r="M3077" s="8">
        <v>0</v>
      </c>
      <c r="N3077" s="8">
        <v>0</v>
      </c>
      <c r="O3077" s="8">
        <v>1673.78</v>
      </c>
      <c r="P3077" s="8">
        <v>0</v>
      </c>
      <c r="Q3077" s="8">
        <v>0</v>
      </c>
      <c r="R3077" s="8">
        <v>302294.67</v>
      </c>
      <c r="S3077" s="8">
        <v>0</v>
      </c>
      <c r="T3077" s="8">
        <v>2406.42</v>
      </c>
      <c r="U3077" s="8">
        <v>0</v>
      </c>
      <c r="V3077" s="8">
        <v>0</v>
      </c>
      <c r="W3077" s="8">
        <v>2406.42</v>
      </c>
      <c r="X3077" s="8">
        <v>0</v>
      </c>
      <c r="Y3077" s="8">
        <v>0</v>
      </c>
      <c r="Z3077" s="8">
        <v>0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170.24</v>
      </c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350</v>
      </c>
      <c r="AQ3077" s="8">
        <v>0</v>
      </c>
      <c r="AR3077" s="8">
        <v>350</v>
      </c>
      <c r="AS3077" s="8">
        <v>0</v>
      </c>
      <c r="AT3077" s="8">
        <f t="shared" si="48"/>
        <v>4250.4399999999996</v>
      </c>
      <c r="AU3077" s="8">
        <v>0</v>
      </c>
      <c r="AV3077" s="8">
        <v>0</v>
      </c>
      <c r="AW3077" s="9">
        <v>112</v>
      </c>
      <c r="AX3077" s="9">
        <v>135</v>
      </c>
      <c r="AY3077" s="8">
        <v>319999.99</v>
      </c>
      <c r="AZ3077" s="8">
        <v>319999.99</v>
      </c>
      <c r="BA3077" s="7">
        <v>83.081245999999993</v>
      </c>
      <c r="BB3077" s="7">
        <v>78.484433211259798</v>
      </c>
      <c r="BC3077" s="7">
        <v>9.5</v>
      </c>
      <c r="BD3077" s="7"/>
      <c r="BE3077" s="6" t="s">
        <v>3776</v>
      </c>
      <c r="BF3077" s="4"/>
      <c r="BG3077" s="6" t="s">
        <v>177</v>
      </c>
      <c r="BH3077" s="6" t="s">
        <v>24</v>
      </c>
      <c r="BI3077" s="6" t="s">
        <v>375</v>
      </c>
      <c r="BJ3077" s="6" t="s">
        <v>1</v>
      </c>
      <c r="BK3077" s="5" t="s">
        <v>0</v>
      </c>
      <c r="BL3077" s="7">
        <v>302294.67</v>
      </c>
      <c r="BM3077" s="5" t="s">
        <v>708</v>
      </c>
      <c r="BN3077" s="7"/>
      <c r="BO3077" s="10">
        <v>44707</v>
      </c>
      <c r="BP3077" s="10">
        <v>48817</v>
      </c>
      <c r="BQ3077" s="10" t="s">
        <v>813</v>
      </c>
      <c r="BR3077" s="10" t="s">
        <v>4307</v>
      </c>
      <c r="BS3077" s="10" t="s">
        <v>4308</v>
      </c>
      <c r="BT3077" s="10" t="s">
        <v>4308</v>
      </c>
      <c r="BU3077" s="7">
        <v>0</v>
      </c>
      <c r="BV3077" s="7">
        <v>0</v>
      </c>
      <c r="BW3077" s="7">
        <v>0</v>
      </c>
    </row>
    <row r="3078" spans="1:75" s="2" customFormat="1" ht="18.2" customHeight="1" x14ac:dyDescent="0.15">
      <c r="A3078" s="11">
        <v>3076</v>
      </c>
      <c r="B3078" s="12" t="s">
        <v>127</v>
      </c>
      <c r="C3078" s="12" t="s">
        <v>128</v>
      </c>
      <c r="D3078" s="26">
        <v>45385</v>
      </c>
      <c r="E3078" s="13" t="s">
        <v>4221</v>
      </c>
      <c r="F3078" s="22">
        <v>0</v>
      </c>
      <c r="G3078" s="22">
        <v>0</v>
      </c>
      <c r="H3078" s="15">
        <v>129946.3</v>
      </c>
      <c r="I3078" s="15">
        <v>0</v>
      </c>
      <c r="J3078" s="15">
        <v>0</v>
      </c>
      <c r="K3078" s="15">
        <v>129946.3</v>
      </c>
      <c r="L3078" s="15">
        <v>4696.75</v>
      </c>
      <c r="M3078" s="15">
        <v>0</v>
      </c>
      <c r="N3078" s="15">
        <v>0</v>
      </c>
      <c r="O3078" s="15">
        <v>4696.75</v>
      </c>
      <c r="P3078" s="15">
        <v>0</v>
      </c>
      <c r="Q3078" s="15">
        <v>0</v>
      </c>
      <c r="R3078" s="15">
        <v>125249.55</v>
      </c>
      <c r="S3078" s="15">
        <v>0</v>
      </c>
      <c r="T3078" s="15">
        <v>1082.8900000000001</v>
      </c>
      <c r="U3078" s="15">
        <v>0</v>
      </c>
      <c r="V3078" s="15">
        <v>0</v>
      </c>
      <c r="W3078" s="15">
        <v>1082.8900000000001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141.44</v>
      </c>
      <c r="AI3078" s="15">
        <v>0</v>
      </c>
      <c r="AJ3078" s="15">
        <v>0</v>
      </c>
      <c r="AK3078" s="15">
        <v>0</v>
      </c>
      <c r="AL3078" s="15">
        <v>0</v>
      </c>
      <c r="AM3078" s="15">
        <v>0</v>
      </c>
      <c r="AN3078" s="15">
        <v>0</v>
      </c>
      <c r="AO3078" s="15">
        <v>0</v>
      </c>
      <c r="AP3078" s="15">
        <v>236.76</v>
      </c>
      <c r="AQ3078" s="15">
        <v>0</v>
      </c>
      <c r="AR3078" s="15">
        <v>157.84</v>
      </c>
      <c r="AS3078" s="15">
        <v>0</v>
      </c>
      <c r="AT3078" s="8">
        <f t="shared" si="48"/>
        <v>6000</v>
      </c>
      <c r="AU3078" s="15">
        <v>0</v>
      </c>
      <c r="AV3078" s="15">
        <v>0</v>
      </c>
      <c r="AW3078" s="16">
        <v>24</v>
      </c>
      <c r="AX3078" s="16">
        <v>47</v>
      </c>
      <c r="AY3078" s="15">
        <v>319999.70468700002</v>
      </c>
      <c r="AZ3078" s="15">
        <v>223999.79</v>
      </c>
      <c r="BA3078" s="14">
        <v>90.000080999999994</v>
      </c>
      <c r="BB3078" s="14">
        <v>50.323572380195301</v>
      </c>
      <c r="BC3078" s="14">
        <v>10</v>
      </c>
      <c r="BD3078" s="14"/>
      <c r="BE3078" s="13" t="s">
        <v>3776</v>
      </c>
      <c r="BF3078" s="11"/>
      <c r="BG3078" s="13" t="s">
        <v>142</v>
      </c>
      <c r="BH3078" s="13" t="s">
        <v>7</v>
      </c>
      <c r="BI3078" s="13" t="s">
        <v>550</v>
      </c>
      <c r="BJ3078" s="13" t="s">
        <v>1</v>
      </c>
      <c r="BK3078" s="12" t="s">
        <v>0</v>
      </c>
      <c r="BL3078" s="14">
        <v>125249.55</v>
      </c>
      <c r="BM3078" s="12" t="s">
        <v>708</v>
      </c>
      <c r="BN3078" s="14"/>
      <c r="BO3078" s="17">
        <v>44707</v>
      </c>
      <c r="BP3078" s="17">
        <v>46138</v>
      </c>
      <c r="BQ3078" s="10" t="s">
        <v>813</v>
      </c>
      <c r="BR3078" s="10" t="s">
        <v>4307</v>
      </c>
      <c r="BS3078" s="10" t="s">
        <v>4308</v>
      </c>
      <c r="BT3078" s="10" t="s">
        <v>4308</v>
      </c>
      <c r="BU3078" s="14">
        <v>0</v>
      </c>
      <c r="BV3078" s="14">
        <v>0</v>
      </c>
      <c r="BW3078" s="14">
        <v>0</v>
      </c>
    </row>
    <row r="3079" spans="1:75" s="2" customFormat="1" ht="18.2" customHeight="1" x14ac:dyDescent="0.15">
      <c r="A3079" s="4">
        <v>3077</v>
      </c>
      <c r="B3079" s="5" t="s">
        <v>127</v>
      </c>
      <c r="C3079" s="5" t="s">
        <v>128</v>
      </c>
      <c r="D3079" s="25">
        <v>45385</v>
      </c>
      <c r="E3079" s="6" t="s">
        <v>4222</v>
      </c>
      <c r="F3079" s="21">
        <v>0</v>
      </c>
      <c r="G3079" s="21">
        <v>0</v>
      </c>
      <c r="H3079" s="8">
        <v>520375.28</v>
      </c>
      <c r="I3079" s="8">
        <v>0</v>
      </c>
      <c r="J3079" s="8">
        <v>0</v>
      </c>
      <c r="K3079" s="8">
        <v>520375.28</v>
      </c>
      <c r="L3079" s="8">
        <v>5559.42</v>
      </c>
      <c r="M3079" s="8">
        <v>0</v>
      </c>
      <c r="N3079" s="8">
        <v>0</v>
      </c>
      <c r="O3079" s="8">
        <v>5559.42</v>
      </c>
      <c r="P3079" s="8">
        <v>0</v>
      </c>
      <c r="Q3079" s="8">
        <v>0</v>
      </c>
      <c r="R3079" s="8">
        <v>514815.86</v>
      </c>
      <c r="S3079" s="8">
        <v>0</v>
      </c>
      <c r="T3079" s="8">
        <v>4076.27</v>
      </c>
      <c r="U3079" s="8">
        <v>0</v>
      </c>
      <c r="V3079" s="8">
        <v>0</v>
      </c>
      <c r="W3079" s="8">
        <v>4076.27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447.48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2887.09</v>
      </c>
      <c r="AQ3079" s="8">
        <v>0</v>
      </c>
      <c r="AR3079" s="8">
        <v>2970.26</v>
      </c>
      <c r="AS3079" s="8">
        <v>0</v>
      </c>
      <c r="AT3079" s="8">
        <f t="shared" si="48"/>
        <v>10000</v>
      </c>
      <c r="AU3079" s="8">
        <v>0</v>
      </c>
      <c r="AV3079" s="8">
        <v>0</v>
      </c>
      <c r="AW3079" s="9">
        <v>87</v>
      </c>
      <c r="AX3079" s="9">
        <v>110</v>
      </c>
      <c r="AY3079" s="8">
        <v>1012401.305252</v>
      </c>
      <c r="AZ3079" s="8">
        <v>708680.92</v>
      </c>
      <c r="BA3079" s="7">
        <v>89.999883999999994</v>
      </c>
      <c r="BB3079" s="7">
        <v>65.379730671118196</v>
      </c>
      <c r="BC3079" s="7">
        <v>9.4</v>
      </c>
      <c r="BD3079" s="7"/>
      <c r="BE3079" s="6" t="s">
        <v>3776</v>
      </c>
      <c r="BF3079" s="4"/>
      <c r="BG3079" s="6" t="s">
        <v>137</v>
      </c>
      <c r="BH3079" s="6" t="s">
        <v>5</v>
      </c>
      <c r="BI3079" s="6" t="s">
        <v>466</v>
      </c>
      <c r="BJ3079" s="6" t="s">
        <v>1</v>
      </c>
      <c r="BK3079" s="5" t="s">
        <v>0</v>
      </c>
      <c r="BL3079" s="7">
        <v>514815.86</v>
      </c>
      <c r="BM3079" s="5" t="s">
        <v>708</v>
      </c>
      <c r="BN3079" s="7"/>
      <c r="BO3079" s="10">
        <v>44708</v>
      </c>
      <c r="BP3079" s="10">
        <v>48056</v>
      </c>
      <c r="BQ3079" s="10" t="s">
        <v>813</v>
      </c>
      <c r="BR3079" s="10" t="s">
        <v>4307</v>
      </c>
      <c r="BS3079" s="10" t="s">
        <v>4308</v>
      </c>
      <c r="BT3079" s="10" t="s">
        <v>4308</v>
      </c>
      <c r="BU3079" s="7">
        <v>0</v>
      </c>
      <c r="BV3079" s="7">
        <v>0</v>
      </c>
      <c r="BW3079" s="7">
        <v>0</v>
      </c>
    </row>
    <row r="3080" spans="1:75" s="2" customFormat="1" ht="18.2" customHeight="1" x14ac:dyDescent="0.15">
      <c r="A3080" s="11">
        <v>3078</v>
      </c>
      <c r="B3080" s="12" t="s">
        <v>127</v>
      </c>
      <c r="C3080" s="12" t="s">
        <v>128</v>
      </c>
      <c r="D3080" s="26">
        <v>45385</v>
      </c>
      <c r="E3080" s="13" t="s">
        <v>4223</v>
      </c>
      <c r="F3080" s="22">
        <v>22</v>
      </c>
      <c r="G3080" s="22">
        <v>21</v>
      </c>
      <c r="H3080" s="15">
        <v>255599.43</v>
      </c>
      <c r="I3080" s="15">
        <v>13402.97</v>
      </c>
      <c r="J3080" s="15">
        <v>0</v>
      </c>
      <c r="K3080" s="15">
        <v>269002.40000000002</v>
      </c>
      <c r="L3080" s="15">
        <v>1399.97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  <c r="R3080" s="15">
        <v>269002.40000000002</v>
      </c>
      <c r="S3080" s="15">
        <v>56934.13</v>
      </c>
      <c r="T3080" s="15">
        <v>2044.8</v>
      </c>
      <c r="U3080" s="15">
        <v>0</v>
      </c>
      <c r="V3080" s="15">
        <v>0</v>
      </c>
      <c r="W3080" s="15">
        <v>0</v>
      </c>
      <c r="X3080" s="15">
        <v>0</v>
      </c>
      <c r="Y3080" s="15">
        <v>0</v>
      </c>
      <c r="Z3080" s="15">
        <v>58978.93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0</v>
      </c>
      <c r="AI3080" s="15">
        <v>0</v>
      </c>
      <c r="AJ3080" s="15">
        <v>0</v>
      </c>
      <c r="AK3080" s="15">
        <v>0</v>
      </c>
      <c r="AL3080" s="15">
        <v>0</v>
      </c>
      <c r="AM3080" s="15">
        <v>0</v>
      </c>
      <c r="AN3080" s="15">
        <v>0</v>
      </c>
      <c r="AO3080" s="15">
        <v>0</v>
      </c>
      <c r="AP3080" s="15">
        <v>0</v>
      </c>
      <c r="AQ3080" s="15">
        <v>0</v>
      </c>
      <c r="AR3080" s="15">
        <v>0</v>
      </c>
      <c r="AS3080" s="15">
        <v>0</v>
      </c>
      <c r="AT3080" s="8">
        <f t="shared" si="48"/>
        <v>0</v>
      </c>
      <c r="AU3080" s="15">
        <v>14802.94</v>
      </c>
      <c r="AV3080" s="15">
        <v>58978.93</v>
      </c>
      <c r="AW3080" s="16">
        <v>112</v>
      </c>
      <c r="AX3080" s="16">
        <v>135</v>
      </c>
      <c r="AY3080" s="15">
        <v>269002.40000000002</v>
      </c>
      <c r="AZ3080" s="15">
        <v>269002.40000000002</v>
      </c>
      <c r="BA3080" s="14">
        <v>89.999193000000005</v>
      </c>
      <c r="BB3080" s="14">
        <v>89.999193000000005</v>
      </c>
      <c r="BC3080" s="14">
        <v>9.6</v>
      </c>
      <c r="BD3080" s="14"/>
      <c r="BE3080" s="13" t="s">
        <v>3776</v>
      </c>
      <c r="BF3080" s="11"/>
      <c r="BG3080" s="13" t="s">
        <v>142</v>
      </c>
      <c r="BH3080" s="13" t="s">
        <v>7</v>
      </c>
      <c r="BI3080" s="13" t="s">
        <v>190</v>
      </c>
      <c r="BJ3080" s="13" t="s">
        <v>3777</v>
      </c>
      <c r="BK3080" s="12" t="s">
        <v>0</v>
      </c>
      <c r="BL3080" s="14">
        <v>269002.40000000002</v>
      </c>
      <c r="BM3080" s="12" t="s">
        <v>708</v>
      </c>
      <c r="BN3080" s="14"/>
      <c r="BO3080" s="17">
        <v>44708</v>
      </c>
      <c r="BP3080" s="17">
        <v>48818</v>
      </c>
      <c r="BQ3080" s="10" t="s">
        <v>813</v>
      </c>
      <c r="BR3080" s="10" t="s">
        <v>4307</v>
      </c>
      <c r="BS3080" s="10" t="s">
        <v>4308</v>
      </c>
      <c r="BT3080" s="10" t="s">
        <v>4308</v>
      </c>
      <c r="BU3080" s="14">
        <v>12812.09</v>
      </c>
      <c r="BV3080" s="14">
        <v>0</v>
      </c>
      <c r="BW3080" s="14">
        <v>0</v>
      </c>
    </row>
    <row r="3081" spans="1:75" s="2" customFormat="1" ht="18.2" customHeight="1" x14ac:dyDescent="0.15">
      <c r="A3081" s="4">
        <v>3079</v>
      </c>
      <c r="B3081" s="5" t="s">
        <v>127</v>
      </c>
      <c r="C3081" s="5" t="s">
        <v>128</v>
      </c>
      <c r="D3081" s="25">
        <v>45385</v>
      </c>
      <c r="E3081" s="6" t="s">
        <v>4224</v>
      </c>
      <c r="F3081" s="21">
        <v>14</v>
      </c>
      <c r="G3081" s="21">
        <v>13</v>
      </c>
      <c r="H3081" s="8">
        <v>183476.78</v>
      </c>
      <c r="I3081" s="8">
        <v>10189.209999999999</v>
      </c>
      <c r="J3081" s="8">
        <v>0</v>
      </c>
      <c r="K3081" s="8">
        <v>193665.99</v>
      </c>
      <c r="L3081" s="8">
        <v>1059.51</v>
      </c>
      <c r="M3081" s="8">
        <v>0</v>
      </c>
      <c r="N3081" s="8">
        <v>0</v>
      </c>
      <c r="O3081" s="8">
        <v>0</v>
      </c>
      <c r="P3081" s="8">
        <v>0</v>
      </c>
      <c r="Q3081" s="8">
        <v>0</v>
      </c>
      <c r="R3081" s="8">
        <v>193665.99</v>
      </c>
      <c r="S3081" s="8">
        <v>18645.27</v>
      </c>
      <c r="T3081" s="8">
        <v>1314.92</v>
      </c>
      <c r="U3081" s="8">
        <v>0</v>
      </c>
      <c r="V3081" s="8">
        <v>0</v>
      </c>
      <c r="W3081" s="8">
        <v>0</v>
      </c>
      <c r="X3081" s="8">
        <v>0</v>
      </c>
      <c r="Y3081" s="8">
        <v>0</v>
      </c>
      <c r="Z3081" s="8">
        <v>19960.189999999999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0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0</v>
      </c>
      <c r="AQ3081" s="8">
        <v>0</v>
      </c>
      <c r="AR3081" s="8">
        <v>0</v>
      </c>
      <c r="AS3081" s="8">
        <v>0</v>
      </c>
      <c r="AT3081" s="8">
        <f t="shared" si="48"/>
        <v>0</v>
      </c>
      <c r="AU3081" s="8">
        <v>11248.72</v>
      </c>
      <c r="AV3081" s="8">
        <v>19960.189999999999</v>
      </c>
      <c r="AW3081" s="9">
        <v>112</v>
      </c>
      <c r="AX3081" s="9">
        <v>135</v>
      </c>
      <c r="AY3081" s="8">
        <v>484699.98</v>
      </c>
      <c r="AZ3081" s="8">
        <v>193665.99</v>
      </c>
      <c r="BA3081" s="7">
        <v>54.465958999999998</v>
      </c>
      <c r="BB3081" s="7">
        <v>54.465958999999998</v>
      </c>
      <c r="BC3081" s="7">
        <v>8.6</v>
      </c>
      <c r="BD3081" s="7"/>
      <c r="BE3081" s="6" t="s">
        <v>3776</v>
      </c>
      <c r="BF3081" s="4"/>
      <c r="BG3081" s="6" t="s">
        <v>134</v>
      </c>
      <c r="BH3081" s="6" t="s">
        <v>56</v>
      </c>
      <c r="BI3081" s="6" t="s">
        <v>601</v>
      </c>
      <c r="BJ3081" s="6" t="s">
        <v>3777</v>
      </c>
      <c r="BK3081" s="5" t="s">
        <v>0</v>
      </c>
      <c r="BL3081" s="7">
        <v>193665.99</v>
      </c>
      <c r="BM3081" s="5" t="s">
        <v>708</v>
      </c>
      <c r="BN3081" s="7"/>
      <c r="BO3081" s="10">
        <v>44708</v>
      </c>
      <c r="BP3081" s="10">
        <v>48818</v>
      </c>
      <c r="BQ3081" s="10" t="s">
        <v>813</v>
      </c>
      <c r="BR3081" s="10" t="s">
        <v>4307</v>
      </c>
      <c r="BS3081" s="10" t="s">
        <v>4308</v>
      </c>
      <c r="BT3081" s="10" t="s">
        <v>4308</v>
      </c>
      <c r="BU3081" s="7">
        <v>3958.31</v>
      </c>
      <c r="BV3081" s="7">
        <v>0</v>
      </c>
      <c r="BW3081" s="7">
        <v>0</v>
      </c>
    </row>
    <row r="3082" spans="1:75" s="2" customFormat="1" ht="18.2" customHeight="1" x14ac:dyDescent="0.15">
      <c r="A3082" s="11">
        <v>3080</v>
      </c>
      <c r="B3082" s="12" t="s">
        <v>127</v>
      </c>
      <c r="C3082" s="12" t="s">
        <v>128</v>
      </c>
      <c r="D3082" s="26">
        <v>45385</v>
      </c>
      <c r="E3082" s="13" t="s">
        <v>4225</v>
      </c>
      <c r="F3082" s="22">
        <v>0</v>
      </c>
      <c r="G3082" s="22">
        <v>0</v>
      </c>
      <c r="H3082" s="15">
        <v>389537.48</v>
      </c>
      <c r="I3082" s="15">
        <v>0</v>
      </c>
      <c r="J3082" s="15">
        <v>0</v>
      </c>
      <c r="K3082" s="15">
        <v>389537.48</v>
      </c>
      <c r="L3082" s="15">
        <v>2088.54</v>
      </c>
      <c r="M3082" s="15">
        <v>0</v>
      </c>
      <c r="N3082" s="15">
        <v>0</v>
      </c>
      <c r="O3082" s="15">
        <v>2088.54</v>
      </c>
      <c r="P3082" s="15">
        <v>0</v>
      </c>
      <c r="Q3082" s="15">
        <v>0</v>
      </c>
      <c r="R3082" s="15">
        <v>387448.94</v>
      </c>
      <c r="S3082" s="15">
        <v>0</v>
      </c>
      <c r="T3082" s="15">
        <v>3246.15</v>
      </c>
      <c r="U3082" s="15">
        <v>0</v>
      </c>
      <c r="V3082" s="15">
        <v>0</v>
      </c>
      <c r="W3082" s="15">
        <v>3246.15</v>
      </c>
      <c r="X3082" s="15">
        <v>0</v>
      </c>
      <c r="Y3082" s="15">
        <v>0</v>
      </c>
      <c r="Z3082" s="15">
        <v>0</v>
      </c>
      <c r="AA3082" s="15">
        <v>0</v>
      </c>
      <c r="AB3082" s="15">
        <v>0</v>
      </c>
      <c r="AC3082" s="15">
        <v>0</v>
      </c>
      <c r="AD3082" s="15">
        <v>0</v>
      </c>
      <c r="AE3082" s="15">
        <v>0</v>
      </c>
      <c r="AF3082" s="15">
        <v>0</v>
      </c>
      <c r="AG3082" s="15">
        <v>0</v>
      </c>
      <c r="AH3082" s="15">
        <v>285.77999999999997</v>
      </c>
      <c r="AI3082" s="15">
        <v>0</v>
      </c>
      <c r="AJ3082" s="15">
        <v>0</v>
      </c>
      <c r="AK3082" s="15">
        <v>0</v>
      </c>
      <c r="AL3082" s="15">
        <v>0</v>
      </c>
      <c r="AM3082" s="15">
        <v>0</v>
      </c>
      <c r="AN3082" s="15">
        <v>0</v>
      </c>
      <c r="AO3082" s="15">
        <v>0</v>
      </c>
      <c r="AP3082" s="15">
        <v>0</v>
      </c>
      <c r="AQ3082" s="15">
        <v>0</v>
      </c>
      <c r="AR3082" s="15">
        <v>5620.47</v>
      </c>
      <c r="AS3082" s="15">
        <v>0</v>
      </c>
      <c r="AT3082" s="8">
        <f t="shared" si="48"/>
        <v>-4.5474735088646412E-13</v>
      </c>
      <c r="AU3082" s="15">
        <v>0</v>
      </c>
      <c r="AV3082" s="15">
        <v>0</v>
      </c>
      <c r="AW3082" s="16">
        <v>112</v>
      </c>
      <c r="AX3082" s="16">
        <v>135</v>
      </c>
      <c r="AY3082" s="15">
        <v>674001.59570099995</v>
      </c>
      <c r="AZ3082" s="15">
        <v>431361.02</v>
      </c>
      <c r="BA3082" s="14">
        <v>86.502206999999999</v>
      </c>
      <c r="BB3082" s="14">
        <v>77.696376946184401</v>
      </c>
      <c r="BC3082" s="14">
        <v>10</v>
      </c>
      <c r="BD3082" s="14"/>
      <c r="BE3082" s="13" t="s">
        <v>3776</v>
      </c>
      <c r="BF3082" s="11"/>
      <c r="BG3082" s="13" t="s">
        <v>155</v>
      </c>
      <c r="BH3082" s="13" t="s">
        <v>19</v>
      </c>
      <c r="BI3082" s="13" t="s">
        <v>164</v>
      </c>
      <c r="BJ3082" s="13" t="s">
        <v>1</v>
      </c>
      <c r="BK3082" s="12" t="s">
        <v>0</v>
      </c>
      <c r="BL3082" s="14">
        <v>387448.94</v>
      </c>
      <c r="BM3082" s="12" t="s">
        <v>708</v>
      </c>
      <c r="BN3082" s="14"/>
      <c r="BO3082" s="17">
        <v>44712</v>
      </c>
      <c r="BP3082" s="17">
        <v>48822</v>
      </c>
      <c r="BQ3082" s="10" t="s">
        <v>813</v>
      </c>
      <c r="BR3082" s="10" t="s">
        <v>4307</v>
      </c>
      <c r="BS3082" s="10" t="s">
        <v>4308</v>
      </c>
      <c r="BT3082" s="10" t="s">
        <v>4308</v>
      </c>
      <c r="BU3082" s="14">
        <v>0</v>
      </c>
      <c r="BV3082" s="14">
        <v>0</v>
      </c>
      <c r="BW3082" s="14">
        <v>0</v>
      </c>
    </row>
    <row r="3083" spans="1:75" s="2" customFormat="1" ht="18.2" customHeight="1" x14ac:dyDescent="0.15">
      <c r="A3083" s="4">
        <v>3081</v>
      </c>
      <c r="B3083" s="5" t="s">
        <v>127</v>
      </c>
      <c r="C3083" s="5" t="s">
        <v>128</v>
      </c>
      <c r="D3083" s="25">
        <v>45385</v>
      </c>
      <c r="E3083" s="6" t="s">
        <v>4226</v>
      </c>
      <c r="F3083" s="21">
        <v>2</v>
      </c>
      <c r="G3083" s="21">
        <v>3</v>
      </c>
      <c r="H3083" s="8">
        <v>347664.08</v>
      </c>
      <c r="I3083" s="8">
        <v>4529.5600000000004</v>
      </c>
      <c r="J3083" s="8">
        <v>0</v>
      </c>
      <c r="K3083" s="8">
        <v>352193.64</v>
      </c>
      <c r="L3083" s="8">
        <v>1914.39</v>
      </c>
      <c r="M3083" s="8">
        <v>0</v>
      </c>
      <c r="N3083" s="8">
        <v>2630.21</v>
      </c>
      <c r="O3083" s="8">
        <v>0</v>
      </c>
      <c r="P3083" s="8">
        <v>0</v>
      </c>
      <c r="Q3083" s="8">
        <v>0</v>
      </c>
      <c r="R3083" s="8">
        <v>349563.43</v>
      </c>
      <c r="S3083" s="8">
        <v>5549.68</v>
      </c>
      <c r="T3083" s="8">
        <v>2752.34</v>
      </c>
      <c r="U3083" s="8">
        <v>0</v>
      </c>
      <c r="V3083" s="8">
        <v>4933.97</v>
      </c>
      <c r="W3083" s="8">
        <v>0</v>
      </c>
      <c r="X3083" s="8">
        <v>0</v>
      </c>
      <c r="Y3083" s="8">
        <v>0</v>
      </c>
      <c r="Z3083" s="8">
        <v>3368.05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0</v>
      </c>
      <c r="AI3083" s="8">
        <v>0</v>
      </c>
      <c r="AJ3083" s="8">
        <v>0</v>
      </c>
      <c r="AK3083" s="8">
        <v>0</v>
      </c>
      <c r="AL3083" s="8">
        <v>700</v>
      </c>
      <c r="AM3083" s="8">
        <v>0</v>
      </c>
      <c r="AN3083" s="8">
        <v>0</v>
      </c>
      <c r="AO3083" s="8">
        <v>435.82</v>
      </c>
      <c r="AP3083" s="8">
        <v>0</v>
      </c>
      <c r="AQ3083" s="8">
        <v>0</v>
      </c>
      <c r="AR3083" s="8">
        <v>0</v>
      </c>
      <c r="AS3083" s="8">
        <v>0</v>
      </c>
      <c r="AT3083" s="8">
        <f t="shared" si="48"/>
        <v>8700</v>
      </c>
      <c r="AU3083" s="8">
        <v>3813.74</v>
      </c>
      <c r="AV3083" s="8">
        <v>3368.05</v>
      </c>
      <c r="AW3083" s="9">
        <v>112</v>
      </c>
      <c r="AX3083" s="9">
        <v>135</v>
      </c>
      <c r="AY3083" s="8">
        <v>466000.14</v>
      </c>
      <c r="AZ3083" s="8">
        <v>366000.14</v>
      </c>
      <c r="BA3083" s="7">
        <v>89.999967999999996</v>
      </c>
      <c r="BB3083" s="7">
        <v>85.958157048711101</v>
      </c>
      <c r="BC3083" s="7">
        <v>9.5</v>
      </c>
      <c r="BD3083" s="7"/>
      <c r="BE3083" s="6" t="s">
        <v>3776</v>
      </c>
      <c r="BF3083" s="4"/>
      <c r="BG3083" s="6" t="s">
        <v>219</v>
      </c>
      <c r="BH3083" s="6" t="s">
        <v>41</v>
      </c>
      <c r="BI3083" s="6" t="s">
        <v>220</v>
      </c>
      <c r="BJ3083" s="6" t="s">
        <v>3</v>
      </c>
      <c r="BK3083" s="5" t="s">
        <v>0</v>
      </c>
      <c r="BL3083" s="7">
        <v>349563.43</v>
      </c>
      <c r="BM3083" s="5" t="s">
        <v>708</v>
      </c>
      <c r="BN3083" s="7"/>
      <c r="BO3083" s="10">
        <v>44712</v>
      </c>
      <c r="BP3083" s="10">
        <v>48822</v>
      </c>
      <c r="BQ3083" s="10" t="s">
        <v>813</v>
      </c>
      <c r="BR3083" s="10" t="s">
        <v>4307</v>
      </c>
      <c r="BS3083" s="10" t="s">
        <v>4308</v>
      </c>
      <c r="BT3083" s="10" t="s">
        <v>4308</v>
      </c>
      <c r="BU3083" s="7">
        <v>217.91</v>
      </c>
      <c r="BV3083" s="7">
        <v>0</v>
      </c>
      <c r="BW3083" s="7">
        <v>0</v>
      </c>
    </row>
    <row r="3084" spans="1:75" s="2" customFormat="1" ht="18.2" customHeight="1" x14ac:dyDescent="0.15">
      <c r="A3084" s="11">
        <v>3082</v>
      </c>
      <c r="B3084" s="12" t="s">
        <v>127</v>
      </c>
      <c r="C3084" s="12" t="s">
        <v>128</v>
      </c>
      <c r="D3084" s="26">
        <v>45385</v>
      </c>
      <c r="E3084" s="13" t="s">
        <v>4227</v>
      </c>
      <c r="F3084" s="22">
        <v>0</v>
      </c>
      <c r="G3084" s="22">
        <v>0</v>
      </c>
      <c r="H3084" s="15">
        <v>201359.53</v>
      </c>
      <c r="I3084" s="15">
        <v>0</v>
      </c>
      <c r="J3084" s="15">
        <v>0</v>
      </c>
      <c r="K3084" s="15">
        <v>201359.53</v>
      </c>
      <c r="L3084" s="15">
        <v>5363.4</v>
      </c>
      <c r="M3084" s="15">
        <v>0</v>
      </c>
      <c r="N3084" s="15">
        <v>0</v>
      </c>
      <c r="O3084" s="15">
        <v>5363.4</v>
      </c>
      <c r="P3084" s="15">
        <v>0</v>
      </c>
      <c r="Q3084" s="15">
        <v>0</v>
      </c>
      <c r="R3084" s="15">
        <v>195996.13</v>
      </c>
      <c r="S3084" s="15">
        <v>0</v>
      </c>
      <c r="T3084" s="15">
        <v>1594.1</v>
      </c>
      <c r="U3084" s="15">
        <v>0</v>
      </c>
      <c r="V3084" s="15">
        <v>0</v>
      </c>
      <c r="W3084" s="15">
        <v>1594.1</v>
      </c>
      <c r="X3084" s="15">
        <v>0</v>
      </c>
      <c r="Y3084" s="15">
        <v>0</v>
      </c>
      <c r="Z3084" s="15">
        <v>0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195.28</v>
      </c>
      <c r="AI3084" s="15">
        <v>0</v>
      </c>
      <c r="AJ3084" s="15">
        <v>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0.96</v>
      </c>
      <c r="AQ3084" s="15">
        <v>0</v>
      </c>
      <c r="AR3084" s="15">
        <v>0.74</v>
      </c>
      <c r="AS3084" s="15">
        <v>0</v>
      </c>
      <c r="AT3084" s="8">
        <f t="shared" si="48"/>
        <v>7153</v>
      </c>
      <c r="AU3084" s="15">
        <v>0</v>
      </c>
      <c r="AV3084" s="15">
        <v>0</v>
      </c>
      <c r="AW3084" s="16">
        <v>32</v>
      </c>
      <c r="AX3084" s="16">
        <v>55</v>
      </c>
      <c r="AY3084" s="15">
        <v>441799.984405</v>
      </c>
      <c r="AZ3084" s="15">
        <v>309259.99</v>
      </c>
      <c r="BA3084" s="14">
        <v>88.363516000000004</v>
      </c>
      <c r="BB3084" s="14">
        <v>56.001124391141197</v>
      </c>
      <c r="BC3084" s="14">
        <v>9.5</v>
      </c>
      <c r="BD3084" s="14"/>
      <c r="BE3084" s="13" t="s">
        <v>3776</v>
      </c>
      <c r="BF3084" s="11"/>
      <c r="BG3084" s="13" t="s">
        <v>134</v>
      </c>
      <c r="BH3084" s="13" t="s">
        <v>187</v>
      </c>
      <c r="BI3084" s="13" t="s">
        <v>188</v>
      </c>
      <c r="BJ3084" s="13" t="s">
        <v>1</v>
      </c>
      <c r="BK3084" s="12" t="s">
        <v>0</v>
      </c>
      <c r="BL3084" s="14">
        <v>195996.13</v>
      </c>
      <c r="BM3084" s="12" t="s">
        <v>708</v>
      </c>
      <c r="BN3084" s="14"/>
      <c r="BO3084" s="17">
        <v>44712</v>
      </c>
      <c r="BP3084" s="17">
        <v>46387</v>
      </c>
      <c r="BQ3084" s="10" t="s">
        <v>813</v>
      </c>
      <c r="BR3084" s="10" t="s">
        <v>4307</v>
      </c>
      <c r="BS3084" s="10" t="s">
        <v>4308</v>
      </c>
      <c r="BT3084" s="10" t="s">
        <v>4308</v>
      </c>
      <c r="BU3084" s="14">
        <v>0</v>
      </c>
      <c r="BV3084" s="14">
        <v>0</v>
      </c>
      <c r="BW3084" s="14">
        <v>0</v>
      </c>
    </row>
    <row r="3085" spans="1:75" s="2" customFormat="1" ht="18.2" customHeight="1" x14ac:dyDescent="0.15">
      <c r="A3085" s="4">
        <v>3083</v>
      </c>
      <c r="B3085" s="5" t="s">
        <v>127</v>
      </c>
      <c r="C3085" s="5" t="s">
        <v>128</v>
      </c>
      <c r="D3085" s="25">
        <v>45385</v>
      </c>
      <c r="E3085" s="6" t="s">
        <v>4400</v>
      </c>
      <c r="F3085" s="21">
        <v>0</v>
      </c>
      <c r="G3085" s="21">
        <v>0</v>
      </c>
      <c r="H3085" s="8">
        <v>92012.12</v>
      </c>
      <c r="I3085" s="8">
        <v>0</v>
      </c>
      <c r="J3085" s="8">
        <v>0</v>
      </c>
      <c r="K3085" s="8">
        <v>92012.12</v>
      </c>
      <c r="L3085" s="8">
        <v>773.47</v>
      </c>
      <c r="M3085" s="8">
        <v>0</v>
      </c>
      <c r="N3085" s="8">
        <v>0</v>
      </c>
      <c r="O3085" s="8">
        <v>773.47</v>
      </c>
      <c r="P3085" s="8">
        <v>0</v>
      </c>
      <c r="Q3085" s="8">
        <v>0</v>
      </c>
      <c r="R3085" s="8">
        <v>91238.65</v>
      </c>
      <c r="S3085" s="8">
        <v>0</v>
      </c>
      <c r="T3085" s="8">
        <v>766.77</v>
      </c>
      <c r="U3085" s="8">
        <v>0</v>
      </c>
      <c r="V3085" s="8">
        <v>0</v>
      </c>
      <c r="W3085" s="8">
        <v>766.77</v>
      </c>
      <c r="X3085" s="8">
        <v>0</v>
      </c>
      <c r="Y3085" s="8">
        <v>0</v>
      </c>
      <c r="Z3085" s="8">
        <v>0</v>
      </c>
      <c r="AA3085" s="8">
        <v>0</v>
      </c>
      <c r="AB3085" s="8">
        <v>0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v>84.99</v>
      </c>
      <c r="AI3085" s="8">
        <v>0</v>
      </c>
      <c r="AJ3085" s="8">
        <v>0</v>
      </c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10.54</v>
      </c>
      <c r="AQ3085" s="8">
        <v>0</v>
      </c>
      <c r="AR3085" s="8">
        <v>9.77</v>
      </c>
      <c r="AS3085" s="8">
        <v>0</v>
      </c>
      <c r="AT3085" s="8">
        <f t="shared" si="48"/>
        <v>1626</v>
      </c>
      <c r="AU3085" s="8">
        <v>0</v>
      </c>
      <c r="AV3085" s="8">
        <v>0</v>
      </c>
      <c r="AW3085" s="9">
        <v>82</v>
      </c>
      <c r="AX3085" s="9">
        <v>95</v>
      </c>
      <c r="AY3085" s="8">
        <v>236003.60688100001</v>
      </c>
      <c r="AZ3085" s="8">
        <v>100809.98</v>
      </c>
      <c r="BA3085" s="7">
        <v>42.923262999999999</v>
      </c>
      <c r="BB3085" s="7">
        <v>38.847945111336699</v>
      </c>
      <c r="BC3085" s="7">
        <v>10</v>
      </c>
      <c r="BD3085" s="7"/>
      <c r="BE3085" s="6" t="s">
        <v>3776</v>
      </c>
      <c r="BF3085" s="4"/>
      <c r="BG3085" s="6" t="s">
        <v>142</v>
      </c>
      <c r="BH3085" s="6" t="s">
        <v>23</v>
      </c>
      <c r="BI3085" s="6" t="s">
        <v>195</v>
      </c>
      <c r="BJ3085" s="6" t="s">
        <v>1</v>
      </c>
      <c r="BK3085" s="5" t="s">
        <v>0</v>
      </c>
      <c r="BL3085" s="7">
        <v>91238.65</v>
      </c>
      <c r="BM3085" s="5" t="s">
        <v>708</v>
      </c>
      <c r="BN3085" s="7"/>
      <c r="BO3085" s="10">
        <v>44999</v>
      </c>
      <c r="BP3085" s="10">
        <v>47893</v>
      </c>
      <c r="BQ3085" s="10" t="s">
        <v>813</v>
      </c>
      <c r="BR3085" s="10" t="s">
        <v>4307</v>
      </c>
      <c r="BS3085" s="10" t="s">
        <v>4308</v>
      </c>
      <c r="BT3085" s="10" t="s">
        <v>4308</v>
      </c>
      <c r="BU3085" s="7">
        <v>0</v>
      </c>
      <c r="BV3085" s="7">
        <v>0</v>
      </c>
      <c r="BW3085" s="7">
        <v>0</v>
      </c>
    </row>
    <row r="3086" spans="1:75" s="2" customFormat="1" ht="18.2" customHeight="1" x14ac:dyDescent="0.15">
      <c r="A3086" s="11">
        <v>3084</v>
      </c>
      <c r="B3086" s="12" t="s">
        <v>127</v>
      </c>
      <c r="C3086" s="12" t="s">
        <v>128</v>
      </c>
      <c r="D3086" s="26">
        <v>45385</v>
      </c>
      <c r="E3086" s="13" t="s">
        <v>4228</v>
      </c>
      <c r="F3086" s="22">
        <v>0</v>
      </c>
      <c r="G3086" s="22">
        <v>0</v>
      </c>
      <c r="H3086" s="15">
        <v>27347.32</v>
      </c>
      <c r="I3086" s="15">
        <v>0</v>
      </c>
      <c r="J3086" s="15">
        <v>0</v>
      </c>
      <c r="K3086" s="15">
        <v>27347.32</v>
      </c>
      <c r="L3086" s="15">
        <v>1849.77</v>
      </c>
      <c r="M3086" s="15">
        <v>0</v>
      </c>
      <c r="N3086" s="15">
        <v>0</v>
      </c>
      <c r="O3086" s="15">
        <v>1849.77</v>
      </c>
      <c r="P3086" s="15">
        <v>0</v>
      </c>
      <c r="Q3086" s="15">
        <v>0</v>
      </c>
      <c r="R3086" s="15">
        <v>25497.55</v>
      </c>
      <c r="S3086" s="15">
        <v>0</v>
      </c>
      <c r="T3086" s="15">
        <v>227.89</v>
      </c>
      <c r="U3086" s="15">
        <v>0</v>
      </c>
      <c r="V3086" s="15">
        <v>0</v>
      </c>
      <c r="W3086" s="15">
        <v>227.89</v>
      </c>
      <c r="X3086" s="15">
        <v>0</v>
      </c>
      <c r="Y3086" s="15">
        <v>0</v>
      </c>
      <c r="Z3086" s="15">
        <v>0</v>
      </c>
      <c r="AA3086" s="15">
        <v>0</v>
      </c>
      <c r="AB3086" s="15">
        <v>0</v>
      </c>
      <c r="AC3086" s="15">
        <v>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84.98</v>
      </c>
      <c r="AI3086" s="15">
        <v>0</v>
      </c>
      <c r="AJ3086" s="15">
        <v>0</v>
      </c>
      <c r="AK3086" s="15">
        <v>0</v>
      </c>
      <c r="AL3086" s="15">
        <v>0</v>
      </c>
      <c r="AM3086" s="15">
        <v>0</v>
      </c>
      <c r="AN3086" s="15">
        <v>0</v>
      </c>
      <c r="AO3086" s="15">
        <v>0</v>
      </c>
      <c r="AP3086" s="15">
        <v>0</v>
      </c>
      <c r="AQ3086" s="15">
        <v>0</v>
      </c>
      <c r="AR3086" s="15">
        <v>0</v>
      </c>
      <c r="AS3086" s="15">
        <v>0</v>
      </c>
      <c r="AT3086" s="8">
        <f t="shared" si="48"/>
        <v>2162.64</v>
      </c>
      <c r="AU3086" s="15">
        <v>0</v>
      </c>
      <c r="AV3086" s="15">
        <v>0</v>
      </c>
      <c r="AW3086" s="16">
        <v>13</v>
      </c>
      <c r="AX3086" s="16">
        <v>36</v>
      </c>
      <c r="AY3086" s="15">
        <v>282999.983274</v>
      </c>
      <c r="AZ3086" s="15">
        <v>64389.25</v>
      </c>
      <c r="BA3086" s="14">
        <v>40.151516999999998</v>
      </c>
      <c r="BB3086" s="14">
        <v>15.8996309521131</v>
      </c>
      <c r="BC3086" s="14">
        <v>10</v>
      </c>
      <c r="BD3086" s="14"/>
      <c r="BE3086" s="13" t="s">
        <v>3776</v>
      </c>
      <c r="BF3086" s="11"/>
      <c r="BG3086" s="13" t="s">
        <v>137</v>
      </c>
      <c r="BH3086" s="13" t="s">
        <v>5</v>
      </c>
      <c r="BI3086" s="13" t="s">
        <v>138</v>
      </c>
      <c r="BJ3086" s="13" t="s">
        <v>1</v>
      </c>
      <c r="BK3086" s="12" t="s">
        <v>0</v>
      </c>
      <c r="BL3086" s="14">
        <v>25497.55</v>
      </c>
      <c r="BM3086" s="12" t="s">
        <v>708</v>
      </c>
      <c r="BN3086" s="14"/>
      <c r="BO3086" s="17">
        <v>44712</v>
      </c>
      <c r="BP3086" s="17">
        <v>45808</v>
      </c>
      <c r="BQ3086" s="10" t="s">
        <v>813</v>
      </c>
      <c r="BR3086" s="10" t="s">
        <v>4307</v>
      </c>
      <c r="BS3086" s="10" t="s">
        <v>4308</v>
      </c>
      <c r="BT3086" s="10" t="s">
        <v>4308</v>
      </c>
      <c r="BU3086" s="14">
        <v>0</v>
      </c>
      <c r="BV3086" s="14">
        <v>0</v>
      </c>
      <c r="BW3086" s="14">
        <v>0</v>
      </c>
    </row>
    <row r="3087" spans="1:75" s="2" customFormat="1" ht="18.2" customHeight="1" x14ac:dyDescent="0.15">
      <c r="A3087" s="4">
        <v>3085</v>
      </c>
      <c r="B3087" s="5" t="s">
        <v>127</v>
      </c>
      <c r="C3087" s="5" t="s">
        <v>128</v>
      </c>
      <c r="D3087" s="25">
        <v>45385</v>
      </c>
      <c r="E3087" s="6" t="s">
        <v>4229</v>
      </c>
      <c r="F3087" s="21">
        <v>0</v>
      </c>
      <c r="G3087" s="21">
        <v>0</v>
      </c>
      <c r="H3087" s="8">
        <v>153881.16</v>
      </c>
      <c r="I3087" s="8">
        <v>0</v>
      </c>
      <c r="J3087" s="8">
        <v>0</v>
      </c>
      <c r="K3087" s="8">
        <v>153881.16</v>
      </c>
      <c r="L3087" s="8">
        <v>1155.97</v>
      </c>
      <c r="M3087" s="8">
        <v>0</v>
      </c>
      <c r="N3087" s="8">
        <v>0</v>
      </c>
      <c r="O3087" s="8">
        <v>1155.97</v>
      </c>
      <c r="P3087" s="8">
        <v>0</v>
      </c>
      <c r="Q3087" s="8">
        <v>0</v>
      </c>
      <c r="R3087" s="8">
        <v>152725.19</v>
      </c>
      <c r="S3087" s="8">
        <v>0</v>
      </c>
      <c r="T3087" s="8">
        <v>1231.05</v>
      </c>
      <c r="U3087" s="8">
        <v>0</v>
      </c>
      <c r="V3087" s="8">
        <v>0</v>
      </c>
      <c r="W3087" s="8">
        <v>1231.05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  <c r="AD3087" s="8">
        <v>0</v>
      </c>
      <c r="AE3087" s="8">
        <v>0</v>
      </c>
      <c r="AF3087" s="8">
        <v>0</v>
      </c>
      <c r="AG3087" s="8">
        <v>0</v>
      </c>
      <c r="AH3087" s="8">
        <v>111.83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1136.1500000000001</v>
      </c>
      <c r="AQ3087" s="8">
        <v>0</v>
      </c>
      <c r="AR3087" s="8">
        <v>1135</v>
      </c>
      <c r="AS3087" s="8">
        <v>0</v>
      </c>
      <c r="AT3087" s="8">
        <f t="shared" si="48"/>
        <v>2500</v>
      </c>
      <c r="AU3087" s="8">
        <v>0</v>
      </c>
      <c r="AV3087" s="8">
        <v>0</v>
      </c>
      <c r="AW3087" s="9">
        <v>90</v>
      </c>
      <c r="AX3087" s="9">
        <v>113</v>
      </c>
      <c r="AY3087" s="8">
        <v>253021.98991800001</v>
      </c>
      <c r="AZ3087" s="8">
        <v>177115.39</v>
      </c>
      <c r="BA3087" s="7">
        <v>90.000005999999999</v>
      </c>
      <c r="BB3087" s="7">
        <v>77.606288286699098</v>
      </c>
      <c r="BC3087" s="7">
        <v>9.6</v>
      </c>
      <c r="BD3087" s="7"/>
      <c r="BE3087" s="6" t="s">
        <v>3776</v>
      </c>
      <c r="BF3087" s="4"/>
      <c r="BG3087" s="6" t="s">
        <v>142</v>
      </c>
      <c r="BH3087" s="6" t="s">
        <v>23</v>
      </c>
      <c r="BI3087" s="6" t="s">
        <v>195</v>
      </c>
      <c r="BJ3087" s="6" t="s">
        <v>1</v>
      </c>
      <c r="BK3087" s="5" t="s">
        <v>0</v>
      </c>
      <c r="BL3087" s="7">
        <v>152725.19</v>
      </c>
      <c r="BM3087" s="5" t="s">
        <v>708</v>
      </c>
      <c r="BN3087" s="7"/>
      <c r="BO3087" s="10">
        <v>44713</v>
      </c>
      <c r="BP3087" s="10">
        <v>48153</v>
      </c>
      <c r="BQ3087" s="10" t="s">
        <v>813</v>
      </c>
      <c r="BR3087" s="10" t="s">
        <v>4307</v>
      </c>
      <c r="BS3087" s="10" t="s">
        <v>4308</v>
      </c>
      <c r="BT3087" s="10" t="s">
        <v>4308</v>
      </c>
      <c r="BU3087" s="7">
        <v>0</v>
      </c>
      <c r="BV3087" s="7">
        <v>0</v>
      </c>
      <c r="BW3087" s="7">
        <v>0</v>
      </c>
    </row>
    <row r="3088" spans="1:75" s="2" customFormat="1" ht="18.2" customHeight="1" x14ac:dyDescent="0.15">
      <c r="A3088" s="11">
        <v>3086</v>
      </c>
      <c r="B3088" s="12" t="s">
        <v>127</v>
      </c>
      <c r="C3088" s="12" t="s">
        <v>128</v>
      </c>
      <c r="D3088" s="26">
        <v>45385</v>
      </c>
      <c r="E3088" s="13" t="s">
        <v>4230</v>
      </c>
      <c r="F3088" s="22">
        <v>0</v>
      </c>
      <c r="G3088" s="22">
        <v>0</v>
      </c>
      <c r="H3088" s="15">
        <v>144647.85999999999</v>
      </c>
      <c r="I3088" s="15">
        <v>0</v>
      </c>
      <c r="J3088" s="15">
        <v>0</v>
      </c>
      <c r="K3088" s="15">
        <v>144647.85999999999</v>
      </c>
      <c r="L3088" s="15">
        <v>1090.02</v>
      </c>
      <c r="M3088" s="15">
        <v>0</v>
      </c>
      <c r="N3088" s="15">
        <v>0</v>
      </c>
      <c r="O3088" s="15">
        <v>1090.02</v>
      </c>
      <c r="P3088" s="15">
        <v>0</v>
      </c>
      <c r="Q3088" s="15">
        <v>0</v>
      </c>
      <c r="R3088" s="15">
        <v>143557.84</v>
      </c>
      <c r="S3088" s="15">
        <v>0</v>
      </c>
      <c r="T3088" s="15">
        <v>1193.3399999999999</v>
      </c>
      <c r="U3088" s="15">
        <v>0</v>
      </c>
      <c r="V3088" s="15">
        <v>0</v>
      </c>
      <c r="W3088" s="15">
        <v>1193.3399999999999</v>
      </c>
      <c r="X3088" s="15">
        <v>0</v>
      </c>
      <c r="Y3088" s="15">
        <v>0</v>
      </c>
      <c r="Z3088" s="15">
        <v>0</v>
      </c>
      <c r="AA3088" s="15">
        <v>0</v>
      </c>
      <c r="AB3088" s="15">
        <v>0</v>
      </c>
      <c r="AC3088" s="15">
        <v>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105.22</v>
      </c>
      <c r="AI3088" s="15">
        <v>0</v>
      </c>
      <c r="AJ3088" s="15">
        <v>0</v>
      </c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16.920000000000002</v>
      </c>
      <c r="AQ3088" s="15">
        <v>0</v>
      </c>
      <c r="AR3088" s="15">
        <v>5.5</v>
      </c>
      <c r="AS3088" s="15">
        <v>0</v>
      </c>
      <c r="AT3088" s="8">
        <f t="shared" si="48"/>
        <v>2400</v>
      </c>
      <c r="AU3088" s="15">
        <v>0</v>
      </c>
      <c r="AV3088" s="15">
        <v>0</v>
      </c>
      <c r="AW3088" s="16">
        <v>89</v>
      </c>
      <c r="AX3088" s="16">
        <v>112</v>
      </c>
      <c r="AY3088" s="15">
        <v>253019.57</v>
      </c>
      <c r="AZ3088" s="15">
        <v>155069.29999999999</v>
      </c>
      <c r="BA3088" s="14">
        <v>40.313085999999998</v>
      </c>
      <c r="BB3088" s="14">
        <v>37.320472523537802</v>
      </c>
      <c r="BC3088" s="14">
        <v>9.9</v>
      </c>
      <c r="BD3088" s="14"/>
      <c r="BE3088" s="13" t="s">
        <v>3776</v>
      </c>
      <c r="BF3088" s="11"/>
      <c r="BG3088" s="13" t="s">
        <v>142</v>
      </c>
      <c r="BH3088" s="13" t="s">
        <v>23</v>
      </c>
      <c r="BI3088" s="13" t="s">
        <v>195</v>
      </c>
      <c r="BJ3088" s="13" t="s">
        <v>1</v>
      </c>
      <c r="BK3088" s="12" t="s">
        <v>0</v>
      </c>
      <c r="BL3088" s="14">
        <v>143557.84</v>
      </c>
      <c r="BM3088" s="12" t="s">
        <v>708</v>
      </c>
      <c r="BN3088" s="14"/>
      <c r="BO3088" s="17">
        <v>44713</v>
      </c>
      <c r="BP3088" s="17">
        <v>48122</v>
      </c>
      <c r="BQ3088" s="10" t="s">
        <v>813</v>
      </c>
      <c r="BR3088" s="10" t="s">
        <v>4307</v>
      </c>
      <c r="BS3088" s="10" t="s">
        <v>4308</v>
      </c>
      <c r="BT3088" s="10" t="s">
        <v>4308</v>
      </c>
      <c r="BU3088" s="14">
        <v>0</v>
      </c>
      <c r="BV3088" s="14">
        <v>0</v>
      </c>
      <c r="BW3088" s="14">
        <v>0</v>
      </c>
    </row>
    <row r="3089" spans="1:75" s="2" customFormat="1" ht="18.2" customHeight="1" x14ac:dyDescent="0.15">
      <c r="A3089" s="4">
        <v>3087</v>
      </c>
      <c r="B3089" s="5" t="s">
        <v>127</v>
      </c>
      <c r="C3089" s="5" t="s">
        <v>128</v>
      </c>
      <c r="D3089" s="25">
        <v>45385</v>
      </c>
      <c r="E3089" s="6" t="s">
        <v>4236</v>
      </c>
      <c r="F3089" s="21">
        <v>0</v>
      </c>
      <c r="G3089" s="21">
        <v>0</v>
      </c>
      <c r="H3089" s="8">
        <v>361399.21</v>
      </c>
      <c r="I3089" s="8">
        <v>0</v>
      </c>
      <c r="J3089" s="8">
        <v>0</v>
      </c>
      <c r="K3089" s="8">
        <v>361399.21</v>
      </c>
      <c r="L3089" s="8">
        <v>2000.62</v>
      </c>
      <c r="M3089" s="8">
        <v>0</v>
      </c>
      <c r="N3089" s="8">
        <v>0</v>
      </c>
      <c r="O3089" s="8">
        <v>2000.62</v>
      </c>
      <c r="P3089" s="8">
        <v>0</v>
      </c>
      <c r="Q3089" s="8">
        <v>0</v>
      </c>
      <c r="R3089" s="8">
        <v>359398.59</v>
      </c>
      <c r="S3089" s="8">
        <v>0</v>
      </c>
      <c r="T3089" s="8">
        <v>2830.96</v>
      </c>
      <c r="U3089" s="8">
        <v>0</v>
      </c>
      <c r="V3089" s="8">
        <v>0</v>
      </c>
      <c r="W3089" s="8">
        <v>2830.96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265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533.72</v>
      </c>
      <c r="AQ3089" s="8">
        <v>0</v>
      </c>
      <c r="AR3089" s="8">
        <v>30.3</v>
      </c>
      <c r="AS3089" s="8">
        <v>0</v>
      </c>
      <c r="AT3089" s="8">
        <f t="shared" si="48"/>
        <v>5600</v>
      </c>
      <c r="AU3089" s="8">
        <v>0</v>
      </c>
      <c r="AV3089" s="8">
        <v>0</v>
      </c>
      <c r="AW3089" s="9">
        <v>112</v>
      </c>
      <c r="AX3089" s="9">
        <v>134</v>
      </c>
      <c r="AY3089" s="8">
        <v>624999.51951000001</v>
      </c>
      <c r="AZ3089" s="8">
        <v>399999.69</v>
      </c>
      <c r="BA3089" s="7">
        <v>87.840069999999997</v>
      </c>
      <c r="BB3089" s="7">
        <v>78.924054424895402</v>
      </c>
      <c r="BC3089" s="7">
        <v>9.4</v>
      </c>
      <c r="BD3089" s="7"/>
      <c r="BE3089" s="6" t="s">
        <v>3776</v>
      </c>
      <c r="BF3089" s="4"/>
      <c r="BG3089" s="6" t="s">
        <v>157</v>
      </c>
      <c r="BH3089" s="6" t="s">
        <v>51</v>
      </c>
      <c r="BI3089" s="6" t="s">
        <v>379</v>
      </c>
      <c r="BJ3089" s="6" t="s">
        <v>1</v>
      </c>
      <c r="BK3089" s="5" t="s">
        <v>0</v>
      </c>
      <c r="BL3089" s="7">
        <v>359398.59</v>
      </c>
      <c r="BM3089" s="5" t="s">
        <v>708</v>
      </c>
      <c r="BN3089" s="7"/>
      <c r="BO3089" s="10">
        <v>44721</v>
      </c>
      <c r="BP3089" s="10">
        <v>48800</v>
      </c>
      <c r="BQ3089" s="10" t="s">
        <v>813</v>
      </c>
      <c r="BR3089" s="10" t="s">
        <v>4307</v>
      </c>
      <c r="BS3089" s="10" t="s">
        <v>4308</v>
      </c>
      <c r="BT3089" s="10" t="s">
        <v>4308</v>
      </c>
      <c r="BU3089" s="7">
        <v>0</v>
      </c>
      <c r="BV3089" s="7">
        <v>0</v>
      </c>
      <c r="BW3089" s="7">
        <v>0</v>
      </c>
    </row>
    <row r="3090" spans="1:75" s="2" customFormat="1" ht="18.2" customHeight="1" x14ac:dyDescent="0.15">
      <c r="A3090" s="11">
        <v>3088</v>
      </c>
      <c r="B3090" s="12" t="s">
        <v>127</v>
      </c>
      <c r="C3090" s="12" t="s">
        <v>128</v>
      </c>
      <c r="D3090" s="26">
        <v>45385</v>
      </c>
      <c r="E3090" s="13" t="s">
        <v>4241</v>
      </c>
      <c r="F3090" s="22">
        <v>4</v>
      </c>
      <c r="G3090" s="22">
        <v>5</v>
      </c>
      <c r="H3090" s="15">
        <v>300818.40999999997</v>
      </c>
      <c r="I3090" s="15">
        <v>6571.36</v>
      </c>
      <c r="J3090" s="15">
        <v>0</v>
      </c>
      <c r="K3090" s="15">
        <v>307389.77</v>
      </c>
      <c r="L3090" s="15">
        <v>1612.87</v>
      </c>
      <c r="M3090" s="15">
        <v>0</v>
      </c>
      <c r="N3090" s="15">
        <v>2434.7399999999998</v>
      </c>
      <c r="O3090" s="15">
        <v>0</v>
      </c>
      <c r="P3090" s="15">
        <v>0</v>
      </c>
      <c r="Q3090" s="15">
        <v>0</v>
      </c>
      <c r="R3090" s="15">
        <v>304955.03000000003</v>
      </c>
      <c r="S3090" s="15">
        <v>10159.48</v>
      </c>
      <c r="T3090" s="15">
        <v>2506.8200000000002</v>
      </c>
      <c r="U3090" s="15">
        <v>0</v>
      </c>
      <c r="V3090" s="15">
        <v>5105.96</v>
      </c>
      <c r="W3090" s="15">
        <v>0</v>
      </c>
      <c r="X3090" s="15">
        <v>0</v>
      </c>
      <c r="Y3090" s="15">
        <v>0</v>
      </c>
      <c r="Z3090" s="15">
        <v>7560.34</v>
      </c>
      <c r="AA3090" s="15">
        <v>0</v>
      </c>
      <c r="AB3090" s="15">
        <v>0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0</v>
      </c>
      <c r="AI3090" s="15">
        <v>0</v>
      </c>
      <c r="AJ3090" s="15">
        <v>0</v>
      </c>
      <c r="AK3090" s="15">
        <v>0</v>
      </c>
      <c r="AL3090" s="15">
        <v>700</v>
      </c>
      <c r="AM3090" s="15">
        <v>0</v>
      </c>
      <c r="AN3090" s="15">
        <v>0</v>
      </c>
      <c r="AO3090" s="15">
        <v>333.3</v>
      </c>
      <c r="AP3090" s="15">
        <v>0</v>
      </c>
      <c r="AQ3090" s="15">
        <v>0</v>
      </c>
      <c r="AR3090" s="15">
        <v>0</v>
      </c>
      <c r="AS3090" s="15">
        <v>0</v>
      </c>
      <c r="AT3090" s="8">
        <f t="shared" si="48"/>
        <v>8574</v>
      </c>
      <c r="AU3090" s="15">
        <v>5749.49</v>
      </c>
      <c r="AV3090" s="15">
        <v>7560.34</v>
      </c>
      <c r="AW3090" s="16">
        <v>112</v>
      </c>
      <c r="AX3090" s="16">
        <v>133</v>
      </c>
      <c r="AY3090" s="15">
        <v>313250.65000000002</v>
      </c>
      <c r="AZ3090" s="15">
        <v>313250.65000000002</v>
      </c>
      <c r="BA3090" s="14">
        <v>77.543970999999999</v>
      </c>
      <c r="BB3090" s="14">
        <v>75.490422773661095</v>
      </c>
      <c r="BC3090" s="14">
        <v>10</v>
      </c>
      <c r="BD3090" s="14"/>
      <c r="BE3090" s="13" t="s">
        <v>3776</v>
      </c>
      <c r="BF3090" s="11"/>
      <c r="BG3090" s="13" t="s">
        <v>142</v>
      </c>
      <c r="BH3090" s="13" t="s">
        <v>23</v>
      </c>
      <c r="BI3090" s="13" t="s">
        <v>195</v>
      </c>
      <c r="BJ3090" s="13" t="s">
        <v>3</v>
      </c>
      <c r="BK3090" s="12" t="s">
        <v>0</v>
      </c>
      <c r="BL3090" s="14">
        <v>304955.03000000003</v>
      </c>
      <c r="BM3090" s="12" t="s">
        <v>708</v>
      </c>
      <c r="BN3090" s="14"/>
      <c r="BO3090" s="17">
        <v>44764</v>
      </c>
      <c r="BP3090" s="17">
        <v>48813</v>
      </c>
      <c r="BQ3090" s="10" t="s">
        <v>812</v>
      </c>
      <c r="BR3090" s="10" t="s">
        <v>4313</v>
      </c>
      <c r="BS3090" s="10" t="s">
        <v>4308</v>
      </c>
      <c r="BT3090" s="10" t="s">
        <v>4308</v>
      </c>
      <c r="BU3090" s="14">
        <v>499.95</v>
      </c>
      <c r="BV3090" s="14">
        <v>0</v>
      </c>
      <c r="BW3090" s="14">
        <v>0</v>
      </c>
    </row>
    <row r="3091" spans="1:75" s="2" customFormat="1" ht="18.2" customHeight="1" x14ac:dyDescent="0.15">
      <c r="A3091" s="4">
        <v>3089</v>
      </c>
      <c r="B3091" s="5" t="s">
        <v>127</v>
      </c>
      <c r="C3091" s="5" t="s">
        <v>128</v>
      </c>
      <c r="D3091" s="25">
        <v>45385</v>
      </c>
      <c r="E3091" s="6" t="s">
        <v>4237</v>
      </c>
      <c r="F3091" s="21">
        <v>0</v>
      </c>
      <c r="G3091" s="21">
        <v>0</v>
      </c>
      <c r="H3091" s="8">
        <v>523733.98</v>
      </c>
      <c r="I3091" s="8">
        <v>0</v>
      </c>
      <c r="J3091" s="8">
        <v>0</v>
      </c>
      <c r="K3091" s="8">
        <v>523733.98</v>
      </c>
      <c r="L3091" s="8">
        <v>2786.62</v>
      </c>
      <c r="M3091" s="8">
        <v>0</v>
      </c>
      <c r="N3091" s="8">
        <v>0</v>
      </c>
      <c r="O3091" s="8">
        <v>2786.62</v>
      </c>
      <c r="P3091" s="8">
        <v>0</v>
      </c>
      <c r="Q3091" s="8">
        <v>0</v>
      </c>
      <c r="R3091" s="8">
        <v>520947.36</v>
      </c>
      <c r="S3091" s="8">
        <v>0</v>
      </c>
      <c r="T3091" s="8">
        <v>4102.58</v>
      </c>
      <c r="U3091" s="8">
        <v>0</v>
      </c>
      <c r="V3091" s="8">
        <v>0</v>
      </c>
      <c r="W3091" s="8">
        <v>4102.58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364.65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0.15</v>
      </c>
      <c r="AQ3091" s="8">
        <v>0</v>
      </c>
      <c r="AR3091" s="8">
        <v>0.15</v>
      </c>
      <c r="AS3091" s="8">
        <v>0</v>
      </c>
      <c r="AT3091" s="8">
        <f t="shared" si="48"/>
        <v>7253.8499999999995</v>
      </c>
      <c r="AU3091" s="8">
        <v>0</v>
      </c>
      <c r="AV3091" s="8">
        <v>0</v>
      </c>
      <c r="AW3091" s="9">
        <v>115</v>
      </c>
      <c r="AX3091" s="9">
        <v>137</v>
      </c>
      <c r="AY3091" s="8">
        <v>824999.59252900002</v>
      </c>
      <c r="AZ3091" s="8">
        <v>577499.71</v>
      </c>
      <c r="BA3091" s="7">
        <v>95.000049000000004</v>
      </c>
      <c r="BB3091" s="7">
        <v>85.697055547301701</v>
      </c>
      <c r="BC3091" s="7">
        <v>9.4</v>
      </c>
      <c r="BD3091" s="7"/>
      <c r="BE3091" s="6" t="s">
        <v>3776</v>
      </c>
      <c r="BF3091" s="4"/>
      <c r="BG3091" s="6" t="s">
        <v>148</v>
      </c>
      <c r="BH3091" s="6" t="s">
        <v>43</v>
      </c>
      <c r="BI3091" s="6" t="s">
        <v>245</v>
      </c>
      <c r="BJ3091" s="6" t="s">
        <v>1</v>
      </c>
      <c r="BK3091" s="5" t="s">
        <v>0</v>
      </c>
      <c r="BL3091" s="7">
        <v>520947.36</v>
      </c>
      <c r="BM3091" s="5" t="s">
        <v>708</v>
      </c>
      <c r="BN3091" s="7"/>
      <c r="BO3091" s="10">
        <v>44742</v>
      </c>
      <c r="BP3091" s="10">
        <v>48913</v>
      </c>
      <c r="BQ3091" s="10" t="s">
        <v>813</v>
      </c>
      <c r="BR3091" s="10" t="s">
        <v>4307</v>
      </c>
      <c r="BS3091" s="10" t="s">
        <v>4308</v>
      </c>
      <c r="BT3091" s="10" t="s">
        <v>4308</v>
      </c>
      <c r="BU3091" s="7">
        <v>0</v>
      </c>
      <c r="BV3091" s="7">
        <v>0</v>
      </c>
      <c r="BW3091" s="7">
        <v>0</v>
      </c>
    </row>
    <row r="3092" spans="1:75" s="2" customFormat="1" ht="18.2" customHeight="1" x14ac:dyDescent="0.15">
      <c r="A3092" s="11">
        <v>3090</v>
      </c>
      <c r="B3092" s="12" t="s">
        <v>127</v>
      </c>
      <c r="C3092" s="12" t="s">
        <v>128</v>
      </c>
      <c r="D3092" s="26">
        <v>45385</v>
      </c>
      <c r="E3092" s="13" t="s">
        <v>4238</v>
      </c>
      <c r="F3092" s="22">
        <v>0</v>
      </c>
      <c r="G3092" s="22">
        <v>0</v>
      </c>
      <c r="H3092" s="15">
        <v>348847.27</v>
      </c>
      <c r="I3092" s="15">
        <v>0</v>
      </c>
      <c r="J3092" s="15">
        <v>0</v>
      </c>
      <c r="K3092" s="15">
        <v>348847.27</v>
      </c>
      <c r="L3092" s="15">
        <v>1870.38</v>
      </c>
      <c r="M3092" s="15">
        <v>0</v>
      </c>
      <c r="N3092" s="15">
        <v>0</v>
      </c>
      <c r="O3092" s="15">
        <v>1870.38</v>
      </c>
      <c r="P3092" s="15">
        <v>0</v>
      </c>
      <c r="Q3092" s="15">
        <v>0</v>
      </c>
      <c r="R3092" s="15">
        <v>346976.89</v>
      </c>
      <c r="S3092" s="15">
        <v>0</v>
      </c>
      <c r="T3092" s="15">
        <v>2907.06</v>
      </c>
      <c r="U3092" s="15">
        <v>0</v>
      </c>
      <c r="V3092" s="15">
        <v>0</v>
      </c>
      <c r="W3092" s="15">
        <v>2907.06</v>
      </c>
      <c r="X3092" s="15">
        <v>0</v>
      </c>
      <c r="Y3092" s="15">
        <v>0</v>
      </c>
      <c r="Z3092" s="15">
        <v>0</v>
      </c>
      <c r="AA3092" s="15">
        <v>0</v>
      </c>
      <c r="AB3092" s="15">
        <v>0</v>
      </c>
      <c r="AC3092" s="15">
        <v>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194.18</v>
      </c>
      <c r="AI3092" s="15">
        <v>0</v>
      </c>
      <c r="AJ3092" s="15">
        <v>0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0</v>
      </c>
      <c r="AQ3092" s="15">
        <v>0</v>
      </c>
      <c r="AR3092" s="15">
        <v>0</v>
      </c>
      <c r="AS3092" s="15">
        <v>0</v>
      </c>
      <c r="AT3092" s="8">
        <f t="shared" si="48"/>
        <v>4971.62</v>
      </c>
      <c r="AU3092" s="15">
        <v>0</v>
      </c>
      <c r="AV3092" s="15">
        <v>0</v>
      </c>
      <c r="AW3092" s="16">
        <v>112</v>
      </c>
      <c r="AX3092" s="16">
        <v>134</v>
      </c>
      <c r="AY3092" s="15">
        <v>365000.2</v>
      </c>
      <c r="AZ3092" s="15">
        <v>365000.2</v>
      </c>
      <c r="BA3092" s="14">
        <v>88.419652999999997</v>
      </c>
      <c r="BB3092" s="14">
        <v>84.053587403018298</v>
      </c>
      <c r="BC3092" s="14">
        <v>10</v>
      </c>
      <c r="BD3092" s="14"/>
      <c r="BE3092" s="13" t="s">
        <v>3776</v>
      </c>
      <c r="BF3092" s="11"/>
      <c r="BG3092" s="13" t="s">
        <v>155</v>
      </c>
      <c r="BH3092" s="13" t="s">
        <v>19</v>
      </c>
      <c r="BI3092" s="13" t="s">
        <v>161</v>
      </c>
      <c r="BJ3092" s="13" t="s">
        <v>1</v>
      </c>
      <c r="BK3092" s="12" t="s">
        <v>0</v>
      </c>
      <c r="BL3092" s="14">
        <v>346976.89</v>
      </c>
      <c r="BM3092" s="12" t="s">
        <v>708</v>
      </c>
      <c r="BN3092" s="14"/>
      <c r="BO3092" s="17">
        <v>44743</v>
      </c>
      <c r="BP3092" s="17">
        <v>48823</v>
      </c>
      <c r="BQ3092" s="10" t="s">
        <v>813</v>
      </c>
      <c r="BR3092" s="10" t="s">
        <v>4307</v>
      </c>
      <c r="BS3092" s="10" t="s">
        <v>4308</v>
      </c>
      <c r="BT3092" s="10" t="s">
        <v>4308</v>
      </c>
      <c r="BU3092" s="14">
        <v>0</v>
      </c>
      <c r="BV3092" s="14">
        <v>0</v>
      </c>
      <c r="BW3092" s="14">
        <v>0</v>
      </c>
    </row>
    <row r="3093" spans="1:75" s="2" customFormat="1" ht="18.2" customHeight="1" x14ac:dyDescent="0.15">
      <c r="A3093" s="4">
        <v>3091</v>
      </c>
      <c r="B3093" s="5" t="s">
        <v>127</v>
      </c>
      <c r="C3093" s="5" t="s">
        <v>128</v>
      </c>
      <c r="D3093" s="25">
        <v>45385</v>
      </c>
      <c r="E3093" s="6" t="s">
        <v>4239</v>
      </c>
      <c r="F3093" s="21">
        <v>0</v>
      </c>
      <c r="G3093" s="21">
        <v>0</v>
      </c>
      <c r="H3093" s="8">
        <v>324418.7</v>
      </c>
      <c r="I3093" s="8">
        <v>0</v>
      </c>
      <c r="J3093" s="8">
        <v>0</v>
      </c>
      <c r="K3093" s="8">
        <v>324418.7</v>
      </c>
      <c r="L3093" s="8">
        <v>2036.95</v>
      </c>
      <c r="M3093" s="8">
        <v>0</v>
      </c>
      <c r="N3093" s="8">
        <v>0</v>
      </c>
      <c r="O3093" s="8">
        <v>2036.95</v>
      </c>
      <c r="P3093" s="8">
        <v>0</v>
      </c>
      <c r="Q3093" s="8">
        <v>0</v>
      </c>
      <c r="R3093" s="8">
        <v>322381.75</v>
      </c>
      <c r="S3093" s="8">
        <v>0</v>
      </c>
      <c r="T3093" s="8">
        <v>2595.35</v>
      </c>
      <c r="U3093" s="8">
        <v>0</v>
      </c>
      <c r="V3093" s="8">
        <v>0</v>
      </c>
      <c r="W3093" s="8">
        <v>2595.35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191.52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4823.82</v>
      </c>
      <c r="AQ3093" s="8">
        <v>0</v>
      </c>
      <c r="AR3093" s="8">
        <v>4823.82</v>
      </c>
      <c r="AS3093" s="8">
        <v>0</v>
      </c>
      <c r="AT3093" s="8">
        <f t="shared" si="48"/>
        <v>4823.82</v>
      </c>
      <c r="AU3093" s="8">
        <v>0</v>
      </c>
      <c r="AV3093" s="8">
        <v>0</v>
      </c>
      <c r="AW3093" s="9">
        <v>112</v>
      </c>
      <c r="AX3093" s="9">
        <v>134</v>
      </c>
      <c r="AY3093" s="8">
        <v>359998.24</v>
      </c>
      <c r="AZ3093" s="8">
        <v>359998.24</v>
      </c>
      <c r="BA3093" s="7">
        <v>66.227821000000006</v>
      </c>
      <c r="BB3093" s="7">
        <v>59.307625594688297</v>
      </c>
      <c r="BC3093" s="7">
        <v>9.6</v>
      </c>
      <c r="BD3093" s="7"/>
      <c r="BE3093" s="6" t="s">
        <v>3776</v>
      </c>
      <c r="BF3093" s="4"/>
      <c r="BG3093" s="6" t="s">
        <v>137</v>
      </c>
      <c r="BH3093" s="6" t="s">
        <v>5</v>
      </c>
      <c r="BI3093" s="6" t="s">
        <v>185</v>
      </c>
      <c r="BJ3093" s="6" t="s">
        <v>1</v>
      </c>
      <c r="BK3093" s="5" t="s">
        <v>0</v>
      </c>
      <c r="BL3093" s="7">
        <v>322381.75</v>
      </c>
      <c r="BM3093" s="5" t="s">
        <v>708</v>
      </c>
      <c r="BN3093" s="7"/>
      <c r="BO3093" s="10">
        <v>44743</v>
      </c>
      <c r="BP3093" s="10">
        <v>48823</v>
      </c>
      <c r="BQ3093" s="10" t="s">
        <v>813</v>
      </c>
      <c r="BR3093" s="10" t="s">
        <v>4307</v>
      </c>
      <c r="BS3093" s="10" t="s">
        <v>4308</v>
      </c>
      <c r="BT3093" s="10" t="s">
        <v>4308</v>
      </c>
      <c r="BU3093" s="7">
        <v>0</v>
      </c>
      <c r="BV3093" s="7">
        <v>0</v>
      </c>
      <c r="BW3093" s="7">
        <v>0</v>
      </c>
    </row>
    <row r="3094" spans="1:75" s="2" customFormat="1" ht="18.2" customHeight="1" x14ac:dyDescent="0.15">
      <c r="A3094" s="11">
        <v>3092</v>
      </c>
      <c r="B3094" s="12" t="s">
        <v>127</v>
      </c>
      <c r="C3094" s="12" t="s">
        <v>128</v>
      </c>
      <c r="D3094" s="26">
        <v>45385</v>
      </c>
      <c r="E3094" s="13" t="s">
        <v>4242</v>
      </c>
      <c r="F3094" s="22">
        <v>0</v>
      </c>
      <c r="G3094" s="22">
        <v>0</v>
      </c>
      <c r="H3094" s="15">
        <v>369454.58</v>
      </c>
      <c r="I3094" s="15">
        <v>0</v>
      </c>
      <c r="J3094" s="15">
        <v>0</v>
      </c>
      <c r="K3094" s="15">
        <v>369454.58</v>
      </c>
      <c r="L3094" s="15">
        <v>3054.59</v>
      </c>
      <c r="M3094" s="15">
        <v>0</v>
      </c>
      <c r="N3094" s="15">
        <v>0</v>
      </c>
      <c r="O3094" s="15">
        <v>3054.59</v>
      </c>
      <c r="P3094" s="15">
        <v>0</v>
      </c>
      <c r="Q3094" s="15">
        <v>0</v>
      </c>
      <c r="R3094" s="15">
        <v>366399.99</v>
      </c>
      <c r="S3094" s="15">
        <v>0</v>
      </c>
      <c r="T3094" s="15">
        <v>3078.79</v>
      </c>
      <c r="U3094" s="15">
        <v>0</v>
      </c>
      <c r="V3094" s="15">
        <v>0</v>
      </c>
      <c r="W3094" s="15">
        <v>3078.79</v>
      </c>
      <c r="X3094" s="15">
        <v>0</v>
      </c>
      <c r="Y3094" s="15">
        <v>0</v>
      </c>
      <c r="Z3094" s="15">
        <v>0</v>
      </c>
      <c r="AA3094" s="15">
        <v>0</v>
      </c>
      <c r="AB3094" s="15">
        <v>0</v>
      </c>
      <c r="AC3094" s="15">
        <v>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209.08</v>
      </c>
      <c r="AI3094" s="15">
        <v>0</v>
      </c>
      <c r="AJ3094" s="15">
        <v>0</v>
      </c>
      <c r="AK3094" s="15">
        <v>0</v>
      </c>
      <c r="AL3094" s="15">
        <v>0</v>
      </c>
      <c r="AM3094" s="15">
        <v>0</v>
      </c>
      <c r="AN3094" s="15">
        <v>0</v>
      </c>
      <c r="AO3094" s="15">
        <v>0</v>
      </c>
      <c r="AP3094" s="15">
        <v>15.46</v>
      </c>
      <c r="AQ3094" s="15">
        <v>0</v>
      </c>
      <c r="AR3094" s="15">
        <v>7.92</v>
      </c>
      <c r="AS3094" s="15">
        <v>0</v>
      </c>
      <c r="AT3094" s="8">
        <f t="shared" si="48"/>
        <v>6350</v>
      </c>
      <c r="AU3094" s="15">
        <v>0</v>
      </c>
      <c r="AV3094" s="15">
        <v>0</v>
      </c>
      <c r="AW3094" s="16">
        <v>83</v>
      </c>
      <c r="AX3094" s="16">
        <v>104</v>
      </c>
      <c r="AY3094" s="15">
        <v>392999.82</v>
      </c>
      <c r="AZ3094" s="15">
        <v>392999.82</v>
      </c>
      <c r="BA3094" s="14">
        <v>71.683932999999996</v>
      </c>
      <c r="BB3094" s="14">
        <v>66.832072173368104</v>
      </c>
      <c r="BC3094" s="14">
        <v>10</v>
      </c>
      <c r="BD3094" s="14"/>
      <c r="BE3094" s="13" t="s">
        <v>3776</v>
      </c>
      <c r="BF3094" s="11"/>
      <c r="BG3094" s="13" t="s">
        <v>148</v>
      </c>
      <c r="BH3094" s="13" t="s">
        <v>344</v>
      </c>
      <c r="BI3094" s="13" t="s">
        <v>345</v>
      </c>
      <c r="BJ3094" s="13" t="s">
        <v>1</v>
      </c>
      <c r="BK3094" s="12" t="s">
        <v>0</v>
      </c>
      <c r="BL3094" s="14">
        <v>366399.99</v>
      </c>
      <c r="BM3094" s="12" t="s">
        <v>708</v>
      </c>
      <c r="BN3094" s="14"/>
      <c r="BO3094" s="17">
        <v>44760</v>
      </c>
      <c r="BP3094" s="17">
        <v>47925</v>
      </c>
      <c r="BQ3094" s="10" t="s">
        <v>813</v>
      </c>
      <c r="BR3094" s="10" t="s">
        <v>4307</v>
      </c>
      <c r="BS3094" s="10" t="s">
        <v>4308</v>
      </c>
      <c r="BT3094" s="10" t="s">
        <v>4308</v>
      </c>
      <c r="BU3094" s="14">
        <v>0</v>
      </c>
      <c r="BV3094" s="14">
        <v>0</v>
      </c>
      <c r="BW3094" s="14">
        <v>0</v>
      </c>
    </row>
    <row r="3095" spans="1:75" s="2" customFormat="1" ht="18.2" customHeight="1" x14ac:dyDescent="0.15">
      <c r="A3095" s="4">
        <v>3093</v>
      </c>
      <c r="B3095" s="5" t="s">
        <v>127</v>
      </c>
      <c r="C3095" s="5" t="s">
        <v>128</v>
      </c>
      <c r="D3095" s="25">
        <v>45385</v>
      </c>
      <c r="E3095" s="6" t="s">
        <v>4243</v>
      </c>
      <c r="F3095" s="21">
        <v>1</v>
      </c>
      <c r="G3095" s="21">
        <v>0</v>
      </c>
      <c r="H3095" s="8">
        <v>219745.41</v>
      </c>
      <c r="I3095" s="8">
        <v>0</v>
      </c>
      <c r="J3095" s="8">
        <v>0</v>
      </c>
      <c r="K3095" s="8">
        <v>219745.41</v>
      </c>
      <c r="L3095" s="8">
        <v>1178.19</v>
      </c>
      <c r="M3095" s="8">
        <v>0</v>
      </c>
      <c r="N3095" s="8">
        <v>0</v>
      </c>
      <c r="O3095" s="8">
        <v>0</v>
      </c>
      <c r="P3095" s="8">
        <v>0</v>
      </c>
      <c r="Q3095" s="8">
        <v>0</v>
      </c>
      <c r="R3095" s="8">
        <v>219745.41</v>
      </c>
      <c r="S3095" s="8">
        <v>0</v>
      </c>
      <c r="T3095" s="8">
        <v>1831.21</v>
      </c>
      <c r="U3095" s="8">
        <v>0</v>
      </c>
      <c r="V3095" s="8">
        <v>0</v>
      </c>
      <c r="W3095" s="8">
        <v>0</v>
      </c>
      <c r="X3095" s="8">
        <v>0</v>
      </c>
      <c r="Y3095" s="8">
        <v>0</v>
      </c>
      <c r="Z3095" s="8">
        <v>1831.21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0.71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0</v>
      </c>
      <c r="AP3095" s="8">
        <v>0</v>
      </c>
      <c r="AQ3095" s="8">
        <v>0</v>
      </c>
      <c r="AR3095" s="8">
        <v>0.71</v>
      </c>
      <c r="AS3095" s="8">
        <v>0</v>
      </c>
      <c r="AT3095" s="8">
        <f t="shared" si="48"/>
        <v>0</v>
      </c>
      <c r="AU3095" s="8">
        <v>1178.19</v>
      </c>
      <c r="AV3095" s="8">
        <v>1831.21</v>
      </c>
      <c r="AW3095" s="9">
        <v>112</v>
      </c>
      <c r="AX3095" s="9">
        <v>133</v>
      </c>
      <c r="AY3095" s="8">
        <v>324900.26</v>
      </c>
      <c r="AZ3095" s="8">
        <v>228827.06</v>
      </c>
      <c r="BA3095" s="7">
        <v>38.085344999999997</v>
      </c>
      <c r="BB3095" s="7">
        <v>36.573820211719898</v>
      </c>
      <c r="BC3095" s="7">
        <v>10</v>
      </c>
      <c r="BD3095" s="7"/>
      <c r="BE3095" s="6" t="s">
        <v>3776</v>
      </c>
      <c r="BF3095" s="4"/>
      <c r="BG3095" s="6" t="s">
        <v>142</v>
      </c>
      <c r="BH3095" s="6" t="s">
        <v>7</v>
      </c>
      <c r="BI3095" s="6" t="s">
        <v>143</v>
      </c>
      <c r="BJ3095" s="6" t="s">
        <v>3</v>
      </c>
      <c r="BK3095" s="5" t="s">
        <v>0</v>
      </c>
      <c r="BL3095" s="7">
        <v>219745.41</v>
      </c>
      <c r="BM3095" s="5" t="s">
        <v>708</v>
      </c>
      <c r="BN3095" s="7"/>
      <c r="BO3095" s="10">
        <v>44762</v>
      </c>
      <c r="BP3095" s="10">
        <v>48811</v>
      </c>
      <c r="BQ3095" s="10" t="s">
        <v>813</v>
      </c>
      <c r="BR3095" s="10" t="s">
        <v>4307</v>
      </c>
      <c r="BS3095" s="10" t="s">
        <v>4308</v>
      </c>
      <c r="BT3095" s="10" t="s">
        <v>4308</v>
      </c>
      <c r="BU3095" s="7">
        <v>143.32</v>
      </c>
      <c r="BV3095" s="7">
        <v>0</v>
      </c>
      <c r="BW3095" s="7">
        <v>0</v>
      </c>
    </row>
    <row r="3096" spans="1:75" s="2" customFormat="1" ht="18.2" customHeight="1" x14ac:dyDescent="0.15">
      <c r="A3096" s="11">
        <v>3094</v>
      </c>
      <c r="B3096" s="12" t="s">
        <v>127</v>
      </c>
      <c r="C3096" s="12" t="s">
        <v>128</v>
      </c>
      <c r="D3096" s="26">
        <v>45385</v>
      </c>
      <c r="E3096" s="13" t="s">
        <v>4244</v>
      </c>
      <c r="F3096" s="22">
        <v>0</v>
      </c>
      <c r="G3096" s="22">
        <v>0</v>
      </c>
      <c r="H3096" s="15">
        <v>237995.17</v>
      </c>
      <c r="I3096" s="15">
        <v>0</v>
      </c>
      <c r="J3096" s="15">
        <v>0</v>
      </c>
      <c r="K3096" s="15">
        <v>237995.17</v>
      </c>
      <c r="L3096" s="15">
        <v>1965.8</v>
      </c>
      <c r="M3096" s="15">
        <v>0</v>
      </c>
      <c r="N3096" s="15">
        <v>0</v>
      </c>
      <c r="O3096" s="15">
        <v>1965.8</v>
      </c>
      <c r="P3096" s="15">
        <v>0</v>
      </c>
      <c r="Q3096" s="15">
        <v>0</v>
      </c>
      <c r="R3096" s="15">
        <v>236029.37</v>
      </c>
      <c r="S3096" s="15">
        <v>0</v>
      </c>
      <c r="T3096" s="15">
        <v>1903.96</v>
      </c>
      <c r="U3096" s="15">
        <v>0</v>
      </c>
      <c r="V3096" s="15">
        <v>0</v>
      </c>
      <c r="W3096" s="15">
        <v>1903.96</v>
      </c>
      <c r="X3096" s="15">
        <v>0</v>
      </c>
      <c r="Y3096" s="15">
        <v>0</v>
      </c>
      <c r="Z3096" s="15">
        <v>0</v>
      </c>
      <c r="AA3096" s="15">
        <v>0</v>
      </c>
      <c r="AB3096" s="15">
        <v>0</v>
      </c>
      <c r="AC3096" s="15">
        <v>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140.38</v>
      </c>
      <c r="AI3096" s="15">
        <v>0</v>
      </c>
      <c r="AJ3096" s="15">
        <v>0</v>
      </c>
      <c r="AK3096" s="15">
        <v>0</v>
      </c>
      <c r="AL3096" s="15">
        <v>0</v>
      </c>
      <c r="AM3096" s="15">
        <v>0</v>
      </c>
      <c r="AN3096" s="15">
        <v>0</v>
      </c>
      <c r="AO3096" s="15">
        <v>0</v>
      </c>
      <c r="AP3096" s="15">
        <v>0</v>
      </c>
      <c r="AQ3096" s="15">
        <v>0</v>
      </c>
      <c r="AR3096" s="15">
        <v>0</v>
      </c>
      <c r="AS3096" s="15">
        <v>0</v>
      </c>
      <c r="AT3096" s="8">
        <f t="shared" si="48"/>
        <v>4010.1400000000003</v>
      </c>
      <c r="AU3096" s="15">
        <v>0</v>
      </c>
      <c r="AV3096" s="15">
        <v>0</v>
      </c>
      <c r="AW3096" s="16">
        <v>84</v>
      </c>
      <c r="AX3096" s="16">
        <v>105</v>
      </c>
      <c r="AY3096" s="15">
        <v>277724.21000000002</v>
      </c>
      <c r="AZ3096" s="15">
        <v>253170.18</v>
      </c>
      <c r="BA3096" s="14">
        <v>70.753642999999997</v>
      </c>
      <c r="BB3096" s="14">
        <v>65.96328913024</v>
      </c>
      <c r="BC3096" s="14">
        <v>9.6</v>
      </c>
      <c r="BD3096" s="14"/>
      <c r="BE3096" s="13" t="s">
        <v>3776</v>
      </c>
      <c r="BF3096" s="11"/>
      <c r="BG3096" s="13" t="s">
        <v>142</v>
      </c>
      <c r="BH3096" s="13" t="s">
        <v>23</v>
      </c>
      <c r="BI3096" s="13" t="s">
        <v>195</v>
      </c>
      <c r="BJ3096" s="13" t="s">
        <v>1</v>
      </c>
      <c r="BK3096" s="12" t="s">
        <v>0</v>
      </c>
      <c r="BL3096" s="14">
        <v>236029.37</v>
      </c>
      <c r="BM3096" s="12" t="s">
        <v>708</v>
      </c>
      <c r="BN3096" s="14"/>
      <c r="BO3096" s="17">
        <v>44760</v>
      </c>
      <c r="BP3096" s="17">
        <v>47956</v>
      </c>
      <c r="BQ3096" s="10" t="s">
        <v>813</v>
      </c>
      <c r="BR3096" s="10" t="s">
        <v>4307</v>
      </c>
      <c r="BS3096" s="10" t="s">
        <v>4308</v>
      </c>
      <c r="BT3096" s="10" t="s">
        <v>4308</v>
      </c>
      <c r="BU3096" s="14">
        <v>0</v>
      </c>
      <c r="BV3096" s="14">
        <v>0</v>
      </c>
      <c r="BW3096" s="14">
        <v>0</v>
      </c>
    </row>
    <row r="3097" spans="1:75" s="2" customFormat="1" ht="18.2" customHeight="1" x14ac:dyDescent="0.15">
      <c r="A3097" s="4">
        <v>3095</v>
      </c>
      <c r="B3097" s="5" t="s">
        <v>127</v>
      </c>
      <c r="C3097" s="5" t="s">
        <v>128</v>
      </c>
      <c r="D3097" s="25">
        <v>45385</v>
      </c>
      <c r="E3097" s="6" t="s">
        <v>4245</v>
      </c>
      <c r="F3097" s="21">
        <v>2</v>
      </c>
      <c r="G3097" s="21">
        <v>2</v>
      </c>
      <c r="H3097" s="8">
        <v>1140237.8999999999</v>
      </c>
      <c r="I3097" s="8">
        <v>6613.02</v>
      </c>
      <c r="J3097" s="8">
        <v>0</v>
      </c>
      <c r="K3097" s="8">
        <v>1146850.92</v>
      </c>
      <c r="L3097" s="8">
        <v>6312.08</v>
      </c>
      <c r="M3097" s="8">
        <v>0</v>
      </c>
      <c r="N3097" s="8">
        <v>6263.02</v>
      </c>
      <c r="O3097" s="8">
        <v>0</v>
      </c>
      <c r="P3097" s="8">
        <v>0</v>
      </c>
      <c r="Q3097" s="8">
        <v>0</v>
      </c>
      <c r="R3097" s="8">
        <v>1140587.8999999999</v>
      </c>
      <c r="S3097" s="8">
        <v>8980.92</v>
      </c>
      <c r="T3097" s="8">
        <v>8931.86</v>
      </c>
      <c r="U3097" s="8">
        <v>0</v>
      </c>
      <c r="V3097" s="8">
        <v>8980.92</v>
      </c>
      <c r="W3097" s="8">
        <v>0</v>
      </c>
      <c r="X3097" s="8">
        <v>0</v>
      </c>
      <c r="Y3097" s="8">
        <v>0</v>
      </c>
      <c r="Z3097" s="8">
        <v>8931.86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0</v>
      </c>
      <c r="AI3097" s="8">
        <v>0</v>
      </c>
      <c r="AJ3097" s="8">
        <v>0</v>
      </c>
      <c r="AK3097" s="8">
        <v>0</v>
      </c>
      <c r="AL3097" s="8">
        <v>350</v>
      </c>
      <c r="AM3097" s="8">
        <v>0</v>
      </c>
      <c r="AN3097" s="8">
        <v>0</v>
      </c>
      <c r="AO3097" s="8">
        <v>632.54999999999995</v>
      </c>
      <c r="AP3097" s="8">
        <v>0</v>
      </c>
      <c r="AQ3097" s="8">
        <v>0</v>
      </c>
      <c r="AR3097" s="8">
        <v>0</v>
      </c>
      <c r="AS3097" s="8">
        <v>0</v>
      </c>
      <c r="AT3097" s="8">
        <f t="shared" si="48"/>
        <v>16226.49</v>
      </c>
      <c r="AU3097" s="8">
        <v>6662.08</v>
      </c>
      <c r="AV3097" s="8">
        <v>8931.86</v>
      </c>
      <c r="AW3097" s="9">
        <v>112</v>
      </c>
      <c r="AX3097" s="9">
        <v>133</v>
      </c>
      <c r="AY3097" s="8">
        <v>1189000.02</v>
      </c>
      <c r="AZ3097" s="8">
        <v>1189000.02</v>
      </c>
      <c r="BA3097" s="7">
        <v>89.999998000000005</v>
      </c>
      <c r="BB3097" s="7">
        <v>86.335497890760493</v>
      </c>
      <c r="BC3097" s="7">
        <v>9.4</v>
      </c>
      <c r="BD3097" s="7"/>
      <c r="BE3097" s="6" t="s">
        <v>3776</v>
      </c>
      <c r="BF3097" s="4"/>
      <c r="BG3097" s="6" t="s">
        <v>139</v>
      </c>
      <c r="BH3097" s="6" t="s">
        <v>212</v>
      </c>
      <c r="BI3097" s="6" t="s">
        <v>644</v>
      </c>
      <c r="BJ3097" s="6" t="s">
        <v>3</v>
      </c>
      <c r="BK3097" s="5" t="s">
        <v>0</v>
      </c>
      <c r="BL3097" s="7">
        <v>1140587.8999999999</v>
      </c>
      <c r="BM3097" s="5" t="s">
        <v>708</v>
      </c>
      <c r="BN3097" s="7"/>
      <c r="BO3097" s="10">
        <v>44767</v>
      </c>
      <c r="BP3097" s="10">
        <v>48816</v>
      </c>
      <c r="BQ3097" s="10" t="s">
        <v>813</v>
      </c>
      <c r="BR3097" s="10" t="s">
        <v>4307</v>
      </c>
      <c r="BS3097" s="10" t="s">
        <v>4308</v>
      </c>
      <c r="BT3097" s="10" t="s">
        <v>4308</v>
      </c>
      <c r="BU3097" s="7">
        <v>632.54999999999995</v>
      </c>
      <c r="BV3097" s="7">
        <v>0</v>
      </c>
      <c r="BW3097" s="7">
        <v>0</v>
      </c>
    </row>
    <row r="3098" spans="1:75" s="2" customFormat="1" ht="18.2" customHeight="1" x14ac:dyDescent="0.15">
      <c r="A3098" s="11">
        <v>3096</v>
      </c>
      <c r="B3098" s="12" t="s">
        <v>127</v>
      </c>
      <c r="C3098" s="12" t="s">
        <v>128</v>
      </c>
      <c r="D3098" s="26">
        <v>45385</v>
      </c>
      <c r="E3098" s="13" t="s">
        <v>4246</v>
      </c>
      <c r="F3098" s="22">
        <v>0</v>
      </c>
      <c r="G3098" s="22">
        <v>0</v>
      </c>
      <c r="H3098" s="15">
        <v>241114.59</v>
      </c>
      <c r="I3098" s="15">
        <v>0</v>
      </c>
      <c r="J3098" s="15">
        <v>0</v>
      </c>
      <c r="K3098" s="15">
        <v>241114.59</v>
      </c>
      <c r="L3098" s="15">
        <v>1292.75</v>
      </c>
      <c r="M3098" s="15">
        <v>0</v>
      </c>
      <c r="N3098" s="15">
        <v>0</v>
      </c>
      <c r="O3098" s="15">
        <v>1292.75</v>
      </c>
      <c r="P3098" s="15">
        <v>0</v>
      </c>
      <c r="Q3098" s="15">
        <v>0</v>
      </c>
      <c r="R3098" s="15">
        <v>239821.84</v>
      </c>
      <c r="S3098" s="15">
        <v>0</v>
      </c>
      <c r="T3098" s="15">
        <v>2009.29</v>
      </c>
      <c r="U3098" s="15">
        <v>0</v>
      </c>
      <c r="V3098" s="15">
        <v>0</v>
      </c>
      <c r="W3098" s="15">
        <v>2009.29</v>
      </c>
      <c r="X3098" s="15">
        <v>0</v>
      </c>
      <c r="Y3098" s="15">
        <v>0</v>
      </c>
      <c r="Z3098" s="15">
        <v>0</v>
      </c>
      <c r="AA3098" s="15">
        <v>0</v>
      </c>
      <c r="AB3098" s="15">
        <v>0</v>
      </c>
      <c r="AC3098" s="15">
        <v>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141.9</v>
      </c>
      <c r="AI3098" s="15">
        <v>0</v>
      </c>
      <c r="AJ3098" s="15">
        <v>0</v>
      </c>
      <c r="AK3098" s="15">
        <v>0</v>
      </c>
      <c r="AL3098" s="15">
        <v>0</v>
      </c>
      <c r="AM3098" s="15">
        <v>0</v>
      </c>
      <c r="AN3098" s="15">
        <v>0</v>
      </c>
      <c r="AO3098" s="15">
        <v>0</v>
      </c>
      <c r="AP3098" s="15">
        <v>10331.82</v>
      </c>
      <c r="AQ3098" s="15">
        <v>0</v>
      </c>
      <c r="AR3098" s="15">
        <v>3443.94</v>
      </c>
      <c r="AS3098" s="15">
        <v>0</v>
      </c>
      <c r="AT3098" s="8">
        <f t="shared" si="48"/>
        <v>10331.82</v>
      </c>
      <c r="AU3098" s="15">
        <v>0</v>
      </c>
      <c r="AV3098" s="15">
        <v>0</v>
      </c>
      <c r="AW3098" s="16">
        <v>112</v>
      </c>
      <c r="AX3098" s="16">
        <v>133</v>
      </c>
      <c r="AY3098" s="15">
        <v>287002.13</v>
      </c>
      <c r="AZ3098" s="15">
        <v>251079.3</v>
      </c>
      <c r="BA3098" s="14">
        <v>45.880473000000002</v>
      </c>
      <c r="BB3098" s="14">
        <v>43.823363594411497</v>
      </c>
      <c r="BC3098" s="14">
        <v>10</v>
      </c>
      <c r="BD3098" s="14"/>
      <c r="BE3098" s="13" t="s">
        <v>3776</v>
      </c>
      <c r="BF3098" s="11"/>
      <c r="BG3098" s="13" t="s">
        <v>139</v>
      </c>
      <c r="BH3098" s="13" t="s">
        <v>140</v>
      </c>
      <c r="BI3098" s="13" t="s">
        <v>292</v>
      </c>
      <c r="BJ3098" s="13" t="s">
        <v>1</v>
      </c>
      <c r="BK3098" s="12" t="s">
        <v>0</v>
      </c>
      <c r="BL3098" s="14">
        <v>239821.84</v>
      </c>
      <c r="BM3098" s="12" t="s">
        <v>708</v>
      </c>
      <c r="BN3098" s="14"/>
      <c r="BO3098" s="17">
        <v>44767</v>
      </c>
      <c r="BP3098" s="17">
        <v>48816</v>
      </c>
      <c r="BQ3098" s="10" t="s">
        <v>813</v>
      </c>
      <c r="BR3098" s="10" t="s">
        <v>4307</v>
      </c>
      <c r="BS3098" s="10" t="s">
        <v>4308</v>
      </c>
      <c r="BT3098" s="10" t="s">
        <v>4308</v>
      </c>
      <c r="BU3098" s="14">
        <v>0</v>
      </c>
      <c r="BV3098" s="14">
        <v>0</v>
      </c>
      <c r="BW3098" s="14">
        <v>0</v>
      </c>
    </row>
    <row r="3099" spans="1:75" s="2" customFormat="1" ht="18.2" customHeight="1" x14ac:dyDescent="0.15">
      <c r="A3099" s="4">
        <v>3097</v>
      </c>
      <c r="B3099" s="5" t="s">
        <v>127</v>
      </c>
      <c r="C3099" s="5" t="s">
        <v>128</v>
      </c>
      <c r="D3099" s="25">
        <v>45385</v>
      </c>
      <c r="E3099" s="6" t="s">
        <v>4247</v>
      </c>
      <c r="F3099" s="21">
        <v>0</v>
      </c>
      <c r="G3099" s="21">
        <v>0</v>
      </c>
      <c r="H3099" s="8">
        <v>73040.58</v>
      </c>
      <c r="I3099" s="8">
        <v>0</v>
      </c>
      <c r="J3099" s="8">
        <v>0</v>
      </c>
      <c r="K3099" s="8">
        <v>73040.58</v>
      </c>
      <c r="L3099" s="8">
        <v>905.61</v>
      </c>
      <c r="M3099" s="8">
        <v>0</v>
      </c>
      <c r="N3099" s="8">
        <v>0</v>
      </c>
      <c r="O3099" s="8">
        <v>905.61</v>
      </c>
      <c r="P3099" s="8">
        <v>10206.299999999999</v>
      </c>
      <c r="Q3099" s="8">
        <v>0</v>
      </c>
      <c r="R3099" s="8">
        <v>61928.67</v>
      </c>
      <c r="S3099" s="8">
        <v>0</v>
      </c>
      <c r="T3099" s="8">
        <v>606.24</v>
      </c>
      <c r="U3099" s="8">
        <v>0</v>
      </c>
      <c r="V3099" s="8">
        <v>0</v>
      </c>
      <c r="W3099" s="8">
        <v>606.24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88.97</v>
      </c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0</v>
      </c>
      <c r="AQ3099" s="8">
        <v>0</v>
      </c>
      <c r="AR3099" s="8">
        <v>9077.1200000000008</v>
      </c>
      <c r="AS3099" s="8">
        <v>0</v>
      </c>
      <c r="AT3099" s="8">
        <f t="shared" si="48"/>
        <v>2729.9999999999977</v>
      </c>
      <c r="AU3099" s="8">
        <v>0</v>
      </c>
      <c r="AV3099" s="8">
        <v>0</v>
      </c>
      <c r="AW3099" s="9">
        <v>61</v>
      </c>
      <c r="AX3099" s="9">
        <v>82</v>
      </c>
      <c r="AY3099" s="8">
        <v>280022.21999999997</v>
      </c>
      <c r="AZ3099" s="8">
        <v>80022.22</v>
      </c>
      <c r="BA3099" s="7">
        <v>90.000110000000006</v>
      </c>
      <c r="BB3099" s="7">
        <v>69.650493477357898</v>
      </c>
      <c r="BC3099" s="7">
        <v>9.9600000000000009</v>
      </c>
      <c r="BD3099" s="7"/>
      <c r="BE3099" s="6" t="s">
        <v>3776</v>
      </c>
      <c r="BF3099" s="4"/>
      <c r="BG3099" s="6" t="s">
        <v>155</v>
      </c>
      <c r="BH3099" s="6" t="s">
        <v>19</v>
      </c>
      <c r="BI3099" s="6" t="s">
        <v>161</v>
      </c>
      <c r="BJ3099" s="6" t="s">
        <v>1</v>
      </c>
      <c r="BK3099" s="5" t="s">
        <v>0</v>
      </c>
      <c r="BL3099" s="7">
        <v>61928.67</v>
      </c>
      <c r="BM3099" s="5" t="s">
        <v>708</v>
      </c>
      <c r="BN3099" s="7"/>
      <c r="BO3099" s="10">
        <v>44767</v>
      </c>
      <c r="BP3099" s="10">
        <v>47263</v>
      </c>
      <c r="BQ3099" s="10" t="s">
        <v>813</v>
      </c>
      <c r="BR3099" s="10" t="s">
        <v>4307</v>
      </c>
      <c r="BS3099" s="10" t="s">
        <v>4308</v>
      </c>
      <c r="BT3099" s="10" t="s">
        <v>4308</v>
      </c>
      <c r="BU3099" s="7">
        <v>0</v>
      </c>
      <c r="BV3099" s="7">
        <v>0</v>
      </c>
      <c r="BW3099" s="7">
        <v>0</v>
      </c>
    </row>
    <row r="3100" spans="1:75" s="2" customFormat="1" ht="18.2" customHeight="1" x14ac:dyDescent="0.15">
      <c r="A3100" s="11">
        <v>3098</v>
      </c>
      <c r="B3100" s="12" t="s">
        <v>127</v>
      </c>
      <c r="C3100" s="12" t="s">
        <v>128</v>
      </c>
      <c r="D3100" s="26">
        <v>45385</v>
      </c>
      <c r="E3100" s="13" t="s">
        <v>4438</v>
      </c>
      <c r="F3100" s="22">
        <v>0</v>
      </c>
      <c r="G3100" s="22">
        <v>0</v>
      </c>
      <c r="H3100" s="15">
        <v>256002.9</v>
      </c>
      <c r="I3100" s="15">
        <v>0</v>
      </c>
      <c r="J3100" s="15">
        <v>0</v>
      </c>
      <c r="K3100" s="15">
        <v>256002.9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256002.9</v>
      </c>
      <c r="S3100" s="15">
        <v>0</v>
      </c>
      <c r="T3100" s="15">
        <v>3718.44</v>
      </c>
      <c r="U3100" s="15">
        <v>0</v>
      </c>
      <c r="V3100" s="15">
        <v>0</v>
      </c>
      <c r="W3100" s="15">
        <v>3718.44</v>
      </c>
      <c r="X3100" s="15">
        <v>0</v>
      </c>
      <c r="Y3100" s="15">
        <v>0</v>
      </c>
      <c r="Z3100" s="15">
        <v>0</v>
      </c>
      <c r="AA3100" s="15">
        <v>1125</v>
      </c>
      <c r="AB3100" s="15">
        <v>0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0</v>
      </c>
      <c r="AI3100" s="15">
        <v>0</v>
      </c>
      <c r="AJ3100" s="15">
        <v>0</v>
      </c>
      <c r="AK3100" s="15">
        <v>0</v>
      </c>
      <c r="AL3100" s="15">
        <v>0</v>
      </c>
      <c r="AM3100" s="15">
        <v>0</v>
      </c>
      <c r="AN3100" s="15">
        <v>0</v>
      </c>
      <c r="AO3100" s="15">
        <v>0</v>
      </c>
      <c r="AP3100" s="15">
        <v>1.1200000000000001</v>
      </c>
      <c r="AQ3100" s="15">
        <v>0</v>
      </c>
      <c r="AR3100" s="15">
        <v>1.1200000000000001</v>
      </c>
      <c r="AS3100" s="15">
        <v>0</v>
      </c>
      <c r="AT3100" s="8">
        <f t="shared" si="48"/>
        <v>4843.4400000000005</v>
      </c>
      <c r="AU3100" s="15">
        <v>0</v>
      </c>
      <c r="AV3100" s="15">
        <v>0</v>
      </c>
      <c r="AW3100" s="16">
        <v>112</v>
      </c>
      <c r="AX3100" s="16">
        <v>121</v>
      </c>
      <c r="AY3100" s="15">
        <v>256002.9</v>
      </c>
      <c r="AZ3100" s="15">
        <v>256002.9</v>
      </c>
      <c r="BA3100" s="14">
        <v>78.124110000000002</v>
      </c>
      <c r="BB3100" s="14">
        <v>78.124110000000002</v>
      </c>
      <c r="BC3100" s="14">
        <v>10</v>
      </c>
      <c r="BD3100" s="14"/>
      <c r="BE3100" s="13" t="s">
        <v>3776</v>
      </c>
      <c r="BF3100" s="11"/>
      <c r="BG3100" s="13" t="s">
        <v>142</v>
      </c>
      <c r="BH3100" s="13" t="s">
        <v>23</v>
      </c>
      <c r="BI3100" s="13" t="s">
        <v>195</v>
      </c>
      <c r="BJ3100" s="13" t="s">
        <v>1</v>
      </c>
      <c r="BK3100" s="12" t="s">
        <v>0</v>
      </c>
      <c r="BL3100" s="14">
        <v>256002.9</v>
      </c>
      <c r="BM3100" s="12" t="s">
        <v>708</v>
      </c>
      <c r="BN3100" s="14"/>
      <c r="BO3100" s="17">
        <v>45125</v>
      </c>
      <c r="BP3100" s="17">
        <v>48809</v>
      </c>
      <c r="BQ3100" s="10" t="s">
        <v>813</v>
      </c>
      <c r="BR3100" s="10" t="s">
        <v>4307</v>
      </c>
      <c r="BS3100" s="10" t="s">
        <v>4308</v>
      </c>
      <c r="BT3100" s="10" t="s">
        <v>4308</v>
      </c>
      <c r="BU3100" s="14">
        <v>0</v>
      </c>
      <c r="BV3100" s="14">
        <v>1125</v>
      </c>
      <c r="BW3100" s="14">
        <v>0</v>
      </c>
    </row>
    <row r="3101" spans="1:75" s="2" customFormat="1" ht="18.2" customHeight="1" x14ac:dyDescent="0.15">
      <c r="A3101" s="4">
        <v>3099</v>
      </c>
      <c r="B3101" s="5" t="s">
        <v>127</v>
      </c>
      <c r="C3101" s="5" t="s">
        <v>128</v>
      </c>
      <c r="D3101" s="25">
        <v>45385</v>
      </c>
      <c r="E3101" s="6" t="s">
        <v>4257</v>
      </c>
      <c r="F3101" s="21">
        <v>0</v>
      </c>
      <c r="G3101" s="21">
        <v>0</v>
      </c>
      <c r="H3101" s="8">
        <v>86527.29</v>
      </c>
      <c r="I3101" s="8">
        <v>0</v>
      </c>
      <c r="J3101" s="8">
        <v>0</v>
      </c>
      <c r="K3101" s="8">
        <v>86527.29</v>
      </c>
      <c r="L3101" s="8">
        <v>662.41</v>
      </c>
      <c r="M3101" s="8">
        <v>0</v>
      </c>
      <c r="N3101" s="8">
        <v>0</v>
      </c>
      <c r="O3101" s="8">
        <v>662.41</v>
      </c>
      <c r="P3101" s="8">
        <v>0</v>
      </c>
      <c r="Q3101" s="8">
        <v>0</v>
      </c>
      <c r="R3101" s="8">
        <v>85864.88</v>
      </c>
      <c r="S3101" s="8">
        <v>0</v>
      </c>
      <c r="T3101" s="8">
        <v>713.85</v>
      </c>
      <c r="U3101" s="8">
        <v>0</v>
      </c>
      <c r="V3101" s="8">
        <v>0</v>
      </c>
      <c r="W3101" s="8">
        <v>713.85</v>
      </c>
      <c r="X3101" s="8">
        <v>0</v>
      </c>
      <c r="Y3101" s="8">
        <v>0</v>
      </c>
      <c r="Z3101" s="8">
        <v>0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v>85.82</v>
      </c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7.51</v>
      </c>
      <c r="AQ3101" s="8">
        <v>0</v>
      </c>
      <c r="AR3101" s="8">
        <v>6.59</v>
      </c>
      <c r="AS3101" s="8">
        <v>0</v>
      </c>
      <c r="AT3101" s="8">
        <f t="shared" si="48"/>
        <v>1463</v>
      </c>
      <c r="AU3101" s="8">
        <v>0</v>
      </c>
      <c r="AV3101" s="8">
        <v>0</v>
      </c>
      <c r="AW3101" s="9">
        <v>88</v>
      </c>
      <c r="AX3101" s="9">
        <v>107</v>
      </c>
      <c r="AY3101" s="8">
        <v>253022.54</v>
      </c>
      <c r="AZ3101" s="8">
        <v>90389.46</v>
      </c>
      <c r="BA3101" s="7">
        <v>41.465001000000001</v>
      </c>
      <c r="BB3101" s="7">
        <v>39.389408179503199</v>
      </c>
      <c r="BC3101" s="7">
        <v>9.9</v>
      </c>
      <c r="BD3101" s="7"/>
      <c r="BE3101" s="6" t="s">
        <v>3776</v>
      </c>
      <c r="BF3101" s="4"/>
      <c r="BG3101" s="6" t="s">
        <v>142</v>
      </c>
      <c r="BH3101" s="6" t="s">
        <v>23</v>
      </c>
      <c r="BI3101" s="6" t="s">
        <v>195</v>
      </c>
      <c r="BJ3101" s="6" t="s">
        <v>1</v>
      </c>
      <c r="BK3101" s="5" t="s">
        <v>0</v>
      </c>
      <c r="BL3101" s="7">
        <v>85864.88</v>
      </c>
      <c r="BM3101" s="5" t="s">
        <v>708</v>
      </c>
      <c r="BN3101" s="7"/>
      <c r="BO3101" s="10">
        <v>44806</v>
      </c>
      <c r="BP3101" s="10">
        <v>48062</v>
      </c>
      <c r="BQ3101" s="10" t="s">
        <v>812</v>
      </c>
      <c r="BR3101" s="10" t="s">
        <v>4313</v>
      </c>
      <c r="BS3101" s="10" t="s">
        <v>4308</v>
      </c>
      <c r="BT3101" s="10" t="s">
        <v>4308</v>
      </c>
      <c r="BU3101" s="7">
        <v>0</v>
      </c>
      <c r="BV3101" s="7">
        <v>0</v>
      </c>
      <c r="BW3101" s="7">
        <v>0</v>
      </c>
    </row>
    <row r="3102" spans="1:75" s="2" customFormat="1" ht="18.2" customHeight="1" x14ac:dyDescent="0.15">
      <c r="A3102" s="11">
        <v>3100</v>
      </c>
      <c r="B3102" s="12" t="s">
        <v>127</v>
      </c>
      <c r="C3102" s="12" t="s">
        <v>128</v>
      </c>
      <c r="D3102" s="26">
        <v>45385</v>
      </c>
      <c r="E3102" s="13" t="s">
        <v>4249</v>
      </c>
      <c r="F3102" s="22">
        <v>0</v>
      </c>
      <c r="G3102" s="22">
        <v>0</v>
      </c>
      <c r="H3102" s="15">
        <v>180356.84</v>
      </c>
      <c r="I3102" s="15">
        <v>0</v>
      </c>
      <c r="J3102" s="15">
        <v>0</v>
      </c>
      <c r="K3102" s="15">
        <v>180356.84</v>
      </c>
      <c r="L3102" s="15">
        <v>998.41</v>
      </c>
      <c r="M3102" s="15">
        <v>0</v>
      </c>
      <c r="N3102" s="15">
        <v>0</v>
      </c>
      <c r="O3102" s="15">
        <v>998.41</v>
      </c>
      <c r="P3102" s="15">
        <v>0</v>
      </c>
      <c r="Q3102" s="15">
        <v>0</v>
      </c>
      <c r="R3102" s="15">
        <v>179358.43</v>
      </c>
      <c r="S3102" s="15">
        <v>0</v>
      </c>
      <c r="T3102" s="15">
        <v>1412.8</v>
      </c>
      <c r="U3102" s="15">
        <v>0</v>
      </c>
      <c r="V3102" s="15">
        <v>0</v>
      </c>
      <c r="W3102" s="15">
        <v>1412.8</v>
      </c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239.88</v>
      </c>
      <c r="AI3102" s="15">
        <v>0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0</v>
      </c>
      <c r="AQ3102" s="15">
        <v>0</v>
      </c>
      <c r="AR3102" s="15">
        <v>0</v>
      </c>
      <c r="AS3102" s="15">
        <v>0</v>
      </c>
      <c r="AT3102" s="8">
        <f t="shared" si="48"/>
        <v>2651.0899999999997</v>
      </c>
      <c r="AU3102" s="15">
        <v>0</v>
      </c>
      <c r="AV3102" s="15">
        <v>0</v>
      </c>
      <c r="AW3102" s="16">
        <v>112</v>
      </c>
      <c r="AX3102" s="16">
        <v>132</v>
      </c>
      <c r="AY3102" s="15">
        <v>777998.164353</v>
      </c>
      <c r="AZ3102" s="15">
        <v>197918.82</v>
      </c>
      <c r="BA3102" s="14">
        <v>90.000213000000002</v>
      </c>
      <c r="BB3102" s="14">
        <v>81.560191715702402</v>
      </c>
      <c r="BC3102" s="14">
        <v>9.4</v>
      </c>
      <c r="BD3102" s="14"/>
      <c r="BE3102" s="13" t="s">
        <v>3776</v>
      </c>
      <c r="BF3102" s="11"/>
      <c r="BG3102" s="13" t="s">
        <v>148</v>
      </c>
      <c r="BH3102" s="13" t="s">
        <v>16</v>
      </c>
      <c r="BI3102" s="13" t="s">
        <v>225</v>
      </c>
      <c r="BJ3102" s="13" t="s">
        <v>1</v>
      </c>
      <c r="BK3102" s="12" t="s">
        <v>0</v>
      </c>
      <c r="BL3102" s="14">
        <v>179358.43</v>
      </c>
      <c r="BM3102" s="12" t="s">
        <v>708</v>
      </c>
      <c r="BN3102" s="14"/>
      <c r="BO3102" s="17">
        <v>44785</v>
      </c>
      <c r="BP3102" s="17">
        <v>48803</v>
      </c>
      <c r="BQ3102" s="10" t="s">
        <v>813</v>
      </c>
      <c r="BR3102" s="10" t="s">
        <v>4307</v>
      </c>
      <c r="BS3102" s="10" t="s">
        <v>4308</v>
      </c>
      <c r="BT3102" s="10" t="s">
        <v>4308</v>
      </c>
      <c r="BU3102" s="14">
        <v>0</v>
      </c>
      <c r="BV3102" s="14">
        <v>0</v>
      </c>
      <c r="BW3102" s="14">
        <v>0</v>
      </c>
    </row>
    <row r="3103" spans="1:75" s="2" customFormat="1" ht="18.2" customHeight="1" x14ac:dyDescent="0.15">
      <c r="A3103" s="4">
        <v>3101</v>
      </c>
      <c r="B3103" s="5" t="s">
        <v>127</v>
      </c>
      <c r="C3103" s="5" t="s">
        <v>128</v>
      </c>
      <c r="D3103" s="25">
        <v>45385</v>
      </c>
      <c r="E3103" s="6" t="s">
        <v>4250</v>
      </c>
      <c r="F3103" s="21">
        <v>0</v>
      </c>
      <c r="G3103" s="21">
        <v>0</v>
      </c>
      <c r="H3103" s="8">
        <v>173489.52</v>
      </c>
      <c r="I3103" s="8">
        <v>0</v>
      </c>
      <c r="J3103" s="8">
        <v>0</v>
      </c>
      <c r="K3103" s="8">
        <v>173489.52</v>
      </c>
      <c r="L3103" s="8">
        <v>955.31</v>
      </c>
      <c r="M3103" s="8">
        <v>0</v>
      </c>
      <c r="N3103" s="8">
        <v>0</v>
      </c>
      <c r="O3103" s="8">
        <v>955.31</v>
      </c>
      <c r="P3103" s="8">
        <v>0</v>
      </c>
      <c r="Q3103" s="8">
        <v>0</v>
      </c>
      <c r="R3103" s="8">
        <v>172534.21</v>
      </c>
      <c r="S3103" s="8">
        <v>0</v>
      </c>
      <c r="T3103" s="8">
        <v>1373.46</v>
      </c>
      <c r="U3103" s="8">
        <v>0</v>
      </c>
      <c r="V3103" s="8">
        <v>0</v>
      </c>
      <c r="W3103" s="8">
        <v>1373.46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156.13999999999999</v>
      </c>
      <c r="AI3103" s="8">
        <v>0</v>
      </c>
      <c r="AJ3103" s="8">
        <v>0</v>
      </c>
      <c r="AK3103" s="8">
        <v>0</v>
      </c>
      <c r="AL3103" s="8">
        <v>0</v>
      </c>
      <c r="AM3103" s="8">
        <v>0</v>
      </c>
      <c r="AN3103" s="8">
        <v>0</v>
      </c>
      <c r="AO3103" s="8">
        <v>0</v>
      </c>
      <c r="AP3103" s="8">
        <v>101.8</v>
      </c>
      <c r="AQ3103" s="8">
        <v>0</v>
      </c>
      <c r="AR3103" s="8">
        <v>86.71</v>
      </c>
      <c r="AS3103" s="8">
        <v>0</v>
      </c>
      <c r="AT3103" s="8">
        <f t="shared" si="48"/>
        <v>2500</v>
      </c>
      <c r="AU3103" s="8">
        <v>0</v>
      </c>
      <c r="AV3103" s="8">
        <v>0</v>
      </c>
      <c r="AW3103" s="9">
        <v>112</v>
      </c>
      <c r="AX3103" s="9">
        <v>132</v>
      </c>
      <c r="AY3103" s="8">
        <v>426999.65806599997</v>
      </c>
      <c r="AZ3103" s="8">
        <v>190279.78</v>
      </c>
      <c r="BA3103" s="7">
        <v>88.993048000000002</v>
      </c>
      <c r="BB3103" s="7">
        <v>80.693519995514393</v>
      </c>
      <c r="BC3103" s="7">
        <v>9.5</v>
      </c>
      <c r="BD3103" s="7"/>
      <c r="BE3103" s="6" t="s">
        <v>3776</v>
      </c>
      <c r="BF3103" s="4"/>
      <c r="BG3103" s="6" t="s">
        <v>148</v>
      </c>
      <c r="BH3103" s="6" t="s">
        <v>65</v>
      </c>
      <c r="BI3103" s="6" t="s">
        <v>205</v>
      </c>
      <c r="BJ3103" s="6" t="s">
        <v>1</v>
      </c>
      <c r="BK3103" s="5" t="s">
        <v>0</v>
      </c>
      <c r="BL3103" s="7">
        <v>172534.21</v>
      </c>
      <c r="BM3103" s="5" t="s">
        <v>708</v>
      </c>
      <c r="BN3103" s="7"/>
      <c r="BO3103" s="10">
        <v>44785</v>
      </c>
      <c r="BP3103" s="10">
        <v>48803</v>
      </c>
      <c r="BQ3103" s="10" t="s">
        <v>813</v>
      </c>
      <c r="BR3103" s="10" t="s">
        <v>4307</v>
      </c>
      <c r="BS3103" s="10" t="s">
        <v>4308</v>
      </c>
      <c r="BT3103" s="10" t="s">
        <v>4308</v>
      </c>
      <c r="BU3103" s="7">
        <v>0</v>
      </c>
      <c r="BV3103" s="7">
        <v>0</v>
      </c>
      <c r="BW3103" s="7">
        <v>0</v>
      </c>
    </row>
    <row r="3104" spans="1:75" s="2" customFormat="1" ht="18.2" customHeight="1" x14ac:dyDescent="0.15">
      <c r="A3104" s="11">
        <v>3102</v>
      </c>
      <c r="B3104" s="12" t="s">
        <v>127</v>
      </c>
      <c r="C3104" s="12" t="s">
        <v>128</v>
      </c>
      <c r="D3104" s="26">
        <v>45385</v>
      </c>
      <c r="E3104" s="13" t="s">
        <v>4251</v>
      </c>
      <c r="F3104" s="22">
        <v>0</v>
      </c>
      <c r="G3104" s="22">
        <v>0</v>
      </c>
      <c r="H3104" s="15">
        <v>198722.35</v>
      </c>
      <c r="I3104" s="15">
        <v>0</v>
      </c>
      <c r="J3104" s="15">
        <v>0</v>
      </c>
      <c r="K3104" s="15">
        <v>198722.35</v>
      </c>
      <c r="L3104" s="15">
        <v>1065.47</v>
      </c>
      <c r="M3104" s="15">
        <v>0</v>
      </c>
      <c r="N3104" s="15">
        <v>0</v>
      </c>
      <c r="O3104" s="15">
        <v>1065.47</v>
      </c>
      <c r="P3104" s="15">
        <v>0</v>
      </c>
      <c r="Q3104" s="15">
        <v>0</v>
      </c>
      <c r="R3104" s="15">
        <v>197656.88</v>
      </c>
      <c r="S3104" s="15">
        <v>0</v>
      </c>
      <c r="T3104" s="15">
        <v>1656.02</v>
      </c>
      <c r="U3104" s="15">
        <v>0</v>
      </c>
      <c r="V3104" s="15">
        <v>0</v>
      </c>
      <c r="W3104" s="15">
        <v>1656.02</v>
      </c>
      <c r="X3104" s="15">
        <v>0</v>
      </c>
      <c r="Y3104" s="15">
        <v>0</v>
      </c>
      <c r="Z3104" s="15">
        <v>0</v>
      </c>
      <c r="AA3104" s="15">
        <v>0</v>
      </c>
      <c r="AB3104" s="15">
        <v>0</v>
      </c>
      <c r="AC3104" s="15">
        <v>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149.19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0</v>
      </c>
      <c r="AP3104" s="15">
        <v>218.4</v>
      </c>
      <c r="AQ3104" s="15">
        <v>0</v>
      </c>
      <c r="AR3104" s="15">
        <v>189.08</v>
      </c>
      <c r="AS3104" s="15">
        <v>0</v>
      </c>
      <c r="AT3104" s="8">
        <f t="shared" si="48"/>
        <v>2900</v>
      </c>
      <c r="AU3104" s="15">
        <v>0</v>
      </c>
      <c r="AV3104" s="15">
        <v>0</v>
      </c>
      <c r="AW3104" s="16">
        <v>112</v>
      </c>
      <c r="AX3104" s="16">
        <v>132</v>
      </c>
      <c r="AY3104" s="15">
        <v>362000.738602</v>
      </c>
      <c r="AZ3104" s="15">
        <v>217373.36</v>
      </c>
      <c r="BA3104" s="14">
        <v>64.916996999999995</v>
      </c>
      <c r="BB3104" s="14">
        <v>59.028811469765003</v>
      </c>
      <c r="BC3104" s="14">
        <v>10</v>
      </c>
      <c r="BD3104" s="14"/>
      <c r="BE3104" s="13" t="s">
        <v>3776</v>
      </c>
      <c r="BF3104" s="11"/>
      <c r="BG3104" s="13" t="s">
        <v>134</v>
      </c>
      <c r="BH3104" s="13" t="s">
        <v>56</v>
      </c>
      <c r="BI3104" s="13" t="s">
        <v>144</v>
      </c>
      <c r="BJ3104" s="13" t="s">
        <v>1</v>
      </c>
      <c r="BK3104" s="12" t="s">
        <v>0</v>
      </c>
      <c r="BL3104" s="14">
        <v>197656.88</v>
      </c>
      <c r="BM3104" s="12" t="s">
        <v>708</v>
      </c>
      <c r="BN3104" s="14"/>
      <c r="BO3104" s="17">
        <v>44795</v>
      </c>
      <c r="BP3104" s="17">
        <v>48813</v>
      </c>
      <c r="BQ3104" s="10" t="s">
        <v>813</v>
      </c>
      <c r="BR3104" s="10" t="s">
        <v>4307</v>
      </c>
      <c r="BS3104" s="10" t="s">
        <v>4308</v>
      </c>
      <c r="BT3104" s="10" t="s">
        <v>4308</v>
      </c>
      <c r="BU3104" s="14">
        <v>0</v>
      </c>
      <c r="BV3104" s="14">
        <v>0</v>
      </c>
      <c r="BW3104" s="14">
        <v>0</v>
      </c>
    </row>
    <row r="3105" spans="1:75" s="2" customFormat="1" ht="18.2" customHeight="1" x14ac:dyDescent="0.15">
      <c r="A3105" s="4">
        <v>3103</v>
      </c>
      <c r="B3105" s="5" t="s">
        <v>127</v>
      </c>
      <c r="C3105" s="5" t="s">
        <v>128</v>
      </c>
      <c r="D3105" s="25">
        <v>45385</v>
      </c>
      <c r="E3105" s="6" t="s">
        <v>4279</v>
      </c>
      <c r="F3105" s="21">
        <v>6</v>
      </c>
      <c r="G3105" s="21">
        <v>5</v>
      </c>
      <c r="H3105" s="8">
        <v>502735.5</v>
      </c>
      <c r="I3105" s="8">
        <v>15105.74</v>
      </c>
      <c r="J3105" s="8">
        <v>0</v>
      </c>
      <c r="K3105" s="8">
        <v>517841.24</v>
      </c>
      <c r="L3105" s="8">
        <v>3851.47</v>
      </c>
      <c r="M3105" s="8">
        <v>0</v>
      </c>
      <c r="N3105" s="8">
        <v>0</v>
      </c>
      <c r="O3105" s="8">
        <v>0</v>
      </c>
      <c r="P3105" s="8">
        <v>0</v>
      </c>
      <c r="Q3105" s="8">
        <v>0</v>
      </c>
      <c r="R3105" s="8">
        <v>517841.24</v>
      </c>
      <c r="S3105" s="8">
        <v>16716.46</v>
      </c>
      <c r="T3105" s="8">
        <v>3979.99</v>
      </c>
      <c r="U3105" s="8">
        <v>0</v>
      </c>
      <c r="V3105" s="8">
        <v>0</v>
      </c>
      <c r="W3105" s="8">
        <v>0</v>
      </c>
      <c r="X3105" s="8">
        <v>0</v>
      </c>
      <c r="Y3105" s="8">
        <v>0</v>
      </c>
      <c r="Z3105" s="8">
        <v>20696.45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v>0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v>0</v>
      </c>
      <c r="AS3105" s="8">
        <v>0</v>
      </c>
      <c r="AT3105" s="8">
        <f t="shared" si="48"/>
        <v>0</v>
      </c>
      <c r="AU3105" s="8">
        <v>18957.21</v>
      </c>
      <c r="AV3105" s="8">
        <v>20696.45</v>
      </c>
      <c r="AW3105" s="9">
        <v>89</v>
      </c>
      <c r="AX3105" s="9">
        <v>106</v>
      </c>
      <c r="AY3105" s="8">
        <v>517841.24</v>
      </c>
      <c r="AZ3105" s="8">
        <v>517841.24</v>
      </c>
      <c r="BA3105" s="7">
        <v>88.897903999999997</v>
      </c>
      <c r="BB3105" s="7">
        <v>88.897903999999997</v>
      </c>
      <c r="BC3105" s="7">
        <v>9.5</v>
      </c>
      <c r="BD3105" s="7"/>
      <c r="BE3105" s="6" t="s">
        <v>3776</v>
      </c>
      <c r="BF3105" s="4"/>
      <c r="BG3105" s="6" t="s">
        <v>148</v>
      </c>
      <c r="BH3105" s="6" t="s">
        <v>16</v>
      </c>
      <c r="BI3105" s="6" t="s">
        <v>225</v>
      </c>
      <c r="BJ3105" s="6" t="s">
        <v>3</v>
      </c>
      <c r="BK3105" s="5" t="s">
        <v>0</v>
      </c>
      <c r="BL3105" s="7">
        <v>517841.24</v>
      </c>
      <c r="BM3105" s="5" t="s">
        <v>708</v>
      </c>
      <c r="BN3105" s="7"/>
      <c r="BO3105" s="10">
        <v>44841</v>
      </c>
      <c r="BP3105" s="10">
        <v>48067</v>
      </c>
      <c r="BQ3105" s="10" t="s">
        <v>737</v>
      </c>
      <c r="BR3105" s="10" t="s">
        <v>4311</v>
      </c>
      <c r="BS3105" s="10" t="s">
        <v>4308</v>
      </c>
      <c r="BT3105" s="10" t="s">
        <v>4308</v>
      </c>
      <c r="BU3105" s="7">
        <v>1377.45</v>
      </c>
      <c r="BV3105" s="7">
        <v>0</v>
      </c>
      <c r="BW3105" s="7">
        <v>0</v>
      </c>
    </row>
    <row r="3106" spans="1:75" s="2" customFormat="1" ht="18.2" customHeight="1" x14ac:dyDescent="0.15">
      <c r="A3106" s="11">
        <v>3104</v>
      </c>
      <c r="B3106" s="12" t="s">
        <v>127</v>
      </c>
      <c r="C3106" s="12" t="s">
        <v>128</v>
      </c>
      <c r="D3106" s="26">
        <v>45385</v>
      </c>
      <c r="E3106" s="13" t="s">
        <v>4252</v>
      </c>
      <c r="F3106" s="22">
        <v>0</v>
      </c>
      <c r="G3106" s="22">
        <v>0</v>
      </c>
      <c r="H3106" s="15">
        <v>194457.95</v>
      </c>
      <c r="I3106" s="15">
        <v>0</v>
      </c>
      <c r="J3106" s="15">
        <v>0</v>
      </c>
      <c r="K3106" s="15">
        <v>194457.95</v>
      </c>
      <c r="L3106" s="15">
        <v>1048.19</v>
      </c>
      <c r="M3106" s="15">
        <v>0</v>
      </c>
      <c r="N3106" s="15">
        <v>0</v>
      </c>
      <c r="O3106" s="15">
        <v>1048.19</v>
      </c>
      <c r="P3106" s="15">
        <v>0</v>
      </c>
      <c r="Q3106" s="15">
        <v>0</v>
      </c>
      <c r="R3106" s="15">
        <v>193409.76</v>
      </c>
      <c r="S3106" s="15">
        <v>0</v>
      </c>
      <c r="T3106" s="15">
        <v>1604.28</v>
      </c>
      <c r="U3106" s="15">
        <v>0</v>
      </c>
      <c r="V3106" s="15">
        <v>0</v>
      </c>
      <c r="W3106" s="15">
        <v>1604.28</v>
      </c>
      <c r="X3106" s="15">
        <v>0</v>
      </c>
      <c r="Y3106" s="15">
        <v>0</v>
      </c>
      <c r="Z3106" s="15">
        <v>0</v>
      </c>
      <c r="AA3106" s="15">
        <v>0</v>
      </c>
      <c r="AB3106" s="15">
        <v>0</v>
      </c>
      <c r="AC3106" s="15">
        <v>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118.24</v>
      </c>
      <c r="AI3106" s="15">
        <v>0</v>
      </c>
      <c r="AJ3106" s="15">
        <v>0</v>
      </c>
      <c r="AK3106" s="15">
        <v>0</v>
      </c>
      <c r="AL3106" s="15">
        <v>0</v>
      </c>
      <c r="AM3106" s="15">
        <v>0</v>
      </c>
      <c r="AN3106" s="15">
        <v>0</v>
      </c>
      <c r="AO3106" s="15">
        <v>0</v>
      </c>
      <c r="AP3106" s="15">
        <v>0</v>
      </c>
      <c r="AQ3106" s="15">
        <v>0</v>
      </c>
      <c r="AR3106" s="15">
        <v>0</v>
      </c>
      <c r="AS3106" s="15">
        <v>0</v>
      </c>
      <c r="AT3106" s="8">
        <f t="shared" si="48"/>
        <v>2770.71</v>
      </c>
      <c r="AU3106" s="15">
        <v>0</v>
      </c>
      <c r="AV3106" s="15">
        <v>0</v>
      </c>
      <c r="AW3106" s="16">
        <v>112</v>
      </c>
      <c r="AX3106" s="16">
        <v>132</v>
      </c>
      <c r="AY3106" s="15">
        <v>249000.01</v>
      </c>
      <c r="AZ3106" s="15">
        <v>201559.03</v>
      </c>
      <c r="BA3106" s="14">
        <v>42.600406999999997</v>
      </c>
      <c r="BB3106" s="14">
        <v>40.878022154464198</v>
      </c>
      <c r="BC3106" s="14">
        <v>9.9</v>
      </c>
      <c r="BD3106" s="14"/>
      <c r="BE3106" s="13" t="s">
        <v>3776</v>
      </c>
      <c r="BF3106" s="11"/>
      <c r="BG3106" s="13" t="s">
        <v>182</v>
      </c>
      <c r="BH3106" s="13" t="s">
        <v>58</v>
      </c>
      <c r="BI3106" s="13" t="s">
        <v>447</v>
      </c>
      <c r="BJ3106" s="13" t="s">
        <v>1</v>
      </c>
      <c r="BK3106" s="12" t="s">
        <v>0</v>
      </c>
      <c r="BL3106" s="14">
        <v>193409.76</v>
      </c>
      <c r="BM3106" s="12" t="s">
        <v>708</v>
      </c>
      <c r="BN3106" s="14"/>
      <c r="BO3106" s="17">
        <v>44802</v>
      </c>
      <c r="BP3106" s="17">
        <v>48820</v>
      </c>
      <c r="BQ3106" s="10" t="s">
        <v>813</v>
      </c>
      <c r="BR3106" s="10" t="s">
        <v>4307</v>
      </c>
      <c r="BS3106" s="10" t="s">
        <v>4308</v>
      </c>
      <c r="BT3106" s="10" t="s">
        <v>4308</v>
      </c>
      <c r="BU3106" s="14">
        <v>0</v>
      </c>
      <c r="BV3106" s="14">
        <v>0</v>
      </c>
      <c r="BW3106" s="14">
        <v>0</v>
      </c>
    </row>
    <row r="3107" spans="1:75" s="2" customFormat="1" ht="18.2" customHeight="1" x14ac:dyDescent="0.15">
      <c r="A3107" s="4">
        <v>3105</v>
      </c>
      <c r="B3107" s="5" t="s">
        <v>127</v>
      </c>
      <c r="C3107" s="5" t="s">
        <v>128</v>
      </c>
      <c r="D3107" s="25">
        <v>45385</v>
      </c>
      <c r="E3107" s="6" t="s">
        <v>4253</v>
      </c>
      <c r="F3107" s="21">
        <v>0</v>
      </c>
      <c r="G3107" s="21">
        <v>0</v>
      </c>
      <c r="H3107" s="8">
        <v>554919.16</v>
      </c>
      <c r="I3107" s="8">
        <v>0</v>
      </c>
      <c r="J3107" s="8">
        <v>0</v>
      </c>
      <c r="K3107" s="8">
        <v>554919.16</v>
      </c>
      <c r="L3107" s="8">
        <v>4061.7</v>
      </c>
      <c r="M3107" s="8">
        <v>0</v>
      </c>
      <c r="N3107" s="8">
        <v>0</v>
      </c>
      <c r="O3107" s="8">
        <v>4061.7</v>
      </c>
      <c r="P3107" s="8">
        <v>0</v>
      </c>
      <c r="Q3107" s="8">
        <v>0</v>
      </c>
      <c r="R3107" s="8">
        <v>550857.46</v>
      </c>
      <c r="S3107" s="8">
        <v>0</v>
      </c>
      <c r="T3107" s="8">
        <v>4346.87</v>
      </c>
      <c r="U3107" s="8">
        <v>0</v>
      </c>
      <c r="V3107" s="8">
        <v>0</v>
      </c>
      <c r="W3107" s="8">
        <v>4346.87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v>435.81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111.86</v>
      </c>
      <c r="AQ3107" s="8">
        <v>0</v>
      </c>
      <c r="AR3107" s="8">
        <v>56.24</v>
      </c>
      <c r="AS3107" s="8">
        <v>0</v>
      </c>
      <c r="AT3107" s="8">
        <f t="shared" si="48"/>
        <v>8900</v>
      </c>
      <c r="AU3107" s="8">
        <v>0</v>
      </c>
      <c r="AV3107" s="8">
        <v>0</v>
      </c>
      <c r="AW3107" s="9">
        <v>112</v>
      </c>
      <c r="AX3107" s="9">
        <v>132</v>
      </c>
      <c r="AY3107" s="8">
        <v>986000.00195399998</v>
      </c>
      <c r="AZ3107" s="8">
        <v>690200</v>
      </c>
      <c r="BA3107" s="7">
        <v>89.178623999999999</v>
      </c>
      <c r="BB3107" s="7">
        <v>71.174602003672902</v>
      </c>
      <c r="BC3107" s="7">
        <v>9.4</v>
      </c>
      <c r="BD3107" s="7"/>
      <c r="BE3107" s="6" t="s">
        <v>3776</v>
      </c>
      <c r="BF3107" s="4"/>
      <c r="BG3107" s="6" t="s">
        <v>137</v>
      </c>
      <c r="BH3107" s="6" t="s">
        <v>5</v>
      </c>
      <c r="BI3107" s="6" t="s">
        <v>603</v>
      </c>
      <c r="BJ3107" s="6" t="s">
        <v>1</v>
      </c>
      <c r="BK3107" s="5" t="s">
        <v>0</v>
      </c>
      <c r="BL3107" s="7">
        <v>550857.46</v>
      </c>
      <c r="BM3107" s="5" t="s">
        <v>708</v>
      </c>
      <c r="BN3107" s="7"/>
      <c r="BO3107" s="10">
        <v>44802</v>
      </c>
      <c r="BP3107" s="10">
        <v>48820</v>
      </c>
      <c r="BQ3107" s="10" t="s">
        <v>813</v>
      </c>
      <c r="BR3107" s="10" t="s">
        <v>4307</v>
      </c>
      <c r="BS3107" s="10" t="s">
        <v>4308</v>
      </c>
      <c r="BT3107" s="10" t="s">
        <v>4308</v>
      </c>
      <c r="BU3107" s="7">
        <v>0</v>
      </c>
      <c r="BV3107" s="7">
        <v>0</v>
      </c>
      <c r="BW3107" s="7">
        <v>0</v>
      </c>
    </row>
    <row r="3108" spans="1:75" s="2" customFormat="1" ht="18.2" customHeight="1" x14ac:dyDescent="0.15">
      <c r="A3108" s="11">
        <v>3106</v>
      </c>
      <c r="B3108" s="12" t="s">
        <v>127</v>
      </c>
      <c r="C3108" s="12" t="s">
        <v>128</v>
      </c>
      <c r="D3108" s="26">
        <v>45385</v>
      </c>
      <c r="E3108" s="13" t="s">
        <v>4254</v>
      </c>
      <c r="F3108" s="22">
        <v>1</v>
      </c>
      <c r="G3108" s="22">
        <v>1</v>
      </c>
      <c r="H3108" s="15">
        <v>695584.54</v>
      </c>
      <c r="I3108" s="15">
        <v>3830.71</v>
      </c>
      <c r="J3108" s="15">
        <v>0</v>
      </c>
      <c r="K3108" s="15">
        <v>699415.25</v>
      </c>
      <c r="L3108" s="15">
        <v>3860.71</v>
      </c>
      <c r="M3108" s="15">
        <v>0</v>
      </c>
      <c r="N3108" s="15">
        <v>3830.71</v>
      </c>
      <c r="O3108" s="15">
        <v>0</v>
      </c>
      <c r="P3108" s="15">
        <v>0</v>
      </c>
      <c r="Q3108" s="15">
        <v>0</v>
      </c>
      <c r="R3108" s="15">
        <v>695584.54</v>
      </c>
      <c r="S3108" s="15">
        <v>4427.7700000000004</v>
      </c>
      <c r="T3108" s="15">
        <v>5448.75</v>
      </c>
      <c r="U3108" s="15">
        <v>0</v>
      </c>
      <c r="V3108" s="15">
        <v>4427.7700000000004</v>
      </c>
      <c r="W3108" s="15">
        <v>1050.98</v>
      </c>
      <c r="X3108" s="15">
        <v>0</v>
      </c>
      <c r="Y3108" s="15">
        <v>0</v>
      </c>
      <c r="Z3108" s="15">
        <v>4397.7700000000004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384.37</v>
      </c>
      <c r="AI3108" s="15">
        <v>0</v>
      </c>
      <c r="AJ3108" s="15">
        <v>0</v>
      </c>
      <c r="AK3108" s="15">
        <v>0</v>
      </c>
      <c r="AL3108" s="15">
        <v>350</v>
      </c>
      <c r="AM3108" s="15">
        <v>0</v>
      </c>
      <c r="AN3108" s="15">
        <v>0</v>
      </c>
      <c r="AO3108" s="15">
        <v>0</v>
      </c>
      <c r="AP3108" s="15">
        <v>0</v>
      </c>
      <c r="AQ3108" s="15">
        <v>0</v>
      </c>
      <c r="AR3108" s="15">
        <v>0</v>
      </c>
      <c r="AS3108" s="15">
        <v>0</v>
      </c>
      <c r="AT3108" s="8">
        <f t="shared" si="48"/>
        <v>10043.830000000002</v>
      </c>
      <c r="AU3108" s="15">
        <v>3860.71</v>
      </c>
      <c r="AV3108" s="15">
        <v>4397.7700000000004</v>
      </c>
      <c r="AW3108" s="16">
        <v>112</v>
      </c>
      <c r="AX3108" s="16">
        <v>132</v>
      </c>
      <c r="AY3108" s="15">
        <v>722499.99</v>
      </c>
      <c r="AZ3108" s="15">
        <v>722499.99</v>
      </c>
      <c r="BA3108" s="14">
        <v>84.809690000000003</v>
      </c>
      <c r="BB3108" s="14">
        <v>81.6502560867753</v>
      </c>
      <c r="BC3108" s="14">
        <v>9.4</v>
      </c>
      <c r="BD3108" s="14"/>
      <c r="BE3108" s="13" t="s">
        <v>3776</v>
      </c>
      <c r="BF3108" s="11"/>
      <c r="BG3108" s="13" t="s">
        <v>148</v>
      </c>
      <c r="BH3108" s="13" t="s">
        <v>43</v>
      </c>
      <c r="BI3108" s="13" t="s">
        <v>317</v>
      </c>
      <c r="BJ3108" s="13" t="s">
        <v>3</v>
      </c>
      <c r="BK3108" s="12" t="s">
        <v>0</v>
      </c>
      <c r="BL3108" s="14">
        <v>695584.54</v>
      </c>
      <c r="BM3108" s="12" t="s">
        <v>708</v>
      </c>
      <c r="BN3108" s="14"/>
      <c r="BO3108" s="17">
        <v>44802</v>
      </c>
      <c r="BP3108" s="17">
        <v>48820</v>
      </c>
      <c r="BQ3108" s="10" t="s">
        <v>813</v>
      </c>
      <c r="BR3108" s="10" t="s">
        <v>4307</v>
      </c>
      <c r="BS3108" s="10" t="s">
        <v>4308</v>
      </c>
      <c r="BT3108" s="10" t="s">
        <v>4308</v>
      </c>
      <c r="BU3108" s="14">
        <v>0</v>
      </c>
      <c r="BV3108" s="14">
        <v>0</v>
      </c>
      <c r="BW3108" s="14">
        <v>0</v>
      </c>
    </row>
    <row r="3109" spans="1:75" s="2" customFormat="1" ht="18.2" customHeight="1" x14ac:dyDescent="0.15">
      <c r="A3109" s="4">
        <v>3107</v>
      </c>
      <c r="B3109" s="5" t="s">
        <v>127</v>
      </c>
      <c r="C3109" s="5" t="s">
        <v>128</v>
      </c>
      <c r="D3109" s="25">
        <v>45385</v>
      </c>
      <c r="E3109" s="6" t="s">
        <v>4255</v>
      </c>
      <c r="F3109" s="21">
        <v>0</v>
      </c>
      <c r="G3109" s="21">
        <v>0</v>
      </c>
      <c r="H3109" s="8">
        <v>116470.24</v>
      </c>
      <c r="I3109" s="8">
        <v>0</v>
      </c>
      <c r="J3109" s="8">
        <v>0</v>
      </c>
      <c r="K3109" s="8">
        <v>116470.24</v>
      </c>
      <c r="L3109" s="8">
        <v>624.46</v>
      </c>
      <c r="M3109" s="8">
        <v>0</v>
      </c>
      <c r="N3109" s="8">
        <v>0</v>
      </c>
      <c r="O3109" s="8">
        <v>624.46</v>
      </c>
      <c r="P3109" s="8">
        <v>0</v>
      </c>
      <c r="Q3109" s="8">
        <v>0</v>
      </c>
      <c r="R3109" s="8">
        <v>115845.78</v>
      </c>
      <c r="S3109" s="8">
        <v>0</v>
      </c>
      <c r="T3109" s="8">
        <v>970.59</v>
      </c>
      <c r="U3109" s="8">
        <v>0</v>
      </c>
      <c r="V3109" s="8">
        <v>0</v>
      </c>
      <c r="W3109" s="8">
        <v>970.59</v>
      </c>
      <c r="X3109" s="8">
        <v>0</v>
      </c>
      <c r="Y3109" s="8">
        <v>0</v>
      </c>
      <c r="Z3109" s="8">
        <v>0</v>
      </c>
      <c r="AA3109" s="8">
        <v>0</v>
      </c>
      <c r="AB3109" s="8">
        <v>0</v>
      </c>
      <c r="AC3109" s="8">
        <v>0</v>
      </c>
      <c r="AD3109" s="8">
        <v>0</v>
      </c>
      <c r="AE3109" s="8">
        <v>0</v>
      </c>
      <c r="AF3109" s="8">
        <v>0</v>
      </c>
      <c r="AG3109" s="8">
        <v>0</v>
      </c>
      <c r="AH3109" s="8">
        <v>80.44</v>
      </c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1.53</v>
      </c>
      <c r="AQ3109" s="8">
        <v>0</v>
      </c>
      <c r="AR3109" s="8">
        <v>1.02</v>
      </c>
      <c r="AS3109" s="8">
        <v>0</v>
      </c>
      <c r="AT3109" s="8">
        <f t="shared" si="48"/>
        <v>1676</v>
      </c>
      <c r="AU3109" s="8">
        <v>0</v>
      </c>
      <c r="AV3109" s="8">
        <v>0</v>
      </c>
      <c r="AW3109" s="9">
        <v>112</v>
      </c>
      <c r="AX3109" s="9">
        <v>132</v>
      </c>
      <c r="AY3109" s="8">
        <v>182002.07014900001</v>
      </c>
      <c r="AZ3109" s="8">
        <v>127401.45</v>
      </c>
      <c r="BA3109" s="7">
        <v>89.998973000000007</v>
      </c>
      <c r="BB3109" s="7">
        <v>81.8358129078118</v>
      </c>
      <c r="BC3109" s="7">
        <v>10</v>
      </c>
      <c r="BD3109" s="7"/>
      <c r="BE3109" s="6" t="s">
        <v>3776</v>
      </c>
      <c r="BF3109" s="4"/>
      <c r="BG3109" s="6" t="s">
        <v>166</v>
      </c>
      <c r="BH3109" s="6" t="s">
        <v>39</v>
      </c>
      <c r="BI3109" s="6" t="s">
        <v>233</v>
      </c>
      <c r="BJ3109" s="6" t="s">
        <v>1</v>
      </c>
      <c r="BK3109" s="5" t="s">
        <v>0</v>
      </c>
      <c r="BL3109" s="7">
        <v>115845.78</v>
      </c>
      <c r="BM3109" s="5" t="s">
        <v>708</v>
      </c>
      <c r="BN3109" s="7"/>
      <c r="BO3109" s="10">
        <v>44802</v>
      </c>
      <c r="BP3109" s="10">
        <v>48820</v>
      </c>
      <c r="BQ3109" s="10" t="s">
        <v>813</v>
      </c>
      <c r="BR3109" s="10" t="s">
        <v>4307</v>
      </c>
      <c r="BS3109" s="10" t="s">
        <v>4308</v>
      </c>
      <c r="BT3109" s="10" t="s">
        <v>4308</v>
      </c>
      <c r="BU3109" s="7">
        <v>0</v>
      </c>
      <c r="BV3109" s="7">
        <v>0</v>
      </c>
      <c r="BW3109" s="7">
        <v>0</v>
      </c>
    </row>
    <row r="3110" spans="1:75" s="2" customFormat="1" ht="18.2" customHeight="1" x14ac:dyDescent="0.15">
      <c r="A3110" s="11">
        <v>3108</v>
      </c>
      <c r="B3110" s="12" t="s">
        <v>127</v>
      </c>
      <c r="C3110" s="12" t="s">
        <v>128</v>
      </c>
      <c r="D3110" s="26">
        <v>45385</v>
      </c>
      <c r="E3110" s="13" t="s">
        <v>4270</v>
      </c>
      <c r="F3110" s="22">
        <v>0</v>
      </c>
      <c r="G3110" s="22">
        <v>0</v>
      </c>
      <c r="H3110" s="15">
        <v>591107.06999999995</v>
      </c>
      <c r="I3110" s="15">
        <v>0</v>
      </c>
      <c r="J3110" s="15">
        <v>0</v>
      </c>
      <c r="K3110" s="15">
        <v>591107.06999999995</v>
      </c>
      <c r="L3110" s="15">
        <v>3369.84</v>
      </c>
      <c r="M3110" s="15">
        <v>0</v>
      </c>
      <c r="N3110" s="15">
        <v>0</v>
      </c>
      <c r="O3110" s="15">
        <v>3369.84</v>
      </c>
      <c r="P3110" s="15">
        <v>0</v>
      </c>
      <c r="Q3110" s="15">
        <v>0</v>
      </c>
      <c r="R3110" s="15">
        <v>587737.23</v>
      </c>
      <c r="S3110" s="15">
        <v>0</v>
      </c>
      <c r="T3110" s="15">
        <v>4236.2700000000004</v>
      </c>
      <c r="U3110" s="15">
        <v>0</v>
      </c>
      <c r="V3110" s="15">
        <v>0</v>
      </c>
      <c r="W3110" s="15">
        <v>4236.2700000000004</v>
      </c>
      <c r="X3110" s="15">
        <v>0</v>
      </c>
      <c r="Y3110" s="15">
        <v>0</v>
      </c>
      <c r="Z3110" s="15">
        <v>0</v>
      </c>
      <c r="AA3110" s="15">
        <v>0</v>
      </c>
      <c r="AB3110" s="15">
        <v>0</v>
      </c>
      <c r="AC3110" s="15">
        <v>0</v>
      </c>
      <c r="AD3110" s="15">
        <v>0</v>
      </c>
      <c r="AE3110" s="15">
        <v>0</v>
      </c>
      <c r="AF3110" s="15">
        <v>0</v>
      </c>
      <c r="AG3110" s="15">
        <v>0</v>
      </c>
      <c r="AH3110" s="15">
        <v>323.24</v>
      </c>
      <c r="AI3110" s="15">
        <v>0</v>
      </c>
      <c r="AJ3110" s="15">
        <v>0</v>
      </c>
      <c r="AK3110" s="15">
        <v>0</v>
      </c>
      <c r="AL3110" s="15">
        <v>0</v>
      </c>
      <c r="AM3110" s="15">
        <v>0</v>
      </c>
      <c r="AN3110" s="15">
        <v>0</v>
      </c>
      <c r="AO3110" s="15">
        <v>0</v>
      </c>
      <c r="AP3110" s="15">
        <v>0.81</v>
      </c>
      <c r="AQ3110" s="15">
        <v>0</v>
      </c>
      <c r="AR3110" s="15">
        <v>0.81</v>
      </c>
      <c r="AS3110" s="15">
        <v>0</v>
      </c>
      <c r="AT3110" s="8">
        <f t="shared" si="48"/>
        <v>7929.35</v>
      </c>
      <c r="AU3110" s="15">
        <v>0</v>
      </c>
      <c r="AV3110" s="15">
        <v>0</v>
      </c>
      <c r="AW3110" s="16">
        <v>113</v>
      </c>
      <c r="AX3110" s="16">
        <v>131</v>
      </c>
      <c r="AY3110" s="15">
        <v>607600</v>
      </c>
      <c r="AZ3110" s="15">
        <v>607600</v>
      </c>
      <c r="BA3110" s="14">
        <v>90.000000999999997</v>
      </c>
      <c r="BB3110" s="14">
        <v>87.057852678961893</v>
      </c>
      <c r="BC3110" s="14">
        <v>8.6</v>
      </c>
      <c r="BD3110" s="14"/>
      <c r="BE3110" s="13" t="s">
        <v>3776</v>
      </c>
      <c r="BF3110" s="11"/>
      <c r="BG3110" s="13" t="s">
        <v>148</v>
      </c>
      <c r="BH3110" s="13" t="s">
        <v>16</v>
      </c>
      <c r="BI3110" s="13" t="s">
        <v>207</v>
      </c>
      <c r="BJ3110" s="13" t="s">
        <v>1</v>
      </c>
      <c r="BK3110" s="12" t="s">
        <v>0</v>
      </c>
      <c r="BL3110" s="14">
        <v>587737.23</v>
      </c>
      <c r="BM3110" s="12" t="s">
        <v>708</v>
      </c>
      <c r="BN3110" s="14"/>
      <c r="BO3110" s="17">
        <v>44848</v>
      </c>
      <c r="BP3110" s="17">
        <v>48836</v>
      </c>
      <c r="BQ3110" s="10" t="s">
        <v>737</v>
      </c>
      <c r="BR3110" s="10" t="s">
        <v>4311</v>
      </c>
      <c r="BS3110" s="10" t="s">
        <v>4308</v>
      </c>
      <c r="BT3110" s="10" t="s">
        <v>4308</v>
      </c>
      <c r="BU3110" s="14">
        <v>0</v>
      </c>
      <c r="BV3110" s="14">
        <v>0</v>
      </c>
      <c r="BW3110" s="14">
        <v>0</v>
      </c>
    </row>
    <row r="3111" spans="1:75" s="2" customFormat="1" ht="18.2" customHeight="1" x14ac:dyDescent="0.15">
      <c r="A3111" s="4">
        <v>3109</v>
      </c>
      <c r="B3111" s="5" t="s">
        <v>127</v>
      </c>
      <c r="C3111" s="5" t="s">
        <v>128</v>
      </c>
      <c r="D3111" s="25">
        <v>45385</v>
      </c>
      <c r="E3111" s="6" t="s">
        <v>4258</v>
      </c>
      <c r="F3111" s="21">
        <v>0</v>
      </c>
      <c r="G3111" s="21">
        <v>0</v>
      </c>
      <c r="H3111" s="8">
        <v>100280.52</v>
      </c>
      <c r="I3111" s="8">
        <v>0</v>
      </c>
      <c r="J3111" s="8">
        <v>0</v>
      </c>
      <c r="K3111" s="8">
        <v>100280.52</v>
      </c>
      <c r="L3111" s="8">
        <v>671.12</v>
      </c>
      <c r="M3111" s="8">
        <v>0</v>
      </c>
      <c r="N3111" s="8">
        <v>0</v>
      </c>
      <c r="O3111" s="8">
        <v>671.12</v>
      </c>
      <c r="P3111" s="8">
        <v>0</v>
      </c>
      <c r="Q3111" s="8">
        <v>0</v>
      </c>
      <c r="R3111" s="8">
        <v>99609.4</v>
      </c>
      <c r="S3111" s="8">
        <v>0</v>
      </c>
      <c r="T3111" s="8">
        <v>793.89</v>
      </c>
      <c r="U3111" s="8">
        <v>0</v>
      </c>
      <c r="V3111" s="8">
        <v>0</v>
      </c>
      <c r="W3111" s="8">
        <v>793.89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92.35</v>
      </c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0</v>
      </c>
      <c r="AQ3111" s="8">
        <v>0</v>
      </c>
      <c r="AR3111" s="8">
        <v>0</v>
      </c>
      <c r="AS3111" s="8">
        <v>0</v>
      </c>
      <c r="AT3111" s="8">
        <f t="shared" si="48"/>
        <v>1557.3600000000001</v>
      </c>
      <c r="AU3111" s="8">
        <v>0</v>
      </c>
      <c r="AV3111" s="8">
        <v>0</v>
      </c>
      <c r="AW3111" s="9">
        <v>98</v>
      </c>
      <c r="AX3111" s="9">
        <v>117</v>
      </c>
      <c r="AY3111" s="8">
        <v>263300</v>
      </c>
      <c r="AZ3111" s="8">
        <v>104197.99</v>
      </c>
      <c r="BA3111" s="7">
        <v>21.756170000000001</v>
      </c>
      <c r="BB3111" s="7">
        <v>20.7980887155117</v>
      </c>
      <c r="BC3111" s="7">
        <v>9.5</v>
      </c>
      <c r="BD3111" s="7"/>
      <c r="BE3111" s="6" t="s">
        <v>3776</v>
      </c>
      <c r="BF3111" s="4"/>
      <c r="BG3111" s="6" t="s">
        <v>134</v>
      </c>
      <c r="BH3111" s="6" t="s">
        <v>47</v>
      </c>
      <c r="BI3111" s="6" t="s">
        <v>613</v>
      </c>
      <c r="BJ3111" s="6" t="s">
        <v>1</v>
      </c>
      <c r="BK3111" s="5" t="s">
        <v>0</v>
      </c>
      <c r="BL3111" s="7">
        <v>99609.4</v>
      </c>
      <c r="BM3111" s="5" t="s">
        <v>708</v>
      </c>
      <c r="BN3111" s="7"/>
      <c r="BO3111" s="10">
        <v>44823</v>
      </c>
      <c r="BP3111" s="10">
        <v>48384</v>
      </c>
      <c r="BQ3111" s="10" t="s">
        <v>813</v>
      </c>
      <c r="BR3111" s="10" t="s">
        <v>4307</v>
      </c>
      <c r="BS3111" s="10" t="s">
        <v>4308</v>
      </c>
      <c r="BT3111" s="10" t="s">
        <v>4308</v>
      </c>
      <c r="BU3111" s="7">
        <v>0</v>
      </c>
      <c r="BV3111" s="7">
        <v>0</v>
      </c>
      <c r="BW3111" s="7">
        <v>0</v>
      </c>
    </row>
    <row r="3112" spans="1:75" s="2" customFormat="1" ht="18.2" customHeight="1" x14ac:dyDescent="0.15">
      <c r="A3112" s="11">
        <v>3110</v>
      </c>
      <c r="B3112" s="12" t="s">
        <v>127</v>
      </c>
      <c r="C3112" s="12" t="s">
        <v>128</v>
      </c>
      <c r="D3112" s="26">
        <v>45385</v>
      </c>
      <c r="E3112" s="13" t="s">
        <v>4259</v>
      </c>
      <c r="F3112" s="22">
        <v>0</v>
      </c>
      <c r="G3112" s="22">
        <v>0</v>
      </c>
      <c r="H3112" s="15">
        <v>230759.67</v>
      </c>
      <c r="I3112" s="15">
        <v>0</v>
      </c>
      <c r="J3112" s="15">
        <v>0</v>
      </c>
      <c r="K3112" s="15">
        <v>230759.67</v>
      </c>
      <c r="L3112" s="15">
        <v>1270.6600000000001</v>
      </c>
      <c r="M3112" s="15">
        <v>0</v>
      </c>
      <c r="N3112" s="15">
        <v>0</v>
      </c>
      <c r="O3112" s="15">
        <v>1270.6600000000001</v>
      </c>
      <c r="P3112" s="15">
        <v>0</v>
      </c>
      <c r="Q3112" s="15">
        <v>0</v>
      </c>
      <c r="R3112" s="15">
        <v>229489.01</v>
      </c>
      <c r="S3112" s="15">
        <v>0</v>
      </c>
      <c r="T3112" s="15">
        <v>1826.85</v>
      </c>
      <c r="U3112" s="15">
        <v>0</v>
      </c>
      <c r="V3112" s="15">
        <v>0</v>
      </c>
      <c r="W3112" s="15">
        <v>1826.85</v>
      </c>
      <c r="X3112" s="15">
        <v>0</v>
      </c>
      <c r="Y3112" s="15">
        <v>0</v>
      </c>
      <c r="Z3112" s="15">
        <v>0</v>
      </c>
      <c r="AA3112" s="15">
        <v>0</v>
      </c>
      <c r="AB3112" s="15">
        <v>0</v>
      </c>
      <c r="AC3112" s="15">
        <v>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159.12</v>
      </c>
      <c r="AI3112" s="15">
        <v>0</v>
      </c>
      <c r="AJ3112" s="15">
        <v>0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4.1100000000000003</v>
      </c>
      <c r="AQ3112" s="15">
        <v>0</v>
      </c>
      <c r="AR3112" s="15">
        <v>0.74</v>
      </c>
      <c r="AS3112" s="15">
        <v>0</v>
      </c>
      <c r="AT3112" s="8">
        <f t="shared" si="48"/>
        <v>3260</v>
      </c>
      <c r="AU3112" s="15">
        <v>0</v>
      </c>
      <c r="AV3112" s="15">
        <v>0</v>
      </c>
      <c r="AW3112" s="16">
        <v>112</v>
      </c>
      <c r="AX3112" s="16">
        <v>131</v>
      </c>
      <c r="AY3112" s="15">
        <v>359997.96301499999</v>
      </c>
      <c r="AZ3112" s="15">
        <v>251998.57</v>
      </c>
      <c r="BA3112" s="14">
        <v>79.167114999999995</v>
      </c>
      <c r="BB3112" s="14">
        <v>72.095579137239298</v>
      </c>
      <c r="BC3112" s="14">
        <v>9.5</v>
      </c>
      <c r="BD3112" s="14"/>
      <c r="BE3112" s="13" t="s">
        <v>3776</v>
      </c>
      <c r="BF3112" s="11"/>
      <c r="BG3112" s="13" t="s">
        <v>148</v>
      </c>
      <c r="BH3112" s="13" t="s">
        <v>65</v>
      </c>
      <c r="BI3112" s="13" t="s">
        <v>205</v>
      </c>
      <c r="BJ3112" s="13" t="s">
        <v>1</v>
      </c>
      <c r="BK3112" s="12" t="s">
        <v>0</v>
      </c>
      <c r="BL3112" s="14">
        <v>229489.01</v>
      </c>
      <c r="BM3112" s="12" t="s">
        <v>708</v>
      </c>
      <c r="BN3112" s="14"/>
      <c r="BO3112" s="17">
        <v>44823</v>
      </c>
      <c r="BP3112" s="17">
        <v>48810</v>
      </c>
      <c r="BQ3112" s="10" t="s">
        <v>813</v>
      </c>
      <c r="BR3112" s="10" t="s">
        <v>4307</v>
      </c>
      <c r="BS3112" s="10" t="s">
        <v>4308</v>
      </c>
      <c r="BT3112" s="10" t="s">
        <v>4308</v>
      </c>
      <c r="BU3112" s="14">
        <v>0</v>
      </c>
      <c r="BV3112" s="14">
        <v>0</v>
      </c>
      <c r="BW3112" s="14">
        <v>0</v>
      </c>
    </row>
    <row r="3113" spans="1:75" s="2" customFormat="1" ht="18.2" customHeight="1" x14ac:dyDescent="0.15">
      <c r="A3113" s="4">
        <v>3111</v>
      </c>
      <c r="B3113" s="5" t="s">
        <v>127</v>
      </c>
      <c r="C3113" s="5" t="s">
        <v>128</v>
      </c>
      <c r="D3113" s="25">
        <v>45385</v>
      </c>
      <c r="E3113" s="6" t="s">
        <v>4260</v>
      </c>
      <c r="F3113" s="21">
        <v>1</v>
      </c>
      <c r="G3113" s="21">
        <v>0</v>
      </c>
      <c r="H3113" s="8">
        <v>287998.96999999997</v>
      </c>
      <c r="I3113" s="8">
        <v>0</v>
      </c>
      <c r="J3113" s="8">
        <v>0</v>
      </c>
      <c r="K3113" s="8">
        <v>287998.96999999997</v>
      </c>
      <c r="L3113" s="8">
        <v>1544.13</v>
      </c>
      <c r="M3113" s="8">
        <v>0</v>
      </c>
      <c r="N3113" s="8">
        <v>0</v>
      </c>
      <c r="O3113" s="8">
        <v>0</v>
      </c>
      <c r="P3113" s="8">
        <v>0</v>
      </c>
      <c r="Q3113" s="8">
        <v>0</v>
      </c>
      <c r="R3113" s="8">
        <v>287998.96999999997</v>
      </c>
      <c r="S3113" s="8">
        <v>0</v>
      </c>
      <c r="T3113" s="8">
        <v>2399.9899999999998</v>
      </c>
      <c r="U3113" s="8">
        <v>0</v>
      </c>
      <c r="V3113" s="8">
        <v>0</v>
      </c>
      <c r="W3113" s="8">
        <v>0</v>
      </c>
      <c r="X3113" s="8">
        <v>0</v>
      </c>
      <c r="Y3113" s="8">
        <v>0</v>
      </c>
      <c r="Z3113" s="8">
        <v>2399.9899999999998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0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0</v>
      </c>
      <c r="AQ3113" s="8">
        <v>0</v>
      </c>
      <c r="AR3113" s="8">
        <v>0</v>
      </c>
      <c r="AS3113" s="8">
        <v>0</v>
      </c>
      <c r="AT3113" s="8">
        <f t="shared" si="48"/>
        <v>0</v>
      </c>
      <c r="AU3113" s="8">
        <v>1544.13</v>
      </c>
      <c r="AV3113" s="8">
        <v>2399.9899999999998</v>
      </c>
      <c r="AW3113" s="9">
        <v>112</v>
      </c>
      <c r="AX3113" s="9">
        <v>131</v>
      </c>
      <c r="AY3113" s="8">
        <v>296999.40999999997</v>
      </c>
      <c r="AZ3113" s="8">
        <v>296999.40999999997</v>
      </c>
      <c r="BA3113" s="7">
        <v>71.919336000000001</v>
      </c>
      <c r="BB3113" s="7">
        <v>69.739851305037703</v>
      </c>
      <c r="BC3113" s="7">
        <v>10</v>
      </c>
      <c r="BD3113" s="7"/>
      <c r="BE3113" s="6" t="s">
        <v>3776</v>
      </c>
      <c r="BF3113" s="4"/>
      <c r="BG3113" s="6" t="s">
        <v>134</v>
      </c>
      <c r="BH3113" s="6" t="s">
        <v>56</v>
      </c>
      <c r="BI3113" s="6" t="s">
        <v>332</v>
      </c>
      <c r="BJ3113" s="6" t="s">
        <v>3</v>
      </c>
      <c r="BK3113" s="5" t="s">
        <v>0</v>
      </c>
      <c r="BL3113" s="7">
        <v>287998.96999999997</v>
      </c>
      <c r="BM3113" s="5" t="s">
        <v>708</v>
      </c>
      <c r="BN3113" s="7"/>
      <c r="BO3113" s="10">
        <v>44823</v>
      </c>
      <c r="BP3113" s="10">
        <v>48810</v>
      </c>
      <c r="BQ3113" s="10" t="s">
        <v>813</v>
      </c>
      <c r="BR3113" s="10" t="s">
        <v>4307</v>
      </c>
      <c r="BS3113" s="10" t="s">
        <v>4308</v>
      </c>
      <c r="BT3113" s="10" t="s">
        <v>4308</v>
      </c>
      <c r="BU3113" s="7">
        <v>158</v>
      </c>
      <c r="BV3113" s="7">
        <v>0</v>
      </c>
      <c r="BW3113" s="7">
        <v>0</v>
      </c>
    </row>
    <row r="3114" spans="1:75" s="2" customFormat="1" ht="18.2" customHeight="1" x14ac:dyDescent="0.15">
      <c r="A3114" s="11">
        <v>3112</v>
      </c>
      <c r="B3114" s="12" t="s">
        <v>127</v>
      </c>
      <c r="C3114" s="12" t="s">
        <v>128</v>
      </c>
      <c r="D3114" s="26">
        <v>45385</v>
      </c>
      <c r="E3114" s="13" t="s">
        <v>4271</v>
      </c>
      <c r="F3114" s="22">
        <v>1</v>
      </c>
      <c r="G3114" s="22">
        <v>0</v>
      </c>
      <c r="H3114" s="15">
        <v>904660.33</v>
      </c>
      <c r="I3114" s="15">
        <v>0</v>
      </c>
      <c r="J3114" s="15">
        <v>0</v>
      </c>
      <c r="K3114" s="15">
        <v>904660.33</v>
      </c>
      <c r="L3114" s="15">
        <v>4784.88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904660.33</v>
      </c>
      <c r="S3114" s="15">
        <v>0</v>
      </c>
      <c r="T3114" s="15">
        <v>7538.84</v>
      </c>
      <c r="U3114" s="15">
        <v>0</v>
      </c>
      <c r="V3114" s="15">
        <v>0</v>
      </c>
      <c r="W3114" s="15">
        <v>0</v>
      </c>
      <c r="X3114" s="15">
        <v>0</v>
      </c>
      <c r="Y3114" s="15">
        <v>0</v>
      </c>
      <c r="Z3114" s="15">
        <v>7538.84</v>
      </c>
      <c r="AA3114" s="15">
        <v>0</v>
      </c>
      <c r="AB3114" s="15">
        <v>0</v>
      </c>
      <c r="AC3114" s="15">
        <v>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5.16</v>
      </c>
      <c r="AI3114" s="15">
        <v>0</v>
      </c>
      <c r="AJ3114" s="15">
        <v>0</v>
      </c>
      <c r="AK3114" s="15">
        <v>0</v>
      </c>
      <c r="AL3114" s="15">
        <v>0</v>
      </c>
      <c r="AM3114" s="15">
        <v>0</v>
      </c>
      <c r="AN3114" s="15">
        <v>0</v>
      </c>
      <c r="AO3114" s="15">
        <v>0</v>
      </c>
      <c r="AP3114" s="15">
        <v>0</v>
      </c>
      <c r="AQ3114" s="15">
        <v>0</v>
      </c>
      <c r="AR3114" s="15">
        <v>5.16</v>
      </c>
      <c r="AS3114" s="15">
        <v>0</v>
      </c>
      <c r="AT3114" s="8">
        <f t="shared" si="48"/>
        <v>0</v>
      </c>
      <c r="AU3114" s="15">
        <v>4784.88</v>
      </c>
      <c r="AV3114" s="15">
        <v>7538.84</v>
      </c>
      <c r="AW3114" s="16">
        <v>113</v>
      </c>
      <c r="AX3114" s="16">
        <v>131</v>
      </c>
      <c r="AY3114" s="15">
        <v>927998.08</v>
      </c>
      <c r="AZ3114" s="15">
        <v>927998.08</v>
      </c>
      <c r="BA3114" s="14">
        <v>90.000187999999994</v>
      </c>
      <c r="BB3114" s="14">
        <v>87.7368192142618</v>
      </c>
      <c r="BC3114" s="14">
        <v>10</v>
      </c>
      <c r="BD3114" s="14"/>
      <c r="BE3114" s="13" t="s">
        <v>3776</v>
      </c>
      <c r="BF3114" s="11"/>
      <c r="BG3114" s="13" t="s">
        <v>171</v>
      </c>
      <c r="BH3114" s="13" t="s">
        <v>6</v>
      </c>
      <c r="BI3114" s="13" t="s">
        <v>276</v>
      </c>
      <c r="BJ3114" s="13" t="s">
        <v>3</v>
      </c>
      <c r="BK3114" s="12" t="s">
        <v>0</v>
      </c>
      <c r="BL3114" s="14">
        <v>904660.33</v>
      </c>
      <c r="BM3114" s="12" t="s">
        <v>708</v>
      </c>
      <c r="BN3114" s="14"/>
      <c r="BO3114" s="17">
        <v>44854</v>
      </c>
      <c r="BP3114" s="17">
        <v>48842</v>
      </c>
      <c r="BQ3114" s="10" t="s">
        <v>737</v>
      </c>
      <c r="BR3114" s="10" t="s">
        <v>4311</v>
      </c>
      <c r="BS3114" s="10" t="s">
        <v>4308</v>
      </c>
      <c r="BT3114" s="10" t="s">
        <v>4308</v>
      </c>
      <c r="BU3114" s="14">
        <v>488.54</v>
      </c>
      <c r="BV3114" s="14">
        <v>0</v>
      </c>
      <c r="BW3114" s="14">
        <v>0</v>
      </c>
    </row>
    <row r="3115" spans="1:75" s="2" customFormat="1" ht="18.2" customHeight="1" x14ac:dyDescent="0.15">
      <c r="A3115" s="4">
        <v>3113</v>
      </c>
      <c r="B3115" s="5" t="s">
        <v>127</v>
      </c>
      <c r="C3115" s="5" t="s">
        <v>128</v>
      </c>
      <c r="D3115" s="25">
        <v>45385</v>
      </c>
      <c r="E3115" s="6" t="s">
        <v>4261</v>
      </c>
      <c r="F3115" s="21">
        <v>0</v>
      </c>
      <c r="G3115" s="21">
        <v>0</v>
      </c>
      <c r="H3115" s="8">
        <v>330533.90999999997</v>
      </c>
      <c r="I3115" s="8">
        <v>0</v>
      </c>
      <c r="J3115" s="8">
        <v>0</v>
      </c>
      <c r="K3115" s="8">
        <v>330533.90999999997</v>
      </c>
      <c r="L3115" s="8">
        <v>2464.5300000000002</v>
      </c>
      <c r="M3115" s="8">
        <v>0</v>
      </c>
      <c r="N3115" s="8">
        <v>0</v>
      </c>
      <c r="O3115" s="8">
        <v>2464.5300000000002</v>
      </c>
      <c r="P3115" s="8">
        <v>0</v>
      </c>
      <c r="Q3115" s="8">
        <v>0</v>
      </c>
      <c r="R3115" s="8">
        <v>328069.38</v>
      </c>
      <c r="S3115" s="8">
        <v>0</v>
      </c>
      <c r="T3115" s="8">
        <v>2754.45</v>
      </c>
      <c r="U3115" s="8">
        <v>0</v>
      </c>
      <c r="V3115" s="8">
        <v>0</v>
      </c>
      <c r="W3115" s="8">
        <v>2754.45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209.08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72.819999999999993</v>
      </c>
      <c r="AQ3115" s="8">
        <v>0</v>
      </c>
      <c r="AR3115" s="8">
        <v>0.88</v>
      </c>
      <c r="AS3115" s="8">
        <v>0</v>
      </c>
      <c r="AT3115" s="8">
        <f t="shared" si="48"/>
        <v>5500</v>
      </c>
      <c r="AU3115" s="8">
        <v>0</v>
      </c>
      <c r="AV3115" s="8">
        <v>0</v>
      </c>
      <c r="AW3115" s="9">
        <v>112</v>
      </c>
      <c r="AX3115" s="9">
        <v>131</v>
      </c>
      <c r="AY3115" s="8">
        <v>392998</v>
      </c>
      <c r="AZ3115" s="8">
        <v>392998</v>
      </c>
      <c r="BA3115" s="7">
        <v>58.524467000000001</v>
      </c>
      <c r="BB3115" s="7">
        <v>48.855428280857602</v>
      </c>
      <c r="BC3115" s="7">
        <v>10</v>
      </c>
      <c r="BD3115" s="7"/>
      <c r="BE3115" s="6" t="s">
        <v>3776</v>
      </c>
      <c r="BF3115" s="4"/>
      <c r="BG3115" s="6" t="s">
        <v>134</v>
      </c>
      <c r="BH3115" s="6" t="s">
        <v>15</v>
      </c>
      <c r="BI3115" s="6" t="s">
        <v>145</v>
      </c>
      <c r="BJ3115" s="6" t="s">
        <v>1</v>
      </c>
      <c r="BK3115" s="5" t="s">
        <v>0</v>
      </c>
      <c r="BL3115" s="7">
        <v>328069.38</v>
      </c>
      <c r="BM3115" s="5" t="s">
        <v>708</v>
      </c>
      <c r="BN3115" s="7"/>
      <c r="BO3115" s="10">
        <v>44831</v>
      </c>
      <c r="BP3115" s="10">
        <v>48818</v>
      </c>
      <c r="BQ3115" s="10" t="s">
        <v>813</v>
      </c>
      <c r="BR3115" s="10" t="s">
        <v>4307</v>
      </c>
      <c r="BS3115" s="10" t="s">
        <v>4308</v>
      </c>
      <c r="BT3115" s="10" t="s">
        <v>4308</v>
      </c>
      <c r="BU3115" s="7">
        <v>0</v>
      </c>
      <c r="BV3115" s="7">
        <v>0</v>
      </c>
      <c r="BW3115" s="7">
        <v>0</v>
      </c>
    </row>
    <row r="3116" spans="1:75" s="2" customFormat="1" ht="18.2" customHeight="1" x14ac:dyDescent="0.15">
      <c r="A3116" s="11">
        <v>3114</v>
      </c>
      <c r="B3116" s="12" t="s">
        <v>127</v>
      </c>
      <c r="C3116" s="12" t="s">
        <v>128</v>
      </c>
      <c r="D3116" s="26">
        <v>45385</v>
      </c>
      <c r="E3116" s="13" t="s">
        <v>4262</v>
      </c>
      <c r="F3116" s="22">
        <v>0</v>
      </c>
      <c r="G3116" s="22">
        <v>0</v>
      </c>
      <c r="H3116" s="15">
        <v>163074</v>
      </c>
      <c r="I3116" s="15">
        <v>0</v>
      </c>
      <c r="J3116" s="15">
        <v>0</v>
      </c>
      <c r="K3116" s="15">
        <v>163074</v>
      </c>
      <c r="L3116" s="15">
        <v>1118.05</v>
      </c>
      <c r="M3116" s="15">
        <v>0</v>
      </c>
      <c r="N3116" s="15">
        <v>0</v>
      </c>
      <c r="O3116" s="15">
        <v>1118.05</v>
      </c>
      <c r="P3116" s="15">
        <v>0</v>
      </c>
      <c r="Q3116" s="15">
        <v>0</v>
      </c>
      <c r="R3116" s="15">
        <v>161955.95000000001</v>
      </c>
      <c r="S3116" s="15">
        <v>0</v>
      </c>
      <c r="T3116" s="15">
        <v>1291</v>
      </c>
      <c r="U3116" s="15">
        <v>0</v>
      </c>
      <c r="V3116" s="15">
        <v>0</v>
      </c>
      <c r="W3116" s="15">
        <v>1291</v>
      </c>
      <c r="X3116" s="15">
        <v>0</v>
      </c>
      <c r="Y3116" s="15">
        <v>0</v>
      </c>
      <c r="Z3116" s="15">
        <v>0</v>
      </c>
      <c r="AA3116" s="15">
        <v>0</v>
      </c>
      <c r="AB3116" s="15">
        <v>0</v>
      </c>
      <c r="AC3116" s="15">
        <v>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166.1</v>
      </c>
      <c r="AI3116" s="15">
        <v>0</v>
      </c>
      <c r="AJ3116" s="15">
        <v>0</v>
      </c>
      <c r="AK3116" s="15">
        <v>0</v>
      </c>
      <c r="AL3116" s="15">
        <v>0</v>
      </c>
      <c r="AM3116" s="15">
        <v>0</v>
      </c>
      <c r="AN3116" s="15">
        <v>0</v>
      </c>
      <c r="AO3116" s="15">
        <v>0</v>
      </c>
      <c r="AP3116" s="15">
        <v>3710</v>
      </c>
      <c r="AQ3116" s="15">
        <v>0</v>
      </c>
      <c r="AR3116" s="15">
        <v>2575.15</v>
      </c>
      <c r="AS3116" s="15">
        <v>0</v>
      </c>
      <c r="AT3116" s="8">
        <f t="shared" si="48"/>
        <v>3710</v>
      </c>
      <c r="AU3116" s="15">
        <v>0</v>
      </c>
      <c r="AV3116" s="15">
        <v>0</v>
      </c>
      <c r="AW3116" s="16">
        <v>112</v>
      </c>
      <c r="AX3116" s="16">
        <v>131</v>
      </c>
      <c r="AY3116" s="15">
        <v>462483.20806400001</v>
      </c>
      <c r="AZ3116" s="15">
        <v>195989.25</v>
      </c>
      <c r="BA3116" s="14">
        <v>89.999745000000004</v>
      </c>
      <c r="BB3116" s="14">
        <v>74.371396396653097</v>
      </c>
      <c r="BC3116" s="14">
        <v>9.5</v>
      </c>
      <c r="BD3116" s="14"/>
      <c r="BE3116" s="13" t="s">
        <v>3776</v>
      </c>
      <c r="BF3116" s="11"/>
      <c r="BG3116" s="13" t="s">
        <v>134</v>
      </c>
      <c r="BH3116" s="13" t="s">
        <v>56</v>
      </c>
      <c r="BI3116" s="13" t="s">
        <v>144</v>
      </c>
      <c r="BJ3116" s="13" t="s">
        <v>1</v>
      </c>
      <c r="BK3116" s="12" t="s">
        <v>0</v>
      </c>
      <c r="BL3116" s="14">
        <v>161955.95000000001</v>
      </c>
      <c r="BM3116" s="12" t="s">
        <v>708</v>
      </c>
      <c r="BN3116" s="14"/>
      <c r="BO3116" s="17">
        <v>44834</v>
      </c>
      <c r="BP3116" s="17">
        <v>48821</v>
      </c>
      <c r="BQ3116" s="10" t="s">
        <v>813</v>
      </c>
      <c r="BR3116" s="10" t="s">
        <v>4307</v>
      </c>
      <c r="BS3116" s="10" t="s">
        <v>4308</v>
      </c>
      <c r="BT3116" s="10" t="s">
        <v>4308</v>
      </c>
      <c r="BU3116" s="14">
        <v>0</v>
      </c>
      <c r="BV3116" s="14">
        <v>0</v>
      </c>
      <c r="BW3116" s="14">
        <v>0</v>
      </c>
    </row>
    <row r="3117" spans="1:75" s="2" customFormat="1" ht="18.2" customHeight="1" x14ac:dyDescent="0.15">
      <c r="A3117" s="4">
        <v>3115</v>
      </c>
      <c r="B3117" s="5" t="s">
        <v>127</v>
      </c>
      <c r="C3117" s="5" t="s">
        <v>128</v>
      </c>
      <c r="D3117" s="25">
        <v>45385</v>
      </c>
      <c r="E3117" s="6" t="s">
        <v>4263</v>
      </c>
      <c r="F3117" s="21">
        <v>0</v>
      </c>
      <c r="G3117" s="21">
        <v>0</v>
      </c>
      <c r="H3117" s="8">
        <v>132817.18</v>
      </c>
      <c r="I3117" s="8">
        <v>0</v>
      </c>
      <c r="J3117" s="8">
        <v>0</v>
      </c>
      <c r="K3117" s="8">
        <v>132817.18</v>
      </c>
      <c r="L3117" s="8">
        <v>715.93</v>
      </c>
      <c r="M3117" s="8">
        <v>0</v>
      </c>
      <c r="N3117" s="8">
        <v>0</v>
      </c>
      <c r="O3117" s="8">
        <v>715.93</v>
      </c>
      <c r="P3117" s="8">
        <v>0</v>
      </c>
      <c r="Q3117" s="8">
        <v>0</v>
      </c>
      <c r="R3117" s="8">
        <v>132101.25</v>
      </c>
      <c r="S3117" s="8">
        <v>0</v>
      </c>
      <c r="T3117" s="8">
        <v>1095.74</v>
      </c>
      <c r="U3117" s="8">
        <v>0</v>
      </c>
      <c r="V3117" s="8">
        <v>0</v>
      </c>
      <c r="W3117" s="8">
        <v>1095.74</v>
      </c>
      <c r="X3117" s="8">
        <v>0</v>
      </c>
      <c r="Y3117" s="8">
        <v>0</v>
      </c>
      <c r="Z3117" s="8">
        <v>0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v>101.88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11.26</v>
      </c>
      <c r="AQ3117" s="8">
        <v>0</v>
      </c>
      <c r="AR3117" s="8">
        <v>11.26</v>
      </c>
      <c r="AS3117" s="8">
        <v>0</v>
      </c>
      <c r="AT3117" s="8">
        <f t="shared" si="48"/>
        <v>1913.5499999999997</v>
      </c>
      <c r="AU3117" s="8">
        <v>0</v>
      </c>
      <c r="AV3117" s="8">
        <v>0</v>
      </c>
      <c r="AW3117" s="9">
        <v>112</v>
      </c>
      <c r="AX3117" s="9">
        <v>131</v>
      </c>
      <c r="AY3117" s="8">
        <v>261996.58</v>
      </c>
      <c r="AZ3117" s="8">
        <v>136991.39000000001</v>
      </c>
      <c r="BA3117" s="7">
        <v>29.273263</v>
      </c>
      <c r="BB3117" s="7">
        <v>28.228304230497599</v>
      </c>
      <c r="BC3117" s="7">
        <v>9.9</v>
      </c>
      <c r="BD3117" s="7"/>
      <c r="BE3117" s="6" t="s">
        <v>3776</v>
      </c>
      <c r="BF3117" s="4"/>
      <c r="BG3117" s="6" t="s">
        <v>142</v>
      </c>
      <c r="BH3117" s="6" t="s">
        <v>7</v>
      </c>
      <c r="BI3117" s="6" t="s">
        <v>190</v>
      </c>
      <c r="BJ3117" s="6" t="s">
        <v>1</v>
      </c>
      <c r="BK3117" s="5" t="s">
        <v>0</v>
      </c>
      <c r="BL3117" s="7">
        <v>132101.25</v>
      </c>
      <c r="BM3117" s="5" t="s">
        <v>708</v>
      </c>
      <c r="BN3117" s="7"/>
      <c r="BO3117" s="10">
        <v>44831</v>
      </c>
      <c r="BP3117" s="10">
        <v>48818</v>
      </c>
      <c r="BQ3117" s="10" t="s">
        <v>813</v>
      </c>
      <c r="BR3117" s="10" t="s">
        <v>4307</v>
      </c>
      <c r="BS3117" s="10" t="s">
        <v>4308</v>
      </c>
      <c r="BT3117" s="10" t="s">
        <v>4308</v>
      </c>
      <c r="BU3117" s="7">
        <v>0</v>
      </c>
      <c r="BV3117" s="7">
        <v>0</v>
      </c>
      <c r="BW3117" s="7">
        <v>0</v>
      </c>
    </row>
    <row r="3118" spans="1:75" s="2" customFormat="1" ht="18.2" customHeight="1" x14ac:dyDescent="0.15">
      <c r="A3118" s="11">
        <v>3116</v>
      </c>
      <c r="B3118" s="12" t="s">
        <v>127</v>
      </c>
      <c r="C3118" s="12" t="s">
        <v>128</v>
      </c>
      <c r="D3118" s="26">
        <v>45385</v>
      </c>
      <c r="E3118" s="13" t="s">
        <v>4264</v>
      </c>
      <c r="F3118" s="22">
        <v>0</v>
      </c>
      <c r="G3118" s="22">
        <v>0</v>
      </c>
      <c r="H3118" s="15">
        <v>224422.59</v>
      </c>
      <c r="I3118" s="15">
        <v>0</v>
      </c>
      <c r="J3118" s="15">
        <v>0</v>
      </c>
      <c r="K3118" s="15">
        <v>224422.59</v>
      </c>
      <c r="L3118" s="15">
        <v>1918.4</v>
      </c>
      <c r="M3118" s="15">
        <v>0</v>
      </c>
      <c r="N3118" s="15">
        <v>0</v>
      </c>
      <c r="O3118" s="15">
        <v>1918.4</v>
      </c>
      <c r="P3118" s="15">
        <v>0</v>
      </c>
      <c r="Q3118" s="15">
        <v>0</v>
      </c>
      <c r="R3118" s="15">
        <v>222504.19</v>
      </c>
      <c r="S3118" s="15">
        <v>0</v>
      </c>
      <c r="T3118" s="15">
        <v>1870.19</v>
      </c>
      <c r="U3118" s="15">
        <v>0</v>
      </c>
      <c r="V3118" s="15">
        <v>0</v>
      </c>
      <c r="W3118" s="15">
        <v>1870.19</v>
      </c>
      <c r="X3118" s="15">
        <v>0</v>
      </c>
      <c r="Y3118" s="15">
        <v>0</v>
      </c>
      <c r="Z3118" s="15">
        <v>0</v>
      </c>
      <c r="AA3118" s="15">
        <v>0</v>
      </c>
      <c r="AB3118" s="15">
        <v>0</v>
      </c>
      <c r="AC3118" s="15">
        <v>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125.43</v>
      </c>
      <c r="AI3118" s="15">
        <v>0</v>
      </c>
      <c r="AJ3118" s="15">
        <v>0</v>
      </c>
      <c r="AK3118" s="15">
        <v>0</v>
      </c>
      <c r="AL3118" s="15">
        <v>0</v>
      </c>
      <c r="AM3118" s="15">
        <v>0</v>
      </c>
      <c r="AN3118" s="15">
        <v>0</v>
      </c>
      <c r="AO3118" s="15">
        <v>0</v>
      </c>
      <c r="AP3118" s="15">
        <v>101.86</v>
      </c>
      <c r="AQ3118" s="15">
        <v>0</v>
      </c>
      <c r="AR3118" s="15">
        <v>95.88</v>
      </c>
      <c r="AS3118" s="15">
        <v>0</v>
      </c>
      <c r="AT3118" s="8">
        <f t="shared" si="48"/>
        <v>3920</v>
      </c>
      <c r="AU3118" s="15">
        <v>0</v>
      </c>
      <c r="AV3118" s="15">
        <v>0</v>
      </c>
      <c r="AW3118" s="16">
        <v>81</v>
      </c>
      <c r="AX3118" s="16">
        <v>100</v>
      </c>
      <c r="AY3118" s="15">
        <v>235998.97</v>
      </c>
      <c r="AZ3118" s="15">
        <v>235604.61</v>
      </c>
      <c r="BA3118" s="14">
        <v>74.957947000000004</v>
      </c>
      <c r="BB3118" s="14">
        <v>70.790029453574505</v>
      </c>
      <c r="BC3118" s="14">
        <v>10</v>
      </c>
      <c r="BD3118" s="14"/>
      <c r="BE3118" s="13" t="s">
        <v>3776</v>
      </c>
      <c r="BF3118" s="11"/>
      <c r="BG3118" s="13" t="s">
        <v>142</v>
      </c>
      <c r="BH3118" s="13" t="s">
        <v>23</v>
      </c>
      <c r="BI3118" s="13" t="s">
        <v>195</v>
      </c>
      <c r="BJ3118" s="13" t="s">
        <v>1</v>
      </c>
      <c r="BK3118" s="12" t="s">
        <v>0</v>
      </c>
      <c r="BL3118" s="14">
        <v>222504.19</v>
      </c>
      <c r="BM3118" s="12" t="s">
        <v>708</v>
      </c>
      <c r="BN3118" s="14"/>
      <c r="BO3118" s="17">
        <v>44831</v>
      </c>
      <c r="BP3118" s="17">
        <v>47875</v>
      </c>
      <c r="BQ3118" s="10" t="s">
        <v>813</v>
      </c>
      <c r="BR3118" s="10" t="s">
        <v>4307</v>
      </c>
      <c r="BS3118" s="10" t="s">
        <v>4308</v>
      </c>
      <c r="BT3118" s="10" t="s">
        <v>4308</v>
      </c>
      <c r="BU3118" s="14">
        <v>0</v>
      </c>
      <c r="BV3118" s="14">
        <v>0</v>
      </c>
      <c r="BW3118" s="14">
        <v>0</v>
      </c>
    </row>
    <row r="3119" spans="1:75" s="2" customFormat="1" ht="18.2" customHeight="1" x14ac:dyDescent="0.15">
      <c r="A3119" s="4">
        <v>3117</v>
      </c>
      <c r="B3119" s="5" t="s">
        <v>127</v>
      </c>
      <c r="C3119" s="5" t="s">
        <v>128</v>
      </c>
      <c r="D3119" s="25">
        <v>45385</v>
      </c>
      <c r="E3119" s="6" t="s">
        <v>4265</v>
      </c>
      <c r="F3119" s="21">
        <v>1</v>
      </c>
      <c r="G3119" s="21">
        <v>1</v>
      </c>
      <c r="H3119" s="8">
        <v>245185.24</v>
      </c>
      <c r="I3119" s="8">
        <v>1332.28</v>
      </c>
      <c r="J3119" s="8">
        <v>0</v>
      </c>
      <c r="K3119" s="8">
        <v>246517.52</v>
      </c>
      <c r="L3119" s="8">
        <v>1342.94</v>
      </c>
      <c r="M3119" s="8">
        <v>0</v>
      </c>
      <c r="N3119" s="8">
        <v>1332.28</v>
      </c>
      <c r="O3119" s="8">
        <v>0</v>
      </c>
      <c r="P3119" s="8">
        <v>0</v>
      </c>
      <c r="Q3119" s="8">
        <v>0</v>
      </c>
      <c r="R3119" s="8">
        <v>245185.24</v>
      </c>
      <c r="S3119" s="8">
        <v>1207.8399999999999</v>
      </c>
      <c r="T3119" s="8">
        <v>1961.48</v>
      </c>
      <c r="U3119" s="8">
        <v>0</v>
      </c>
      <c r="V3119" s="8">
        <v>1207.8399999999999</v>
      </c>
      <c r="W3119" s="8">
        <v>375.27</v>
      </c>
      <c r="X3119" s="8">
        <v>0</v>
      </c>
      <c r="Y3119" s="8">
        <v>0</v>
      </c>
      <c r="Z3119" s="8">
        <v>1586.21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134.61000000000001</v>
      </c>
      <c r="AI3119" s="8">
        <v>0</v>
      </c>
      <c r="AJ3119" s="8">
        <v>0</v>
      </c>
      <c r="AK3119" s="8">
        <v>0</v>
      </c>
      <c r="AL3119" s="8">
        <v>350</v>
      </c>
      <c r="AM3119" s="8">
        <v>0</v>
      </c>
      <c r="AN3119" s="8">
        <v>0</v>
      </c>
      <c r="AO3119" s="8">
        <v>0</v>
      </c>
      <c r="AP3119" s="8">
        <v>0</v>
      </c>
      <c r="AQ3119" s="8">
        <v>0</v>
      </c>
      <c r="AR3119" s="8">
        <v>0</v>
      </c>
      <c r="AS3119" s="8">
        <v>0</v>
      </c>
      <c r="AT3119" s="8">
        <f t="shared" si="48"/>
        <v>3400</v>
      </c>
      <c r="AU3119" s="8">
        <v>1342.94</v>
      </c>
      <c r="AV3119" s="8">
        <v>1586.21</v>
      </c>
      <c r="AW3119" s="9">
        <v>112</v>
      </c>
      <c r="AX3119" s="9">
        <v>131</v>
      </c>
      <c r="AY3119" s="8">
        <v>253021.99</v>
      </c>
      <c r="AZ3119" s="8">
        <v>253021.99</v>
      </c>
      <c r="BA3119" s="7">
        <v>79.999770999999996</v>
      </c>
      <c r="BB3119" s="7">
        <v>77.521969740970107</v>
      </c>
      <c r="BC3119" s="7">
        <v>9.6</v>
      </c>
      <c r="BD3119" s="7"/>
      <c r="BE3119" s="6" t="s">
        <v>3776</v>
      </c>
      <c r="BF3119" s="4"/>
      <c r="BG3119" s="6" t="s">
        <v>142</v>
      </c>
      <c r="BH3119" s="6" t="s">
        <v>23</v>
      </c>
      <c r="BI3119" s="6" t="s">
        <v>195</v>
      </c>
      <c r="BJ3119" s="6" t="s">
        <v>3</v>
      </c>
      <c r="BK3119" s="5" t="s">
        <v>0</v>
      </c>
      <c r="BL3119" s="7">
        <v>245185.24</v>
      </c>
      <c r="BM3119" s="5" t="s">
        <v>708</v>
      </c>
      <c r="BN3119" s="7"/>
      <c r="BO3119" s="10">
        <v>44831</v>
      </c>
      <c r="BP3119" s="10">
        <v>48818</v>
      </c>
      <c r="BQ3119" s="10" t="s">
        <v>813</v>
      </c>
      <c r="BR3119" s="10" t="s">
        <v>4307</v>
      </c>
      <c r="BS3119" s="10" t="s">
        <v>4308</v>
      </c>
      <c r="BT3119" s="10" t="s">
        <v>4308</v>
      </c>
      <c r="BU3119" s="7">
        <v>0</v>
      </c>
      <c r="BV3119" s="7">
        <v>0</v>
      </c>
      <c r="BW3119" s="7">
        <v>0</v>
      </c>
    </row>
    <row r="3120" spans="1:75" s="2" customFormat="1" ht="18.2" customHeight="1" x14ac:dyDescent="0.15">
      <c r="A3120" s="11">
        <v>3118</v>
      </c>
      <c r="B3120" s="12" t="s">
        <v>127</v>
      </c>
      <c r="C3120" s="12" t="s">
        <v>128</v>
      </c>
      <c r="D3120" s="26">
        <v>45385</v>
      </c>
      <c r="E3120" s="13" t="s">
        <v>4266</v>
      </c>
      <c r="F3120" s="22">
        <v>0</v>
      </c>
      <c r="G3120" s="22">
        <v>0</v>
      </c>
      <c r="H3120" s="15">
        <v>185472.63</v>
      </c>
      <c r="I3120" s="15">
        <v>0</v>
      </c>
      <c r="J3120" s="15">
        <v>0</v>
      </c>
      <c r="K3120" s="15">
        <v>185472.63</v>
      </c>
      <c r="L3120" s="15">
        <v>1513.38</v>
      </c>
      <c r="M3120" s="15">
        <v>0</v>
      </c>
      <c r="N3120" s="15">
        <v>0</v>
      </c>
      <c r="O3120" s="15">
        <v>1513.38</v>
      </c>
      <c r="P3120" s="15">
        <v>0</v>
      </c>
      <c r="Q3120" s="15">
        <v>0</v>
      </c>
      <c r="R3120" s="15">
        <v>183959.25</v>
      </c>
      <c r="S3120" s="15">
        <v>0</v>
      </c>
      <c r="T3120" s="15">
        <v>1468.32</v>
      </c>
      <c r="U3120" s="15">
        <v>0</v>
      </c>
      <c r="V3120" s="15">
        <v>0</v>
      </c>
      <c r="W3120" s="15">
        <v>1468.32</v>
      </c>
      <c r="X3120" s="15">
        <v>0</v>
      </c>
      <c r="Y3120" s="15">
        <v>0</v>
      </c>
      <c r="Z3120" s="15">
        <v>0</v>
      </c>
      <c r="AA3120" s="15">
        <v>0</v>
      </c>
      <c r="AB3120" s="15">
        <v>0</v>
      </c>
      <c r="AC3120" s="15">
        <v>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133.09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150.57</v>
      </c>
      <c r="AQ3120" s="15">
        <v>0</v>
      </c>
      <c r="AR3120" s="15">
        <v>125.36</v>
      </c>
      <c r="AS3120" s="15">
        <v>0</v>
      </c>
      <c r="AT3120" s="8">
        <f t="shared" si="48"/>
        <v>3140</v>
      </c>
      <c r="AU3120" s="15">
        <v>0</v>
      </c>
      <c r="AV3120" s="15">
        <v>0</v>
      </c>
      <c r="AW3120" s="16">
        <v>85</v>
      </c>
      <c r="AX3120" s="16">
        <v>104</v>
      </c>
      <c r="AY3120" s="15">
        <v>301097.74860699999</v>
      </c>
      <c r="AZ3120" s="15">
        <v>210768.43</v>
      </c>
      <c r="BA3120" s="14">
        <v>88.206643</v>
      </c>
      <c r="BB3120" s="14">
        <v>76.986994168423394</v>
      </c>
      <c r="BC3120" s="14">
        <v>9.5</v>
      </c>
      <c r="BD3120" s="14"/>
      <c r="BE3120" s="13" t="s">
        <v>3776</v>
      </c>
      <c r="BF3120" s="11"/>
      <c r="BG3120" s="13" t="s">
        <v>137</v>
      </c>
      <c r="BH3120" s="13" t="s">
        <v>18</v>
      </c>
      <c r="BI3120" s="13" t="s">
        <v>189</v>
      </c>
      <c r="BJ3120" s="13" t="s">
        <v>1</v>
      </c>
      <c r="BK3120" s="12" t="s">
        <v>0</v>
      </c>
      <c r="BL3120" s="14">
        <v>183959.25</v>
      </c>
      <c r="BM3120" s="12" t="s">
        <v>708</v>
      </c>
      <c r="BN3120" s="14"/>
      <c r="BO3120" s="17">
        <v>44831</v>
      </c>
      <c r="BP3120" s="17">
        <v>47995</v>
      </c>
      <c r="BQ3120" s="10" t="s">
        <v>813</v>
      </c>
      <c r="BR3120" s="10" t="s">
        <v>4307</v>
      </c>
      <c r="BS3120" s="10" t="s">
        <v>4308</v>
      </c>
      <c r="BT3120" s="10" t="s">
        <v>4308</v>
      </c>
      <c r="BU3120" s="14">
        <v>0</v>
      </c>
      <c r="BV3120" s="14">
        <v>0</v>
      </c>
      <c r="BW3120" s="14">
        <v>0</v>
      </c>
    </row>
    <row r="3121" spans="1:75" s="2" customFormat="1" ht="18.2" customHeight="1" x14ac:dyDescent="0.15">
      <c r="A3121" s="4">
        <v>3119</v>
      </c>
      <c r="B3121" s="5" t="s">
        <v>127</v>
      </c>
      <c r="C3121" s="5" t="s">
        <v>128</v>
      </c>
      <c r="D3121" s="25">
        <v>45385</v>
      </c>
      <c r="E3121" s="6" t="s">
        <v>4267</v>
      </c>
      <c r="F3121" s="21">
        <v>0</v>
      </c>
      <c r="G3121" s="21">
        <v>0</v>
      </c>
      <c r="H3121" s="8">
        <v>440577.61</v>
      </c>
      <c r="I3121" s="8">
        <v>0</v>
      </c>
      <c r="J3121" s="8">
        <v>0</v>
      </c>
      <c r="K3121" s="8">
        <v>440577.61</v>
      </c>
      <c r="L3121" s="8">
        <v>2539.5500000000002</v>
      </c>
      <c r="M3121" s="8">
        <v>0</v>
      </c>
      <c r="N3121" s="8">
        <v>0</v>
      </c>
      <c r="O3121" s="8">
        <v>2539.5500000000002</v>
      </c>
      <c r="P3121" s="8">
        <v>0</v>
      </c>
      <c r="Q3121" s="8">
        <v>0</v>
      </c>
      <c r="R3121" s="8">
        <v>438038.06</v>
      </c>
      <c r="S3121" s="8">
        <v>0</v>
      </c>
      <c r="T3121" s="8">
        <v>3487.91</v>
      </c>
      <c r="U3121" s="8">
        <v>0</v>
      </c>
      <c r="V3121" s="8">
        <v>0</v>
      </c>
      <c r="W3121" s="8">
        <v>3487.91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v>246.56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6280</v>
      </c>
      <c r="AQ3121" s="8">
        <v>0</v>
      </c>
      <c r="AR3121" s="8">
        <v>6274.02</v>
      </c>
      <c r="AS3121" s="8">
        <v>0</v>
      </c>
      <c r="AT3121" s="8">
        <f t="shared" si="48"/>
        <v>6280</v>
      </c>
      <c r="AU3121" s="8">
        <v>0</v>
      </c>
      <c r="AV3121" s="8">
        <v>0</v>
      </c>
      <c r="AW3121" s="9">
        <v>112</v>
      </c>
      <c r="AX3121" s="9">
        <v>131</v>
      </c>
      <c r="AY3121" s="8">
        <v>463469.99</v>
      </c>
      <c r="AZ3121" s="8">
        <v>463469.99</v>
      </c>
      <c r="BA3121" s="7">
        <v>89.098438000000002</v>
      </c>
      <c r="BB3121" s="7">
        <v>84.209350708015194</v>
      </c>
      <c r="BC3121" s="7">
        <v>9.5</v>
      </c>
      <c r="BD3121" s="7"/>
      <c r="BE3121" s="6" t="s">
        <v>3776</v>
      </c>
      <c r="BF3121" s="4"/>
      <c r="BG3121" s="6" t="s">
        <v>155</v>
      </c>
      <c r="BH3121" s="6" t="s">
        <v>19</v>
      </c>
      <c r="BI3121" s="6" t="s">
        <v>164</v>
      </c>
      <c r="BJ3121" s="6" t="s">
        <v>1</v>
      </c>
      <c r="BK3121" s="5" t="s">
        <v>0</v>
      </c>
      <c r="BL3121" s="7">
        <v>438038.06</v>
      </c>
      <c r="BM3121" s="5" t="s">
        <v>708</v>
      </c>
      <c r="BN3121" s="7"/>
      <c r="BO3121" s="10">
        <v>44831</v>
      </c>
      <c r="BP3121" s="10">
        <v>48818</v>
      </c>
      <c r="BQ3121" s="10" t="s">
        <v>813</v>
      </c>
      <c r="BR3121" s="10" t="s">
        <v>4307</v>
      </c>
      <c r="BS3121" s="10" t="s">
        <v>4308</v>
      </c>
      <c r="BT3121" s="10" t="s">
        <v>4308</v>
      </c>
      <c r="BU3121" s="7">
        <v>0</v>
      </c>
      <c r="BV3121" s="7">
        <v>0</v>
      </c>
      <c r="BW3121" s="7">
        <v>0</v>
      </c>
    </row>
    <row r="3122" spans="1:75" s="2" customFormat="1" ht="18.2" customHeight="1" x14ac:dyDescent="0.15">
      <c r="A3122" s="11">
        <v>3120</v>
      </c>
      <c r="B3122" s="12" t="s">
        <v>127</v>
      </c>
      <c r="C3122" s="12" t="s">
        <v>128</v>
      </c>
      <c r="D3122" s="26">
        <v>45385</v>
      </c>
      <c r="E3122" s="13" t="s">
        <v>4280</v>
      </c>
      <c r="F3122" s="22">
        <v>0</v>
      </c>
      <c r="G3122" s="22">
        <v>0</v>
      </c>
      <c r="H3122" s="15">
        <v>88708.55</v>
      </c>
      <c r="I3122" s="15">
        <v>0</v>
      </c>
      <c r="J3122" s="15">
        <v>0</v>
      </c>
      <c r="K3122" s="15">
        <v>88708.55</v>
      </c>
      <c r="L3122" s="15">
        <v>647.92999999999995</v>
      </c>
      <c r="M3122" s="15">
        <v>0</v>
      </c>
      <c r="N3122" s="15">
        <v>0</v>
      </c>
      <c r="O3122" s="15">
        <v>647.92999999999995</v>
      </c>
      <c r="P3122" s="15">
        <v>0</v>
      </c>
      <c r="Q3122" s="15">
        <v>0</v>
      </c>
      <c r="R3122" s="15">
        <v>88060.62</v>
      </c>
      <c r="S3122" s="15">
        <v>0</v>
      </c>
      <c r="T3122" s="15">
        <v>731.85</v>
      </c>
      <c r="U3122" s="15">
        <v>0</v>
      </c>
      <c r="V3122" s="15">
        <v>0</v>
      </c>
      <c r="W3122" s="15">
        <v>731.85</v>
      </c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77.48</v>
      </c>
      <c r="AI3122" s="15">
        <v>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1199.32</v>
      </c>
      <c r="AQ3122" s="15">
        <v>0</v>
      </c>
      <c r="AR3122" s="15">
        <v>74.66</v>
      </c>
      <c r="AS3122" s="15">
        <v>0</v>
      </c>
      <c r="AT3122" s="8">
        <f t="shared" si="48"/>
        <v>2581.9199999999996</v>
      </c>
      <c r="AU3122" s="15">
        <v>0</v>
      </c>
      <c r="AV3122" s="15">
        <v>0</v>
      </c>
      <c r="AW3122" s="16">
        <v>91</v>
      </c>
      <c r="AX3122" s="16">
        <v>108</v>
      </c>
      <c r="AY3122" s="15">
        <v>215999.99</v>
      </c>
      <c r="AZ3122" s="15">
        <v>91247.7</v>
      </c>
      <c r="BA3122" s="14">
        <v>27.791672999999999</v>
      </c>
      <c r="BB3122" s="14">
        <v>26.8209714350856</v>
      </c>
      <c r="BC3122" s="14">
        <v>9.9</v>
      </c>
      <c r="BD3122" s="14"/>
      <c r="BE3122" s="13" t="s">
        <v>3776</v>
      </c>
      <c r="BF3122" s="11"/>
      <c r="BG3122" s="13" t="s">
        <v>166</v>
      </c>
      <c r="BH3122" s="13" t="s">
        <v>39</v>
      </c>
      <c r="BI3122" s="13" t="s">
        <v>355</v>
      </c>
      <c r="BJ3122" s="13" t="s">
        <v>1</v>
      </c>
      <c r="BK3122" s="12" t="s">
        <v>0</v>
      </c>
      <c r="BL3122" s="14">
        <v>88060.62</v>
      </c>
      <c r="BM3122" s="12" t="s">
        <v>708</v>
      </c>
      <c r="BN3122" s="14"/>
      <c r="BO3122" s="17">
        <v>44896</v>
      </c>
      <c r="BP3122" s="17">
        <v>48183</v>
      </c>
      <c r="BQ3122" s="10" t="s">
        <v>813</v>
      </c>
      <c r="BR3122" s="10" t="s">
        <v>4307</v>
      </c>
      <c r="BS3122" s="10" t="s">
        <v>4308</v>
      </c>
      <c r="BT3122" s="10" t="s">
        <v>4308</v>
      </c>
      <c r="BU3122" s="14">
        <v>0</v>
      </c>
      <c r="BV3122" s="14">
        <v>0</v>
      </c>
      <c r="BW3122" s="14">
        <v>0</v>
      </c>
    </row>
    <row r="3123" spans="1:75" s="2" customFormat="1" ht="18.2" customHeight="1" x14ac:dyDescent="0.15">
      <c r="A3123" s="4">
        <v>3121</v>
      </c>
      <c r="B3123" s="5" t="s">
        <v>127</v>
      </c>
      <c r="C3123" s="5" t="s">
        <v>128</v>
      </c>
      <c r="D3123" s="25">
        <v>45385</v>
      </c>
      <c r="E3123" s="6" t="s">
        <v>4268</v>
      </c>
      <c r="F3123" s="21">
        <v>0</v>
      </c>
      <c r="G3123" s="21">
        <v>0</v>
      </c>
      <c r="H3123" s="8">
        <v>416473.69</v>
      </c>
      <c r="I3123" s="8">
        <v>0</v>
      </c>
      <c r="J3123" s="8">
        <v>0</v>
      </c>
      <c r="K3123" s="8">
        <v>416473.69</v>
      </c>
      <c r="L3123" s="8">
        <v>2305.4899999999998</v>
      </c>
      <c r="M3123" s="8">
        <v>0</v>
      </c>
      <c r="N3123" s="8">
        <v>0</v>
      </c>
      <c r="O3123" s="8">
        <v>2305.4899999999998</v>
      </c>
      <c r="P3123" s="8">
        <v>0</v>
      </c>
      <c r="Q3123" s="8">
        <v>0</v>
      </c>
      <c r="R3123" s="8">
        <v>414168.2</v>
      </c>
      <c r="S3123" s="8">
        <v>0</v>
      </c>
      <c r="T3123" s="8">
        <v>3262.38</v>
      </c>
      <c r="U3123" s="8">
        <v>0</v>
      </c>
      <c r="V3123" s="8">
        <v>0</v>
      </c>
      <c r="W3123" s="8">
        <v>3262.38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301.45999999999998</v>
      </c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2.68</v>
      </c>
      <c r="AQ3123" s="8">
        <v>0</v>
      </c>
      <c r="AR3123" s="8">
        <v>2.0099999999999998</v>
      </c>
      <c r="AS3123" s="8">
        <v>0</v>
      </c>
      <c r="AT3123" s="8">
        <f t="shared" si="48"/>
        <v>5870</v>
      </c>
      <c r="AU3123" s="8">
        <v>0</v>
      </c>
      <c r="AV3123" s="8">
        <v>0</v>
      </c>
      <c r="AW3123" s="9">
        <v>112</v>
      </c>
      <c r="AX3123" s="9">
        <v>131</v>
      </c>
      <c r="AY3123" s="8">
        <v>710998.76846599998</v>
      </c>
      <c r="AZ3123" s="8">
        <v>455039.21</v>
      </c>
      <c r="BA3123" s="7">
        <v>89.421492000000001</v>
      </c>
      <c r="BB3123" s="7">
        <v>81.389773824006099</v>
      </c>
      <c r="BC3123" s="7">
        <v>9.4</v>
      </c>
      <c r="BD3123" s="7"/>
      <c r="BE3123" s="6" t="s">
        <v>3776</v>
      </c>
      <c r="BF3123" s="4"/>
      <c r="BG3123" s="6" t="s">
        <v>134</v>
      </c>
      <c r="BH3123" s="6" t="s">
        <v>56</v>
      </c>
      <c r="BI3123" s="6" t="s">
        <v>144</v>
      </c>
      <c r="BJ3123" s="6" t="s">
        <v>1</v>
      </c>
      <c r="BK3123" s="5" t="s">
        <v>0</v>
      </c>
      <c r="BL3123" s="7">
        <v>414168.2</v>
      </c>
      <c r="BM3123" s="5" t="s">
        <v>708</v>
      </c>
      <c r="BN3123" s="7"/>
      <c r="BO3123" s="10">
        <v>44834</v>
      </c>
      <c r="BP3123" s="10">
        <v>48821</v>
      </c>
      <c r="BQ3123" s="10" t="s">
        <v>813</v>
      </c>
      <c r="BR3123" s="10" t="s">
        <v>4307</v>
      </c>
      <c r="BS3123" s="10" t="s">
        <v>4308</v>
      </c>
      <c r="BT3123" s="10" t="s">
        <v>4308</v>
      </c>
      <c r="BU3123" s="7">
        <v>0</v>
      </c>
      <c r="BV3123" s="7">
        <v>0</v>
      </c>
      <c r="BW3123" s="7">
        <v>0</v>
      </c>
    </row>
    <row r="3124" spans="1:75" s="2" customFormat="1" ht="18.2" customHeight="1" x14ac:dyDescent="0.15">
      <c r="A3124" s="11">
        <v>3122</v>
      </c>
      <c r="B3124" s="12" t="s">
        <v>127</v>
      </c>
      <c r="C3124" s="12" t="s">
        <v>128</v>
      </c>
      <c r="D3124" s="26">
        <v>45385</v>
      </c>
      <c r="E3124" s="13" t="s">
        <v>4378</v>
      </c>
      <c r="F3124" s="22">
        <v>2</v>
      </c>
      <c r="G3124" s="22">
        <v>2</v>
      </c>
      <c r="H3124" s="15">
        <v>212760.62</v>
      </c>
      <c r="I3124" s="15">
        <v>2185.64</v>
      </c>
      <c r="J3124" s="15">
        <v>0</v>
      </c>
      <c r="K3124" s="15">
        <v>214946.26</v>
      </c>
      <c r="L3124" s="15">
        <v>1730.34</v>
      </c>
      <c r="M3124" s="15">
        <v>0</v>
      </c>
      <c r="N3124" s="15">
        <v>1412.93</v>
      </c>
      <c r="O3124" s="15">
        <v>0</v>
      </c>
      <c r="P3124" s="15">
        <v>0</v>
      </c>
      <c r="Q3124" s="15">
        <v>0</v>
      </c>
      <c r="R3124" s="15">
        <v>213533.33</v>
      </c>
      <c r="S3124" s="15">
        <v>1787.31</v>
      </c>
      <c r="T3124" s="15">
        <v>1773.01</v>
      </c>
      <c r="U3124" s="15">
        <v>0</v>
      </c>
      <c r="V3124" s="15">
        <v>1787.31</v>
      </c>
      <c r="W3124" s="15">
        <v>0</v>
      </c>
      <c r="X3124" s="15">
        <v>0</v>
      </c>
      <c r="Y3124" s="15">
        <v>0</v>
      </c>
      <c r="Z3124" s="15">
        <v>1773.01</v>
      </c>
      <c r="AA3124" s="15">
        <v>0</v>
      </c>
      <c r="AB3124" s="15">
        <v>0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0</v>
      </c>
      <c r="AI3124" s="15">
        <v>0</v>
      </c>
      <c r="AJ3124" s="15">
        <v>0</v>
      </c>
      <c r="AK3124" s="15">
        <v>0</v>
      </c>
      <c r="AL3124" s="15">
        <v>350</v>
      </c>
      <c r="AM3124" s="15">
        <v>0</v>
      </c>
      <c r="AN3124" s="15">
        <v>0</v>
      </c>
      <c r="AO3124" s="15">
        <v>149.76</v>
      </c>
      <c r="AP3124" s="15">
        <v>0</v>
      </c>
      <c r="AQ3124" s="15">
        <v>0</v>
      </c>
      <c r="AR3124" s="15">
        <v>0</v>
      </c>
      <c r="AS3124" s="15">
        <v>0</v>
      </c>
      <c r="AT3124" s="8">
        <f t="shared" si="48"/>
        <v>3700</v>
      </c>
      <c r="AU3124" s="15">
        <v>2503.0500000000002</v>
      </c>
      <c r="AV3124" s="15">
        <v>1773.01</v>
      </c>
      <c r="AW3124" s="16">
        <v>84</v>
      </c>
      <c r="AX3124" s="16">
        <v>99</v>
      </c>
      <c r="AY3124" s="15">
        <v>366000.93</v>
      </c>
      <c r="AZ3124" s="15">
        <v>216178.52</v>
      </c>
      <c r="BA3124" s="14">
        <v>31.420684999999999</v>
      </c>
      <c r="BB3124" s="14">
        <v>31.0362171918424</v>
      </c>
      <c r="BC3124" s="14">
        <v>10</v>
      </c>
      <c r="BD3124" s="14"/>
      <c r="BE3124" s="13" t="s">
        <v>3776</v>
      </c>
      <c r="BF3124" s="11"/>
      <c r="BG3124" s="13" t="s">
        <v>137</v>
      </c>
      <c r="BH3124" s="13" t="s">
        <v>5</v>
      </c>
      <c r="BI3124" s="13" t="s">
        <v>185</v>
      </c>
      <c r="BJ3124" s="13" t="s">
        <v>3</v>
      </c>
      <c r="BK3124" s="12" t="s">
        <v>0</v>
      </c>
      <c r="BL3124" s="14">
        <v>213533.33</v>
      </c>
      <c r="BM3124" s="12" t="s">
        <v>708</v>
      </c>
      <c r="BN3124" s="14"/>
      <c r="BO3124" s="17">
        <v>44959</v>
      </c>
      <c r="BP3124" s="17">
        <v>47970</v>
      </c>
      <c r="BQ3124" s="10" t="s">
        <v>737</v>
      </c>
      <c r="BR3124" s="10" t="s">
        <v>4311</v>
      </c>
      <c r="BS3124" s="10" t="s">
        <v>4308</v>
      </c>
      <c r="BT3124" s="10" t="s">
        <v>4308</v>
      </c>
      <c r="BU3124" s="14">
        <v>149.76</v>
      </c>
      <c r="BV3124" s="14">
        <v>0</v>
      </c>
      <c r="BW3124" s="14">
        <v>0</v>
      </c>
    </row>
    <row r="3125" spans="1:75" s="2" customFormat="1" ht="18.2" customHeight="1" x14ac:dyDescent="0.15">
      <c r="A3125" s="4">
        <v>3123</v>
      </c>
      <c r="B3125" s="5" t="s">
        <v>127</v>
      </c>
      <c r="C3125" s="5" t="s">
        <v>128</v>
      </c>
      <c r="D3125" s="25">
        <v>45385</v>
      </c>
      <c r="E3125" s="6" t="s">
        <v>3405</v>
      </c>
      <c r="F3125" s="21">
        <v>0</v>
      </c>
      <c r="G3125" s="21">
        <v>0</v>
      </c>
      <c r="H3125" s="8">
        <v>179991.02</v>
      </c>
      <c r="I3125" s="8">
        <v>0</v>
      </c>
      <c r="J3125" s="8">
        <v>0</v>
      </c>
      <c r="K3125" s="8">
        <v>179991.02</v>
      </c>
      <c r="L3125" s="8">
        <v>1331.46</v>
      </c>
      <c r="M3125" s="8">
        <v>0</v>
      </c>
      <c r="N3125" s="8">
        <v>0</v>
      </c>
      <c r="O3125" s="8">
        <v>1331.46</v>
      </c>
      <c r="P3125" s="8">
        <v>0</v>
      </c>
      <c r="Q3125" s="8">
        <v>0</v>
      </c>
      <c r="R3125" s="8">
        <v>178659.56</v>
      </c>
      <c r="S3125" s="8">
        <v>0</v>
      </c>
      <c r="T3125" s="8">
        <v>1439.93</v>
      </c>
      <c r="U3125" s="8">
        <v>0</v>
      </c>
      <c r="V3125" s="8">
        <v>0</v>
      </c>
      <c r="W3125" s="8">
        <v>1439.93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134.01</v>
      </c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62.2</v>
      </c>
      <c r="AQ3125" s="8">
        <v>0</v>
      </c>
      <c r="AR3125" s="8">
        <v>967.6</v>
      </c>
      <c r="AS3125" s="8">
        <v>0</v>
      </c>
      <c r="AT3125" s="8">
        <f t="shared" si="48"/>
        <v>2000</v>
      </c>
      <c r="AU3125" s="8">
        <v>0</v>
      </c>
      <c r="AV3125" s="8">
        <v>0</v>
      </c>
      <c r="AW3125" s="9">
        <v>91</v>
      </c>
      <c r="AX3125" s="9">
        <v>175</v>
      </c>
      <c r="AY3125" s="8">
        <v>251899.99</v>
      </c>
      <c r="AZ3125" s="8">
        <v>251899.99</v>
      </c>
      <c r="BA3125" s="7">
        <v>88.963871999999995</v>
      </c>
      <c r="BB3125" s="7">
        <v>63.097446837597403</v>
      </c>
      <c r="BC3125" s="7">
        <v>9.6</v>
      </c>
      <c r="BD3125" s="7"/>
      <c r="BE3125" s="6" t="s">
        <v>3776</v>
      </c>
      <c r="BF3125" s="4"/>
      <c r="BG3125" s="6" t="s">
        <v>134</v>
      </c>
      <c r="BH3125" s="6" t="s">
        <v>22</v>
      </c>
      <c r="BI3125" s="6" t="s">
        <v>589</v>
      </c>
      <c r="BJ3125" s="6" t="s">
        <v>1</v>
      </c>
      <c r="BK3125" s="5" t="s">
        <v>0</v>
      </c>
      <c r="BL3125" s="7">
        <v>178659.56</v>
      </c>
      <c r="BM3125" s="5" t="s">
        <v>708</v>
      </c>
      <c r="BN3125" s="7"/>
      <c r="BO3125" s="10">
        <v>42851</v>
      </c>
      <c r="BP3125" s="10">
        <v>48178</v>
      </c>
      <c r="BQ3125" s="10" t="s">
        <v>813</v>
      </c>
      <c r="BR3125" s="10" t="s">
        <v>4307</v>
      </c>
      <c r="BS3125" s="10">
        <v>42851</v>
      </c>
      <c r="BT3125" s="10">
        <v>48178</v>
      </c>
      <c r="BU3125" s="7">
        <v>0</v>
      </c>
      <c r="BV3125" s="7">
        <v>0</v>
      </c>
      <c r="BW3125" s="7">
        <v>0</v>
      </c>
    </row>
    <row r="3126" spans="1:75" s="2" customFormat="1" ht="18.2" customHeight="1" x14ac:dyDescent="0.15">
      <c r="A3126" s="11">
        <v>3124</v>
      </c>
      <c r="B3126" s="12" t="s">
        <v>127</v>
      </c>
      <c r="C3126" s="12" t="s">
        <v>128</v>
      </c>
      <c r="D3126" s="26">
        <v>45385</v>
      </c>
      <c r="E3126" s="13" t="s">
        <v>4281</v>
      </c>
      <c r="F3126" s="22">
        <v>0</v>
      </c>
      <c r="G3126" s="22">
        <v>0</v>
      </c>
      <c r="H3126" s="15">
        <v>667146.72</v>
      </c>
      <c r="I3126" s="15">
        <v>0</v>
      </c>
      <c r="J3126" s="15">
        <v>0</v>
      </c>
      <c r="K3126" s="15">
        <v>667146.72</v>
      </c>
      <c r="L3126" s="15">
        <v>4551.07</v>
      </c>
      <c r="M3126" s="15">
        <v>0</v>
      </c>
      <c r="N3126" s="15">
        <v>0</v>
      </c>
      <c r="O3126" s="15">
        <v>4551.07</v>
      </c>
      <c r="P3126" s="15">
        <v>0</v>
      </c>
      <c r="Q3126" s="15">
        <v>0</v>
      </c>
      <c r="R3126" s="15">
        <v>662595.65</v>
      </c>
      <c r="S3126" s="15">
        <v>0</v>
      </c>
      <c r="T3126" s="15">
        <v>5225.9799999999996</v>
      </c>
      <c r="U3126" s="15">
        <v>0</v>
      </c>
      <c r="V3126" s="15">
        <v>0</v>
      </c>
      <c r="W3126" s="15">
        <v>5225.9799999999996</v>
      </c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364.42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336.65</v>
      </c>
      <c r="AQ3126" s="15">
        <v>0</v>
      </c>
      <c r="AR3126" s="15">
        <v>278.12</v>
      </c>
      <c r="AS3126" s="15">
        <v>0</v>
      </c>
      <c r="AT3126" s="8">
        <f t="shared" si="48"/>
        <v>10200</v>
      </c>
      <c r="AU3126" s="15">
        <v>0</v>
      </c>
      <c r="AV3126" s="15">
        <v>0</v>
      </c>
      <c r="AW3126" s="16">
        <v>97</v>
      </c>
      <c r="AX3126" s="16">
        <v>114</v>
      </c>
      <c r="AY3126" s="15">
        <v>685000</v>
      </c>
      <c r="AZ3126" s="15">
        <v>685000</v>
      </c>
      <c r="BA3126" s="14">
        <v>84.744523000000001</v>
      </c>
      <c r="BB3126" s="14">
        <v>81.972777081934197</v>
      </c>
      <c r="BC3126" s="14">
        <v>9.4</v>
      </c>
      <c r="BD3126" s="14"/>
      <c r="BE3126" s="13" t="s">
        <v>3776</v>
      </c>
      <c r="BF3126" s="11"/>
      <c r="BG3126" s="13" t="s">
        <v>148</v>
      </c>
      <c r="BH3126" s="13" t="s">
        <v>43</v>
      </c>
      <c r="BI3126" s="13" t="s">
        <v>317</v>
      </c>
      <c r="BJ3126" s="13" t="s">
        <v>1</v>
      </c>
      <c r="BK3126" s="12" t="s">
        <v>0</v>
      </c>
      <c r="BL3126" s="14">
        <v>662595.65</v>
      </c>
      <c r="BM3126" s="12" t="s">
        <v>708</v>
      </c>
      <c r="BN3126" s="14"/>
      <c r="BO3126" s="17">
        <v>44868</v>
      </c>
      <c r="BP3126" s="17">
        <v>48337</v>
      </c>
      <c r="BQ3126" s="10" t="s">
        <v>812</v>
      </c>
      <c r="BR3126" s="10" t="s">
        <v>4313</v>
      </c>
      <c r="BS3126" s="10" t="s">
        <v>4308</v>
      </c>
      <c r="BT3126" s="10" t="s">
        <v>4308</v>
      </c>
      <c r="BU3126" s="14">
        <v>0</v>
      </c>
      <c r="BV3126" s="14">
        <v>0</v>
      </c>
      <c r="BW3126" s="14">
        <v>0</v>
      </c>
    </row>
    <row r="3127" spans="1:75" s="2" customFormat="1" ht="18.2" customHeight="1" x14ac:dyDescent="0.15">
      <c r="A3127" s="4">
        <v>3125</v>
      </c>
      <c r="B3127" s="5" t="s">
        <v>127</v>
      </c>
      <c r="C3127" s="5" t="s">
        <v>128</v>
      </c>
      <c r="D3127" s="25">
        <v>45385</v>
      </c>
      <c r="E3127" s="6" t="s">
        <v>4272</v>
      </c>
      <c r="F3127" s="21">
        <v>0</v>
      </c>
      <c r="G3127" s="21">
        <v>0</v>
      </c>
      <c r="H3127" s="8">
        <v>632710.02</v>
      </c>
      <c r="I3127" s="8">
        <v>0</v>
      </c>
      <c r="J3127" s="8">
        <v>0</v>
      </c>
      <c r="K3127" s="8">
        <v>632710.02</v>
      </c>
      <c r="L3127" s="8">
        <v>5595.08</v>
      </c>
      <c r="M3127" s="8">
        <v>0</v>
      </c>
      <c r="N3127" s="8">
        <v>0</v>
      </c>
      <c r="O3127" s="8">
        <v>5595.08</v>
      </c>
      <c r="P3127" s="8">
        <v>0</v>
      </c>
      <c r="Q3127" s="8">
        <v>0</v>
      </c>
      <c r="R3127" s="8">
        <v>627114.93999999994</v>
      </c>
      <c r="S3127" s="8">
        <v>0</v>
      </c>
      <c r="T3127" s="8">
        <v>5272.58</v>
      </c>
      <c r="U3127" s="8">
        <v>0</v>
      </c>
      <c r="V3127" s="8">
        <v>0</v>
      </c>
      <c r="W3127" s="8">
        <v>5272.58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351.12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0</v>
      </c>
      <c r="AQ3127" s="8">
        <v>0</v>
      </c>
      <c r="AR3127" s="8">
        <v>0</v>
      </c>
      <c r="AS3127" s="8">
        <v>0</v>
      </c>
      <c r="AT3127" s="8">
        <f t="shared" si="48"/>
        <v>11218.779999999999</v>
      </c>
      <c r="AU3127" s="8">
        <v>0</v>
      </c>
      <c r="AV3127" s="8">
        <v>0</v>
      </c>
      <c r="AW3127" s="9">
        <v>79</v>
      </c>
      <c r="AX3127" s="9">
        <v>97</v>
      </c>
      <c r="AY3127" s="8">
        <v>659999.4</v>
      </c>
      <c r="AZ3127" s="8">
        <v>659999.4</v>
      </c>
      <c r="BA3127" s="7">
        <v>85.909169000000006</v>
      </c>
      <c r="BB3127" s="7">
        <v>81.628745969897594</v>
      </c>
      <c r="BC3127" s="7">
        <v>10</v>
      </c>
      <c r="BD3127" s="7"/>
      <c r="BE3127" s="6" t="s">
        <v>3776</v>
      </c>
      <c r="BF3127" s="4"/>
      <c r="BG3127" s="6" t="s">
        <v>132</v>
      </c>
      <c r="BH3127" s="6" t="s">
        <v>10</v>
      </c>
      <c r="BI3127" s="6" t="s">
        <v>250</v>
      </c>
      <c r="BJ3127" s="6" t="s">
        <v>1</v>
      </c>
      <c r="BK3127" s="5" t="s">
        <v>0</v>
      </c>
      <c r="BL3127" s="7">
        <v>627114.93999999994</v>
      </c>
      <c r="BM3127" s="5" t="s">
        <v>708</v>
      </c>
      <c r="BN3127" s="7"/>
      <c r="BO3127" s="10">
        <v>44852</v>
      </c>
      <c r="BP3127" s="10">
        <v>47805</v>
      </c>
      <c r="BQ3127" s="10" t="s">
        <v>813</v>
      </c>
      <c r="BR3127" s="10" t="s">
        <v>4307</v>
      </c>
      <c r="BS3127" s="10" t="s">
        <v>4308</v>
      </c>
      <c r="BT3127" s="10" t="s">
        <v>4308</v>
      </c>
      <c r="BU3127" s="7">
        <v>0</v>
      </c>
      <c r="BV3127" s="7">
        <v>0</v>
      </c>
      <c r="BW3127" s="7">
        <v>0</v>
      </c>
    </row>
    <row r="3128" spans="1:75" s="2" customFormat="1" ht="18.2" customHeight="1" x14ac:dyDescent="0.15">
      <c r="A3128" s="11">
        <v>3126</v>
      </c>
      <c r="B3128" s="12" t="s">
        <v>127</v>
      </c>
      <c r="C3128" s="12" t="s">
        <v>128</v>
      </c>
      <c r="D3128" s="26">
        <v>45385</v>
      </c>
      <c r="E3128" s="13" t="s">
        <v>4273</v>
      </c>
      <c r="F3128" s="22">
        <v>0</v>
      </c>
      <c r="G3128" s="22">
        <v>0</v>
      </c>
      <c r="H3128" s="15">
        <v>38900.19</v>
      </c>
      <c r="I3128" s="15">
        <v>0</v>
      </c>
      <c r="J3128" s="15">
        <v>0</v>
      </c>
      <c r="K3128" s="15">
        <v>38900.19</v>
      </c>
      <c r="L3128" s="15">
        <v>1903.89</v>
      </c>
      <c r="M3128" s="15">
        <v>0</v>
      </c>
      <c r="N3128" s="15">
        <v>0</v>
      </c>
      <c r="O3128" s="15">
        <v>1903.89</v>
      </c>
      <c r="P3128" s="15">
        <v>0</v>
      </c>
      <c r="Q3128" s="15">
        <v>0</v>
      </c>
      <c r="R3128" s="15">
        <v>36996.300000000003</v>
      </c>
      <c r="S3128" s="15">
        <v>0</v>
      </c>
      <c r="T3128" s="15">
        <v>311.2</v>
      </c>
      <c r="U3128" s="15">
        <v>0</v>
      </c>
      <c r="V3128" s="15">
        <v>0</v>
      </c>
      <c r="W3128" s="15">
        <v>311.2</v>
      </c>
      <c r="X3128" s="15">
        <v>0</v>
      </c>
      <c r="Y3128" s="15">
        <v>0</v>
      </c>
      <c r="Z3128" s="15">
        <v>0</v>
      </c>
      <c r="AA3128" s="15">
        <v>0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107.08</v>
      </c>
      <c r="AI3128" s="15">
        <v>0</v>
      </c>
      <c r="AJ3128" s="15">
        <v>0</v>
      </c>
      <c r="AK3128" s="15">
        <v>0</v>
      </c>
      <c r="AL3128" s="15">
        <v>0</v>
      </c>
      <c r="AM3128" s="15">
        <v>0</v>
      </c>
      <c r="AN3128" s="15">
        <v>0</v>
      </c>
      <c r="AO3128" s="15">
        <v>0</v>
      </c>
      <c r="AP3128" s="15">
        <v>0</v>
      </c>
      <c r="AQ3128" s="15">
        <v>0</v>
      </c>
      <c r="AR3128" s="15">
        <v>2322.17</v>
      </c>
      <c r="AS3128" s="15">
        <v>0</v>
      </c>
      <c r="AT3128" s="8">
        <f t="shared" si="48"/>
        <v>0</v>
      </c>
      <c r="AU3128" s="15">
        <v>0</v>
      </c>
      <c r="AV3128" s="15">
        <v>0</v>
      </c>
      <c r="AW3128" s="16">
        <v>18</v>
      </c>
      <c r="AX3128" s="16">
        <v>36</v>
      </c>
      <c r="AY3128" s="15">
        <v>372300.01543999999</v>
      </c>
      <c r="AZ3128" s="15">
        <v>69049.429999999993</v>
      </c>
      <c r="BA3128" s="14">
        <v>65.484818000000004</v>
      </c>
      <c r="BB3128" s="14">
        <v>35.0864007447042</v>
      </c>
      <c r="BC3128" s="14">
        <v>9.6</v>
      </c>
      <c r="BD3128" s="14"/>
      <c r="BE3128" s="13" t="s">
        <v>3776</v>
      </c>
      <c r="BF3128" s="11"/>
      <c r="BG3128" s="13" t="s">
        <v>134</v>
      </c>
      <c r="BH3128" s="13" t="s">
        <v>22</v>
      </c>
      <c r="BI3128" s="13" t="s">
        <v>589</v>
      </c>
      <c r="BJ3128" s="13" t="s">
        <v>1</v>
      </c>
      <c r="BK3128" s="12" t="s">
        <v>0</v>
      </c>
      <c r="BL3128" s="14">
        <v>36996.300000000003</v>
      </c>
      <c r="BM3128" s="12" t="s">
        <v>708</v>
      </c>
      <c r="BN3128" s="14"/>
      <c r="BO3128" s="17">
        <v>44852</v>
      </c>
      <c r="BP3128" s="17">
        <v>45948</v>
      </c>
      <c r="BQ3128" s="10" t="s">
        <v>813</v>
      </c>
      <c r="BR3128" s="10" t="s">
        <v>4307</v>
      </c>
      <c r="BS3128" s="10" t="s">
        <v>4308</v>
      </c>
      <c r="BT3128" s="10" t="s">
        <v>4308</v>
      </c>
      <c r="BU3128" s="14">
        <v>0</v>
      </c>
      <c r="BV3128" s="14">
        <v>0</v>
      </c>
      <c r="BW3128" s="14">
        <v>0</v>
      </c>
    </row>
    <row r="3129" spans="1:75" s="2" customFormat="1" ht="18.2" customHeight="1" x14ac:dyDescent="0.15">
      <c r="A3129" s="4">
        <v>3127</v>
      </c>
      <c r="B3129" s="5" t="s">
        <v>127</v>
      </c>
      <c r="C3129" s="5" t="s">
        <v>128</v>
      </c>
      <c r="D3129" s="25">
        <v>45385</v>
      </c>
      <c r="E3129" s="6" t="s">
        <v>4274</v>
      </c>
      <c r="F3129" s="21">
        <v>0</v>
      </c>
      <c r="G3129" s="21">
        <v>0</v>
      </c>
      <c r="H3129" s="8">
        <v>126270.87</v>
      </c>
      <c r="I3129" s="8">
        <v>0</v>
      </c>
      <c r="J3129" s="8">
        <v>0</v>
      </c>
      <c r="K3129" s="8">
        <v>126270.87</v>
      </c>
      <c r="L3129" s="8">
        <v>880.86</v>
      </c>
      <c r="M3129" s="8">
        <v>0</v>
      </c>
      <c r="N3129" s="8">
        <v>0</v>
      </c>
      <c r="O3129" s="8">
        <v>880.86</v>
      </c>
      <c r="P3129" s="8">
        <v>0</v>
      </c>
      <c r="Q3129" s="8">
        <v>0</v>
      </c>
      <c r="R3129" s="8">
        <v>125390.01</v>
      </c>
      <c r="S3129" s="8">
        <v>0</v>
      </c>
      <c r="T3129" s="8">
        <v>1041.73</v>
      </c>
      <c r="U3129" s="8">
        <v>0</v>
      </c>
      <c r="V3129" s="8">
        <v>0</v>
      </c>
      <c r="W3129" s="8">
        <v>1041.73</v>
      </c>
      <c r="X3129" s="8">
        <v>0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147.83000000000001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1.46</v>
      </c>
      <c r="AQ3129" s="8">
        <v>0</v>
      </c>
      <c r="AR3129" s="8">
        <v>0.88</v>
      </c>
      <c r="AS3129" s="8">
        <v>0</v>
      </c>
      <c r="AT3129" s="8">
        <f t="shared" si="48"/>
        <v>2071</v>
      </c>
      <c r="AU3129" s="8">
        <v>0</v>
      </c>
      <c r="AV3129" s="8">
        <v>0</v>
      </c>
      <c r="AW3129" s="9">
        <v>94</v>
      </c>
      <c r="AX3129" s="9">
        <v>112</v>
      </c>
      <c r="AY3129" s="8">
        <v>455899.99122999999</v>
      </c>
      <c r="AZ3129" s="8">
        <v>140189.32999999999</v>
      </c>
      <c r="BA3129" s="7">
        <v>25.957447999999999</v>
      </c>
      <c r="BB3129" s="7">
        <v>23.217206789521601</v>
      </c>
      <c r="BC3129" s="7">
        <v>9.9</v>
      </c>
      <c r="BD3129" s="7"/>
      <c r="BE3129" s="6" t="s">
        <v>3776</v>
      </c>
      <c r="BF3129" s="4"/>
      <c r="BG3129" s="6" t="s">
        <v>155</v>
      </c>
      <c r="BH3129" s="6" t="s">
        <v>19</v>
      </c>
      <c r="BI3129" s="6" t="s">
        <v>615</v>
      </c>
      <c r="BJ3129" s="6" t="s">
        <v>1</v>
      </c>
      <c r="BK3129" s="5" t="s">
        <v>0</v>
      </c>
      <c r="BL3129" s="7">
        <v>125390.01</v>
      </c>
      <c r="BM3129" s="5" t="s">
        <v>708</v>
      </c>
      <c r="BN3129" s="7"/>
      <c r="BO3129" s="10">
        <v>44852</v>
      </c>
      <c r="BP3129" s="10">
        <v>48262</v>
      </c>
      <c r="BQ3129" s="10" t="s">
        <v>813</v>
      </c>
      <c r="BR3129" s="10" t="s">
        <v>4307</v>
      </c>
      <c r="BS3129" s="10" t="s">
        <v>4308</v>
      </c>
      <c r="BT3129" s="10" t="s">
        <v>4308</v>
      </c>
      <c r="BU3129" s="7">
        <v>0</v>
      </c>
      <c r="BV3129" s="7">
        <v>0</v>
      </c>
      <c r="BW3129" s="7">
        <v>0</v>
      </c>
    </row>
    <row r="3130" spans="1:75" s="2" customFormat="1" ht="18.2" customHeight="1" x14ac:dyDescent="0.15">
      <c r="A3130" s="11">
        <v>3128</v>
      </c>
      <c r="B3130" s="12" t="s">
        <v>127</v>
      </c>
      <c r="C3130" s="12" t="s">
        <v>128</v>
      </c>
      <c r="D3130" s="26">
        <v>45385</v>
      </c>
      <c r="E3130" s="13" t="s">
        <v>4275</v>
      </c>
      <c r="F3130" s="22">
        <v>1</v>
      </c>
      <c r="G3130" s="22">
        <v>1</v>
      </c>
      <c r="H3130" s="15">
        <v>218966.79</v>
      </c>
      <c r="I3130" s="15">
        <v>374.64</v>
      </c>
      <c r="J3130" s="15">
        <v>0</v>
      </c>
      <c r="K3130" s="15">
        <v>219341.43</v>
      </c>
      <c r="L3130" s="15">
        <v>1581.86</v>
      </c>
      <c r="M3130" s="15">
        <v>0</v>
      </c>
      <c r="N3130" s="15">
        <v>374.64</v>
      </c>
      <c r="O3130" s="15">
        <v>832.26</v>
      </c>
      <c r="P3130" s="15">
        <v>0</v>
      </c>
      <c r="Q3130" s="15">
        <v>0</v>
      </c>
      <c r="R3130" s="15">
        <v>218134.53</v>
      </c>
      <c r="S3130" s="15">
        <v>0</v>
      </c>
      <c r="T3130" s="15">
        <v>1660.5</v>
      </c>
      <c r="U3130" s="15">
        <v>0</v>
      </c>
      <c r="V3130" s="15">
        <v>0</v>
      </c>
      <c r="W3130" s="15">
        <v>1660.5</v>
      </c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159.6</v>
      </c>
      <c r="AI3130" s="15">
        <v>0</v>
      </c>
      <c r="AJ3130" s="15">
        <v>0</v>
      </c>
      <c r="AK3130" s="15">
        <v>0</v>
      </c>
      <c r="AL3130" s="15">
        <v>350</v>
      </c>
      <c r="AM3130" s="15">
        <v>0</v>
      </c>
      <c r="AN3130" s="15">
        <v>0</v>
      </c>
      <c r="AO3130" s="15">
        <v>0</v>
      </c>
      <c r="AP3130" s="15">
        <v>0</v>
      </c>
      <c r="AQ3130" s="15">
        <v>0</v>
      </c>
      <c r="AR3130" s="15">
        <v>0</v>
      </c>
      <c r="AS3130" s="15">
        <v>0</v>
      </c>
      <c r="AT3130" s="8">
        <f t="shared" si="48"/>
        <v>3376.9999999999995</v>
      </c>
      <c r="AU3130" s="15">
        <v>749.6</v>
      </c>
      <c r="AV3130" s="15">
        <v>0</v>
      </c>
      <c r="AW3130" s="16">
        <v>94</v>
      </c>
      <c r="AX3130" s="16">
        <v>112</v>
      </c>
      <c r="AY3130" s="15">
        <v>372299.99990200001</v>
      </c>
      <c r="AZ3130" s="15">
        <v>244107.99</v>
      </c>
      <c r="BA3130" s="14">
        <v>54.525916000000002</v>
      </c>
      <c r="BB3130" s="14">
        <v>48.724275921814296</v>
      </c>
      <c r="BC3130" s="14">
        <v>9.1</v>
      </c>
      <c r="BD3130" s="14"/>
      <c r="BE3130" s="13" t="s">
        <v>3776</v>
      </c>
      <c r="BF3130" s="11"/>
      <c r="BG3130" s="13" t="s">
        <v>134</v>
      </c>
      <c r="BH3130" s="13" t="s">
        <v>22</v>
      </c>
      <c r="BI3130" s="13" t="s">
        <v>589</v>
      </c>
      <c r="BJ3130" s="13" t="s">
        <v>3</v>
      </c>
      <c r="BK3130" s="12" t="s">
        <v>0</v>
      </c>
      <c r="BL3130" s="14">
        <v>218134.53</v>
      </c>
      <c r="BM3130" s="12" t="s">
        <v>708</v>
      </c>
      <c r="BN3130" s="14"/>
      <c r="BO3130" s="17">
        <v>44852</v>
      </c>
      <c r="BP3130" s="17">
        <v>48262</v>
      </c>
      <c r="BQ3130" s="10" t="s">
        <v>813</v>
      </c>
      <c r="BR3130" s="10" t="s">
        <v>4307</v>
      </c>
      <c r="BS3130" s="10" t="s">
        <v>4308</v>
      </c>
      <c r="BT3130" s="10" t="s">
        <v>4308</v>
      </c>
      <c r="BU3130" s="14">
        <v>0</v>
      </c>
      <c r="BV3130" s="14">
        <v>0</v>
      </c>
      <c r="BW3130" s="14">
        <v>0</v>
      </c>
    </row>
    <row r="3131" spans="1:75" s="2" customFormat="1" ht="18.2" customHeight="1" x14ac:dyDescent="0.15">
      <c r="A3131" s="4">
        <v>3129</v>
      </c>
      <c r="B3131" s="5" t="s">
        <v>127</v>
      </c>
      <c r="C3131" s="5" t="s">
        <v>128</v>
      </c>
      <c r="D3131" s="25">
        <v>45385</v>
      </c>
      <c r="E3131" s="6" t="s">
        <v>4276</v>
      </c>
      <c r="F3131" s="21">
        <v>0</v>
      </c>
      <c r="G3131" s="21">
        <v>0</v>
      </c>
      <c r="H3131" s="8">
        <v>466016.6</v>
      </c>
      <c r="I3131" s="8">
        <v>0</v>
      </c>
      <c r="J3131" s="8">
        <v>0</v>
      </c>
      <c r="K3131" s="8">
        <v>466016.6</v>
      </c>
      <c r="L3131" s="8">
        <v>2566.08</v>
      </c>
      <c r="M3131" s="8">
        <v>0</v>
      </c>
      <c r="N3131" s="8">
        <v>0</v>
      </c>
      <c r="O3131" s="8">
        <v>2566.08</v>
      </c>
      <c r="P3131" s="8">
        <v>0</v>
      </c>
      <c r="Q3131" s="8">
        <v>0</v>
      </c>
      <c r="R3131" s="8">
        <v>463450.52</v>
      </c>
      <c r="S3131" s="8">
        <v>0</v>
      </c>
      <c r="T3131" s="8">
        <v>3689.3</v>
      </c>
      <c r="U3131" s="8">
        <v>0</v>
      </c>
      <c r="V3131" s="8">
        <v>0</v>
      </c>
      <c r="W3131" s="8">
        <v>3689.3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v>406.88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694.2</v>
      </c>
      <c r="AQ3131" s="8">
        <v>0</v>
      </c>
      <c r="AR3131" s="8">
        <v>656.46</v>
      </c>
      <c r="AS3131" s="8">
        <v>0</v>
      </c>
      <c r="AT3131" s="8">
        <f t="shared" si="48"/>
        <v>6700</v>
      </c>
      <c r="AU3131" s="8">
        <v>0</v>
      </c>
      <c r="AV3131" s="8">
        <v>0</v>
      </c>
      <c r="AW3131" s="9">
        <v>112</v>
      </c>
      <c r="AX3131" s="9">
        <v>130</v>
      </c>
      <c r="AY3131" s="8">
        <v>1134998.58</v>
      </c>
      <c r="AZ3131" s="8">
        <v>478547.84</v>
      </c>
      <c r="BA3131" s="7">
        <v>44.052917999999998</v>
      </c>
      <c r="BB3131" s="7">
        <v>42.663128005378397</v>
      </c>
      <c r="BC3131" s="7">
        <v>9.5</v>
      </c>
      <c r="BD3131" s="7"/>
      <c r="BE3131" s="6" t="s">
        <v>3776</v>
      </c>
      <c r="BF3131" s="4"/>
      <c r="BG3131" s="6" t="s">
        <v>134</v>
      </c>
      <c r="BH3131" s="6" t="s">
        <v>350</v>
      </c>
      <c r="BI3131" s="6" t="s">
        <v>512</v>
      </c>
      <c r="BJ3131" s="6" t="s">
        <v>1</v>
      </c>
      <c r="BK3131" s="5" t="s">
        <v>0</v>
      </c>
      <c r="BL3131" s="7">
        <v>463450.52</v>
      </c>
      <c r="BM3131" s="5" t="s">
        <v>708</v>
      </c>
      <c r="BN3131" s="7"/>
      <c r="BO3131" s="10">
        <v>44854</v>
      </c>
      <c r="BP3131" s="10">
        <v>48811</v>
      </c>
      <c r="BQ3131" s="10" t="s">
        <v>813</v>
      </c>
      <c r="BR3131" s="10" t="s">
        <v>4307</v>
      </c>
      <c r="BS3131" s="10" t="s">
        <v>4308</v>
      </c>
      <c r="BT3131" s="10" t="s">
        <v>4308</v>
      </c>
      <c r="BU3131" s="7">
        <v>0</v>
      </c>
      <c r="BV3131" s="7">
        <v>0</v>
      </c>
      <c r="BW3131" s="7">
        <v>0</v>
      </c>
    </row>
    <row r="3132" spans="1:75" s="2" customFormat="1" ht="18.2" customHeight="1" x14ac:dyDescent="0.15">
      <c r="A3132" s="11">
        <v>3130</v>
      </c>
      <c r="B3132" s="12" t="s">
        <v>127</v>
      </c>
      <c r="C3132" s="12" t="s">
        <v>128</v>
      </c>
      <c r="D3132" s="26">
        <v>45385</v>
      </c>
      <c r="E3132" s="13" t="s">
        <v>4277</v>
      </c>
      <c r="F3132" s="22">
        <v>0</v>
      </c>
      <c r="G3132" s="22">
        <v>0</v>
      </c>
      <c r="H3132" s="15">
        <v>361775.19</v>
      </c>
      <c r="I3132" s="15">
        <v>0</v>
      </c>
      <c r="J3132" s="15">
        <v>0</v>
      </c>
      <c r="K3132" s="15">
        <v>361775.19</v>
      </c>
      <c r="L3132" s="15">
        <v>2089.14</v>
      </c>
      <c r="M3132" s="15">
        <v>0</v>
      </c>
      <c r="N3132" s="15">
        <v>0</v>
      </c>
      <c r="O3132" s="15">
        <v>2089.14</v>
      </c>
      <c r="P3132" s="15">
        <v>0</v>
      </c>
      <c r="Q3132" s="15">
        <v>0</v>
      </c>
      <c r="R3132" s="15">
        <v>359686.05</v>
      </c>
      <c r="S3132" s="15">
        <v>0</v>
      </c>
      <c r="T3132" s="15">
        <v>2592.7199999999998</v>
      </c>
      <c r="U3132" s="15">
        <v>0</v>
      </c>
      <c r="V3132" s="15">
        <v>0</v>
      </c>
      <c r="W3132" s="15">
        <v>2592.7199999999998</v>
      </c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197.9</v>
      </c>
      <c r="AI3132" s="15">
        <v>0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3798.04</v>
      </c>
      <c r="AQ3132" s="15">
        <v>0</v>
      </c>
      <c r="AR3132" s="15">
        <v>3677.8</v>
      </c>
      <c r="AS3132" s="15">
        <v>0</v>
      </c>
      <c r="AT3132" s="8">
        <f t="shared" si="48"/>
        <v>5000</v>
      </c>
      <c r="AU3132" s="15">
        <v>0</v>
      </c>
      <c r="AV3132" s="15">
        <v>0</v>
      </c>
      <c r="AW3132" s="16">
        <v>112</v>
      </c>
      <c r="AX3132" s="16">
        <v>130</v>
      </c>
      <c r="AY3132" s="15">
        <v>372000</v>
      </c>
      <c r="AZ3132" s="15">
        <v>372000</v>
      </c>
      <c r="BA3132" s="14">
        <v>89.516135000000006</v>
      </c>
      <c r="BB3132" s="14">
        <v>86.552970455421402</v>
      </c>
      <c r="BC3132" s="14">
        <v>8.6</v>
      </c>
      <c r="BD3132" s="14"/>
      <c r="BE3132" s="13" t="s">
        <v>3776</v>
      </c>
      <c r="BF3132" s="11"/>
      <c r="BG3132" s="13" t="s">
        <v>134</v>
      </c>
      <c r="BH3132" s="13" t="s">
        <v>325</v>
      </c>
      <c r="BI3132" s="13" t="s">
        <v>667</v>
      </c>
      <c r="BJ3132" s="13" t="s">
        <v>1</v>
      </c>
      <c r="BK3132" s="12" t="s">
        <v>0</v>
      </c>
      <c r="BL3132" s="14">
        <v>359686.05</v>
      </c>
      <c r="BM3132" s="12" t="s">
        <v>708</v>
      </c>
      <c r="BN3132" s="14"/>
      <c r="BO3132" s="17">
        <v>44860</v>
      </c>
      <c r="BP3132" s="17">
        <v>48817</v>
      </c>
      <c r="BQ3132" s="10" t="s">
        <v>813</v>
      </c>
      <c r="BR3132" s="10" t="s">
        <v>4307</v>
      </c>
      <c r="BS3132" s="10" t="s">
        <v>4308</v>
      </c>
      <c r="BT3132" s="10" t="s">
        <v>4308</v>
      </c>
      <c r="BU3132" s="14">
        <v>0</v>
      </c>
      <c r="BV3132" s="14">
        <v>0</v>
      </c>
      <c r="BW3132" s="14">
        <v>0</v>
      </c>
    </row>
    <row r="3133" spans="1:75" s="2" customFormat="1" ht="18.2" customHeight="1" x14ac:dyDescent="0.15">
      <c r="A3133" s="4">
        <v>3131</v>
      </c>
      <c r="B3133" s="5" t="s">
        <v>127</v>
      </c>
      <c r="C3133" s="5" t="s">
        <v>128</v>
      </c>
      <c r="D3133" s="25">
        <v>45385</v>
      </c>
      <c r="E3133" s="6" t="s">
        <v>4282</v>
      </c>
      <c r="F3133" s="21">
        <v>16</v>
      </c>
      <c r="G3133" s="21">
        <v>15</v>
      </c>
      <c r="H3133" s="8">
        <v>280261.68</v>
      </c>
      <c r="I3133" s="8">
        <v>6359.32</v>
      </c>
      <c r="J3133" s="8">
        <v>0</v>
      </c>
      <c r="K3133" s="8">
        <v>286621</v>
      </c>
      <c r="L3133" s="8">
        <v>1618.42</v>
      </c>
      <c r="M3133" s="8">
        <v>0</v>
      </c>
      <c r="N3133" s="8">
        <v>0</v>
      </c>
      <c r="O3133" s="8">
        <v>0</v>
      </c>
      <c r="P3133" s="8">
        <v>0</v>
      </c>
      <c r="Q3133" s="8">
        <v>0</v>
      </c>
      <c r="R3133" s="8">
        <v>286621</v>
      </c>
      <c r="S3133" s="8">
        <v>46300.639999999999</v>
      </c>
      <c r="T3133" s="8">
        <v>2008.54</v>
      </c>
      <c r="U3133" s="8">
        <v>0</v>
      </c>
      <c r="V3133" s="8">
        <v>0</v>
      </c>
      <c r="W3133" s="8">
        <v>0</v>
      </c>
      <c r="X3133" s="8">
        <v>0</v>
      </c>
      <c r="Y3133" s="8">
        <v>0</v>
      </c>
      <c r="Z3133" s="8">
        <v>48309.18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v>0</v>
      </c>
      <c r="AJ3133" s="8">
        <v>0</v>
      </c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0</v>
      </c>
      <c r="AQ3133" s="8">
        <v>0</v>
      </c>
      <c r="AR3133" s="8">
        <v>0</v>
      </c>
      <c r="AS3133" s="8">
        <v>0</v>
      </c>
      <c r="AT3133" s="8">
        <f t="shared" si="48"/>
        <v>0</v>
      </c>
      <c r="AU3133" s="8">
        <v>7977.74</v>
      </c>
      <c r="AV3133" s="8">
        <v>48309.18</v>
      </c>
      <c r="AW3133" s="9">
        <v>112</v>
      </c>
      <c r="AX3133" s="9">
        <v>129</v>
      </c>
      <c r="AY3133" s="8">
        <v>286621</v>
      </c>
      <c r="AZ3133" s="8">
        <v>286621</v>
      </c>
      <c r="BA3133" s="7">
        <v>90.000004000000004</v>
      </c>
      <c r="BB3133" s="7">
        <v>90.000004000000004</v>
      </c>
      <c r="BC3133" s="7">
        <v>8.6</v>
      </c>
      <c r="BD3133" s="7"/>
      <c r="BE3133" s="6" t="s">
        <v>3776</v>
      </c>
      <c r="BF3133" s="4"/>
      <c r="BG3133" s="6" t="s">
        <v>173</v>
      </c>
      <c r="BH3133" s="6" t="s">
        <v>265</v>
      </c>
      <c r="BI3133" s="6" t="s">
        <v>668</v>
      </c>
      <c r="BJ3133" s="6" t="s">
        <v>3777</v>
      </c>
      <c r="BK3133" s="5" t="s">
        <v>0</v>
      </c>
      <c r="BL3133" s="7">
        <v>286621</v>
      </c>
      <c r="BM3133" s="5" t="s">
        <v>708</v>
      </c>
      <c r="BN3133" s="7"/>
      <c r="BO3133" s="10">
        <v>44888</v>
      </c>
      <c r="BP3133" s="10">
        <v>48814</v>
      </c>
      <c r="BQ3133" s="10" t="s">
        <v>813</v>
      </c>
      <c r="BR3133" s="10" t="s">
        <v>4307</v>
      </c>
      <c r="BS3133" s="10" t="s">
        <v>4308</v>
      </c>
      <c r="BT3133" s="10" t="s">
        <v>4308</v>
      </c>
      <c r="BU3133" s="7">
        <v>12012.4</v>
      </c>
      <c r="BV3133" s="7">
        <v>0</v>
      </c>
      <c r="BW3133" s="7">
        <v>0</v>
      </c>
    </row>
    <row r="3134" spans="1:75" s="2" customFormat="1" ht="18.2" customHeight="1" x14ac:dyDescent="0.15">
      <c r="A3134" s="11">
        <v>3132</v>
      </c>
      <c r="B3134" s="12" t="s">
        <v>127</v>
      </c>
      <c r="C3134" s="12" t="s">
        <v>128</v>
      </c>
      <c r="D3134" s="26">
        <v>45385</v>
      </c>
      <c r="E3134" s="13" t="s">
        <v>4278</v>
      </c>
      <c r="F3134" s="22">
        <v>0</v>
      </c>
      <c r="G3134" s="22">
        <v>0</v>
      </c>
      <c r="H3134" s="15">
        <v>297122.07</v>
      </c>
      <c r="I3134" s="15">
        <v>0</v>
      </c>
      <c r="J3134" s="15">
        <v>0</v>
      </c>
      <c r="K3134" s="15">
        <v>297122.07</v>
      </c>
      <c r="L3134" s="15">
        <v>1636.08</v>
      </c>
      <c r="M3134" s="15">
        <v>0</v>
      </c>
      <c r="N3134" s="15">
        <v>0</v>
      </c>
      <c r="O3134" s="15">
        <v>1636.08</v>
      </c>
      <c r="P3134" s="15">
        <v>0</v>
      </c>
      <c r="Q3134" s="15">
        <v>0</v>
      </c>
      <c r="R3134" s="15">
        <v>295485.99</v>
      </c>
      <c r="S3134" s="15">
        <v>0</v>
      </c>
      <c r="T3134" s="15">
        <v>2352.2199999999998</v>
      </c>
      <c r="U3134" s="15">
        <v>0</v>
      </c>
      <c r="V3134" s="15">
        <v>0</v>
      </c>
      <c r="W3134" s="15">
        <v>2352.2199999999998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183.91</v>
      </c>
      <c r="AI3134" s="15">
        <v>0</v>
      </c>
      <c r="AJ3134" s="15">
        <v>0</v>
      </c>
      <c r="AK3134" s="15">
        <v>0</v>
      </c>
      <c r="AL3134" s="15">
        <v>0</v>
      </c>
      <c r="AM3134" s="15">
        <v>0</v>
      </c>
      <c r="AN3134" s="15">
        <v>0</v>
      </c>
      <c r="AO3134" s="15">
        <v>0</v>
      </c>
      <c r="AP3134" s="15">
        <v>211.16</v>
      </c>
      <c r="AQ3134" s="15">
        <v>0</v>
      </c>
      <c r="AR3134" s="15">
        <v>183.37</v>
      </c>
      <c r="AS3134" s="15">
        <v>0</v>
      </c>
      <c r="AT3134" s="8">
        <f t="shared" si="48"/>
        <v>4200</v>
      </c>
      <c r="AU3134" s="15">
        <v>0</v>
      </c>
      <c r="AV3134" s="15">
        <v>0</v>
      </c>
      <c r="AW3134" s="16">
        <v>112</v>
      </c>
      <c r="AX3134" s="16">
        <v>130</v>
      </c>
      <c r="AY3134" s="15">
        <v>398199.98</v>
      </c>
      <c r="AZ3134" s="15">
        <v>305111.71999999997</v>
      </c>
      <c r="BA3134" s="14">
        <v>89.073330999999996</v>
      </c>
      <c r="BB3134" s="14">
        <v>86.263226444178201</v>
      </c>
      <c r="BC3134" s="14">
        <v>9.5</v>
      </c>
      <c r="BD3134" s="14"/>
      <c r="BE3134" s="13" t="s">
        <v>3776</v>
      </c>
      <c r="BF3134" s="11"/>
      <c r="BG3134" s="13" t="s">
        <v>129</v>
      </c>
      <c r="BH3134" s="13" t="s">
        <v>48</v>
      </c>
      <c r="BI3134" s="13" t="s">
        <v>130</v>
      </c>
      <c r="BJ3134" s="13" t="s">
        <v>1</v>
      </c>
      <c r="BK3134" s="12" t="s">
        <v>0</v>
      </c>
      <c r="BL3134" s="14">
        <v>295485.99</v>
      </c>
      <c r="BM3134" s="12" t="s">
        <v>708</v>
      </c>
      <c r="BN3134" s="14"/>
      <c r="BO3134" s="17">
        <v>44862</v>
      </c>
      <c r="BP3134" s="17">
        <v>48819</v>
      </c>
      <c r="BQ3134" s="10" t="s">
        <v>813</v>
      </c>
      <c r="BR3134" s="10" t="s">
        <v>4307</v>
      </c>
      <c r="BS3134" s="10" t="s">
        <v>4308</v>
      </c>
      <c r="BT3134" s="10" t="s">
        <v>4308</v>
      </c>
      <c r="BU3134" s="14">
        <v>0</v>
      </c>
      <c r="BV3134" s="14">
        <v>0</v>
      </c>
      <c r="BW3134" s="14">
        <v>0</v>
      </c>
    </row>
    <row r="3135" spans="1:75" s="2" customFormat="1" ht="18.2" customHeight="1" x14ac:dyDescent="0.15">
      <c r="A3135" s="4">
        <v>3133</v>
      </c>
      <c r="B3135" s="5" t="s">
        <v>127</v>
      </c>
      <c r="C3135" s="5" t="s">
        <v>128</v>
      </c>
      <c r="D3135" s="25">
        <v>45385</v>
      </c>
      <c r="E3135" s="6" t="s">
        <v>4283</v>
      </c>
      <c r="F3135" s="21">
        <v>0</v>
      </c>
      <c r="G3135" s="21">
        <v>0</v>
      </c>
      <c r="H3135" s="8">
        <v>140423.28</v>
      </c>
      <c r="I3135" s="8">
        <v>0</v>
      </c>
      <c r="J3135" s="8">
        <v>0</v>
      </c>
      <c r="K3135" s="8">
        <v>140423.28</v>
      </c>
      <c r="L3135" s="8">
        <v>773.24</v>
      </c>
      <c r="M3135" s="8">
        <v>0</v>
      </c>
      <c r="N3135" s="8">
        <v>0</v>
      </c>
      <c r="O3135" s="8">
        <v>773.24</v>
      </c>
      <c r="P3135" s="8">
        <v>0</v>
      </c>
      <c r="Q3135" s="8">
        <v>0</v>
      </c>
      <c r="R3135" s="8">
        <v>139650.04</v>
      </c>
      <c r="S3135" s="8">
        <v>0</v>
      </c>
      <c r="T3135" s="8">
        <v>1111.68</v>
      </c>
      <c r="U3135" s="8">
        <v>0</v>
      </c>
      <c r="V3135" s="8">
        <v>0</v>
      </c>
      <c r="W3135" s="8">
        <v>1111.68</v>
      </c>
      <c r="X3135" s="8">
        <v>0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v>173.2</v>
      </c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0</v>
      </c>
      <c r="AO3135" s="8">
        <v>0</v>
      </c>
      <c r="AP3135" s="8">
        <v>0</v>
      </c>
      <c r="AQ3135" s="8">
        <v>0</v>
      </c>
      <c r="AR3135" s="8">
        <v>0</v>
      </c>
      <c r="AS3135" s="8">
        <v>0</v>
      </c>
      <c r="AT3135" s="8">
        <f t="shared" si="48"/>
        <v>2058.12</v>
      </c>
      <c r="AU3135" s="8">
        <v>0</v>
      </c>
      <c r="AV3135" s="8">
        <v>0</v>
      </c>
      <c r="AW3135" s="9">
        <v>112</v>
      </c>
      <c r="AX3135" s="9">
        <v>129</v>
      </c>
      <c r="AY3135" s="8">
        <v>550000.98637399997</v>
      </c>
      <c r="AZ3135" s="8">
        <v>152000.63</v>
      </c>
      <c r="BA3135" s="7">
        <v>65.454431</v>
      </c>
      <c r="BB3135" s="7">
        <v>60.136026458095898</v>
      </c>
      <c r="BC3135" s="7">
        <v>9.5</v>
      </c>
      <c r="BD3135" s="7"/>
      <c r="BE3135" s="6" t="s">
        <v>3776</v>
      </c>
      <c r="BF3135" s="4"/>
      <c r="BG3135" s="6" t="s">
        <v>171</v>
      </c>
      <c r="BH3135" s="6" t="s">
        <v>6</v>
      </c>
      <c r="BI3135" s="6" t="s">
        <v>480</v>
      </c>
      <c r="BJ3135" s="6" t="s">
        <v>1</v>
      </c>
      <c r="BK3135" s="5" t="s">
        <v>0</v>
      </c>
      <c r="BL3135" s="7">
        <v>139650.04</v>
      </c>
      <c r="BM3135" s="5" t="s">
        <v>708</v>
      </c>
      <c r="BN3135" s="7"/>
      <c r="BO3135" s="10">
        <v>44887</v>
      </c>
      <c r="BP3135" s="10">
        <v>48813</v>
      </c>
      <c r="BQ3135" s="10" t="s">
        <v>813</v>
      </c>
      <c r="BR3135" s="10" t="s">
        <v>4307</v>
      </c>
      <c r="BS3135" s="10" t="s">
        <v>4308</v>
      </c>
      <c r="BT3135" s="10" t="s">
        <v>4308</v>
      </c>
      <c r="BU3135" s="7">
        <v>0</v>
      </c>
      <c r="BV3135" s="7">
        <v>0</v>
      </c>
      <c r="BW3135" s="7">
        <v>0</v>
      </c>
    </row>
    <row r="3136" spans="1:75" s="2" customFormat="1" ht="18.2" customHeight="1" x14ac:dyDescent="0.15">
      <c r="A3136" s="11">
        <v>3134</v>
      </c>
      <c r="B3136" s="12" t="s">
        <v>127</v>
      </c>
      <c r="C3136" s="12" t="s">
        <v>128</v>
      </c>
      <c r="D3136" s="26">
        <v>45385</v>
      </c>
      <c r="E3136" s="13" t="s">
        <v>4294</v>
      </c>
      <c r="F3136" s="22">
        <v>0</v>
      </c>
      <c r="G3136" s="22">
        <v>0</v>
      </c>
      <c r="H3136" s="15">
        <v>244016.98</v>
      </c>
      <c r="I3136" s="15">
        <v>0</v>
      </c>
      <c r="J3136" s="15">
        <v>0</v>
      </c>
      <c r="K3136" s="15">
        <v>244016.98</v>
      </c>
      <c r="L3136" s="15">
        <v>1810.26</v>
      </c>
      <c r="M3136" s="15">
        <v>0</v>
      </c>
      <c r="N3136" s="15">
        <v>0</v>
      </c>
      <c r="O3136" s="15">
        <v>1810.26</v>
      </c>
      <c r="P3136" s="15">
        <v>0</v>
      </c>
      <c r="Q3136" s="15">
        <v>0</v>
      </c>
      <c r="R3136" s="15">
        <v>242206.72</v>
      </c>
      <c r="S3136" s="15">
        <v>0</v>
      </c>
      <c r="T3136" s="15">
        <v>2013.14</v>
      </c>
      <c r="U3136" s="15">
        <v>0</v>
      </c>
      <c r="V3136" s="15">
        <v>0</v>
      </c>
      <c r="W3136" s="15">
        <v>2013.14</v>
      </c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137.22</v>
      </c>
      <c r="AI3136" s="15">
        <v>0</v>
      </c>
      <c r="AJ3136" s="15">
        <v>0</v>
      </c>
      <c r="AK3136" s="15">
        <v>0</v>
      </c>
      <c r="AL3136" s="15">
        <v>0</v>
      </c>
      <c r="AM3136" s="15">
        <v>0</v>
      </c>
      <c r="AN3136" s="15">
        <v>0</v>
      </c>
      <c r="AO3136" s="15">
        <v>0</v>
      </c>
      <c r="AP3136" s="15">
        <v>0.12</v>
      </c>
      <c r="AQ3136" s="15">
        <v>0</v>
      </c>
      <c r="AR3136" s="15">
        <v>0.12</v>
      </c>
      <c r="AS3136" s="15">
        <v>0</v>
      </c>
      <c r="AT3136" s="8">
        <f t="shared" si="48"/>
        <v>3960.62</v>
      </c>
      <c r="AU3136" s="15">
        <v>0</v>
      </c>
      <c r="AV3136" s="15">
        <v>0</v>
      </c>
      <c r="AW3136" s="16">
        <v>90</v>
      </c>
      <c r="AX3136" s="16">
        <v>106</v>
      </c>
      <c r="AY3136" s="15">
        <v>268997.81</v>
      </c>
      <c r="AZ3136" s="15">
        <v>249359.38</v>
      </c>
      <c r="BA3136" s="14">
        <v>47.051685999999997</v>
      </c>
      <c r="BB3136" s="14">
        <v>45.702048731954299</v>
      </c>
      <c r="BC3136" s="14">
        <v>9.9</v>
      </c>
      <c r="BD3136" s="14"/>
      <c r="BE3136" s="13" t="s">
        <v>3776</v>
      </c>
      <c r="BF3136" s="11"/>
      <c r="BG3136" s="13" t="s">
        <v>142</v>
      </c>
      <c r="BH3136" s="13" t="s">
        <v>7</v>
      </c>
      <c r="BI3136" s="13" t="s">
        <v>190</v>
      </c>
      <c r="BJ3136" s="13" t="s">
        <v>1</v>
      </c>
      <c r="BK3136" s="12" t="s">
        <v>0</v>
      </c>
      <c r="BL3136" s="14">
        <v>242206.72</v>
      </c>
      <c r="BM3136" s="12" t="s">
        <v>708</v>
      </c>
      <c r="BN3136" s="14"/>
      <c r="BO3136" s="17">
        <v>44910</v>
      </c>
      <c r="BP3136" s="17">
        <v>48136</v>
      </c>
      <c r="BQ3136" s="10" t="s">
        <v>737</v>
      </c>
      <c r="BR3136" s="10" t="s">
        <v>4311</v>
      </c>
      <c r="BS3136" s="10" t="s">
        <v>4308</v>
      </c>
      <c r="BT3136" s="10" t="s">
        <v>4308</v>
      </c>
      <c r="BU3136" s="14">
        <v>0</v>
      </c>
      <c r="BV3136" s="14">
        <v>0</v>
      </c>
      <c r="BW3136" s="14">
        <v>0</v>
      </c>
    </row>
    <row r="3137" spans="1:75" s="2" customFormat="1" ht="18.2" customHeight="1" x14ac:dyDescent="0.15">
      <c r="A3137" s="4">
        <v>3135</v>
      </c>
      <c r="B3137" s="5" t="s">
        <v>127</v>
      </c>
      <c r="C3137" s="5" t="s">
        <v>128</v>
      </c>
      <c r="D3137" s="25">
        <v>45385</v>
      </c>
      <c r="E3137" s="6" t="s">
        <v>4284</v>
      </c>
      <c r="F3137" s="21">
        <v>0</v>
      </c>
      <c r="G3137" s="21">
        <v>0</v>
      </c>
      <c r="H3137" s="8">
        <v>354553.98</v>
      </c>
      <c r="I3137" s="8">
        <v>0</v>
      </c>
      <c r="J3137" s="8">
        <v>0</v>
      </c>
      <c r="K3137" s="8">
        <v>354553.98</v>
      </c>
      <c r="L3137" s="8">
        <v>1900.97</v>
      </c>
      <c r="M3137" s="8">
        <v>0</v>
      </c>
      <c r="N3137" s="8">
        <v>0</v>
      </c>
      <c r="O3137" s="8">
        <v>1900.97</v>
      </c>
      <c r="P3137" s="8">
        <v>0</v>
      </c>
      <c r="Q3137" s="8">
        <v>0</v>
      </c>
      <c r="R3137" s="8">
        <v>352653.01</v>
      </c>
      <c r="S3137" s="8">
        <v>0</v>
      </c>
      <c r="T3137" s="8">
        <v>2954.62</v>
      </c>
      <c r="U3137" s="8">
        <v>0</v>
      </c>
      <c r="V3137" s="8">
        <v>0</v>
      </c>
      <c r="W3137" s="8">
        <v>2954.62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  <c r="AD3137" s="8">
        <v>0</v>
      </c>
      <c r="AE3137" s="8">
        <v>0</v>
      </c>
      <c r="AF3137" s="8">
        <v>0</v>
      </c>
      <c r="AG3137" s="8">
        <v>0</v>
      </c>
      <c r="AH3137" s="8">
        <v>192.58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2204.14</v>
      </c>
      <c r="AQ3137" s="8">
        <v>0</v>
      </c>
      <c r="AR3137" s="8">
        <v>2252.31</v>
      </c>
      <c r="AS3137" s="8">
        <v>0</v>
      </c>
      <c r="AT3137" s="8">
        <f t="shared" si="48"/>
        <v>5000</v>
      </c>
      <c r="AU3137" s="8">
        <v>0</v>
      </c>
      <c r="AV3137" s="8">
        <v>0</v>
      </c>
      <c r="AW3137" s="9">
        <v>112</v>
      </c>
      <c r="AX3137" s="9">
        <v>129</v>
      </c>
      <c r="AY3137" s="8">
        <v>362002.06</v>
      </c>
      <c r="AZ3137" s="8">
        <v>362002.06</v>
      </c>
      <c r="BA3137" s="7">
        <v>83.431012999999993</v>
      </c>
      <c r="BB3137" s="7">
        <v>81.276327161782305</v>
      </c>
      <c r="BC3137" s="7">
        <v>10</v>
      </c>
      <c r="BD3137" s="7"/>
      <c r="BE3137" s="6" t="s">
        <v>3776</v>
      </c>
      <c r="BF3137" s="4"/>
      <c r="BG3137" s="6" t="s">
        <v>134</v>
      </c>
      <c r="BH3137" s="6" t="s">
        <v>325</v>
      </c>
      <c r="BI3137" s="6" t="s">
        <v>326</v>
      </c>
      <c r="BJ3137" s="6" t="s">
        <v>1</v>
      </c>
      <c r="BK3137" s="5" t="s">
        <v>0</v>
      </c>
      <c r="BL3137" s="7">
        <v>352653.01</v>
      </c>
      <c r="BM3137" s="5" t="s">
        <v>708</v>
      </c>
      <c r="BN3137" s="7"/>
      <c r="BO3137" s="10">
        <v>44888</v>
      </c>
      <c r="BP3137" s="10">
        <v>48814</v>
      </c>
      <c r="BQ3137" s="10" t="s">
        <v>813</v>
      </c>
      <c r="BR3137" s="10" t="s">
        <v>4307</v>
      </c>
      <c r="BS3137" s="10" t="s">
        <v>4308</v>
      </c>
      <c r="BT3137" s="10" t="s">
        <v>4308</v>
      </c>
      <c r="BU3137" s="7">
        <v>0</v>
      </c>
      <c r="BV3137" s="7">
        <v>0</v>
      </c>
      <c r="BW3137" s="7">
        <v>0</v>
      </c>
    </row>
    <row r="3138" spans="1:75" s="2" customFormat="1" ht="18.2" customHeight="1" x14ac:dyDescent="0.15">
      <c r="A3138" s="11">
        <v>3136</v>
      </c>
      <c r="B3138" s="12" t="s">
        <v>127</v>
      </c>
      <c r="C3138" s="12" t="s">
        <v>128</v>
      </c>
      <c r="D3138" s="26">
        <v>45385</v>
      </c>
      <c r="E3138" s="13" t="s">
        <v>4285</v>
      </c>
      <c r="F3138" s="22">
        <v>0</v>
      </c>
      <c r="G3138" s="22">
        <v>0</v>
      </c>
      <c r="H3138" s="15">
        <v>107044.09</v>
      </c>
      <c r="I3138" s="15">
        <v>0</v>
      </c>
      <c r="J3138" s="15">
        <v>0</v>
      </c>
      <c r="K3138" s="15">
        <v>107044.09</v>
      </c>
      <c r="L3138" s="15">
        <v>573.92999999999995</v>
      </c>
      <c r="M3138" s="15">
        <v>0</v>
      </c>
      <c r="N3138" s="15">
        <v>0</v>
      </c>
      <c r="O3138" s="15">
        <v>573.92999999999995</v>
      </c>
      <c r="P3138" s="15">
        <v>0</v>
      </c>
      <c r="Q3138" s="15">
        <v>0</v>
      </c>
      <c r="R3138" s="15">
        <v>106470.16</v>
      </c>
      <c r="S3138" s="15">
        <v>0</v>
      </c>
      <c r="T3138" s="15">
        <v>892.03</v>
      </c>
      <c r="U3138" s="15">
        <v>0</v>
      </c>
      <c r="V3138" s="15">
        <v>0</v>
      </c>
      <c r="W3138" s="15">
        <v>892.03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99.57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1262.3499999999999</v>
      </c>
      <c r="AQ3138" s="15">
        <v>0</v>
      </c>
      <c r="AR3138" s="15">
        <v>1227.8800000000001</v>
      </c>
      <c r="AS3138" s="15">
        <v>0</v>
      </c>
      <c r="AT3138" s="8">
        <f t="shared" si="48"/>
        <v>1599.9999999999995</v>
      </c>
      <c r="AU3138" s="15">
        <v>0</v>
      </c>
      <c r="AV3138" s="15">
        <v>0</v>
      </c>
      <c r="AW3138" s="16">
        <v>112</v>
      </c>
      <c r="AX3138" s="16">
        <v>129</v>
      </c>
      <c r="AY3138" s="15">
        <v>279675.51001099998</v>
      </c>
      <c r="AZ3138" s="15">
        <v>115607.72</v>
      </c>
      <c r="BA3138" s="14">
        <v>43.264426999999998</v>
      </c>
      <c r="BB3138" s="14">
        <v>39.844834453947499</v>
      </c>
      <c r="BC3138" s="14">
        <v>10</v>
      </c>
      <c r="BD3138" s="14"/>
      <c r="BE3138" s="13" t="s">
        <v>3776</v>
      </c>
      <c r="BF3138" s="11"/>
      <c r="BG3138" s="13" t="s">
        <v>137</v>
      </c>
      <c r="BH3138" s="13" t="s">
        <v>5</v>
      </c>
      <c r="BI3138" s="13" t="s">
        <v>151</v>
      </c>
      <c r="BJ3138" s="13" t="s">
        <v>1</v>
      </c>
      <c r="BK3138" s="12" t="s">
        <v>0</v>
      </c>
      <c r="BL3138" s="14">
        <v>106470.16</v>
      </c>
      <c r="BM3138" s="12" t="s">
        <v>708</v>
      </c>
      <c r="BN3138" s="14"/>
      <c r="BO3138" s="17">
        <v>44888</v>
      </c>
      <c r="BP3138" s="17">
        <v>48814</v>
      </c>
      <c r="BQ3138" s="10" t="s">
        <v>813</v>
      </c>
      <c r="BR3138" s="10" t="s">
        <v>4307</v>
      </c>
      <c r="BS3138" s="10" t="s">
        <v>4308</v>
      </c>
      <c r="BT3138" s="10" t="s">
        <v>4308</v>
      </c>
      <c r="BU3138" s="14">
        <v>0</v>
      </c>
      <c r="BV3138" s="14">
        <v>0</v>
      </c>
      <c r="BW3138" s="14">
        <v>0</v>
      </c>
    </row>
    <row r="3139" spans="1:75" s="2" customFormat="1" ht="18.2" customHeight="1" x14ac:dyDescent="0.15">
      <c r="A3139" s="4">
        <v>3137</v>
      </c>
      <c r="B3139" s="5" t="s">
        <v>127</v>
      </c>
      <c r="C3139" s="5" t="s">
        <v>128</v>
      </c>
      <c r="D3139" s="25">
        <v>45385</v>
      </c>
      <c r="E3139" s="6" t="s">
        <v>4379</v>
      </c>
      <c r="F3139" s="21">
        <v>0</v>
      </c>
      <c r="G3139" s="21">
        <v>0</v>
      </c>
      <c r="H3139" s="8">
        <v>351969</v>
      </c>
      <c r="I3139" s="8">
        <v>0</v>
      </c>
      <c r="J3139" s="8">
        <v>0</v>
      </c>
      <c r="K3139" s="8">
        <v>351969</v>
      </c>
      <c r="L3139" s="8">
        <v>1887.23</v>
      </c>
      <c r="M3139" s="8">
        <v>0</v>
      </c>
      <c r="N3139" s="8">
        <v>0</v>
      </c>
      <c r="O3139" s="8">
        <v>1887.23</v>
      </c>
      <c r="P3139" s="8">
        <v>0</v>
      </c>
      <c r="Q3139" s="8">
        <v>0</v>
      </c>
      <c r="R3139" s="8">
        <v>350081.77</v>
      </c>
      <c r="S3139" s="8">
        <v>0</v>
      </c>
      <c r="T3139" s="8">
        <v>2786.42</v>
      </c>
      <c r="U3139" s="8">
        <v>0</v>
      </c>
      <c r="V3139" s="8">
        <v>0</v>
      </c>
      <c r="W3139" s="8">
        <v>2786.42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v>189.23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15.27</v>
      </c>
      <c r="AQ3139" s="8">
        <v>0</v>
      </c>
      <c r="AR3139" s="8">
        <v>13.15</v>
      </c>
      <c r="AS3139" s="8">
        <v>0</v>
      </c>
      <c r="AT3139" s="8">
        <f t="shared" ref="AT3139:AT3202" si="49">AQ3139-AR3139-AS3139+AP3139+AO3139+AN3139+AL3139+AI3139+AH3139+AG3139+AF3139+AA3139+W3139+V3139+Q3139+P3139+O3139+N3139-J3139</f>
        <v>4865</v>
      </c>
      <c r="AU3139" s="8">
        <v>0</v>
      </c>
      <c r="AV3139" s="8">
        <v>0</v>
      </c>
      <c r="AW3139" s="9">
        <v>114</v>
      </c>
      <c r="AX3139" s="9">
        <v>129</v>
      </c>
      <c r="AY3139" s="8">
        <v>355699.11</v>
      </c>
      <c r="AZ3139" s="8">
        <v>355699.11</v>
      </c>
      <c r="BA3139" s="7">
        <v>84.610837000000004</v>
      </c>
      <c r="BB3139" s="7">
        <v>83.274629442118894</v>
      </c>
      <c r="BC3139" s="7">
        <v>9.5</v>
      </c>
      <c r="BD3139" s="7"/>
      <c r="BE3139" s="6" t="s">
        <v>3776</v>
      </c>
      <c r="BF3139" s="4"/>
      <c r="BG3139" s="6" t="s">
        <v>134</v>
      </c>
      <c r="BH3139" s="6" t="s">
        <v>22</v>
      </c>
      <c r="BI3139" s="6" t="s">
        <v>136</v>
      </c>
      <c r="BJ3139" s="6" t="s">
        <v>1</v>
      </c>
      <c r="BK3139" s="5" t="s">
        <v>0</v>
      </c>
      <c r="BL3139" s="7">
        <v>350081.77</v>
      </c>
      <c r="BM3139" s="5" t="s">
        <v>708</v>
      </c>
      <c r="BN3139" s="7"/>
      <c r="BO3139" s="10">
        <v>44916</v>
      </c>
      <c r="BP3139" s="10">
        <v>48843</v>
      </c>
      <c r="BQ3139" s="10" t="s">
        <v>737</v>
      </c>
      <c r="BR3139" s="10" t="s">
        <v>4311</v>
      </c>
      <c r="BS3139" s="10" t="s">
        <v>4308</v>
      </c>
      <c r="BT3139" s="10" t="s">
        <v>4308</v>
      </c>
      <c r="BU3139" s="7">
        <v>0</v>
      </c>
      <c r="BV3139" s="7">
        <v>0</v>
      </c>
      <c r="BW3139" s="7">
        <v>0</v>
      </c>
    </row>
    <row r="3140" spans="1:75" s="2" customFormat="1" ht="18.2" customHeight="1" x14ac:dyDescent="0.15">
      <c r="A3140" s="11">
        <v>3138</v>
      </c>
      <c r="B3140" s="12" t="s">
        <v>127</v>
      </c>
      <c r="C3140" s="12" t="s">
        <v>128</v>
      </c>
      <c r="D3140" s="26">
        <v>45385</v>
      </c>
      <c r="E3140" s="13" t="s">
        <v>4286</v>
      </c>
      <c r="F3140" s="22">
        <v>0</v>
      </c>
      <c r="G3140" s="22">
        <v>0</v>
      </c>
      <c r="H3140" s="15">
        <v>283035.25</v>
      </c>
      <c r="I3140" s="15">
        <v>0</v>
      </c>
      <c r="J3140" s="15">
        <v>0</v>
      </c>
      <c r="K3140" s="15">
        <v>283035.25</v>
      </c>
      <c r="L3140" s="15">
        <v>1566.81</v>
      </c>
      <c r="M3140" s="15">
        <v>0</v>
      </c>
      <c r="N3140" s="15">
        <v>0</v>
      </c>
      <c r="O3140" s="15">
        <v>1566.81</v>
      </c>
      <c r="P3140" s="15">
        <v>0</v>
      </c>
      <c r="Q3140" s="15">
        <v>0</v>
      </c>
      <c r="R3140" s="15">
        <v>281468.44</v>
      </c>
      <c r="S3140" s="15">
        <v>0</v>
      </c>
      <c r="T3140" s="15">
        <v>2217.11</v>
      </c>
      <c r="U3140" s="15">
        <v>0</v>
      </c>
      <c r="V3140" s="15">
        <v>0</v>
      </c>
      <c r="W3140" s="15">
        <v>2217.11</v>
      </c>
      <c r="X3140" s="15">
        <v>0</v>
      </c>
      <c r="Y3140" s="15">
        <v>0</v>
      </c>
      <c r="Z3140" s="15">
        <v>0</v>
      </c>
      <c r="AA3140" s="15">
        <v>0</v>
      </c>
      <c r="AB3140" s="15">
        <v>0</v>
      </c>
      <c r="AC3140" s="15">
        <v>0</v>
      </c>
      <c r="AD3140" s="15">
        <v>0</v>
      </c>
      <c r="AE3140" s="15">
        <v>0</v>
      </c>
      <c r="AF3140" s="15">
        <v>0</v>
      </c>
      <c r="AG3140" s="15">
        <v>0</v>
      </c>
      <c r="AH3140" s="15">
        <v>257.44</v>
      </c>
      <c r="AI3140" s="15">
        <v>0</v>
      </c>
      <c r="AJ3140" s="15">
        <v>0</v>
      </c>
      <c r="AK3140" s="15">
        <v>0</v>
      </c>
      <c r="AL3140" s="15">
        <v>0</v>
      </c>
      <c r="AM3140" s="15">
        <v>0</v>
      </c>
      <c r="AN3140" s="15">
        <v>0</v>
      </c>
      <c r="AO3140" s="15">
        <v>0</v>
      </c>
      <c r="AP3140" s="15">
        <v>0.56000000000000005</v>
      </c>
      <c r="AQ3140" s="15">
        <v>0</v>
      </c>
      <c r="AR3140" s="15">
        <v>0.92</v>
      </c>
      <c r="AS3140" s="15">
        <v>0</v>
      </c>
      <c r="AT3140" s="8">
        <f t="shared" si="49"/>
        <v>4041</v>
      </c>
      <c r="AU3140" s="15">
        <v>0</v>
      </c>
      <c r="AV3140" s="15">
        <v>0</v>
      </c>
      <c r="AW3140" s="16">
        <v>112</v>
      </c>
      <c r="AX3140" s="16">
        <v>129</v>
      </c>
      <c r="AY3140" s="15">
        <v>713297.90731799998</v>
      </c>
      <c r="AZ3140" s="15">
        <v>306510.65999999997</v>
      </c>
      <c r="BA3140" s="14">
        <v>89.633135999999993</v>
      </c>
      <c r="BB3140" s="14">
        <v>82.3100213292022</v>
      </c>
      <c r="BC3140" s="14">
        <v>9.4</v>
      </c>
      <c r="BD3140" s="14"/>
      <c r="BE3140" s="13" t="s">
        <v>3776</v>
      </c>
      <c r="BF3140" s="11"/>
      <c r="BG3140" s="13" t="s">
        <v>134</v>
      </c>
      <c r="BH3140" s="13" t="s">
        <v>56</v>
      </c>
      <c r="BI3140" s="13" t="s">
        <v>144</v>
      </c>
      <c r="BJ3140" s="13" t="s">
        <v>1</v>
      </c>
      <c r="BK3140" s="12" t="s">
        <v>0</v>
      </c>
      <c r="BL3140" s="14">
        <v>281468.44</v>
      </c>
      <c r="BM3140" s="12" t="s">
        <v>708</v>
      </c>
      <c r="BN3140" s="14"/>
      <c r="BO3140" s="17">
        <v>44896</v>
      </c>
      <c r="BP3140" s="17">
        <v>48823</v>
      </c>
      <c r="BQ3140" s="10" t="s">
        <v>813</v>
      </c>
      <c r="BR3140" s="10" t="s">
        <v>4307</v>
      </c>
      <c r="BS3140" s="10" t="s">
        <v>4308</v>
      </c>
      <c r="BT3140" s="10" t="s">
        <v>4308</v>
      </c>
      <c r="BU3140" s="14">
        <v>0</v>
      </c>
      <c r="BV3140" s="14">
        <v>0</v>
      </c>
      <c r="BW3140" s="14">
        <v>0</v>
      </c>
    </row>
    <row r="3141" spans="1:75" s="2" customFormat="1" ht="18.2" customHeight="1" x14ac:dyDescent="0.15">
      <c r="A3141" s="4">
        <v>3139</v>
      </c>
      <c r="B3141" s="5" t="s">
        <v>127</v>
      </c>
      <c r="C3141" s="5" t="s">
        <v>128</v>
      </c>
      <c r="D3141" s="25">
        <v>45385</v>
      </c>
      <c r="E3141" s="6" t="s">
        <v>4287</v>
      </c>
      <c r="F3141" s="21">
        <v>0</v>
      </c>
      <c r="G3141" s="21">
        <v>0</v>
      </c>
      <c r="H3141" s="8">
        <v>552660.82999999996</v>
      </c>
      <c r="I3141" s="8">
        <v>0</v>
      </c>
      <c r="J3141" s="8">
        <v>0</v>
      </c>
      <c r="K3141" s="8">
        <v>552660.82999999996</v>
      </c>
      <c r="L3141" s="8">
        <v>3059.39</v>
      </c>
      <c r="M3141" s="8">
        <v>0</v>
      </c>
      <c r="N3141" s="8">
        <v>0</v>
      </c>
      <c r="O3141" s="8">
        <v>3059.39</v>
      </c>
      <c r="P3141" s="8">
        <v>0</v>
      </c>
      <c r="Q3141" s="8">
        <v>0</v>
      </c>
      <c r="R3141" s="8">
        <v>549601.43999999994</v>
      </c>
      <c r="S3141" s="8">
        <v>0</v>
      </c>
      <c r="T3141" s="8">
        <v>4329.18</v>
      </c>
      <c r="U3141" s="8">
        <v>0</v>
      </c>
      <c r="V3141" s="8">
        <v>0</v>
      </c>
      <c r="W3141" s="8">
        <v>4329.18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377.91</v>
      </c>
      <c r="AI3141" s="8">
        <v>0</v>
      </c>
      <c r="AJ3141" s="8">
        <v>0</v>
      </c>
      <c r="AK3141" s="8">
        <v>0</v>
      </c>
      <c r="AL3141" s="8">
        <v>0</v>
      </c>
      <c r="AM3141" s="8">
        <v>0</v>
      </c>
      <c r="AN3141" s="8">
        <v>0</v>
      </c>
      <c r="AO3141" s="8">
        <v>0</v>
      </c>
      <c r="AP3141" s="8">
        <v>106.28</v>
      </c>
      <c r="AQ3141" s="8">
        <v>0</v>
      </c>
      <c r="AR3141" s="8">
        <v>102.76</v>
      </c>
      <c r="AS3141" s="8">
        <v>0</v>
      </c>
      <c r="AT3141" s="8">
        <f t="shared" si="49"/>
        <v>7770</v>
      </c>
      <c r="AU3141" s="8">
        <v>0</v>
      </c>
      <c r="AV3141" s="8">
        <v>0</v>
      </c>
      <c r="AW3141" s="9">
        <v>112</v>
      </c>
      <c r="AX3141" s="9">
        <v>129</v>
      </c>
      <c r="AY3141" s="8">
        <v>854999.291815</v>
      </c>
      <c r="AZ3141" s="8">
        <v>598499.5</v>
      </c>
      <c r="BA3141" s="7">
        <v>81.871413000000004</v>
      </c>
      <c r="BB3141" s="7">
        <v>75.182429525228898</v>
      </c>
      <c r="BC3141" s="7">
        <v>9.4</v>
      </c>
      <c r="BD3141" s="7"/>
      <c r="BE3141" s="6" t="s">
        <v>3776</v>
      </c>
      <c r="BF3141" s="4"/>
      <c r="BG3141" s="6" t="s">
        <v>182</v>
      </c>
      <c r="BH3141" s="6" t="s">
        <v>58</v>
      </c>
      <c r="BI3141" s="6" t="s">
        <v>469</v>
      </c>
      <c r="BJ3141" s="6" t="s">
        <v>1</v>
      </c>
      <c r="BK3141" s="5" t="s">
        <v>0</v>
      </c>
      <c r="BL3141" s="7">
        <v>549601.43999999994</v>
      </c>
      <c r="BM3141" s="5" t="s">
        <v>708</v>
      </c>
      <c r="BN3141" s="7"/>
      <c r="BO3141" s="10">
        <v>44894</v>
      </c>
      <c r="BP3141" s="10">
        <v>48820</v>
      </c>
      <c r="BQ3141" s="10" t="s">
        <v>813</v>
      </c>
      <c r="BR3141" s="10" t="s">
        <v>4307</v>
      </c>
      <c r="BS3141" s="10" t="s">
        <v>4308</v>
      </c>
      <c r="BT3141" s="10" t="s">
        <v>4308</v>
      </c>
      <c r="BU3141" s="7">
        <v>0</v>
      </c>
      <c r="BV3141" s="7">
        <v>0</v>
      </c>
      <c r="BW3141" s="7">
        <v>0</v>
      </c>
    </row>
    <row r="3142" spans="1:75" s="2" customFormat="1" ht="18.2" customHeight="1" x14ac:dyDescent="0.15">
      <c r="A3142" s="11">
        <v>3140</v>
      </c>
      <c r="B3142" s="12" t="s">
        <v>127</v>
      </c>
      <c r="C3142" s="12" t="s">
        <v>128</v>
      </c>
      <c r="D3142" s="26">
        <v>45385</v>
      </c>
      <c r="E3142" s="13" t="s">
        <v>4288</v>
      </c>
      <c r="F3142" s="22">
        <v>3</v>
      </c>
      <c r="G3142" s="22">
        <v>2</v>
      </c>
      <c r="H3142" s="15">
        <v>711847.68</v>
      </c>
      <c r="I3142" s="15">
        <v>6368.23</v>
      </c>
      <c r="J3142" s="15">
        <v>0</v>
      </c>
      <c r="K3142" s="15">
        <v>718215.91</v>
      </c>
      <c r="L3142" s="15">
        <v>4110.68</v>
      </c>
      <c r="M3142" s="15">
        <v>0</v>
      </c>
      <c r="N3142" s="15">
        <v>0</v>
      </c>
      <c r="O3142" s="15">
        <v>0</v>
      </c>
      <c r="P3142" s="15">
        <v>0</v>
      </c>
      <c r="Q3142" s="15">
        <v>0</v>
      </c>
      <c r="R3142" s="15">
        <v>718215.91</v>
      </c>
      <c r="S3142" s="15">
        <v>5130.83</v>
      </c>
      <c r="T3142" s="15">
        <v>5101.58</v>
      </c>
      <c r="U3142" s="15">
        <v>0</v>
      </c>
      <c r="V3142" s="15">
        <v>0</v>
      </c>
      <c r="W3142" s="15">
        <v>0</v>
      </c>
      <c r="X3142" s="15">
        <v>0</v>
      </c>
      <c r="Y3142" s="15">
        <v>0</v>
      </c>
      <c r="Z3142" s="15">
        <v>10232.41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0</v>
      </c>
      <c r="AI3142" s="15">
        <v>0</v>
      </c>
      <c r="AJ3142" s="15">
        <v>0</v>
      </c>
      <c r="AK3142" s="15">
        <v>0</v>
      </c>
      <c r="AL3142" s="15">
        <v>0</v>
      </c>
      <c r="AM3142" s="15">
        <v>0</v>
      </c>
      <c r="AN3142" s="15">
        <v>0</v>
      </c>
      <c r="AO3142" s="15">
        <v>0</v>
      </c>
      <c r="AP3142" s="15">
        <v>0</v>
      </c>
      <c r="AQ3142" s="15">
        <v>0</v>
      </c>
      <c r="AR3142" s="15">
        <v>0</v>
      </c>
      <c r="AS3142" s="15">
        <v>0</v>
      </c>
      <c r="AT3142" s="8">
        <f t="shared" si="49"/>
        <v>0</v>
      </c>
      <c r="AU3142" s="15">
        <v>10478.91</v>
      </c>
      <c r="AV3142" s="15">
        <v>10232.41</v>
      </c>
      <c r="AW3142" s="16">
        <v>112</v>
      </c>
      <c r="AX3142" s="16">
        <v>129</v>
      </c>
      <c r="AY3142" s="15">
        <v>727999.99</v>
      </c>
      <c r="AZ3142" s="15">
        <v>727999.99</v>
      </c>
      <c r="BA3142" s="14">
        <v>84.697802999999993</v>
      </c>
      <c r="BB3142" s="14">
        <v>83.559492434396503</v>
      </c>
      <c r="BC3142" s="14">
        <v>8.6</v>
      </c>
      <c r="BD3142" s="14"/>
      <c r="BE3142" s="13" t="s">
        <v>3776</v>
      </c>
      <c r="BF3142" s="11"/>
      <c r="BG3142" s="13" t="s">
        <v>148</v>
      </c>
      <c r="BH3142" s="13" t="s">
        <v>65</v>
      </c>
      <c r="BI3142" s="13" t="s">
        <v>205</v>
      </c>
      <c r="BJ3142" s="13" t="s">
        <v>3</v>
      </c>
      <c r="BK3142" s="12" t="s">
        <v>0</v>
      </c>
      <c r="BL3142" s="14">
        <v>718215.91</v>
      </c>
      <c r="BM3142" s="12" t="s">
        <v>708</v>
      </c>
      <c r="BN3142" s="14"/>
      <c r="BO3142" s="17">
        <v>44894</v>
      </c>
      <c r="BP3142" s="17">
        <v>48820</v>
      </c>
      <c r="BQ3142" s="10" t="s">
        <v>813</v>
      </c>
      <c r="BR3142" s="10" t="s">
        <v>4307</v>
      </c>
      <c r="BS3142" s="10" t="s">
        <v>4308</v>
      </c>
      <c r="BT3142" s="10" t="s">
        <v>4308</v>
      </c>
      <c r="BU3142" s="14">
        <v>774.6</v>
      </c>
      <c r="BV3142" s="14">
        <v>0</v>
      </c>
      <c r="BW3142" s="14">
        <v>0</v>
      </c>
    </row>
    <row r="3143" spans="1:75" s="2" customFormat="1" ht="18.2" customHeight="1" x14ac:dyDescent="0.15">
      <c r="A3143" s="4">
        <v>3141</v>
      </c>
      <c r="B3143" s="5" t="s">
        <v>127</v>
      </c>
      <c r="C3143" s="5" t="s">
        <v>128</v>
      </c>
      <c r="D3143" s="25">
        <v>45385</v>
      </c>
      <c r="E3143" s="6" t="s">
        <v>4418</v>
      </c>
      <c r="F3143" s="21">
        <v>1</v>
      </c>
      <c r="G3143" s="21">
        <v>0</v>
      </c>
      <c r="H3143" s="8">
        <v>268099.25</v>
      </c>
      <c r="I3143" s="8">
        <v>0</v>
      </c>
      <c r="J3143" s="8">
        <v>0</v>
      </c>
      <c r="K3143" s="8">
        <v>268099.25</v>
      </c>
      <c r="L3143" s="8">
        <v>1476.27</v>
      </c>
      <c r="M3143" s="8">
        <v>0</v>
      </c>
      <c r="N3143" s="8">
        <v>0</v>
      </c>
      <c r="O3143" s="8">
        <v>0</v>
      </c>
      <c r="P3143" s="8">
        <v>0</v>
      </c>
      <c r="Q3143" s="8">
        <v>0</v>
      </c>
      <c r="R3143" s="8">
        <v>268099.25</v>
      </c>
      <c r="S3143" s="8">
        <v>0</v>
      </c>
      <c r="T3143" s="8">
        <v>2122.4499999999998</v>
      </c>
      <c r="U3143" s="8">
        <v>0</v>
      </c>
      <c r="V3143" s="8">
        <v>0</v>
      </c>
      <c r="W3143" s="8">
        <v>0</v>
      </c>
      <c r="X3143" s="8">
        <v>0</v>
      </c>
      <c r="Y3143" s="8">
        <v>0</v>
      </c>
      <c r="Z3143" s="8">
        <v>2122.4499999999998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0.7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0</v>
      </c>
      <c r="AQ3143" s="8">
        <v>0</v>
      </c>
      <c r="AR3143" s="8">
        <v>0.7</v>
      </c>
      <c r="AS3143" s="8">
        <v>0</v>
      </c>
      <c r="AT3143" s="8">
        <f t="shared" si="49"/>
        <v>0</v>
      </c>
      <c r="AU3143" s="8">
        <v>1476.27</v>
      </c>
      <c r="AV3143" s="8">
        <v>2122.4499999999998</v>
      </c>
      <c r="AW3143" s="9">
        <v>112</v>
      </c>
      <c r="AX3143" s="9">
        <v>123</v>
      </c>
      <c r="AY3143" s="8">
        <v>440998.40031599998</v>
      </c>
      <c r="AZ3143" s="8">
        <v>282238.98</v>
      </c>
      <c r="BA3143" s="7">
        <v>88.052465999999995</v>
      </c>
      <c r="BB3143" s="7">
        <v>83.641175628010402</v>
      </c>
      <c r="BC3143" s="7">
        <v>9.5</v>
      </c>
      <c r="BD3143" s="7"/>
      <c r="BE3143" s="6" t="s">
        <v>3776</v>
      </c>
      <c r="BF3143" s="4"/>
      <c r="BG3143" s="6" t="s">
        <v>137</v>
      </c>
      <c r="BH3143" s="6" t="s">
        <v>9</v>
      </c>
      <c r="BI3143" s="6" t="s">
        <v>200</v>
      </c>
      <c r="BJ3143" s="6" t="s">
        <v>3</v>
      </c>
      <c r="BK3143" s="5" t="s">
        <v>0</v>
      </c>
      <c r="BL3143" s="7">
        <v>268099.25</v>
      </c>
      <c r="BM3143" s="5" t="s">
        <v>708</v>
      </c>
      <c r="BN3143" s="7"/>
      <c r="BO3143" s="10">
        <v>45068</v>
      </c>
      <c r="BP3143" s="10">
        <v>48813</v>
      </c>
      <c r="BQ3143" s="10" t="s">
        <v>813</v>
      </c>
      <c r="BR3143" s="10" t="s">
        <v>4307</v>
      </c>
      <c r="BS3143" s="10" t="s">
        <v>4308</v>
      </c>
      <c r="BT3143" s="10" t="s">
        <v>4308</v>
      </c>
      <c r="BU3143" s="7">
        <v>1311.28</v>
      </c>
      <c r="BV3143" s="7">
        <v>1125</v>
      </c>
      <c r="BW3143" s="7">
        <v>0</v>
      </c>
    </row>
    <row r="3144" spans="1:75" s="2" customFormat="1" ht="18.2" customHeight="1" x14ac:dyDescent="0.15">
      <c r="A3144" s="11">
        <v>3142</v>
      </c>
      <c r="B3144" s="12" t="s">
        <v>127</v>
      </c>
      <c r="C3144" s="12" t="s">
        <v>128</v>
      </c>
      <c r="D3144" s="26">
        <v>45385</v>
      </c>
      <c r="E3144" s="13" t="s">
        <v>4295</v>
      </c>
      <c r="F3144" s="22">
        <v>0</v>
      </c>
      <c r="G3144" s="22">
        <v>0</v>
      </c>
      <c r="H3144" s="15">
        <v>131725.97</v>
      </c>
      <c r="I3144" s="15">
        <v>0</v>
      </c>
      <c r="J3144" s="15">
        <v>0</v>
      </c>
      <c r="K3144" s="15">
        <v>131725.97</v>
      </c>
      <c r="L3144" s="15">
        <v>710.04</v>
      </c>
      <c r="M3144" s="15">
        <v>0</v>
      </c>
      <c r="N3144" s="15">
        <v>0</v>
      </c>
      <c r="O3144" s="15">
        <v>710.04</v>
      </c>
      <c r="P3144" s="15">
        <v>0</v>
      </c>
      <c r="Q3144" s="15">
        <v>0</v>
      </c>
      <c r="R3144" s="15">
        <v>131015.93</v>
      </c>
      <c r="S3144" s="15">
        <v>0</v>
      </c>
      <c r="T3144" s="15">
        <v>1086.74</v>
      </c>
      <c r="U3144" s="15">
        <v>0</v>
      </c>
      <c r="V3144" s="15">
        <v>0</v>
      </c>
      <c r="W3144" s="15">
        <v>1086.74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0</v>
      </c>
      <c r="AE3144" s="15">
        <v>0</v>
      </c>
      <c r="AF3144" s="15">
        <v>0</v>
      </c>
      <c r="AG3144" s="15">
        <v>0</v>
      </c>
      <c r="AH3144" s="15">
        <v>102.56</v>
      </c>
      <c r="AI3144" s="15">
        <v>0</v>
      </c>
      <c r="AJ3144" s="15">
        <v>0</v>
      </c>
      <c r="AK3144" s="15">
        <v>0</v>
      </c>
      <c r="AL3144" s="15">
        <v>0</v>
      </c>
      <c r="AM3144" s="15">
        <v>0</v>
      </c>
      <c r="AN3144" s="15">
        <v>0</v>
      </c>
      <c r="AO3144" s="15">
        <v>0</v>
      </c>
      <c r="AP3144" s="15">
        <v>11.14</v>
      </c>
      <c r="AQ3144" s="15">
        <v>0</v>
      </c>
      <c r="AR3144" s="15">
        <v>10.48</v>
      </c>
      <c r="AS3144" s="15">
        <v>0</v>
      </c>
      <c r="AT3144" s="8">
        <f t="shared" si="49"/>
        <v>1900</v>
      </c>
      <c r="AU3144" s="15">
        <v>0</v>
      </c>
      <c r="AV3144" s="15">
        <v>0</v>
      </c>
      <c r="AW3144" s="16">
        <v>112</v>
      </c>
      <c r="AX3144" s="16">
        <v>128</v>
      </c>
      <c r="AY3144" s="15">
        <v>269000.86</v>
      </c>
      <c r="AZ3144" s="15">
        <v>133821.42000000001</v>
      </c>
      <c r="BA3144" s="14">
        <v>38.683888000000003</v>
      </c>
      <c r="BB3144" s="14">
        <v>37.872902277795603</v>
      </c>
      <c r="BC3144" s="14">
        <v>9.9</v>
      </c>
      <c r="BD3144" s="14"/>
      <c r="BE3144" s="13" t="s">
        <v>3776</v>
      </c>
      <c r="BF3144" s="11"/>
      <c r="BG3144" s="13" t="s">
        <v>142</v>
      </c>
      <c r="BH3144" s="13" t="s">
        <v>7</v>
      </c>
      <c r="BI3144" s="13" t="s">
        <v>190</v>
      </c>
      <c r="BJ3144" s="13" t="s">
        <v>1</v>
      </c>
      <c r="BK3144" s="12" t="s">
        <v>0</v>
      </c>
      <c r="BL3144" s="14">
        <v>131015.93</v>
      </c>
      <c r="BM3144" s="12" t="s">
        <v>708</v>
      </c>
      <c r="BN3144" s="14"/>
      <c r="BO3144" s="17">
        <v>44911</v>
      </c>
      <c r="BP3144" s="17">
        <v>48807</v>
      </c>
      <c r="BQ3144" s="10" t="s">
        <v>737</v>
      </c>
      <c r="BR3144" s="10" t="s">
        <v>4311</v>
      </c>
      <c r="BS3144" s="10" t="s">
        <v>4308</v>
      </c>
      <c r="BT3144" s="10" t="s">
        <v>4308</v>
      </c>
      <c r="BU3144" s="14">
        <v>0</v>
      </c>
      <c r="BV3144" s="14">
        <v>0</v>
      </c>
      <c r="BW3144" s="14">
        <v>0</v>
      </c>
    </row>
    <row r="3145" spans="1:75" s="2" customFormat="1" ht="18.2" customHeight="1" x14ac:dyDescent="0.15">
      <c r="A3145" s="4">
        <v>3143</v>
      </c>
      <c r="B3145" s="5" t="s">
        <v>127</v>
      </c>
      <c r="C3145" s="5" t="s">
        <v>128</v>
      </c>
      <c r="D3145" s="25">
        <v>45385</v>
      </c>
      <c r="E3145" s="6" t="s">
        <v>4289</v>
      </c>
      <c r="F3145" s="21">
        <v>0</v>
      </c>
      <c r="G3145" s="21">
        <v>0</v>
      </c>
      <c r="H3145" s="8">
        <v>132049.91</v>
      </c>
      <c r="I3145" s="8">
        <v>0</v>
      </c>
      <c r="J3145" s="8">
        <v>0</v>
      </c>
      <c r="K3145" s="8">
        <v>132049.91</v>
      </c>
      <c r="L3145" s="8">
        <v>1091.77</v>
      </c>
      <c r="M3145" s="8">
        <v>0</v>
      </c>
      <c r="N3145" s="8">
        <v>0</v>
      </c>
      <c r="O3145" s="8">
        <v>1091.77</v>
      </c>
      <c r="P3145" s="8">
        <v>0</v>
      </c>
      <c r="Q3145" s="8">
        <v>0</v>
      </c>
      <c r="R3145" s="8">
        <v>130958.14</v>
      </c>
      <c r="S3145" s="8">
        <v>0</v>
      </c>
      <c r="T3145" s="8">
        <v>1100.42</v>
      </c>
      <c r="U3145" s="8">
        <v>0</v>
      </c>
      <c r="V3145" s="8">
        <v>0</v>
      </c>
      <c r="W3145" s="8">
        <v>1100.42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95.65</v>
      </c>
      <c r="AI3145" s="8">
        <v>0</v>
      </c>
      <c r="AJ3145" s="8">
        <v>0</v>
      </c>
      <c r="AK3145" s="8">
        <v>0</v>
      </c>
      <c r="AL3145" s="8">
        <v>0</v>
      </c>
      <c r="AM3145" s="8">
        <v>0</v>
      </c>
      <c r="AN3145" s="8">
        <v>0</v>
      </c>
      <c r="AO3145" s="8">
        <v>0</v>
      </c>
      <c r="AP3145" s="8">
        <v>0</v>
      </c>
      <c r="AQ3145" s="8">
        <v>0</v>
      </c>
      <c r="AR3145" s="8">
        <v>0</v>
      </c>
      <c r="AS3145" s="8">
        <v>0.84</v>
      </c>
      <c r="AT3145" s="8">
        <f t="shared" si="49"/>
        <v>2287</v>
      </c>
      <c r="AU3145" s="8">
        <v>0</v>
      </c>
      <c r="AV3145" s="8">
        <v>0</v>
      </c>
      <c r="AW3145" s="9">
        <v>83</v>
      </c>
      <c r="AX3145" s="9">
        <v>100</v>
      </c>
      <c r="AY3145" s="8">
        <v>235999.32</v>
      </c>
      <c r="AZ3145" s="8">
        <v>136327.51999999999</v>
      </c>
      <c r="BA3145" s="7">
        <v>37.661724</v>
      </c>
      <c r="BB3145" s="7">
        <v>36.178383676556003</v>
      </c>
      <c r="BC3145" s="7">
        <v>10</v>
      </c>
      <c r="BD3145" s="7"/>
      <c r="BE3145" s="6" t="s">
        <v>3776</v>
      </c>
      <c r="BF3145" s="4"/>
      <c r="BG3145" s="6" t="s">
        <v>142</v>
      </c>
      <c r="BH3145" s="6" t="s">
        <v>23</v>
      </c>
      <c r="BI3145" s="6" t="s">
        <v>195</v>
      </c>
      <c r="BJ3145" s="6" t="s">
        <v>1</v>
      </c>
      <c r="BK3145" s="5" t="s">
        <v>0</v>
      </c>
      <c r="BL3145" s="7">
        <v>130958.14</v>
      </c>
      <c r="BM3145" s="5" t="s">
        <v>708</v>
      </c>
      <c r="BN3145" s="7"/>
      <c r="BO3145" s="10">
        <v>44894</v>
      </c>
      <c r="BP3145" s="10">
        <v>47936</v>
      </c>
      <c r="BQ3145" s="10" t="s">
        <v>813</v>
      </c>
      <c r="BR3145" s="10" t="s">
        <v>4307</v>
      </c>
      <c r="BS3145" s="10" t="s">
        <v>4308</v>
      </c>
      <c r="BT3145" s="10" t="s">
        <v>4308</v>
      </c>
      <c r="BU3145" s="7">
        <v>0</v>
      </c>
      <c r="BV3145" s="7">
        <v>0</v>
      </c>
      <c r="BW3145" s="7">
        <v>0</v>
      </c>
    </row>
    <row r="3146" spans="1:75" s="2" customFormat="1" ht="18.2" customHeight="1" x14ac:dyDescent="0.15">
      <c r="A3146" s="11">
        <v>3144</v>
      </c>
      <c r="B3146" s="12" t="s">
        <v>127</v>
      </c>
      <c r="C3146" s="12" t="s">
        <v>128</v>
      </c>
      <c r="D3146" s="26">
        <v>45385</v>
      </c>
      <c r="E3146" s="13" t="s">
        <v>4290</v>
      </c>
      <c r="F3146" s="22">
        <v>0</v>
      </c>
      <c r="G3146" s="22">
        <v>0</v>
      </c>
      <c r="H3146" s="15">
        <v>402312.76</v>
      </c>
      <c r="I3146" s="15">
        <v>0</v>
      </c>
      <c r="J3146" s="15">
        <v>0</v>
      </c>
      <c r="K3146" s="15">
        <v>402312.76</v>
      </c>
      <c r="L3146" s="15">
        <v>2215.3000000000002</v>
      </c>
      <c r="M3146" s="15">
        <v>0</v>
      </c>
      <c r="N3146" s="15">
        <v>0</v>
      </c>
      <c r="O3146" s="15">
        <v>2215.3000000000002</v>
      </c>
      <c r="P3146" s="15">
        <v>0</v>
      </c>
      <c r="Q3146" s="15">
        <v>0</v>
      </c>
      <c r="R3146" s="15">
        <v>400097.46</v>
      </c>
      <c r="S3146" s="15">
        <v>0</v>
      </c>
      <c r="T3146" s="15">
        <v>3184.98</v>
      </c>
      <c r="U3146" s="15">
        <v>0</v>
      </c>
      <c r="V3146" s="15">
        <v>0</v>
      </c>
      <c r="W3146" s="15">
        <v>3184.98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218.65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10.79</v>
      </c>
      <c r="AQ3146" s="15">
        <v>0</v>
      </c>
      <c r="AR3146" s="15">
        <v>9.7200000000000006</v>
      </c>
      <c r="AS3146" s="15">
        <v>0</v>
      </c>
      <c r="AT3146" s="8">
        <f t="shared" si="49"/>
        <v>5620</v>
      </c>
      <c r="AU3146" s="15">
        <v>0</v>
      </c>
      <c r="AV3146" s="15">
        <v>0</v>
      </c>
      <c r="AW3146" s="16">
        <v>112</v>
      </c>
      <c r="AX3146" s="16">
        <v>129</v>
      </c>
      <c r="AY3146" s="15">
        <v>411001.33</v>
      </c>
      <c r="AZ3146" s="15">
        <v>411001.33</v>
      </c>
      <c r="BA3146" s="14">
        <v>76.320048999999997</v>
      </c>
      <c r="BB3146" s="14">
        <v>74.295277224469203</v>
      </c>
      <c r="BC3146" s="14">
        <v>9.5</v>
      </c>
      <c r="BD3146" s="14"/>
      <c r="BE3146" s="13" t="s">
        <v>3776</v>
      </c>
      <c r="BF3146" s="11"/>
      <c r="BG3146" s="13" t="s">
        <v>148</v>
      </c>
      <c r="BH3146" s="13" t="s">
        <v>42</v>
      </c>
      <c r="BI3146" s="13" t="s">
        <v>251</v>
      </c>
      <c r="BJ3146" s="13" t="s">
        <v>1</v>
      </c>
      <c r="BK3146" s="12" t="s">
        <v>0</v>
      </c>
      <c r="BL3146" s="14">
        <v>400097.46</v>
      </c>
      <c r="BM3146" s="12" t="s">
        <v>708</v>
      </c>
      <c r="BN3146" s="14"/>
      <c r="BO3146" s="17">
        <v>44896</v>
      </c>
      <c r="BP3146" s="17">
        <v>48823</v>
      </c>
      <c r="BQ3146" s="10" t="s">
        <v>813</v>
      </c>
      <c r="BR3146" s="10" t="s">
        <v>4307</v>
      </c>
      <c r="BS3146" s="10" t="s">
        <v>4308</v>
      </c>
      <c r="BT3146" s="10" t="s">
        <v>4308</v>
      </c>
      <c r="BU3146" s="14">
        <v>0</v>
      </c>
      <c r="BV3146" s="14">
        <v>0</v>
      </c>
      <c r="BW3146" s="14">
        <v>0</v>
      </c>
    </row>
    <row r="3147" spans="1:75" s="2" customFormat="1" ht="18.2" customHeight="1" x14ac:dyDescent="0.15">
      <c r="A3147" s="4">
        <v>3145</v>
      </c>
      <c r="B3147" s="5" t="s">
        <v>127</v>
      </c>
      <c r="C3147" s="5" t="s">
        <v>128</v>
      </c>
      <c r="D3147" s="25">
        <v>45385</v>
      </c>
      <c r="E3147" s="6" t="s">
        <v>4291</v>
      </c>
      <c r="F3147" s="21">
        <v>0</v>
      </c>
      <c r="G3147" s="21">
        <v>1</v>
      </c>
      <c r="H3147" s="8">
        <v>507166.91</v>
      </c>
      <c r="I3147" s="8">
        <v>2770.74</v>
      </c>
      <c r="J3147" s="8">
        <v>0</v>
      </c>
      <c r="K3147" s="8">
        <v>509937.65</v>
      </c>
      <c r="L3147" s="8">
        <v>2792.68</v>
      </c>
      <c r="M3147" s="8">
        <v>0</v>
      </c>
      <c r="N3147" s="8">
        <v>2770.74</v>
      </c>
      <c r="O3147" s="8">
        <v>2792.68</v>
      </c>
      <c r="P3147" s="8">
        <v>0</v>
      </c>
      <c r="Q3147" s="8">
        <v>0</v>
      </c>
      <c r="R3147" s="8">
        <v>504374.23</v>
      </c>
      <c r="S3147" s="8">
        <v>4037.01</v>
      </c>
      <c r="T3147" s="8">
        <v>4015.07</v>
      </c>
      <c r="U3147" s="8">
        <v>0</v>
      </c>
      <c r="V3147" s="8">
        <v>4037.01</v>
      </c>
      <c r="W3147" s="8">
        <v>4015.07</v>
      </c>
      <c r="X3147" s="8">
        <v>0</v>
      </c>
      <c r="Y3147" s="8">
        <v>0</v>
      </c>
      <c r="Z3147" s="8">
        <v>0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v>275.64</v>
      </c>
      <c r="AI3147" s="8">
        <v>0</v>
      </c>
      <c r="AJ3147" s="8">
        <v>0</v>
      </c>
      <c r="AK3147" s="8">
        <v>0</v>
      </c>
      <c r="AL3147" s="8">
        <v>350</v>
      </c>
      <c r="AM3147" s="8">
        <v>0</v>
      </c>
      <c r="AN3147" s="8">
        <v>0</v>
      </c>
      <c r="AO3147" s="8">
        <v>247.13</v>
      </c>
      <c r="AP3147" s="8">
        <v>411.73</v>
      </c>
      <c r="AQ3147" s="8">
        <v>0</v>
      </c>
      <c r="AR3147" s="8">
        <v>0</v>
      </c>
      <c r="AS3147" s="8">
        <v>0</v>
      </c>
      <c r="AT3147" s="8">
        <f t="shared" si="49"/>
        <v>14900</v>
      </c>
      <c r="AU3147" s="8">
        <v>0</v>
      </c>
      <c r="AV3147" s="8">
        <v>0</v>
      </c>
      <c r="AW3147" s="9">
        <v>112</v>
      </c>
      <c r="AX3147" s="9">
        <v>129</v>
      </c>
      <c r="AY3147" s="8">
        <v>518119.99</v>
      </c>
      <c r="AZ3147" s="8">
        <v>518119.99</v>
      </c>
      <c r="BA3147" s="7">
        <v>83.327793</v>
      </c>
      <c r="BB3147" s="7">
        <v>81.117100754932096</v>
      </c>
      <c r="BC3147" s="7">
        <v>9.5</v>
      </c>
      <c r="BD3147" s="7"/>
      <c r="BE3147" s="6" t="s">
        <v>3776</v>
      </c>
      <c r="BF3147" s="4"/>
      <c r="BG3147" s="6" t="s">
        <v>155</v>
      </c>
      <c r="BH3147" s="6" t="s">
        <v>19</v>
      </c>
      <c r="BI3147" s="6" t="s">
        <v>164</v>
      </c>
      <c r="BJ3147" s="6" t="s">
        <v>1</v>
      </c>
      <c r="BK3147" s="5" t="s">
        <v>0</v>
      </c>
      <c r="BL3147" s="7">
        <v>504374.23</v>
      </c>
      <c r="BM3147" s="5" t="s">
        <v>708</v>
      </c>
      <c r="BN3147" s="7"/>
      <c r="BO3147" s="10">
        <v>44896</v>
      </c>
      <c r="BP3147" s="10">
        <v>48823</v>
      </c>
      <c r="BQ3147" s="10" t="s">
        <v>813</v>
      </c>
      <c r="BR3147" s="10" t="s">
        <v>4307</v>
      </c>
      <c r="BS3147" s="10" t="s">
        <v>4308</v>
      </c>
      <c r="BT3147" s="10" t="s">
        <v>4308</v>
      </c>
      <c r="BU3147" s="7">
        <v>0</v>
      </c>
      <c r="BV3147" s="7">
        <v>0</v>
      </c>
      <c r="BW3147" s="7">
        <v>0</v>
      </c>
    </row>
    <row r="3148" spans="1:75" s="2" customFormat="1" ht="18.2" customHeight="1" x14ac:dyDescent="0.15">
      <c r="A3148" s="11">
        <v>3146</v>
      </c>
      <c r="B3148" s="12" t="s">
        <v>127</v>
      </c>
      <c r="C3148" s="12" t="s">
        <v>128</v>
      </c>
      <c r="D3148" s="26">
        <v>45385</v>
      </c>
      <c r="E3148" s="13" t="s">
        <v>4296</v>
      </c>
      <c r="F3148" s="22">
        <v>1</v>
      </c>
      <c r="G3148" s="22">
        <v>1</v>
      </c>
      <c r="H3148" s="15">
        <v>234293.02</v>
      </c>
      <c r="I3148" s="15">
        <v>1245.8</v>
      </c>
      <c r="J3148" s="15">
        <v>0</v>
      </c>
      <c r="K3148" s="15">
        <v>235538.82</v>
      </c>
      <c r="L3148" s="15">
        <v>1256.18</v>
      </c>
      <c r="M3148" s="15">
        <v>0</v>
      </c>
      <c r="N3148" s="15">
        <v>1245.8</v>
      </c>
      <c r="O3148" s="15">
        <v>0</v>
      </c>
      <c r="P3148" s="15">
        <v>0</v>
      </c>
      <c r="Q3148" s="15">
        <v>0</v>
      </c>
      <c r="R3148" s="15">
        <v>234293.02</v>
      </c>
      <c r="S3148" s="15">
        <v>1962.82</v>
      </c>
      <c r="T3148" s="15">
        <v>1952.44</v>
      </c>
      <c r="U3148" s="15">
        <v>0</v>
      </c>
      <c r="V3148" s="15">
        <v>1962.82</v>
      </c>
      <c r="W3148" s="15">
        <v>0</v>
      </c>
      <c r="X3148" s="15">
        <v>0</v>
      </c>
      <c r="Y3148" s="15">
        <v>0</v>
      </c>
      <c r="Z3148" s="15">
        <v>1952.44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1.52</v>
      </c>
      <c r="AI3148" s="15">
        <v>0</v>
      </c>
      <c r="AJ3148" s="15">
        <v>0</v>
      </c>
      <c r="AK3148" s="15">
        <v>0</v>
      </c>
      <c r="AL3148" s="15">
        <v>350</v>
      </c>
      <c r="AM3148" s="15">
        <v>0</v>
      </c>
      <c r="AN3148" s="15">
        <v>0</v>
      </c>
      <c r="AO3148" s="15">
        <v>125.86</v>
      </c>
      <c r="AP3148" s="15">
        <v>0</v>
      </c>
      <c r="AQ3148" s="15">
        <v>0</v>
      </c>
      <c r="AR3148" s="15">
        <v>0</v>
      </c>
      <c r="AS3148" s="15">
        <v>0</v>
      </c>
      <c r="AT3148" s="8">
        <f t="shared" si="49"/>
        <v>3686</v>
      </c>
      <c r="AU3148" s="15">
        <v>1256.18</v>
      </c>
      <c r="AV3148" s="15">
        <v>1952.44</v>
      </c>
      <c r="AW3148" s="16">
        <v>112</v>
      </c>
      <c r="AX3148" s="16">
        <v>128</v>
      </c>
      <c r="AY3148" s="15">
        <v>237999.61</v>
      </c>
      <c r="AZ3148" s="15">
        <v>237999.61</v>
      </c>
      <c r="BA3148" s="14">
        <v>77.995153999999999</v>
      </c>
      <c r="BB3148" s="14">
        <v>76.780462690779501</v>
      </c>
      <c r="BC3148" s="14">
        <v>10</v>
      </c>
      <c r="BD3148" s="14"/>
      <c r="BE3148" s="13" t="s">
        <v>3776</v>
      </c>
      <c r="BF3148" s="11"/>
      <c r="BG3148" s="13" t="s">
        <v>236</v>
      </c>
      <c r="BH3148" s="13" t="s">
        <v>37</v>
      </c>
      <c r="BI3148" s="13" t="s">
        <v>568</v>
      </c>
      <c r="BJ3148" s="13" t="s">
        <v>3</v>
      </c>
      <c r="BK3148" s="12" t="s">
        <v>0</v>
      </c>
      <c r="BL3148" s="14">
        <v>234293.02</v>
      </c>
      <c r="BM3148" s="12" t="s">
        <v>708</v>
      </c>
      <c r="BN3148" s="14"/>
      <c r="BO3148" s="17">
        <v>44911</v>
      </c>
      <c r="BP3148" s="17">
        <v>48807</v>
      </c>
      <c r="BQ3148" s="10" t="s">
        <v>813</v>
      </c>
      <c r="BR3148" s="10" t="s">
        <v>4307</v>
      </c>
      <c r="BS3148" s="10" t="s">
        <v>4308</v>
      </c>
      <c r="BT3148" s="10" t="s">
        <v>4308</v>
      </c>
      <c r="BU3148" s="14">
        <v>125.1</v>
      </c>
      <c r="BV3148" s="14">
        <v>0</v>
      </c>
      <c r="BW3148" s="14">
        <v>0</v>
      </c>
    </row>
    <row r="3149" spans="1:75" s="2" customFormat="1" ht="18.2" customHeight="1" x14ac:dyDescent="0.15">
      <c r="A3149" s="4">
        <v>3147</v>
      </c>
      <c r="B3149" s="5" t="s">
        <v>127</v>
      </c>
      <c r="C3149" s="5" t="s">
        <v>128</v>
      </c>
      <c r="D3149" s="25">
        <v>45385</v>
      </c>
      <c r="E3149" s="6" t="s">
        <v>4297</v>
      </c>
      <c r="F3149" s="21">
        <v>0</v>
      </c>
      <c r="G3149" s="21">
        <v>0</v>
      </c>
      <c r="H3149" s="8">
        <v>291911.34000000003</v>
      </c>
      <c r="I3149" s="8">
        <v>0</v>
      </c>
      <c r="J3149" s="8">
        <v>0</v>
      </c>
      <c r="K3149" s="8">
        <v>291911.34000000003</v>
      </c>
      <c r="L3149" s="8">
        <v>2626.12</v>
      </c>
      <c r="M3149" s="8">
        <v>0</v>
      </c>
      <c r="N3149" s="8">
        <v>0</v>
      </c>
      <c r="O3149" s="8">
        <v>2626.12</v>
      </c>
      <c r="P3149" s="8">
        <v>0</v>
      </c>
      <c r="Q3149" s="8">
        <v>0</v>
      </c>
      <c r="R3149" s="8">
        <v>289285.21999999997</v>
      </c>
      <c r="S3149" s="8">
        <v>0</v>
      </c>
      <c r="T3149" s="8">
        <v>2432.59</v>
      </c>
      <c r="U3149" s="8">
        <v>0</v>
      </c>
      <c r="V3149" s="8">
        <v>0</v>
      </c>
      <c r="W3149" s="8">
        <v>2432.59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v>167.85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0</v>
      </c>
      <c r="AQ3149" s="8">
        <v>0</v>
      </c>
      <c r="AR3149" s="8">
        <v>0</v>
      </c>
      <c r="AS3149" s="8">
        <v>0</v>
      </c>
      <c r="AT3149" s="8">
        <f t="shared" si="49"/>
        <v>5226.5599999999995</v>
      </c>
      <c r="AU3149" s="8">
        <v>0</v>
      </c>
      <c r="AV3149" s="8">
        <v>0</v>
      </c>
      <c r="AW3149" s="9">
        <v>78</v>
      </c>
      <c r="AX3149" s="9">
        <v>94</v>
      </c>
      <c r="AY3149" s="8">
        <v>336000.84</v>
      </c>
      <c r="AZ3149" s="8">
        <v>299660.18</v>
      </c>
      <c r="BA3149" s="7">
        <v>66.966780999999997</v>
      </c>
      <c r="BB3149" s="7">
        <v>64.648229118319406</v>
      </c>
      <c r="BC3149" s="7">
        <v>10</v>
      </c>
      <c r="BD3149" s="7"/>
      <c r="BE3149" s="6" t="s">
        <v>3776</v>
      </c>
      <c r="BF3149" s="4"/>
      <c r="BG3149" s="6" t="s">
        <v>198</v>
      </c>
      <c r="BH3149" s="6" t="s">
        <v>278</v>
      </c>
      <c r="BI3149" s="6" t="s">
        <v>279</v>
      </c>
      <c r="BJ3149" s="6" t="s">
        <v>1</v>
      </c>
      <c r="BK3149" s="5" t="s">
        <v>0</v>
      </c>
      <c r="BL3149" s="7">
        <v>289285.21999999997</v>
      </c>
      <c r="BM3149" s="5" t="s">
        <v>708</v>
      </c>
      <c r="BN3149" s="7"/>
      <c r="BO3149" s="10">
        <v>44911</v>
      </c>
      <c r="BP3149" s="10">
        <v>47772</v>
      </c>
      <c r="BQ3149" s="10" t="s">
        <v>813</v>
      </c>
      <c r="BR3149" s="10" t="s">
        <v>4307</v>
      </c>
      <c r="BS3149" s="10" t="s">
        <v>4308</v>
      </c>
      <c r="BT3149" s="10" t="s">
        <v>4308</v>
      </c>
      <c r="BU3149" s="7">
        <v>0</v>
      </c>
      <c r="BV3149" s="7">
        <v>0</v>
      </c>
      <c r="BW3149" s="7">
        <v>0</v>
      </c>
    </row>
    <row r="3150" spans="1:75" s="2" customFormat="1" ht="18.2" customHeight="1" x14ac:dyDescent="0.15">
      <c r="A3150" s="11">
        <v>3148</v>
      </c>
      <c r="B3150" s="12" t="s">
        <v>127</v>
      </c>
      <c r="C3150" s="12" t="s">
        <v>128</v>
      </c>
      <c r="D3150" s="26">
        <v>45385</v>
      </c>
      <c r="E3150" s="13" t="s">
        <v>4298</v>
      </c>
      <c r="F3150" s="22">
        <v>0</v>
      </c>
      <c r="G3150" s="22">
        <v>0</v>
      </c>
      <c r="H3150" s="15">
        <v>277979.75</v>
      </c>
      <c r="I3150" s="15">
        <v>0</v>
      </c>
      <c r="J3150" s="15">
        <v>0</v>
      </c>
      <c r="K3150" s="15">
        <v>277979.75</v>
      </c>
      <c r="L3150" s="15">
        <v>1530.68</v>
      </c>
      <c r="M3150" s="15">
        <v>0</v>
      </c>
      <c r="N3150" s="15">
        <v>0</v>
      </c>
      <c r="O3150" s="15">
        <v>1530.68</v>
      </c>
      <c r="P3150" s="15">
        <v>0</v>
      </c>
      <c r="Q3150" s="15">
        <v>0</v>
      </c>
      <c r="R3150" s="15">
        <v>276449.07</v>
      </c>
      <c r="S3150" s="15">
        <v>0</v>
      </c>
      <c r="T3150" s="15">
        <v>2200.67</v>
      </c>
      <c r="U3150" s="15">
        <v>0</v>
      </c>
      <c r="V3150" s="15">
        <v>0</v>
      </c>
      <c r="W3150" s="15">
        <v>2200.67</v>
      </c>
      <c r="X3150" s="15">
        <v>0</v>
      </c>
      <c r="Y3150" s="15">
        <v>0</v>
      </c>
      <c r="Z3150" s="15">
        <v>0</v>
      </c>
      <c r="AA3150" s="15">
        <v>0</v>
      </c>
      <c r="AB3150" s="15">
        <v>0</v>
      </c>
      <c r="AC3150" s="15">
        <v>0</v>
      </c>
      <c r="AD3150" s="15">
        <v>0</v>
      </c>
      <c r="AE3150" s="15">
        <v>0</v>
      </c>
      <c r="AF3150" s="15">
        <v>0</v>
      </c>
      <c r="AG3150" s="15">
        <v>0</v>
      </c>
      <c r="AH3150" s="15">
        <v>150.29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11.76</v>
      </c>
      <c r="AQ3150" s="15">
        <v>0</v>
      </c>
      <c r="AR3150" s="15">
        <v>11.76</v>
      </c>
      <c r="AS3150" s="15">
        <v>0</v>
      </c>
      <c r="AT3150" s="8">
        <f t="shared" si="49"/>
        <v>3881.6400000000003</v>
      </c>
      <c r="AU3150" s="15">
        <v>0</v>
      </c>
      <c r="AV3150" s="15">
        <v>0</v>
      </c>
      <c r="AW3150" s="16">
        <v>112</v>
      </c>
      <c r="AX3150" s="16">
        <v>128</v>
      </c>
      <c r="AY3150" s="15">
        <v>282500.02</v>
      </c>
      <c r="AZ3150" s="15">
        <v>282500.02</v>
      </c>
      <c r="BA3150" s="14">
        <v>89.203530000000001</v>
      </c>
      <c r="BB3150" s="14">
        <v>87.292853675610701</v>
      </c>
      <c r="BC3150" s="14">
        <v>9.5</v>
      </c>
      <c r="BD3150" s="14"/>
      <c r="BE3150" s="13" t="s">
        <v>3776</v>
      </c>
      <c r="BF3150" s="11"/>
      <c r="BG3150" s="13" t="s">
        <v>236</v>
      </c>
      <c r="BH3150" s="13" t="s">
        <v>246</v>
      </c>
      <c r="BI3150" s="13" t="s">
        <v>464</v>
      </c>
      <c r="BJ3150" s="13" t="s">
        <v>1</v>
      </c>
      <c r="BK3150" s="12" t="s">
        <v>0</v>
      </c>
      <c r="BL3150" s="14">
        <v>276449.07</v>
      </c>
      <c r="BM3150" s="12" t="s">
        <v>708</v>
      </c>
      <c r="BN3150" s="14"/>
      <c r="BO3150" s="17">
        <v>44911</v>
      </c>
      <c r="BP3150" s="17">
        <v>48807</v>
      </c>
      <c r="BQ3150" s="10" t="s">
        <v>813</v>
      </c>
      <c r="BR3150" s="10" t="s">
        <v>4307</v>
      </c>
      <c r="BS3150" s="10" t="s">
        <v>4308</v>
      </c>
      <c r="BT3150" s="10" t="s">
        <v>4308</v>
      </c>
      <c r="BU3150" s="14">
        <v>0</v>
      </c>
      <c r="BV3150" s="14">
        <v>0</v>
      </c>
      <c r="BW3150" s="14">
        <v>0</v>
      </c>
    </row>
    <row r="3151" spans="1:75" s="2" customFormat="1" ht="18.2" customHeight="1" x14ac:dyDescent="0.15">
      <c r="A3151" s="4">
        <v>3149</v>
      </c>
      <c r="B3151" s="5" t="s">
        <v>127</v>
      </c>
      <c r="C3151" s="5" t="s">
        <v>128</v>
      </c>
      <c r="D3151" s="25">
        <v>45385</v>
      </c>
      <c r="E3151" s="6" t="s">
        <v>4299</v>
      </c>
      <c r="F3151" s="21">
        <v>0</v>
      </c>
      <c r="G3151" s="21">
        <v>0</v>
      </c>
      <c r="H3151" s="8">
        <v>563183.87</v>
      </c>
      <c r="I3151" s="8">
        <v>0</v>
      </c>
      <c r="J3151" s="8">
        <v>0</v>
      </c>
      <c r="K3151" s="8">
        <v>563183.87</v>
      </c>
      <c r="L3151" s="8">
        <v>3252.2</v>
      </c>
      <c r="M3151" s="8">
        <v>0</v>
      </c>
      <c r="N3151" s="8">
        <v>0</v>
      </c>
      <c r="O3151" s="8">
        <v>3252.2</v>
      </c>
      <c r="P3151" s="8">
        <v>0</v>
      </c>
      <c r="Q3151" s="8">
        <v>0</v>
      </c>
      <c r="R3151" s="8">
        <v>559931.67000000004</v>
      </c>
      <c r="S3151" s="8">
        <v>0</v>
      </c>
      <c r="T3151" s="8">
        <v>4036.15</v>
      </c>
      <c r="U3151" s="8">
        <v>0</v>
      </c>
      <c r="V3151" s="8">
        <v>0</v>
      </c>
      <c r="W3151" s="8">
        <v>4036.15</v>
      </c>
      <c r="X3151" s="8">
        <v>0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v>384.71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0.88</v>
      </c>
      <c r="AQ3151" s="8">
        <v>0</v>
      </c>
      <c r="AR3151" s="8">
        <v>0.94</v>
      </c>
      <c r="AS3151" s="8">
        <v>0</v>
      </c>
      <c r="AT3151" s="8">
        <f t="shared" si="49"/>
        <v>7673</v>
      </c>
      <c r="AU3151" s="8">
        <v>0</v>
      </c>
      <c r="AV3151" s="8">
        <v>0</v>
      </c>
      <c r="AW3151" s="9">
        <v>112</v>
      </c>
      <c r="AX3151" s="9">
        <v>128</v>
      </c>
      <c r="AY3151" s="8">
        <v>870399.98167799995</v>
      </c>
      <c r="AZ3151" s="8">
        <v>609279.99</v>
      </c>
      <c r="BA3151" s="7">
        <v>88.883621000000005</v>
      </c>
      <c r="BB3151" s="7">
        <v>81.684537747870394</v>
      </c>
      <c r="BC3151" s="7">
        <v>8.6</v>
      </c>
      <c r="BD3151" s="7"/>
      <c r="BE3151" s="6" t="s">
        <v>3776</v>
      </c>
      <c r="BF3151" s="4"/>
      <c r="BG3151" s="6" t="s">
        <v>137</v>
      </c>
      <c r="BH3151" s="6" t="s">
        <v>9</v>
      </c>
      <c r="BI3151" s="6" t="s">
        <v>682</v>
      </c>
      <c r="BJ3151" s="6" t="s">
        <v>1</v>
      </c>
      <c r="BK3151" s="5" t="s">
        <v>0</v>
      </c>
      <c r="BL3151" s="7">
        <v>559931.67000000004</v>
      </c>
      <c r="BM3151" s="5" t="s">
        <v>708</v>
      </c>
      <c r="BN3151" s="7"/>
      <c r="BO3151" s="10">
        <v>44911</v>
      </c>
      <c r="BP3151" s="10">
        <v>48807</v>
      </c>
      <c r="BQ3151" s="10" t="s">
        <v>813</v>
      </c>
      <c r="BR3151" s="10" t="s">
        <v>4307</v>
      </c>
      <c r="BS3151" s="10" t="s">
        <v>4308</v>
      </c>
      <c r="BT3151" s="10" t="s">
        <v>4308</v>
      </c>
      <c r="BU3151" s="7">
        <v>0</v>
      </c>
      <c r="BV3151" s="7">
        <v>0</v>
      </c>
      <c r="BW3151" s="7">
        <v>0</v>
      </c>
    </row>
    <row r="3152" spans="1:75" s="2" customFormat="1" ht="18.2" customHeight="1" x14ac:dyDescent="0.15">
      <c r="A3152" s="11">
        <v>3150</v>
      </c>
      <c r="B3152" s="12" t="s">
        <v>127</v>
      </c>
      <c r="C3152" s="12" t="s">
        <v>128</v>
      </c>
      <c r="D3152" s="26">
        <v>45385</v>
      </c>
      <c r="E3152" s="13" t="s">
        <v>4300</v>
      </c>
      <c r="F3152" s="22">
        <v>0</v>
      </c>
      <c r="G3152" s="22">
        <v>0</v>
      </c>
      <c r="H3152" s="15">
        <v>408069.51</v>
      </c>
      <c r="I3152" s="15">
        <v>0</v>
      </c>
      <c r="J3152" s="15">
        <v>0</v>
      </c>
      <c r="K3152" s="15">
        <v>408069.51</v>
      </c>
      <c r="L3152" s="15">
        <v>2930.59</v>
      </c>
      <c r="M3152" s="15">
        <v>0</v>
      </c>
      <c r="N3152" s="15">
        <v>0</v>
      </c>
      <c r="O3152" s="15">
        <v>2930.59</v>
      </c>
      <c r="P3152" s="15">
        <v>0</v>
      </c>
      <c r="Q3152" s="15">
        <v>0</v>
      </c>
      <c r="R3152" s="15">
        <v>405138.92</v>
      </c>
      <c r="S3152" s="15">
        <v>0</v>
      </c>
      <c r="T3152" s="15">
        <v>3196.54</v>
      </c>
      <c r="U3152" s="15">
        <v>0</v>
      </c>
      <c r="V3152" s="15">
        <v>0</v>
      </c>
      <c r="W3152" s="15">
        <v>3196.54</v>
      </c>
      <c r="X3152" s="15">
        <v>0</v>
      </c>
      <c r="Y3152" s="15">
        <v>0</v>
      </c>
      <c r="Z3152" s="15">
        <v>0</v>
      </c>
      <c r="AA3152" s="15">
        <v>0</v>
      </c>
      <c r="AB3152" s="15">
        <v>0</v>
      </c>
      <c r="AC3152" s="15">
        <v>0</v>
      </c>
      <c r="AD3152" s="15">
        <v>0</v>
      </c>
      <c r="AE3152" s="15">
        <v>0</v>
      </c>
      <c r="AF3152" s="15">
        <v>0</v>
      </c>
      <c r="AG3152" s="15">
        <v>0</v>
      </c>
      <c r="AH3152" s="15">
        <v>327.32</v>
      </c>
      <c r="AI3152" s="15">
        <v>0</v>
      </c>
      <c r="AJ3152" s="15">
        <v>0</v>
      </c>
      <c r="AK3152" s="15">
        <v>0</v>
      </c>
      <c r="AL3152" s="15">
        <v>0</v>
      </c>
      <c r="AM3152" s="15">
        <v>0</v>
      </c>
      <c r="AN3152" s="15">
        <v>0</v>
      </c>
      <c r="AO3152" s="15">
        <v>0</v>
      </c>
      <c r="AP3152" s="15">
        <v>45.55</v>
      </c>
      <c r="AQ3152" s="15">
        <v>0</v>
      </c>
      <c r="AR3152" s="15">
        <v>0</v>
      </c>
      <c r="AS3152" s="15">
        <v>0</v>
      </c>
      <c r="AT3152" s="8">
        <f t="shared" si="49"/>
        <v>6500</v>
      </c>
      <c r="AU3152" s="15">
        <v>0</v>
      </c>
      <c r="AV3152" s="15">
        <v>0</v>
      </c>
      <c r="AW3152" s="16">
        <v>112</v>
      </c>
      <c r="AX3152" s="16">
        <v>128</v>
      </c>
      <c r="AY3152" s="15">
        <v>771999.30068999995</v>
      </c>
      <c r="AZ3152" s="15">
        <v>494079.55</v>
      </c>
      <c r="BA3152" s="14">
        <v>90.000080999999994</v>
      </c>
      <c r="BB3152" s="14">
        <v>73.798916826758997</v>
      </c>
      <c r="BC3152" s="14">
        <v>9.4</v>
      </c>
      <c r="BD3152" s="14"/>
      <c r="BE3152" s="13" t="s">
        <v>3776</v>
      </c>
      <c r="BF3152" s="11"/>
      <c r="BG3152" s="13" t="s">
        <v>148</v>
      </c>
      <c r="BH3152" s="13" t="s">
        <v>65</v>
      </c>
      <c r="BI3152" s="13" t="s">
        <v>227</v>
      </c>
      <c r="BJ3152" s="13" t="s">
        <v>1</v>
      </c>
      <c r="BK3152" s="12" t="s">
        <v>0</v>
      </c>
      <c r="BL3152" s="14">
        <v>405138.92</v>
      </c>
      <c r="BM3152" s="12" t="s">
        <v>708</v>
      </c>
      <c r="BN3152" s="14"/>
      <c r="BO3152" s="17">
        <v>44911</v>
      </c>
      <c r="BP3152" s="17">
        <v>48807</v>
      </c>
      <c r="BQ3152" s="10" t="s">
        <v>813</v>
      </c>
      <c r="BR3152" s="10" t="s">
        <v>4307</v>
      </c>
      <c r="BS3152" s="10" t="s">
        <v>4308</v>
      </c>
      <c r="BT3152" s="10" t="s">
        <v>4308</v>
      </c>
      <c r="BU3152" s="14">
        <v>0</v>
      </c>
      <c r="BV3152" s="14">
        <v>0</v>
      </c>
      <c r="BW3152" s="14">
        <v>0</v>
      </c>
    </row>
    <row r="3153" spans="1:75" s="2" customFormat="1" ht="18.2" customHeight="1" x14ac:dyDescent="0.15">
      <c r="A3153" s="4">
        <v>3151</v>
      </c>
      <c r="B3153" s="5" t="s">
        <v>127</v>
      </c>
      <c r="C3153" s="5" t="s">
        <v>128</v>
      </c>
      <c r="D3153" s="25">
        <v>45385</v>
      </c>
      <c r="E3153" s="6" t="s">
        <v>4301</v>
      </c>
      <c r="F3153" s="21">
        <v>0</v>
      </c>
      <c r="G3153" s="21">
        <v>0</v>
      </c>
      <c r="H3153" s="8">
        <v>348367</v>
      </c>
      <c r="I3153" s="8">
        <v>0</v>
      </c>
      <c r="J3153" s="8">
        <v>0</v>
      </c>
      <c r="K3153" s="8">
        <v>348367</v>
      </c>
      <c r="L3153" s="8">
        <v>1908.08</v>
      </c>
      <c r="M3153" s="8">
        <v>0</v>
      </c>
      <c r="N3153" s="8">
        <v>0</v>
      </c>
      <c r="O3153" s="8">
        <v>1908.08</v>
      </c>
      <c r="P3153" s="8">
        <v>0</v>
      </c>
      <c r="Q3153" s="8">
        <v>0</v>
      </c>
      <c r="R3153" s="8">
        <v>346458.92</v>
      </c>
      <c r="S3153" s="8">
        <v>0</v>
      </c>
      <c r="T3153" s="8">
        <v>2786.94</v>
      </c>
      <c r="U3153" s="8">
        <v>0</v>
      </c>
      <c r="V3153" s="8">
        <v>0</v>
      </c>
      <c r="W3153" s="8">
        <v>2786.94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188.33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0</v>
      </c>
      <c r="AQ3153" s="8">
        <v>0</v>
      </c>
      <c r="AR3153" s="8">
        <v>0</v>
      </c>
      <c r="AS3153" s="8">
        <v>0</v>
      </c>
      <c r="AT3153" s="8">
        <f t="shared" si="49"/>
        <v>4883.3500000000004</v>
      </c>
      <c r="AU3153" s="8">
        <v>0</v>
      </c>
      <c r="AV3153" s="8">
        <v>0</v>
      </c>
      <c r="AW3153" s="9">
        <v>112</v>
      </c>
      <c r="AX3153" s="9">
        <v>128</v>
      </c>
      <c r="AY3153" s="8">
        <v>354000.87</v>
      </c>
      <c r="AZ3153" s="8">
        <v>354000.87</v>
      </c>
      <c r="BA3153" s="7">
        <v>60.742857999999998</v>
      </c>
      <c r="BB3153" s="7">
        <v>59.448738022574197</v>
      </c>
      <c r="BC3153" s="7">
        <v>9.6</v>
      </c>
      <c r="BD3153" s="7"/>
      <c r="BE3153" s="6" t="s">
        <v>3776</v>
      </c>
      <c r="BF3153" s="4"/>
      <c r="BG3153" s="6" t="s">
        <v>142</v>
      </c>
      <c r="BH3153" s="6" t="s">
        <v>23</v>
      </c>
      <c r="BI3153" s="6" t="s">
        <v>195</v>
      </c>
      <c r="BJ3153" s="6" t="s">
        <v>1</v>
      </c>
      <c r="BK3153" s="5" t="s">
        <v>0</v>
      </c>
      <c r="BL3153" s="7">
        <v>346458.92</v>
      </c>
      <c r="BM3153" s="5" t="s">
        <v>708</v>
      </c>
      <c r="BN3153" s="7"/>
      <c r="BO3153" s="10">
        <v>44911</v>
      </c>
      <c r="BP3153" s="10">
        <v>48807</v>
      </c>
      <c r="BQ3153" s="10" t="s">
        <v>813</v>
      </c>
      <c r="BR3153" s="10" t="s">
        <v>4307</v>
      </c>
      <c r="BS3153" s="10" t="s">
        <v>4308</v>
      </c>
      <c r="BT3153" s="10" t="s">
        <v>4308</v>
      </c>
      <c r="BU3153" s="7">
        <v>0</v>
      </c>
      <c r="BV3153" s="7">
        <v>0</v>
      </c>
      <c r="BW3153" s="7">
        <v>0</v>
      </c>
    </row>
    <row r="3154" spans="1:75" s="2" customFormat="1" ht="18.2" customHeight="1" x14ac:dyDescent="0.15">
      <c r="A3154" s="11">
        <v>3152</v>
      </c>
      <c r="B3154" s="12" t="s">
        <v>127</v>
      </c>
      <c r="C3154" s="12" t="s">
        <v>128</v>
      </c>
      <c r="D3154" s="26">
        <v>45385</v>
      </c>
      <c r="E3154" s="13" t="s">
        <v>4302</v>
      </c>
      <c r="F3154" s="22">
        <v>2</v>
      </c>
      <c r="G3154" s="22">
        <v>1</v>
      </c>
      <c r="H3154" s="15">
        <v>140771.29999999999</v>
      </c>
      <c r="I3154" s="15">
        <v>803.62</v>
      </c>
      <c r="J3154" s="15">
        <v>0</v>
      </c>
      <c r="K3154" s="15">
        <v>141574.92000000001</v>
      </c>
      <c r="L3154" s="15">
        <v>1183.3599999999999</v>
      </c>
      <c r="M3154" s="15">
        <v>0</v>
      </c>
      <c r="N3154" s="15">
        <v>0</v>
      </c>
      <c r="O3154" s="15">
        <v>0</v>
      </c>
      <c r="P3154" s="15">
        <v>0</v>
      </c>
      <c r="Q3154" s="15">
        <v>0</v>
      </c>
      <c r="R3154" s="15">
        <v>141574.92000000001</v>
      </c>
      <c r="S3154" s="15">
        <v>0</v>
      </c>
      <c r="T3154" s="15">
        <v>1173.0899999999999</v>
      </c>
      <c r="U3154" s="15">
        <v>0</v>
      </c>
      <c r="V3154" s="15">
        <v>0</v>
      </c>
      <c r="W3154" s="15">
        <v>0</v>
      </c>
      <c r="X3154" s="15">
        <v>0</v>
      </c>
      <c r="Y3154" s="15">
        <v>0</v>
      </c>
      <c r="Z3154" s="15">
        <v>1173.0899999999999</v>
      </c>
      <c r="AA3154" s="15">
        <v>0</v>
      </c>
      <c r="AB3154" s="15">
        <v>0</v>
      </c>
      <c r="AC3154" s="15">
        <v>0</v>
      </c>
      <c r="AD3154" s="15">
        <v>0</v>
      </c>
      <c r="AE3154" s="15">
        <v>0</v>
      </c>
      <c r="AF3154" s="15">
        <v>0</v>
      </c>
      <c r="AG3154" s="15">
        <v>0</v>
      </c>
      <c r="AH3154" s="15">
        <v>0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0</v>
      </c>
      <c r="AP3154" s="15">
        <v>0</v>
      </c>
      <c r="AQ3154" s="15">
        <v>0</v>
      </c>
      <c r="AR3154" s="15">
        <v>0</v>
      </c>
      <c r="AS3154" s="15">
        <v>0</v>
      </c>
      <c r="AT3154" s="8">
        <f t="shared" si="49"/>
        <v>0</v>
      </c>
      <c r="AU3154" s="15">
        <v>1986.98</v>
      </c>
      <c r="AV3154" s="15">
        <v>1173.0899999999999</v>
      </c>
      <c r="AW3154" s="16">
        <v>82</v>
      </c>
      <c r="AX3154" s="16">
        <v>98</v>
      </c>
      <c r="AY3154" s="15">
        <v>246000.65892099999</v>
      </c>
      <c r="AZ3154" s="15">
        <v>157392.15</v>
      </c>
      <c r="BA3154" s="14">
        <v>55.690902000000001</v>
      </c>
      <c r="BB3154" s="14">
        <v>50.094207337391602</v>
      </c>
      <c r="BC3154" s="14">
        <v>10</v>
      </c>
      <c r="BD3154" s="14"/>
      <c r="BE3154" s="13" t="s">
        <v>3776</v>
      </c>
      <c r="BF3154" s="11"/>
      <c r="BG3154" s="13" t="s">
        <v>142</v>
      </c>
      <c r="BH3154" s="13" t="s">
        <v>23</v>
      </c>
      <c r="BI3154" s="13" t="s">
        <v>195</v>
      </c>
      <c r="BJ3154" s="13" t="s">
        <v>3</v>
      </c>
      <c r="BK3154" s="12" t="s">
        <v>0</v>
      </c>
      <c r="BL3154" s="14">
        <v>141574.92000000001</v>
      </c>
      <c r="BM3154" s="12" t="s">
        <v>708</v>
      </c>
      <c r="BN3154" s="14"/>
      <c r="BO3154" s="17">
        <v>44917</v>
      </c>
      <c r="BP3154" s="17">
        <v>47901</v>
      </c>
      <c r="BQ3154" s="10" t="s">
        <v>813</v>
      </c>
      <c r="BR3154" s="10" t="s">
        <v>4307</v>
      </c>
      <c r="BS3154" s="10" t="s">
        <v>4308</v>
      </c>
      <c r="BT3154" s="10" t="s">
        <v>4308</v>
      </c>
      <c r="BU3154" s="14">
        <v>104.29</v>
      </c>
      <c r="BV3154" s="14">
        <v>0</v>
      </c>
      <c r="BW3154" s="14">
        <v>0</v>
      </c>
    </row>
    <row r="3155" spans="1:75" s="2" customFormat="1" ht="18.2" customHeight="1" x14ac:dyDescent="0.15">
      <c r="A3155" s="4">
        <v>3153</v>
      </c>
      <c r="B3155" s="5" t="s">
        <v>127</v>
      </c>
      <c r="C3155" s="5" t="s">
        <v>128</v>
      </c>
      <c r="D3155" s="25">
        <v>45385</v>
      </c>
      <c r="E3155" s="6" t="s">
        <v>4389</v>
      </c>
      <c r="F3155" s="21">
        <v>0</v>
      </c>
      <c r="G3155" s="21">
        <v>0</v>
      </c>
      <c r="H3155" s="8">
        <v>429356.47</v>
      </c>
      <c r="I3155" s="8">
        <v>0</v>
      </c>
      <c r="J3155" s="8">
        <v>0</v>
      </c>
      <c r="K3155" s="8">
        <v>429356.47</v>
      </c>
      <c r="L3155" s="8">
        <v>3340.95</v>
      </c>
      <c r="M3155" s="8">
        <v>0</v>
      </c>
      <c r="N3155" s="8">
        <v>0</v>
      </c>
      <c r="O3155" s="8">
        <v>3340.95</v>
      </c>
      <c r="P3155" s="8">
        <v>0</v>
      </c>
      <c r="Q3155" s="8">
        <v>0</v>
      </c>
      <c r="R3155" s="8">
        <v>426015.52</v>
      </c>
      <c r="S3155" s="8">
        <v>0</v>
      </c>
      <c r="T3155" s="8">
        <v>3399.07</v>
      </c>
      <c r="U3155" s="8">
        <v>0</v>
      </c>
      <c r="V3155" s="8">
        <v>0</v>
      </c>
      <c r="W3155" s="8">
        <v>3399.07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v>230.17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6970.19</v>
      </c>
      <c r="AQ3155" s="8">
        <v>0</v>
      </c>
      <c r="AR3155" s="8">
        <v>6970.19</v>
      </c>
      <c r="AS3155" s="8">
        <v>0</v>
      </c>
      <c r="AT3155" s="8">
        <f t="shared" si="49"/>
        <v>6970.1900000000005</v>
      </c>
      <c r="AU3155" s="8">
        <v>0</v>
      </c>
      <c r="AV3155" s="8">
        <v>0</v>
      </c>
      <c r="AW3155" s="9">
        <v>88</v>
      </c>
      <c r="AX3155" s="9">
        <v>102</v>
      </c>
      <c r="AY3155" s="8">
        <v>432671.18</v>
      </c>
      <c r="AZ3155" s="8">
        <v>432671.18</v>
      </c>
      <c r="BA3155" s="7">
        <v>82.101476000000005</v>
      </c>
      <c r="BB3155" s="7">
        <v>80.8385319098617</v>
      </c>
      <c r="BC3155" s="7">
        <v>9.5</v>
      </c>
      <c r="BD3155" s="7"/>
      <c r="BE3155" s="6" t="s">
        <v>3776</v>
      </c>
      <c r="BF3155" s="4"/>
      <c r="BG3155" s="6" t="s">
        <v>315</v>
      </c>
      <c r="BH3155" s="6" t="s">
        <v>44</v>
      </c>
      <c r="BI3155" s="6" t="s">
        <v>387</v>
      </c>
      <c r="BJ3155" s="6" t="s">
        <v>1</v>
      </c>
      <c r="BK3155" s="5" t="s">
        <v>0</v>
      </c>
      <c r="BL3155" s="7">
        <v>426015.52</v>
      </c>
      <c r="BM3155" s="5" t="s">
        <v>708</v>
      </c>
      <c r="BN3155" s="7"/>
      <c r="BO3155" s="10">
        <v>44965</v>
      </c>
      <c r="BP3155" s="10">
        <v>48068</v>
      </c>
      <c r="BQ3155" s="10" t="s">
        <v>737</v>
      </c>
      <c r="BR3155" s="10" t="s">
        <v>4311</v>
      </c>
      <c r="BS3155" s="10" t="s">
        <v>4308</v>
      </c>
      <c r="BT3155" s="10" t="s">
        <v>4308</v>
      </c>
      <c r="BU3155" s="7">
        <v>0</v>
      </c>
      <c r="BV3155" s="7">
        <v>0</v>
      </c>
      <c r="BW3155" s="7">
        <v>0</v>
      </c>
    </row>
    <row r="3156" spans="1:75" s="2" customFormat="1" ht="18.2" customHeight="1" x14ac:dyDescent="0.15">
      <c r="A3156" s="11">
        <v>3154</v>
      </c>
      <c r="B3156" s="12" t="s">
        <v>127</v>
      </c>
      <c r="C3156" s="12" t="s">
        <v>128</v>
      </c>
      <c r="D3156" s="26">
        <v>45385</v>
      </c>
      <c r="E3156" s="13" t="s">
        <v>4390</v>
      </c>
      <c r="F3156" s="22">
        <v>0</v>
      </c>
      <c r="G3156" s="22">
        <v>1</v>
      </c>
      <c r="H3156" s="15">
        <v>412148.37</v>
      </c>
      <c r="I3156" s="15">
        <v>1078.07</v>
      </c>
      <c r="J3156" s="15">
        <v>0</v>
      </c>
      <c r="K3156" s="15">
        <v>413226.44</v>
      </c>
      <c r="L3156" s="15">
        <v>2269.4699999999998</v>
      </c>
      <c r="M3156" s="15">
        <v>0</v>
      </c>
      <c r="N3156" s="15">
        <v>1078.07</v>
      </c>
      <c r="O3156" s="15">
        <v>2269.4699999999998</v>
      </c>
      <c r="P3156" s="15">
        <v>0</v>
      </c>
      <c r="Q3156" s="15">
        <v>0</v>
      </c>
      <c r="R3156" s="15">
        <v>409878.9</v>
      </c>
      <c r="S3156" s="15">
        <v>0</v>
      </c>
      <c r="T3156" s="15">
        <v>3262.84</v>
      </c>
      <c r="U3156" s="15">
        <v>0</v>
      </c>
      <c r="V3156" s="15">
        <v>0</v>
      </c>
      <c r="W3156" s="15">
        <v>3262.84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220.46</v>
      </c>
      <c r="AI3156" s="15">
        <v>0</v>
      </c>
      <c r="AJ3156" s="15">
        <v>0</v>
      </c>
      <c r="AK3156" s="15">
        <v>0</v>
      </c>
      <c r="AL3156" s="15">
        <v>350</v>
      </c>
      <c r="AM3156" s="15">
        <v>0</v>
      </c>
      <c r="AN3156" s="15">
        <v>0</v>
      </c>
      <c r="AO3156" s="15">
        <v>0</v>
      </c>
      <c r="AP3156" s="15">
        <v>1.93</v>
      </c>
      <c r="AQ3156" s="15">
        <v>0</v>
      </c>
      <c r="AR3156" s="15">
        <v>0</v>
      </c>
      <c r="AS3156" s="15">
        <v>0</v>
      </c>
      <c r="AT3156" s="8">
        <f t="shared" si="49"/>
        <v>7182.7699999999995</v>
      </c>
      <c r="AU3156" s="15">
        <v>0</v>
      </c>
      <c r="AV3156" s="15">
        <v>0</v>
      </c>
      <c r="AW3156" s="16">
        <v>112</v>
      </c>
      <c r="AX3156" s="16">
        <v>126</v>
      </c>
      <c r="AY3156" s="15">
        <v>414400.01</v>
      </c>
      <c r="AZ3156" s="15">
        <v>414400.01</v>
      </c>
      <c r="BA3156" s="14">
        <v>89.999995999999996</v>
      </c>
      <c r="BB3156" s="14">
        <v>89.018094764245802</v>
      </c>
      <c r="BC3156" s="14">
        <v>9.5</v>
      </c>
      <c r="BD3156" s="14"/>
      <c r="BE3156" s="13" t="s">
        <v>3776</v>
      </c>
      <c r="BF3156" s="11"/>
      <c r="BG3156" s="13" t="s">
        <v>315</v>
      </c>
      <c r="BH3156" s="13" t="s">
        <v>44</v>
      </c>
      <c r="BI3156" s="13" t="s">
        <v>387</v>
      </c>
      <c r="BJ3156" s="13" t="s">
        <v>1</v>
      </c>
      <c r="BK3156" s="12" t="s">
        <v>0</v>
      </c>
      <c r="BL3156" s="14">
        <v>409878.9</v>
      </c>
      <c r="BM3156" s="12" t="s">
        <v>708</v>
      </c>
      <c r="BN3156" s="14"/>
      <c r="BO3156" s="17">
        <v>44959</v>
      </c>
      <c r="BP3156" s="17">
        <v>48793</v>
      </c>
      <c r="BQ3156" s="10" t="s">
        <v>737</v>
      </c>
      <c r="BR3156" s="10" t="s">
        <v>4311</v>
      </c>
      <c r="BS3156" s="10" t="s">
        <v>4308</v>
      </c>
      <c r="BT3156" s="10" t="s">
        <v>4308</v>
      </c>
      <c r="BU3156" s="14">
        <v>0</v>
      </c>
      <c r="BV3156" s="14">
        <v>0</v>
      </c>
      <c r="BW3156" s="14">
        <v>0</v>
      </c>
    </row>
    <row r="3157" spans="1:75" s="2" customFormat="1" ht="18.2" customHeight="1" x14ac:dyDescent="0.15">
      <c r="A3157" s="4">
        <v>3155</v>
      </c>
      <c r="B3157" s="5" t="s">
        <v>127</v>
      </c>
      <c r="C3157" s="5" t="s">
        <v>128</v>
      </c>
      <c r="D3157" s="25">
        <v>45385</v>
      </c>
      <c r="E3157" s="6" t="s">
        <v>4380</v>
      </c>
      <c r="F3157" s="21">
        <v>0</v>
      </c>
      <c r="G3157" s="21">
        <v>0</v>
      </c>
      <c r="H3157" s="8">
        <v>214421.9</v>
      </c>
      <c r="I3157" s="8">
        <v>0</v>
      </c>
      <c r="J3157" s="8">
        <v>0</v>
      </c>
      <c r="K3157" s="8">
        <v>214421.9</v>
      </c>
      <c r="L3157" s="8">
        <v>1694.87</v>
      </c>
      <c r="M3157" s="8">
        <v>0</v>
      </c>
      <c r="N3157" s="8">
        <v>0</v>
      </c>
      <c r="O3157" s="8">
        <v>1694.87</v>
      </c>
      <c r="P3157" s="8">
        <v>0</v>
      </c>
      <c r="Q3157" s="8">
        <v>0</v>
      </c>
      <c r="R3157" s="8">
        <v>212727.03</v>
      </c>
      <c r="S3157" s="8">
        <v>0</v>
      </c>
      <c r="T3157" s="8">
        <v>1697.51</v>
      </c>
      <c r="U3157" s="8">
        <v>0</v>
      </c>
      <c r="V3157" s="8">
        <v>0</v>
      </c>
      <c r="W3157" s="8">
        <v>1697.51</v>
      </c>
      <c r="X3157" s="8">
        <v>0</v>
      </c>
      <c r="Y3157" s="8">
        <v>0</v>
      </c>
      <c r="Z3157" s="8">
        <v>0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v>156.88</v>
      </c>
      <c r="AI3157" s="8">
        <v>0</v>
      </c>
      <c r="AJ3157" s="8">
        <v>0</v>
      </c>
      <c r="AK3157" s="8">
        <v>0</v>
      </c>
      <c r="AL3157" s="8">
        <v>0</v>
      </c>
      <c r="AM3157" s="8">
        <v>0</v>
      </c>
      <c r="AN3157" s="8">
        <v>0</v>
      </c>
      <c r="AO3157" s="8">
        <v>0</v>
      </c>
      <c r="AP3157" s="8">
        <v>0</v>
      </c>
      <c r="AQ3157" s="8">
        <v>0</v>
      </c>
      <c r="AR3157" s="8">
        <v>0</v>
      </c>
      <c r="AS3157" s="8">
        <v>0</v>
      </c>
      <c r="AT3157" s="8">
        <f t="shared" si="49"/>
        <v>3549.2599999999998</v>
      </c>
      <c r="AU3157" s="8">
        <v>0</v>
      </c>
      <c r="AV3157" s="8">
        <v>0</v>
      </c>
      <c r="AW3157" s="9">
        <v>87</v>
      </c>
      <c r="AX3157" s="9">
        <v>102</v>
      </c>
      <c r="AY3157" s="8">
        <v>369998.12177000003</v>
      </c>
      <c r="AZ3157" s="8">
        <v>236798.8</v>
      </c>
      <c r="BA3157" s="7">
        <v>90.000456999999997</v>
      </c>
      <c r="BB3157" s="7">
        <v>80.851465109843105</v>
      </c>
      <c r="BC3157" s="7">
        <v>9.5</v>
      </c>
      <c r="BD3157" s="7"/>
      <c r="BE3157" s="6" t="s">
        <v>3776</v>
      </c>
      <c r="BF3157" s="4"/>
      <c r="BG3157" s="6" t="s">
        <v>142</v>
      </c>
      <c r="BH3157" s="6" t="s">
        <v>7</v>
      </c>
      <c r="BI3157" s="6" t="s">
        <v>248</v>
      </c>
      <c r="BJ3157" s="6" t="s">
        <v>1</v>
      </c>
      <c r="BK3157" s="5" t="s">
        <v>0</v>
      </c>
      <c r="BL3157" s="7">
        <v>212727.03</v>
      </c>
      <c r="BM3157" s="5" t="s">
        <v>708</v>
      </c>
      <c r="BN3157" s="7"/>
      <c r="BO3157" s="10">
        <v>44944</v>
      </c>
      <c r="BP3157" s="10">
        <v>48047</v>
      </c>
      <c r="BQ3157" s="10" t="s">
        <v>813</v>
      </c>
      <c r="BR3157" s="10" t="s">
        <v>4307</v>
      </c>
      <c r="BS3157" s="10" t="s">
        <v>4308</v>
      </c>
      <c r="BT3157" s="10" t="s">
        <v>4308</v>
      </c>
      <c r="BU3157" s="7">
        <v>0</v>
      </c>
      <c r="BV3157" s="7">
        <v>0</v>
      </c>
      <c r="BW3157" s="7">
        <v>0</v>
      </c>
    </row>
    <row r="3158" spans="1:75" s="2" customFormat="1" ht="18.2" customHeight="1" x14ac:dyDescent="0.15">
      <c r="A3158" s="11">
        <v>3156</v>
      </c>
      <c r="B3158" s="12" t="s">
        <v>127</v>
      </c>
      <c r="C3158" s="12" t="s">
        <v>128</v>
      </c>
      <c r="D3158" s="26">
        <v>45385</v>
      </c>
      <c r="E3158" s="13" t="s">
        <v>4381</v>
      </c>
      <c r="F3158" s="22">
        <v>0</v>
      </c>
      <c r="G3158" s="22">
        <v>0</v>
      </c>
      <c r="H3158" s="15">
        <v>501541.48</v>
      </c>
      <c r="I3158" s="15">
        <v>0</v>
      </c>
      <c r="J3158" s="15">
        <v>0</v>
      </c>
      <c r="K3158" s="15">
        <v>501541.48</v>
      </c>
      <c r="L3158" s="15">
        <v>2761.7</v>
      </c>
      <c r="M3158" s="15">
        <v>0</v>
      </c>
      <c r="N3158" s="15">
        <v>0</v>
      </c>
      <c r="O3158" s="15">
        <v>2761.7</v>
      </c>
      <c r="P3158" s="15">
        <v>0</v>
      </c>
      <c r="Q3158" s="15">
        <v>0</v>
      </c>
      <c r="R3158" s="15">
        <v>498779.78</v>
      </c>
      <c r="S3158" s="15">
        <v>0</v>
      </c>
      <c r="T3158" s="15">
        <v>3970.54</v>
      </c>
      <c r="U3158" s="15">
        <v>0</v>
      </c>
      <c r="V3158" s="15">
        <v>0</v>
      </c>
      <c r="W3158" s="15">
        <v>3970.54</v>
      </c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  <c r="AD3158" s="15">
        <v>0</v>
      </c>
      <c r="AE3158" s="15">
        <v>0</v>
      </c>
      <c r="AF3158" s="15">
        <v>0</v>
      </c>
      <c r="AG3158" s="15">
        <v>0</v>
      </c>
      <c r="AH3158" s="15">
        <v>269.72000000000003</v>
      </c>
      <c r="AI3158" s="15">
        <v>0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5">
        <v>3384.27</v>
      </c>
      <c r="AQ3158" s="15">
        <v>0</v>
      </c>
      <c r="AR3158" s="15">
        <v>2256.1799999999998</v>
      </c>
      <c r="AS3158" s="15">
        <v>0</v>
      </c>
      <c r="AT3158" s="8">
        <f t="shared" si="49"/>
        <v>8130.05</v>
      </c>
      <c r="AU3158" s="15">
        <v>0</v>
      </c>
      <c r="AV3158" s="15">
        <v>0</v>
      </c>
      <c r="AW3158" s="16">
        <v>112</v>
      </c>
      <c r="AX3158" s="16">
        <v>127</v>
      </c>
      <c r="AY3158" s="15">
        <v>506999.98</v>
      </c>
      <c r="AZ3158" s="15">
        <v>506999.98</v>
      </c>
      <c r="BA3158" s="14">
        <v>88.118343999999993</v>
      </c>
      <c r="BB3158" s="14">
        <v>86.689644907450102</v>
      </c>
      <c r="BC3158" s="14">
        <v>9.5</v>
      </c>
      <c r="BD3158" s="14"/>
      <c r="BE3158" s="13" t="s">
        <v>3776</v>
      </c>
      <c r="BF3158" s="11"/>
      <c r="BG3158" s="13" t="s">
        <v>134</v>
      </c>
      <c r="BH3158" s="13" t="s">
        <v>15</v>
      </c>
      <c r="BI3158" s="13" t="s">
        <v>145</v>
      </c>
      <c r="BJ3158" s="13" t="s">
        <v>1</v>
      </c>
      <c r="BK3158" s="12" t="s">
        <v>0</v>
      </c>
      <c r="BL3158" s="14">
        <v>498779.78</v>
      </c>
      <c r="BM3158" s="12" t="s">
        <v>708</v>
      </c>
      <c r="BN3158" s="14"/>
      <c r="BO3158" s="17">
        <v>44944</v>
      </c>
      <c r="BP3158" s="17">
        <v>48809</v>
      </c>
      <c r="BQ3158" s="10" t="s">
        <v>813</v>
      </c>
      <c r="BR3158" s="10" t="s">
        <v>4307</v>
      </c>
      <c r="BS3158" s="10" t="s">
        <v>4308</v>
      </c>
      <c r="BT3158" s="10" t="s">
        <v>4308</v>
      </c>
      <c r="BU3158" s="14">
        <v>0</v>
      </c>
      <c r="BV3158" s="14">
        <v>0</v>
      </c>
      <c r="BW3158" s="14">
        <v>0</v>
      </c>
    </row>
    <row r="3159" spans="1:75" s="2" customFormat="1" ht="18.2" customHeight="1" x14ac:dyDescent="0.15">
      <c r="A3159" s="4">
        <v>3157</v>
      </c>
      <c r="B3159" s="5" t="s">
        <v>127</v>
      </c>
      <c r="C3159" s="5" t="s">
        <v>128</v>
      </c>
      <c r="D3159" s="25">
        <v>45385</v>
      </c>
      <c r="E3159" s="6" t="s">
        <v>4382</v>
      </c>
      <c r="F3159" s="21">
        <v>11</v>
      </c>
      <c r="G3159" s="21">
        <v>10</v>
      </c>
      <c r="H3159" s="8">
        <v>787286.31</v>
      </c>
      <c r="I3159" s="8">
        <v>8615.09</v>
      </c>
      <c r="J3159" s="8">
        <v>0</v>
      </c>
      <c r="K3159" s="8">
        <v>795901.4</v>
      </c>
      <c r="L3159" s="8">
        <v>4358.22</v>
      </c>
      <c r="M3159" s="8">
        <v>0</v>
      </c>
      <c r="N3159" s="8">
        <v>0</v>
      </c>
      <c r="O3159" s="8">
        <v>0</v>
      </c>
      <c r="P3159" s="8">
        <v>0</v>
      </c>
      <c r="Q3159" s="8">
        <v>0</v>
      </c>
      <c r="R3159" s="8">
        <v>795901.4</v>
      </c>
      <c r="S3159" s="8">
        <v>89338.03</v>
      </c>
      <c r="T3159" s="8">
        <v>6167.08</v>
      </c>
      <c r="U3159" s="8">
        <v>0</v>
      </c>
      <c r="V3159" s="8">
        <v>0</v>
      </c>
      <c r="W3159" s="8">
        <v>0</v>
      </c>
      <c r="X3159" s="8">
        <v>0</v>
      </c>
      <c r="Y3159" s="8">
        <v>0</v>
      </c>
      <c r="Z3159" s="8">
        <v>95505.11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v>0</v>
      </c>
      <c r="AI3159" s="8">
        <v>0</v>
      </c>
      <c r="AJ3159" s="8">
        <v>0</v>
      </c>
      <c r="AK3159" s="8">
        <v>0</v>
      </c>
      <c r="AL3159" s="8">
        <v>0</v>
      </c>
      <c r="AM3159" s="8">
        <v>0</v>
      </c>
      <c r="AN3159" s="8">
        <v>0</v>
      </c>
      <c r="AO3159" s="8">
        <v>0</v>
      </c>
      <c r="AP3159" s="8">
        <v>0</v>
      </c>
      <c r="AQ3159" s="8">
        <v>0</v>
      </c>
      <c r="AR3159" s="8">
        <v>0</v>
      </c>
      <c r="AS3159" s="8">
        <v>0</v>
      </c>
      <c r="AT3159" s="8">
        <f t="shared" si="49"/>
        <v>0</v>
      </c>
      <c r="AU3159" s="8">
        <v>12973.31</v>
      </c>
      <c r="AV3159" s="8">
        <v>95505.11</v>
      </c>
      <c r="AW3159" s="9">
        <v>112</v>
      </c>
      <c r="AX3159" s="9">
        <v>127</v>
      </c>
      <c r="AY3159" s="8">
        <v>795901.4</v>
      </c>
      <c r="AZ3159" s="8">
        <v>795901.4</v>
      </c>
      <c r="BA3159" s="7">
        <v>68.645422999999994</v>
      </c>
      <c r="BB3159" s="7">
        <v>68.645422999999994</v>
      </c>
      <c r="BC3159" s="7">
        <v>9.4</v>
      </c>
      <c r="BD3159" s="7"/>
      <c r="BE3159" s="6" t="s">
        <v>3776</v>
      </c>
      <c r="BF3159" s="4"/>
      <c r="BG3159" s="6" t="s">
        <v>134</v>
      </c>
      <c r="BH3159" s="6" t="s">
        <v>56</v>
      </c>
      <c r="BI3159" s="6" t="s">
        <v>144</v>
      </c>
      <c r="BJ3159" s="6" t="s">
        <v>3777</v>
      </c>
      <c r="BK3159" s="5" t="s">
        <v>0</v>
      </c>
      <c r="BL3159" s="7">
        <v>795901.4</v>
      </c>
      <c r="BM3159" s="5" t="s">
        <v>708</v>
      </c>
      <c r="BN3159" s="7"/>
      <c r="BO3159" s="10">
        <v>44944</v>
      </c>
      <c r="BP3159" s="10">
        <v>48809</v>
      </c>
      <c r="BQ3159" s="10" t="s">
        <v>813</v>
      </c>
      <c r="BR3159" s="10" t="s">
        <v>4307</v>
      </c>
      <c r="BS3159" s="10" t="s">
        <v>4308</v>
      </c>
      <c r="BT3159" s="10" t="s">
        <v>4308</v>
      </c>
      <c r="BU3159" s="7">
        <v>9145.26</v>
      </c>
      <c r="BV3159" s="7">
        <v>0</v>
      </c>
      <c r="BW3159" s="7">
        <v>0</v>
      </c>
    </row>
    <row r="3160" spans="1:75" s="2" customFormat="1" ht="18.2" customHeight="1" x14ac:dyDescent="0.15">
      <c r="A3160" s="11">
        <v>3158</v>
      </c>
      <c r="B3160" s="12" t="s">
        <v>127</v>
      </c>
      <c r="C3160" s="12" t="s">
        <v>128</v>
      </c>
      <c r="D3160" s="26">
        <v>45385</v>
      </c>
      <c r="E3160" s="13" t="s">
        <v>4383</v>
      </c>
      <c r="F3160" s="22">
        <v>0</v>
      </c>
      <c r="G3160" s="22">
        <v>0</v>
      </c>
      <c r="H3160" s="15">
        <v>295348.75</v>
      </c>
      <c r="I3160" s="15">
        <v>0</v>
      </c>
      <c r="J3160" s="15">
        <v>0</v>
      </c>
      <c r="K3160" s="15">
        <v>295348.75</v>
      </c>
      <c r="L3160" s="15">
        <v>2430.4</v>
      </c>
      <c r="M3160" s="15">
        <v>0</v>
      </c>
      <c r="N3160" s="15">
        <v>0</v>
      </c>
      <c r="O3160" s="15">
        <v>2430.4</v>
      </c>
      <c r="P3160" s="15">
        <v>0</v>
      </c>
      <c r="Q3160" s="15">
        <v>0</v>
      </c>
      <c r="R3160" s="15">
        <v>292918.34999999998</v>
      </c>
      <c r="S3160" s="15">
        <v>0</v>
      </c>
      <c r="T3160" s="15">
        <v>2116.67</v>
      </c>
      <c r="U3160" s="15">
        <v>0</v>
      </c>
      <c r="V3160" s="15">
        <v>0</v>
      </c>
      <c r="W3160" s="15">
        <v>2116.67</v>
      </c>
      <c r="X3160" s="15">
        <v>0</v>
      </c>
      <c r="Y3160" s="15">
        <v>0</v>
      </c>
      <c r="Z3160" s="15">
        <v>0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232.78</v>
      </c>
      <c r="AI3160" s="15">
        <v>0</v>
      </c>
      <c r="AJ3160" s="15">
        <v>0</v>
      </c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3375.15</v>
      </c>
      <c r="AQ3160" s="15">
        <v>0</v>
      </c>
      <c r="AR3160" s="15">
        <v>2250.15</v>
      </c>
      <c r="AS3160" s="15">
        <v>0</v>
      </c>
      <c r="AT3160" s="8">
        <f t="shared" si="49"/>
        <v>5904.85</v>
      </c>
      <c r="AU3160" s="15">
        <v>0</v>
      </c>
      <c r="AV3160" s="15">
        <v>0</v>
      </c>
      <c r="AW3160" s="16">
        <v>98</v>
      </c>
      <c r="AX3160" s="16">
        <v>113</v>
      </c>
      <c r="AY3160" s="15">
        <v>548999.99911700003</v>
      </c>
      <c r="AZ3160" s="15">
        <v>351360</v>
      </c>
      <c r="BA3160" s="14">
        <v>81.238614999999996</v>
      </c>
      <c r="BB3160" s="14">
        <v>67.726209762310006</v>
      </c>
      <c r="BC3160" s="14">
        <v>8.6</v>
      </c>
      <c r="BD3160" s="14"/>
      <c r="BE3160" s="13" t="s">
        <v>3776</v>
      </c>
      <c r="BF3160" s="11"/>
      <c r="BG3160" s="13" t="s">
        <v>142</v>
      </c>
      <c r="BH3160" s="13" t="s">
        <v>23</v>
      </c>
      <c r="BI3160" s="13" t="s">
        <v>195</v>
      </c>
      <c r="BJ3160" s="13" t="s">
        <v>1</v>
      </c>
      <c r="BK3160" s="12" t="s">
        <v>0</v>
      </c>
      <c r="BL3160" s="14">
        <v>292918.34999999998</v>
      </c>
      <c r="BM3160" s="12" t="s">
        <v>708</v>
      </c>
      <c r="BN3160" s="14"/>
      <c r="BO3160" s="17">
        <v>44950</v>
      </c>
      <c r="BP3160" s="17">
        <v>48389</v>
      </c>
      <c r="BQ3160" s="10" t="s">
        <v>813</v>
      </c>
      <c r="BR3160" s="10" t="s">
        <v>4307</v>
      </c>
      <c r="BS3160" s="10" t="s">
        <v>4308</v>
      </c>
      <c r="BT3160" s="10" t="s">
        <v>4308</v>
      </c>
      <c r="BU3160" s="14">
        <v>0</v>
      </c>
      <c r="BV3160" s="14">
        <v>0</v>
      </c>
      <c r="BW3160" s="14">
        <v>0</v>
      </c>
    </row>
    <row r="3161" spans="1:75" s="2" customFormat="1" ht="18.2" customHeight="1" x14ac:dyDescent="0.15">
      <c r="A3161" s="4">
        <v>3159</v>
      </c>
      <c r="B3161" s="5" t="s">
        <v>127</v>
      </c>
      <c r="C3161" s="5" t="s">
        <v>128</v>
      </c>
      <c r="D3161" s="25">
        <v>45385</v>
      </c>
      <c r="E3161" s="6" t="s">
        <v>4384</v>
      </c>
      <c r="F3161" s="21">
        <v>0</v>
      </c>
      <c r="G3161" s="21">
        <v>0</v>
      </c>
      <c r="H3161" s="8">
        <v>308007.78999999998</v>
      </c>
      <c r="I3161" s="8">
        <v>0</v>
      </c>
      <c r="J3161" s="8">
        <v>0</v>
      </c>
      <c r="K3161" s="8">
        <v>308007.78999999998</v>
      </c>
      <c r="L3161" s="8">
        <v>1696.02</v>
      </c>
      <c r="M3161" s="8">
        <v>0</v>
      </c>
      <c r="N3161" s="8">
        <v>0</v>
      </c>
      <c r="O3161" s="8">
        <v>1696.02</v>
      </c>
      <c r="P3161" s="8">
        <v>0</v>
      </c>
      <c r="Q3161" s="8">
        <v>0</v>
      </c>
      <c r="R3161" s="8">
        <v>306311.77</v>
      </c>
      <c r="S3161" s="8">
        <v>0</v>
      </c>
      <c r="T3161" s="8">
        <v>2438.4</v>
      </c>
      <c r="U3161" s="8">
        <v>0</v>
      </c>
      <c r="V3161" s="8">
        <v>0</v>
      </c>
      <c r="W3161" s="8">
        <v>2438.4</v>
      </c>
      <c r="X3161" s="8">
        <v>0</v>
      </c>
      <c r="Y3161" s="8">
        <v>0</v>
      </c>
      <c r="Z3161" s="8">
        <v>0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208.62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Q3161" s="8">
        <v>0</v>
      </c>
      <c r="AR3161" s="8">
        <v>0</v>
      </c>
      <c r="AS3161" s="8">
        <v>0</v>
      </c>
      <c r="AT3161" s="8">
        <f t="shared" si="49"/>
        <v>4343.04</v>
      </c>
      <c r="AU3161" s="8">
        <v>0</v>
      </c>
      <c r="AV3161" s="8">
        <v>0</v>
      </c>
      <c r="AW3161" s="9">
        <v>112</v>
      </c>
      <c r="AX3161" s="9">
        <v>127</v>
      </c>
      <c r="AY3161" s="8">
        <v>471999.83812899998</v>
      </c>
      <c r="AZ3161" s="8">
        <v>330399.89</v>
      </c>
      <c r="BA3161" s="7">
        <v>81.000028</v>
      </c>
      <c r="BB3161" s="7">
        <v>75.094643484081004</v>
      </c>
      <c r="BC3161" s="7">
        <v>9.5</v>
      </c>
      <c r="BD3161" s="7"/>
      <c r="BE3161" s="6" t="s">
        <v>3776</v>
      </c>
      <c r="BF3161" s="4"/>
      <c r="BG3161" s="6" t="s">
        <v>171</v>
      </c>
      <c r="BH3161" s="6" t="s">
        <v>6</v>
      </c>
      <c r="BI3161" s="6" t="s">
        <v>172</v>
      </c>
      <c r="BJ3161" s="6" t="s">
        <v>1</v>
      </c>
      <c r="BK3161" s="5" t="s">
        <v>0</v>
      </c>
      <c r="BL3161" s="7">
        <v>306311.77</v>
      </c>
      <c r="BM3161" s="5" t="s">
        <v>708</v>
      </c>
      <c r="BN3161" s="7"/>
      <c r="BO3161" s="10">
        <v>44953</v>
      </c>
      <c r="BP3161" s="10">
        <v>48818</v>
      </c>
      <c r="BQ3161" s="10" t="s">
        <v>813</v>
      </c>
      <c r="BR3161" s="10" t="s">
        <v>4307</v>
      </c>
      <c r="BS3161" s="10" t="s">
        <v>4308</v>
      </c>
      <c r="BT3161" s="10" t="s">
        <v>4308</v>
      </c>
      <c r="BU3161" s="7">
        <v>0</v>
      </c>
      <c r="BV3161" s="7">
        <v>0</v>
      </c>
      <c r="BW3161" s="7">
        <v>0</v>
      </c>
    </row>
    <row r="3162" spans="1:75" s="2" customFormat="1" ht="18.2" customHeight="1" x14ac:dyDescent="0.15">
      <c r="A3162" s="11">
        <v>3160</v>
      </c>
      <c r="B3162" s="12" t="s">
        <v>127</v>
      </c>
      <c r="C3162" s="12" t="s">
        <v>128</v>
      </c>
      <c r="D3162" s="26">
        <v>45385</v>
      </c>
      <c r="E3162" s="13" t="s">
        <v>4391</v>
      </c>
      <c r="F3162" s="22">
        <v>0</v>
      </c>
      <c r="G3162" s="22">
        <v>0</v>
      </c>
      <c r="H3162" s="15">
        <v>333176.96000000002</v>
      </c>
      <c r="I3162" s="15">
        <v>0</v>
      </c>
      <c r="J3162" s="15">
        <v>0</v>
      </c>
      <c r="K3162" s="15">
        <v>333176.96000000002</v>
      </c>
      <c r="L3162" s="15">
        <v>2848.05</v>
      </c>
      <c r="M3162" s="15">
        <v>0</v>
      </c>
      <c r="N3162" s="15">
        <v>0</v>
      </c>
      <c r="O3162" s="15">
        <v>2848.05</v>
      </c>
      <c r="P3162" s="15">
        <v>0</v>
      </c>
      <c r="Q3162" s="15">
        <v>0</v>
      </c>
      <c r="R3162" s="15">
        <v>330328.90999999997</v>
      </c>
      <c r="S3162" s="15">
        <v>0</v>
      </c>
      <c r="T3162" s="15">
        <v>2776.47</v>
      </c>
      <c r="U3162" s="15">
        <v>0</v>
      </c>
      <c r="V3162" s="15">
        <v>0</v>
      </c>
      <c r="W3162" s="15">
        <v>2776.47</v>
      </c>
      <c r="X3162" s="15">
        <v>0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  <c r="AD3162" s="15">
        <v>0</v>
      </c>
      <c r="AE3162" s="15">
        <v>0</v>
      </c>
      <c r="AF3162" s="15">
        <v>0</v>
      </c>
      <c r="AG3162" s="15">
        <v>0</v>
      </c>
      <c r="AH3162" s="15">
        <v>178.75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0</v>
      </c>
      <c r="AP3162" s="15">
        <v>0.16</v>
      </c>
      <c r="AQ3162" s="15">
        <v>0</v>
      </c>
      <c r="AR3162" s="15">
        <v>0</v>
      </c>
      <c r="AS3162" s="15">
        <v>0</v>
      </c>
      <c r="AT3162" s="8">
        <f t="shared" si="49"/>
        <v>5803.43</v>
      </c>
      <c r="AU3162" s="15">
        <v>0</v>
      </c>
      <c r="AV3162" s="15">
        <v>0</v>
      </c>
      <c r="AW3162" s="16">
        <v>81</v>
      </c>
      <c r="AX3162" s="16">
        <v>95</v>
      </c>
      <c r="AY3162" s="15">
        <v>336001.47</v>
      </c>
      <c r="AZ3162" s="15">
        <v>336001.47</v>
      </c>
      <c r="BA3162" s="14">
        <v>89.668210000000002</v>
      </c>
      <c r="BB3162" s="14">
        <v>88.154382392883903</v>
      </c>
      <c r="BC3162" s="14">
        <v>10</v>
      </c>
      <c r="BD3162" s="14"/>
      <c r="BE3162" s="13" t="s">
        <v>3776</v>
      </c>
      <c r="BF3162" s="11"/>
      <c r="BG3162" s="13" t="s">
        <v>155</v>
      </c>
      <c r="BH3162" s="13" t="s">
        <v>19</v>
      </c>
      <c r="BI3162" s="13" t="s">
        <v>164</v>
      </c>
      <c r="BJ3162" s="13" t="s">
        <v>1</v>
      </c>
      <c r="BK3162" s="12" t="s">
        <v>0</v>
      </c>
      <c r="BL3162" s="14">
        <v>330328.90999999997</v>
      </c>
      <c r="BM3162" s="12" t="s">
        <v>708</v>
      </c>
      <c r="BN3162" s="14"/>
      <c r="BO3162" s="17">
        <v>44973</v>
      </c>
      <c r="BP3162" s="17">
        <v>47864</v>
      </c>
      <c r="BQ3162" s="10" t="s">
        <v>813</v>
      </c>
      <c r="BR3162" s="10" t="s">
        <v>4307</v>
      </c>
      <c r="BS3162" s="10" t="s">
        <v>4308</v>
      </c>
      <c r="BT3162" s="10" t="s">
        <v>4308</v>
      </c>
      <c r="BU3162" s="14">
        <v>0</v>
      </c>
      <c r="BV3162" s="14">
        <v>0</v>
      </c>
      <c r="BW3162" s="14">
        <v>0</v>
      </c>
    </row>
    <row r="3163" spans="1:75" s="2" customFormat="1" ht="18.2" customHeight="1" x14ac:dyDescent="0.15">
      <c r="A3163" s="4">
        <v>3161</v>
      </c>
      <c r="B3163" s="5" t="s">
        <v>127</v>
      </c>
      <c r="C3163" s="5" t="s">
        <v>128</v>
      </c>
      <c r="D3163" s="25">
        <v>45385</v>
      </c>
      <c r="E3163" s="6" t="s">
        <v>4392</v>
      </c>
      <c r="F3163" s="21">
        <v>0</v>
      </c>
      <c r="G3163" s="21">
        <v>0</v>
      </c>
      <c r="H3163" s="8">
        <v>80744.13</v>
      </c>
      <c r="I3163" s="8">
        <v>0</v>
      </c>
      <c r="J3163" s="8">
        <v>0</v>
      </c>
      <c r="K3163" s="8">
        <v>80744.13</v>
      </c>
      <c r="L3163" s="8">
        <v>432.91</v>
      </c>
      <c r="M3163" s="8">
        <v>0</v>
      </c>
      <c r="N3163" s="8">
        <v>0</v>
      </c>
      <c r="O3163" s="8">
        <v>432.91</v>
      </c>
      <c r="P3163" s="8">
        <v>0</v>
      </c>
      <c r="Q3163" s="8">
        <v>0</v>
      </c>
      <c r="R3163" s="8">
        <v>80311.22</v>
      </c>
      <c r="S3163" s="8">
        <v>0</v>
      </c>
      <c r="T3163" s="8">
        <v>672.87</v>
      </c>
      <c r="U3163" s="8">
        <v>0</v>
      </c>
      <c r="V3163" s="8">
        <v>0</v>
      </c>
      <c r="W3163" s="8">
        <v>672.87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70.52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7.4</v>
      </c>
      <c r="AQ3163" s="8">
        <v>0</v>
      </c>
      <c r="AR3163" s="8">
        <v>23.7</v>
      </c>
      <c r="AS3163" s="8">
        <v>0</v>
      </c>
      <c r="AT3163" s="8">
        <f t="shared" si="49"/>
        <v>1160</v>
      </c>
      <c r="AU3163" s="8">
        <v>0</v>
      </c>
      <c r="AV3163" s="8">
        <v>0</v>
      </c>
      <c r="AW3163" s="9">
        <v>112</v>
      </c>
      <c r="AX3163" s="9">
        <v>126</v>
      </c>
      <c r="AY3163" s="8">
        <v>198996.94</v>
      </c>
      <c r="AZ3163" s="8">
        <v>81173.460000000006</v>
      </c>
      <c r="BA3163" s="7">
        <v>30.208501999999999</v>
      </c>
      <c r="BB3163" s="7">
        <v>29.8876215205369</v>
      </c>
      <c r="BC3163" s="7">
        <v>10</v>
      </c>
      <c r="BD3163" s="7"/>
      <c r="BE3163" s="6" t="s">
        <v>3776</v>
      </c>
      <c r="BF3163" s="4"/>
      <c r="BG3163" s="6" t="s">
        <v>166</v>
      </c>
      <c r="BH3163" s="6" t="s">
        <v>39</v>
      </c>
      <c r="BI3163" s="6" t="s">
        <v>167</v>
      </c>
      <c r="BJ3163" s="6" t="s">
        <v>1</v>
      </c>
      <c r="BK3163" s="5" t="s">
        <v>0</v>
      </c>
      <c r="BL3163" s="7">
        <v>80311.22</v>
      </c>
      <c r="BM3163" s="5" t="s">
        <v>708</v>
      </c>
      <c r="BN3163" s="7"/>
      <c r="BO3163" s="10">
        <v>44974</v>
      </c>
      <c r="BP3163" s="10">
        <v>48808</v>
      </c>
      <c r="BQ3163" s="10" t="s">
        <v>813</v>
      </c>
      <c r="BR3163" s="10" t="s">
        <v>4307</v>
      </c>
      <c r="BS3163" s="10" t="s">
        <v>4308</v>
      </c>
      <c r="BT3163" s="10" t="s">
        <v>4308</v>
      </c>
      <c r="BU3163" s="7">
        <v>0</v>
      </c>
      <c r="BV3163" s="7">
        <v>0</v>
      </c>
      <c r="BW3163" s="7">
        <v>0</v>
      </c>
    </row>
    <row r="3164" spans="1:75" s="2" customFormat="1" ht="18.2" customHeight="1" x14ac:dyDescent="0.15">
      <c r="A3164" s="11">
        <v>3162</v>
      </c>
      <c r="B3164" s="12" t="s">
        <v>127</v>
      </c>
      <c r="C3164" s="12" t="s">
        <v>128</v>
      </c>
      <c r="D3164" s="26">
        <v>45385</v>
      </c>
      <c r="E3164" s="13" t="s">
        <v>4393</v>
      </c>
      <c r="F3164" s="22">
        <v>0</v>
      </c>
      <c r="G3164" s="22">
        <v>0</v>
      </c>
      <c r="H3164" s="15">
        <v>147636.10999999999</v>
      </c>
      <c r="I3164" s="15">
        <v>0</v>
      </c>
      <c r="J3164" s="15">
        <v>0</v>
      </c>
      <c r="K3164" s="15">
        <v>147636.10999999999</v>
      </c>
      <c r="L3164" s="15">
        <v>1162.29</v>
      </c>
      <c r="M3164" s="15">
        <v>0</v>
      </c>
      <c r="N3164" s="15">
        <v>0</v>
      </c>
      <c r="O3164" s="15">
        <v>1162.29</v>
      </c>
      <c r="P3164" s="15">
        <v>0</v>
      </c>
      <c r="Q3164" s="15">
        <v>0</v>
      </c>
      <c r="R3164" s="15">
        <v>146473.82</v>
      </c>
      <c r="S3164" s="15">
        <v>0</v>
      </c>
      <c r="T3164" s="15">
        <v>1181.0899999999999</v>
      </c>
      <c r="U3164" s="15">
        <v>0</v>
      </c>
      <c r="V3164" s="15">
        <v>0</v>
      </c>
      <c r="W3164" s="15">
        <v>1181.0899999999999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107.28</v>
      </c>
      <c r="AI3164" s="15">
        <v>0</v>
      </c>
      <c r="AJ3164" s="15">
        <v>0</v>
      </c>
      <c r="AK3164" s="15">
        <v>0</v>
      </c>
      <c r="AL3164" s="15">
        <v>0</v>
      </c>
      <c r="AM3164" s="15">
        <v>0</v>
      </c>
      <c r="AN3164" s="15">
        <v>0</v>
      </c>
      <c r="AO3164" s="15">
        <v>0</v>
      </c>
      <c r="AP3164" s="15">
        <v>0</v>
      </c>
      <c r="AQ3164" s="15">
        <v>0</v>
      </c>
      <c r="AR3164" s="15">
        <v>0.36</v>
      </c>
      <c r="AS3164" s="15">
        <v>0.3</v>
      </c>
      <c r="AT3164" s="8">
        <f t="shared" si="49"/>
        <v>2450</v>
      </c>
      <c r="AU3164" s="15">
        <v>0</v>
      </c>
      <c r="AV3164" s="15">
        <v>0</v>
      </c>
      <c r="AW3164" s="16">
        <v>87</v>
      </c>
      <c r="AX3164" s="16">
        <v>101</v>
      </c>
      <c r="AY3164" s="15">
        <v>253019.59888000001</v>
      </c>
      <c r="AZ3164" s="15">
        <v>161932.54</v>
      </c>
      <c r="BA3164" s="14">
        <v>72.425618</v>
      </c>
      <c r="BB3164" s="14">
        <v>65.511582380667704</v>
      </c>
      <c r="BC3164" s="14">
        <v>9.6</v>
      </c>
      <c r="BD3164" s="14"/>
      <c r="BE3164" s="13" t="s">
        <v>3776</v>
      </c>
      <c r="BF3164" s="11"/>
      <c r="BG3164" s="13" t="s">
        <v>142</v>
      </c>
      <c r="BH3164" s="13" t="s">
        <v>23</v>
      </c>
      <c r="BI3164" s="13" t="s">
        <v>195</v>
      </c>
      <c r="BJ3164" s="13" t="s">
        <v>1</v>
      </c>
      <c r="BK3164" s="12" t="s">
        <v>0</v>
      </c>
      <c r="BL3164" s="14">
        <v>146473.82</v>
      </c>
      <c r="BM3164" s="12" t="s">
        <v>708</v>
      </c>
      <c r="BN3164" s="14"/>
      <c r="BO3164" s="17">
        <v>44975</v>
      </c>
      <c r="BP3164" s="17">
        <v>48047</v>
      </c>
      <c r="BQ3164" s="10" t="s">
        <v>813</v>
      </c>
      <c r="BR3164" s="10" t="s">
        <v>4307</v>
      </c>
      <c r="BS3164" s="10" t="s">
        <v>4308</v>
      </c>
      <c r="BT3164" s="10" t="s">
        <v>4308</v>
      </c>
      <c r="BU3164" s="14">
        <v>0</v>
      </c>
      <c r="BV3164" s="14">
        <v>0</v>
      </c>
      <c r="BW3164" s="14">
        <v>0</v>
      </c>
    </row>
    <row r="3165" spans="1:75" s="2" customFormat="1" ht="18.2" customHeight="1" x14ac:dyDescent="0.15">
      <c r="A3165" s="4">
        <v>3163</v>
      </c>
      <c r="B3165" s="5" t="s">
        <v>127</v>
      </c>
      <c r="C3165" s="5" t="s">
        <v>128</v>
      </c>
      <c r="D3165" s="25">
        <v>45385</v>
      </c>
      <c r="E3165" s="6" t="s">
        <v>4394</v>
      </c>
      <c r="F3165" s="21">
        <v>0</v>
      </c>
      <c r="G3165" s="21">
        <v>0</v>
      </c>
      <c r="H3165" s="8">
        <v>215827.25</v>
      </c>
      <c r="I3165" s="8">
        <v>0</v>
      </c>
      <c r="J3165" s="8">
        <v>0</v>
      </c>
      <c r="K3165" s="8">
        <v>215827.25</v>
      </c>
      <c r="L3165" s="8">
        <v>1182.1300000000001</v>
      </c>
      <c r="M3165" s="8">
        <v>0</v>
      </c>
      <c r="N3165" s="8">
        <v>0</v>
      </c>
      <c r="O3165" s="8">
        <v>1182.1300000000001</v>
      </c>
      <c r="P3165" s="8">
        <v>0</v>
      </c>
      <c r="Q3165" s="8">
        <v>0</v>
      </c>
      <c r="R3165" s="8">
        <v>214645.12</v>
      </c>
      <c r="S3165" s="8">
        <v>0</v>
      </c>
      <c r="T3165" s="8">
        <v>1726.62</v>
      </c>
      <c r="U3165" s="8">
        <v>0</v>
      </c>
      <c r="V3165" s="8">
        <v>0</v>
      </c>
      <c r="W3165" s="8">
        <v>1726.62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115.44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6469.26</v>
      </c>
      <c r="AQ3165" s="8">
        <v>0</v>
      </c>
      <c r="AR3165" s="8">
        <v>1193.45</v>
      </c>
      <c r="AS3165" s="8">
        <v>0</v>
      </c>
      <c r="AT3165" s="8">
        <f t="shared" si="49"/>
        <v>8300</v>
      </c>
      <c r="AU3165" s="8">
        <v>0</v>
      </c>
      <c r="AV3165" s="8">
        <v>0</v>
      </c>
      <c r="AW3165" s="9">
        <v>112</v>
      </c>
      <c r="AX3165" s="9">
        <v>126</v>
      </c>
      <c r="AY3165" s="8">
        <v>217000</v>
      </c>
      <c r="AZ3165" s="8">
        <v>217000</v>
      </c>
      <c r="BA3165" s="7">
        <v>80.875569999999996</v>
      </c>
      <c r="BB3165" s="7">
        <v>79.997909805153895</v>
      </c>
      <c r="BC3165" s="7">
        <v>9.6</v>
      </c>
      <c r="BD3165" s="7"/>
      <c r="BE3165" s="6" t="s">
        <v>3776</v>
      </c>
      <c r="BF3165" s="4"/>
      <c r="BG3165" s="6" t="s">
        <v>157</v>
      </c>
      <c r="BH3165" s="6" t="s">
        <v>51</v>
      </c>
      <c r="BI3165" s="6" t="s">
        <v>214</v>
      </c>
      <c r="BJ3165" s="6" t="s">
        <v>1</v>
      </c>
      <c r="BK3165" s="5" t="s">
        <v>0</v>
      </c>
      <c r="BL3165" s="7">
        <v>214645.12</v>
      </c>
      <c r="BM3165" s="5" t="s">
        <v>708</v>
      </c>
      <c r="BN3165" s="7"/>
      <c r="BO3165" s="10">
        <v>44977</v>
      </c>
      <c r="BP3165" s="10">
        <v>48811</v>
      </c>
      <c r="BQ3165" s="10" t="s">
        <v>813</v>
      </c>
      <c r="BR3165" s="10" t="s">
        <v>4307</v>
      </c>
      <c r="BS3165" s="10" t="s">
        <v>4308</v>
      </c>
      <c r="BT3165" s="10" t="s">
        <v>4308</v>
      </c>
      <c r="BU3165" s="7">
        <v>0</v>
      </c>
      <c r="BV3165" s="7">
        <v>0</v>
      </c>
      <c r="BW3165" s="7">
        <v>0</v>
      </c>
    </row>
    <row r="3166" spans="1:75" s="2" customFormat="1" ht="18.2" customHeight="1" x14ac:dyDescent="0.15">
      <c r="A3166" s="11">
        <v>3164</v>
      </c>
      <c r="B3166" s="12" t="s">
        <v>127</v>
      </c>
      <c r="C3166" s="12" t="s">
        <v>128</v>
      </c>
      <c r="D3166" s="26">
        <v>45385</v>
      </c>
      <c r="E3166" s="13" t="s">
        <v>4395</v>
      </c>
      <c r="F3166" s="22">
        <v>0</v>
      </c>
      <c r="G3166" s="22">
        <v>0</v>
      </c>
      <c r="H3166" s="15">
        <v>181455.51</v>
      </c>
      <c r="I3166" s="15">
        <v>0</v>
      </c>
      <c r="J3166" s="15">
        <v>0</v>
      </c>
      <c r="K3166" s="15">
        <v>181455.51</v>
      </c>
      <c r="L3166" s="15">
        <v>993.88</v>
      </c>
      <c r="M3166" s="15">
        <v>0</v>
      </c>
      <c r="N3166" s="15">
        <v>0</v>
      </c>
      <c r="O3166" s="15">
        <v>993.88</v>
      </c>
      <c r="P3166" s="15">
        <v>0</v>
      </c>
      <c r="Q3166" s="15">
        <v>0</v>
      </c>
      <c r="R3166" s="15">
        <v>180461.63</v>
      </c>
      <c r="S3166" s="15">
        <v>0</v>
      </c>
      <c r="T3166" s="15">
        <v>1451.64</v>
      </c>
      <c r="U3166" s="15">
        <v>0</v>
      </c>
      <c r="V3166" s="15">
        <v>0</v>
      </c>
      <c r="W3166" s="15">
        <v>1451.64</v>
      </c>
      <c r="X3166" s="15">
        <v>0</v>
      </c>
      <c r="Y3166" s="15">
        <v>0</v>
      </c>
      <c r="Z3166" s="15">
        <v>0</v>
      </c>
      <c r="AA3166" s="15">
        <v>0</v>
      </c>
      <c r="AB3166" s="15">
        <v>0</v>
      </c>
      <c r="AC3166" s="15">
        <v>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132.36000000000001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0</v>
      </c>
      <c r="AQ3166" s="15">
        <v>0</v>
      </c>
      <c r="AR3166" s="15">
        <v>0</v>
      </c>
      <c r="AS3166" s="15">
        <v>0</v>
      </c>
      <c r="AT3166" s="8">
        <f t="shared" si="49"/>
        <v>2577.88</v>
      </c>
      <c r="AU3166" s="15">
        <v>0</v>
      </c>
      <c r="AV3166" s="15">
        <v>0</v>
      </c>
      <c r="AW3166" s="16">
        <v>112</v>
      </c>
      <c r="AX3166" s="16">
        <v>126</v>
      </c>
      <c r="AY3166" s="15">
        <v>334600</v>
      </c>
      <c r="AZ3166" s="15">
        <v>182441.5</v>
      </c>
      <c r="BA3166" s="14">
        <v>69.934252000000001</v>
      </c>
      <c r="BB3166" s="14">
        <v>69.175319807997397</v>
      </c>
      <c r="BC3166" s="14">
        <v>9.6</v>
      </c>
      <c r="BD3166" s="14"/>
      <c r="BE3166" s="13" t="s">
        <v>3776</v>
      </c>
      <c r="BF3166" s="11"/>
      <c r="BG3166" s="13" t="s">
        <v>134</v>
      </c>
      <c r="BH3166" s="13" t="s">
        <v>14</v>
      </c>
      <c r="BI3166" s="13" t="s">
        <v>135</v>
      </c>
      <c r="BJ3166" s="13" t="s">
        <v>1</v>
      </c>
      <c r="BK3166" s="12" t="s">
        <v>0</v>
      </c>
      <c r="BL3166" s="14">
        <v>180461.63</v>
      </c>
      <c r="BM3166" s="12" t="s">
        <v>708</v>
      </c>
      <c r="BN3166" s="14"/>
      <c r="BO3166" s="17">
        <v>44979</v>
      </c>
      <c r="BP3166" s="17">
        <v>48813</v>
      </c>
      <c r="BQ3166" s="10" t="s">
        <v>813</v>
      </c>
      <c r="BR3166" s="10" t="s">
        <v>4307</v>
      </c>
      <c r="BS3166" s="10" t="s">
        <v>4308</v>
      </c>
      <c r="BT3166" s="10" t="s">
        <v>4308</v>
      </c>
      <c r="BU3166" s="14">
        <v>0</v>
      </c>
      <c r="BV3166" s="14">
        <v>0</v>
      </c>
      <c r="BW3166" s="14">
        <v>0</v>
      </c>
    </row>
    <row r="3167" spans="1:75" s="2" customFormat="1" ht="18.2" customHeight="1" x14ac:dyDescent="0.15">
      <c r="A3167" s="4">
        <v>3165</v>
      </c>
      <c r="B3167" s="5" t="s">
        <v>127</v>
      </c>
      <c r="C3167" s="5" t="s">
        <v>128</v>
      </c>
      <c r="D3167" s="25">
        <v>45385</v>
      </c>
      <c r="E3167" s="6" t="s">
        <v>4396</v>
      </c>
      <c r="F3167" s="21">
        <v>0</v>
      </c>
      <c r="G3167" s="21">
        <v>0</v>
      </c>
      <c r="H3167" s="8">
        <v>215027.06</v>
      </c>
      <c r="I3167" s="8">
        <v>0</v>
      </c>
      <c r="J3167" s="8">
        <v>0</v>
      </c>
      <c r="K3167" s="8">
        <v>215027.06</v>
      </c>
      <c r="L3167" s="8">
        <v>1184.03</v>
      </c>
      <c r="M3167" s="8">
        <v>0</v>
      </c>
      <c r="N3167" s="8">
        <v>0</v>
      </c>
      <c r="O3167" s="8">
        <v>1184.03</v>
      </c>
      <c r="P3167" s="8">
        <v>0</v>
      </c>
      <c r="Q3167" s="8">
        <v>0</v>
      </c>
      <c r="R3167" s="8">
        <v>213843.03</v>
      </c>
      <c r="S3167" s="8">
        <v>0</v>
      </c>
      <c r="T3167" s="8">
        <v>1702.3</v>
      </c>
      <c r="U3167" s="8">
        <v>0</v>
      </c>
      <c r="V3167" s="8">
        <v>0</v>
      </c>
      <c r="W3167" s="8">
        <v>1702.3</v>
      </c>
      <c r="X3167" s="8">
        <v>0</v>
      </c>
      <c r="Y3167" s="8">
        <v>0</v>
      </c>
      <c r="Z3167" s="8">
        <v>0</v>
      </c>
      <c r="AA3167" s="8">
        <v>0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v>144.97999999999999</v>
      </c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0</v>
      </c>
      <c r="AO3167" s="8">
        <v>0</v>
      </c>
      <c r="AP3167" s="8">
        <v>18.45</v>
      </c>
      <c r="AQ3167" s="8">
        <v>0</v>
      </c>
      <c r="AR3167" s="8">
        <v>9.76</v>
      </c>
      <c r="AS3167" s="8">
        <v>0</v>
      </c>
      <c r="AT3167" s="8">
        <f t="shared" si="49"/>
        <v>3040</v>
      </c>
      <c r="AU3167" s="8">
        <v>0</v>
      </c>
      <c r="AV3167" s="8">
        <v>0</v>
      </c>
      <c r="AW3167" s="9">
        <v>112</v>
      </c>
      <c r="AX3167" s="9">
        <v>126</v>
      </c>
      <c r="AY3167" s="8">
        <v>327998.89370700001</v>
      </c>
      <c r="AZ3167" s="8">
        <v>229599.22</v>
      </c>
      <c r="BA3167" s="7">
        <v>82.079458000000002</v>
      </c>
      <c r="BB3167" s="7">
        <v>76.446775383112097</v>
      </c>
      <c r="BC3167" s="7">
        <v>9.5</v>
      </c>
      <c r="BD3167" s="7"/>
      <c r="BE3167" s="6" t="s">
        <v>3776</v>
      </c>
      <c r="BF3167" s="4"/>
      <c r="BG3167" s="6" t="s">
        <v>134</v>
      </c>
      <c r="BH3167" s="6" t="s">
        <v>215</v>
      </c>
      <c r="BI3167" s="6" t="s">
        <v>216</v>
      </c>
      <c r="BJ3167" s="6" t="s">
        <v>1</v>
      </c>
      <c r="BK3167" s="5" t="s">
        <v>0</v>
      </c>
      <c r="BL3167" s="7">
        <v>213843.03</v>
      </c>
      <c r="BM3167" s="5" t="s">
        <v>708</v>
      </c>
      <c r="BN3167" s="7"/>
      <c r="BO3167" s="10">
        <v>44980</v>
      </c>
      <c r="BP3167" s="10">
        <v>48814</v>
      </c>
      <c r="BQ3167" s="10" t="s">
        <v>813</v>
      </c>
      <c r="BR3167" s="10" t="s">
        <v>4307</v>
      </c>
      <c r="BS3167" s="10" t="s">
        <v>4308</v>
      </c>
      <c r="BT3167" s="10" t="s">
        <v>4308</v>
      </c>
      <c r="BU3167" s="7">
        <v>0</v>
      </c>
      <c r="BV3167" s="7">
        <v>0</v>
      </c>
      <c r="BW3167" s="7">
        <v>0</v>
      </c>
    </row>
    <row r="3168" spans="1:75" s="2" customFormat="1" ht="18.2" customHeight="1" x14ac:dyDescent="0.15">
      <c r="A3168" s="11">
        <v>3166</v>
      </c>
      <c r="B3168" s="12" t="s">
        <v>127</v>
      </c>
      <c r="C3168" s="12" t="s">
        <v>128</v>
      </c>
      <c r="D3168" s="26">
        <v>45385</v>
      </c>
      <c r="E3168" s="13" t="s">
        <v>4397</v>
      </c>
      <c r="F3168" s="22">
        <v>0</v>
      </c>
      <c r="G3168" s="22">
        <v>0</v>
      </c>
      <c r="H3168" s="15">
        <v>92228.7</v>
      </c>
      <c r="I3168" s="15">
        <v>0</v>
      </c>
      <c r="J3168" s="15">
        <v>0</v>
      </c>
      <c r="K3168" s="15">
        <v>92228.7</v>
      </c>
      <c r="L3168" s="15">
        <v>815.59</v>
      </c>
      <c r="M3168" s="15">
        <v>0</v>
      </c>
      <c r="N3168" s="15">
        <v>0</v>
      </c>
      <c r="O3168" s="15">
        <v>815.59</v>
      </c>
      <c r="P3168" s="15">
        <v>0</v>
      </c>
      <c r="Q3168" s="15">
        <v>0</v>
      </c>
      <c r="R3168" s="15">
        <v>91413.11</v>
      </c>
      <c r="S3168" s="15">
        <v>0</v>
      </c>
      <c r="T3168" s="15">
        <v>768.57</v>
      </c>
      <c r="U3168" s="15">
        <v>0</v>
      </c>
      <c r="V3168" s="15">
        <v>0</v>
      </c>
      <c r="W3168" s="15">
        <v>768.57</v>
      </c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102.59</v>
      </c>
      <c r="AI3168" s="15">
        <v>0</v>
      </c>
      <c r="AJ3168" s="15">
        <v>0</v>
      </c>
      <c r="AK3168" s="15">
        <v>0</v>
      </c>
      <c r="AL3168" s="15">
        <v>0</v>
      </c>
      <c r="AM3168" s="15">
        <v>0</v>
      </c>
      <c r="AN3168" s="15">
        <v>0</v>
      </c>
      <c r="AO3168" s="15">
        <v>0</v>
      </c>
      <c r="AP3168" s="15">
        <v>0</v>
      </c>
      <c r="AQ3168" s="15">
        <v>0</v>
      </c>
      <c r="AR3168" s="15">
        <v>0</v>
      </c>
      <c r="AS3168" s="15">
        <v>0</v>
      </c>
      <c r="AT3168" s="8">
        <f t="shared" si="49"/>
        <v>1686.75</v>
      </c>
      <c r="AU3168" s="15">
        <v>0</v>
      </c>
      <c r="AV3168" s="15">
        <v>0</v>
      </c>
      <c r="AW3168" s="16">
        <v>79</v>
      </c>
      <c r="AX3168" s="16">
        <v>93</v>
      </c>
      <c r="AY3168" s="15">
        <v>310001.682179</v>
      </c>
      <c r="AZ3168" s="15">
        <v>102237.79</v>
      </c>
      <c r="BA3168" s="14">
        <v>46.250692000000001</v>
      </c>
      <c r="BB3168" s="14">
        <v>41.353785086435501</v>
      </c>
      <c r="BC3168" s="14">
        <v>10</v>
      </c>
      <c r="BD3168" s="14"/>
      <c r="BE3168" s="13" t="s">
        <v>3776</v>
      </c>
      <c r="BF3168" s="11"/>
      <c r="BG3168" s="13" t="s">
        <v>142</v>
      </c>
      <c r="BH3168" s="13" t="s">
        <v>7</v>
      </c>
      <c r="BI3168" s="13" t="s">
        <v>248</v>
      </c>
      <c r="BJ3168" s="13" t="s">
        <v>1</v>
      </c>
      <c r="BK3168" s="12" t="s">
        <v>0</v>
      </c>
      <c r="BL3168" s="14">
        <v>91413.11</v>
      </c>
      <c r="BM3168" s="12" t="s">
        <v>708</v>
      </c>
      <c r="BN3168" s="14"/>
      <c r="BO3168" s="17">
        <v>44986</v>
      </c>
      <c r="BP3168" s="17">
        <v>47818</v>
      </c>
      <c r="BQ3168" s="10" t="s">
        <v>813</v>
      </c>
      <c r="BR3168" s="10" t="s">
        <v>4307</v>
      </c>
      <c r="BS3168" s="10" t="s">
        <v>4308</v>
      </c>
      <c r="BT3168" s="10" t="s">
        <v>4308</v>
      </c>
      <c r="BU3168" s="14">
        <v>0</v>
      </c>
      <c r="BV3168" s="14">
        <v>0</v>
      </c>
      <c r="BW3168" s="14">
        <v>0</v>
      </c>
    </row>
    <row r="3169" spans="1:75" s="2" customFormat="1" ht="18.2" customHeight="1" x14ac:dyDescent="0.15">
      <c r="A3169" s="4">
        <v>3167</v>
      </c>
      <c r="B3169" s="5" t="s">
        <v>127</v>
      </c>
      <c r="C3169" s="5" t="s">
        <v>128</v>
      </c>
      <c r="D3169" s="25">
        <v>45385</v>
      </c>
      <c r="E3169" s="6" t="s">
        <v>4398</v>
      </c>
      <c r="F3169" s="21">
        <v>1</v>
      </c>
      <c r="G3169" s="21">
        <v>0</v>
      </c>
      <c r="H3169" s="8">
        <v>160390.46</v>
      </c>
      <c r="I3169" s="8">
        <v>0</v>
      </c>
      <c r="J3169" s="8">
        <v>0</v>
      </c>
      <c r="K3169" s="8">
        <v>160390.46</v>
      </c>
      <c r="L3169" s="8">
        <v>859.94</v>
      </c>
      <c r="M3169" s="8">
        <v>0</v>
      </c>
      <c r="N3169" s="8">
        <v>0</v>
      </c>
      <c r="O3169" s="8">
        <v>768.82</v>
      </c>
      <c r="P3169" s="8">
        <v>0</v>
      </c>
      <c r="Q3169" s="8">
        <v>0</v>
      </c>
      <c r="R3169" s="8">
        <v>159621.64000000001</v>
      </c>
      <c r="S3169" s="8">
        <v>0</v>
      </c>
      <c r="T3169" s="8">
        <v>1336.59</v>
      </c>
      <c r="U3169" s="8">
        <v>0</v>
      </c>
      <c r="V3169" s="8">
        <v>0</v>
      </c>
      <c r="W3169" s="8">
        <v>1336.59</v>
      </c>
      <c r="X3169" s="8">
        <v>0</v>
      </c>
      <c r="Y3169" s="8">
        <v>0</v>
      </c>
      <c r="Z3169" s="8">
        <v>0</v>
      </c>
      <c r="AA3169" s="8">
        <v>0</v>
      </c>
      <c r="AB3169" s="8">
        <v>0</v>
      </c>
      <c r="AC3169" s="8">
        <v>0</v>
      </c>
      <c r="AD3169" s="8">
        <v>0</v>
      </c>
      <c r="AE3169" s="8">
        <v>0</v>
      </c>
      <c r="AF3169" s="8">
        <v>0</v>
      </c>
      <c r="AG3169" s="8">
        <v>0</v>
      </c>
      <c r="AH3169" s="8">
        <v>87</v>
      </c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Q3169" s="8">
        <v>0</v>
      </c>
      <c r="AR3169" s="8">
        <v>0</v>
      </c>
      <c r="AS3169" s="8">
        <v>0</v>
      </c>
      <c r="AT3169" s="8">
        <f t="shared" si="49"/>
        <v>2192.41</v>
      </c>
      <c r="AU3169" s="8">
        <v>91.12</v>
      </c>
      <c r="AV3169" s="8">
        <v>0</v>
      </c>
      <c r="AW3169" s="9">
        <v>112</v>
      </c>
      <c r="AX3169" s="9">
        <v>126</v>
      </c>
      <c r="AY3169" s="8">
        <v>166500.79</v>
      </c>
      <c r="AZ3169" s="8">
        <v>161243.29999999999</v>
      </c>
      <c r="BA3169" s="7">
        <v>84.083692999999997</v>
      </c>
      <c r="BB3169" s="7">
        <v>83.238044457763706</v>
      </c>
      <c r="BC3169" s="7">
        <v>10</v>
      </c>
      <c r="BD3169" s="7"/>
      <c r="BE3169" s="6" t="s">
        <v>3776</v>
      </c>
      <c r="BF3169" s="4"/>
      <c r="BG3169" s="6" t="s">
        <v>155</v>
      </c>
      <c r="BH3169" s="6" t="s">
        <v>35</v>
      </c>
      <c r="BI3169" s="6" t="s">
        <v>526</v>
      </c>
      <c r="BJ3169" s="6" t="s">
        <v>3</v>
      </c>
      <c r="BK3169" s="5" t="s">
        <v>0</v>
      </c>
      <c r="BL3169" s="7">
        <v>159621.64000000001</v>
      </c>
      <c r="BM3169" s="5" t="s">
        <v>708</v>
      </c>
      <c r="BN3169" s="7"/>
      <c r="BO3169" s="10">
        <v>44986</v>
      </c>
      <c r="BP3169" s="10">
        <v>48823</v>
      </c>
      <c r="BQ3169" s="10" t="s">
        <v>813</v>
      </c>
      <c r="BR3169" s="10" t="s">
        <v>4307</v>
      </c>
      <c r="BS3169" s="10" t="s">
        <v>4308</v>
      </c>
      <c r="BT3169" s="10" t="s">
        <v>4308</v>
      </c>
      <c r="BU3169" s="7">
        <v>0</v>
      </c>
      <c r="BV3169" s="7">
        <v>0</v>
      </c>
      <c r="BW3169" s="7">
        <v>0</v>
      </c>
    </row>
    <row r="3170" spans="1:75" s="2" customFormat="1" ht="18.2" customHeight="1" x14ac:dyDescent="0.15">
      <c r="A3170" s="11">
        <v>3168</v>
      </c>
      <c r="B3170" s="12" t="s">
        <v>127</v>
      </c>
      <c r="C3170" s="12" t="s">
        <v>128</v>
      </c>
      <c r="D3170" s="26">
        <v>45385</v>
      </c>
      <c r="E3170" s="13" t="s">
        <v>4399</v>
      </c>
      <c r="F3170" s="22">
        <v>3</v>
      </c>
      <c r="G3170" s="22">
        <v>5</v>
      </c>
      <c r="H3170" s="15">
        <v>205884.41</v>
      </c>
      <c r="I3170" s="15">
        <v>7289.72</v>
      </c>
      <c r="J3170" s="15">
        <v>0</v>
      </c>
      <c r="K3170" s="15">
        <v>213174.13</v>
      </c>
      <c r="L3170" s="15">
        <v>1679.92</v>
      </c>
      <c r="M3170" s="15">
        <v>0</v>
      </c>
      <c r="N3170" s="15">
        <v>3969.35</v>
      </c>
      <c r="O3170" s="15">
        <v>0</v>
      </c>
      <c r="P3170" s="15">
        <v>0</v>
      </c>
      <c r="Q3170" s="15">
        <v>0</v>
      </c>
      <c r="R3170" s="15">
        <v>209204.78</v>
      </c>
      <c r="S3170" s="15">
        <v>6650.58</v>
      </c>
      <c r="T3170" s="15">
        <v>1629.92</v>
      </c>
      <c r="U3170" s="15">
        <v>0</v>
      </c>
      <c r="V3170" s="15">
        <v>4310.17</v>
      </c>
      <c r="W3170" s="15">
        <v>0</v>
      </c>
      <c r="X3170" s="15">
        <v>0</v>
      </c>
      <c r="Y3170" s="15">
        <v>0</v>
      </c>
      <c r="Z3170" s="15">
        <v>3970.33</v>
      </c>
      <c r="AA3170" s="15">
        <v>0</v>
      </c>
      <c r="AB3170" s="15">
        <v>0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0</v>
      </c>
      <c r="AI3170" s="15">
        <v>3375</v>
      </c>
      <c r="AJ3170" s="15">
        <v>0</v>
      </c>
      <c r="AK3170" s="15">
        <v>0</v>
      </c>
      <c r="AL3170" s="15">
        <v>1050</v>
      </c>
      <c r="AM3170" s="15">
        <v>0</v>
      </c>
      <c r="AN3170" s="15">
        <v>0</v>
      </c>
      <c r="AO3170" s="15">
        <v>450.3</v>
      </c>
      <c r="AP3170" s="15">
        <v>0</v>
      </c>
      <c r="AQ3170" s="15">
        <v>0</v>
      </c>
      <c r="AR3170" s="15">
        <v>0</v>
      </c>
      <c r="AS3170" s="15">
        <v>0</v>
      </c>
      <c r="AT3170" s="8">
        <f t="shared" si="49"/>
        <v>13154.820000000002</v>
      </c>
      <c r="AU3170" s="15">
        <v>5000.29</v>
      </c>
      <c r="AV3170" s="15">
        <v>3970.33</v>
      </c>
      <c r="AW3170" s="16">
        <v>85</v>
      </c>
      <c r="AX3170" s="16">
        <v>99</v>
      </c>
      <c r="AY3170" s="15">
        <v>353999.37738100003</v>
      </c>
      <c r="AZ3170" s="15">
        <v>226559.6</v>
      </c>
      <c r="BA3170" s="14">
        <v>90.000156000000004</v>
      </c>
      <c r="BB3170" s="14">
        <v>83.106003170669794</v>
      </c>
      <c r="BC3170" s="14">
        <v>9.5</v>
      </c>
      <c r="BD3170" s="14"/>
      <c r="BE3170" s="13" t="s">
        <v>3776</v>
      </c>
      <c r="BF3170" s="11"/>
      <c r="BG3170" s="13" t="s">
        <v>142</v>
      </c>
      <c r="BH3170" s="13" t="s">
        <v>23</v>
      </c>
      <c r="BI3170" s="13" t="s">
        <v>195</v>
      </c>
      <c r="BJ3170" s="13" t="s">
        <v>3</v>
      </c>
      <c r="BK3170" s="12" t="s">
        <v>0</v>
      </c>
      <c r="BL3170" s="14">
        <v>209204.78</v>
      </c>
      <c r="BM3170" s="12" t="s">
        <v>708</v>
      </c>
      <c r="BN3170" s="14"/>
      <c r="BO3170" s="17">
        <v>44986</v>
      </c>
      <c r="BP3170" s="17">
        <v>48000</v>
      </c>
      <c r="BQ3170" s="10" t="s">
        <v>813</v>
      </c>
      <c r="BR3170" s="10" t="s">
        <v>4307</v>
      </c>
      <c r="BS3170" s="10" t="s">
        <v>4308</v>
      </c>
      <c r="BT3170" s="10" t="s">
        <v>4308</v>
      </c>
      <c r="BU3170" s="14">
        <v>300.2</v>
      </c>
      <c r="BV3170" s="14">
        <v>0</v>
      </c>
      <c r="BW3170" s="14">
        <v>0</v>
      </c>
    </row>
    <row r="3171" spans="1:75" s="2" customFormat="1" ht="18.2" customHeight="1" x14ac:dyDescent="0.15">
      <c r="A3171" s="4">
        <v>3169</v>
      </c>
      <c r="B3171" s="5" t="s">
        <v>127</v>
      </c>
      <c r="C3171" s="5" t="s">
        <v>128</v>
      </c>
      <c r="D3171" s="25">
        <v>45385</v>
      </c>
      <c r="E3171" s="6" t="s">
        <v>4401</v>
      </c>
      <c r="F3171" s="21">
        <v>2</v>
      </c>
      <c r="G3171" s="21">
        <v>1</v>
      </c>
      <c r="H3171" s="8">
        <v>1009.27</v>
      </c>
      <c r="I3171" s="8">
        <v>1677.03</v>
      </c>
      <c r="J3171" s="8">
        <v>0</v>
      </c>
      <c r="K3171" s="8">
        <v>2686.3</v>
      </c>
      <c r="L3171" s="8">
        <v>1009.27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  <c r="R3171" s="8">
        <v>2686.3</v>
      </c>
      <c r="S3171" s="8">
        <v>21.04</v>
      </c>
      <c r="T3171" s="8">
        <v>7.91</v>
      </c>
      <c r="U3171" s="8">
        <v>0</v>
      </c>
      <c r="V3171" s="8">
        <v>0</v>
      </c>
      <c r="W3171" s="8">
        <v>0</v>
      </c>
      <c r="X3171" s="8">
        <v>0</v>
      </c>
      <c r="Y3171" s="8">
        <v>0</v>
      </c>
      <c r="Z3171" s="8">
        <v>28.95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</v>
      </c>
      <c r="AQ3171" s="8">
        <v>0</v>
      </c>
      <c r="AR3171" s="8">
        <v>0</v>
      </c>
      <c r="AS3171" s="8">
        <v>0</v>
      </c>
      <c r="AT3171" s="8">
        <f t="shared" si="49"/>
        <v>0</v>
      </c>
      <c r="AU3171" s="8">
        <v>2686.3</v>
      </c>
      <c r="AV3171" s="8">
        <v>28.95</v>
      </c>
      <c r="AW3171" s="9">
        <v>112</v>
      </c>
      <c r="AX3171" s="9">
        <v>125</v>
      </c>
      <c r="AY3171" s="8">
        <v>710996.80047400005</v>
      </c>
      <c r="AZ3171" s="8">
        <v>135037.95000000001</v>
      </c>
      <c r="BA3171" s="7">
        <v>86.677412000000004</v>
      </c>
      <c r="BB3171" s="7">
        <v>1.72426737710103</v>
      </c>
      <c r="BC3171" s="7">
        <v>9.4</v>
      </c>
      <c r="BD3171" s="7"/>
      <c r="BE3171" s="6" t="s">
        <v>3776</v>
      </c>
      <c r="BF3171" s="4"/>
      <c r="BG3171" s="6" t="s">
        <v>134</v>
      </c>
      <c r="BH3171" s="6" t="s">
        <v>56</v>
      </c>
      <c r="BI3171" s="6" t="s">
        <v>144</v>
      </c>
      <c r="BJ3171" s="6" t="s">
        <v>3</v>
      </c>
      <c r="BK3171" s="5" t="s">
        <v>0</v>
      </c>
      <c r="BL3171" s="7">
        <v>2686.3</v>
      </c>
      <c r="BM3171" s="5" t="s">
        <v>708</v>
      </c>
      <c r="BN3171" s="7"/>
      <c r="BO3171" s="10">
        <v>44994</v>
      </c>
      <c r="BP3171" s="10">
        <v>48800</v>
      </c>
      <c r="BQ3171" s="10" t="s">
        <v>813</v>
      </c>
      <c r="BR3171" s="10" t="s">
        <v>4307</v>
      </c>
      <c r="BS3171" s="10" t="s">
        <v>4308</v>
      </c>
      <c r="BT3171" s="10" t="s">
        <v>4308</v>
      </c>
      <c r="BU3171" s="7">
        <v>1535.92</v>
      </c>
      <c r="BV3171" s="7">
        <v>0</v>
      </c>
      <c r="BW3171" s="7">
        <v>0</v>
      </c>
    </row>
    <row r="3172" spans="1:75" s="2" customFormat="1" ht="18.2" customHeight="1" x14ac:dyDescent="0.15">
      <c r="A3172" s="11">
        <v>3170</v>
      </c>
      <c r="B3172" s="12" t="s">
        <v>127</v>
      </c>
      <c r="C3172" s="12" t="s">
        <v>128</v>
      </c>
      <c r="D3172" s="26">
        <v>45385</v>
      </c>
      <c r="E3172" s="13" t="s">
        <v>4410</v>
      </c>
      <c r="F3172" s="22">
        <v>0</v>
      </c>
      <c r="G3172" s="22">
        <v>0</v>
      </c>
      <c r="H3172" s="15">
        <v>122145.34</v>
      </c>
      <c r="I3172" s="15">
        <v>0</v>
      </c>
      <c r="J3172" s="15">
        <v>0</v>
      </c>
      <c r="K3172" s="15">
        <v>122145.34</v>
      </c>
      <c r="L3172" s="15">
        <v>0</v>
      </c>
      <c r="M3172" s="15">
        <v>0</v>
      </c>
      <c r="N3172" s="15">
        <v>0</v>
      </c>
      <c r="O3172" s="15">
        <v>0</v>
      </c>
      <c r="P3172" s="15">
        <v>0</v>
      </c>
      <c r="Q3172" s="15">
        <v>0</v>
      </c>
      <c r="R3172" s="15">
        <v>122145.34</v>
      </c>
      <c r="S3172" s="15">
        <v>0</v>
      </c>
      <c r="T3172" s="15">
        <v>1780.27</v>
      </c>
      <c r="U3172" s="15">
        <v>0</v>
      </c>
      <c r="V3172" s="15">
        <v>0</v>
      </c>
      <c r="W3172" s="15">
        <v>1780.27</v>
      </c>
      <c r="X3172" s="15">
        <v>0</v>
      </c>
      <c r="Y3172" s="15">
        <v>0</v>
      </c>
      <c r="Z3172" s="15">
        <v>0</v>
      </c>
      <c r="AA3172" s="15">
        <v>1125</v>
      </c>
      <c r="AB3172" s="15">
        <v>0</v>
      </c>
      <c r="AC3172" s="15">
        <v>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0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0</v>
      </c>
      <c r="AP3172" s="15">
        <v>0</v>
      </c>
      <c r="AQ3172" s="15">
        <v>0</v>
      </c>
      <c r="AR3172" s="15">
        <v>0</v>
      </c>
      <c r="AS3172" s="15">
        <v>0</v>
      </c>
      <c r="AT3172" s="8">
        <f t="shared" si="49"/>
        <v>2905.27</v>
      </c>
      <c r="AU3172" s="15">
        <v>0</v>
      </c>
      <c r="AV3172" s="15">
        <v>0</v>
      </c>
      <c r="AW3172" s="16">
        <v>112</v>
      </c>
      <c r="AX3172" s="16">
        <v>124</v>
      </c>
      <c r="AY3172" s="15">
        <v>269003.90999999997</v>
      </c>
      <c r="AZ3172" s="15">
        <v>122145.34</v>
      </c>
      <c r="BA3172" s="14">
        <v>59.478690999999998</v>
      </c>
      <c r="BB3172" s="14">
        <v>59.478690999999998</v>
      </c>
      <c r="BC3172" s="14">
        <v>10</v>
      </c>
      <c r="BD3172" s="14"/>
      <c r="BE3172" s="13" t="s">
        <v>3776</v>
      </c>
      <c r="BF3172" s="11"/>
      <c r="BG3172" s="13" t="s">
        <v>155</v>
      </c>
      <c r="BH3172" s="13" t="s">
        <v>11</v>
      </c>
      <c r="BI3172" s="13" t="s">
        <v>165</v>
      </c>
      <c r="BJ3172" s="13" t="s">
        <v>1</v>
      </c>
      <c r="BK3172" s="12" t="s">
        <v>0</v>
      </c>
      <c r="BL3172" s="14">
        <v>122145.34</v>
      </c>
      <c r="BM3172" s="12" t="s">
        <v>708</v>
      </c>
      <c r="BN3172" s="14"/>
      <c r="BO3172" s="17">
        <v>45042</v>
      </c>
      <c r="BP3172" s="17">
        <v>48817</v>
      </c>
      <c r="BQ3172" s="10" t="s">
        <v>813</v>
      </c>
      <c r="BR3172" s="10" t="s">
        <v>4307</v>
      </c>
      <c r="BS3172" s="10" t="s">
        <v>4308</v>
      </c>
      <c r="BT3172" s="10" t="s">
        <v>4308</v>
      </c>
      <c r="BU3172" s="14">
        <v>0</v>
      </c>
      <c r="BV3172" s="14">
        <v>0</v>
      </c>
      <c r="BW3172" s="14">
        <v>0</v>
      </c>
    </row>
    <row r="3173" spans="1:75" s="2" customFormat="1" ht="18.2" customHeight="1" x14ac:dyDescent="0.15">
      <c r="A3173" s="4">
        <v>3171</v>
      </c>
      <c r="B3173" s="5" t="s">
        <v>127</v>
      </c>
      <c r="C3173" s="5" t="s">
        <v>128</v>
      </c>
      <c r="D3173" s="25">
        <v>45385</v>
      </c>
      <c r="E3173" s="6" t="s">
        <v>4402</v>
      </c>
      <c r="F3173" s="21">
        <v>0</v>
      </c>
      <c r="G3173" s="21">
        <v>0</v>
      </c>
      <c r="H3173" s="8">
        <v>323668.95</v>
      </c>
      <c r="I3173" s="8">
        <v>0</v>
      </c>
      <c r="J3173" s="8">
        <v>0</v>
      </c>
      <c r="K3173" s="8">
        <v>323668.95</v>
      </c>
      <c r="L3173" s="8">
        <v>1772.81</v>
      </c>
      <c r="M3173" s="8">
        <v>0</v>
      </c>
      <c r="N3173" s="8">
        <v>0</v>
      </c>
      <c r="O3173" s="8">
        <v>1772.81</v>
      </c>
      <c r="P3173" s="8">
        <v>0</v>
      </c>
      <c r="Q3173" s="8">
        <v>0</v>
      </c>
      <c r="R3173" s="8">
        <v>321896.14</v>
      </c>
      <c r="S3173" s="8">
        <v>0</v>
      </c>
      <c r="T3173" s="8">
        <v>2589.35</v>
      </c>
      <c r="U3173" s="8">
        <v>0</v>
      </c>
      <c r="V3173" s="8">
        <v>0</v>
      </c>
      <c r="W3173" s="8">
        <v>2589.35</v>
      </c>
      <c r="X3173" s="8">
        <v>0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v>190.36</v>
      </c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0</v>
      </c>
      <c r="AO3173" s="8">
        <v>0</v>
      </c>
      <c r="AP3173" s="8">
        <v>0</v>
      </c>
      <c r="AQ3173" s="8">
        <v>0</v>
      </c>
      <c r="AR3173" s="8">
        <v>0</v>
      </c>
      <c r="AS3173" s="8">
        <v>0</v>
      </c>
      <c r="AT3173" s="8">
        <f t="shared" si="49"/>
        <v>4552.5200000000004</v>
      </c>
      <c r="AU3173" s="8">
        <v>0</v>
      </c>
      <c r="AV3173" s="8">
        <v>0</v>
      </c>
      <c r="AW3173" s="9">
        <v>112</v>
      </c>
      <c r="AX3173" s="9">
        <v>125</v>
      </c>
      <c r="AY3173" s="8">
        <v>402000.01</v>
      </c>
      <c r="AZ3173" s="8">
        <v>323668.95</v>
      </c>
      <c r="BA3173" s="7">
        <v>51.873157999999997</v>
      </c>
      <c r="BB3173" s="7">
        <v>51.589036667898199</v>
      </c>
      <c r="BC3173" s="7">
        <v>9.6</v>
      </c>
      <c r="BD3173" s="7"/>
      <c r="BE3173" s="6" t="s">
        <v>3776</v>
      </c>
      <c r="BF3173" s="4"/>
      <c r="BG3173" s="6" t="s">
        <v>361</v>
      </c>
      <c r="BH3173" s="6" t="s">
        <v>31</v>
      </c>
      <c r="BI3173" s="6" t="s">
        <v>362</v>
      </c>
      <c r="BJ3173" s="6" t="s">
        <v>1</v>
      </c>
      <c r="BK3173" s="5" t="s">
        <v>0</v>
      </c>
      <c r="BL3173" s="7">
        <v>321896.14</v>
      </c>
      <c r="BM3173" s="5" t="s">
        <v>708</v>
      </c>
      <c r="BN3173" s="7"/>
      <c r="BO3173" s="10">
        <v>45002</v>
      </c>
      <c r="BP3173" s="10">
        <v>48808</v>
      </c>
      <c r="BQ3173" s="10" t="s">
        <v>813</v>
      </c>
      <c r="BR3173" s="10" t="s">
        <v>4307</v>
      </c>
      <c r="BS3173" s="10" t="s">
        <v>4308</v>
      </c>
      <c r="BT3173" s="10" t="s">
        <v>4308</v>
      </c>
      <c r="BU3173" s="7">
        <v>0</v>
      </c>
      <c r="BV3173" s="7">
        <v>0</v>
      </c>
      <c r="BW3173" s="7">
        <v>0</v>
      </c>
    </row>
    <row r="3174" spans="1:75" s="2" customFormat="1" ht="18.2" customHeight="1" x14ac:dyDescent="0.15">
      <c r="A3174" s="11">
        <v>3172</v>
      </c>
      <c r="B3174" s="12" t="s">
        <v>127</v>
      </c>
      <c r="C3174" s="12" t="s">
        <v>128</v>
      </c>
      <c r="D3174" s="26">
        <v>45385</v>
      </c>
      <c r="E3174" s="13" t="s">
        <v>4403</v>
      </c>
      <c r="F3174" s="22">
        <v>0</v>
      </c>
      <c r="G3174" s="22">
        <v>0</v>
      </c>
      <c r="H3174" s="15">
        <v>383800.01</v>
      </c>
      <c r="I3174" s="15">
        <v>0</v>
      </c>
      <c r="J3174" s="15">
        <v>0</v>
      </c>
      <c r="K3174" s="15">
        <v>383800.01</v>
      </c>
      <c r="L3174" s="15">
        <v>2102.16</v>
      </c>
      <c r="M3174" s="15">
        <v>0</v>
      </c>
      <c r="N3174" s="15">
        <v>0</v>
      </c>
      <c r="O3174" s="15">
        <v>2102.16</v>
      </c>
      <c r="P3174" s="15">
        <v>0</v>
      </c>
      <c r="Q3174" s="15">
        <v>0</v>
      </c>
      <c r="R3174" s="15">
        <v>381697.85</v>
      </c>
      <c r="S3174" s="15">
        <v>0</v>
      </c>
      <c r="T3174" s="15">
        <v>3070.4</v>
      </c>
      <c r="U3174" s="15">
        <v>0</v>
      </c>
      <c r="V3174" s="15">
        <v>0</v>
      </c>
      <c r="W3174" s="15">
        <v>3070.4</v>
      </c>
      <c r="X3174" s="15">
        <v>0</v>
      </c>
      <c r="Y3174" s="15">
        <v>0</v>
      </c>
      <c r="Z3174" s="15">
        <v>0</v>
      </c>
      <c r="AA3174" s="15">
        <v>0</v>
      </c>
      <c r="AB3174" s="15">
        <v>0</v>
      </c>
      <c r="AC3174" s="15">
        <v>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204.18</v>
      </c>
      <c r="AI3174" s="15">
        <v>0</v>
      </c>
      <c r="AJ3174" s="15">
        <v>0</v>
      </c>
      <c r="AK3174" s="15">
        <v>0</v>
      </c>
      <c r="AL3174" s="15">
        <v>0</v>
      </c>
      <c r="AM3174" s="15">
        <v>0</v>
      </c>
      <c r="AN3174" s="15">
        <v>0</v>
      </c>
      <c r="AO3174" s="15">
        <v>0</v>
      </c>
      <c r="AP3174" s="15">
        <v>0</v>
      </c>
      <c r="AQ3174" s="15">
        <v>0</v>
      </c>
      <c r="AR3174" s="15">
        <v>0</v>
      </c>
      <c r="AS3174" s="15">
        <v>0</v>
      </c>
      <c r="AT3174" s="8">
        <f t="shared" si="49"/>
        <v>5376.74</v>
      </c>
      <c r="AU3174" s="15">
        <v>0</v>
      </c>
      <c r="AV3174" s="15">
        <v>0</v>
      </c>
      <c r="AW3174" s="16">
        <v>112</v>
      </c>
      <c r="AX3174" s="16">
        <v>125</v>
      </c>
      <c r="AY3174" s="15">
        <v>383800.01</v>
      </c>
      <c r="AZ3174" s="15">
        <v>383800.01</v>
      </c>
      <c r="BA3174" s="14">
        <v>58.003124999999997</v>
      </c>
      <c r="BB3174" s="14">
        <v>57.685428684020202</v>
      </c>
      <c r="BC3174" s="14">
        <v>9.6</v>
      </c>
      <c r="BD3174" s="14"/>
      <c r="BE3174" s="13" t="s">
        <v>3776</v>
      </c>
      <c r="BF3174" s="11"/>
      <c r="BG3174" s="13" t="s">
        <v>142</v>
      </c>
      <c r="BH3174" s="13" t="s">
        <v>23</v>
      </c>
      <c r="BI3174" s="13" t="s">
        <v>195</v>
      </c>
      <c r="BJ3174" s="13" t="s">
        <v>1</v>
      </c>
      <c r="BK3174" s="12" t="s">
        <v>0</v>
      </c>
      <c r="BL3174" s="14">
        <v>381697.85</v>
      </c>
      <c r="BM3174" s="12" t="s">
        <v>708</v>
      </c>
      <c r="BN3174" s="14"/>
      <c r="BO3174" s="17">
        <v>45006</v>
      </c>
      <c r="BP3174" s="17">
        <v>48812</v>
      </c>
      <c r="BQ3174" s="10" t="s">
        <v>813</v>
      </c>
      <c r="BR3174" s="10" t="s">
        <v>4307</v>
      </c>
      <c r="BS3174" s="10" t="s">
        <v>4308</v>
      </c>
      <c r="BT3174" s="10" t="s">
        <v>4308</v>
      </c>
      <c r="BU3174" s="14">
        <v>0</v>
      </c>
      <c r="BV3174" s="14">
        <v>0</v>
      </c>
      <c r="BW3174" s="14">
        <v>0</v>
      </c>
    </row>
    <row r="3175" spans="1:75" s="2" customFormat="1" ht="18.2" customHeight="1" x14ac:dyDescent="0.15">
      <c r="A3175" s="4">
        <v>3173</v>
      </c>
      <c r="B3175" s="5" t="s">
        <v>127</v>
      </c>
      <c r="C3175" s="5" t="s">
        <v>128</v>
      </c>
      <c r="D3175" s="25">
        <v>45385</v>
      </c>
      <c r="E3175" s="6" t="s">
        <v>4404</v>
      </c>
      <c r="F3175" s="21">
        <v>6</v>
      </c>
      <c r="G3175" s="21">
        <v>12</v>
      </c>
      <c r="H3175" s="8">
        <v>361528.22</v>
      </c>
      <c r="I3175" s="8">
        <v>0</v>
      </c>
      <c r="J3175" s="8">
        <v>0</v>
      </c>
      <c r="K3175" s="8">
        <v>361528.22</v>
      </c>
      <c r="L3175" s="8">
        <v>1990.73</v>
      </c>
      <c r="M3175" s="8">
        <v>0</v>
      </c>
      <c r="N3175" s="8">
        <v>0</v>
      </c>
      <c r="O3175" s="8">
        <v>0</v>
      </c>
      <c r="P3175" s="8">
        <v>0</v>
      </c>
      <c r="Q3175" s="8">
        <v>0</v>
      </c>
      <c r="R3175" s="8">
        <v>361528.22</v>
      </c>
      <c r="S3175" s="8">
        <v>32395.42</v>
      </c>
      <c r="T3175" s="8">
        <v>2862.1</v>
      </c>
      <c r="U3175" s="8">
        <v>0</v>
      </c>
      <c r="V3175" s="8">
        <v>12161.9</v>
      </c>
      <c r="W3175" s="8">
        <v>0</v>
      </c>
      <c r="X3175" s="8">
        <v>0</v>
      </c>
      <c r="Y3175" s="8">
        <v>0</v>
      </c>
      <c r="Z3175" s="8">
        <v>23095.62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v>0</v>
      </c>
      <c r="AI3175" s="8">
        <v>2250</v>
      </c>
      <c r="AJ3175" s="8">
        <v>0</v>
      </c>
      <c r="AK3175" s="8">
        <v>0</v>
      </c>
      <c r="AL3175" s="8">
        <v>788.1</v>
      </c>
      <c r="AM3175" s="8">
        <v>0</v>
      </c>
      <c r="AN3175" s="8">
        <v>0</v>
      </c>
      <c r="AO3175" s="8">
        <v>0</v>
      </c>
      <c r="AP3175" s="8">
        <v>0</v>
      </c>
      <c r="AQ3175" s="8">
        <v>0</v>
      </c>
      <c r="AR3175" s="8">
        <v>0</v>
      </c>
      <c r="AS3175" s="8">
        <v>0</v>
      </c>
      <c r="AT3175" s="8">
        <f t="shared" si="49"/>
        <v>15200</v>
      </c>
      <c r="AU3175" s="8">
        <v>1990.73</v>
      </c>
      <c r="AV3175" s="8">
        <v>23095.62</v>
      </c>
      <c r="AW3175" s="9">
        <v>112</v>
      </c>
      <c r="AX3175" s="9">
        <v>125</v>
      </c>
      <c r="AY3175" s="8">
        <v>416001.64</v>
      </c>
      <c r="AZ3175" s="8">
        <v>361528.22</v>
      </c>
      <c r="BA3175" s="7">
        <v>74.518934000000002</v>
      </c>
      <c r="BB3175" s="7">
        <v>74.518934000000002</v>
      </c>
      <c r="BC3175" s="7">
        <v>9.5</v>
      </c>
      <c r="BD3175" s="7"/>
      <c r="BE3175" s="6" t="s">
        <v>3776</v>
      </c>
      <c r="BF3175" s="4"/>
      <c r="BG3175" s="6" t="s">
        <v>219</v>
      </c>
      <c r="BH3175" s="6" t="s">
        <v>41</v>
      </c>
      <c r="BI3175" s="6" t="s">
        <v>220</v>
      </c>
      <c r="BJ3175" s="6" t="s">
        <v>3</v>
      </c>
      <c r="BK3175" s="5" t="s">
        <v>0</v>
      </c>
      <c r="BL3175" s="7">
        <v>361528.22</v>
      </c>
      <c r="BM3175" s="5" t="s">
        <v>708</v>
      </c>
      <c r="BN3175" s="7"/>
      <c r="BO3175" s="10">
        <v>45006</v>
      </c>
      <c r="BP3175" s="10">
        <v>48812</v>
      </c>
      <c r="BQ3175" s="10" t="s">
        <v>813</v>
      </c>
      <c r="BR3175" s="10" t="s">
        <v>4307</v>
      </c>
      <c r="BS3175" s="10" t="s">
        <v>4308</v>
      </c>
      <c r="BT3175" s="10" t="s">
        <v>4308</v>
      </c>
      <c r="BU3175" s="7">
        <v>4704.97</v>
      </c>
      <c r="BV3175" s="7">
        <v>0</v>
      </c>
      <c r="BW3175" s="7">
        <v>0</v>
      </c>
    </row>
    <row r="3176" spans="1:75" s="2" customFormat="1" ht="18.2" customHeight="1" x14ac:dyDescent="0.15">
      <c r="A3176" s="11">
        <v>3174</v>
      </c>
      <c r="B3176" s="12" t="s">
        <v>127</v>
      </c>
      <c r="C3176" s="12" t="s">
        <v>128</v>
      </c>
      <c r="D3176" s="26">
        <v>45385</v>
      </c>
      <c r="E3176" s="13" t="s">
        <v>3406</v>
      </c>
      <c r="F3176" s="22">
        <v>17</v>
      </c>
      <c r="G3176" s="22">
        <v>16</v>
      </c>
      <c r="H3176" s="15">
        <v>368065.75</v>
      </c>
      <c r="I3176" s="15">
        <v>43941.56</v>
      </c>
      <c r="J3176" s="15">
        <v>0</v>
      </c>
      <c r="K3176" s="15">
        <v>412007.31</v>
      </c>
      <c r="L3176" s="15">
        <v>2944.92</v>
      </c>
      <c r="M3176" s="15">
        <v>0</v>
      </c>
      <c r="N3176" s="15">
        <v>0</v>
      </c>
      <c r="O3176" s="15">
        <v>0</v>
      </c>
      <c r="P3176" s="15">
        <v>0</v>
      </c>
      <c r="Q3176" s="15">
        <v>0</v>
      </c>
      <c r="R3176" s="15">
        <v>412007.31</v>
      </c>
      <c r="S3176" s="15">
        <v>51004.03</v>
      </c>
      <c r="T3176" s="15">
        <v>3067.21</v>
      </c>
      <c r="U3176" s="15">
        <v>0</v>
      </c>
      <c r="V3176" s="15">
        <v>0</v>
      </c>
      <c r="W3176" s="15">
        <v>0</v>
      </c>
      <c r="X3176" s="15">
        <v>0</v>
      </c>
      <c r="Y3176" s="15">
        <v>0</v>
      </c>
      <c r="Z3176" s="15">
        <v>54071.24</v>
      </c>
      <c r="AA3176" s="15">
        <v>0</v>
      </c>
      <c r="AB3176" s="15">
        <v>0</v>
      </c>
      <c r="AC3176" s="15">
        <v>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0</v>
      </c>
      <c r="AI3176" s="15">
        <v>0</v>
      </c>
      <c r="AJ3176" s="15">
        <v>0</v>
      </c>
      <c r="AK3176" s="15">
        <v>0</v>
      </c>
      <c r="AL3176" s="15">
        <v>0</v>
      </c>
      <c r="AM3176" s="15">
        <v>0</v>
      </c>
      <c r="AN3176" s="15">
        <v>0</v>
      </c>
      <c r="AO3176" s="15">
        <v>0</v>
      </c>
      <c r="AP3176" s="15">
        <v>0</v>
      </c>
      <c r="AQ3176" s="15">
        <v>0</v>
      </c>
      <c r="AR3176" s="15">
        <v>0</v>
      </c>
      <c r="AS3176" s="15">
        <v>0</v>
      </c>
      <c r="AT3176" s="8">
        <f t="shared" si="49"/>
        <v>0</v>
      </c>
      <c r="AU3176" s="15">
        <v>46886.48</v>
      </c>
      <c r="AV3176" s="15">
        <v>54071.24</v>
      </c>
      <c r="AW3176" s="16">
        <v>85</v>
      </c>
      <c r="AX3176" s="16">
        <v>177</v>
      </c>
      <c r="AY3176" s="15">
        <v>538001.16</v>
      </c>
      <c r="AZ3176" s="15">
        <v>538001.16</v>
      </c>
      <c r="BA3176" s="14">
        <v>88.138097999999999</v>
      </c>
      <c r="BB3176" s="14">
        <v>67.497141949464194</v>
      </c>
      <c r="BC3176" s="14">
        <v>10</v>
      </c>
      <c r="BD3176" s="14"/>
      <c r="BE3176" s="13" t="s">
        <v>3776</v>
      </c>
      <c r="BF3176" s="11"/>
      <c r="BG3176" s="13" t="s">
        <v>155</v>
      </c>
      <c r="BH3176" s="13" t="s">
        <v>11</v>
      </c>
      <c r="BI3176" s="13" t="s">
        <v>159</v>
      </c>
      <c r="BJ3176" s="13" t="s">
        <v>3777</v>
      </c>
      <c r="BK3176" s="12" t="s">
        <v>0</v>
      </c>
      <c r="BL3176" s="14">
        <v>412007.31</v>
      </c>
      <c r="BM3176" s="12" t="s">
        <v>708</v>
      </c>
      <c r="BN3176" s="14"/>
      <c r="BO3176" s="17">
        <v>42594</v>
      </c>
      <c r="BP3176" s="17">
        <v>47980</v>
      </c>
      <c r="BQ3176" s="10" t="s">
        <v>815</v>
      </c>
      <c r="BR3176" s="10" t="s">
        <v>4309</v>
      </c>
      <c r="BS3176" s="10">
        <v>42594</v>
      </c>
      <c r="BT3176" s="10">
        <v>47980</v>
      </c>
      <c r="BU3176" s="14">
        <v>4579.5200000000004</v>
      </c>
      <c r="BV3176" s="14">
        <v>0</v>
      </c>
      <c r="BW3176" s="14">
        <v>0</v>
      </c>
    </row>
    <row r="3177" spans="1:75" s="2" customFormat="1" ht="18.2" customHeight="1" x14ac:dyDescent="0.15">
      <c r="A3177" s="4">
        <v>3175</v>
      </c>
      <c r="B3177" s="5" t="s">
        <v>127</v>
      </c>
      <c r="C3177" s="5" t="s">
        <v>128</v>
      </c>
      <c r="D3177" s="25">
        <v>45385</v>
      </c>
      <c r="E3177" s="6" t="s">
        <v>4411</v>
      </c>
      <c r="F3177" s="21">
        <v>0</v>
      </c>
      <c r="G3177" s="21">
        <v>0</v>
      </c>
      <c r="H3177" s="8">
        <v>166387.4</v>
      </c>
      <c r="I3177" s="8">
        <v>0</v>
      </c>
      <c r="J3177" s="8">
        <v>0</v>
      </c>
      <c r="K3177" s="8">
        <v>166387.4</v>
      </c>
      <c r="L3177" s="8">
        <v>0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  <c r="R3177" s="8">
        <v>166387.4</v>
      </c>
      <c r="S3177" s="8">
        <v>0</v>
      </c>
      <c r="T3177" s="8">
        <v>2391.8200000000002</v>
      </c>
      <c r="U3177" s="8">
        <v>0</v>
      </c>
      <c r="V3177" s="8">
        <v>0</v>
      </c>
      <c r="W3177" s="8">
        <v>2391.8200000000002</v>
      </c>
      <c r="X3177" s="8">
        <v>0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0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3</v>
      </c>
      <c r="AQ3177" s="8">
        <v>0</v>
      </c>
      <c r="AR3177" s="8">
        <v>2.75</v>
      </c>
      <c r="AS3177" s="8">
        <v>0</v>
      </c>
      <c r="AT3177" s="8">
        <f t="shared" si="49"/>
        <v>2392.0700000000002</v>
      </c>
      <c r="AU3177" s="8">
        <v>0</v>
      </c>
      <c r="AV3177" s="8">
        <v>0</v>
      </c>
      <c r="AW3177" s="9">
        <v>112</v>
      </c>
      <c r="AX3177" s="9">
        <v>124</v>
      </c>
      <c r="AY3177" s="8">
        <v>259801.64</v>
      </c>
      <c r="AZ3177" s="8">
        <v>166387.4</v>
      </c>
      <c r="BA3177" s="7">
        <v>32.480026000000002</v>
      </c>
      <c r="BB3177" s="7">
        <v>32.480026000000002</v>
      </c>
      <c r="BC3177" s="7">
        <v>9.9</v>
      </c>
      <c r="BD3177" s="7"/>
      <c r="BE3177" s="6" t="s">
        <v>3776</v>
      </c>
      <c r="BF3177" s="4"/>
      <c r="BG3177" s="6" t="s">
        <v>137</v>
      </c>
      <c r="BH3177" s="6" t="s">
        <v>18</v>
      </c>
      <c r="BI3177" s="6" t="s">
        <v>189</v>
      </c>
      <c r="BJ3177" s="6" t="s">
        <v>1</v>
      </c>
      <c r="BK3177" s="5" t="s">
        <v>0</v>
      </c>
      <c r="BL3177" s="7">
        <v>166387.4</v>
      </c>
      <c r="BM3177" s="5" t="s">
        <v>708</v>
      </c>
      <c r="BN3177" s="7"/>
      <c r="BO3177" s="10">
        <v>45035</v>
      </c>
      <c r="BP3177" s="10">
        <v>48810</v>
      </c>
      <c r="BQ3177" s="10" t="s">
        <v>737</v>
      </c>
      <c r="BR3177" s="10" t="s">
        <v>4311</v>
      </c>
      <c r="BS3177" s="10" t="s">
        <v>4308</v>
      </c>
      <c r="BT3177" s="10" t="s">
        <v>4308</v>
      </c>
      <c r="BU3177" s="7">
        <v>0</v>
      </c>
      <c r="BV3177" s="7">
        <v>0</v>
      </c>
      <c r="BW3177" s="7">
        <v>0</v>
      </c>
    </row>
    <row r="3178" spans="1:75" s="2" customFormat="1" ht="18.2" customHeight="1" x14ac:dyDescent="0.15">
      <c r="A3178" s="11">
        <v>3176</v>
      </c>
      <c r="B3178" s="12" t="s">
        <v>127</v>
      </c>
      <c r="C3178" s="12" t="s">
        <v>128</v>
      </c>
      <c r="D3178" s="26">
        <v>45385</v>
      </c>
      <c r="E3178" s="13" t="s">
        <v>4405</v>
      </c>
      <c r="F3178" s="22">
        <v>1</v>
      </c>
      <c r="G3178" s="22">
        <v>0</v>
      </c>
      <c r="H3178" s="15">
        <v>300633.67</v>
      </c>
      <c r="I3178" s="15">
        <v>0</v>
      </c>
      <c r="J3178" s="15">
        <v>0</v>
      </c>
      <c r="K3178" s="15">
        <v>300633.67</v>
      </c>
      <c r="L3178" s="15">
        <v>2303.16</v>
      </c>
      <c r="M3178" s="15">
        <v>0</v>
      </c>
      <c r="N3178" s="15">
        <v>0</v>
      </c>
      <c r="O3178" s="15">
        <v>0</v>
      </c>
      <c r="P3178" s="15">
        <v>0</v>
      </c>
      <c r="Q3178" s="15">
        <v>0</v>
      </c>
      <c r="R3178" s="15">
        <v>300633.67</v>
      </c>
      <c r="S3178" s="15">
        <v>0</v>
      </c>
      <c r="T3178" s="15">
        <v>2380.02</v>
      </c>
      <c r="U3178" s="15">
        <v>0</v>
      </c>
      <c r="V3178" s="15">
        <v>0</v>
      </c>
      <c r="W3178" s="15">
        <v>103.1</v>
      </c>
      <c r="X3178" s="15">
        <v>0</v>
      </c>
      <c r="Y3178" s="15">
        <v>0</v>
      </c>
      <c r="Z3178" s="15">
        <v>2276.92</v>
      </c>
      <c r="AA3178" s="15">
        <v>0</v>
      </c>
      <c r="AB3178" s="15">
        <v>0</v>
      </c>
      <c r="AC3178" s="15">
        <v>0</v>
      </c>
      <c r="AD3178" s="15">
        <v>0</v>
      </c>
      <c r="AE3178" s="15">
        <v>0</v>
      </c>
      <c r="AF3178" s="15">
        <v>0</v>
      </c>
      <c r="AG3178" s="15">
        <v>0</v>
      </c>
      <c r="AH3178" s="15">
        <v>206.41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0</v>
      </c>
      <c r="AQ3178" s="15">
        <v>0</v>
      </c>
      <c r="AR3178" s="15">
        <v>309.51</v>
      </c>
      <c r="AS3178" s="15">
        <v>0</v>
      </c>
      <c r="AT3178" s="8">
        <f t="shared" si="49"/>
        <v>0</v>
      </c>
      <c r="AU3178" s="15">
        <v>2303.16</v>
      </c>
      <c r="AV3178" s="15">
        <v>2276.92</v>
      </c>
      <c r="AW3178" s="16">
        <v>89</v>
      </c>
      <c r="AX3178" s="16">
        <v>102</v>
      </c>
      <c r="AY3178" s="15">
        <v>467000.63993300003</v>
      </c>
      <c r="AZ3178" s="15">
        <v>326900.45</v>
      </c>
      <c r="BA3178" s="14">
        <v>89.059161000000003</v>
      </c>
      <c r="BB3178" s="14">
        <v>81.903167825406399</v>
      </c>
      <c r="BC3178" s="14">
        <v>9.5</v>
      </c>
      <c r="BD3178" s="14"/>
      <c r="BE3178" s="13" t="s">
        <v>3776</v>
      </c>
      <c r="BF3178" s="11"/>
      <c r="BG3178" s="13" t="s">
        <v>134</v>
      </c>
      <c r="BH3178" s="13" t="s">
        <v>56</v>
      </c>
      <c r="BI3178" s="13" t="s">
        <v>144</v>
      </c>
      <c r="BJ3178" s="13" t="s">
        <v>3</v>
      </c>
      <c r="BK3178" s="12" t="s">
        <v>0</v>
      </c>
      <c r="BL3178" s="14">
        <v>300633.67</v>
      </c>
      <c r="BM3178" s="12" t="s">
        <v>708</v>
      </c>
      <c r="BN3178" s="14"/>
      <c r="BO3178" s="17">
        <v>45012</v>
      </c>
      <c r="BP3178" s="17">
        <v>48118</v>
      </c>
      <c r="BQ3178" s="10" t="s">
        <v>813</v>
      </c>
      <c r="BR3178" s="10" t="s">
        <v>4307</v>
      </c>
      <c r="BS3178" s="10" t="s">
        <v>4308</v>
      </c>
      <c r="BT3178" s="10" t="s">
        <v>4308</v>
      </c>
      <c r="BU3178" s="14">
        <v>0</v>
      </c>
      <c r="BV3178" s="14">
        <v>0</v>
      </c>
      <c r="BW3178" s="14">
        <v>0</v>
      </c>
    </row>
    <row r="3179" spans="1:75" s="2" customFormat="1" ht="18.2" customHeight="1" x14ac:dyDescent="0.15">
      <c r="A3179" s="4">
        <v>3177</v>
      </c>
      <c r="B3179" s="5" t="s">
        <v>127</v>
      </c>
      <c r="C3179" s="5" t="s">
        <v>128</v>
      </c>
      <c r="D3179" s="25">
        <v>45385</v>
      </c>
      <c r="E3179" s="6" t="s">
        <v>4486</v>
      </c>
      <c r="F3179" s="21">
        <v>21</v>
      </c>
      <c r="G3179" s="21">
        <v>21</v>
      </c>
      <c r="H3179" s="8">
        <v>429130.9</v>
      </c>
      <c r="I3179" s="8">
        <v>0</v>
      </c>
      <c r="J3179" s="8">
        <v>0</v>
      </c>
      <c r="K3179" s="8">
        <v>429130.9</v>
      </c>
      <c r="L3179" s="8">
        <v>2375.56</v>
      </c>
      <c r="M3179" s="8">
        <v>0</v>
      </c>
      <c r="N3179" s="8">
        <v>0</v>
      </c>
      <c r="O3179" s="8">
        <v>2375.56</v>
      </c>
      <c r="P3179" s="8">
        <v>0</v>
      </c>
      <c r="Q3179" s="8">
        <v>0</v>
      </c>
      <c r="R3179" s="8">
        <v>426755.34</v>
      </c>
      <c r="S3179" s="8">
        <v>0</v>
      </c>
      <c r="T3179" s="8">
        <v>3361.53</v>
      </c>
      <c r="U3179" s="8">
        <v>0</v>
      </c>
      <c r="V3179" s="8">
        <v>0</v>
      </c>
      <c r="W3179" s="8">
        <v>3361.53</v>
      </c>
      <c r="X3179" s="8">
        <v>0</v>
      </c>
      <c r="Y3179" s="8">
        <v>0</v>
      </c>
      <c r="Z3179" s="8">
        <v>0</v>
      </c>
      <c r="AA3179" s="8">
        <v>1125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v>285.86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0</v>
      </c>
      <c r="AQ3179" s="8">
        <v>0</v>
      </c>
      <c r="AR3179" s="8">
        <v>0</v>
      </c>
      <c r="AS3179" s="8">
        <v>0</v>
      </c>
      <c r="AT3179" s="8">
        <f t="shared" si="49"/>
        <v>7147.9500000000007</v>
      </c>
      <c r="AU3179" s="8">
        <v>0</v>
      </c>
      <c r="AV3179" s="8">
        <v>0</v>
      </c>
      <c r="AW3179" s="9">
        <v>112</v>
      </c>
      <c r="AX3179" s="9">
        <v>114</v>
      </c>
      <c r="AY3179" s="8">
        <v>674199.999556</v>
      </c>
      <c r="AZ3179" s="8">
        <v>431488</v>
      </c>
      <c r="BA3179" s="7">
        <v>83.025069000000002</v>
      </c>
      <c r="BB3179" s="7">
        <v>82.114430875524803</v>
      </c>
      <c r="BC3179" s="7">
        <v>9.4</v>
      </c>
      <c r="BD3179" s="7"/>
      <c r="BE3179" s="6" t="s">
        <v>3776</v>
      </c>
      <c r="BF3179" s="4"/>
      <c r="BG3179" s="6" t="s">
        <v>137</v>
      </c>
      <c r="BH3179" s="6" t="s">
        <v>9</v>
      </c>
      <c r="BI3179" s="6" t="s">
        <v>621</v>
      </c>
      <c r="BJ3179" s="6" t="s">
        <v>3777</v>
      </c>
      <c r="BK3179" s="5" t="s">
        <v>0</v>
      </c>
      <c r="BL3179" s="7">
        <v>426755.34</v>
      </c>
      <c r="BM3179" s="5" t="s">
        <v>708</v>
      </c>
      <c r="BN3179" s="7"/>
      <c r="BO3179" s="10">
        <v>45344</v>
      </c>
      <c r="BP3179" s="10">
        <v>48813</v>
      </c>
      <c r="BQ3179" s="10" t="s">
        <v>813</v>
      </c>
      <c r="BR3179" s="10" t="s">
        <v>4307</v>
      </c>
      <c r="BS3179" s="10" t="s">
        <v>4308</v>
      </c>
      <c r="BT3179" s="10" t="s">
        <v>4308</v>
      </c>
      <c r="BU3179" s="7">
        <v>0</v>
      </c>
      <c r="BV3179" s="7">
        <v>1125</v>
      </c>
      <c r="BW3179" s="7">
        <v>0</v>
      </c>
    </row>
    <row r="3180" spans="1:75" s="2" customFormat="1" ht="18.2" customHeight="1" x14ac:dyDescent="0.15">
      <c r="A3180" s="11">
        <v>3178</v>
      </c>
      <c r="B3180" s="12" t="s">
        <v>127</v>
      </c>
      <c r="C3180" s="12" t="s">
        <v>128</v>
      </c>
      <c r="D3180" s="26">
        <v>45385</v>
      </c>
      <c r="E3180" s="13" t="s">
        <v>4406</v>
      </c>
      <c r="F3180" s="22">
        <v>0</v>
      </c>
      <c r="G3180" s="22">
        <v>0</v>
      </c>
      <c r="H3180" s="15">
        <v>77247.28</v>
      </c>
      <c r="I3180" s="15">
        <v>0</v>
      </c>
      <c r="J3180" s="15">
        <v>0</v>
      </c>
      <c r="K3180" s="15">
        <v>77247.28</v>
      </c>
      <c r="L3180" s="15">
        <v>709.59</v>
      </c>
      <c r="M3180" s="15">
        <v>0</v>
      </c>
      <c r="N3180" s="15">
        <v>0</v>
      </c>
      <c r="O3180" s="15">
        <v>709.59</v>
      </c>
      <c r="P3180" s="15">
        <v>14746.43</v>
      </c>
      <c r="Q3180" s="15">
        <v>0</v>
      </c>
      <c r="R3180" s="15">
        <v>61791.26</v>
      </c>
      <c r="S3180" s="15">
        <v>0</v>
      </c>
      <c r="T3180" s="15">
        <v>637.29</v>
      </c>
      <c r="U3180" s="15">
        <v>0</v>
      </c>
      <c r="V3180" s="15">
        <v>0</v>
      </c>
      <c r="W3180" s="15">
        <v>637.29</v>
      </c>
      <c r="X3180" s="15">
        <v>0</v>
      </c>
      <c r="Y3180" s="15">
        <v>0</v>
      </c>
      <c r="Z3180" s="15">
        <v>0</v>
      </c>
      <c r="AA3180" s="15">
        <v>0</v>
      </c>
      <c r="AB3180" s="15">
        <v>0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88.01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</v>
      </c>
      <c r="AQ3180" s="15">
        <v>0</v>
      </c>
      <c r="AR3180" s="15">
        <v>13621.32</v>
      </c>
      <c r="AS3180" s="15">
        <v>0</v>
      </c>
      <c r="AT3180" s="8">
        <f t="shared" si="49"/>
        <v>2560</v>
      </c>
      <c r="AU3180" s="15">
        <v>0</v>
      </c>
      <c r="AV3180" s="15">
        <v>0</v>
      </c>
      <c r="AW3180" s="16">
        <v>77</v>
      </c>
      <c r="AX3180" s="16">
        <v>90</v>
      </c>
      <c r="AY3180" s="15">
        <v>269002.21379000001</v>
      </c>
      <c r="AZ3180" s="15">
        <v>85322.79</v>
      </c>
      <c r="BA3180" s="14">
        <v>26.468178000000002</v>
      </c>
      <c r="BB3180" s="14">
        <v>19.168408212205399</v>
      </c>
      <c r="BC3180" s="14">
        <v>9.9</v>
      </c>
      <c r="BD3180" s="14"/>
      <c r="BE3180" s="13" t="s">
        <v>3776</v>
      </c>
      <c r="BF3180" s="11"/>
      <c r="BG3180" s="13" t="s">
        <v>142</v>
      </c>
      <c r="BH3180" s="13" t="s">
        <v>7</v>
      </c>
      <c r="BI3180" s="13" t="s">
        <v>190</v>
      </c>
      <c r="BJ3180" s="13" t="s">
        <v>1</v>
      </c>
      <c r="BK3180" s="12" t="s">
        <v>0</v>
      </c>
      <c r="BL3180" s="14">
        <v>61791.26</v>
      </c>
      <c r="BM3180" s="12" t="s">
        <v>708</v>
      </c>
      <c r="BN3180" s="14"/>
      <c r="BO3180" s="17">
        <v>45016</v>
      </c>
      <c r="BP3180" s="17">
        <v>47757</v>
      </c>
      <c r="BQ3180" s="10" t="s">
        <v>813</v>
      </c>
      <c r="BR3180" s="10" t="s">
        <v>4307</v>
      </c>
      <c r="BS3180" s="10" t="s">
        <v>4308</v>
      </c>
      <c r="BT3180" s="10" t="s">
        <v>4308</v>
      </c>
      <c r="BU3180" s="14">
        <v>0</v>
      </c>
      <c r="BV3180" s="14">
        <v>0</v>
      </c>
      <c r="BW3180" s="14">
        <v>0</v>
      </c>
    </row>
    <row r="3181" spans="1:75" s="2" customFormat="1" ht="18.2" customHeight="1" x14ac:dyDescent="0.15">
      <c r="A3181" s="4">
        <v>3179</v>
      </c>
      <c r="B3181" s="5" t="s">
        <v>127</v>
      </c>
      <c r="C3181" s="5" t="s">
        <v>128</v>
      </c>
      <c r="D3181" s="25">
        <v>45385</v>
      </c>
      <c r="E3181" s="6" t="s">
        <v>3407</v>
      </c>
      <c r="F3181" s="21">
        <v>33</v>
      </c>
      <c r="G3181" s="21">
        <v>32</v>
      </c>
      <c r="H3181" s="8">
        <v>89673.73</v>
      </c>
      <c r="I3181" s="8">
        <v>15708.51</v>
      </c>
      <c r="J3181" s="8">
        <v>0</v>
      </c>
      <c r="K3181" s="8">
        <v>105382.24</v>
      </c>
      <c r="L3181" s="8">
        <v>561.28</v>
      </c>
      <c r="M3181" s="8">
        <v>0</v>
      </c>
      <c r="N3181" s="8">
        <v>0</v>
      </c>
      <c r="O3181" s="8">
        <v>0</v>
      </c>
      <c r="P3181" s="8">
        <v>0</v>
      </c>
      <c r="Q3181" s="8">
        <v>0</v>
      </c>
      <c r="R3181" s="8">
        <v>105382.24</v>
      </c>
      <c r="S3181" s="8">
        <v>26165.41</v>
      </c>
      <c r="T3181" s="8">
        <v>747.28</v>
      </c>
      <c r="U3181" s="8">
        <v>0</v>
      </c>
      <c r="V3181" s="8">
        <v>0</v>
      </c>
      <c r="W3181" s="8">
        <v>0</v>
      </c>
      <c r="X3181" s="8">
        <v>0</v>
      </c>
      <c r="Y3181" s="8">
        <v>0</v>
      </c>
      <c r="Z3181" s="8">
        <v>26912.69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0</v>
      </c>
      <c r="AI3181" s="8">
        <v>0</v>
      </c>
      <c r="AJ3181" s="8">
        <v>0</v>
      </c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Q3181" s="8">
        <v>0</v>
      </c>
      <c r="AR3181" s="8">
        <v>0</v>
      </c>
      <c r="AS3181" s="8">
        <v>0</v>
      </c>
      <c r="AT3181" s="8">
        <f t="shared" si="49"/>
        <v>0</v>
      </c>
      <c r="AU3181" s="8">
        <v>16269.79</v>
      </c>
      <c r="AV3181" s="8">
        <v>26912.69</v>
      </c>
      <c r="AW3181" s="9">
        <v>101</v>
      </c>
      <c r="AX3181" s="9">
        <v>193</v>
      </c>
      <c r="AY3181" s="8">
        <v>301500.27</v>
      </c>
      <c r="AZ3181" s="8">
        <v>122062.16</v>
      </c>
      <c r="BA3181" s="7">
        <v>31.014894999999999</v>
      </c>
      <c r="BB3181" s="7">
        <v>26.776677624456301</v>
      </c>
      <c r="BC3181" s="7">
        <v>10</v>
      </c>
      <c r="BD3181" s="7"/>
      <c r="BE3181" s="6" t="s">
        <v>3776</v>
      </c>
      <c r="BF3181" s="4"/>
      <c r="BG3181" s="6" t="s">
        <v>142</v>
      </c>
      <c r="BH3181" s="6" t="s">
        <v>7</v>
      </c>
      <c r="BI3181" s="6" t="s">
        <v>194</v>
      </c>
      <c r="BJ3181" s="6" t="s">
        <v>3777</v>
      </c>
      <c r="BK3181" s="5" t="s">
        <v>0</v>
      </c>
      <c r="BL3181" s="7">
        <v>105382.24</v>
      </c>
      <c r="BM3181" s="5" t="s">
        <v>708</v>
      </c>
      <c r="BN3181" s="7"/>
      <c r="BO3181" s="10">
        <v>42593</v>
      </c>
      <c r="BP3181" s="10">
        <v>48468</v>
      </c>
      <c r="BQ3181" s="10" t="s">
        <v>815</v>
      </c>
      <c r="BR3181" s="10" t="s">
        <v>4309</v>
      </c>
      <c r="BS3181" s="10">
        <v>42593</v>
      </c>
      <c r="BT3181" s="10">
        <v>48468</v>
      </c>
      <c r="BU3181" s="7">
        <v>3506.42</v>
      </c>
      <c r="BV3181" s="7">
        <v>0</v>
      </c>
      <c r="BW3181" s="7">
        <v>0</v>
      </c>
    </row>
    <row r="3182" spans="1:75" s="2" customFormat="1" ht="18.2" customHeight="1" x14ac:dyDescent="0.15">
      <c r="A3182" s="11">
        <v>3180</v>
      </c>
      <c r="B3182" s="12" t="s">
        <v>127</v>
      </c>
      <c r="C3182" s="12" t="s">
        <v>128</v>
      </c>
      <c r="D3182" s="26">
        <v>45385</v>
      </c>
      <c r="E3182" s="13" t="s">
        <v>4412</v>
      </c>
      <c r="F3182" s="22">
        <v>0</v>
      </c>
      <c r="G3182" s="22">
        <v>0</v>
      </c>
      <c r="H3182" s="15">
        <v>373999.98</v>
      </c>
      <c r="I3182" s="15">
        <v>0</v>
      </c>
      <c r="J3182" s="15">
        <v>0</v>
      </c>
      <c r="K3182" s="15">
        <v>373999.98</v>
      </c>
      <c r="L3182" s="15">
        <v>0</v>
      </c>
      <c r="M3182" s="15">
        <v>0</v>
      </c>
      <c r="N3182" s="15">
        <v>0</v>
      </c>
      <c r="O3182" s="15">
        <v>0</v>
      </c>
      <c r="P3182" s="15">
        <v>0</v>
      </c>
      <c r="Q3182" s="15">
        <v>0</v>
      </c>
      <c r="R3182" s="15">
        <v>373999.98</v>
      </c>
      <c r="S3182" s="15">
        <v>0</v>
      </c>
      <c r="T3182" s="15">
        <v>5248.47</v>
      </c>
      <c r="U3182" s="15">
        <v>0</v>
      </c>
      <c r="V3182" s="15">
        <v>0</v>
      </c>
      <c r="W3182" s="15">
        <v>5248.47</v>
      </c>
      <c r="X3182" s="15">
        <v>0</v>
      </c>
      <c r="Y3182" s="15">
        <v>0</v>
      </c>
      <c r="Z3182" s="15">
        <v>0</v>
      </c>
      <c r="AA3182" s="15">
        <v>1125</v>
      </c>
      <c r="AB3182" s="15">
        <v>0</v>
      </c>
      <c r="AC3182" s="15">
        <v>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0</v>
      </c>
      <c r="AI3182" s="15">
        <v>0</v>
      </c>
      <c r="AJ3182" s="15">
        <v>0</v>
      </c>
      <c r="AK3182" s="15">
        <v>0</v>
      </c>
      <c r="AL3182" s="15">
        <v>0</v>
      </c>
      <c r="AM3182" s="15">
        <v>0</v>
      </c>
      <c r="AN3182" s="15">
        <v>0</v>
      </c>
      <c r="AO3182" s="15">
        <v>0</v>
      </c>
      <c r="AP3182" s="15">
        <v>1.36</v>
      </c>
      <c r="AQ3182" s="15">
        <v>0</v>
      </c>
      <c r="AR3182" s="15">
        <v>0.83</v>
      </c>
      <c r="AS3182" s="15">
        <v>0</v>
      </c>
      <c r="AT3182" s="8">
        <f t="shared" si="49"/>
        <v>6374</v>
      </c>
      <c r="AU3182" s="15">
        <v>0</v>
      </c>
      <c r="AV3182" s="15">
        <v>0</v>
      </c>
      <c r="AW3182" s="16">
        <v>112</v>
      </c>
      <c r="AX3182" s="16">
        <v>124</v>
      </c>
      <c r="AY3182" s="15">
        <v>373999.98</v>
      </c>
      <c r="AZ3182" s="15">
        <v>373999.98</v>
      </c>
      <c r="BA3182" s="14">
        <v>84.224599999999995</v>
      </c>
      <c r="BB3182" s="14">
        <v>84.224599999999995</v>
      </c>
      <c r="BC3182" s="14">
        <v>9.5</v>
      </c>
      <c r="BD3182" s="14"/>
      <c r="BE3182" s="13" t="s">
        <v>3776</v>
      </c>
      <c r="BF3182" s="11"/>
      <c r="BG3182" s="13" t="s">
        <v>157</v>
      </c>
      <c r="BH3182" s="13" t="s">
        <v>51</v>
      </c>
      <c r="BI3182" s="13" t="s">
        <v>214</v>
      </c>
      <c r="BJ3182" s="13" t="s">
        <v>1</v>
      </c>
      <c r="BK3182" s="12" t="s">
        <v>0</v>
      </c>
      <c r="BL3182" s="14">
        <v>373999.98</v>
      </c>
      <c r="BM3182" s="12" t="s">
        <v>708</v>
      </c>
      <c r="BN3182" s="14"/>
      <c r="BO3182" s="17">
        <v>45042</v>
      </c>
      <c r="BP3182" s="17">
        <v>48817</v>
      </c>
      <c r="BQ3182" s="10" t="s">
        <v>813</v>
      </c>
      <c r="BR3182" s="10" t="s">
        <v>4307</v>
      </c>
      <c r="BS3182" s="10" t="s">
        <v>4308</v>
      </c>
      <c r="BT3182" s="10" t="s">
        <v>4308</v>
      </c>
      <c r="BU3182" s="14">
        <v>0</v>
      </c>
      <c r="BV3182" s="14">
        <v>0</v>
      </c>
      <c r="BW3182" s="14">
        <v>0</v>
      </c>
    </row>
    <row r="3183" spans="1:75" s="2" customFormat="1" ht="18.2" customHeight="1" x14ac:dyDescent="0.15">
      <c r="A3183" s="4">
        <v>3181</v>
      </c>
      <c r="B3183" s="5" t="s">
        <v>127</v>
      </c>
      <c r="C3183" s="5" t="s">
        <v>128</v>
      </c>
      <c r="D3183" s="25">
        <v>45385</v>
      </c>
      <c r="E3183" s="6" t="s">
        <v>4413</v>
      </c>
      <c r="F3183" s="21">
        <v>0</v>
      </c>
      <c r="G3183" s="21">
        <v>0</v>
      </c>
      <c r="H3183" s="8">
        <v>212205.44</v>
      </c>
      <c r="I3183" s="8">
        <v>0</v>
      </c>
      <c r="J3183" s="8">
        <v>0</v>
      </c>
      <c r="K3183" s="8">
        <v>212205.44</v>
      </c>
      <c r="L3183" s="8">
        <v>0</v>
      </c>
      <c r="M3183" s="8">
        <v>0</v>
      </c>
      <c r="N3183" s="8">
        <v>0</v>
      </c>
      <c r="O3183" s="8">
        <v>0</v>
      </c>
      <c r="P3183" s="8">
        <v>0</v>
      </c>
      <c r="Q3183" s="8">
        <v>0</v>
      </c>
      <c r="R3183" s="8">
        <v>212205.44</v>
      </c>
      <c r="S3183" s="8">
        <v>0</v>
      </c>
      <c r="T3183" s="8">
        <v>3029.23</v>
      </c>
      <c r="U3183" s="8">
        <v>0</v>
      </c>
      <c r="V3183" s="8">
        <v>0</v>
      </c>
      <c r="W3183" s="8">
        <v>3029.23</v>
      </c>
      <c r="X3183" s="8">
        <v>0</v>
      </c>
      <c r="Y3183" s="8">
        <v>0</v>
      </c>
      <c r="Z3183" s="8">
        <v>0</v>
      </c>
      <c r="AA3183" s="8">
        <v>1125</v>
      </c>
      <c r="AB3183" s="8">
        <v>0</v>
      </c>
      <c r="AC3183" s="8">
        <v>0</v>
      </c>
      <c r="AD3183" s="8">
        <v>0</v>
      </c>
      <c r="AE3183" s="8">
        <v>0</v>
      </c>
      <c r="AF3183" s="8">
        <v>0</v>
      </c>
      <c r="AG3183" s="8">
        <v>0</v>
      </c>
      <c r="AH3183" s="8">
        <v>0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9.24</v>
      </c>
      <c r="AQ3183" s="8">
        <v>0</v>
      </c>
      <c r="AR3183" s="8">
        <v>3.47</v>
      </c>
      <c r="AS3183" s="8">
        <v>0</v>
      </c>
      <c r="AT3183" s="8">
        <f t="shared" si="49"/>
        <v>4160</v>
      </c>
      <c r="AU3183" s="8">
        <v>0</v>
      </c>
      <c r="AV3183" s="8">
        <v>0</v>
      </c>
      <c r="AW3183" s="9">
        <v>112</v>
      </c>
      <c r="AX3183" s="9">
        <v>124</v>
      </c>
      <c r="AY3183" s="8">
        <v>390900.01</v>
      </c>
      <c r="AZ3183" s="8">
        <v>212205.44</v>
      </c>
      <c r="BA3183" s="7">
        <v>51.222819999999999</v>
      </c>
      <c r="BB3183" s="7">
        <v>51.222819999999999</v>
      </c>
      <c r="BC3183" s="7">
        <v>9.6</v>
      </c>
      <c r="BD3183" s="7"/>
      <c r="BE3183" s="6" t="s">
        <v>3776</v>
      </c>
      <c r="BF3183" s="4"/>
      <c r="BG3183" s="6" t="s">
        <v>202</v>
      </c>
      <c r="BH3183" s="6" t="s">
        <v>28</v>
      </c>
      <c r="BI3183" s="6" t="s">
        <v>203</v>
      </c>
      <c r="BJ3183" s="6" t="s">
        <v>1</v>
      </c>
      <c r="BK3183" s="5" t="s">
        <v>0</v>
      </c>
      <c r="BL3183" s="7">
        <v>212205.44</v>
      </c>
      <c r="BM3183" s="5" t="s">
        <v>708</v>
      </c>
      <c r="BN3183" s="7"/>
      <c r="BO3183" s="10">
        <v>45042</v>
      </c>
      <c r="BP3183" s="10">
        <v>48817</v>
      </c>
      <c r="BQ3183" s="10" t="s">
        <v>813</v>
      </c>
      <c r="BR3183" s="10" t="s">
        <v>4307</v>
      </c>
      <c r="BS3183" s="10" t="s">
        <v>4308</v>
      </c>
      <c r="BT3183" s="10" t="s">
        <v>4308</v>
      </c>
      <c r="BU3183" s="7">
        <v>0</v>
      </c>
      <c r="BV3183" s="7">
        <v>0</v>
      </c>
      <c r="BW3183" s="7">
        <v>0</v>
      </c>
    </row>
    <row r="3184" spans="1:75" s="2" customFormat="1" ht="18.2" customHeight="1" x14ac:dyDescent="0.15">
      <c r="A3184" s="11">
        <v>3182</v>
      </c>
      <c r="B3184" s="12" t="s">
        <v>127</v>
      </c>
      <c r="C3184" s="12" t="s">
        <v>128</v>
      </c>
      <c r="D3184" s="26">
        <v>45385</v>
      </c>
      <c r="E3184" s="13" t="s">
        <v>3408</v>
      </c>
      <c r="F3184" s="22">
        <v>0</v>
      </c>
      <c r="G3184" s="22">
        <v>0</v>
      </c>
      <c r="H3184" s="15">
        <v>348476.06</v>
      </c>
      <c r="I3184" s="15">
        <v>0</v>
      </c>
      <c r="J3184" s="15">
        <v>0</v>
      </c>
      <c r="K3184" s="15">
        <v>348476.06</v>
      </c>
      <c r="L3184" s="15">
        <v>2843.4</v>
      </c>
      <c r="M3184" s="15">
        <v>0</v>
      </c>
      <c r="N3184" s="15">
        <v>0</v>
      </c>
      <c r="O3184" s="15">
        <v>2843.4</v>
      </c>
      <c r="P3184" s="15">
        <v>0</v>
      </c>
      <c r="Q3184" s="15">
        <v>0</v>
      </c>
      <c r="R3184" s="15">
        <v>345632.66</v>
      </c>
      <c r="S3184" s="15">
        <v>0</v>
      </c>
      <c r="T3184" s="15">
        <v>2758.77</v>
      </c>
      <c r="U3184" s="15">
        <v>0</v>
      </c>
      <c r="V3184" s="15">
        <v>0</v>
      </c>
      <c r="W3184" s="15">
        <v>2758.77</v>
      </c>
      <c r="X3184" s="15">
        <v>0</v>
      </c>
      <c r="Y3184" s="15">
        <v>0</v>
      </c>
      <c r="Z3184" s="15">
        <v>0</v>
      </c>
      <c r="AA3184" s="15">
        <v>0</v>
      </c>
      <c r="AB3184" s="15">
        <v>0</v>
      </c>
      <c r="AC3184" s="15">
        <v>0</v>
      </c>
      <c r="AD3184" s="15">
        <v>0</v>
      </c>
      <c r="AE3184" s="15">
        <v>0</v>
      </c>
      <c r="AF3184" s="15">
        <v>0</v>
      </c>
      <c r="AG3184" s="15">
        <v>0</v>
      </c>
      <c r="AH3184" s="15">
        <v>273.98</v>
      </c>
      <c r="AI3184" s="15">
        <v>0</v>
      </c>
      <c r="AJ3184" s="15">
        <v>0</v>
      </c>
      <c r="AK3184" s="15">
        <v>0</v>
      </c>
      <c r="AL3184" s="15">
        <v>0</v>
      </c>
      <c r="AM3184" s="15">
        <v>0</v>
      </c>
      <c r="AN3184" s="15">
        <v>0</v>
      </c>
      <c r="AO3184" s="15">
        <v>0</v>
      </c>
      <c r="AP3184" s="15">
        <v>0</v>
      </c>
      <c r="AQ3184" s="15">
        <v>0</v>
      </c>
      <c r="AR3184" s="15">
        <v>0</v>
      </c>
      <c r="AS3184" s="15">
        <v>0</v>
      </c>
      <c r="AT3184" s="8">
        <f t="shared" si="49"/>
        <v>5876.15</v>
      </c>
      <c r="AU3184" s="15">
        <v>0</v>
      </c>
      <c r="AV3184" s="15">
        <v>0</v>
      </c>
      <c r="AW3184" s="16">
        <v>85</v>
      </c>
      <c r="AX3184" s="16">
        <v>177</v>
      </c>
      <c r="AY3184" s="15">
        <v>515000.84</v>
      </c>
      <c r="AZ3184" s="15">
        <v>515000.85</v>
      </c>
      <c r="BA3184" s="14">
        <v>87.518304000000001</v>
      </c>
      <c r="BB3184" s="14">
        <v>58.736183076607801</v>
      </c>
      <c r="BC3184" s="14">
        <v>9.5</v>
      </c>
      <c r="BD3184" s="14"/>
      <c r="BE3184" s="13" t="s">
        <v>3776</v>
      </c>
      <c r="BF3184" s="11"/>
      <c r="BG3184" s="13" t="s">
        <v>146</v>
      </c>
      <c r="BH3184" s="13" t="s">
        <v>46</v>
      </c>
      <c r="BI3184" s="13" t="s">
        <v>221</v>
      </c>
      <c r="BJ3184" s="13" t="s">
        <v>1</v>
      </c>
      <c r="BK3184" s="12" t="s">
        <v>0</v>
      </c>
      <c r="BL3184" s="14">
        <v>345632.66</v>
      </c>
      <c r="BM3184" s="12" t="s">
        <v>708</v>
      </c>
      <c r="BN3184" s="14"/>
      <c r="BO3184" s="17">
        <v>42599</v>
      </c>
      <c r="BP3184" s="17">
        <v>47985</v>
      </c>
      <c r="BQ3184" s="10" t="s">
        <v>813</v>
      </c>
      <c r="BR3184" s="10" t="s">
        <v>4307</v>
      </c>
      <c r="BS3184" s="10">
        <v>42599</v>
      </c>
      <c r="BT3184" s="10">
        <v>47985</v>
      </c>
      <c r="BU3184" s="14">
        <v>0</v>
      </c>
      <c r="BV3184" s="14">
        <v>0</v>
      </c>
      <c r="BW3184" s="14">
        <v>0</v>
      </c>
    </row>
    <row r="3185" spans="1:75" s="2" customFormat="1" ht="18.2" customHeight="1" x14ac:dyDescent="0.15">
      <c r="A3185" s="4">
        <v>3183</v>
      </c>
      <c r="B3185" s="5" t="s">
        <v>127</v>
      </c>
      <c r="C3185" s="5" t="s">
        <v>128</v>
      </c>
      <c r="D3185" s="25">
        <v>45385</v>
      </c>
      <c r="E3185" s="6" t="s">
        <v>4414</v>
      </c>
      <c r="F3185" s="21">
        <v>0</v>
      </c>
      <c r="G3185" s="21">
        <v>0</v>
      </c>
      <c r="H3185" s="8">
        <v>353998.96</v>
      </c>
      <c r="I3185" s="8">
        <v>0</v>
      </c>
      <c r="J3185" s="8">
        <v>0</v>
      </c>
      <c r="K3185" s="8">
        <v>353998.96</v>
      </c>
      <c r="L3185" s="8">
        <v>0</v>
      </c>
      <c r="M3185" s="8">
        <v>0</v>
      </c>
      <c r="N3185" s="8">
        <v>0</v>
      </c>
      <c r="O3185" s="8">
        <v>0</v>
      </c>
      <c r="P3185" s="8">
        <v>0</v>
      </c>
      <c r="Q3185" s="8">
        <v>0</v>
      </c>
      <c r="R3185" s="8">
        <v>353998.96</v>
      </c>
      <c r="S3185" s="8">
        <v>0</v>
      </c>
      <c r="T3185" s="8">
        <v>4967.79</v>
      </c>
      <c r="U3185" s="8">
        <v>0</v>
      </c>
      <c r="V3185" s="8">
        <v>0</v>
      </c>
      <c r="W3185" s="8">
        <v>4967.79</v>
      </c>
      <c r="X3185" s="8">
        <v>0</v>
      </c>
      <c r="Y3185" s="8">
        <v>0</v>
      </c>
      <c r="Z3185" s="8">
        <v>0</v>
      </c>
      <c r="AA3185" s="8">
        <v>1125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0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12.52</v>
      </c>
      <c r="AQ3185" s="8">
        <v>0</v>
      </c>
      <c r="AR3185" s="8">
        <v>11.31</v>
      </c>
      <c r="AS3185" s="8">
        <v>0</v>
      </c>
      <c r="AT3185" s="8">
        <f t="shared" si="49"/>
        <v>6094</v>
      </c>
      <c r="AU3185" s="8">
        <v>0</v>
      </c>
      <c r="AV3185" s="8">
        <v>0</v>
      </c>
      <c r="AW3185" s="9">
        <v>112</v>
      </c>
      <c r="AX3185" s="9">
        <v>124</v>
      </c>
      <c r="AY3185" s="8">
        <v>353998.96</v>
      </c>
      <c r="AZ3185" s="8">
        <v>353998.96</v>
      </c>
      <c r="BA3185" s="7">
        <v>90.00027</v>
      </c>
      <c r="BB3185" s="7">
        <v>90.00027</v>
      </c>
      <c r="BC3185" s="7">
        <v>9.5</v>
      </c>
      <c r="BD3185" s="7"/>
      <c r="BE3185" s="6" t="s">
        <v>3776</v>
      </c>
      <c r="BF3185" s="4"/>
      <c r="BG3185" s="6" t="s">
        <v>142</v>
      </c>
      <c r="BH3185" s="6" t="s">
        <v>7</v>
      </c>
      <c r="BI3185" s="6" t="s">
        <v>222</v>
      </c>
      <c r="BJ3185" s="6" t="s">
        <v>1</v>
      </c>
      <c r="BK3185" s="5" t="s">
        <v>0</v>
      </c>
      <c r="BL3185" s="7">
        <v>353998.96</v>
      </c>
      <c r="BM3185" s="5" t="s">
        <v>708</v>
      </c>
      <c r="BN3185" s="7"/>
      <c r="BO3185" s="10">
        <v>45042</v>
      </c>
      <c r="BP3185" s="10">
        <v>48817</v>
      </c>
      <c r="BQ3185" s="10" t="s">
        <v>813</v>
      </c>
      <c r="BR3185" s="10" t="s">
        <v>4307</v>
      </c>
      <c r="BS3185" s="10" t="s">
        <v>4308</v>
      </c>
      <c r="BT3185" s="10" t="s">
        <v>4308</v>
      </c>
      <c r="BU3185" s="7">
        <v>0</v>
      </c>
      <c r="BV3185" s="7">
        <v>0</v>
      </c>
      <c r="BW3185" s="7">
        <v>0</v>
      </c>
    </row>
    <row r="3186" spans="1:75" s="2" customFormat="1" ht="18.2" customHeight="1" x14ac:dyDescent="0.15">
      <c r="A3186" s="11">
        <v>3184</v>
      </c>
      <c r="B3186" s="12" t="s">
        <v>127</v>
      </c>
      <c r="C3186" s="12" t="s">
        <v>128</v>
      </c>
      <c r="D3186" s="26">
        <v>45385</v>
      </c>
      <c r="E3186" s="13" t="s">
        <v>3409</v>
      </c>
      <c r="F3186" s="22">
        <v>2</v>
      </c>
      <c r="G3186" s="22">
        <v>1</v>
      </c>
      <c r="H3186" s="15">
        <v>191245.22</v>
      </c>
      <c r="I3186" s="15">
        <v>2899.12</v>
      </c>
      <c r="J3186" s="15">
        <v>0</v>
      </c>
      <c r="K3186" s="15">
        <v>194144.34</v>
      </c>
      <c r="L3186" s="15">
        <v>2923.28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194144.34</v>
      </c>
      <c r="S3186" s="15">
        <v>1617.87</v>
      </c>
      <c r="T3186" s="15">
        <v>1593.71</v>
      </c>
      <c r="U3186" s="15">
        <v>0</v>
      </c>
      <c r="V3186" s="15">
        <v>0</v>
      </c>
      <c r="W3186" s="15">
        <v>0</v>
      </c>
      <c r="X3186" s="15">
        <v>0</v>
      </c>
      <c r="Y3186" s="15">
        <v>0</v>
      </c>
      <c r="Z3186" s="15">
        <v>3211.58</v>
      </c>
      <c r="AA3186" s="15">
        <v>0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0</v>
      </c>
      <c r="AI3186" s="15">
        <v>0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5">
        <v>0</v>
      </c>
      <c r="AQ3186" s="15">
        <v>0</v>
      </c>
      <c r="AR3186" s="15">
        <v>0</v>
      </c>
      <c r="AS3186" s="15">
        <v>0</v>
      </c>
      <c r="AT3186" s="8">
        <f t="shared" si="49"/>
        <v>0</v>
      </c>
      <c r="AU3186" s="15">
        <v>5822.4</v>
      </c>
      <c r="AV3186" s="15">
        <v>3211.58</v>
      </c>
      <c r="AW3186" s="16">
        <v>67</v>
      </c>
      <c r="AX3186" s="16">
        <v>159</v>
      </c>
      <c r="AY3186" s="15">
        <v>382000.81</v>
      </c>
      <c r="AZ3186" s="15">
        <v>382000.81</v>
      </c>
      <c r="BA3186" s="14">
        <v>89.999809999999997</v>
      </c>
      <c r="BB3186" s="14">
        <v>45.7406195357947</v>
      </c>
      <c r="BC3186" s="14">
        <v>10</v>
      </c>
      <c r="BD3186" s="14"/>
      <c r="BE3186" s="13" t="s">
        <v>3776</v>
      </c>
      <c r="BF3186" s="11"/>
      <c r="BG3186" s="13" t="s">
        <v>202</v>
      </c>
      <c r="BH3186" s="13" t="s">
        <v>29</v>
      </c>
      <c r="BI3186" s="13" t="s">
        <v>249</v>
      </c>
      <c r="BJ3186" s="13" t="s">
        <v>3</v>
      </c>
      <c r="BK3186" s="12" t="s">
        <v>0</v>
      </c>
      <c r="BL3186" s="14">
        <v>194144.34</v>
      </c>
      <c r="BM3186" s="12" t="s">
        <v>708</v>
      </c>
      <c r="BN3186" s="14"/>
      <c r="BO3186" s="17">
        <v>42590</v>
      </c>
      <c r="BP3186" s="17">
        <v>47430</v>
      </c>
      <c r="BQ3186" s="10" t="s">
        <v>813</v>
      </c>
      <c r="BR3186" s="10" t="s">
        <v>4307</v>
      </c>
      <c r="BS3186" s="10">
        <v>42590</v>
      </c>
      <c r="BT3186" s="10">
        <v>47430</v>
      </c>
      <c r="BU3186" s="14">
        <v>398.96</v>
      </c>
      <c r="BV3186" s="14">
        <v>0</v>
      </c>
      <c r="BW3186" s="14">
        <v>0</v>
      </c>
    </row>
    <row r="3187" spans="1:75" s="2" customFormat="1" ht="18.2" customHeight="1" x14ac:dyDescent="0.15">
      <c r="A3187" s="4">
        <v>3185</v>
      </c>
      <c r="B3187" s="5" t="s">
        <v>127</v>
      </c>
      <c r="C3187" s="5" t="s">
        <v>128</v>
      </c>
      <c r="D3187" s="25">
        <v>45385</v>
      </c>
      <c r="E3187" s="6" t="s">
        <v>4415</v>
      </c>
      <c r="F3187" s="21">
        <v>0</v>
      </c>
      <c r="G3187" s="21">
        <v>0</v>
      </c>
      <c r="H3187" s="8">
        <v>244918.28</v>
      </c>
      <c r="I3187" s="8">
        <v>0</v>
      </c>
      <c r="J3187" s="8">
        <v>0</v>
      </c>
      <c r="K3187" s="8">
        <v>244918.28</v>
      </c>
      <c r="L3187" s="8">
        <v>1348.62</v>
      </c>
      <c r="M3187" s="8">
        <v>0</v>
      </c>
      <c r="N3187" s="8">
        <v>0</v>
      </c>
      <c r="O3187" s="8">
        <v>1348.62</v>
      </c>
      <c r="P3187" s="8">
        <v>0</v>
      </c>
      <c r="Q3187" s="8">
        <v>0</v>
      </c>
      <c r="R3187" s="8">
        <v>243569.66</v>
      </c>
      <c r="S3187" s="8">
        <v>0</v>
      </c>
      <c r="T3187" s="8">
        <v>1938.94</v>
      </c>
      <c r="U3187" s="8">
        <v>0</v>
      </c>
      <c r="V3187" s="8">
        <v>0</v>
      </c>
      <c r="W3187" s="8">
        <v>1938.94</v>
      </c>
      <c r="X3187" s="8">
        <v>0</v>
      </c>
      <c r="Y3187" s="8">
        <v>0</v>
      </c>
      <c r="Z3187" s="8">
        <v>0</v>
      </c>
      <c r="AA3187" s="8">
        <v>1125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v>171.63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</v>
      </c>
      <c r="AQ3187" s="8">
        <v>0</v>
      </c>
      <c r="AR3187" s="8">
        <v>0</v>
      </c>
      <c r="AS3187" s="8">
        <v>0</v>
      </c>
      <c r="AT3187" s="8">
        <f t="shared" si="49"/>
        <v>4584.1900000000005</v>
      </c>
      <c r="AU3187" s="8">
        <v>0</v>
      </c>
      <c r="AV3187" s="8">
        <v>0</v>
      </c>
      <c r="AW3187" s="9">
        <v>112</v>
      </c>
      <c r="AX3187" s="9">
        <v>124</v>
      </c>
      <c r="AY3187" s="8">
        <v>404799.99984100001</v>
      </c>
      <c r="AZ3187" s="8">
        <v>259072</v>
      </c>
      <c r="BA3187" s="7">
        <v>69.787548000000001</v>
      </c>
      <c r="BB3187" s="7">
        <v>65.611603487037101</v>
      </c>
      <c r="BC3187" s="7">
        <v>9.5</v>
      </c>
      <c r="BD3187" s="7"/>
      <c r="BE3187" s="6" t="s">
        <v>3776</v>
      </c>
      <c r="BF3187" s="4"/>
      <c r="BG3187" s="6" t="s">
        <v>142</v>
      </c>
      <c r="BH3187" s="6" t="s">
        <v>7</v>
      </c>
      <c r="BI3187" s="6" t="s">
        <v>143</v>
      </c>
      <c r="BJ3187" s="6" t="s">
        <v>1</v>
      </c>
      <c r="BK3187" s="5" t="s">
        <v>0</v>
      </c>
      <c r="BL3187" s="7">
        <v>243569.66</v>
      </c>
      <c r="BM3187" s="5" t="s">
        <v>708</v>
      </c>
      <c r="BN3187" s="7"/>
      <c r="BO3187" s="10">
        <v>45042</v>
      </c>
      <c r="BP3187" s="10">
        <v>48817</v>
      </c>
      <c r="BQ3187" s="10" t="s">
        <v>813</v>
      </c>
      <c r="BR3187" s="10" t="s">
        <v>4307</v>
      </c>
      <c r="BS3187" s="10" t="s">
        <v>4308</v>
      </c>
      <c r="BT3187" s="10" t="s">
        <v>4308</v>
      </c>
      <c r="BU3187" s="7">
        <v>0</v>
      </c>
      <c r="BV3187" s="7">
        <v>0</v>
      </c>
      <c r="BW3187" s="7">
        <v>0</v>
      </c>
    </row>
    <row r="3188" spans="1:75" s="2" customFormat="1" ht="18.2" customHeight="1" x14ac:dyDescent="0.15">
      <c r="A3188" s="11">
        <v>3186</v>
      </c>
      <c r="B3188" s="12" t="s">
        <v>127</v>
      </c>
      <c r="C3188" s="12" t="s">
        <v>128</v>
      </c>
      <c r="D3188" s="26">
        <v>45385</v>
      </c>
      <c r="E3188" s="13" t="s">
        <v>4419</v>
      </c>
      <c r="F3188" s="22">
        <v>3</v>
      </c>
      <c r="G3188" s="22">
        <v>2</v>
      </c>
      <c r="H3188" s="15">
        <v>506667.26</v>
      </c>
      <c r="I3188" s="15">
        <v>6020.84</v>
      </c>
      <c r="J3188" s="15">
        <v>0</v>
      </c>
      <c r="K3188" s="15">
        <v>512688.1</v>
      </c>
      <c r="L3188" s="15">
        <v>3958.57</v>
      </c>
      <c r="M3188" s="15">
        <v>0</v>
      </c>
      <c r="N3188" s="15">
        <v>0</v>
      </c>
      <c r="O3188" s="15">
        <v>0</v>
      </c>
      <c r="P3188" s="15">
        <v>0</v>
      </c>
      <c r="Q3188" s="15">
        <v>0</v>
      </c>
      <c r="R3188" s="15">
        <v>512688.1</v>
      </c>
      <c r="S3188" s="15">
        <v>3999.66</v>
      </c>
      <c r="T3188" s="15">
        <v>3968.89</v>
      </c>
      <c r="U3188" s="15">
        <v>0</v>
      </c>
      <c r="V3188" s="15">
        <v>0</v>
      </c>
      <c r="W3188" s="15">
        <v>0</v>
      </c>
      <c r="X3188" s="15">
        <v>0</v>
      </c>
      <c r="Y3188" s="15">
        <v>0</v>
      </c>
      <c r="Z3188" s="15">
        <v>7968.55</v>
      </c>
      <c r="AA3188" s="15">
        <v>0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0</v>
      </c>
      <c r="AI3188" s="15">
        <v>0</v>
      </c>
      <c r="AJ3188" s="15">
        <v>0</v>
      </c>
      <c r="AK3188" s="15">
        <v>0</v>
      </c>
      <c r="AL3188" s="15">
        <v>0</v>
      </c>
      <c r="AM3188" s="15">
        <v>0</v>
      </c>
      <c r="AN3188" s="15">
        <v>0</v>
      </c>
      <c r="AO3188" s="15">
        <v>0</v>
      </c>
      <c r="AP3188" s="15">
        <v>0</v>
      </c>
      <c r="AQ3188" s="15">
        <v>0</v>
      </c>
      <c r="AR3188" s="15">
        <v>0</v>
      </c>
      <c r="AS3188" s="15">
        <v>0</v>
      </c>
      <c r="AT3188" s="8">
        <f t="shared" si="49"/>
        <v>0</v>
      </c>
      <c r="AU3188" s="15">
        <v>9979.41</v>
      </c>
      <c r="AV3188" s="15">
        <v>7968.55</v>
      </c>
      <c r="AW3188" s="16">
        <v>88</v>
      </c>
      <c r="AX3188" s="16">
        <v>99</v>
      </c>
      <c r="AY3188" s="15">
        <v>777999.35187799996</v>
      </c>
      <c r="AZ3188" s="15">
        <v>544599.55000000005</v>
      </c>
      <c r="BA3188" s="14">
        <v>89.537347999999994</v>
      </c>
      <c r="BB3188" s="14">
        <v>84.290801975798203</v>
      </c>
      <c r="BC3188" s="14">
        <v>9.4</v>
      </c>
      <c r="BD3188" s="14"/>
      <c r="BE3188" s="13" t="s">
        <v>3776</v>
      </c>
      <c r="BF3188" s="11"/>
      <c r="BG3188" s="13" t="s">
        <v>148</v>
      </c>
      <c r="BH3188" s="13" t="s">
        <v>16</v>
      </c>
      <c r="BI3188" s="13" t="s">
        <v>225</v>
      </c>
      <c r="BJ3188" s="13" t="s">
        <v>3</v>
      </c>
      <c r="BK3188" s="12" t="s">
        <v>0</v>
      </c>
      <c r="BL3188" s="14">
        <v>512688.1</v>
      </c>
      <c r="BM3188" s="12" t="s">
        <v>708</v>
      </c>
      <c r="BN3188" s="14"/>
      <c r="BO3188" s="17">
        <v>45068</v>
      </c>
      <c r="BP3188" s="17">
        <v>48082</v>
      </c>
      <c r="BQ3188" s="10" t="s">
        <v>813</v>
      </c>
      <c r="BR3188" s="10" t="s">
        <v>4307</v>
      </c>
      <c r="BS3188" s="10" t="s">
        <v>4308</v>
      </c>
      <c r="BT3188" s="10" t="s">
        <v>4308</v>
      </c>
      <c r="BU3188" s="14">
        <v>2937.76</v>
      </c>
      <c r="BV3188" s="14">
        <v>1125</v>
      </c>
      <c r="BW3188" s="14">
        <v>0</v>
      </c>
    </row>
    <row r="3189" spans="1:75" s="2" customFormat="1" ht="18.2" customHeight="1" x14ac:dyDescent="0.15">
      <c r="A3189" s="4">
        <v>3187</v>
      </c>
      <c r="B3189" s="5" t="s">
        <v>127</v>
      </c>
      <c r="C3189" s="5" t="s">
        <v>128</v>
      </c>
      <c r="D3189" s="25">
        <v>45385</v>
      </c>
      <c r="E3189" s="6" t="s">
        <v>4416</v>
      </c>
      <c r="F3189" s="21">
        <v>0</v>
      </c>
      <c r="G3189" s="21">
        <v>0</v>
      </c>
      <c r="H3189" s="8">
        <v>239910.67</v>
      </c>
      <c r="I3189" s="8">
        <v>0</v>
      </c>
      <c r="J3189" s="8">
        <v>0</v>
      </c>
      <c r="K3189" s="8">
        <v>239910.67</v>
      </c>
      <c r="L3189" s="8">
        <v>1321.05</v>
      </c>
      <c r="M3189" s="8">
        <v>0</v>
      </c>
      <c r="N3189" s="8">
        <v>0</v>
      </c>
      <c r="O3189" s="8">
        <v>1321.05</v>
      </c>
      <c r="P3189" s="8">
        <v>0</v>
      </c>
      <c r="Q3189" s="8">
        <v>0</v>
      </c>
      <c r="R3189" s="8">
        <v>238589.62</v>
      </c>
      <c r="S3189" s="8">
        <v>0</v>
      </c>
      <c r="T3189" s="8">
        <v>1899.29</v>
      </c>
      <c r="U3189" s="8">
        <v>0</v>
      </c>
      <c r="V3189" s="8">
        <v>0</v>
      </c>
      <c r="W3189" s="8">
        <v>1899.29</v>
      </c>
      <c r="X3189" s="8">
        <v>0</v>
      </c>
      <c r="Y3189" s="8">
        <v>0</v>
      </c>
      <c r="Z3189" s="8">
        <v>0</v>
      </c>
      <c r="AA3189" s="8">
        <v>1125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167.49</v>
      </c>
      <c r="AI3189" s="8">
        <v>0</v>
      </c>
      <c r="AJ3189" s="8">
        <v>0</v>
      </c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Q3189" s="8">
        <v>0</v>
      </c>
      <c r="AR3189" s="8">
        <v>0</v>
      </c>
      <c r="AS3189" s="8">
        <v>0</v>
      </c>
      <c r="AT3189" s="8">
        <f t="shared" si="49"/>
        <v>4512.83</v>
      </c>
      <c r="AU3189" s="8">
        <v>0</v>
      </c>
      <c r="AV3189" s="8">
        <v>0</v>
      </c>
      <c r="AW3189" s="9">
        <v>112</v>
      </c>
      <c r="AX3189" s="9">
        <v>124</v>
      </c>
      <c r="AY3189" s="8">
        <v>393800.00839199999</v>
      </c>
      <c r="AZ3189" s="8">
        <v>253774.98</v>
      </c>
      <c r="BA3189" s="7">
        <v>69.070595999999995</v>
      </c>
      <c r="BB3189" s="7">
        <v>64.937557094137205</v>
      </c>
      <c r="BC3189" s="7">
        <v>9.5</v>
      </c>
      <c r="BD3189" s="7"/>
      <c r="BE3189" s="6" t="s">
        <v>3776</v>
      </c>
      <c r="BF3189" s="4"/>
      <c r="BG3189" s="6" t="s">
        <v>155</v>
      </c>
      <c r="BH3189" s="6" t="s">
        <v>30</v>
      </c>
      <c r="BI3189" s="6" t="s">
        <v>560</v>
      </c>
      <c r="BJ3189" s="6" t="s">
        <v>1</v>
      </c>
      <c r="BK3189" s="5" t="s">
        <v>0</v>
      </c>
      <c r="BL3189" s="7">
        <v>238589.62</v>
      </c>
      <c r="BM3189" s="5" t="s">
        <v>708</v>
      </c>
      <c r="BN3189" s="7"/>
      <c r="BO3189" s="10">
        <v>45044</v>
      </c>
      <c r="BP3189" s="10">
        <v>48819</v>
      </c>
      <c r="BQ3189" s="10" t="s">
        <v>813</v>
      </c>
      <c r="BR3189" s="10" t="s">
        <v>4307</v>
      </c>
      <c r="BS3189" s="10" t="s">
        <v>4308</v>
      </c>
      <c r="BT3189" s="10" t="s">
        <v>4308</v>
      </c>
      <c r="BU3189" s="7">
        <v>0</v>
      </c>
      <c r="BV3189" s="7">
        <v>0</v>
      </c>
      <c r="BW3189" s="7">
        <v>0</v>
      </c>
    </row>
    <row r="3190" spans="1:75" s="2" customFormat="1" ht="18.2" customHeight="1" x14ac:dyDescent="0.15">
      <c r="A3190" s="11">
        <v>3188</v>
      </c>
      <c r="B3190" s="12" t="s">
        <v>127</v>
      </c>
      <c r="C3190" s="12" t="s">
        <v>128</v>
      </c>
      <c r="D3190" s="26">
        <v>45385</v>
      </c>
      <c r="E3190" s="13" t="s">
        <v>3410</v>
      </c>
      <c r="F3190" s="22">
        <v>6</v>
      </c>
      <c r="G3190" s="22">
        <v>5</v>
      </c>
      <c r="H3190" s="15">
        <v>260610.43</v>
      </c>
      <c r="I3190" s="15">
        <v>6287.58</v>
      </c>
      <c r="J3190" s="15">
        <v>0</v>
      </c>
      <c r="K3190" s="15">
        <v>266898.01</v>
      </c>
      <c r="L3190" s="15">
        <v>1289.1300000000001</v>
      </c>
      <c r="M3190" s="15">
        <v>0</v>
      </c>
      <c r="N3190" s="15">
        <v>0</v>
      </c>
      <c r="O3190" s="15">
        <v>0</v>
      </c>
      <c r="P3190" s="15">
        <v>0</v>
      </c>
      <c r="Q3190" s="15">
        <v>0</v>
      </c>
      <c r="R3190" s="15">
        <v>266898.01</v>
      </c>
      <c r="S3190" s="15">
        <v>10352.64</v>
      </c>
      <c r="T3190" s="15">
        <v>2171.75</v>
      </c>
      <c r="U3190" s="15">
        <v>0</v>
      </c>
      <c r="V3190" s="15">
        <v>0</v>
      </c>
      <c r="W3190" s="15">
        <v>0</v>
      </c>
      <c r="X3190" s="15">
        <v>0</v>
      </c>
      <c r="Y3190" s="15">
        <v>0</v>
      </c>
      <c r="Z3190" s="15">
        <v>12524.39</v>
      </c>
      <c r="AA3190" s="15">
        <v>0</v>
      </c>
      <c r="AB3190" s="15">
        <v>0</v>
      </c>
      <c r="AC3190" s="15">
        <v>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0</v>
      </c>
      <c r="AI3190" s="15">
        <v>0</v>
      </c>
      <c r="AJ3190" s="15">
        <v>0</v>
      </c>
      <c r="AK3190" s="15">
        <v>0</v>
      </c>
      <c r="AL3190" s="15">
        <v>0</v>
      </c>
      <c r="AM3190" s="15">
        <v>0</v>
      </c>
      <c r="AN3190" s="15">
        <v>0</v>
      </c>
      <c r="AO3190" s="15">
        <v>0</v>
      </c>
      <c r="AP3190" s="15">
        <v>0</v>
      </c>
      <c r="AQ3190" s="15">
        <v>0</v>
      </c>
      <c r="AR3190" s="15">
        <v>0</v>
      </c>
      <c r="AS3190" s="15">
        <v>0</v>
      </c>
      <c r="AT3190" s="8">
        <f t="shared" si="49"/>
        <v>0</v>
      </c>
      <c r="AU3190" s="15">
        <v>7576.71</v>
      </c>
      <c r="AV3190" s="15">
        <v>12524.39</v>
      </c>
      <c r="AW3190" s="16">
        <v>118</v>
      </c>
      <c r="AX3190" s="16">
        <v>210</v>
      </c>
      <c r="AY3190" s="15">
        <v>334999.06</v>
      </c>
      <c r="AZ3190" s="15">
        <v>334999.06</v>
      </c>
      <c r="BA3190" s="14">
        <v>83.281131000000002</v>
      </c>
      <c r="BB3190" s="14">
        <v>66.351135834379093</v>
      </c>
      <c r="BC3190" s="14">
        <v>10</v>
      </c>
      <c r="BD3190" s="14"/>
      <c r="BE3190" s="13" t="s">
        <v>3776</v>
      </c>
      <c r="BF3190" s="11"/>
      <c r="BG3190" s="13" t="s">
        <v>134</v>
      </c>
      <c r="BH3190" s="13" t="s">
        <v>22</v>
      </c>
      <c r="BI3190" s="13" t="s">
        <v>136</v>
      </c>
      <c r="BJ3190" s="13" t="s">
        <v>3</v>
      </c>
      <c r="BK3190" s="12" t="s">
        <v>0</v>
      </c>
      <c r="BL3190" s="14">
        <v>266898.01</v>
      </c>
      <c r="BM3190" s="12" t="s">
        <v>708</v>
      </c>
      <c r="BN3190" s="14"/>
      <c r="BO3190" s="17">
        <v>42590</v>
      </c>
      <c r="BP3190" s="17">
        <v>48983</v>
      </c>
      <c r="BQ3190" s="10" t="s">
        <v>813</v>
      </c>
      <c r="BR3190" s="10" t="s">
        <v>4307</v>
      </c>
      <c r="BS3190" s="10">
        <v>42590</v>
      </c>
      <c r="BT3190" s="10">
        <v>48983</v>
      </c>
      <c r="BU3190" s="14">
        <v>891.1</v>
      </c>
      <c r="BV3190" s="14">
        <v>0</v>
      </c>
      <c r="BW3190" s="14">
        <v>0</v>
      </c>
    </row>
    <row r="3191" spans="1:75" s="2" customFormat="1" ht="18.2" customHeight="1" x14ac:dyDescent="0.15">
      <c r="A3191" s="4">
        <v>3189</v>
      </c>
      <c r="B3191" s="5" t="s">
        <v>127</v>
      </c>
      <c r="C3191" s="5" t="s">
        <v>128</v>
      </c>
      <c r="D3191" s="25">
        <v>45385</v>
      </c>
      <c r="E3191" s="6" t="s">
        <v>3411</v>
      </c>
      <c r="F3191" s="21">
        <v>4</v>
      </c>
      <c r="G3191" s="21">
        <v>3</v>
      </c>
      <c r="H3191" s="8">
        <v>257506.77</v>
      </c>
      <c r="I3191" s="8">
        <v>2684.18</v>
      </c>
      <c r="J3191" s="8">
        <v>0</v>
      </c>
      <c r="K3191" s="8">
        <v>260190.95</v>
      </c>
      <c r="L3191" s="8">
        <v>909.68</v>
      </c>
      <c r="M3191" s="8">
        <v>0</v>
      </c>
      <c r="N3191" s="8">
        <v>0</v>
      </c>
      <c r="O3191" s="8">
        <v>0</v>
      </c>
      <c r="P3191" s="8">
        <v>0</v>
      </c>
      <c r="Q3191" s="8">
        <v>0</v>
      </c>
      <c r="R3191" s="8">
        <v>260190.95</v>
      </c>
      <c r="S3191" s="8">
        <v>4737.88</v>
      </c>
      <c r="T3191" s="8">
        <v>2145.89</v>
      </c>
      <c r="U3191" s="8">
        <v>0</v>
      </c>
      <c r="V3191" s="8">
        <v>0</v>
      </c>
      <c r="W3191" s="8">
        <v>0</v>
      </c>
      <c r="X3191" s="8">
        <v>0</v>
      </c>
      <c r="Y3191" s="8">
        <v>0</v>
      </c>
      <c r="Z3191" s="8">
        <v>6883.77</v>
      </c>
      <c r="AA3191" s="8">
        <v>0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v>0</v>
      </c>
      <c r="AI3191" s="8">
        <v>0</v>
      </c>
      <c r="AJ3191" s="8">
        <v>0</v>
      </c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0</v>
      </c>
      <c r="AQ3191" s="8">
        <v>0</v>
      </c>
      <c r="AR3191" s="8">
        <v>0</v>
      </c>
      <c r="AS3191" s="8">
        <v>0</v>
      </c>
      <c r="AT3191" s="8">
        <f t="shared" si="49"/>
        <v>0</v>
      </c>
      <c r="AU3191" s="8">
        <v>3593.86</v>
      </c>
      <c r="AV3191" s="8">
        <v>6883.77</v>
      </c>
      <c r="AW3191" s="9">
        <v>145</v>
      </c>
      <c r="AX3191" s="9">
        <v>237</v>
      </c>
      <c r="AY3191" s="8">
        <v>309999.58</v>
      </c>
      <c r="AZ3191" s="8">
        <v>309999.58</v>
      </c>
      <c r="BA3191" s="7">
        <v>89.129149999999996</v>
      </c>
      <c r="BB3191" s="7">
        <v>74.808482679855601</v>
      </c>
      <c r="BC3191" s="7">
        <v>10</v>
      </c>
      <c r="BD3191" s="7"/>
      <c r="BE3191" s="6" t="s">
        <v>3776</v>
      </c>
      <c r="BF3191" s="4"/>
      <c r="BG3191" s="6" t="s">
        <v>134</v>
      </c>
      <c r="BH3191" s="6" t="s">
        <v>22</v>
      </c>
      <c r="BI3191" s="6" t="s">
        <v>136</v>
      </c>
      <c r="BJ3191" s="6" t="s">
        <v>3</v>
      </c>
      <c r="BK3191" s="5" t="s">
        <v>0</v>
      </c>
      <c r="BL3191" s="7">
        <v>260190.95</v>
      </c>
      <c r="BM3191" s="5" t="s">
        <v>708</v>
      </c>
      <c r="BN3191" s="7"/>
      <c r="BO3191" s="10">
        <v>42590</v>
      </c>
      <c r="BP3191" s="10">
        <v>49803</v>
      </c>
      <c r="BQ3191" s="10" t="s">
        <v>815</v>
      </c>
      <c r="BR3191" s="10" t="s">
        <v>4309</v>
      </c>
      <c r="BS3191" s="10">
        <v>42590</v>
      </c>
      <c r="BT3191" s="10">
        <v>49803</v>
      </c>
      <c r="BU3191" s="7">
        <v>494.76</v>
      </c>
      <c r="BV3191" s="7">
        <v>0</v>
      </c>
      <c r="BW3191" s="7">
        <v>0</v>
      </c>
    </row>
    <row r="3192" spans="1:75" s="2" customFormat="1" ht="18.2" customHeight="1" x14ac:dyDescent="0.15">
      <c r="A3192" s="11">
        <v>3190</v>
      </c>
      <c r="B3192" s="12" t="s">
        <v>127</v>
      </c>
      <c r="C3192" s="12" t="s">
        <v>128</v>
      </c>
      <c r="D3192" s="26">
        <v>45385</v>
      </c>
      <c r="E3192" s="13" t="s">
        <v>4429</v>
      </c>
      <c r="F3192" s="22">
        <v>2</v>
      </c>
      <c r="G3192" s="22">
        <v>1</v>
      </c>
      <c r="H3192" s="15">
        <v>952600</v>
      </c>
      <c r="I3192" s="15">
        <v>0</v>
      </c>
      <c r="J3192" s="15">
        <v>0</v>
      </c>
      <c r="K3192" s="15">
        <v>952600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  <c r="R3192" s="15">
        <v>952600</v>
      </c>
      <c r="S3192" s="15">
        <v>13301.31</v>
      </c>
      <c r="T3192" s="15">
        <v>13312.59</v>
      </c>
      <c r="U3192" s="15">
        <v>0</v>
      </c>
      <c r="V3192" s="15">
        <v>12964</v>
      </c>
      <c r="W3192" s="15">
        <v>0</v>
      </c>
      <c r="X3192" s="15">
        <v>0</v>
      </c>
      <c r="Y3192" s="15">
        <v>0</v>
      </c>
      <c r="Z3192" s="15">
        <v>13649.9</v>
      </c>
      <c r="AA3192" s="15">
        <v>0</v>
      </c>
      <c r="AB3192" s="15">
        <v>0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0</v>
      </c>
      <c r="AI3192" s="15">
        <v>0</v>
      </c>
      <c r="AJ3192" s="15">
        <v>0</v>
      </c>
      <c r="AK3192" s="15">
        <v>0</v>
      </c>
      <c r="AL3192" s="15">
        <v>350</v>
      </c>
      <c r="AM3192" s="15">
        <v>0</v>
      </c>
      <c r="AN3192" s="15">
        <v>0</v>
      </c>
      <c r="AO3192" s="15">
        <v>0</v>
      </c>
      <c r="AP3192" s="15">
        <v>0</v>
      </c>
      <c r="AQ3192" s="15">
        <v>0</v>
      </c>
      <c r="AR3192" s="15">
        <v>0</v>
      </c>
      <c r="AS3192" s="15">
        <v>0</v>
      </c>
      <c r="AT3192" s="8">
        <f t="shared" si="49"/>
        <v>13314</v>
      </c>
      <c r="AU3192" s="15">
        <v>0</v>
      </c>
      <c r="AV3192" s="15">
        <v>13649.9</v>
      </c>
      <c r="AW3192" s="16">
        <v>114</v>
      </c>
      <c r="AX3192" s="16">
        <v>124</v>
      </c>
      <c r="AY3192" s="15">
        <v>952600</v>
      </c>
      <c r="AZ3192" s="15">
        <v>952600</v>
      </c>
      <c r="BA3192" s="14">
        <v>79.781649000000002</v>
      </c>
      <c r="BB3192" s="14">
        <v>79.781649000000002</v>
      </c>
      <c r="BC3192" s="14">
        <v>9.4</v>
      </c>
      <c r="BD3192" s="14"/>
      <c r="BE3192" s="13" t="s">
        <v>3776</v>
      </c>
      <c r="BF3192" s="11"/>
      <c r="BG3192" s="13" t="s">
        <v>134</v>
      </c>
      <c r="BH3192" s="13" t="s">
        <v>350</v>
      </c>
      <c r="BI3192" s="13" t="s">
        <v>611</v>
      </c>
      <c r="BJ3192" s="13" t="s">
        <v>3</v>
      </c>
      <c r="BK3192" s="12" t="s">
        <v>0</v>
      </c>
      <c r="BL3192" s="14">
        <v>952600</v>
      </c>
      <c r="BM3192" s="12" t="s">
        <v>708</v>
      </c>
      <c r="BN3192" s="14"/>
      <c r="BO3192" s="17">
        <v>45095</v>
      </c>
      <c r="BP3192" s="17">
        <v>48870</v>
      </c>
      <c r="BQ3192" s="10" t="s">
        <v>737</v>
      </c>
      <c r="BR3192" s="10" t="s">
        <v>4311</v>
      </c>
      <c r="BS3192" s="10" t="s">
        <v>4308</v>
      </c>
      <c r="BT3192" s="10" t="s">
        <v>4308</v>
      </c>
      <c r="BU3192" s="14">
        <v>0</v>
      </c>
      <c r="BV3192" s="14">
        <v>0</v>
      </c>
      <c r="BW3192" s="14">
        <v>0</v>
      </c>
    </row>
    <row r="3193" spans="1:75" s="2" customFormat="1" ht="18.2" customHeight="1" x14ac:dyDescent="0.15">
      <c r="A3193" s="4">
        <v>3191</v>
      </c>
      <c r="B3193" s="5" t="s">
        <v>127</v>
      </c>
      <c r="C3193" s="5" t="s">
        <v>128</v>
      </c>
      <c r="D3193" s="25">
        <v>45385</v>
      </c>
      <c r="E3193" s="6" t="s">
        <v>4420</v>
      </c>
      <c r="F3193" s="21">
        <v>0</v>
      </c>
      <c r="G3193" s="21">
        <v>0</v>
      </c>
      <c r="H3193" s="8">
        <v>150909.92000000001</v>
      </c>
      <c r="I3193" s="8">
        <v>0</v>
      </c>
      <c r="J3193" s="8">
        <v>0</v>
      </c>
      <c r="K3193" s="8">
        <v>150909.92000000001</v>
      </c>
      <c r="L3193" s="8">
        <v>1151.3699999999999</v>
      </c>
      <c r="M3193" s="8">
        <v>0</v>
      </c>
      <c r="N3193" s="8">
        <v>0</v>
      </c>
      <c r="O3193" s="8">
        <v>1151.3699999999999</v>
      </c>
      <c r="P3193" s="8">
        <v>0</v>
      </c>
      <c r="Q3193" s="8">
        <v>0</v>
      </c>
      <c r="R3193" s="8">
        <v>149758.54999999999</v>
      </c>
      <c r="S3193" s="8">
        <v>0</v>
      </c>
      <c r="T3193" s="8">
        <v>1207.28</v>
      </c>
      <c r="U3193" s="8">
        <v>0</v>
      </c>
      <c r="V3193" s="8">
        <v>0</v>
      </c>
      <c r="W3193" s="8">
        <v>1207.28</v>
      </c>
      <c r="X3193" s="8">
        <v>0</v>
      </c>
      <c r="Y3193" s="8">
        <v>0</v>
      </c>
      <c r="Z3193" s="8">
        <v>0</v>
      </c>
      <c r="AA3193" s="8">
        <v>1125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107.28</v>
      </c>
      <c r="AI3193" s="8">
        <v>0</v>
      </c>
      <c r="AJ3193" s="8">
        <v>0</v>
      </c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15.42</v>
      </c>
      <c r="AQ3193" s="8">
        <v>0</v>
      </c>
      <c r="AR3193" s="8">
        <v>15.35</v>
      </c>
      <c r="AS3193" s="8">
        <v>0</v>
      </c>
      <c r="AT3193" s="8">
        <f t="shared" si="49"/>
        <v>3591</v>
      </c>
      <c r="AU3193" s="8">
        <v>0</v>
      </c>
      <c r="AV3193" s="8">
        <v>0</v>
      </c>
      <c r="AW3193" s="9">
        <v>89</v>
      </c>
      <c r="AX3193" s="9">
        <v>100</v>
      </c>
      <c r="AY3193" s="8">
        <v>253020.031736</v>
      </c>
      <c r="AZ3193" s="8">
        <v>161932.82</v>
      </c>
      <c r="BA3193" s="7">
        <v>90.000698</v>
      </c>
      <c r="BB3193" s="7">
        <v>83.234356268654494</v>
      </c>
      <c r="BC3193" s="7">
        <v>9.6</v>
      </c>
      <c r="BD3193" s="7"/>
      <c r="BE3193" s="6" t="s">
        <v>3776</v>
      </c>
      <c r="BF3193" s="4"/>
      <c r="BG3193" s="6" t="s">
        <v>142</v>
      </c>
      <c r="BH3193" s="6" t="s">
        <v>23</v>
      </c>
      <c r="BI3193" s="6" t="s">
        <v>195</v>
      </c>
      <c r="BJ3193" s="6" t="s">
        <v>1</v>
      </c>
      <c r="BK3193" s="5" t="s">
        <v>0</v>
      </c>
      <c r="BL3193" s="7">
        <v>149758.54999999999</v>
      </c>
      <c r="BM3193" s="5" t="s">
        <v>708</v>
      </c>
      <c r="BN3193" s="7"/>
      <c r="BO3193" s="10">
        <v>45057</v>
      </c>
      <c r="BP3193" s="10">
        <v>48102</v>
      </c>
      <c r="BQ3193" s="10" t="s">
        <v>813</v>
      </c>
      <c r="BR3193" s="10" t="s">
        <v>4307</v>
      </c>
      <c r="BS3193" s="10" t="s">
        <v>4308</v>
      </c>
      <c r="BT3193" s="10" t="s">
        <v>4308</v>
      </c>
      <c r="BU3193" s="7">
        <v>0</v>
      </c>
      <c r="BV3193" s="7">
        <v>1125</v>
      </c>
      <c r="BW3193" s="7">
        <v>0</v>
      </c>
    </row>
    <row r="3194" spans="1:75" s="2" customFormat="1" ht="18.2" customHeight="1" x14ac:dyDescent="0.15">
      <c r="A3194" s="11">
        <v>3192</v>
      </c>
      <c r="B3194" s="12" t="s">
        <v>127</v>
      </c>
      <c r="C3194" s="12" t="s">
        <v>128</v>
      </c>
      <c r="D3194" s="26">
        <v>45385</v>
      </c>
      <c r="E3194" s="13" t="s">
        <v>4421</v>
      </c>
      <c r="F3194" s="22">
        <v>11</v>
      </c>
      <c r="G3194" s="22">
        <v>10</v>
      </c>
      <c r="H3194" s="15">
        <v>313250.65000000002</v>
      </c>
      <c r="I3194" s="15">
        <v>0</v>
      </c>
      <c r="J3194" s="15">
        <v>0</v>
      </c>
      <c r="K3194" s="15">
        <v>313250.65000000002</v>
      </c>
      <c r="L3194" s="15">
        <v>0</v>
      </c>
      <c r="M3194" s="15">
        <v>0</v>
      </c>
      <c r="N3194" s="15">
        <v>0</v>
      </c>
      <c r="O3194" s="15">
        <v>0</v>
      </c>
      <c r="P3194" s="15">
        <v>0</v>
      </c>
      <c r="Q3194" s="15">
        <v>0</v>
      </c>
      <c r="R3194" s="15">
        <v>313250.65000000002</v>
      </c>
      <c r="S3194" s="15">
        <v>54531.7</v>
      </c>
      <c r="T3194" s="15">
        <v>5453.17</v>
      </c>
      <c r="U3194" s="15">
        <v>0</v>
      </c>
      <c r="V3194" s="15">
        <v>0</v>
      </c>
      <c r="W3194" s="15">
        <v>0</v>
      </c>
      <c r="X3194" s="15">
        <v>0</v>
      </c>
      <c r="Y3194" s="15">
        <v>0</v>
      </c>
      <c r="Z3194" s="15">
        <v>59984.87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0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0</v>
      </c>
      <c r="AQ3194" s="15">
        <v>0</v>
      </c>
      <c r="AR3194" s="15">
        <v>0</v>
      </c>
      <c r="AS3194" s="15">
        <v>0</v>
      </c>
      <c r="AT3194" s="8">
        <f t="shared" si="49"/>
        <v>0</v>
      </c>
      <c r="AU3194" s="15">
        <v>0</v>
      </c>
      <c r="AV3194" s="15">
        <v>59984.87</v>
      </c>
      <c r="AW3194" s="16">
        <v>83</v>
      </c>
      <c r="AX3194" s="16">
        <v>94</v>
      </c>
      <c r="AY3194" s="15">
        <v>313250.65000000002</v>
      </c>
      <c r="AZ3194" s="15">
        <v>313250.65000000002</v>
      </c>
      <c r="BA3194" s="14">
        <v>76.302327000000005</v>
      </c>
      <c r="BB3194" s="14">
        <v>76.302327000000005</v>
      </c>
      <c r="BC3194" s="14">
        <v>10</v>
      </c>
      <c r="BD3194" s="14"/>
      <c r="BE3194" s="13" t="s">
        <v>3776</v>
      </c>
      <c r="BF3194" s="11"/>
      <c r="BG3194" s="13" t="s">
        <v>142</v>
      </c>
      <c r="BH3194" s="13" t="s">
        <v>23</v>
      </c>
      <c r="BI3194" s="13" t="s">
        <v>195</v>
      </c>
      <c r="BJ3194" s="13" t="s">
        <v>3777</v>
      </c>
      <c r="BK3194" s="12" t="s">
        <v>0</v>
      </c>
      <c r="BL3194" s="14">
        <v>313250.65000000002</v>
      </c>
      <c r="BM3194" s="12" t="s">
        <v>708</v>
      </c>
      <c r="BN3194" s="14"/>
      <c r="BO3194" s="17">
        <v>45057</v>
      </c>
      <c r="BP3194" s="17">
        <v>47918</v>
      </c>
      <c r="BQ3194" s="10" t="s">
        <v>813</v>
      </c>
      <c r="BR3194" s="10" t="s">
        <v>4307</v>
      </c>
      <c r="BS3194" s="10" t="s">
        <v>4308</v>
      </c>
      <c r="BT3194" s="10" t="s">
        <v>4308</v>
      </c>
      <c r="BU3194" s="14">
        <v>12375</v>
      </c>
      <c r="BV3194" s="14">
        <v>1125</v>
      </c>
      <c r="BW3194" s="14">
        <v>0</v>
      </c>
    </row>
    <row r="3195" spans="1:75" s="2" customFormat="1" ht="18.2" customHeight="1" x14ac:dyDescent="0.15">
      <c r="A3195" s="4">
        <v>3193</v>
      </c>
      <c r="B3195" s="5" t="s">
        <v>127</v>
      </c>
      <c r="C3195" s="5" t="s">
        <v>128</v>
      </c>
      <c r="D3195" s="25">
        <v>45385</v>
      </c>
      <c r="E3195" s="6" t="s">
        <v>4422</v>
      </c>
      <c r="F3195" s="21">
        <v>0</v>
      </c>
      <c r="G3195" s="21">
        <v>1</v>
      </c>
      <c r="H3195" s="8">
        <v>173202.54</v>
      </c>
      <c r="I3195" s="8">
        <v>0</v>
      </c>
      <c r="J3195" s="8">
        <v>0</v>
      </c>
      <c r="K3195" s="8">
        <v>173202.54</v>
      </c>
      <c r="L3195" s="8">
        <v>0</v>
      </c>
      <c r="M3195" s="8">
        <v>0</v>
      </c>
      <c r="N3195" s="8">
        <v>0</v>
      </c>
      <c r="O3195" s="8">
        <v>0</v>
      </c>
      <c r="P3195" s="8">
        <v>0</v>
      </c>
      <c r="Q3195" s="8">
        <v>0</v>
      </c>
      <c r="R3195" s="8">
        <v>173202.54</v>
      </c>
      <c r="S3195" s="8">
        <v>2452.2600000000002</v>
      </c>
      <c r="T3195" s="8">
        <v>2452.2600000000002</v>
      </c>
      <c r="U3195" s="8">
        <v>0</v>
      </c>
      <c r="V3195" s="8">
        <v>2452.2600000000002</v>
      </c>
      <c r="W3195" s="8">
        <v>2452.2600000000002</v>
      </c>
      <c r="X3195" s="8">
        <v>0</v>
      </c>
      <c r="Y3195" s="8">
        <v>0</v>
      </c>
      <c r="Z3195" s="8">
        <v>0</v>
      </c>
      <c r="AA3195" s="8">
        <v>1125</v>
      </c>
      <c r="AB3195" s="8">
        <v>0</v>
      </c>
      <c r="AC3195" s="8">
        <v>0</v>
      </c>
      <c r="AD3195" s="8">
        <v>0</v>
      </c>
      <c r="AE3195" s="8">
        <v>0</v>
      </c>
      <c r="AF3195" s="8">
        <v>0</v>
      </c>
      <c r="AG3195" s="8">
        <v>0</v>
      </c>
      <c r="AH3195" s="8">
        <v>0</v>
      </c>
      <c r="AI3195" s="8">
        <v>1125</v>
      </c>
      <c r="AJ3195" s="8">
        <v>0</v>
      </c>
      <c r="AK3195" s="8">
        <v>0</v>
      </c>
      <c r="AL3195" s="8">
        <v>350</v>
      </c>
      <c r="AM3195" s="8">
        <v>0</v>
      </c>
      <c r="AN3195" s="8">
        <v>0</v>
      </c>
      <c r="AO3195" s="8">
        <v>0</v>
      </c>
      <c r="AP3195" s="8">
        <v>0.74</v>
      </c>
      <c r="AQ3195" s="8">
        <v>0</v>
      </c>
      <c r="AR3195" s="8">
        <v>0</v>
      </c>
      <c r="AS3195" s="8">
        <v>0</v>
      </c>
      <c r="AT3195" s="8">
        <f t="shared" si="49"/>
        <v>7505.26</v>
      </c>
      <c r="AU3195" s="8">
        <v>0</v>
      </c>
      <c r="AV3195" s="8">
        <v>0</v>
      </c>
      <c r="AW3195" s="9">
        <v>112</v>
      </c>
      <c r="AX3195" s="9">
        <v>123</v>
      </c>
      <c r="AY3195" s="8">
        <v>173202.54</v>
      </c>
      <c r="AZ3195" s="8">
        <v>173202.54</v>
      </c>
      <c r="BA3195" s="7">
        <v>89.999722000000006</v>
      </c>
      <c r="BB3195" s="7">
        <v>89.999722000000006</v>
      </c>
      <c r="BC3195" s="7">
        <v>9.6</v>
      </c>
      <c r="BD3195" s="7"/>
      <c r="BE3195" s="6" t="s">
        <v>3776</v>
      </c>
      <c r="BF3195" s="4"/>
      <c r="BG3195" s="6" t="s">
        <v>155</v>
      </c>
      <c r="BH3195" s="6" t="s">
        <v>34</v>
      </c>
      <c r="BI3195" s="6" t="s">
        <v>274</v>
      </c>
      <c r="BJ3195" s="6" t="s">
        <v>1</v>
      </c>
      <c r="BK3195" s="5" t="s">
        <v>0</v>
      </c>
      <c r="BL3195" s="7">
        <v>173202.54</v>
      </c>
      <c r="BM3195" s="5" t="s">
        <v>708</v>
      </c>
      <c r="BN3195" s="7"/>
      <c r="BO3195" s="10">
        <v>45063</v>
      </c>
      <c r="BP3195" s="10">
        <v>48808</v>
      </c>
      <c r="BQ3195" s="10" t="s">
        <v>813</v>
      </c>
      <c r="BR3195" s="10" t="s">
        <v>4307</v>
      </c>
      <c r="BS3195" s="10" t="s">
        <v>4308</v>
      </c>
      <c r="BT3195" s="10" t="s">
        <v>4308</v>
      </c>
      <c r="BU3195" s="7">
        <v>0</v>
      </c>
      <c r="BV3195" s="7">
        <v>1125</v>
      </c>
      <c r="BW3195" s="7">
        <v>0</v>
      </c>
    </row>
    <row r="3196" spans="1:75" s="2" customFormat="1" ht="18.2" customHeight="1" x14ac:dyDescent="0.15">
      <c r="A3196" s="11">
        <v>3194</v>
      </c>
      <c r="B3196" s="12" t="s">
        <v>127</v>
      </c>
      <c r="C3196" s="12" t="s">
        <v>128</v>
      </c>
      <c r="D3196" s="26">
        <v>45385</v>
      </c>
      <c r="E3196" s="13" t="s">
        <v>3412</v>
      </c>
      <c r="F3196" s="22">
        <v>0</v>
      </c>
      <c r="G3196" s="22">
        <v>0</v>
      </c>
      <c r="H3196" s="15">
        <v>310988.09000000003</v>
      </c>
      <c r="I3196" s="15">
        <v>0</v>
      </c>
      <c r="J3196" s="15">
        <v>0</v>
      </c>
      <c r="K3196" s="15">
        <v>310988.09000000003</v>
      </c>
      <c r="L3196" s="15">
        <v>2703.65</v>
      </c>
      <c r="M3196" s="15">
        <v>0</v>
      </c>
      <c r="N3196" s="15">
        <v>0</v>
      </c>
      <c r="O3196" s="15">
        <v>2703.65</v>
      </c>
      <c r="P3196" s="15">
        <v>0</v>
      </c>
      <c r="Q3196" s="15">
        <v>0</v>
      </c>
      <c r="R3196" s="15">
        <v>308284.44</v>
      </c>
      <c r="S3196" s="15">
        <v>0</v>
      </c>
      <c r="T3196" s="15">
        <v>2591.5700000000002</v>
      </c>
      <c r="U3196" s="15">
        <v>0</v>
      </c>
      <c r="V3196" s="15">
        <v>0</v>
      </c>
      <c r="W3196" s="15">
        <v>2591.5700000000002</v>
      </c>
      <c r="X3196" s="15">
        <v>0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248.44</v>
      </c>
      <c r="AI3196" s="15">
        <v>0</v>
      </c>
      <c r="AJ3196" s="15">
        <v>0</v>
      </c>
      <c r="AK3196" s="15">
        <v>0</v>
      </c>
      <c r="AL3196" s="15">
        <v>0</v>
      </c>
      <c r="AM3196" s="15">
        <v>0</v>
      </c>
      <c r="AN3196" s="15">
        <v>0</v>
      </c>
      <c r="AO3196" s="15">
        <v>0</v>
      </c>
      <c r="AP3196" s="15">
        <v>66.2</v>
      </c>
      <c r="AQ3196" s="15">
        <v>0</v>
      </c>
      <c r="AR3196" s="15">
        <v>65.86</v>
      </c>
      <c r="AS3196" s="15">
        <v>0</v>
      </c>
      <c r="AT3196" s="8">
        <f t="shared" si="49"/>
        <v>5544</v>
      </c>
      <c r="AU3196" s="15">
        <v>0</v>
      </c>
      <c r="AV3196" s="15">
        <v>0</v>
      </c>
      <c r="AW3196" s="16">
        <v>80</v>
      </c>
      <c r="AX3196" s="16">
        <v>172</v>
      </c>
      <c r="AY3196" s="15">
        <v>467001.51</v>
      </c>
      <c r="AZ3196" s="15">
        <v>467001.51</v>
      </c>
      <c r="BA3196" s="14">
        <v>88.426282</v>
      </c>
      <c r="BB3196" s="14">
        <v>58.373359066124003</v>
      </c>
      <c r="BC3196" s="14">
        <v>10</v>
      </c>
      <c r="BD3196" s="14"/>
      <c r="BE3196" s="13" t="s">
        <v>3776</v>
      </c>
      <c r="BF3196" s="11"/>
      <c r="BG3196" s="13" t="s">
        <v>134</v>
      </c>
      <c r="BH3196" s="13" t="s">
        <v>56</v>
      </c>
      <c r="BI3196" s="13" t="s">
        <v>144</v>
      </c>
      <c r="BJ3196" s="13" t="s">
        <v>1</v>
      </c>
      <c r="BK3196" s="12" t="s">
        <v>0</v>
      </c>
      <c r="BL3196" s="14">
        <v>308284.44</v>
      </c>
      <c r="BM3196" s="12" t="s">
        <v>708</v>
      </c>
      <c r="BN3196" s="14"/>
      <c r="BO3196" s="17">
        <v>42590</v>
      </c>
      <c r="BP3196" s="17">
        <v>47825</v>
      </c>
      <c r="BQ3196" s="10" t="s">
        <v>813</v>
      </c>
      <c r="BR3196" s="10" t="s">
        <v>4307</v>
      </c>
      <c r="BS3196" s="10">
        <v>42590</v>
      </c>
      <c r="BT3196" s="10">
        <v>47825</v>
      </c>
      <c r="BU3196" s="14">
        <v>0</v>
      </c>
      <c r="BV3196" s="14">
        <v>0</v>
      </c>
      <c r="BW3196" s="14">
        <v>0</v>
      </c>
    </row>
    <row r="3197" spans="1:75" s="2" customFormat="1" ht="18.2" customHeight="1" x14ac:dyDescent="0.15">
      <c r="A3197" s="4">
        <v>3195</v>
      </c>
      <c r="B3197" s="5" t="s">
        <v>127</v>
      </c>
      <c r="C3197" s="5" t="s">
        <v>128</v>
      </c>
      <c r="D3197" s="25">
        <v>45385</v>
      </c>
      <c r="E3197" s="6" t="s">
        <v>3413</v>
      </c>
      <c r="F3197" s="21">
        <v>0</v>
      </c>
      <c r="G3197" s="21">
        <v>0</v>
      </c>
      <c r="H3197" s="8">
        <v>227667.3</v>
      </c>
      <c r="I3197" s="8">
        <v>0</v>
      </c>
      <c r="J3197" s="8">
        <v>0</v>
      </c>
      <c r="K3197" s="8">
        <v>227667.3</v>
      </c>
      <c r="L3197" s="8">
        <v>1028.1600000000001</v>
      </c>
      <c r="M3197" s="8">
        <v>0</v>
      </c>
      <c r="N3197" s="8">
        <v>0</v>
      </c>
      <c r="O3197" s="8">
        <v>1028.1600000000001</v>
      </c>
      <c r="P3197" s="8">
        <v>0</v>
      </c>
      <c r="Q3197" s="8">
        <v>0</v>
      </c>
      <c r="R3197" s="8">
        <v>226639.14</v>
      </c>
      <c r="S3197" s="8">
        <v>0</v>
      </c>
      <c r="T3197" s="8">
        <v>1897.23</v>
      </c>
      <c r="U3197" s="8">
        <v>0</v>
      </c>
      <c r="V3197" s="8">
        <v>0</v>
      </c>
      <c r="W3197" s="8">
        <v>1897.23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152.68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1377.06</v>
      </c>
      <c r="AQ3197" s="8">
        <v>0</v>
      </c>
      <c r="AR3197" s="8">
        <v>1355.13</v>
      </c>
      <c r="AS3197" s="8">
        <v>0</v>
      </c>
      <c r="AT3197" s="8">
        <f t="shared" si="49"/>
        <v>3100</v>
      </c>
      <c r="AU3197" s="8">
        <v>0</v>
      </c>
      <c r="AV3197" s="8">
        <v>0</v>
      </c>
      <c r="AW3197" s="9">
        <v>125</v>
      </c>
      <c r="AX3197" s="9">
        <v>217</v>
      </c>
      <c r="AY3197" s="8">
        <v>286997.09999999998</v>
      </c>
      <c r="AZ3197" s="8">
        <v>286997.09999999998</v>
      </c>
      <c r="BA3197" s="7">
        <v>87.457329000000001</v>
      </c>
      <c r="BB3197" s="7">
        <v>69.064300061767398</v>
      </c>
      <c r="BC3197" s="7">
        <v>10</v>
      </c>
      <c r="BD3197" s="7"/>
      <c r="BE3197" s="6" t="s">
        <v>3776</v>
      </c>
      <c r="BF3197" s="4"/>
      <c r="BG3197" s="6" t="s">
        <v>155</v>
      </c>
      <c r="BH3197" s="6" t="s">
        <v>11</v>
      </c>
      <c r="BI3197" s="6" t="s">
        <v>165</v>
      </c>
      <c r="BJ3197" s="6" t="s">
        <v>1</v>
      </c>
      <c r="BK3197" s="5" t="s">
        <v>0</v>
      </c>
      <c r="BL3197" s="7">
        <v>226639.14</v>
      </c>
      <c r="BM3197" s="5" t="s">
        <v>708</v>
      </c>
      <c r="BN3197" s="7"/>
      <c r="BO3197" s="10">
        <v>42593</v>
      </c>
      <c r="BP3197" s="10">
        <v>49198</v>
      </c>
      <c r="BQ3197" s="10" t="s">
        <v>813</v>
      </c>
      <c r="BR3197" s="10" t="s">
        <v>4307</v>
      </c>
      <c r="BS3197" s="10">
        <v>42593</v>
      </c>
      <c r="BT3197" s="10">
        <v>49198</v>
      </c>
      <c r="BU3197" s="7">
        <v>0</v>
      </c>
      <c r="BV3197" s="7">
        <v>0</v>
      </c>
      <c r="BW3197" s="7">
        <v>0</v>
      </c>
    </row>
    <row r="3198" spans="1:75" s="2" customFormat="1" ht="18.2" customHeight="1" x14ac:dyDescent="0.15">
      <c r="A3198" s="11">
        <v>3196</v>
      </c>
      <c r="B3198" s="12" t="s">
        <v>127</v>
      </c>
      <c r="C3198" s="12" t="s">
        <v>128</v>
      </c>
      <c r="D3198" s="26">
        <v>45385</v>
      </c>
      <c r="E3198" s="13" t="s">
        <v>4423</v>
      </c>
      <c r="F3198" s="22">
        <v>0</v>
      </c>
      <c r="G3198" s="22">
        <v>0</v>
      </c>
      <c r="H3198" s="15">
        <v>77144.31</v>
      </c>
      <c r="I3198" s="15">
        <v>0</v>
      </c>
      <c r="J3198" s="15">
        <v>0</v>
      </c>
      <c r="K3198" s="15">
        <v>77144.31</v>
      </c>
      <c r="L3198" s="15">
        <v>0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77144.31</v>
      </c>
      <c r="S3198" s="15">
        <v>0</v>
      </c>
      <c r="T3198" s="15">
        <v>1439.38</v>
      </c>
      <c r="U3198" s="15">
        <v>0</v>
      </c>
      <c r="V3198" s="15">
        <v>0</v>
      </c>
      <c r="W3198" s="15">
        <v>1439.38</v>
      </c>
      <c r="X3198" s="15">
        <v>0</v>
      </c>
      <c r="Y3198" s="15">
        <v>0</v>
      </c>
      <c r="Z3198" s="15">
        <v>0</v>
      </c>
      <c r="AA3198" s="15">
        <v>1125</v>
      </c>
      <c r="AB3198" s="15">
        <v>0</v>
      </c>
      <c r="AC3198" s="15">
        <v>0</v>
      </c>
      <c r="AD3198" s="15">
        <v>0</v>
      </c>
      <c r="AE3198" s="15">
        <v>0</v>
      </c>
      <c r="AF3198" s="15">
        <v>0</v>
      </c>
      <c r="AG3198" s="15">
        <v>0</v>
      </c>
      <c r="AH3198" s="15">
        <v>0</v>
      </c>
      <c r="AI3198" s="15">
        <v>0</v>
      </c>
      <c r="AJ3198" s="15">
        <v>0</v>
      </c>
      <c r="AK3198" s="15">
        <v>0</v>
      </c>
      <c r="AL3198" s="15">
        <v>0</v>
      </c>
      <c r="AM3198" s="15">
        <v>0</v>
      </c>
      <c r="AN3198" s="15">
        <v>0</v>
      </c>
      <c r="AO3198" s="15">
        <v>0</v>
      </c>
      <c r="AP3198" s="15">
        <v>0.21</v>
      </c>
      <c r="AQ3198" s="15">
        <v>0</v>
      </c>
      <c r="AR3198" s="15">
        <v>0.21</v>
      </c>
      <c r="AS3198" s="15">
        <v>0</v>
      </c>
      <c r="AT3198" s="8">
        <f t="shared" si="49"/>
        <v>2564.38</v>
      </c>
      <c r="AU3198" s="15">
        <v>0</v>
      </c>
      <c r="AV3198" s="15">
        <v>0</v>
      </c>
      <c r="AW3198" s="16">
        <v>79</v>
      </c>
      <c r="AX3198" s="16">
        <v>90</v>
      </c>
      <c r="AY3198" s="15">
        <v>290797.76</v>
      </c>
      <c r="AZ3198" s="15">
        <v>77144.31</v>
      </c>
      <c r="BA3198" s="14">
        <v>29.229932999999999</v>
      </c>
      <c r="BB3198" s="14">
        <v>29.229932999999999</v>
      </c>
      <c r="BC3198" s="14">
        <v>10</v>
      </c>
      <c r="BD3198" s="14"/>
      <c r="BE3198" s="13" t="s">
        <v>3776</v>
      </c>
      <c r="BF3198" s="11"/>
      <c r="BG3198" s="13" t="s">
        <v>134</v>
      </c>
      <c r="BH3198" s="13" t="s">
        <v>15</v>
      </c>
      <c r="BI3198" s="13" t="s">
        <v>145</v>
      </c>
      <c r="BJ3198" s="13" t="s">
        <v>1</v>
      </c>
      <c r="BK3198" s="12" t="s">
        <v>0</v>
      </c>
      <c r="BL3198" s="14">
        <v>77144.31</v>
      </c>
      <c r="BM3198" s="12" t="s">
        <v>708</v>
      </c>
      <c r="BN3198" s="14"/>
      <c r="BO3198" s="17">
        <v>45063</v>
      </c>
      <c r="BP3198" s="17">
        <v>47804</v>
      </c>
      <c r="BQ3198" s="10" t="s">
        <v>813</v>
      </c>
      <c r="BR3198" s="10" t="s">
        <v>4307</v>
      </c>
      <c r="BS3198" s="10" t="s">
        <v>4308</v>
      </c>
      <c r="BT3198" s="10" t="s">
        <v>4308</v>
      </c>
      <c r="BU3198" s="14">
        <v>0</v>
      </c>
      <c r="BV3198" s="14">
        <v>1125</v>
      </c>
      <c r="BW3198" s="14">
        <v>0</v>
      </c>
    </row>
    <row r="3199" spans="1:75" s="2" customFormat="1" ht="18.2" customHeight="1" x14ac:dyDescent="0.15">
      <c r="A3199" s="4">
        <v>3197</v>
      </c>
      <c r="B3199" s="5" t="s">
        <v>127</v>
      </c>
      <c r="C3199" s="5" t="s">
        <v>128</v>
      </c>
      <c r="D3199" s="25">
        <v>45385</v>
      </c>
      <c r="E3199" s="6" t="s">
        <v>4439</v>
      </c>
      <c r="F3199" s="21">
        <v>0</v>
      </c>
      <c r="G3199" s="21">
        <v>0</v>
      </c>
      <c r="H3199" s="8">
        <v>665597.69999999995</v>
      </c>
      <c r="I3199" s="8">
        <v>0</v>
      </c>
      <c r="J3199" s="8">
        <v>0</v>
      </c>
      <c r="K3199" s="8">
        <v>665597.69999999995</v>
      </c>
      <c r="L3199" s="8">
        <v>0</v>
      </c>
      <c r="M3199" s="8">
        <v>0</v>
      </c>
      <c r="N3199" s="8">
        <v>0</v>
      </c>
      <c r="O3199" s="8">
        <v>0</v>
      </c>
      <c r="P3199" s="8">
        <v>0</v>
      </c>
      <c r="Q3199" s="8">
        <v>0</v>
      </c>
      <c r="R3199" s="8">
        <v>665597.69999999995</v>
      </c>
      <c r="S3199" s="8">
        <v>0</v>
      </c>
      <c r="T3199" s="8">
        <v>9673.35</v>
      </c>
      <c r="U3199" s="8">
        <v>0</v>
      </c>
      <c r="V3199" s="8">
        <v>0</v>
      </c>
      <c r="W3199" s="8">
        <v>9673.35</v>
      </c>
      <c r="X3199" s="8">
        <v>0</v>
      </c>
      <c r="Y3199" s="8">
        <v>0</v>
      </c>
      <c r="Z3199" s="8">
        <v>0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v>0</v>
      </c>
      <c r="AI3199" s="8">
        <v>0</v>
      </c>
      <c r="AJ3199" s="8">
        <v>0</v>
      </c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0.31</v>
      </c>
      <c r="AQ3199" s="8">
        <v>0</v>
      </c>
      <c r="AR3199" s="8">
        <v>9000.66</v>
      </c>
      <c r="AS3199" s="8">
        <v>0</v>
      </c>
      <c r="AT3199" s="8">
        <f t="shared" si="49"/>
        <v>673</v>
      </c>
      <c r="AU3199" s="8">
        <v>0</v>
      </c>
      <c r="AV3199" s="8">
        <v>0</v>
      </c>
      <c r="AW3199" s="9">
        <v>113</v>
      </c>
      <c r="AX3199" s="9">
        <v>122</v>
      </c>
      <c r="AY3199" s="8">
        <v>905597.7</v>
      </c>
      <c r="AZ3199" s="8">
        <v>665597.69999999995</v>
      </c>
      <c r="BA3199" s="7">
        <v>85.000214</v>
      </c>
      <c r="BB3199" s="7">
        <v>85.000214</v>
      </c>
      <c r="BC3199" s="7">
        <v>10</v>
      </c>
      <c r="BD3199" s="7"/>
      <c r="BE3199" s="6" t="s">
        <v>3776</v>
      </c>
      <c r="BF3199" s="4"/>
      <c r="BG3199" s="6" t="s">
        <v>137</v>
      </c>
      <c r="BH3199" s="6" t="s">
        <v>18</v>
      </c>
      <c r="BI3199" s="6" t="s">
        <v>551</v>
      </c>
      <c r="BJ3199" s="6" t="s">
        <v>1</v>
      </c>
      <c r="BK3199" s="5" t="s">
        <v>0</v>
      </c>
      <c r="BL3199" s="7">
        <v>665597.69999999995</v>
      </c>
      <c r="BM3199" s="5" t="s">
        <v>708</v>
      </c>
      <c r="BN3199" s="7"/>
      <c r="BO3199" s="10">
        <v>45134</v>
      </c>
      <c r="BP3199" s="10">
        <v>48849</v>
      </c>
      <c r="BQ3199" s="10" t="s">
        <v>737</v>
      </c>
      <c r="BR3199" s="10" t="s">
        <v>4311</v>
      </c>
      <c r="BS3199" s="10" t="s">
        <v>4308</v>
      </c>
      <c r="BT3199" s="10" t="s">
        <v>4308</v>
      </c>
      <c r="BU3199" s="7">
        <v>0</v>
      </c>
      <c r="BV3199" s="7">
        <v>0</v>
      </c>
      <c r="BW3199" s="7">
        <v>0</v>
      </c>
    </row>
    <row r="3200" spans="1:75" s="2" customFormat="1" ht="18.2" customHeight="1" x14ac:dyDescent="0.15">
      <c r="A3200" s="11">
        <v>3198</v>
      </c>
      <c r="B3200" s="12" t="s">
        <v>127</v>
      </c>
      <c r="C3200" s="12" t="s">
        <v>128</v>
      </c>
      <c r="D3200" s="26">
        <v>45385</v>
      </c>
      <c r="E3200" s="13" t="s">
        <v>3414</v>
      </c>
      <c r="F3200" s="22">
        <v>17</v>
      </c>
      <c r="G3200" s="22">
        <v>16</v>
      </c>
      <c r="H3200" s="15">
        <v>273488</v>
      </c>
      <c r="I3200" s="15">
        <v>100292.05</v>
      </c>
      <c r="J3200" s="15">
        <v>0</v>
      </c>
      <c r="K3200" s="15">
        <v>373780.05</v>
      </c>
      <c r="L3200" s="15">
        <v>6721.46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373780.05</v>
      </c>
      <c r="S3200" s="15">
        <v>42369.63</v>
      </c>
      <c r="T3200" s="15">
        <v>2279.0700000000002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44648.7</v>
      </c>
      <c r="AA3200" s="15">
        <v>0</v>
      </c>
      <c r="AB3200" s="15">
        <v>0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0</v>
      </c>
      <c r="AI3200" s="15">
        <v>0</v>
      </c>
      <c r="AJ3200" s="15">
        <v>0</v>
      </c>
      <c r="AK3200" s="15">
        <v>0</v>
      </c>
      <c r="AL3200" s="15">
        <v>0</v>
      </c>
      <c r="AM3200" s="15">
        <v>0</v>
      </c>
      <c r="AN3200" s="15">
        <v>0</v>
      </c>
      <c r="AO3200" s="15">
        <v>0</v>
      </c>
      <c r="AP3200" s="15">
        <v>0</v>
      </c>
      <c r="AQ3200" s="15">
        <v>0</v>
      </c>
      <c r="AR3200" s="15">
        <v>0</v>
      </c>
      <c r="AS3200" s="15">
        <v>0</v>
      </c>
      <c r="AT3200" s="8">
        <f t="shared" si="49"/>
        <v>0</v>
      </c>
      <c r="AU3200" s="15">
        <v>107013.51</v>
      </c>
      <c r="AV3200" s="15">
        <v>44648.7</v>
      </c>
      <c r="AW3200" s="16">
        <v>47</v>
      </c>
      <c r="AX3200" s="16">
        <v>139</v>
      </c>
      <c r="AY3200" s="15">
        <v>703597.95</v>
      </c>
      <c r="AZ3200" s="15">
        <v>703597.95</v>
      </c>
      <c r="BA3200" s="14">
        <v>94.514204000000007</v>
      </c>
      <c r="BB3200" s="14">
        <v>50.209816411247701</v>
      </c>
      <c r="BC3200" s="14">
        <v>10</v>
      </c>
      <c r="BD3200" s="14"/>
      <c r="BE3200" s="13" t="s">
        <v>3776</v>
      </c>
      <c r="BF3200" s="11"/>
      <c r="BG3200" s="13" t="s">
        <v>148</v>
      </c>
      <c r="BH3200" s="13" t="s">
        <v>16</v>
      </c>
      <c r="BI3200" s="13" t="s">
        <v>311</v>
      </c>
      <c r="BJ3200" s="13" t="s">
        <v>3777</v>
      </c>
      <c r="BK3200" s="12" t="s">
        <v>0</v>
      </c>
      <c r="BL3200" s="14">
        <v>373780.05</v>
      </c>
      <c r="BM3200" s="12" t="s">
        <v>708</v>
      </c>
      <c r="BN3200" s="14"/>
      <c r="BO3200" s="17">
        <v>42591</v>
      </c>
      <c r="BP3200" s="17">
        <v>46821</v>
      </c>
      <c r="BQ3200" s="10" t="s">
        <v>815</v>
      </c>
      <c r="BR3200" s="10" t="s">
        <v>4309</v>
      </c>
      <c r="BS3200" s="10">
        <v>42591</v>
      </c>
      <c r="BT3200" s="10">
        <v>46821</v>
      </c>
      <c r="BU3200" s="14">
        <v>5989.12</v>
      </c>
      <c r="BV3200" s="14">
        <v>0</v>
      </c>
      <c r="BW3200" s="14">
        <v>0</v>
      </c>
    </row>
    <row r="3201" spans="1:75" s="2" customFormat="1" ht="18.2" customHeight="1" x14ac:dyDescent="0.15">
      <c r="A3201" s="4">
        <v>3199</v>
      </c>
      <c r="B3201" s="5" t="s">
        <v>127</v>
      </c>
      <c r="C3201" s="5" t="s">
        <v>128</v>
      </c>
      <c r="D3201" s="25">
        <v>45385</v>
      </c>
      <c r="E3201" s="6" t="s">
        <v>4424</v>
      </c>
      <c r="F3201" s="21">
        <v>0</v>
      </c>
      <c r="G3201" s="21">
        <v>0</v>
      </c>
      <c r="H3201" s="8">
        <v>335202.78999999998</v>
      </c>
      <c r="I3201" s="8">
        <v>0</v>
      </c>
      <c r="J3201" s="8">
        <v>0</v>
      </c>
      <c r="K3201" s="8">
        <v>335202.78999999998</v>
      </c>
      <c r="L3201" s="8">
        <v>0</v>
      </c>
      <c r="M3201" s="8">
        <v>0</v>
      </c>
      <c r="N3201" s="8">
        <v>0</v>
      </c>
      <c r="O3201" s="8">
        <v>0</v>
      </c>
      <c r="P3201" s="8">
        <v>0</v>
      </c>
      <c r="Q3201" s="8">
        <v>0</v>
      </c>
      <c r="R3201" s="8">
        <v>335202.78999999998</v>
      </c>
      <c r="S3201" s="8">
        <v>0</v>
      </c>
      <c r="T3201" s="8">
        <v>5986.16</v>
      </c>
      <c r="U3201" s="8">
        <v>0</v>
      </c>
      <c r="V3201" s="8">
        <v>0</v>
      </c>
      <c r="W3201" s="8">
        <v>5986.16</v>
      </c>
      <c r="X3201" s="8">
        <v>0</v>
      </c>
      <c r="Y3201" s="8">
        <v>0</v>
      </c>
      <c r="Z3201" s="8">
        <v>0</v>
      </c>
      <c r="AA3201" s="8">
        <v>1125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0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0.78</v>
      </c>
      <c r="AQ3201" s="8">
        <v>0</v>
      </c>
      <c r="AR3201" s="8">
        <v>0.94</v>
      </c>
      <c r="AS3201" s="8">
        <v>0</v>
      </c>
      <c r="AT3201" s="8">
        <f t="shared" si="49"/>
        <v>7111</v>
      </c>
      <c r="AU3201" s="8">
        <v>0</v>
      </c>
      <c r="AV3201" s="8">
        <v>0</v>
      </c>
      <c r="AW3201" s="9">
        <v>80</v>
      </c>
      <c r="AX3201" s="9">
        <v>91</v>
      </c>
      <c r="AY3201" s="8">
        <v>335202.78999999998</v>
      </c>
      <c r="AZ3201" s="8">
        <v>335202.78999999998</v>
      </c>
      <c r="BA3201" s="7">
        <v>80.421637000000004</v>
      </c>
      <c r="BB3201" s="7">
        <v>80.421637000000004</v>
      </c>
      <c r="BC3201" s="7">
        <v>10</v>
      </c>
      <c r="BD3201" s="7"/>
      <c r="BE3201" s="6" t="s">
        <v>3776</v>
      </c>
      <c r="BF3201" s="4"/>
      <c r="BG3201" s="6" t="s">
        <v>155</v>
      </c>
      <c r="BH3201" s="6" t="s">
        <v>19</v>
      </c>
      <c r="BI3201" s="6" t="s">
        <v>161</v>
      </c>
      <c r="BJ3201" s="6" t="s">
        <v>1</v>
      </c>
      <c r="BK3201" s="5" t="s">
        <v>0</v>
      </c>
      <c r="BL3201" s="7">
        <v>335202.78999999998</v>
      </c>
      <c r="BM3201" s="5" t="s">
        <v>708</v>
      </c>
      <c r="BN3201" s="7"/>
      <c r="BO3201" s="10">
        <v>45068</v>
      </c>
      <c r="BP3201" s="10">
        <v>47839</v>
      </c>
      <c r="BQ3201" s="10" t="s">
        <v>813</v>
      </c>
      <c r="BR3201" s="10" t="s">
        <v>4307</v>
      </c>
      <c r="BS3201" s="10" t="s">
        <v>4308</v>
      </c>
      <c r="BT3201" s="10" t="s">
        <v>4308</v>
      </c>
      <c r="BU3201" s="7">
        <v>0</v>
      </c>
      <c r="BV3201" s="7">
        <v>1125</v>
      </c>
      <c r="BW3201" s="7">
        <v>0</v>
      </c>
    </row>
    <row r="3202" spans="1:75" s="2" customFormat="1" ht="18.2" customHeight="1" x14ac:dyDescent="0.15">
      <c r="A3202" s="11">
        <v>3200</v>
      </c>
      <c r="B3202" s="12" t="s">
        <v>127</v>
      </c>
      <c r="C3202" s="12" t="s">
        <v>128</v>
      </c>
      <c r="D3202" s="26">
        <v>45385</v>
      </c>
      <c r="E3202" s="13" t="s">
        <v>3415</v>
      </c>
      <c r="F3202" s="22">
        <v>13</v>
      </c>
      <c r="G3202" s="22">
        <v>13</v>
      </c>
      <c r="H3202" s="15">
        <v>0</v>
      </c>
      <c r="I3202" s="15">
        <v>54173.34</v>
      </c>
      <c r="J3202" s="15">
        <v>0</v>
      </c>
      <c r="K3202" s="15">
        <v>54173.34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54173.34</v>
      </c>
      <c r="S3202" s="15">
        <v>2957.67</v>
      </c>
      <c r="T3202" s="15">
        <v>0</v>
      </c>
      <c r="U3202" s="15">
        <v>0</v>
      </c>
      <c r="V3202" s="15">
        <v>0</v>
      </c>
      <c r="W3202" s="15">
        <v>0</v>
      </c>
      <c r="X3202" s="15">
        <v>0</v>
      </c>
      <c r="Y3202" s="15">
        <v>0</v>
      </c>
      <c r="Z3202" s="15">
        <v>2957.67</v>
      </c>
      <c r="AA3202" s="15">
        <v>0</v>
      </c>
      <c r="AB3202" s="15">
        <v>0</v>
      </c>
      <c r="AC3202" s="15">
        <v>0</v>
      </c>
      <c r="AD3202" s="15">
        <v>0</v>
      </c>
      <c r="AE3202" s="15">
        <v>0</v>
      </c>
      <c r="AF3202" s="15">
        <v>0</v>
      </c>
      <c r="AG3202" s="15">
        <v>0</v>
      </c>
      <c r="AH3202" s="15">
        <v>0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</v>
      </c>
      <c r="AQ3202" s="15">
        <v>0</v>
      </c>
      <c r="AR3202" s="15">
        <v>0</v>
      </c>
      <c r="AS3202" s="15">
        <v>0</v>
      </c>
      <c r="AT3202" s="8">
        <f t="shared" si="49"/>
        <v>0</v>
      </c>
      <c r="AU3202" s="15">
        <v>54173.34</v>
      </c>
      <c r="AV3202" s="15">
        <v>2957.67</v>
      </c>
      <c r="AW3202" s="16">
        <v>0</v>
      </c>
      <c r="AX3202" s="16">
        <v>72</v>
      </c>
      <c r="AY3202" s="15">
        <v>370789.93</v>
      </c>
      <c r="AZ3202" s="15">
        <v>222552.22</v>
      </c>
      <c r="BA3202" s="14">
        <v>67.329991000000007</v>
      </c>
      <c r="BB3202" s="14">
        <v>16.3893691765463</v>
      </c>
      <c r="BC3202" s="14">
        <v>10</v>
      </c>
      <c r="BD3202" s="14"/>
      <c r="BE3202" s="13" t="s">
        <v>3776</v>
      </c>
      <c r="BF3202" s="11"/>
      <c r="BG3202" s="13" t="s">
        <v>134</v>
      </c>
      <c r="BH3202" s="13" t="s">
        <v>15</v>
      </c>
      <c r="BI3202" s="13" t="s">
        <v>145</v>
      </c>
      <c r="BJ3202" s="13" t="s">
        <v>3777</v>
      </c>
      <c r="BK3202" s="12" t="s">
        <v>0</v>
      </c>
      <c r="BL3202" s="14">
        <v>54173.34</v>
      </c>
      <c r="BM3202" s="12" t="s">
        <v>708</v>
      </c>
      <c r="BN3202" s="14"/>
      <c r="BO3202" s="17">
        <v>42590</v>
      </c>
      <c r="BP3202" s="17">
        <v>44781</v>
      </c>
      <c r="BQ3202" s="10" t="s">
        <v>814</v>
      </c>
      <c r="BR3202" s="10" t="s">
        <v>4310</v>
      </c>
      <c r="BS3202" s="10">
        <v>42590</v>
      </c>
      <c r="BT3202" s="10">
        <v>44781</v>
      </c>
      <c r="BU3202" s="14">
        <v>1833.6</v>
      </c>
      <c r="BV3202" s="14">
        <v>0</v>
      </c>
      <c r="BW3202" s="14">
        <v>0</v>
      </c>
    </row>
    <row r="3203" spans="1:75" s="2" customFormat="1" ht="18.2" customHeight="1" x14ac:dyDescent="0.15">
      <c r="A3203" s="4">
        <v>3201</v>
      </c>
      <c r="B3203" s="5" t="s">
        <v>127</v>
      </c>
      <c r="C3203" s="5" t="s">
        <v>128</v>
      </c>
      <c r="D3203" s="25">
        <v>45385</v>
      </c>
      <c r="E3203" s="6" t="s">
        <v>3416</v>
      </c>
      <c r="F3203" s="21">
        <v>0</v>
      </c>
      <c r="G3203" s="21">
        <v>0</v>
      </c>
      <c r="H3203" s="8">
        <v>137633.59</v>
      </c>
      <c r="I3203" s="8">
        <v>0</v>
      </c>
      <c r="J3203" s="8">
        <v>0</v>
      </c>
      <c r="K3203" s="8">
        <v>137633.59</v>
      </c>
      <c r="L3203" s="8">
        <v>758.44</v>
      </c>
      <c r="M3203" s="8">
        <v>0</v>
      </c>
      <c r="N3203" s="8">
        <v>0</v>
      </c>
      <c r="O3203" s="8">
        <v>758.44</v>
      </c>
      <c r="P3203" s="8">
        <v>0</v>
      </c>
      <c r="Q3203" s="8">
        <v>0</v>
      </c>
      <c r="R3203" s="8">
        <v>136875.15</v>
      </c>
      <c r="S3203" s="8">
        <v>0</v>
      </c>
      <c r="T3203" s="8">
        <v>1146.95</v>
      </c>
      <c r="U3203" s="8">
        <v>0</v>
      </c>
      <c r="V3203" s="8">
        <v>0</v>
      </c>
      <c r="W3203" s="8">
        <v>1146.95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111.03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2.1800000000000002</v>
      </c>
      <c r="AQ3203" s="8">
        <v>0</v>
      </c>
      <c r="AR3203" s="8">
        <v>18.600000000000001</v>
      </c>
      <c r="AS3203" s="8">
        <v>0</v>
      </c>
      <c r="AT3203" s="8">
        <f t="shared" ref="AT3203:AT3266" si="50">AQ3203-AR3203-AS3203+AP3203+AO3203+AN3203+AL3203+AI3203+AH3203+AG3203+AF3203+AA3203+W3203+V3203+Q3203+P3203+O3203+N3203-J3203</f>
        <v>2000</v>
      </c>
      <c r="AU3203" s="8">
        <v>0</v>
      </c>
      <c r="AV3203" s="8">
        <v>0</v>
      </c>
      <c r="AW3203" s="9">
        <v>110</v>
      </c>
      <c r="AX3203" s="9">
        <v>202</v>
      </c>
      <c r="AY3203" s="8">
        <v>244002.48</v>
      </c>
      <c r="AZ3203" s="8">
        <v>181399.32</v>
      </c>
      <c r="BA3203" s="7">
        <v>55.122391</v>
      </c>
      <c r="BB3203" s="7">
        <v>41.592689192460298</v>
      </c>
      <c r="BC3203" s="7">
        <v>10</v>
      </c>
      <c r="BD3203" s="7"/>
      <c r="BE3203" s="6" t="s">
        <v>3776</v>
      </c>
      <c r="BF3203" s="4"/>
      <c r="BG3203" s="6" t="s">
        <v>155</v>
      </c>
      <c r="BH3203" s="6" t="s">
        <v>11</v>
      </c>
      <c r="BI3203" s="6" t="s">
        <v>165</v>
      </c>
      <c r="BJ3203" s="6" t="s">
        <v>1</v>
      </c>
      <c r="BK3203" s="5" t="s">
        <v>0</v>
      </c>
      <c r="BL3203" s="7">
        <v>136875.15</v>
      </c>
      <c r="BM3203" s="5" t="s">
        <v>708</v>
      </c>
      <c r="BN3203" s="7"/>
      <c r="BO3203" s="10">
        <v>42594</v>
      </c>
      <c r="BP3203" s="10">
        <v>48742</v>
      </c>
      <c r="BQ3203" s="10" t="s">
        <v>813</v>
      </c>
      <c r="BR3203" s="10" t="s">
        <v>4307</v>
      </c>
      <c r="BS3203" s="10">
        <v>42594</v>
      </c>
      <c r="BT3203" s="10">
        <v>48742</v>
      </c>
      <c r="BU3203" s="7">
        <v>0</v>
      </c>
      <c r="BV3203" s="7">
        <v>0</v>
      </c>
      <c r="BW3203" s="7">
        <v>0</v>
      </c>
    </row>
    <row r="3204" spans="1:75" s="2" customFormat="1" ht="18.2" customHeight="1" x14ac:dyDescent="0.15">
      <c r="A3204" s="11">
        <v>3202</v>
      </c>
      <c r="B3204" s="12" t="s">
        <v>127</v>
      </c>
      <c r="C3204" s="12" t="s">
        <v>128</v>
      </c>
      <c r="D3204" s="26">
        <v>45385</v>
      </c>
      <c r="E3204" s="13" t="s">
        <v>4425</v>
      </c>
      <c r="F3204" s="22">
        <v>0</v>
      </c>
      <c r="G3204" s="22">
        <v>0</v>
      </c>
      <c r="H3204" s="15">
        <v>297998.13</v>
      </c>
      <c r="I3204" s="15">
        <v>0</v>
      </c>
      <c r="J3204" s="15">
        <v>0</v>
      </c>
      <c r="K3204" s="15">
        <v>297998.13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297998.13</v>
      </c>
      <c r="S3204" s="15">
        <v>0</v>
      </c>
      <c r="T3204" s="15">
        <v>4283.72</v>
      </c>
      <c r="U3204" s="15">
        <v>0</v>
      </c>
      <c r="V3204" s="15">
        <v>0</v>
      </c>
      <c r="W3204" s="15">
        <v>4283.72</v>
      </c>
      <c r="X3204" s="15">
        <v>0</v>
      </c>
      <c r="Y3204" s="15">
        <v>0</v>
      </c>
      <c r="Z3204" s="15">
        <v>0</v>
      </c>
      <c r="AA3204" s="15">
        <v>1125</v>
      </c>
      <c r="AB3204" s="15">
        <v>0</v>
      </c>
      <c r="AC3204" s="15">
        <v>0</v>
      </c>
      <c r="AD3204" s="15">
        <v>0</v>
      </c>
      <c r="AE3204" s="15">
        <v>0</v>
      </c>
      <c r="AF3204" s="15">
        <v>0</v>
      </c>
      <c r="AG3204" s="15">
        <v>0</v>
      </c>
      <c r="AH3204" s="15">
        <v>0</v>
      </c>
      <c r="AI3204" s="15">
        <v>0</v>
      </c>
      <c r="AJ3204" s="15">
        <v>0</v>
      </c>
      <c r="AK3204" s="15">
        <v>0</v>
      </c>
      <c r="AL3204" s="15">
        <v>0</v>
      </c>
      <c r="AM3204" s="15">
        <v>0</v>
      </c>
      <c r="AN3204" s="15">
        <v>0</v>
      </c>
      <c r="AO3204" s="15">
        <v>0</v>
      </c>
      <c r="AP3204" s="15">
        <v>14.08</v>
      </c>
      <c r="AQ3204" s="15">
        <v>0</v>
      </c>
      <c r="AR3204" s="15">
        <v>12.8</v>
      </c>
      <c r="AS3204" s="15">
        <v>0</v>
      </c>
      <c r="AT3204" s="8">
        <f t="shared" si="50"/>
        <v>5410</v>
      </c>
      <c r="AU3204" s="15">
        <v>0</v>
      </c>
      <c r="AV3204" s="15">
        <v>0</v>
      </c>
      <c r="AW3204" s="16">
        <v>112</v>
      </c>
      <c r="AX3204" s="16">
        <v>123</v>
      </c>
      <c r="AY3204" s="15">
        <v>297998.13</v>
      </c>
      <c r="AZ3204" s="15">
        <v>297998.13</v>
      </c>
      <c r="BA3204" s="14">
        <v>75.105517000000006</v>
      </c>
      <c r="BB3204" s="14">
        <v>75.105517000000006</v>
      </c>
      <c r="BC3204" s="14">
        <v>10</v>
      </c>
      <c r="BD3204" s="14"/>
      <c r="BE3204" s="13" t="s">
        <v>3776</v>
      </c>
      <c r="BF3204" s="11"/>
      <c r="BG3204" s="13" t="s">
        <v>134</v>
      </c>
      <c r="BH3204" s="13" t="s">
        <v>15</v>
      </c>
      <c r="BI3204" s="13" t="s">
        <v>145</v>
      </c>
      <c r="BJ3204" s="13" t="s">
        <v>1</v>
      </c>
      <c r="BK3204" s="12" t="s">
        <v>0</v>
      </c>
      <c r="BL3204" s="14">
        <v>297998.13</v>
      </c>
      <c r="BM3204" s="12" t="s">
        <v>708</v>
      </c>
      <c r="BN3204" s="14"/>
      <c r="BO3204" s="17">
        <v>45068</v>
      </c>
      <c r="BP3204" s="17">
        <v>48813</v>
      </c>
      <c r="BQ3204" s="10" t="s">
        <v>813</v>
      </c>
      <c r="BR3204" s="10" t="s">
        <v>4307</v>
      </c>
      <c r="BS3204" s="10" t="s">
        <v>4308</v>
      </c>
      <c r="BT3204" s="10" t="s">
        <v>4308</v>
      </c>
      <c r="BU3204" s="14">
        <v>0</v>
      </c>
      <c r="BV3204" s="14">
        <v>1125</v>
      </c>
      <c r="BW3204" s="14">
        <v>0</v>
      </c>
    </row>
    <row r="3205" spans="1:75" s="2" customFormat="1" ht="18.2" customHeight="1" x14ac:dyDescent="0.15">
      <c r="A3205" s="4">
        <v>3203</v>
      </c>
      <c r="B3205" s="5" t="s">
        <v>127</v>
      </c>
      <c r="C3205" s="5" t="s">
        <v>128</v>
      </c>
      <c r="D3205" s="25">
        <v>45385</v>
      </c>
      <c r="E3205" s="6" t="s">
        <v>4430</v>
      </c>
      <c r="F3205" s="21">
        <v>0</v>
      </c>
      <c r="G3205" s="21">
        <v>0</v>
      </c>
      <c r="H3205" s="8">
        <v>103155.14</v>
      </c>
      <c r="I3205" s="8">
        <v>0</v>
      </c>
      <c r="J3205" s="8">
        <v>0</v>
      </c>
      <c r="K3205" s="8">
        <v>103155.14</v>
      </c>
      <c r="L3205" s="8">
        <v>0</v>
      </c>
      <c r="M3205" s="8">
        <v>0</v>
      </c>
      <c r="N3205" s="8">
        <v>0</v>
      </c>
      <c r="O3205" s="8">
        <v>0</v>
      </c>
      <c r="P3205" s="8">
        <v>0</v>
      </c>
      <c r="Q3205" s="8">
        <v>0</v>
      </c>
      <c r="R3205" s="8">
        <v>103155.14</v>
      </c>
      <c r="S3205" s="8">
        <v>0</v>
      </c>
      <c r="T3205" s="8">
        <v>1514.66</v>
      </c>
      <c r="U3205" s="8">
        <v>0</v>
      </c>
      <c r="V3205" s="8">
        <v>0</v>
      </c>
      <c r="W3205" s="8">
        <v>1514.66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v>0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1.7</v>
      </c>
      <c r="AQ3205" s="8">
        <v>0</v>
      </c>
      <c r="AR3205" s="8">
        <v>1.36</v>
      </c>
      <c r="AS3205" s="8">
        <v>0</v>
      </c>
      <c r="AT3205" s="8">
        <f t="shared" si="50"/>
        <v>1515</v>
      </c>
      <c r="AU3205" s="8">
        <v>0</v>
      </c>
      <c r="AV3205" s="8">
        <v>0</v>
      </c>
      <c r="AW3205" s="9">
        <v>112</v>
      </c>
      <c r="AX3205" s="9">
        <v>122</v>
      </c>
      <c r="AY3205" s="8">
        <v>204999.08</v>
      </c>
      <c r="AZ3205" s="8">
        <v>103155.14</v>
      </c>
      <c r="BA3205" s="7">
        <v>25.414752</v>
      </c>
      <c r="BB3205" s="7">
        <v>25.414752</v>
      </c>
      <c r="BC3205" s="7">
        <v>10</v>
      </c>
      <c r="BD3205" s="7"/>
      <c r="BE3205" s="6" t="s">
        <v>3776</v>
      </c>
      <c r="BF3205" s="4"/>
      <c r="BG3205" s="6" t="s">
        <v>166</v>
      </c>
      <c r="BH3205" s="6" t="s">
        <v>39</v>
      </c>
      <c r="BI3205" s="6" t="s">
        <v>167</v>
      </c>
      <c r="BJ3205" s="6" t="s">
        <v>1</v>
      </c>
      <c r="BK3205" s="5" t="s">
        <v>0</v>
      </c>
      <c r="BL3205" s="7">
        <v>103155.14</v>
      </c>
      <c r="BM3205" s="5" t="s">
        <v>708</v>
      </c>
      <c r="BN3205" s="7"/>
      <c r="BO3205" s="10">
        <v>45098</v>
      </c>
      <c r="BP3205" s="10">
        <v>48812</v>
      </c>
      <c r="BQ3205" s="10" t="s">
        <v>737</v>
      </c>
      <c r="BR3205" s="10" t="s">
        <v>4311</v>
      </c>
      <c r="BS3205" s="10" t="s">
        <v>4308</v>
      </c>
      <c r="BT3205" s="10" t="s">
        <v>4308</v>
      </c>
      <c r="BU3205" s="7">
        <v>0</v>
      </c>
      <c r="BV3205" s="7">
        <v>0</v>
      </c>
      <c r="BW3205" s="7">
        <v>0</v>
      </c>
    </row>
    <row r="3206" spans="1:75" s="2" customFormat="1" ht="18.2" customHeight="1" x14ac:dyDescent="0.15">
      <c r="A3206" s="11">
        <v>3204</v>
      </c>
      <c r="B3206" s="12" t="s">
        <v>127</v>
      </c>
      <c r="C3206" s="12" t="s">
        <v>128</v>
      </c>
      <c r="D3206" s="26">
        <v>45385</v>
      </c>
      <c r="E3206" s="13" t="s">
        <v>4426</v>
      </c>
      <c r="F3206" s="22">
        <v>7</v>
      </c>
      <c r="G3206" s="22">
        <v>6</v>
      </c>
      <c r="H3206" s="15">
        <v>364497.18</v>
      </c>
      <c r="I3206" s="15">
        <v>0</v>
      </c>
      <c r="J3206" s="15">
        <v>0</v>
      </c>
      <c r="K3206" s="15">
        <v>364497.18</v>
      </c>
      <c r="L3206" s="15">
        <v>0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364497.18</v>
      </c>
      <c r="S3206" s="15">
        <v>26153.35</v>
      </c>
      <c r="T3206" s="15">
        <v>5160.67</v>
      </c>
      <c r="U3206" s="15">
        <v>0</v>
      </c>
      <c r="V3206" s="15">
        <v>0</v>
      </c>
      <c r="W3206" s="15">
        <v>0</v>
      </c>
      <c r="X3206" s="15">
        <v>0</v>
      </c>
      <c r="Y3206" s="15">
        <v>0</v>
      </c>
      <c r="Z3206" s="15">
        <v>31314.02</v>
      </c>
      <c r="AA3206" s="15">
        <v>0</v>
      </c>
      <c r="AB3206" s="15">
        <v>0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0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0</v>
      </c>
      <c r="AQ3206" s="15">
        <v>0</v>
      </c>
      <c r="AR3206" s="15">
        <v>0</v>
      </c>
      <c r="AS3206" s="15">
        <v>0</v>
      </c>
      <c r="AT3206" s="8">
        <f t="shared" si="50"/>
        <v>0</v>
      </c>
      <c r="AU3206" s="15">
        <v>0</v>
      </c>
      <c r="AV3206" s="15">
        <v>31314.02</v>
      </c>
      <c r="AW3206" s="16">
        <v>112</v>
      </c>
      <c r="AX3206" s="16">
        <v>123</v>
      </c>
      <c r="AY3206" s="15">
        <v>364497.18</v>
      </c>
      <c r="AZ3206" s="15">
        <v>364497.18</v>
      </c>
      <c r="BA3206" s="14">
        <v>56.241861</v>
      </c>
      <c r="BB3206" s="14">
        <v>56.241861</v>
      </c>
      <c r="BC3206" s="14">
        <v>9.6</v>
      </c>
      <c r="BD3206" s="14"/>
      <c r="BE3206" s="13" t="s">
        <v>3776</v>
      </c>
      <c r="BF3206" s="11"/>
      <c r="BG3206" s="13" t="s">
        <v>134</v>
      </c>
      <c r="BH3206" s="13" t="s">
        <v>22</v>
      </c>
      <c r="BI3206" s="13" t="s">
        <v>136</v>
      </c>
      <c r="BJ3206" s="13" t="s">
        <v>3777</v>
      </c>
      <c r="BK3206" s="12" t="s">
        <v>0</v>
      </c>
      <c r="BL3206" s="14">
        <v>364497.18</v>
      </c>
      <c r="BM3206" s="12" t="s">
        <v>708</v>
      </c>
      <c r="BN3206" s="14"/>
      <c r="BO3206" s="17">
        <v>45070</v>
      </c>
      <c r="BP3206" s="17">
        <v>48815</v>
      </c>
      <c r="BQ3206" s="10" t="s">
        <v>813</v>
      </c>
      <c r="BR3206" s="10" t="s">
        <v>4307</v>
      </c>
      <c r="BS3206" s="10" t="s">
        <v>4308</v>
      </c>
      <c r="BT3206" s="10" t="s">
        <v>4308</v>
      </c>
      <c r="BU3206" s="14">
        <v>6750</v>
      </c>
      <c r="BV3206" s="14">
        <v>1125</v>
      </c>
      <c r="BW3206" s="14">
        <v>0</v>
      </c>
    </row>
    <row r="3207" spans="1:75" s="2" customFormat="1" ht="18.2" customHeight="1" x14ac:dyDescent="0.15">
      <c r="A3207" s="4">
        <v>3205</v>
      </c>
      <c r="B3207" s="5" t="s">
        <v>127</v>
      </c>
      <c r="C3207" s="5" t="s">
        <v>128</v>
      </c>
      <c r="D3207" s="25">
        <v>45385</v>
      </c>
      <c r="E3207" s="6" t="s">
        <v>4440</v>
      </c>
      <c r="F3207" s="21">
        <v>0</v>
      </c>
      <c r="G3207" s="21">
        <v>0</v>
      </c>
      <c r="H3207" s="8">
        <v>247036.2</v>
      </c>
      <c r="I3207" s="8">
        <v>0</v>
      </c>
      <c r="J3207" s="8">
        <v>0</v>
      </c>
      <c r="K3207" s="8">
        <v>247036.2</v>
      </c>
      <c r="L3207" s="8">
        <v>0</v>
      </c>
      <c r="M3207" s="8">
        <v>0</v>
      </c>
      <c r="N3207" s="8">
        <v>0</v>
      </c>
      <c r="O3207" s="8">
        <v>0</v>
      </c>
      <c r="P3207" s="8">
        <v>0</v>
      </c>
      <c r="Q3207" s="8">
        <v>0</v>
      </c>
      <c r="R3207" s="8">
        <v>247036.2</v>
      </c>
      <c r="S3207" s="8">
        <v>0</v>
      </c>
      <c r="T3207" s="8">
        <v>4117.2700000000004</v>
      </c>
      <c r="U3207" s="8">
        <v>0</v>
      </c>
      <c r="V3207" s="8">
        <v>0</v>
      </c>
      <c r="W3207" s="8">
        <v>4117.2700000000004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0</v>
      </c>
      <c r="AI3207" s="8">
        <v>0</v>
      </c>
      <c r="AJ3207" s="8">
        <v>0</v>
      </c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0</v>
      </c>
      <c r="AQ3207" s="8">
        <v>0</v>
      </c>
      <c r="AR3207" s="8">
        <v>4117.2700000000004</v>
      </c>
      <c r="AS3207" s="8">
        <v>0</v>
      </c>
      <c r="AT3207" s="8">
        <f t="shared" si="50"/>
        <v>0</v>
      </c>
      <c r="AU3207" s="8">
        <v>0</v>
      </c>
      <c r="AV3207" s="8">
        <v>0</v>
      </c>
      <c r="AW3207" s="9">
        <v>90</v>
      </c>
      <c r="AX3207" s="9">
        <v>99</v>
      </c>
      <c r="AY3207" s="8">
        <v>447036.2</v>
      </c>
      <c r="AZ3207" s="8">
        <v>247036.2</v>
      </c>
      <c r="BA3207" s="7">
        <v>86.636859000000001</v>
      </c>
      <c r="BB3207" s="7">
        <v>86.636859000000001</v>
      </c>
      <c r="BC3207" s="7">
        <v>9.5</v>
      </c>
      <c r="BD3207" s="7"/>
      <c r="BE3207" s="6" t="s">
        <v>3776</v>
      </c>
      <c r="BF3207" s="4"/>
      <c r="BG3207" s="6" t="s">
        <v>155</v>
      </c>
      <c r="BH3207" s="6" t="s">
        <v>19</v>
      </c>
      <c r="BI3207" s="6" t="s">
        <v>164</v>
      </c>
      <c r="BJ3207" s="6" t="s">
        <v>1</v>
      </c>
      <c r="BK3207" s="5" t="s">
        <v>0</v>
      </c>
      <c r="BL3207" s="7">
        <v>247036.2</v>
      </c>
      <c r="BM3207" s="5" t="s">
        <v>708</v>
      </c>
      <c r="BN3207" s="7"/>
      <c r="BO3207" s="10">
        <v>45139</v>
      </c>
      <c r="BP3207" s="10">
        <v>48153</v>
      </c>
      <c r="BQ3207" s="10" t="s">
        <v>737</v>
      </c>
      <c r="BR3207" s="10" t="s">
        <v>4311</v>
      </c>
      <c r="BS3207" s="10" t="s">
        <v>4308</v>
      </c>
      <c r="BT3207" s="10" t="s">
        <v>4308</v>
      </c>
      <c r="BU3207" s="7">
        <v>0</v>
      </c>
      <c r="BV3207" s="7">
        <v>0</v>
      </c>
      <c r="BW3207" s="7">
        <v>0</v>
      </c>
    </row>
    <row r="3208" spans="1:75" s="2" customFormat="1" ht="18.2" customHeight="1" x14ac:dyDescent="0.15">
      <c r="A3208" s="11">
        <v>3206</v>
      </c>
      <c r="B3208" s="12" t="s">
        <v>127</v>
      </c>
      <c r="C3208" s="12" t="s">
        <v>128</v>
      </c>
      <c r="D3208" s="26">
        <v>45385</v>
      </c>
      <c r="E3208" s="13" t="s">
        <v>3417</v>
      </c>
      <c r="F3208" s="22">
        <v>0</v>
      </c>
      <c r="G3208" s="22">
        <v>0</v>
      </c>
      <c r="H3208" s="15">
        <v>131645.37</v>
      </c>
      <c r="I3208" s="15">
        <v>0</v>
      </c>
      <c r="J3208" s="15">
        <v>0</v>
      </c>
      <c r="K3208" s="15">
        <v>131645.37</v>
      </c>
      <c r="L3208" s="15">
        <v>544.32000000000005</v>
      </c>
      <c r="M3208" s="15">
        <v>0</v>
      </c>
      <c r="N3208" s="15">
        <v>0</v>
      </c>
      <c r="O3208" s="15">
        <v>544.32000000000005</v>
      </c>
      <c r="P3208" s="15">
        <v>0</v>
      </c>
      <c r="Q3208" s="15">
        <v>0</v>
      </c>
      <c r="R3208" s="15">
        <v>131101.04999999999</v>
      </c>
      <c r="S3208" s="15">
        <v>0</v>
      </c>
      <c r="T3208" s="15">
        <v>1097.04</v>
      </c>
      <c r="U3208" s="15">
        <v>0</v>
      </c>
      <c r="V3208" s="15">
        <v>0</v>
      </c>
      <c r="W3208" s="15">
        <v>1097.04</v>
      </c>
      <c r="X3208" s="15">
        <v>0</v>
      </c>
      <c r="Y3208" s="15">
        <v>0</v>
      </c>
      <c r="Z3208" s="15">
        <v>0</v>
      </c>
      <c r="AA3208" s="15">
        <v>0</v>
      </c>
      <c r="AB3208" s="15">
        <v>0</v>
      </c>
      <c r="AC3208" s="15">
        <v>0</v>
      </c>
      <c r="AD3208" s="15">
        <v>0</v>
      </c>
      <c r="AE3208" s="15">
        <v>0</v>
      </c>
      <c r="AF3208" s="15">
        <v>0</v>
      </c>
      <c r="AG3208" s="15">
        <v>0</v>
      </c>
      <c r="AH3208" s="15">
        <v>106.69</v>
      </c>
      <c r="AI3208" s="15">
        <v>0</v>
      </c>
      <c r="AJ3208" s="15">
        <v>0</v>
      </c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81.900000000000006</v>
      </c>
      <c r="AQ3208" s="15">
        <v>0</v>
      </c>
      <c r="AR3208" s="15">
        <v>79.95</v>
      </c>
      <c r="AS3208" s="15">
        <v>0</v>
      </c>
      <c r="AT3208" s="8">
        <f t="shared" si="50"/>
        <v>1750</v>
      </c>
      <c r="AU3208" s="15">
        <v>0</v>
      </c>
      <c r="AV3208" s="15">
        <v>0</v>
      </c>
      <c r="AW3208" s="16">
        <v>132</v>
      </c>
      <c r="AX3208" s="16">
        <v>224</v>
      </c>
      <c r="AY3208" s="15">
        <v>249001.75</v>
      </c>
      <c r="AZ3208" s="15">
        <v>163054.91</v>
      </c>
      <c r="BA3208" s="14">
        <v>47.376361000000003</v>
      </c>
      <c r="BB3208" s="14">
        <v>38.092018647454701</v>
      </c>
      <c r="BC3208" s="14">
        <v>10</v>
      </c>
      <c r="BD3208" s="14"/>
      <c r="BE3208" s="13" t="s">
        <v>3776</v>
      </c>
      <c r="BF3208" s="11"/>
      <c r="BG3208" s="13" t="s">
        <v>142</v>
      </c>
      <c r="BH3208" s="13" t="s">
        <v>23</v>
      </c>
      <c r="BI3208" s="13" t="s">
        <v>195</v>
      </c>
      <c r="BJ3208" s="13" t="s">
        <v>1</v>
      </c>
      <c r="BK3208" s="12" t="s">
        <v>0</v>
      </c>
      <c r="BL3208" s="14">
        <v>131101.04999999999</v>
      </c>
      <c r="BM3208" s="12" t="s">
        <v>708</v>
      </c>
      <c r="BN3208" s="14"/>
      <c r="BO3208" s="17">
        <v>42593</v>
      </c>
      <c r="BP3208" s="17">
        <v>49410</v>
      </c>
      <c r="BQ3208" s="10" t="s">
        <v>813</v>
      </c>
      <c r="BR3208" s="10" t="s">
        <v>4307</v>
      </c>
      <c r="BS3208" s="10">
        <v>42593</v>
      </c>
      <c r="BT3208" s="10">
        <v>49410</v>
      </c>
      <c r="BU3208" s="14">
        <v>0</v>
      </c>
      <c r="BV3208" s="14">
        <v>0</v>
      </c>
      <c r="BW3208" s="14">
        <v>0</v>
      </c>
    </row>
    <row r="3209" spans="1:75" s="2" customFormat="1" ht="18.2" customHeight="1" x14ac:dyDescent="0.15">
      <c r="A3209" s="4">
        <v>3207</v>
      </c>
      <c r="B3209" s="5" t="s">
        <v>127</v>
      </c>
      <c r="C3209" s="5" t="s">
        <v>128</v>
      </c>
      <c r="D3209" s="25">
        <v>45385</v>
      </c>
      <c r="E3209" s="6" t="s">
        <v>4455</v>
      </c>
      <c r="F3209" s="21">
        <v>0</v>
      </c>
      <c r="G3209" s="21">
        <v>0</v>
      </c>
      <c r="H3209" s="8">
        <v>430001.83</v>
      </c>
      <c r="I3209" s="8">
        <v>0</v>
      </c>
      <c r="J3209" s="8">
        <v>0</v>
      </c>
      <c r="K3209" s="8">
        <v>430001.83</v>
      </c>
      <c r="L3209" s="8">
        <v>0</v>
      </c>
      <c r="M3209" s="8">
        <v>0</v>
      </c>
      <c r="N3209" s="8">
        <v>0</v>
      </c>
      <c r="O3209" s="8">
        <v>0</v>
      </c>
      <c r="P3209" s="8">
        <v>0</v>
      </c>
      <c r="Q3209" s="8">
        <v>0</v>
      </c>
      <c r="R3209" s="8">
        <v>430001.83</v>
      </c>
      <c r="S3209" s="8">
        <v>0</v>
      </c>
      <c r="T3209" s="8">
        <v>6098.86</v>
      </c>
      <c r="U3209" s="8">
        <v>0</v>
      </c>
      <c r="V3209" s="8">
        <v>0</v>
      </c>
      <c r="W3209" s="8">
        <v>6098.86</v>
      </c>
      <c r="X3209" s="8">
        <v>0</v>
      </c>
      <c r="Y3209" s="8">
        <v>0</v>
      </c>
      <c r="Z3209" s="8">
        <v>0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v>0</v>
      </c>
      <c r="AJ3209" s="8">
        <v>0</v>
      </c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6.84</v>
      </c>
      <c r="AQ3209" s="8">
        <v>0</v>
      </c>
      <c r="AR3209" s="8">
        <v>5.7</v>
      </c>
      <c r="AS3209" s="8">
        <v>0</v>
      </c>
      <c r="AT3209" s="8">
        <f t="shared" si="50"/>
        <v>6100</v>
      </c>
      <c r="AU3209" s="8">
        <v>0</v>
      </c>
      <c r="AV3209" s="8">
        <v>0</v>
      </c>
      <c r="AW3209" s="9">
        <v>116</v>
      </c>
      <c r="AX3209" s="9">
        <v>122</v>
      </c>
      <c r="AY3209" s="8">
        <v>430001.83</v>
      </c>
      <c r="AZ3209" s="8">
        <v>430001.83</v>
      </c>
      <c r="BA3209" s="7">
        <v>81.176828999999998</v>
      </c>
      <c r="BB3209" s="7">
        <v>81.176828999999998</v>
      </c>
      <c r="BC3209" s="7">
        <v>9.5</v>
      </c>
      <c r="BD3209" s="7"/>
      <c r="BE3209" s="6" t="s">
        <v>3776</v>
      </c>
      <c r="BF3209" s="4"/>
      <c r="BG3209" s="6" t="s">
        <v>137</v>
      </c>
      <c r="BH3209" s="6" t="s">
        <v>9</v>
      </c>
      <c r="BI3209" s="6" t="s">
        <v>160</v>
      </c>
      <c r="BJ3209" s="6" t="s">
        <v>1</v>
      </c>
      <c r="BK3209" s="5" t="s">
        <v>0</v>
      </c>
      <c r="BL3209" s="7">
        <v>430001.83</v>
      </c>
      <c r="BM3209" s="5" t="s">
        <v>708</v>
      </c>
      <c r="BN3209" s="7"/>
      <c r="BO3209" s="10">
        <v>45204</v>
      </c>
      <c r="BP3209" s="10">
        <v>48918</v>
      </c>
      <c r="BQ3209" s="10" t="s">
        <v>737</v>
      </c>
      <c r="BR3209" s="10" t="s">
        <v>4311</v>
      </c>
      <c r="BS3209" s="10" t="s">
        <v>4308</v>
      </c>
      <c r="BT3209" s="10" t="s">
        <v>4308</v>
      </c>
      <c r="BU3209" s="7">
        <v>0</v>
      </c>
      <c r="BV3209" s="7">
        <v>0</v>
      </c>
      <c r="BW3209" s="7">
        <v>0</v>
      </c>
    </row>
    <row r="3210" spans="1:75" s="2" customFormat="1" ht="18.2" customHeight="1" x14ac:dyDescent="0.15">
      <c r="A3210" s="11">
        <v>3208</v>
      </c>
      <c r="B3210" s="12" t="s">
        <v>127</v>
      </c>
      <c r="C3210" s="12" t="s">
        <v>128</v>
      </c>
      <c r="D3210" s="26">
        <v>45385</v>
      </c>
      <c r="E3210" s="13" t="s">
        <v>4456</v>
      </c>
      <c r="F3210" s="22">
        <v>0</v>
      </c>
      <c r="G3210" s="22">
        <v>0</v>
      </c>
      <c r="H3210" s="15">
        <v>105079.12</v>
      </c>
      <c r="I3210" s="15">
        <v>0</v>
      </c>
      <c r="J3210" s="15">
        <v>0</v>
      </c>
      <c r="K3210" s="15">
        <v>105079.12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105079.12</v>
      </c>
      <c r="S3210" s="15">
        <v>0</v>
      </c>
      <c r="T3210" s="15">
        <v>1549.04</v>
      </c>
      <c r="U3210" s="15">
        <v>0</v>
      </c>
      <c r="V3210" s="15">
        <v>0</v>
      </c>
      <c r="W3210" s="15">
        <v>1549.04</v>
      </c>
      <c r="X3210" s="15">
        <v>0</v>
      </c>
      <c r="Y3210" s="15">
        <v>0</v>
      </c>
      <c r="Z3210" s="15">
        <v>0</v>
      </c>
      <c r="AA3210" s="15">
        <v>0</v>
      </c>
      <c r="AB3210" s="15">
        <v>0</v>
      </c>
      <c r="AC3210" s="15">
        <v>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0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0</v>
      </c>
      <c r="AP3210" s="15">
        <v>2.02</v>
      </c>
      <c r="AQ3210" s="15">
        <v>0</v>
      </c>
      <c r="AR3210" s="15">
        <v>1.06</v>
      </c>
      <c r="AS3210" s="15">
        <v>0</v>
      </c>
      <c r="AT3210" s="8">
        <f t="shared" si="50"/>
        <v>1550</v>
      </c>
      <c r="AU3210" s="15">
        <v>0</v>
      </c>
      <c r="AV3210" s="15">
        <v>0</v>
      </c>
      <c r="AW3210" s="16">
        <v>116</v>
      </c>
      <c r="AX3210" s="16">
        <v>122</v>
      </c>
      <c r="AY3210" s="15">
        <v>260999.99</v>
      </c>
      <c r="AZ3210" s="15">
        <v>105079.12</v>
      </c>
      <c r="BA3210" s="14">
        <v>21.609200999999999</v>
      </c>
      <c r="BB3210" s="14">
        <v>21.609200999999999</v>
      </c>
      <c r="BC3210" s="14">
        <v>9.9</v>
      </c>
      <c r="BD3210" s="14"/>
      <c r="BE3210" s="13" t="s">
        <v>3776</v>
      </c>
      <c r="BF3210" s="11"/>
      <c r="BG3210" s="13" t="s">
        <v>146</v>
      </c>
      <c r="BH3210" s="13" t="s">
        <v>46</v>
      </c>
      <c r="BI3210" s="13" t="s">
        <v>451</v>
      </c>
      <c r="BJ3210" s="13" t="s">
        <v>1</v>
      </c>
      <c r="BK3210" s="12" t="s">
        <v>0</v>
      </c>
      <c r="BL3210" s="14">
        <v>105079.12</v>
      </c>
      <c r="BM3210" s="12" t="s">
        <v>708</v>
      </c>
      <c r="BN3210" s="14"/>
      <c r="BO3210" s="17">
        <v>45128</v>
      </c>
      <c r="BP3210" s="17">
        <v>48843</v>
      </c>
      <c r="BQ3210" s="10" t="s">
        <v>737</v>
      </c>
      <c r="BR3210" s="10" t="s">
        <v>4311</v>
      </c>
      <c r="BS3210" s="10" t="s">
        <v>4308</v>
      </c>
      <c r="BT3210" s="10" t="s">
        <v>4308</v>
      </c>
      <c r="BU3210" s="14">
        <v>0</v>
      </c>
      <c r="BV3210" s="14">
        <v>0</v>
      </c>
      <c r="BW3210" s="14">
        <v>0</v>
      </c>
    </row>
    <row r="3211" spans="1:75" s="2" customFormat="1" ht="18.2" customHeight="1" x14ac:dyDescent="0.15">
      <c r="A3211" s="4">
        <v>3209</v>
      </c>
      <c r="B3211" s="5" t="s">
        <v>127</v>
      </c>
      <c r="C3211" s="5" t="s">
        <v>128</v>
      </c>
      <c r="D3211" s="25">
        <v>45385</v>
      </c>
      <c r="E3211" s="6" t="s">
        <v>4431</v>
      </c>
      <c r="F3211" s="21">
        <v>0</v>
      </c>
      <c r="G3211" s="21">
        <v>0</v>
      </c>
      <c r="H3211" s="8">
        <v>226859.17</v>
      </c>
      <c r="I3211" s="8">
        <v>0</v>
      </c>
      <c r="J3211" s="8">
        <v>0</v>
      </c>
      <c r="K3211" s="8">
        <v>226859.17</v>
      </c>
      <c r="L3211" s="8">
        <v>0</v>
      </c>
      <c r="M3211" s="8">
        <v>0</v>
      </c>
      <c r="N3211" s="8">
        <v>0</v>
      </c>
      <c r="O3211" s="8">
        <v>0</v>
      </c>
      <c r="P3211" s="8">
        <v>0</v>
      </c>
      <c r="Q3211" s="8">
        <v>0</v>
      </c>
      <c r="R3211" s="8">
        <v>226859.17</v>
      </c>
      <c r="S3211" s="8">
        <v>0</v>
      </c>
      <c r="T3211" s="8">
        <v>3287.57</v>
      </c>
      <c r="U3211" s="8">
        <v>0</v>
      </c>
      <c r="V3211" s="8">
        <v>0</v>
      </c>
      <c r="W3211" s="8">
        <v>3287.57</v>
      </c>
      <c r="X3211" s="8">
        <v>0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v>0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0</v>
      </c>
      <c r="AQ3211" s="8">
        <v>0</v>
      </c>
      <c r="AR3211" s="8">
        <v>0</v>
      </c>
      <c r="AS3211" s="8">
        <v>0</v>
      </c>
      <c r="AT3211" s="8">
        <f t="shared" si="50"/>
        <v>3287.57</v>
      </c>
      <c r="AU3211" s="8">
        <v>0</v>
      </c>
      <c r="AV3211" s="8">
        <v>0</v>
      </c>
      <c r="AW3211" s="9">
        <v>112</v>
      </c>
      <c r="AX3211" s="9">
        <v>122</v>
      </c>
      <c r="AY3211" s="8">
        <v>269997.90999999997</v>
      </c>
      <c r="AZ3211" s="8">
        <v>226859.17</v>
      </c>
      <c r="BA3211" s="7">
        <v>66.515080999999995</v>
      </c>
      <c r="BB3211" s="7">
        <v>66.515080999999995</v>
      </c>
      <c r="BC3211" s="7">
        <v>10</v>
      </c>
      <c r="BD3211" s="7"/>
      <c r="BE3211" s="6" t="s">
        <v>3776</v>
      </c>
      <c r="BF3211" s="4"/>
      <c r="BG3211" s="6" t="s">
        <v>134</v>
      </c>
      <c r="BH3211" s="6" t="s">
        <v>27</v>
      </c>
      <c r="BI3211" s="6" t="s">
        <v>176</v>
      </c>
      <c r="BJ3211" s="6" t="s">
        <v>1</v>
      </c>
      <c r="BK3211" s="5" t="s">
        <v>0</v>
      </c>
      <c r="BL3211" s="7">
        <v>226859.17</v>
      </c>
      <c r="BM3211" s="5" t="s">
        <v>708</v>
      </c>
      <c r="BN3211" s="7"/>
      <c r="BO3211" s="10">
        <v>45107</v>
      </c>
      <c r="BP3211" s="10">
        <v>48821</v>
      </c>
      <c r="BQ3211" s="10" t="s">
        <v>737</v>
      </c>
      <c r="BR3211" s="10" t="s">
        <v>4311</v>
      </c>
      <c r="BS3211" s="10" t="s">
        <v>4308</v>
      </c>
      <c r="BT3211" s="10" t="s">
        <v>4308</v>
      </c>
      <c r="BU3211" s="7">
        <v>0</v>
      </c>
      <c r="BV3211" s="7">
        <v>0</v>
      </c>
      <c r="BW3211" s="7">
        <v>0</v>
      </c>
    </row>
    <row r="3212" spans="1:75" s="2" customFormat="1" ht="18.2" customHeight="1" x14ac:dyDescent="0.15">
      <c r="A3212" s="11">
        <v>3210</v>
      </c>
      <c r="B3212" s="12" t="s">
        <v>127</v>
      </c>
      <c r="C3212" s="12" t="s">
        <v>128</v>
      </c>
      <c r="D3212" s="26">
        <v>45385</v>
      </c>
      <c r="E3212" s="13" t="s">
        <v>4432</v>
      </c>
      <c r="F3212" s="22">
        <v>0</v>
      </c>
      <c r="G3212" s="22">
        <v>0</v>
      </c>
      <c r="H3212" s="15">
        <v>340672.3</v>
      </c>
      <c r="I3212" s="15">
        <v>0</v>
      </c>
      <c r="J3212" s="15">
        <v>0</v>
      </c>
      <c r="K3212" s="15">
        <v>340672.3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340672.3</v>
      </c>
      <c r="S3212" s="15">
        <v>0</v>
      </c>
      <c r="T3212" s="15">
        <v>4931.2299999999996</v>
      </c>
      <c r="U3212" s="15">
        <v>0</v>
      </c>
      <c r="V3212" s="15">
        <v>0</v>
      </c>
      <c r="W3212" s="15">
        <v>4931.2299999999996</v>
      </c>
      <c r="X3212" s="15">
        <v>0</v>
      </c>
      <c r="Y3212" s="15">
        <v>0</v>
      </c>
      <c r="Z3212" s="15">
        <v>0</v>
      </c>
      <c r="AA3212" s="15">
        <v>1125</v>
      </c>
      <c r="AB3212" s="15">
        <v>0</v>
      </c>
      <c r="AC3212" s="15">
        <v>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0</v>
      </c>
      <c r="AI3212" s="15">
        <v>0</v>
      </c>
      <c r="AJ3212" s="15">
        <v>0</v>
      </c>
      <c r="AK3212" s="15">
        <v>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0.77</v>
      </c>
      <c r="AQ3212" s="15">
        <v>0</v>
      </c>
      <c r="AR3212" s="15">
        <v>0</v>
      </c>
      <c r="AS3212" s="15">
        <v>0</v>
      </c>
      <c r="AT3212" s="8">
        <f t="shared" si="50"/>
        <v>6057</v>
      </c>
      <c r="AU3212" s="15">
        <v>0</v>
      </c>
      <c r="AV3212" s="15">
        <v>0</v>
      </c>
      <c r="AW3212" s="16">
        <v>112</v>
      </c>
      <c r="AX3212" s="16">
        <v>122</v>
      </c>
      <c r="AY3212" s="15">
        <v>376798.29</v>
      </c>
      <c r="AZ3212" s="15">
        <v>340672.3</v>
      </c>
      <c r="BA3212" s="14">
        <v>65.286918999999997</v>
      </c>
      <c r="BB3212" s="14">
        <v>65.286918999999997</v>
      </c>
      <c r="BC3212" s="14">
        <v>10</v>
      </c>
      <c r="BD3212" s="14"/>
      <c r="BE3212" s="13" t="s">
        <v>3776</v>
      </c>
      <c r="BF3212" s="11"/>
      <c r="BG3212" s="13" t="s">
        <v>134</v>
      </c>
      <c r="BH3212" s="13" t="s">
        <v>56</v>
      </c>
      <c r="BI3212" s="13" t="s">
        <v>144</v>
      </c>
      <c r="BJ3212" s="13" t="s">
        <v>1</v>
      </c>
      <c r="BK3212" s="12" t="s">
        <v>0</v>
      </c>
      <c r="BL3212" s="14">
        <v>340672.3</v>
      </c>
      <c r="BM3212" s="12" t="s">
        <v>708</v>
      </c>
      <c r="BN3212" s="14"/>
      <c r="BO3212" s="17">
        <v>45096</v>
      </c>
      <c r="BP3212" s="17">
        <v>48810</v>
      </c>
      <c r="BQ3212" s="10" t="s">
        <v>813</v>
      </c>
      <c r="BR3212" s="10" t="s">
        <v>4307</v>
      </c>
      <c r="BS3212" s="10" t="s">
        <v>4308</v>
      </c>
      <c r="BT3212" s="10" t="s">
        <v>4308</v>
      </c>
      <c r="BU3212" s="14">
        <v>0</v>
      </c>
      <c r="BV3212" s="14">
        <v>1125</v>
      </c>
      <c r="BW3212" s="14">
        <v>0</v>
      </c>
    </row>
    <row r="3213" spans="1:75" s="2" customFormat="1" ht="18.2" customHeight="1" x14ac:dyDescent="0.15">
      <c r="A3213" s="4">
        <v>3211</v>
      </c>
      <c r="B3213" s="5" t="s">
        <v>127</v>
      </c>
      <c r="C3213" s="5" t="s">
        <v>128</v>
      </c>
      <c r="D3213" s="25">
        <v>45385</v>
      </c>
      <c r="E3213" s="6" t="s">
        <v>3418</v>
      </c>
      <c r="F3213" s="21">
        <v>0</v>
      </c>
      <c r="G3213" s="21">
        <v>0</v>
      </c>
      <c r="H3213" s="8">
        <v>70386.31</v>
      </c>
      <c r="I3213" s="8">
        <v>0</v>
      </c>
      <c r="J3213" s="8">
        <v>0</v>
      </c>
      <c r="K3213" s="8">
        <v>70386.31</v>
      </c>
      <c r="L3213" s="8">
        <v>511.95</v>
      </c>
      <c r="M3213" s="8">
        <v>0</v>
      </c>
      <c r="N3213" s="8">
        <v>0</v>
      </c>
      <c r="O3213" s="8">
        <v>511.95</v>
      </c>
      <c r="P3213" s="8">
        <v>0</v>
      </c>
      <c r="Q3213" s="8">
        <v>0</v>
      </c>
      <c r="R3213" s="8">
        <v>69874.36</v>
      </c>
      <c r="S3213" s="8">
        <v>0</v>
      </c>
      <c r="T3213" s="8">
        <v>586.54999999999995</v>
      </c>
      <c r="U3213" s="8">
        <v>0</v>
      </c>
      <c r="V3213" s="8">
        <v>0</v>
      </c>
      <c r="W3213" s="8">
        <v>586.54999999999995</v>
      </c>
      <c r="X3213" s="8">
        <v>0</v>
      </c>
      <c r="Y3213" s="8">
        <v>0</v>
      </c>
      <c r="Z3213" s="8">
        <v>0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90.76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4.4400000000000004</v>
      </c>
      <c r="AQ3213" s="8">
        <v>0</v>
      </c>
      <c r="AR3213" s="8">
        <v>3.7</v>
      </c>
      <c r="AS3213" s="8">
        <v>0</v>
      </c>
      <c r="AT3213" s="8">
        <f t="shared" si="50"/>
        <v>1190</v>
      </c>
      <c r="AU3213" s="8">
        <v>0</v>
      </c>
      <c r="AV3213" s="8">
        <v>0</v>
      </c>
      <c r="AW3213" s="9">
        <v>91</v>
      </c>
      <c r="AX3213" s="9">
        <v>183</v>
      </c>
      <c r="AY3213" s="8">
        <v>261999.05</v>
      </c>
      <c r="AZ3213" s="8">
        <v>99928.07</v>
      </c>
      <c r="BA3213" s="7">
        <v>28.095493999999999</v>
      </c>
      <c r="BB3213" s="7">
        <v>19.645677757349301</v>
      </c>
      <c r="BC3213" s="7">
        <v>10</v>
      </c>
      <c r="BD3213" s="7"/>
      <c r="BE3213" s="6" t="s">
        <v>3776</v>
      </c>
      <c r="BF3213" s="4"/>
      <c r="BG3213" s="6" t="s">
        <v>142</v>
      </c>
      <c r="BH3213" s="6" t="s">
        <v>7</v>
      </c>
      <c r="BI3213" s="6" t="s">
        <v>190</v>
      </c>
      <c r="BJ3213" s="6" t="s">
        <v>1</v>
      </c>
      <c r="BK3213" s="5" t="s">
        <v>0</v>
      </c>
      <c r="BL3213" s="7">
        <v>69874.36</v>
      </c>
      <c r="BM3213" s="5" t="s">
        <v>708</v>
      </c>
      <c r="BN3213" s="7"/>
      <c r="BO3213" s="10">
        <v>42593</v>
      </c>
      <c r="BP3213" s="10">
        <v>48163</v>
      </c>
      <c r="BQ3213" s="10" t="s">
        <v>813</v>
      </c>
      <c r="BR3213" s="10" t="s">
        <v>4307</v>
      </c>
      <c r="BS3213" s="10">
        <v>42593</v>
      </c>
      <c r="BT3213" s="10">
        <v>48163</v>
      </c>
      <c r="BU3213" s="7">
        <v>0</v>
      </c>
      <c r="BV3213" s="7">
        <v>0</v>
      </c>
      <c r="BW3213" s="7">
        <v>0</v>
      </c>
    </row>
    <row r="3214" spans="1:75" s="2" customFormat="1" ht="18.2" customHeight="1" x14ac:dyDescent="0.15">
      <c r="A3214" s="11">
        <v>3212</v>
      </c>
      <c r="B3214" s="12" t="s">
        <v>127</v>
      </c>
      <c r="C3214" s="12" t="s">
        <v>128</v>
      </c>
      <c r="D3214" s="26">
        <v>45385</v>
      </c>
      <c r="E3214" s="13" t="s">
        <v>4433</v>
      </c>
      <c r="F3214" s="22">
        <v>6</v>
      </c>
      <c r="G3214" s="22">
        <v>5</v>
      </c>
      <c r="H3214" s="15">
        <v>471499.99</v>
      </c>
      <c r="I3214" s="15">
        <v>0</v>
      </c>
      <c r="J3214" s="15">
        <v>0</v>
      </c>
      <c r="K3214" s="15">
        <v>471499.99</v>
      </c>
      <c r="L3214" s="15">
        <v>0</v>
      </c>
      <c r="M3214" s="15">
        <v>0</v>
      </c>
      <c r="N3214" s="15">
        <v>0</v>
      </c>
      <c r="O3214" s="15">
        <v>0</v>
      </c>
      <c r="P3214" s="15">
        <v>0</v>
      </c>
      <c r="Q3214" s="15">
        <v>0</v>
      </c>
      <c r="R3214" s="15">
        <v>471499.99</v>
      </c>
      <c r="S3214" s="15">
        <v>29418.959999999999</v>
      </c>
      <c r="T3214" s="15">
        <v>6687.44</v>
      </c>
      <c r="U3214" s="15">
        <v>0</v>
      </c>
      <c r="V3214" s="15">
        <v>0</v>
      </c>
      <c r="W3214" s="15">
        <v>0</v>
      </c>
      <c r="X3214" s="15">
        <v>0</v>
      </c>
      <c r="Y3214" s="15">
        <v>0</v>
      </c>
      <c r="Z3214" s="15">
        <v>36106.400000000001</v>
      </c>
      <c r="AA3214" s="15">
        <v>0</v>
      </c>
      <c r="AB3214" s="15">
        <v>0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0</v>
      </c>
      <c r="AI3214" s="15">
        <v>0</v>
      </c>
      <c r="AJ3214" s="15">
        <v>0</v>
      </c>
      <c r="AK3214" s="15">
        <v>0</v>
      </c>
      <c r="AL3214" s="15">
        <v>0</v>
      </c>
      <c r="AM3214" s="15">
        <v>0</v>
      </c>
      <c r="AN3214" s="15">
        <v>0</v>
      </c>
      <c r="AO3214" s="15">
        <v>0</v>
      </c>
      <c r="AP3214" s="15">
        <v>0</v>
      </c>
      <c r="AQ3214" s="15">
        <v>0</v>
      </c>
      <c r="AR3214" s="15">
        <v>0</v>
      </c>
      <c r="AS3214" s="15">
        <v>0</v>
      </c>
      <c r="AT3214" s="8">
        <f t="shared" si="50"/>
        <v>0</v>
      </c>
      <c r="AU3214" s="15">
        <v>0</v>
      </c>
      <c r="AV3214" s="15">
        <v>36106.400000000001</v>
      </c>
      <c r="AW3214" s="16">
        <v>112</v>
      </c>
      <c r="AX3214" s="16">
        <v>122</v>
      </c>
      <c r="AY3214" s="15">
        <v>471499.99</v>
      </c>
      <c r="AZ3214" s="15">
        <v>471499.99</v>
      </c>
      <c r="BA3214" s="14">
        <v>90.000004000000004</v>
      </c>
      <c r="BB3214" s="14">
        <v>90.000004000000004</v>
      </c>
      <c r="BC3214" s="14">
        <v>9.5</v>
      </c>
      <c r="BD3214" s="14"/>
      <c r="BE3214" s="13" t="s">
        <v>3776</v>
      </c>
      <c r="BF3214" s="11"/>
      <c r="BG3214" s="13" t="s">
        <v>134</v>
      </c>
      <c r="BH3214" s="13" t="s">
        <v>56</v>
      </c>
      <c r="BI3214" s="13" t="s">
        <v>601</v>
      </c>
      <c r="BJ3214" s="13" t="s">
        <v>3</v>
      </c>
      <c r="BK3214" s="12" t="s">
        <v>0</v>
      </c>
      <c r="BL3214" s="14">
        <v>471499.99</v>
      </c>
      <c r="BM3214" s="12" t="s">
        <v>708</v>
      </c>
      <c r="BN3214" s="14"/>
      <c r="BO3214" s="17">
        <v>45096</v>
      </c>
      <c r="BP3214" s="17">
        <v>48810</v>
      </c>
      <c r="BQ3214" s="10" t="s">
        <v>813</v>
      </c>
      <c r="BR3214" s="10" t="s">
        <v>4307</v>
      </c>
      <c r="BS3214" s="10" t="s">
        <v>4308</v>
      </c>
      <c r="BT3214" s="10" t="s">
        <v>4308</v>
      </c>
      <c r="BU3214" s="14">
        <v>5625</v>
      </c>
      <c r="BV3214" s="14">
        <v>1125</v>
      </c>
      <c r="BW3214" s="14">
        <v>0</v>
      </c>
    </row>
    <row r="3215" spans="1:75" s="2" customFormat="1" ht="18.2" customHeight="1" x14ac:dyDescent="0.15">
      <c r="A3215" s="4">
        <v>3213</v>
      </c>
      <c r="B3215" s="5" t="s">
        <v>127</v>
      </c>
      <c r="C3215" s="5" t="s">
        <v>128</v>
      </c>
      <c r="D3215" s="25">
        <v>45385</v>
      </c>
      <c r="E3215" s="6" t="s">
        <v>4434</v>
      </c>
      <c r="F3215" s="21">
        <v>0</v>
      </c>
      <c r="G3215" s="21">
        <v>0</v>
      </c>
      <c r="H3215" s="8">
        <v>154044.82999999999</v>
      </c>
      <c r="I3215" s="8">
        <v>0</v>
      </c>
      <c r="J3215" s="8">
        <v>0</v>
      </c>
      <c r="K3215" s="8">
        <v>154044.82999999999</v>
      </c>
      <c r="L3215" s="8">
        <v>0</v>
      </c>
      <c r="M3215" s="8">
        <v>0</v>
      </c>
      <c r="N3215" s="8">
        <v>0</v>
      </c>
      <c r="O3215" s="8">
        <v>0</v>
      </c>
      <c r="P3215" s="8">
        <v>0</v>
      </c>
      <c r="Q3215" s="8">
        <v>0</v>
      </c>
      <c r="R3215" s="8">
        <v>154044.82999999999</v>
      </c>
      <c r="S3215" s="8">
        <v>0</v>
      </c>
      <c r="T3215" s="8">
        <v>2580.25</v>
      </c>
      <c r="U3215" s="8">
        <v>0</v>
      </c>
      <c r="V3215" s="8">
        <v>0</v>
      </c>
      <c r="W3215" s="8">
        <v>2580.25</v>
      </c>
      <c r="X3215" s="8">
        <v>0</v>
      </c>
      <c r="Y3215" s="8">
        <v>0</v>
      </c>
      <c r="Z3215" s="8">
        <v>0</v>
      </c>
      <c r="AA3215" s="8">
        <v>1125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v>0</v>
      </c>
      <c r="AJ3215" s="8">
        <v>0</v>
      </c>
      <c r="AK3215" s="8">
        <v>0</v>
      </c>
      <c r="AL3215" s="8">
        <v>0</v>
      </c>
      <c r="AM3215" s="8">
        <v>0</v>
      </c>
      <c r="AN3215" s="8">
        <v>0</v>
      </c>
      <c r="AO3215" s="8">
        <v>0</v>
      </c>
      <c r="AP3215" s="8">
        <v>118</v>
      </c>
      <c r="AQ3215" s="8">
        <v>0</v>
      </c>
      <c r="AR3215" s="8">
        <v>103.25</v>
      </c>
      <c r="AS3215" s="8">
        <v>0</v>
      </c>
      <c r="AT3215" s="8">
        <f t="shared" si="50"/>
        <v>3720</v>
      </c>
      <c r="AU3215" s="8">
        <v>0</v>
      </c>
      <c r="AV3215" s="8">
        <v>0</v>
      </c>
      <c r="AW3215" s="9">
        <v>91</v>
      </c>
      <c r="AX3215" s="9">
        <v>101</v>
      </c>
      <c r="AY3215" s="8">
        <v>360000</v>
      </c>
      <c r="AZ3215" s="8">
        <v>154044.82999999999</v>
      </c>
      <c r="BA3215" s="7">
        <v>40.916116000000002</v>
      </c>
      <c r="BB3215" s="7">
        <v>40.916116000000002</v>
      </c>
      <c r="BC3215" s="7">
        <v>9.9</v>
      </c>
      <c r="BD3215" s="7"/>
      <c r="BE3215" s="6" t="s">
        <v>3776</v>
      </c>
      <c r="BF3215" s="4"/>
      <c r="BG3215" s="6" t="s">
        <v>155</v>
      </c>
      <c r="BH3215" s="6" t="s">
        <v>11</v>
      </c>
      <c r="BI3215" s="6" t="s">
        <v>4</v>
      </c>
      <c r="BJ3215" s="6" t="s">
        <v>1</v>
      </c>
      <c r="BK3215" s="5" t="s">
        <v>0</v>
      </c>
      <c r="BL3215" s="7">
        <v>154044.82999999999</v>
      </c>
      <c r="BM3215" s="5" t="s">
        <v>708</v>
      </c>
      <c r="BN3215" s="7"/>
      <c r="BO3215" s="10">
        <v>45096</v>
      </c>
      <c r="BP3215" s="10">
        <v>48171</v>
      </c>
      <c r="BQ3215" s="10" t="s">
        <v>813</v>
      </c>
      <c r="BR3215" s="10" t="s">
        <v>4307</v>
      </c>
      <c r="BS3215" s="10" t="s">
        <v>4308</v>
      </c>
      <c r="BT3215" s="10" t="s">
        <v>4308</v>
      </c>
      <c r="BU3215" s="7">
        <v>0</v>
      </c>
      <c r="BV3215" s="7">
        <v>1125</v>
      </c>
      <c r="BW3215" s="7">
        <v>0</v>
      </c>
    </row>
    <row r="3216" spans="1:75" s="2" customFormat="1" ht="18.2" customHeight="1" x14ac:dyDescent="0.15">
      <c r="A3216" s="11">
        <v>3214</v>
      </c>
      <c r="B3216" s="12" t="s">
        <v>127</v>
      </c>
      <c r="C3216" s="12" t="s">
        <v>128</v>
      </c>
      <c r="D3216" s="26">
        <v>45385</v>
      </c>
      <c r="E3216" s="13" t="s">
        <v>3419</v>
      </c>
      <c r="F3216" s="22">
        <v>0</v>
      </c>
      <c r="G3216" s="22">
        <v>0</v>
      </c>
      <c r="H3216" s="15">
        <v>131575.48000000001</v>
      </c>
      <c r="I3216" s="15">
        <v>0</v>
      </c>
      <c r="J3216" s="15">
        <v>0</v>
      </c>
      <c r="K3216" s="15">
        <v>131575.48000000001</v>
      </c>
      <c r="L3216" s="15">
        <v>860.59</v>
      </c>
      <c r="M3216" s="15">
        <v>0</v>
      </c>
      <c r="N3216" s="15">
        <v>0</v>
      </c>
      <c r="O3216" s="15">
        <v>860.59</v>
      </c>
      <c r="P3216" s="15">
        <v>0</v>
      </c>
      <c r="Q3216" s="15">
        <v>0</v>
      </c>
      <c r="R3216" s="15">
        <v>130714.89</v>
      </c>
      <c r="S3216" s="15">
        <v>0</v>
      </c>
      <c r="T3216" s="15">
        <v>1096.46</v>
      </c>
      <c r="U3216" s="15">
        <v>0</v>
      </c>
      <c r="V3216" s="15">
        <v>0</v>
      </c>
      <c r="W3216" s="15">
        <v>1096.46</v>
      </c>
      <c r="X3216" s="15">
        <v>0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115.15</v>
      </c>
      <c r="AI3216" s="15">
        <v>0</v>
      </c>
      <c r="AJ3216" s="15">
        <v>0</v>
      </c>
      <c r="AK3216" s="15">
        <v>0</v>
      </c>
      <c r="AL3216" s="15">
        <v>0</v>
      </c>
      <c r="AM3216" s="15">
        <v>0</v>
      </c>
      <c r="AN3216" s="15">
        <v>0</v>
      </c>
      <c r="AO3216" s="15">
        <v>0</v>
      </c>
      <c r="AP3216" s="15">
        <v>1341.1</v>
      </c>
      <c r="AQ3216" s="15">
        <v>0</v>
      </c>
      <c r="AR3216" s="15">
        <v>1313.3</v>
      </c>
      <c r="AS3216" s="15">
        <v>0</v>
      </c>
      <c r="AT3216" s="8">
        <f t="shared" si="50"/>
        <v>2100</v>
      </c>
      <c r="AU3216" s="15">
        <v>0</v>
      </c>
      <c r="AV3216" s="15">
        <v>0</v>
      </c>
      <c r="AW3216" s="16">
        <v>98</v>
      </c>
      <c r="AX3216" s="16">
        <v>190</v>
      </c>
      <c r="AY3216" s="15">
        <v>261998.34</v>
      </c>
      <c r="AZ3216" s="15">
        <v>181235.45</v>
      </c>
      <c r="BA3216" s="14">
        <v>53.074776999999997</v>
      </c>
      <c r="BB3216" s="14">
        <v>38.279837842593899</v>
      </c>
      <c r="BC3216" s="14">
        <v>10</v>
      </c>
      <c r="BD3216" s="14"/>
      <c r="BE3216" s="13" t="s">
        <v>3776</v>
      </c>
      <c r="BF3216" s="11"/>
      <c r="BG3216" s="13" t="s">
        <v>142</v>
      </c>
      <c r="BH3216" s="13" t="s">
        <v>7</v>
      </c>
      <c r="BI3216" s="13" t="s">
        <v>190</v>
      </c>
      <c r="BJ3216" s="13" t="s">
        <v>1</v>
      </c>
      <c r="BK3216" s="12" t="s">
        <v>0</v>
      </c>
      <c r="BL3216" s="14">
        <v>130714.89</v>
      </c>
      <c r="BM3216" s="12" t="s">
        <v>708</v>
      </c>
      <c r="BN3216" s="14"/>
      <c r="BO3216" s="17">
        <v>42593</v>
      </c>
      <c r="BP3216" s="17">
        <v>48376</v>
      </c>
      <c r="BQ3216" s="10" t="s">
        <v>813</v>
      </c>
      <c r="BR3216" s="10" t="s">
        <v>4307</v>
      </c>
      <c r="BS3216" s="10">
        <v>42593</v>
      </c>
      <c r="BT3216" s="10">
        <v>48376</v>
      </c>
      <c r="BU3216" s="14">
        <v>0</v>
      </c>
      <c r="BV3216" s="14">
        <v>0</v>
      </c>
      <c r="BW3216" s="14">
        <v>0</v>
      </c>
    </row>
    <row r="3217" spans="1:75" s="2" customFormat="1" ht="18.2" customHeight="1" x14ac:dyDescent="0.15">
      <c r="A3217" s="4">
        <v>3215</v>
      </c>
      <c r="B3217" s="5" t="s">
        <v>127</v>
      </c>
      <c r="C3217" s="5" t="s">
        <v>128</v>
      </c>
      <c r="D3217" s="25">
        <v>45385</v>
      </c>
      <c r="E3217" s="6" t="s">
        <v>4435</v>
      </c>
      <c r="F3217" s="21">
        <v>0</v>
      </c>
      <c r="G3217" s="21">
        <v>0</v>
      </c>
      <c r="H3217" s="8">
        <v>164772.95000000001</v>
      </c>
      <c r="I3217" s="8">
        <v>0</v>
      </c>
      <c r="J3217" s="8">
        <v>0</v>
      </c>
      <c r="K3217" s="8">
        <v>164772.95000000001</v>
      </c>
      <c r="L3217" s="8">
        <v>0</v>
      </c>
      <c r="M3217" s="8">
        <v>0</v>
      </c>
      <c r="N3217" s="8">
        <v>0</v>
      </c>
      <c r="O3217" s="8">
        <v>0</v>
      </c>
      <c r="P3217" s="8">
        <v>0</v>
      </c>
      <c r="Q3217" s="8">
        <v>0</v>
      </c>
      <c r="R3217" s="8">
        <v>164772.95000000001</v>
      </c>
      <c r="S3217" s="8">
        <v>0</v>
      </c>
      <c r="T3217" s="8">
        <v>6501.67</v>
      </c>
      <c r="U3217" s="8">
        <v>0</v>
      </c>
      <c r="V3217" s="8">
        <v>0</v>
      </c>
      <c r="W3217" s="8">
        <v>6501.67</v>
      </c>
      <c r="X3217" s="8">
        <v>0</v>
      </c>
      <c r="Y3217" s="8">
        <v>0</v>
      </c>
      <c r="Z3217" s="8">
        <v>0</v>
      </c>
      <c r="AA3217" s="8">
        <v>1125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v>0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153.30000000000001</v>
      </c>
      <c r="AQ3217" s="8">
        <v>0</v>
      </c>
      <c r="AR3217" s="8">
        <v>129.97</v>
      </c>
      <c r="AS3217" s="8">
        <v>0</v>
      </c>
      <c r="AT3217" s="8">
        <f t="shared" si="50"/>
        <v>7650</v>
      </c>
      <c r="AU3217" s="8">
        <v>0</v>
      </c>
      <c r="AV3217" s="8">
        <v>0</v>
      </c>
      <c r="AW3217" s="9">
        <v>31</v>
      </c>
      <c r="AX3217" s="9">
        <v>41</v>
      </c>
      <c r="AY3217" s="8">
        <v>271000.01</v>
      </c>
      <c r="AZ3217" s="8">
        <v>164772.95000000001</v>
      </c>
      <c r="BA3217" s="7">
        <v>82.959401</v>
      </c>
      <c r="BB3217" s="7">
        <v>82.959401</v>
      </c>
      <c r="BC3217" s="7">
        <v>9.6</v>
      </c>
      <c r="BD3217" s="7"/>
      <c r="BE3217" s="6" t="s">
        <v>3776</v>
      </c>
      <c r="BF3217" s="4"/>
      <c r="BG3217" s="6" t="s">
        <v>134</v>
      </c>
      <c r="BH3217" s="6" t="s">
        <v>14</v>
      </c>
      <c r="BI3217" s="6" t="s">
        <v>135</v>
      </c>
      <c r="BJ3217" s="6" t="s">
        <v>1</v>
      </c>
      <c r="BK3217" s="5" t="s">
        <v>0</v>
      </c>
      <c r="BL3217" s="7">
        <v>164772.95000000001</v>
      </c>
      <c r="BM3217" s="5" t="s">
        <v>708</v>
      </c>
      <c r="BN3217" s="7"/>
      <c r="BO3217" s="10">
        <v>45103</v>
      </c>
      <c r="BP3217" s="10">
        <v>46352</v>
      </c>
      <c r="BQ3217" s="10" t="s">
        <v>813</v>
      </c>
      <c r="BR3217" s="10" t="s">
        <v>4307</v>
      </c>
      <c r="BS3217" s="10" t="s">
        <v>4308</v>
      </c>
      <c r="BT3217" s="10" t="s">
        <v>4308</v>
      </c>
      <c r="BU3217" s="7">
        <v>0</v>
      </c>
      <c r="BV3217" s="7">
        <v>1125</v>
      </c>
      <c r="BW3217" s="7">
        <v>0</v>
      </c>
    </row>
    <row r="3218" spans="1:75" s="2" customFormat="1" ht="18.2" customHeight="1" x14ac:dyDescent="0.15">
      <c r="A3218" s="11">
        <v>3216</v>
      </c>
      <c r="B3218" s="12" t="s">
        <v>127</v>
      </c>
      <c r="C3218" s="12" t="s">
        <v>128</v>
      </c>
      <c r="D3218" s="26">
        <v>45385</v>
      </c>
      <c r="E3218" s="13" t="s">
        <v>3420</v>
      </c>
      <c r="F3218" s="22">
        <v>73</v>
      </c>
      <c r="G3218" s="22">
        <v>72</v>
      </c>
      <c r="H3218" s="15">
        <v>122008.19</v>
      </c>
      <c r="I3218" s="15">
        <v>33011.440000000002</v>
      </c>
      <c r="J3218" s="15">
        <v>0</v>
      </c>
      <c r="K3218" s="15">
        <v>155019.63</v>
      </c>
      <c r="L3218" s="15">
        <v>611.57000000000005</v>
      </c>
      <c r="M3218" s="15">
        <v>0</v>
      </c>
      <c r="N3218" s="15">
        <v>0</v>
      </c>
      <c r="O3218" s="15">
        <v>0</v>
      </c>
      <c r="P3218" s="15">
        <v>0</v>
      </c>
      <c r="Q3218" s="15">
        <v>0</v>
      </c>
      <c r="R3218" s="15">
        <v>155019.63</v>
      </c>
      <c r="S3218" s="15">
        <v>84226.16</v>
      </c>
      <c r="T3218" s="15">
        <v>1016.73</v>
      </c>
      <c r="U3218" s="15">
        <v>0</v>
      </c>
      <c r="V3218" s="15">
        <v>0</v>
      </c>
      <c r="W3218" s="15">
        <v>0</v>
      </c>
      <c r="X3218" s="15">
        <v>0</v>
      </c>
      <c r="Y3218" s="15">
        <v>0</v>
      </c>
      <c r="Z3218" s="15">
        <v>85242.89</v>
      </c>
      <c r="AA3218" s="15">
        <v>0</v>
      </c>
      <c r="AB3218" s="15">
        <v>0</v>
      </c>
      <c r="AC3218" s="15">
        <v>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0</v>
      </c>
      <c r="AI3218" s="15">
        <v>0</v>
      </c>
      <c r="AJ3218" s="15">
        <v>0</v>
      </c>
      <c r="AK3218" s="15">
        <v>0</v>
      </c>
      <c r="AL3218" s="15">
        <v>0</v>
      </c>
      <c r="AM3218" s="15">
        <v>0</v>
      </c>
      <c r="AN3218" s="15">
        <v>0</v>
      </c>
      <c r="AO3218" s="15">
        <v>0</v>
      </c>
      <c r="AP3218" s="15">
        <v>0</v>
      </c>
      <c r="AQ3218" s="15">
        <v>0</v>
      </c>
      <c r="AR3218" s="15">
        <v>0</v>
      </c>
      <c r="AS3218" s="15">
        <v>0</v>
      </c>
      <c r="AT3218" s="8">
        <f t="shared" si="50"/>
        <v>0</v>
      </c>
      <c r="AU3218" s="15">
        <v>33623.01</v>
      </c>
      <c r="AV3218" s="15">
        <v>85242.89</v>
      </c>
      <c r="AW3218" s="16">
        <v>117</v>
      </c>
      <c r="AX3218" s="16">
        <v>209</v>
      </c>
      <c r="AY3218" s="15">
        <v>278999.59999999998</v>
      </c>
      <c r="AZ3218" s="15">
        <v>157298.32999999999</v>
      </c>
      <c r="BA3218" s="14">
        <v>42.204825999999997</v>
      </c>
      <c r="BB3218" s="14">
        <v>41.593426393874502</v>
      </c>
      <c r="BC3218" s="14">
        <v>10</v>
      </c>
      <c r="BD3218" s="14"/>
      <c r="BE3218" s="13" t="s">
        <v>3776</v>
      </c>
      <c r="BF3218" s="11"/>
      <c r="BG3218" s="13" t="s">
        <v>137</v>
      </c>
      <c r="BH3218" s="13" t="s">
        <v>9</v>
      </c>
      <c r="BI3218" s="13" t="s">
        <v>206</v>
      </c>
      <c r="BJ3218" s="13" t="s">
        <v>3777</v>
      </c>
      <c r="BK3218" s="12" t="s">
        <v>0</v>
      </c>
      <c r="BL3218" s="14">
        <v>155019.63</v>
      </c>
      <c r="BM3218" s="12" t="s">
        <v>708</v>
      </c>
      <c r="BN3218" s="14"/>
      <c r="BO3218" s="17">
        <v>42598</v>
      </c>
      <c r="BP3218" s="17">
        <v>48960</v>
      </c>
      <c r="BQ3218" s="10" t="s">
        <v>815</v>
      </c>
      <c r="BR3218" s="10" t="s">
        <v>4309</v>
      </c>
      <c r="BS3218" s="10">
        <v>42598</v>
      </c>
      <c r="BT3218" s="10">
        <v>48960</v>
      </c>
      <c r="BU3218" s="14">
        <v>8135.32</v>
      </c>
      <c r="BV3218" s="14">
        <v>0</v>
      </c>
      <c r="BW3218" s="14">
        <v>0</v>
      </c>
    </row>
    <row r="3219" spans="1:75" s="2" customFormat="1" ht="18.2" customHeight="1" x14ac:dyDescent="0.15">
      <c r="A3219" s="4">
        <v>3217</v>
      </c>
      <c r="B3219" s="5" t="s">
        <v>127</v>
      </c>
      <c r="C3219" s="5" t="s">
        <v>128</v>
      </c>
      <c r="D3219" s="25">
        <v>45385</v>
      </c>
      <c r="E3219" s="6" t="s">
        <v>3421</v>
      </c>
      <c r="F3219" s="21">
        <v>0</v>
      </c>
      <c r="G3219" s="21">
        <v>0</v>
      </c>
      <c r="H3219" s="8">
        <v>9664.25</v>
      </c>
      <c r="I3219" s="8">
        <v>0</v>
      </c>
      <c r="J3219" s="8">
        <v>0</v>
      </c>
      <c r="K3219" s="8">
        <v>9664.25</v>
      </c>
      <c r="L3219" s="8">
        <v>1173.3</v>
      </c>
      <c r="M3219" s="8">
        <v>0</v>
      </c>
      <c r="N3219" s="8">
        <v>0</v>
      </c>
      <c r="O3219" s="8">
        <v>1173.3</v>
      </c>
      <c r="P3219" s="8">
        <v>0</v>
      </c>
      <c r="Q3219" s="8">
        <v>0</v>
      </c>
      <c r="R3219" s="8">
        <v>8490.9500000000007</v>
      </c>
      <c r="S3219" s="8">
        <v>0</v>
      </c>
      <c r="T3219" s="8">
        <v>80.540000000000006</v>
      </c>
      <c r="U3219" s="8">
        <v>0</v>
      </c>
      <c r="V3219" s="8">
        <v>0</v>
      </c>
      <c r="W3219" s="8">
        <v>80.540000000000006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81.58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0</v>
      </c>
      <c r="AQ3219" s="8">
        <v>0</v>
      </c>
      <c r="AR3219" s="8">
        <v>0.48</v>
      </c>
      <c r="AS3219" s="8">
        <v>0</v>
      </c>
      <c r="AT3219" s="8">
        <f t="shared" si="50"/>
        <v>1334.94</v>
      </c>
      <c r="AU3219" s="8">
        <v>0</v>
      </c>
      <c r="AV3219" s="8">
        <v>0</v>
      </c>
      <c r="AW3219" s="9">
        <v>7</v>
      </c>
      <c r="AX3219" s="9">
        <v>99</v>
      </c>
      <c r="AY3219" s="8">
        <v>251597.91</v>
      </c>
      <c r="AZ3219" s="8">
        <v>77369.41</v>
      </c>
      <c r="BA3219" s="7">
        <v>28.617093000000001</v>
      </c>
      <c r="BB3219" s="7">
        <v>3.1405991826530699</v>
      </c>
      <c r="BC3219" s="7">
        <v>10</v>
      </c>
      <c r="BD3219" s="7"/>
      <c r="BE3219" s="6" t="s">
        <v>3776</v>
      </c>
      <c r="BF3219" s="4"/>
      <c r="BG3219" s="6" t="s">
        <v>134</v>
      </c>
      <c r="BH3219" s="6" t="s">
        <v>14</v>
      </c>
      <c r="BI3219" s="6" t="s">
        <v>135</v>
      </c>
      <c r="BJ3219" s="6" t="s">
        <v>1</v>
      </c>
      <c r="BK3219" s="5" t="s">
        <v>0</v>
      </c>
      <c r="BL3219" s="7">
        <v>8490.9500000000007</v>
      </c>
      <c r="BM3219" s="5" t="s">
        <v>708</v>
      </c>
      <c r="BN3219" s="7"/>
      <c r="BO3219" s="10">
        <v>42590</v>
      </c>
      <c r="BP3219" s="10">
        <v>45604</v>
      </c>
      <c r="BQ3219" s="10" t="s">
        <v>813</v>
      </c>
      <c r="BR3219" s="10" t="s">
        <v>4307</v>
      </c>
      <c r="BS3219" s="10">
        <v>42590</v>
      </c>
      <c r="BT3219" s="10">
        <v>45604</v>
      </c>
      <c r="BU3219" s="7">
        <v>0</v>
      </c>
      <c r="BV3219" s="7">
        <v>0</v>
      </c>
      <c r="BW3219" s="7">
        <v>0</v>
      </c>
    </row>
    <row r="3220" spans="1:75" s="2" customFormat="1" ht="18.2" customHeight="1" x14ac:dyDescent="0.15">
      <c r="A3220" s="11">
        <v>3218</v>
      </c>
      <c r="B3220" s="12" t="s">
        <v>127</v>
      </c>
      <c r="C3220" s="12" t="s">
        <v>128</v>
      </c>
      <c r="D3220" s="26">
        <v>45385</v>
      </c>
      <c r="E3220" s="13" t="s">
        <v>4441</v>
      </c>
      <c r="F3220" s="22">
        <v>0</v>
      </c>
      <c r="G3220" s="22">
        <v>0</v>
      </c>
      <c r="H3220" s="15">
        <v>401001.41</v>
      </c>
      <c r="I3220" s="15">
        <v>0</v>
      </c>
      <c r="J3220" s="15">
        <v>0</v>
      </c>
      <c r="K3220" s="15">
        <v>401001.41</v>
      </c>
      <c r="L3220" s="15">
        <v>0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401001.41</v>
      </c>
      <c r="S3220" s="15">
        <v>0</v>
      </c>
      <c r="T3220" s="15">
        <v>5720.95</v>
      </c>
      <c r="U3220" s="15">
        <v>0</v>
      </c>
      <c r="V3220" s="15">
        <v>0</v>
      </c>
      <c r="W3220" s="15">
        <v>5720.95</v>
      </c>
      <c r="X3220" s="15">
        <v>0</v>
      </c>
      <c r="Y3220" s="15">
        <v>0</v>
      </c>
      <c r="Z3220" s="15">
        <v>0</v>
      </c>
      <c r="AA3220" s="15">
        <v>1125</v>
      </c>
      <c r="AB3220" s="15">
        <v>0</v>
      </c>
      <c r="AC3220" s="15">
        <v>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0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3358.61</v>
      </c>
      <c r="AQ3220" s="15">
        <v>0</v>
      </c>
      <c r="AR3220" s="15">
        <v>4484.5600000000004</v>
      </c>
      <c r="AS3220" s="15">
        <v>0</v>
      </c>
      <c r="AT3220" s="8">
        <f t="shared" si="50"/>
        <v>5720</v>
      </c>
      <c r="AU3220" s="15">
        <v>0</v>
      </c>
      <c r="AV3220" s="15">
        <v>0</v>
      </c>
      <c r="AW3220" s="16">
        <v>112</v>
      </c>
      <c r="AX3220" s="16">
        <v>121</v>
      </c>
      <c r="AY3220" s="15">
        <v>401001.41</v>
      </c>
      <c r="AZ3220" s="15">
        <v>401001.41</v>
      </c>
      <c r="BA3220" s="14">
        <v>68.728764999999996</v>
      </c>
      <c r="BB3220" s="14">
        <v>68.728764999999996</v>
      </c>
      <c r="BC3220" s="14">
        <v>9.5</v>
      </c>
      <c r="BD3220" s="14"/>
      <c r="BE3220" s="13" t="s">
        <v>3776</v>
      </c>
      <c r="BF3220" s="11"/>
      <c r="BG3220" s="13" t="s">
        <v>177</v>
      </c>
      <c r="BH3220" s="13" t="s">
        <v>12</v>
      </c>
      <c r="BI3220" s="13" t="s">
        <v>388</v>
      </c>
      <c r="BJ3220" s="13" t="s">
        <v>1</v>
      </c>
      <c r="BK3220" s="12" t="s">
        <v>0</v>
      </c>
      <c r="BL3220" s="14">
        <v>401001.41</v>
      </c>
      <c r="BM3220" s="12" t="s">
        <v>708</v>
      </c>
      <c r="BN3220" s="14"/>
      <c r="BO3220" s="17">
        <v>45125</v>
      </c>
      <c r="BP3220" s="17">
        <v>48809</v>
      </c>
      <c r="BQ3220" s="10" t="s">
        <v>813</v>
      </c>
      <c r="BR3220" s="10" t="s">
        <v>4307</v>
      </c>
      <c r="BS3220" s="10" t="s">
        <v>4308</v>
      </c>
      <c r="BT3220" s="10" t="s">
        <v>4308</v>
      </c>
      <c r="BU3220" s="14">
        <v>0</v>
      </c>
      <c r="BV3220" s="14">
        <v>1125</v>
      </c>
      <c r="BW3220" s="14">
        <v>0</v>
      </c>
    </row>
    <row r="3221" spans="1:75" s="2" customFormat="1" ht="18.2" customHeight="1" x14ac:dyDescent="0.15">
      <c r="A3221" s="4">
        <v>3219</v>
      </c>
      <c r="B3221" s="5" t="s">
        <v>127</v>
      </c>
      <c r="C3221" s="5" t="s">
        <v>128</v>
      </c>
      <c r="D3221" s="25">
        <v>45385</v>
      </c>
      <c r="E3221" s="6" t="s">
        <v>3422</v>
      </c>
      <c r="F3221" s="21">
        <v>0</v>
      </c>
      <c r="G3221" s="21">
        <v>0</v>
      </c>
      <c r="H3221" s="8">
        <v>147987.96</v>
      </c>
      <c r="I3221" s="8">
        <v>0</v>
      </c>
      <c r="J3221" s="8">
        <v>0</v>
      </c>
      <c r="K3221" s="8">
        <v>147987.96</v>
      </c>
      <c r="L3221" s="8">
        <v>1592.62</v>
      </c>
      <c r="M3221" s="8">
        <v>0</v>
      </c>
      <c r="N3221" s="8">
        <v>0</v>
      </c>
      <c r="O3221" s="8">
        <v>1592.62</v>
      </c>
      <c r="P3221" s="8">
        <v>0</v>
      </c>
      <c r="Q3221" s="8">
        <v>0</v>
      </c>
      <c r="R3221" s="8">
        <v>146395.34</v>
      </c>
      <c r="S3221" s="8">
        <v>0</v>
      </c>
      <c r="T3221" s="8">
        <v>1233.23</v>
      </c>
      <c r="U3221" s="8">
        <v>0</v>
      </c>
      <c r="V3221" s="8">
        <v>0</v>
      </c>
      <c r="W3221" s="8">
        <v>1233.23</v>
      </c>
      <c r="X3221" s="8">
        <v>0</v>
      </c>
      <c r="Y3221" s="8">
        <v>0</v>
      </c>
      <c r="Z3221" s="8">
        <v>0</v>
      </c>
      <c r="AA3221" s="8">
        <v>0</v>
      </c>
      <c r="AB3221" s="8">
        <v>0</v>
      </c>
      <c r="AC3221" s="8">
        <v>0</v>
      </c>
      <c r="AD3221" s="8">
        <v>0</v>
      </c>
      <c r="AE3221" s="8">
        <v>0</v>
      </c>
      <c r="AF3221" s="8">
        <v>0</v>
      </c>
      <c r="AG3221" s="8">
        <v>0</v>
      </c>
      <c r="AH3221" s="8">
        <v>153.43</v>
      </c>
      <c r="AI3221" s="8">
        <v>0</v>
      </c>
      <c r="AJ3221" s="8">
        <v>0</v>
      </c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10.08</v>
      </c>
      <c r="AQ3221" s="8">
        <v>0</v>
      </c>
      <c r="AR3221" s="8">
        <v>9.36</v>
      </c>
      <c r="AS3221" s="8">
        <v>0</v>
      </c>
      <c r="AT3221" s="8">
        <f t="shared" si="50"/>
        <v>2980</v>
      </c>
      <c r="AU3221" s="8">
        <v>0</v>
      </c>
      <c r="AV3221" s="8">
        <v>0</v>
      </c>
      <c r="AW3221" s="9">
        <v>149</v>
      </c>
      <c r="AX3221" s="9">
        <v>241</v>
      </c>
      <c r="AY3221" s="8">
        <v>288405.03000000003</v>
      </c>
      <c r="AZ3221" s="8">
        <v>288405.03000000003</v>
      </c>
      <c r="BA3221" s="7">
        <v>73.853992000000005</v>
      </c>
      <c r="BB3221" s="7">
        <v>37.488528786052299</v>
      </c>
      <c r="BC3221" s="7">
        <v>10</v>
      </c>
      <c r="BD3221" s="7"/>
      <c r="BE3221" s="6" t="s">
        <v>3776</v>
      </c>
      <c r="BF3221" s="4"/>
      <c r="BG3221" s="6" t="s">
        <v>137</v>
      </c>
      <c r="BH3221" s="6" t="s">
        <v>5</v>
      </c>
      <c r="BI3221" s="6" t="s">
        <v>151</v>
      </c>
      <c r="BJ3221" s="6" t="s">
        <v>1</v>
      </c>
      <c r="BK3221" s="5" t="s">
        <v>0</v>
      </c>
      <c r="BL3221" s="7">
        <v>146395.34</v>
      </c>
      <c r="BM3221" s="5" t="s">
        <v>708</v>
      </c>
      <c r="BN3221" s="7"/>
      <c r="BO3221" s="10">
        <v>42599</v>
      </c>
      <c r="BP3221" s="10">
        <v>49935</v>
      </c>
      <c r="BQ3221" s="10" t="s">
        <v>813</v>
      </c>
      <c r="BR3221" s="10" t="s">
        <v>4307</v>
      </c>
      <c r="BS3221" s="10">
        <v>42599</v>
      </c>
      <c r="BT3221" s="10">
        <v>49935</v>
      </c>
      <c r="BU3221" s="7">
        <v>0</v>
      </c>
      <c r="BV3221" s="7">
        <v>0</v>
      </c>
      <c r="BW3221" s="7">
        <v>0</v>
      </c>
    </row>
    <row r="3222" spans="1:75" s="2" customFormat="1" ht="18.2" customHeight="1" x14ac:dyDescent="0.15">
      <c r="A3222" s="11">
        <v>3220</v>
      </c>
      <c r="B3222" s="12" t="s">
        <v>127</v>
      </c>
      <c r="C3222" s="12" t="s">
        <v>128</v>
      </c>
      <c r="D3222" s="26">
        <v>45385</v>
      </c>
      <c r="E3222" s="13" t="s">
        <v>4442</v>
      </c>
      <c r="F3222" s="22">
        <v>0</v>
      </c>
      <c r="G3222" s="22">
        <v>0</v>
      </c>
      <c r="H3222" s="15">
        <v>235234.99</v>
      </c>
      <c r="I3222" s="15">
        <v>0</v>
      </c>
      <c r="J3222" s="15">
        <v>0</v>
      </c>
      <c r="K3222" s="15">
        <v>235234.99</v>
      </c>
      <c r="L3222" s="15">
        <v>1358.41</v>
      </c>
      <c r="M3222" s="15">
        <v>0</v>
      </c>
      <c r="N3222" s="15">
        <v>0</v>
      </c>
      <c r="O3222" s="15">
        <v>1358.41</v>
      </c>
      <c r="P3222" s="15">
        <v>0</v>
      </c>
      <c r="Q3222" s="15">
        <v>0</v>
      </c>
      <c r="R3222" s="15">
        <v>233876.58</v>
      </c>
      <c r="S3222" s="15">
        <v>0</v>
      </c>
      <c r="T3222" s="15">
        <v>1685.85</v>
      </c>
      <c r="U3222" s="15">
        <v>0</v>
      </c>
      <c r="V3222" s="15">
        <v>0</v>
      </c>
      <c r="W3222" s="15">
        <v>1685.85</v>
      </c>
      <c r="X3222" s="15">
        <v>0</v>
      </c>
      <c r="Y3222" s="15">
        <v>0</v>
      </c>
      <c r="Z3222" s="15">
        <v>0</v>
      </c>
      <c r="AA3222" s="15">
        <v>1125</v>
      </c>
      <c r="AB3222" s="15">
        <v>0</v>
      </c>
      <c r="AC3222" s="15">
        <v>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162.82</v>
      </c>
      <c r="AI3222" s="15">
        <v>0</v>
      </c>
      <c r="AJ3222" s="15">
        <v>0</v>
      </c>
      <c r="AK3222" s="15">
        <v>0</v>
      </c>
      <c r="AL3222" s="15">
        <v>0</v>
      </c>
      <c r="AM3222" s="15">
        <v>0</v>
      </c>
      <c r="AN3222" s="15">
        <v>0</v>
      </c>
      <c r="AO3222" s="15">
        <v>0</v>
      </c>
      <c r="AP3222" s="15">
        <v>111.36</v>
      </c>
      <c r="AQ3222" s="15">
        <v>0</v>
      </c>
      <c r="AR3222" s="15">
        <v>110.44</v>
      </c>
      <c r="AS3222" s="15">
        <v>0</v>
      </c>
      <c r="AT3222" s="8">
        <f t="shared" si="50"/>
        <v>4333</v>
      </c>
      <c r="AU3222" s="15">
        <v>0</v>
      </c>
      <c r="AV3222" s="15">
        <v>0</v>
      </c>
      <c r="AW3222" s="16">
        <v>112</v>
      </c>
      <c r="AX3222" s="16">
        <v>121</v>
      </c>
      <c r="AY3222" s="15">
        <v>384000.01598999999</v>
      </c>
      <c r="AZ3222" s="15">
        <v>245760.01</v>
      </c>
      <c r="BA3222" s="14">
        <v>89.296869999999998</v>
      </c>
      <c r="BB3222" s="14">
        <v>84.979027142392297</v>
      </c>
      <c r="BC3222" s="14">
        <v>8.6</v>
      </c>
      <c r="BD3222" s="14"/>
      <c r="BE3222" s="13" t="s">
        <v>3776</v>
      </c>
      <c r="BF3222" s="11"/>
      <c r="BG3222" s="13" t="s">
        <v>134</v>
      </c>
      <c r="BH3222" s="13" t="s">
        <v>659</v>
      </c>
      <c r="BI3222" s="13" t="s">
        <v>660</v>
      </c>
      <c r="BJ3222" s="13" t="s">
        <v>1</v>
      </c>
      <c r="BK3222" s="12" t="s">
        <v>0</v>
      </c>
      <c r="BL3222" s="14">
        <v>233876.58</v>
      </c>
      <c r="BM3222" s="12" t="s">
        <v>708</v>
      </c>
      <c r="BN3222" s="14"/>
      <c r="BO3222" s="17">
        <v>45134</v>
      </c>
      <c r="BP3222" s="17">
        <v>48818</v>
      </c>
      <c r="BQ3222" s="10" t="s">
        <v>813</v>
      </c>
      <c r="BR3222" s="10" t="s">
        <v>4307</v>
      </c>
      <c r="BS3222" s="10" t="s">
        <v>4308</v>
      </c>
      <c r="BT3222" s="10" t="s">
        <v>4308</v>
      </c>
      <c r="BU3222" s="14">
        <v>0</v>
      </c>
      <c r="BV3222" s="14">
        <v>1125</v>
      </c>
      <c r="BW3222" s="14">
        <v>0</v>
      </c>
    </row>
    <row r="3223" spans="1:75" s="2" customFormat="1" ht="18.2" customHeight="1" x14ac:dyDescent="0.15">
      <c r="A3223" s="4">
        <v>3221</v>
      </c>
      <c r="B3223" s="5" t="s">
        <v>127</v>
      </c>
      <c r="C3223" s="5" t="s">
        <v>128</v>
      </c>
      <c r="D3223" s="25">
        <v>45385</v>
      </c>
      <c r="E3223" s="6" t="s">
        <v>3423</v>
      </c>
      <c r="F3223" s="21">
        <v>0</v>
      </c>
      <c r="G3223" s="21">
        <v>0</v>
      </c>
      <c r="H3223" s="8">
        <v>23593.42</v>
      </c>
      <c r="I3223" s="8">
        <v>0</v>
      </c>
      <c r="J3223" s="8">
        <v>0</v>
      </c>
      <c r="K3223" s="8">
        <v>23593.42</v>
      </c>
      <c r="L3223" s="8">
        <v>3773.57</v>
      </c>
      <c r="M3223" s="8">
        <v>0</v>
      </c>
      <c r="N3223" s="8">
        <v>0</v>
      </c>
      <c r="O3223" s="8">
        <v>3773.57</v>
      </c>
      <c r="P3223" s="8">
        <v>0</v>
      </c>
      <c r="Q3223" s="8">
        <v>0</v>
      </c>
      <c r="R3223" s="8">
        <v>19819.849999999999</v>
      </c>
      <c r="S3223" s="8">
        <v>0</v>
      </c>
      <c r="T3223" s="8">
        <v>196.61</v>
      </c>
      <c r="U3223" s="8">
        <v>0</v>
      </c>
      <c r="V3223" s="8">
        <v>0</v>
      </c>
      <c r="W3223" s="8">
        <v>196.61</v>
      </c>
      <c r="X3223" s="8">
        <v>0</v>
      </c>
      <c r="Y3223" s="8">
        <v>0</v>
      </c>
      <c r="Z3223" s="8">
        <v>0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164.5</v>
      </c>
      <c r="AI3223" s="8">
        <v>0</v>
      </c>
      <c r="AJ3223" s="8">
        <v>0</v>
      </c>
      <c r="AK3223" s="8">
        <v>0</v>
      </c>
      <c r="AL3223" s="8">
        <v>0</v>
      </c>
      <c r="AM3223" s="8">
        <v>0</v>
      </c>
      <c r="AN3223" s="8">
        <v>0</v>
      </c>
      <c r="AO3223" s="8">
        <v>0</v>
      </c>
      <c r="AP3223" s="8">
        <v>68.16</v>
      </c>
      <c r="AQ3223" s="8">
        <v>0</v>
      </c>
      <c r="AR3223" s="8">
        <v>102.84</v>
      </c>
      <c r="AS3223" s="8">
        <v>0</v>
      </c>
      <c r="AT3223" s="8">
        <f t="shared" si="50"/>
        <v>4100</v>
      </c>
      <c r="AU3223" s="8">
        <v>0</v>
      </c>
      <c r="AV3223" s="8">
        <v>0</v>
      </c>
      <c r="AW3223" s="9">
        <v>32</v>
      </c>
      <c r="AX3223" s="9">
        <v>124</v>
      </c>
      <c r="AY3223" s="8">
        <v>336200.17</v>
      </c>
      <c r="AZ3223" s="8">
        <v>288347.18</v>
      </c>
      <c r="BA3223" s="7">
        <v>77.161337000000003</v>
      </c>
      <c r="BB3223" s="7">
        <v>5.3037665398338598</v>
      </c>
      <c r="BC3223" s="7">
        <v>10</v>
      </c>
      <c r="BD3223" s="7"/>
      <c r="BE3223" s="6" t="s">
        <v>3776</v>
      </c>
      <c r="BF3223" s="4"/>
      <c r="BG3223" s="6" t="s">
        <v>134</v>
      </c>
      <c r="BH3223" s="6" t="s">
        <v>325</v>
      </c>
      <c r="BI3223" s="6" t="s">
        <v>326</v>
      </c>
      <c r="BJ3223" s="6" t="s">
        <v>1</v>
      </c>
      <c r="BK3223" s="5" t="s">
        <v>0</v>
      </c>
      <c r="BL3223" s="7">
        <v>19819.849999999999</v>
      </c>
      <c r="BM3223" s="5" t="s">
        <v>708</v>
      </c>
      <c r="BN3223" s="7"/>
      <c r="BO3223" s="10">
        <v>42591</v>
      </c>
      <c r="BP3223" s="10">
        <v>46365</v>
      </c>
      <c r="BQ3223" s="10" t="s">
        <v>814</v>
      </c>
      <c r="BR3223" s="10" t="s">
        <v>4310</v>
      </c>
      <c r="BS3223" s="10">
        <v>42591</v>
      </c>
      <c r="BT3223" s="10">
        <v>46365</v>
      </c>
      <c r="BU3223" s="7">
        <v>0</v>
      </c>
      <c r="BV3223" s="7">
        <v>0</v>
      </c>
      <c r="BW3223" s="7">
        <v>0</v>
      </c>
    </row>
    <row r="3224" spans="1:75" s="2" customFormat="1" ht="18.2" customHeight="1" x14ac:dyDescent="0.15">
      <c r="A3224" s="11">
        <v>3222</v>
      </c>
      <c r="B3224" s="12" t="s">
        <v>127</v>
      </c>
      <c r="C3224" s="12" t="s">
        <v>128</v>
      </c>
      <c r="D3224" s="26">
        <v>45385</v>
      </c>
      <c r="E3224" s="13" t="s">
        <v>4443</v>
      </c>
      <c r="F3224" s="12" t="s">
        <v>3736</v>
      </c>
      <c r="G3224" s="22">
        <v>0</v>
      </c>
      <c r="H3224" s="15">
        <v>74102.320000000007</v>
      </c>
      <c r="I3224" s="15">
        <v>0</v>
      </c>
      <c r="J3224" s="15">
        <v>0</v>
      </c>
      <c r="K3224" s="15">
        <v>74102.320000000007</v>
      </c>
      <c r="L3224" s="15">
        <v>397.3</v>
      </c>
      <c r="M3224" s="15">
        <v>0</v>
      </c>
      <c r="N3224" s="15">
        <v>0</v>
      </c>
      <c r="O3224" s="15">
        <v>397.3</v>
      </c>
      <c r="P3224" s="15">
        <v>73705.02</v>
      </c>
      <c r="Q3224" s="15">
        <v>0</v>
      </c>
      <c r="R3224" s="15">
        <v>0</v>
      </c>
      <c r="S3224" s="15">
        <v>0</v>
      </c>
      <c r="T3224" s="15">
        <v>617.52</v>
      </c>
      <c r="U3224" s="15">
        <v>0</v>
      </c>
      <c r="V3224" s="15">
        <v>0</v>
      </c>
      <c r="W3224" s="15">
        <v>617.52</v>
      </c>
      <c r="X3224" s="15">
        <v>0</v>
      </c>
      <c r="Y3224" s="15">
        <v>0</v>
      </c>
      <c r="Z3224" s="15">
        <v>0</v>
      </c>
      <c r="AA3224" s="15">
        <v>1125</v>
      </c>
      <c r="AB3224" s="15">
        <v>0</v>
      </c>
      <c r="AC3224" s="15">
        <v>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95.07</v>
      </c>
      <c r="AI3224" s="15">
        <v>0</v>
      </c>
      <c r="AJ3224" s="15">
        <v>0</v>
      </c>
      <c r="AK3224" s="15">
        <v>0</v>
      </c>
      <c r="AL3224" s="15">
        <v>0</v>
      </c>
      <c r="AM3224" s="15">
        <v>0</v>
      </c>
      <c r="AN3224" s="15">
        <v>0</v>
      </c>
      <c r="AO3224" s="15">
        <v>0</v>
      </c>
      <c r="AP3224" s="15">
        <v>0</v>
      </c>
      <c r="AQ3224" s="15">
        <v>5333.56</v>
      </c>
      <c r="AR3224" s="15">
        <v>0.11</v>
      </c>
      <c r="AS3224" s="15">
        <v>0</v>
      </c>
      <c r="AT3224" s="8">
        <f t="shared" si="50"/>
        <v>81273.36</v>
      </c>
      <c r="AU3224" s="15">
        <v>0</v>
      </c>
      <c r="AV3224" s="15">
        <v>0</v>
      </c>
      <c r="AW3224" s="16">
        <v>112</v>
      </c>
      <c r="AX3224" s="16">
        <v>121</v>
      </c>
      <c r="AY3224" s="15">
        <v>309998.72075500002</v>
      </c>
      <c r="AZ3224" s="15">
        <v>77164.77</v>
      </c>
      <c r="BA3224" s="14">
        <v>25.139721999999999</v>
      </c>
      <c r="BB3224" s="14">
        <v>0</v>
      </c>
      <c r="BC3224" s="14">
        <v>10</v>
      </c>
      <c r="BD3224" s="14"/>
      <c r="BE3224" s="13" t="s">
        <v>3776</v>
      </c>
      <c r="BF3224" s="11"/>
      <c r="BG3224" s="13" t="s">
        <v>142</v>
      </c>
      <c r="BH3224" s="13" t="s">
        <v>7</v>
      </c>
      <c r="BI3224" s="13" t="s">
        <v>248</v>
      </c>
      <c r="BJ3224" s="13" t="s">
        <v>1</v>
      </c>
      <c r="BK3224" s="12" t="s">
        <v>0</v>
      </c>
      <c r="BL3224" s="14">
        <v>0</v>
      </c>
      <c r="BM3224" s="12" t="s">
        <v>708</v>
      </c>
      <c r="BN3224" s="14"/>
      <c r="BO3224" s="17">
        <v>45138</v>
      </c>
      <c r="BP3224" s="17">
        <v>48822</v>
      </c>
      <c r="BQ3224" s="10" t="s">
        <v>813</v>
      </c>
      <c r="BR3224" s="10" t="s">
        <v>4307</v>
      </c>
      <c r="BS3224" s="10" t="s">
        <v>4308</v>
      </c>
      <c r="BT3224" s="10" t="s">
        <v>4308</v>
      </c>
      <c r="BU3224" s="14">
        <v>0</v>
      </c>
      <c r="BV3224" s="14">
        <v>0</v>
      </c>
      <c r="BW3224" s="14">
        <v>0</v>
      </c>
    </row>
    <row r="3225" spans="1:75" s="2" customFormat="1" ht="18.2" customHeight="1" x14ac:dyDescent="0.15">
      <c r="A3225" s="4">
        <v>3223</v>
      </c>
      <c r="B3225" s="5" t="s">
        <v>127</v>
      </c>
      <c r="C3225" s="5" t="s">
        <v>128</v>
      </c>
      <c r="D3225" s="25">
        <v>45385</v>
      </c>
      <c r="E3225" s="6" t="s">
        <v>4444</v>
      </c>
      <c r="F3225" s="21">
        <v>1</v>
      </c>
      <c r="G3225" s="21">
        <v>0</v>
      </c>
      <c r="H3225" s="8">
        <v>165176.34</v>
      </c>
      <c r="I3225" s="8">
        <v>0</v>
      </c>
      <c r="J3225" s="8">
        <v>0</v>
      </c>
      <c r="K3225" s="8">
        <v>165176.34</v>
      </c>
      <c r="L3225" s="8">
        <v>904.71</v>
      </c>
      <c r="M3225" s="8">
        <v>0</v>
      </c>
      <c r="N3225" s="8">
        <v>0</v>
      </c>
      <c r="O3225" s="8">
        <v>0</v>
      </c>
      <c r="P3225" s="8">
        <v>0</v>
      </c>
      <c r="Q3225" s="8">
        <v>0</v>
      </c>
      <c r="R3225" s="8">
        <v>165176.34</v>
      </c>
      <c r="S3225" s="8">
        <v>0</v>
      </c>
      <c r="T3225" s="8">
        <v>1321.41</v>
      </c>
      <c r="U3225" s="8">
        <v>0</v>
      </c>
      <c r="V3225" s="8">
        <v>0</v>
      </c>
      <c r="W3225" s="8">
        <v>0</v>
      </c>
      <c r="X3225" s="8">
        <v>0</v>
      </c>
      <c r="Y3225" s="8">
        <v>0</v>
      </c>
      <c r="Z3225" s="8">
        <v>1321.41</v>
      </c>
      <c r="AA3225" s="8">
        <v>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3.28</v>
      </c>
      <c r="AI3225" s="8">
        <v>0</v>
      </c>
      <c r="AJ3225" s="8">
        <v>0</v>
      </c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0</v>
      </c>
      <c r="AQ3225" s="8">
        <v>0</v>
      </c>
      <c r="AR3225" s="8">
        <v>3.28</v>
      </c>
      <c r="AS3225" s="8">
        <v>0</v>
      </c>
      <c r="AT3225" s="8">
        <f t="shared" si="50"/>
        <v>0</v>
      </c>
      <c r="AU3225" s="8">
        <v>904.71</v>
      </c>
      <c r="AV3225" s="8">
        <v>1321.41</v>
      </c>
      <c r="AW3225" s="9">
        <v>112</v>
      </c>
      <c r="AX3225" s="9">
        <v>121</v>
      </c>
      <c r="AY3225" s="8">
        <v>269000.40557300003</v>
      </c>
      <c r="AZ3225" s="8">
        <v>172160.26</v>
      </c>
      <c r="BA3225" s="7">
        <v>89.999863000000005</v>
      </c>
      <c r="BB3225" s="7">
        <v>86.3488935881104</v>
      </c>
      <c r="BC3225" s="7">
        <v>9.6</v>
      </c>
      <c r="BD3225" s="7"/>
      <c r="BE3225" s="6" t="s">
        <v>3776</v>
      </c>
      <c r="BF3225" s="4"/>
      <c r="BG3225" s="6" t="s">
        <v>142</v>
      </c>
      <c r="BH3225" s="6" t="s">
        <v>7</v>
      </c>
      <c r="BI3225" s="6" t="s">
        <v>190</v>
      </c>
      <c r="BJ3225" s="6" t="s">
        <v>3</v>
      </c>
      <c r="BK3225" s="5" t="s">
        <v>0</v>
      </c>
      <c r="BL3225" s="7">
        <v>165176.34</v>
      </c>
      <c r="BM3225" s="5" t="s">
        <v>708</v>
      </c>
      <c r="BN3225" s="7"/>
      <c r="BO3225" s="10">
        <v>45138</v>
      </c>
      <c r="BP3225" s="10">
        <v>48822</v>
      </c>
      <c r="BQ3225" s="10" t="s">
        <v>813</v>
      </c>
      <c r="BR3225" s="10" t="s">
        <v>4307</v>
      </c>
      <c r="BS3225" s="10" t="s">
        <v>4308</v>
      </c>
      <c r="BT3225" s="10" t="s">
        <v>4308</v>
      </c>
      <c r="BU3225" s="7">
        <v>1235.78</v>
      </c>
      <c r="BV3225" s="7">
        <v>1125</v>
      </c>
      <c r="BW3225" s="7">
        <v>0</v>
      </c>
    </row>
    <row r="3226" spans="1:75" s="2" customFormat="1" ht="18.2" customHeight="1" x14ac:dyDescent="0.15">
      <c r="A3226" s="11">
        <v>3224</v>
      </c>
      <c r="B3226" s="12" t="s">
        <v>127</v>
      </c>
      <c r="C3226" s="12" t="s">
        <v>128</v>
      </c>
      <c r="D3226" s="26">
        <v>45385</v>
      </c>
      <c r="E3226" s="13" t="s">
        <v>4445</v>
      </c>
      <c r="F3226" s="22">
        <v>0</v>
      </c>
      <c r="G3226" s="22">
        <v>0</v>
      </c>
      <c r="H3226" s="15">
        <v>199562.26</v>
      </c>
      <c r="I3226" s="15">
        <v>0</v>
      </c>
      <c r="J3226" s="15">
        <v>0</v>
      </c>
      <c r="K3226" s="15">
        <v>199562.26</v>
      </c>
      <c r="L3226" s="15">
        <v>1093.04</v>
      </c>
      <c r="M3226" s="15">
        <v>0</v>
      </c>
      <c r="N3226" s="15">
        <v>0</v>
      </c>
      <c r="O3226" s="15">
        <v>1093.04</v>
      </c>
      <c r="P3226" s="15">
        <v>0</v>
      </c>
      <c r="Q3226" s="15">
        <v>0</v>
      </c>
      <c r="R3226" s="15">
        <v>198469.22</v>
      </c>
      <c r="S3226" s="15">
        <v>0</v>
      </c>
      <c r="T3226" s="15">
        <v>1596.5</v>
      </c>
      <c r="U3226" s="15">
        <v>0</v>
      </c>
      <c r="V3226" s="15">
        <v>0</v>
      </c>
      <c r="W3226" s="15">
        <v>1596.5</v>
      </c>
      <c r="X3226" s="15">
        <v>0</v>
      </c>
      <c r="Y3226" s="15">
        <v>0</v>
      </c>
      <c r="Z3226" s="15">
        <v>0</v>
      </c>
      <c r="AA3226" s="15">
        <v>1125</v>
      </c>
      <c r="AB3226" s="15">
        <v>0</v>
      </c>
      <c r="AC3226" s="15">
        <v>0</v>
      </c>
      <c r="AD3226" s="15">
        <v>0</v>
      </c>
      <c r="AE3226" s="15">
        <v>0</v>
      </c>
      <c r="AF3226" s="15">
        <v>0</v>
      </c>
      <c r="AG3226" s="15">
        <v>0</v>
      </c>
      <c r="AH3226" s="15">
        <v>137.80000000000001</v>
      </c>
      <c r="AI3226" s="15">
        <v>0</v>
      </c>
      <c r="AJ3226" s="15">
        <v>0</v>
      </c>
      <c r="AK3226" s="15">
        <v>0</v>
      </c>
      <c r="AL3226" s="15">
        <v>0</v>
      </c>
      <c r="AM3226" s="15">
        <v>0</v>
      </c>
      <c r="AN3226" s="15">
        <v>0</v>
      </c>
      <c r="AO3226" s="15">
        <v>0</v>
      </c>
      <c r="AP3226" s="15">
        <v>0</v>
      </c>
      <c r="AQ3226" s="15">
        <v>0</v>
      </c>
      <c r="AR3226" s="15">
        <v>0</v>
      </c>
      <c r="AS3226" s="15">
        <v>0</v>
      </c>
      <c r="AT3226" s="8">
        <f t="shared" si="50"/>
        <v>3952.34</v>
      </c>
      <c r="AU3226" s="15">
        <v>0</v>
      </c>
      <c r="AV3226" s="15">
        <v>0</v>
      </c>
      <c r="AW3226" s="16">
        <v>112</v>
      </c>
      <c r="AX3226" s="16">
        <v>121</v>
      </c>
      <c r="AY3226" s="15">
        <v>324999.99578499998</v>
      </c>
      <c r="AZ3226" s="15">
        <v>208000</v>
      </c>
      <c r="BA3226" s="14">
        <v>61.319142999999997</v>
      </c>
      <c r="BB3226" s="14">
        <v>58.5094350109541</v>
      </c>
      <c r="BC3226" s="14">
        <v>9.6</v>
      </c>
      <c r="BD3226" s="14"/>
      <c r="BE3226" s="13" t="s">
        <v>3776</v>
      </c>
      <c r="BF3226" s="11"/>
      <c r="BG3226" s="13" t="s">
        <v>142</v>
      </c>
      <c r="BH3226" s="13" t="s">
        <v>7</v>
      </c>
      <c r="BI3226" s="13" t="s">
        <v>283</v>
      </c>
      <c r="BJ3226" s="13" t="s">
        <v>1</v>
      </c>
      <c r="BK3226" s="12" t="s">
        <v>0</v>
      </c>
      <c r="BL3226" s="14">
        <v>198469.22</v>
      </c>
      <c r="BM3226" s="12" t="s">
        <v>708</v>
      </c>
      <c r="BN3226" s="14"/>
      <c r="BO3226" s="17">
        <v>45138</v>
      </c>
      <c r="BP3226" s="17">
        <v>48822</v>
      </c>
      <c r="BQ3226" s="10" t="s">
        <v>813</v>
      </c>
      <c r="BR3226" s="10" t="s">
        <v>4307</v>
      </c>
      <c r="BS3226" s="10" t="s">
        <v>4308</v>
      </c>
      <c r="BT3226" s="10" t="s">
        <v>4308</v>
      </c>
      <c r="BU3226" s="14">
        <v>0</v>
      </c>
      <c r="BV3226" s="14">
        <v>1125</v>
      </c>
      <c r="BW3226" s="14">
        <v>0</v>
      </c>
    </row>
    <row r="3227" spans="1:75" s="2" customFormat="1" ht="18.2" customHeight="1" x14ac:dyDescent="0.15">
      <c r="A3227" s="4">
        <v>3225</v>
      </c>
      <c r="B3227" s="5" t="s">
        <v>127</v>
      </c>
      <c r="C3227" s="5" t="s">
        <v>128</v>
      </c>
      <c r="D3227" s="25">
        <v>45385</v>
      </c>
      <c r="E3227" s="6" t="s">
        <v>3424</v>
      </c>
      <c r="F3227" s="21">
        <v>6</v>
      </c>
      <c r="G3227" s="21">
        <v>6</v>
      </c>
      <c r="H3227" s="8">
        <v>333943.08</v>
      </c>
      <c r="I3227" s="8">
        <v>13237.86</v>
      </c>
      <c r="J3227" s="8">
        <v>0</v>
      </c>
      <c r="K3227" s="8">
        <v>347180.94</v>
      </c>
      <c r="L3227" s="8">
        <v>2681.72</v>
      </c>
      <c r="M3227" s="8">
        <v>0</v>
      </c>
      <c r="N3227" s="8">
        <v>2641.4</v>
      </c>
      <c r="O3227" s="8">
        <v>0</v>
      </c>
      <c r="P3227" s="8">
        <v>0</v>
      </c>
      <c r="Q3227" s="8">
        <v>0</v>
      </c>
      <c r="R3227" s="8">
        <v>344539.54</v>
      </c>
      <c r="S3227" s="8">
        <v>13531.24</v>
      </c>
      <c r="T3227" s="8">
        <v>2643.72</v>
      </c>
      <c r="U3227" s="8">
        <v>0</v>
      </c>
      <c r="V3227" s="8">
        <v>2747.39</v>
      </c>
      <c r="W3227" s="8">
        <v>0</v>
      </c>
      <c r="X3227" s="8">
        <v>0</v>
      </c>
      <c r="Y3227" s="8">
        <v>0</v>
      </c>
      <c r="Z3227" s="8">
        <v>13427.57</v>
      </c>
      <c r="AA3227" s="8">
        <v>0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v>0</v>
      </c>
      <c r="AJ3227" s="8">
        <v>0</v>
      </c>
      <c r="AK3227" s="8">
        <v>0</v>
      </c>
      <c r="AL3227" s="8">
        <v>350</v>
      </c>
      <c r="AM3227" s="8">
        <v>0</v>
      </c>
      <c r="AN3227" s="8">
        <v>0</v>
      </c>
      <c r="AO3227" s="8">
        <v>261.20999999999998</v>
      </c>
      <c r="AP3227" s="8">
        <v>0</v>
      </c>
      <c r="AQ3227" s="8">
        <v>0</v>
      </c>
      <c r="AR3227" s="8">
        <v>0</v>
      </c>
      <c r="AS3227" s="8">
        <v>0</v>
      </c>
      <c r="AT3227" s="8">
        <f t="shared" si="50"/>
        <v>6000</v>
      </c>
      <c r="AU3227" s="8">
        <v>13278.18</v>
      </c>
      <c r="AV3227" s="8">
        <v>13427.57</v>
      </c>
      <c r="AW3227" s="9">
        <v>86</v>
      </c>
      <c r="AX3227" s="9">
        <v>178</v>
      </c>
      <c r="AY3227" s="8">
        <v>490999.19</v>
      </c>
      <c r="AZ3227" s="8">
        <v>490999.19</v>
      </c>
      <c r="BA3227" s="7">
        <v>89.816849000000005</v>
      </c>
      <c r="BB3227" s="7">
        <v>63.025472279718997</v>
      </c>
      <c r="BC3227" s="7">
        <v>9.5</v>
      </c>
      <c r="BD3227" s="7"/>
      <c r="BE3227" s="6" t="s">
        <v>3776</v>
      </c>
      <c r="BF3227" s="4"/>
      <c r="BG3227" s="6" t="s">
        <v>230</v>
      </c>
      <c r="BH3227" s="6" t="s">
        <v>20</v>
      </c>
      <c r="BI3227" s="6" t="s">
        <v>231</v>
      </c>
      <c r="BJ3227" s="6" t="s">
        <v>3</v>
      </c>
      <c r="BK3227" s="5" t="s">
        <v>0</v>
      </c>
      <c r="BL3227" s="7">
        <v>344539.54</v>
      </c>
      <c r="BM3227" s="5" t="s">
        <v>708</v>
      </c>
      <c r="BN3227" s="7"/>
      <c r="BO3227" s="10">
        <v>42591</v>
      </c>
      <c r="BP3227" s="10">
        <v>48008</v>
      </c>
      <c r="BQ3227" s="10" t="s">
        <v>813</v>
      </c>
      <c r="BR3227" s="10" t="s">
        <v>4307</v>
      </c>
      <c r="BS3227" s="10">
        <v>42591</v>
      </c>
      <c r="BT3227" s="10">
        <v>48008</v>
      </c>
      <c r="BU3227" s="7">
        <v>1306.05</v>
      </c>
      <c r="BV3227" s="7">
        <v>0</v>
      </c>
      <c r="BW3227" s="7">
        <v>0</v>
      </c>
    </row>
    <row r="3228" spans="1:75" s="2" customFormat="1" ht="18.2" customHeight="1" x14ac:dyDescent="0.15">
      <c r="A3228" s="11">
        <v>3226</v>
      </c>
      <c r="B3228" s="12" t="s">
        <v>127</v>
      </c>
      <c r="C3228" s="12" t="s">
        <v>128</v>
      </c>
      <c r="D3228" s="26">
        <v>45385</v>
      </c>
      <c r="E3228" s="13" t="s">
        <v>3425</v>
      </c>
      <c r="F3228" s="22">
        <v>0</v>
      </c>
      <c r="G3228" s="22">
        <v>0</v>
      </c>
      <c r="H3228" s="15">
        <v>168523.14</v>
      </c>
      <c r="I3228" s="15">
        <v>0</v>
      </c>
      <c r="J3228" s="15">
        <v>0</v>
      </c>
      <c r="K3228" s="15">
        <v>168523.14</v>
      </c>
      <c r="L3228" s="15">
        <v>898.7</v>
      </c>
      <c r="M3228" s="15">
        <v>0</v>
      </c>
      <c r="N3228" s="15">
        <v>0</v>
      </c>
      <c r="O3228" s="15">
        <v>898.7</v>
      </c>
      <c r="P3228" s="15">
        <v>0</v>
      </c>
      <c r="Q3228" s="15">
        <v>0</v>
      </c>
      <c r="R3228" s="15">
        <v>167624.44</v>
      </c>
      <c r="S3228" s="15">
        <v>0</v>
      </c>
      <c r="T3228" s="15">
        <v>1348.19</v>
      </c>
      <c r="U3228" s="15">
        <v>0</v>
      </c>
      <c r="V3228" s="15">
        <v>0</v>
      </c>
      <c r="W3228" s="15">
        <v>1348.19</v>
      </c>
      <c r="X3228" s="15">
        <v>0</v>
      </c>
      <c r="Y3228" s="15">
        <v>0</v>
      </c>
      <c r="Z3228" s="15">
        <v>0</v>
      </c>
      <c r="AA3228" s="15">
        <v>0</v>
      </c>
      <c r="AB3228" s="15">
        <v>0</v>
      </c>
      <c r="AC3228" s="15">
        <v>0</v>
      </c>
      <c r="AD3228" s="15">
        <v>0</v>
      </c>
      <c r="AE3228" s="15">
        <v>0</v>
      </c>
      <c r="AF3228" s="15">
        <v>0</v>
      </c>
      <c r="AG3228" s="15">
        <v>0</v>
      </c>
      <c r="AH3228" s="15">
        <v>117.57</v>
      </c>
      <c r="AI3228" s="15">
        <v>0</v>
      </c>
      <c r="AJ3228" s="15">
        <v>0</v>
      </c>
      <c r="AK3228" s="15">
        <v>0</v>
      </c>
      <c r="AL3228" s="15">
        <v>0</v>
      </c>
      <c r="AM3228" s="15">
        <v>0</v>
      </c>
      <c r="AN3228" s="15">
        <v>0</v>
      </c>
      <c r="AO3228" s="15">
        <v>0</v>
      </c>
      <c r="AP3228" s="15">
        <v>0</v>
      </c>
      <c r="AQ3228" s="15">
        <v>0</v>
      </c>
      <c r="AR3228" s="15">
        <v>0</v>
      </c>
      <c r="AS3228" s="15">
        <v>0.03</v>
      </c>
      <c r="AT3228" s="8">
        <f t="shared" si="50"/>
        <v>2364.4300000000003</v>
      </c>
      <c r="AU3228" s="15">
        <v>0</v>
      </c>
      <c r="AV3228" s="15">
        <v>0</v>
      </c>
      <c r="AW3228" s="16">
        <v>114</v>
      </c>
      <c r="AX3228" s="16">
        <v>206</v>
      </c>
      <c r="AY3228" s="15">
        <v>221000.07</v>
      </c>
      <c r="AZ3228" s="15">
        <v>221000.07</v>
      </c>
      <c r="BA3228" s="14">
        <v>89.185486999999995</v>
      </c>
      <c r="BB3228" s="14">
        <v>67.645532033099698</v>
      </c>
      <c r="BC3228" s="14">
        <v>9.6</v>
      </c>
      <c r="BD3228" s="14"/>
      <c r="BE3228" s="13" t="s">
        <v>3776</v>
      </c>
      <c r="BF3228" s="11"/>
      <c r="BG3228" s="13" t="s">
        <v>132</v>
      </c>
      <c r="BH3228" s="13" t="s">
        <v>59</v>
      </c>
      <c r="BI3228" s="13" t="s">
        <v>197</v>
      </c>
      <c r="BJ3228" s="13" t="s">
        <v>1</v>
      </c>
      <c r="BK3228" s="12" t="s">
        <v>0</v>
      </c>
      <c r="BL3228" s="14">
        <v>167624.44</v>
      </c>
      <c r="BM3228" s="12" t="s">
        <v>708</v>
      </c>
      <c r="BN3228" s="14"/>
      <c r="BO3228" s="17">
        <v>42593</v>
      </c>
      <c r="BP3228" s="17">
        <v>48863</v>
      </c>
      <c r="BQ3228" s="10" t="s">
        <v>813</v>
      </c>
      <c r="BR3228" s="10" t="s">
        <v>4307</v>
      </c>
      <c r="BS3228" s="10">
        <v>42593</v>
      </c>
      <c r="BT3228" s="10">
        <v>48863</v>
      </c>
      <c r="BU3228" s="14">
        <v>0</v>
      </c>
      <c r="BV3228" s="14">
        <v>0</v>
      </c>
      <c r="BW3228" s="14">
        <v>0</v>
      </c>
    </row>
    <row r="3229" spans="1:75" s="2" customFormat="1" ht="18.2" customHeight="1" x14ac:dyDescent="0.15">
      <c r="A3229" s="4">
        <v>3227</v>
      </c>
      <c r="B3229" s="5" t="s">
        <v>127</v>
      </c>
      <c r="C3229" s="5" t="s">
        <v>128</v>
      </c>
      <c r="D3229" s="25">
        <v>45385</v>
      </c>
      <c r="E3229" s="6" t="s">
        <v>4449</v>
      </c>
      <c r="F3229" s="21">
        <v>0</v>
      </c>
      <c r="G3229" s="21">
        <v>0</v>
      </c>
      <c r="H3229" s="8">
        <v>205069.73</v>
      </c>
      <c r="I3229" s="8">
        <v>0</v>
      </c>
      <c r="J3229" s="8">
        <v>0</v>
      </c>
      <c r="K3229" s="8">
        <v>205069.73</v>
      </c>
      <c r="L3229" s="8">
        <v>0</v>
      </c>
      <c r="M3229" s="8">
        <v>0</v>
      </c>
      <c r="N3229" s="8">
        <v>0</v>
      </c>
      <c r="O3229" s="8">
        <v>0</v>
      </c>
      <c r="P3229" s="8">
        <v>0</v>
      </c>
      <c r="Q3229" s="8">
        <v>0</v>
      </c>
      <c r="R3229" s="8">
        <v>205069.73</v>
      </c>
      <c r="S3229" s="8">
        <v>0</v>
      </c>
      <c r="T3229" s="8">
        <v>3851.89</v>
      </c>
      <c r="U3229" s="8">
        <v>0</v>
      </c>
      <c r="V3229" s="8">
        <v>0</v>
      </c>
      <c r="W3229" s="8">
        <v>3851.89</v>
      </c>
      <c r="X3229" s="8">
        <v>0</v>
      </c>
      <c r="Y3229" s="8">
        <v>0</v>
      </c>
      <c r="Z3229" s="8">
        <v>0</v>
      </c>
      <c r="AA3229" s="8">
        <v>1125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v>0</v>
      </c>
      <c r="AJ3229" s="8">
        <v>0</v>
      </c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64.88</v>
      </c>
      <c r="AQ3229" s="8">
        <v>0</v>
      </c>
      <c r="AR3229" s="8">
        <v>61.77</v>
      </c>
      <c r="AS3229" s="8">
        <v>0</v>
      </c>
      <c r="AT3229" s="8">
        <f t="shared" si="50"/>
        <v>4980</v>
      </c>
      <c r="AU3229" s="8">
        <v>0</v>
      </c>
      <c r="AV3229" s="8">
        <v>0</v>
      </c>
      <c r="AW3229" s="9">
        <v>78</v>
      </c>
      <c r="AX3229" s="9">
        <v>86</v>
      </c>
      <c r="AY3229" s="8">
        <v>285000.05</v>
      </c>
      <c r="AZ3229" s="8">
        <v>205069.73</v>
      </c>
      <c r="BA3229" s="7">
        <v>55.055987000000002</v>
      </c>
      <c r="BB3229" s="7">
        <v>55.055987000000002</v>
      </c>
      <c r="BC3229" s="7">
        <v>10</v>
      </c>
      <c r="BD3229" s="7"/>
      <c r="BE3229" s="6" t="s">
        <v>3776</v>
      </c>
      <c r="BF3229" s="4"/>
      <c r="BG3229" s="6" t="s">
        <v>134</v>
      </c>
      <c r="BH3229" s="6" t="s">
        <v>162</v>
      </c>
      <c r="BI3229" s="6" t="s">
        <v>168</v>
      </c>
      <c r="BJ3229" s="6" t="s">
        <v>1</v>
      </c>
      <c r="BK3229" s="5" t="s">
        <v>0</v>
      </c>
      <c r="BL3229" s="7">
        <v>205069.73</v>
      </c>
      <c r="BM3229" s="5" t="s">
        <v>708</v>
      </c>
      <c r="BN3229" s="7"/>
      <c r="BO3229" s="10">
        <v>45160</v>
      </c>
      <c r="BP3229" s="10">
        <v>47778</v>
      </c>
      <c r="BQ3229" s="10" t="s">
        <v>813</v>
      </c>
      <c r="BR3229" s="10" t="s">
        <v>4307</v>
      </c>
      <c r="BS3229" s="10" t="s">
        <v>4308</v>
      </c>
      <c r="BT3229" s="10" t="s">
        <v>4308</v>
      </c>
      <c r="BU3229" s="7">
        <v>0</v>
      </c>
      <c r="BV3229" s="7">
        <v>1125</v>
      </c>
      <c r="BW3229" s="7">
        <v>0</v>
      </c>
    </row>
    <row r="3230" spans="1:75" s="2" customFormat="1" ht="18.2" customHeight="1" x14ac:dyDescent="0.15">
      <c r="A3230" s="11">
        <v>3228</v>
      </c>
      <c r="B3230" s="12" t="s">
        <v>127</v>
      </c>
      <c r="C3230" s="12" t="s">
        <v>128</v>
      </c>
      <c r="D3230" s="26">
        <v>45385</v>
      </c>
      <c r="E3230" s="13" t="s">
        <v>4457</v>
      </c>
      <c r="F3230" s="22">
        <v>2</v>
      </c>
      <c r="G3230" s="22">
        <v>2</v>
      </c>
      <c r="H3230" s="15">
        <v>208845.11</v>
      </c>
      <c r="I3230" s="15">
        <v>0</v>
      </c>
      <c r="J3230" s="15">
        <v>0</v>
      </c>
      <c r="K3230" s="15">
        <v>208845.11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208845.11</v>
      </c>
      <c r="S3230" s="15">
        <v>4790.07</v>
      </c>
      <c r="T3230" s="15">
        <v>3740.07</v>
      </c>
      <c r="U3230" s="15">
        <v>0</v>
      </c>
      <c r="V3230" s="15">
        <v>3390.07</v>
      </c>
      <c r="W3230" s="15">
        <v>0</v>
      </c>
      <c r="X3230" s="15">
        <v>0</v>
      </c>
      <c r="Y3230" s="15">
        <v>0</v>
      </c>
      <c r="Z3230" s="15">
        <v>5140.07</v>
      </c>
      <c r="AA3230" s="15">
        <v>0</v>
      </c>
      <c r="AB3230" s="15">
        <v>0</v>
      </c>
      <c r="AC3230" s="15">
        <v>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0</v>
      </c>
      <c r="AI3230" s="15">
        <v>0</v>
      </c>
      <c r="AJ3230" s="15">
        <v>0</v>
      </c>
      <c r="AK3230" s="15">
        <v>0</v>
      </c>
      <c r="AL3230" s="15">
        <v>350</v>
      </c>
      <c r="AM3230" s="15">
        <v>0</v>
      </c>
      <c r="AN3230" s="15">
        <v>0</v>
      </c>
      <c r="AO3230" s="15">
        <v>0</v>
      </c>
      <c r="AP3230" s="15">
        <v>0</v>
      </c>
      <c r="AQ3230" s="15">
        <v>0</v>
      </c>
      <c r="AR3230" s="15">
        <v>0</v>
      </c>
      <c r="AS3230" s="15">
        <v>0</v>
      </c>
      <c r="AT3230" s="8">
        <f t="shared" si="50"/>
        <v>3740.07</v>
      </c>
      <c r="AU3230" s="15">
        <v>0</v>
      </c>
      <c r="AV3230" s="15">
        <v>5140.07</v>
      </c>
      <c r="AW3230" s="16">
        <v>85</v>
      </c>
      <c r="AX3230" s="16">
        <v>91</v>
      </c>
      <c r="AY3230" s="15">
        <v>252200.41</v>
      </c>
      <c r="AZ3230" s="15">
        <v>208845.11</v>
      </c>
      <c r="BA3230" s="14">
        <v>44.628394999999998</v>
      </c>
      <c r="BB3230" s="14">
        <v>44.628394999999998</v>
      </c>
      <c r="BC3230" s="14">
        <v>10</v>
      </c>
      <c r="BD3230" s="14"/>
      <c r="BE3230" s="13" t="s">
        <v>3776</v>
      </c>
      <c r="BF3230" s="11"/>
      <c r="BG3230" s="13" t="s">
        <v>137</v>
      </c>
      <c r="BH3230" s="13" t="s">
        <v>18</v>
      </c>
      <c r="BI3230" s="13" t="s">
        <v>306</v>
      </c>
      <c r="BJ3230" s="13" t="s">
        <v>3</v>
      </c>
      <c r="BK3230" s="12" t="s">
        <v>0</v>
      </c>
      <c r="BL3230" s="14">
        <v>208845.11</v>
      </c>
      <c r="BM3230" s="12" t="s">
        <v>708</v>
      </c>
      <c r="BN3230" s="14"/>
      <c r="BO3230" s="17">
        <v>45208</v>
      </c>
      <c r="BP3230" s="17">
        <v>47977</v>
      </c>
      <c r="BQ3230" s="10" t="s">
        <v>812</v>
      </c>
      <c r="BR3230" s="10" t="s">
        <v>4313</v>
      </c>
      <c r="BS3230" s="10" t="s">
        <v>4308</v>
      </c>
      <c r="BT3230" s="10" t="s">
        <v>4308</v>
      </c>
      <c r="BU3230" s="14">
        <v>0</v>
      </c>
      <c r="BV3230" s="14">
        <v>0</v>
      </c>
      <c r="BW3230" s="14">
        <v>0</v>
      </c>
    </row>
    <row r="3231" spans="1:75" s="2" customFormat="1" ht="18.2" customHeight="1" x14ac:dyDescent="0.15">
      <c r="A3231" s="4">
        <v>3229</v>
      </c>
      <c r="B3231" s="5" t="s">
        <v>127</v>
      </c>
      <c r="C3231" s="5" t="s">
        <v>128</v>
      </c>
      <c r="D3231" s="25">
        <v>45385</v>
      </c>
      <c r="E3231" s="6" t="s">
        <v>3426</v>
      </c>
      <c r="F3231" s="21">
        <v>1</v>
      </c>
      <c r="G3231" s="21">
        <v>0</v>
      </c>
      <c r="H3231" s="8">
        <v>104046.36</v>
      </c>
      <c r="I3231" s="8">
        <v>0</v>
      </c>
      <c r="J3231" s="8">
        <v>0</v>
      </c>
      <c r="K3231" s="8">
        <v>104046.36</v>
      </c>
      <c r="L3231" s="8">
        <v>2587.7600000000002</v>
      </c>
      <c r="M3231" s="8">
        <v>0</v>
      </c>
      <c r="N3231" s="8">
        <v>0</v>
      </c>
      <c r="O3231" s="8">
        <v>2569.81</v>
      </c>
      <c r="P3231" s="8">
        <v>0</v>
      </c>
      <c r="Q3231" s="8">
        <v>0</v>
      </c>
      <c r="R3231" s="8">
        <v>101476.55</v>
      </c>
      <c r="S3231" s="8">
        <v>0</v>
      </c>
      <c r="T3231" s="8">
        <v>832.37</v>
      </c>
      <c r="U3231" s="8">
        <v>0</v>
      </c>
      <c r="V3231" s="8">
        <v>0</v>
      </c>
      <c r="W3231" s="8">
        <v>832.37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v>142.44</v>
      </c>
      <c r="AI3231" s="8">
        <v>0</v>
      </c>
      <c r="AJ3231" s="8">
        <v>0</v>
      </c>
      <c r="AK3231" s="8">
        <v>0</v>
      </c>
      <c r="AL3231" s="8">
        <v>0</v>
      </c>
      <c r="AM3231" s="8">
        <v>0</v>
      </c>
      <c r="AN3231" s="8">
        <v>0</v>
      </c>
      <c r="AO3231" s="8">
        <v>0</v>
      </c>
      <c r="AP3231" s="8">
        <v>0</v>
      </c>
      <c r="AQ3231" s="8">
        <v>0</v>
      </c>
      <c r="AR3231" s="8">
        <v>44.62</v>
      </c>
      <c r="AS3231" s="8">
        <v>0</v>
      </c>
      <c r="AT3231" s="8">
        <f t="shared" si="50"/>
        <v>3500</v>
      </c>
      <c r="AU3231" s="8">
        <v>17.95</v>
      </c>
      <c r="AV3231" s="8">
        <v>0</v>
      </c>
      <c r="AW3231" s="9">
        <v>34</v>
      </c>
      <c r="AX3231" s="9">
        <v>126</v>
      </c>
      <c r="AY3231" s="8">
        <v>284000.09999999998</v>
      </c>
      <c r="AZ3231" s="8">
        <v>255150.2</v>
      </c>
      <c r="BA3231" s="7">
        <v>87.464758000000003</v>
      </c>
      <c r="BB3231" s="7">
        <v>34.785870786795002</v>
      </c>
      <c r="BC3231" s="7">
        <v>9.6</v>
      </c>
      <c r="BD3231" s="7"/>
      <c r="BE3231" s="6" t="s">
        <v>3776</v>
      </c>
      <c r="BF3231" s="4"/>
      <c r="BG3231" s="6" t="s">
        <v>155</v>
      </c>
      <c r="BH3231" s="6" t="s">
        <v>11</v>
      </c>
      <c r="BI3231" s="6" t="s">
        <v>165</v>
      </c>
      <c r="BJ3231" s="6" t="s">
        <v>3</v>
      </c>
      <c r="BK3231" s="5" t="s">
        <v>0</v>
      </c>
      <c r="BL3231" s="7">
        <v>101476.55</v>
      </c>
      <c r="BM3231" s="5" t="s">
        <v>708</v>
      </c>
      <c r="BN3231" s="7"/>
      <c r="BO3231" s="10">
        <v>42593</v>
      </c>
      <c r="BP3231" s="10">
        <v>46429</v>
      </c>
      <c r="BQ3231" s="10" t="s">
        <v>813</v>
      </c>
      <c r="BR3231" s="10" t="s">
        <v>4307</v>
      </c>
      <c r="BS3231" s="10">
        <v>42593</v>
      </c>
      <c r="BT3231" s="10">
        <v>46429</v>
      </c>
      <c r="BU3231" s="7">
        <v>0</v>
      </c>
      <c r="BV3231" s="7">
        <v>0</v>
      </c>
      <c r="BW3231" s="7">
        <v>0</v>
      </c>
    </row>
    <row r="3232" spans="1:75" s="2" customFormat="1" ht="18.2" customHeight="1" x14ac:dyDescent="0.15">
      <c r="A3232" s="11">
        <v>3230</v>
      </c>
      <c r="B3232" s="12" t="s">
        <v>127</v>
      </c>
      <c r="C3232" s="12" t="s">
        <v>128</v>
      </c>
      <c r="D3232" s="26">
        <v>45385</v>
      </c>
      <c r="E3232" s="13" t="s">
        <v>4452</v>
      </c>
      <c r="F3232" s="22">
        <v>0</v>
      </c>
      <c r="G3232" s="22">
        <v>0</v>
      </c>
      <c r="H3232" s="15">
        <v>347800.02</v>
      </c>
      <c r="I3232" s="15">
        <v>0</v>
      </c>
      <c r="J3232" s="15">
        <v>0</v>
      </c>
      <c r="K3232" s="15">
        <v>347800.02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347800.02</v>
      </c>
      <c r="S3232" s="15">
        <v>0</v>
      </c>
      <c r="T3232" s="15">
        <v>5402.49</v>
      </c>
      <c r="U3232" s="15">
        <v>0</v>
      </c>
      <c r="V3232" s="15">
        <v>0</v>
      </c>
      <c r="W3232" s="15">
        <v>5402.49</v>
      </c>
      <c r="X3232" s="15">
        <v>0</v>
      </c>
      <c r="Y3232" s="15">
        <v>0</v>
      </c>
      <c r="Z3232" s="15">
        <v>0</v>
      </c>
      <c r="AA3232" s="15">
        <v>1125</v>
      </c>
      <c r="AB3232" s="15">
        <v>0</v>
      </c>
      <c r="AC3232" s="15">
        <v>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0</v>
      </c>
      <c r="AI3232" s="15">
        <v>0</v>
      </c>
      <c r="AJ3232" s="15">
        <v>0</v>
      </c>
      <c r="AK3232" s="15">
        <v>0</v>
      </c>
      <c r="AL3232" s="15">
        <v>0</v>
      </c>
      <c r="AM3232" s="15">
        <v>0</v>
      </c>
      <c r="AN3232" s="15">
        <v>0</v>
      </c>
      <c r="AO3232" s="15">
        <v>0</v>
      </c>
      <c r="AP3232" s="15">
        <v>148.04</v>
      </c>
      <c r="AQ3232" s="15">
        <v>0</v>
      </c>
      <c r="AR3232" s="15">
        <v>75.53</v>
      </c>
      <c r="AS3232" s="15">
        <v>0</v>
      </c>
      <c r="AT3232" s="8">
        <f t="shared" si="50"/>
        <v>6600</v>
      </c>
      <c r="AU3232" s="15">
        <v>0</v>
      </c>
      <c r="AV3232" s="15">
        <v>0</v>
      </c>
      <c r="AW3232" s="16">
        <v>96</v>
      </c>
      <c r="AX3232" s="16">
        <v>103</v>
      </c>
      <c r="AY3232" s="15">
        <v>347800.02</v>
      </c>
      <c r="AZ3232" s="15">
        <v>347800.02</v>
      </c>
      <c r="BA3232" s="14">
        <v>89.999996999999993</v>
      </c>
      <c r="BB3232" s="14">
        <v>89.999996999999993</v>
      </c>
      <c r="BC3232" s="14">
        <v>8.6</v>
      </c>
      <c r="BD3232" s="14"/>
      <c r="BE3232" s="13" t="s">
        <v>3776</v>
      </c>
      <c r="BF3232" s="11"/>
      <c r="BG3232" s="13" t="s">
        <v>137</v>
      </c>
      <c r="BH3232" s="13" t="s">
        <v>9</v>
      </c>
      <c r="BI3232" s="13" t="s">
        <v>684</v>
      </c>
      <c r="BJ3232" s="13" t="s">
        <v>1</v>
      </c>
      <c r="BK3232" s="12" t="s">
        <v>0</v>
      </c>
      <c r="BL3232" s="14">
        <v>347800.02</v>
      </c>
      <c r="BM3232" s="12" t="s">
        <v>708</v>
      </c>
      <c r="BN3232" s="14"/>
      <c r="BO3232" s="17">
        <v>45191</v>
      </c>
      <c r="BP3232" s="17">
        <v>48326</v>
      </c>
      <c r="BQ3232" s="10" t="s">
        <v>813</v>
      </c>
      <c r="BR3232" s="10" t="s">
        <v>4307</v>
      </c>
      <c r="BS3232" s="10" t="s">
        <v>4308</v>
      </c>
      <c r="BT3232" s="10" t="s">
        <v>4308</v>
      </c>
      <c r="BU3232" s="14">
        <v>0</v>
      </c>
      <c r="BV3232" s="14">
        <v>1125</v>
      </c>
      <c r="BW3232" s="14">
        <v>0</v>
      </c>
    </row>
    <row r="3233" spans="1:75" s="2" customFormat="1" ht="18.2" customHeight="1" x14ac:dyDescent="0.15">
      <c r="A3233" s="4">
        <v>3231</v>
      </c>
      <c r="B3233" s="5" t="s">
        <v>127</v>
      </c>
      <c r="C3233" s="5" t="s">
        <v>128</v>
      </c>
      <c r="D3233" s="25">
        <v>45385</v>
      </c>
      <c r="E3233" s="6" t="s">
        <v>4453</v>
      </c>
      <c r="F3233" s="21">
        <v>0</v>
      </c>
      <c r="G3233" s="21">
        <v>0</v>
      </c>
      <c r="H3233" s="8">
        <v>594002.85</v>
      </c>
      <c r="I3233" s="8">
        <v>0</v>
      </c>
      <c r="J3233" s="8">
        <v>0</v>
      </c>
      <c r="K3233" s="8">
        <v>594002.85</v>
      </c>
      <c r="L3233" s="8">
        <v>0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  <c r="R3233" s="8">
        <v>594002.85</v>
      </c>
      <c r="S3233" s="8">
        <v>0</v>
      </c>
      <c r="T3233" s="8">
        <v>10073.299999999999</v>
      </c>
      <c r="U3233" s="8">
        <v>0</v>
      </c>
      <c r="V3233" s="8">
        <v>0</v>
      </c>
      <c r="W3233" s="8">
        <v>10073.299999999999</v>
      </c>
      <c r="X3233" s="8">
        <v>0</v>
      </c>
      <c r="Y3233" s="8">
        <v>0</v>
      </c>
      <c r="Z3233" s="8">
        <v>0</v>
      </c>
      <c r="AA3233" s="8">
        <v>1125</v>
      </c>
      <c r="AB3233" s="8">
        <v>0</v>
      </c>
      <c r="AC3233" s="8">
        <v>0</v>
      </c>
      <c r="AD3233" s="8">
        <v>0</v>
      </c>
      <c r="AE3233" s="8">
        <v>0</v>
      </c>
      <c r="AF3233" s="8">
        <v>0</v>
      </c>
      <c r="AG3233" s="8">
        <v>0</v>
      </c>
      <c r="AH3233" s="8">
        <v>0</v>
      </c>
      <c r="AI3233" s="8">
        <v>0</v>
      </c>
      <c r="AJ3233" s="8">
        <v>0</v>
      </c>
      <c r="AK3233" s="8">
        <v>0</v>
      </c>
      <c r="AL3233" s="8">
        <v>0</v>
      </c>
      <c r="AM3233" s="8">
        <v>0</v>
      </c>
      <c r="AN3233" s="8">
        <v>0</v>
      </c>
      <c r="AO3233" s="8">
        <v>0</v>
      </c>
      <c r="AP3233" s="8">
        <v>6.5</v>
      </c>
      <c r="AQ3233" s="8">
        <v>0</v>
      </c>
      <c r="AR3233" s="8">
        <v>4.8</v>
      </c>
      <c r="AS3233" s="8">
        <v>0</v>
      </c>
      <c r="AT3233" s="8">
        <f t="shared" si="50"/>
        <v>11200</v>
      </c>
      <c r="AU3233" s="8">
        <v>0</v>
      </c>
      <c r="AV3233" s="8">
        <v>0</v>
      </c>
      <c r="AW3233" s="9">
        <v>88</v>
      </c>
      <c r="AX3233" s="9">
        <v>95</v>
      </c>
      <c r="AY3233" s="8">
        <v>594002.85</v>
      </c>
      <c r="AZ3233" s="8">
        <v>594002.85</v>
      </c>
      <c r="BA3233" s="7">
        <v>89.545024999999995</v>
      </c>
      <c r="BB3233" s="7">
        <v>89.545024999999995</v>
      </c>
      <c r="BC3233" s="7">
        <v>9.4</v>
      </c>
      <c r="BD3233" s="7"/>
      <c r="BE3233" s="6" t="s">
        <v>3776</v>
      </c>
      <c r="BF3233" s="4"/>
      <c r="BG3233" s="6" t="s">
        <v>155</v>
      </c>
      <c r="BH3233" s="6" t="s">
        <v>19</v>
      </c>
      <c r="BI3233" s="6" t="s">
        <v>428</v>
      </c>
      <c r="BJ3233" s="6" t="s">
        <v>1</v>
      </c>
      <c r="BK3233" s="5" t="s">
        <v>0</v>
      </c>
      <c r="BL3233" s="7">
        <v>594002.85</v>
      </c>
      <c r="BM3233" s="5" t="s">
        <v>708</v>
      </c>
      <c r="BN3233" s="7"/>
      <c r="BO3233" s="10">
        <v>45191</v>
      </c>
      <c r="BP3233" s="10">
        <v>48082</v>
      </c>
      <c r="BQ3233" s="10" t="s">
        <v>813</v>
      </c>
      <c r="BR3233" s="10" t="s">
        <v>4307</v>
      </c>
      <c r="BS3233" s="10" t="s">
        <v>4308</v>
      </c>
      <c r="BT3233" s="10" t="s">
        <v>4308</v>
      </c>
      <c r="BU3233" s="7">
        <v>0</v>
      </c>
      <c r="BV3233" s="7">
        <v>1125</v>
      </c>
      <c r="BW3233" s="7">
        <v>0</v>
      </c>
    </row>
    <row r="3234" spans="1:75" s="2" customFormat="1" ht="18.2" customHeight="1" x14ac:dyDescent="0.15">
      <c r="A3234" s="11">
        <v>3232</v>
      </c>
      <c r="B3234" s="12" t="s">
        <v>127</v>
      </c>
      <c r="C3234" s="12" t="s">
        <v>128</v>
      </c>
      <c r="D3234" s="26">
        <v>45385</v>
      </c>
      <c r="E3234" s="13" t="s">
        <v>3427</v>
      </c>
      <c r="F3234" s="22">
        <v>0</v>
      </c>
      <c r="G3234" s="22">
        <v>0</v>
      </c>
      <c r="H3234" s="15">
        <v>294983.95</v>
      </c>
      <c r="I3234" s="15">
        <v>0</v>
      </c>
      <c r="J3234" s="15">
        <v>0</v>
      </c>
      <c r="K3234" s="15">
        <v>294983.95</v>
      </c>
      <c r="L3234" s="15">
        <v>1762.4</v>
      </c>
      <c r="M3234" s="15">
        <v>0</v>
      </c>
      <c r="N3234" s="15">
        <v>0</v>
      </c>
      <c r="O3234" s="15">
        <v>1762.4</v>
      </c>
      <c r="P3234" s="15">
        <v>0</v>
      </c>
      <c r="Q3234" s="15">
        <v>0</v>
      </c>
      <c r="R3234" s="15">
        <v>293221.55</v>
      </c>
      <c r="S3234" s="15">
        <v>0</v>
      </c>
      <c r="T3234" s="15">
        <v>2335.29</v>
      </c>
      <c r="U3234" s="15">
        <v>0</v>
      </c>
      <c r="V3234" s="15">
        <v>0</v>
      </c>
      <c r="W3234" s="15">
        <v>2335.29</v>
      </c>
      <c r="X3234" s="15">
        <v>0</v>
      </c>
      <c r="Y3234" s="15">
        <v>0</v>
      </c>
      <c r="Z3234" s="15">
        <v>0</v>
      </c>
      <c r="AA3234" s="15">
        <v>0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211.84</v>
      </c>
      <c r="AI3234" s="15">
        <v>0</v>
      </c>
      <c r="AJ3234" s="15">
        <v>0</v>
      </c>
      <c r="AK3234" s="15">
        <v>0</v>
      </c>
      <c r="AL3234" s="15">
        <v>0</v>
      </c>
      <c r="AM3234" s="15">
        <v>0</v>
      </c>
      <c r="AN3234" s="15">
        <v>0</v>
      </c>
      <c r="AO3234" s="15">
        <v>0</v>
      </c>
      <c r="AP3234" s="15">
        <v>73.09</v>
      </c>
      <c r="AQ3234" s="15">
        <v>0</v>
      </c>
      <c r="AR3234" s="15">
        <v>382.62</v>
      </c>
      <c r="AS3234" s="15">
        <v>0</v>
      </c>
      <c r="AT3234" s="8">
        <f t="shared" si="50"/>
        <v>4000</v>
      </c>
      <c r="AU3234" s="15">
        <v>0</v>
      </c>
      <c r="AV3234" s="15">
        <v>0</v>
      </c>
      <c r="AW3234" s="16">
        <v>106</v>
      </c>
      <c r="AX3234" s="16">
        <v>198</v>
      </c>
      <c r="AY3234" s="15">
        <v>398199.57</v>
      </c>
      <c r="AZ3234" s="15">
        <v>398199.57</v>
      </c>
      <c r="BA3234" s="14">
        <v>86.051865000000006</v>
      </c>
      <c r="BB3234" s="14">
        <v>63.3658676117876</v>
      </c>
      <c r="BC3234" s="14">
        <v>9.5</v>
      </c>
      <c r="BD3234" s="14"/>
      <c r="BE3234" s="13" t="s">
        <v>3776</v>
      </c>
      <c r="BF3234" s="11"/>
      <c r="BG3234" s="13" t="s">
        <v>142</v>
      </c>
      <c r="BH3234" s="13" t="s">
        <v>7</v>
      </c>
      <c r="BI3234" s="13" t="s">
        <v>143</v>
      </c>
      <c r="BJ3234" s="13" t="s">
        <v>1</v>
      </c>
      <c r="BK3234" s="12" t="s">
        <v>0</v>
      </c>
      <c r="BL3234" s="14">
        <v>293221.55</v>
      </c>
      <c r="BM3234" s="12" t="s">
        <v>708</v>
      </c>
      <c r="BN3234" s="14"/>
      <c r="BO3234" s="17">
        <v>42593</v>
      </c>
      <c r="BP3234" s="17">
        <v>48621</v>
      </c>
      <c r="BQ3234" s="10" t="s">
        <v>813</v>
      </c>
      <c r="BR3234" s="10" t="s">
        <v>4307</v>
      </c>
      <c r="BS3234" s="10">
        <v>42593</v>
      </c>
      <c r="BT3234" s="10">
        <v>48621</v>
      </c>
      <c r="BU3234" s="14">
        <v>0</v>
      </c>
      <c r="BV3234" s="14">
        <v>0</v>
      </c>
      <c r="BW3234" s="14">
        <v>0</v>
      </c>
    </row>
    <row r="3235" spans="1:75" s="2" customFormat="1" ht="18.2" customHeight="1" x14ac:dyDescent="0.15">
      <c r="A3235" s="4">
        <v>3233</v>
      </c>
      <c r="B3235" s="5" t="s">
        <v>127</v>
      </c>
      <c r="C3235" s="5" t="s">
        <v>128</v>
      </c>
      <c r="D3235" s="25">
        <v>45385</v>
      </c>
      <c r="E3235" s="6" t="s">
        <v>4462</v>
      </c>
      <c r="F3235" s="21">
        <v>0</v>
      </c>
      <c r="G3235" s="21">
        <v>0</v>
      </c>
      <c r="H3235" s="8">
        <v>123010.8</v>
      </c>
      <c r="I3235" s="8">
        <v>0</v>
      </c>
      <c r="J3235" s="8">
        <v>0</v>
      </c>
      <c r="K3235" s="8">
        <v>123010.8</v>
      </c>
      <c r="L3235" s="8">
        <v>0</v>
      </c>
      <c r="M3235" s="8">
        <v>0</v>
      </c>
      <c r="N3235" s="8">
        <v>0</v>
      </c>
      <c r="O3235" s="8">
        <v>0</v>
      </c>
      <c r="P3235" s="8">
        <v>0</v>
      </c>
      <c r="Q3235" s="8">
        <v>0</v>
      </c>
      <c r="R3235" s="8">
        <v>123010.8</v>
      </c>
      <c r="S3235" s="8">
        <v>0</v>
      </c>
      <c r="T3235" s="8">
        <v>1836.96</v>
      </c>
      <c r="U3235" s="8">
        <v>0</v>
      </c>
      <c r="V3235" s="8">
        <v>0</v>
      </c>
      <c r="W3235" s="8">
        <v>1836.96</v>
      </c>
      <c r="X3235" s="8">
        <v>0</v>
      </c>
      <c r="Y3235" s="8">
        <v>0</v>
      </c>
      <c r="Z3235" s="8">
        <v>0</v>
      </c>
      <c r="AA3235" s="8">
        <v>0</v>
      </c>
      <c r="AB3235" s="8">
        <v>0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0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0</v>
      </c>
      <c r="AQ3235" s="8">
        <v>0</v>
      </c>
      <c r="AR3235" s="8">
        <v>0</v>
      </c>
      <c r="AS3235" s="8">
        <v>0</v>
      </c>
      <c r="AT3235" s="8">
        <f t="shared" si="50"/>
        <v>1836.96</v>
      </c>
      <c r="AU3235" s="8">
        <v>0</v>
      </c>
      <c r="AV3235" s="8">
        <v>0</v>
      </c>
      <c r="AW3235" s="9">
        <v>113</v>
      </c>
      <c r="AX3235" s="9">
        <v>118</v>
      </c>
      <c r="AY3235" s="8">
        <v>207997.56</v>
      </c>
      <c r="AZ3235" s="8">
        <v>123010.8</v>
      </c>
      <c r="BA3235" s="7">
        <v>37.260055999999999</v>
      </c>
      <c r="BB3235" s="7">
        <v>37.260055999999999</v>
      </c>
      <c r="BC3235" s="7">
        <v>10</v>
      </c>
      <c r="BD3235" s="7"/>
      <c r="BE3235" s="6" t="s">
        <v>3776</v>
      </c>
      <c r="BF3235" s="4"/>
      <c r="BG3235" s="6" t="s">
        <v>166</v>
      </c>
      <c r="BH3235" s="6" t="s">
        <v>39</v>
      </c>
      <c r="BI3235" s="6" t="s">
        <v>167</v>
      </c>
      <c r="BJ3235" s="6" t="s">
        <v>1</v>
      </c>
      <c r="BK3235" s="5" t="s">
        <v>0</v>
      </c>
      <c r="BL3235" s="7">
        <v>123010.8</v>
      </c>
      <c r="BM3235" s="5" t="s">
        <v>708</v>
      </c>
      <c r="BN3235" s="7"/>
      <c r="BO3235" s="10">
        <v>45237</v>
      </c>
      <c r="BP3235" s="10">
        <v>48829</v>
      </c>
      <c r="BQ3235" s="10" t="s">
        <v>812</v>
      </c>
      <c r="BR3235" s="10" t="s">
        <v>4313</v>
      </c>
      <c r="BS3235" s="10" t="s">
        <v>4308</v>
      </c>
      <c r="BT3235" s="10" t="s">
        <v>4308</v>
      </c>
      <c r="BU3235" s="7">
        <v>0</v>
      </c>
      <c r="BV3235" s="7">
        <v>0</v>
      </c>
      <c r="BW3235" s="7">
        <v>0</v>
      </c>
    </row>
    <row r="3236" spans="1:75" s="2" customFormat="1" ht="18.2" customHeight="1" x14ac:dyDescent="0.15">
      <c r="A3236" s="11">
        <v>3234</v>
      </c>
      <c r="B3236" s="12" t="s">
        <v>127</v>
      </c>
      <c r="C3236" s="12" t="s">
        <v>128</v>
      </c>
      <c r="D3236" s="26">
        <v>45385</v>
      </c>
      <c r="E3236" s="13" t="s">
        <v>3428</v>
      </c>
      <c r="F3236" s="22">
        <v>67</v>
      </c>
      <c r="G3236" s="22">
        <v>66</v>
      </c>
      <c r="H3236" s="15">
        <v>302586.19</v>
      </c>
      <c r="I3236" s="15">
        <v>61619.19</v>
      </c>
      <c r="J3236" s="15">
        <v>0</v>
      </c>
      <c r="K3236" s="15">
        <v>364205.38</v>
      </c>
      <c r="L3236" s="15">
        <v>1202.29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364205.38</v>
      </c>
      <c r="S3236" s="15">
        <v>174125.09</v>
      </c>
      <c r="T3236" s="15">
        <v>2395.4699999999998</v>
      </c>
      <c r="U3236" s="15">
        <v>0</v>
      </c>
      <c r="V3236" s="15">
        <v>0</v>
      </c>
      <c r="W3236" s="15">
        <v>0</v>
      </c>
      <c r="X3236" s="15">
        <v>0</v>
      </c>
      <c r="Y3236" s="15">
        <v>0</v>
      </c>
      <c r="Z3236" s="15">
        <v>176520.56</v>
      </c>
      <c r="AA3236" s="15">
        <v>0</v>
      </c>
      <c r="AB3236" s="15">
        <v>0</v>
      </c>
      <c r="AC3236" s="15">
        <v>0</v>
      </c>
      <c r="AD3236" s="15">
        <v>0</v>
      </c>
      <c r="AE3236" s="15">
        <v>0</v>
      </c>
      <c r="AF3236" s="15">
        <v>0</v>
      </c>
      <c r="AG3236" s="15">
        <v>0</v>
      </c>
      <c r="AH3236" s="15">
        <v>0</v>
      </c>
      <c r="AI3236" s="15">
        <v>0</v>
      </c>
      <c r="AJ3236" s="15">
        <v>0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0</v>
      </c>
      <c r="AQ3236" s="15">
        <v>0</v>
      </c>
      <c r="AR3236" s="15">
        <v>0</v>
      </c>
      <c r="AS3236" s="15">
        <v>0</v>
      </c>
      <c r="AT3236" s="8">
        <f t="shared" si="50"/>
        <v>0</v>
      </c>
      <c r="AU3236" s="15">
        <v>62821.48</v>
      </c>
      <c r="AV3236" s="15">
        <v>176520.56</v>
      </c>
      <c r="AW3236" s="16">
        <v>138</v>
      </c>
      <c r="AX3236" s="16">
        <v>230</v>
      </c>
      <c r="AY3236" s="15">
        <v>372998.5</v>
      </c>
      <c r="AZ3236" s="15">
        <v>372998.5</v>
      </c>
      <c r="BA3236" s="14">
        <v>83.606229999999996</v>
      </c>
      <c r="BB3236" s="14">
        <v>81.635284773309806</v>
      </c>
      <c r="BC3236" s="14">
        <v>9.5</v>
      </c>
      <c r="BD3236" s="14"/>
      <c r="BE3236" s="13" t="s">
        <v>3776</v>
      </c>
      <c r="BF3236" s="11"/>
      <c r="BG3236" s="13" t="s">
        <v>134</v>
      </c>
      <c r="BH3236" s="13" t="s">
        <v>15</v>
      </c>
      <c r="BI3236" s="13" t="s">
        <v>145</v>
      </c>
      <c r="BJ3236" s="13" t="s">
        <v>3777</v>
      </c>
      <c r="BK3236" s="12" t="s">
        <v>0</v>
      </c>
      <c r="BL3236" s="14">
        <v>364205.38</v>
      </c>
      <c r="BM3236" s="12" t="s">
        <v>708</v>
      </c>
      <c r="BN3236" s="14"/>
      <c r="BO3236" s="17">
        <v>42591</v>
      </c>
      <c r="BP3236" s="17">
        <v>49591</v>
      </c>
      <c r="BQ3236" s="10" t="s">
        <v>815</v>
      </c>
      <c r="BR3236" s="10" t="s">
        <v>4309</v>
      </c>
      <c r="BS3236" s="10">
        <v>42591</v>
      </c>
      <c r="BT3236" s="10">
        <v>49591</v>
      </c>
      <c r="BU3236" s="14">
        <v>13097.04</v>
      </c>
      <c r="BV3236" s="14">
        <v>0</v>
      </c>
      <c r="BW3236" s="14">
        <v>0</v>
      </c>
    </row>
    <row r="3237" spans="1:75" s="2" customFormat="1" ht="18.2" customHeight="1" x14ac:dyDescent="0.15">
      <c r="A3237" s="4">
        <v>3235</v>
      </c>
      <c r="B3237" s="5" t="s">
        <v>127</v>
      </c>
      <c r="C3237" s="5" t="s">
        <v>128</v>
      </c>
      <c r="D3237" s="25">
        <v>45385</v>
      </c>
      <c r="E3237" s="6" t="s">
        <v>4463</v>
      </c>
      <c r="F3237" s="21">
        <v>0</v>
      </c>
      <c r="G3237" s="21">
        <v>1</v>
      </c>
      <c r="H3237" s="8">
        <v>190000.91</v>
      </c>
      <c r="I3237" s="8">
        <v>0</v>
      </c>
      <c r="J3237" s="8">
        <v>0</v>
      </c>
      <c r="K3237" s="8">
        <v>190000.91</v>
      </c>
      <c r="L3237" s="8">
        <v>0</v>
      </c>
      <c r="M3237" s="8">
        <v>0</v>
      </c>
      <c r="N3237" s="8">
        <v>0</v>
      </c>
      <c r="O3237" s="8">
        <v>0</v>
      </c>
      <c r="P3237" s="8">
        <v>0</v>
      </c>
      <c r="Q3237" s="8">
        <v>0</v>
      </c>
      <c r="R3237" s="8">
        <v>190000.91</v>
      </c>
      <c r="S3237" s="8">
        <v>2842.1</v>
      </c>
      <c r="T3237" s="8">
        <v>2842.1</v>
      </c>
      <c r="U3237" s="8">
        <v>0</v>
      </c>
      <c r="V3237" s="8">
        <v>2842.1</v>
      </c>
      <c r="W3237" s="8">
        <v>2842.1</v>
      </c>
      <c r="X3237" s="8">
        <v>0</v>
      </c>
      <c r="Y3237" s="8">
        <v>0</v>
      </c>
      <c r="Z3237" s="8">
        <v>0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v>0</v>
      </c>
      <c r="AJ3237" s="8">
        <v>0</v>
      </c>
      <c r="AK3237" s="8">
        <v>0</v>
      </c>
      <c r="AL3237" s="8">
        <v>350</v>
      </c>
      <c r="AM3237" s="8">
        <v>0</v>
      </c>
      <c r="AN3237" s="8">
        <v>0</v>
      </c>
      <c r="AO3237" s="8">
        <v>0</v>
      </c>
      <c r="AP3237" s="8">
        <v>0</v>
      </c>
      <c r="AQ3237" s="8">
        <v>0</v>
      </c>
      <c r="AR3237" s="8">
        <v>0</v>
      </c>
      <c r="AS3237" s="8">
        <v>350</v>
      </c>
      <c r="AT3237" s="8">
        <f t="shared" si="50"/>
        <v>5684.2</v>
      </c>
      <c r="AU3237" s="8">
        <v>0</v>
      </c>
      <c r="AV3237" s="8">
        <v>0</v>
      </c>
      <c r="AW3237" s="9">
        <v>113</v>
      </c>
      <c r="AX3237" s="9">
        <v>118</v>
      </c>
      <c r="AY3237" s="8">
        <v>340000.91</v>
      </c>
      <c r="AZ3237" s="8">
        <v>190000.91</v>
      </c>
      <c r="BA3237" s="7">
        <v>89.999762000000004</v>
      </c>
      <c r="BB3237" s="7">
        <v>89.999762000000004</v>
      </c>
      <c r="BC3237" s="7">
        <v>10</v>
      </c>
      <c r="BD3237" s="7"/>
      <c r="BE3237" s="6" t="s">
        <v>3776</v>
      </c>
      <c r="BF3237" s="4"/>
      <c r="BG3237" s="6" t="s">
        <v>157</v>
      </c>
      <c r="BH3237" s="6" t="s">
        <v>26</v>
      </c>
      <c r="BI3237" s="6" t="s">
        <v>158</v>
      </c>
      <c r="BJ3237" s="6" t="s">
        <v>1</v>
      </c>
      <c r="BK3237" s="5" t="s">
        <v>0</v>
      </c>
      <c r="BL3237" s="7">
        <v>190000.91</v>
      </c>
      <c r="BM3237" s="5" t="s">
        <v>708</v>
      </c>
      <c r="BN3237" s="7"/>
      <c r="BO3237" s="10">
        <v>45252</v>
      </c>
      <c r="BP3237" s="10">
        <v>48844</v>
      </c>
      <c r="BQ3237" s="10" t="s">
        <v>737</v>
      </c>
      <c r="BR3237" s="10" t="s">
        <v>4311</v>
      </c>
      <c r="BS3237" s="10" t="s">
        <v>4308</v>
      </c>
      <c r="BT3237" s="10" t="s">
        <v>4308</v>
      </c>
      <c r="BU3237" s="7">
        <v>0</v>
      </c>
      <c r="BV3237" s="7">
        <v>0</v>
      </c>
      <c r="BW3237" s="7">
        <v>0</v>
      </c>
    </row>
    <row r="3238" spans="1:75" s="2" customFormat="1" ht="18.2" customHeight="1" x14ac:dyDescent="0.15">
      <c r="A3238" s="11">
        <v>3236</v>
      </c>
      <c r="B3238" s="12" t="s">
        <v>127</v>
      </c>
      <c r="C3238" s="12" t="s">
        <v>128</v>
      </c>
      <c r="D3238" s="26">
        <v>45385</v>
      </c>
      <c r="E3238" s="13" t="s">
        <v>4458</v>
      </c>
      <c r="F3238" s="22">
        <v>0</v>
      </c>
      <c r="G3238" s="22">
        <v>0</v>
      </c>
      <c r="H3238" s="15">
        <v>269779.94</v>
      </c>
      <c r="I3238" s="15">
        <v>0</v>
      </c>
      <c r="J3238" s="15">
        <v>0</v>
      </c>
      <c r="K3238" s="15">
        <v>269779.94</v>
      </c>
      <c r="L3238" s="15">
        <v>1446.45</v>
      </c>
      <c r="M3238" s="15">
        <v>0</v>
      </c>
      <c r="N3238" s="15">
        <v>0</v>
      </c>
      <c r="O3238" s="15">
        <v>1446.45</v>
      </c>
      <c r="P3238" s="15">
        <v>0</v>
      </c>
      <c r="Q3238" s="15">
        <v>0</v>
      </c>
      <c r="R3238" s="15">
        <v>268333.49</v>
      </c>
      <c r="S3238" s="15">
        <v>0</v>
      </c>
      <c r="T3238" s="15">
        <v>2248.17</v>
      </c>
      <c r="U3238" s="15">
        <v>0</v>
      </c>
      <c r="V3238" s="15">
        <v>0</v>
      </c>
      <c r="W3238" s="15">
        <v>2248.17</v>
      </c>
      <c r="X3238" s="15">
        <v>0</v>
      </c>
      <c r="Y3238" s="15">
        <v>0</v>
      </c>
      <c r="Z3238" s="15">
        <v>0</v>
      </c>
      <c r="AA3238" s="15">
        <v>1125</v>
      </c>
      <c r="AB3238" s="15">
        <v>0</v>
      </c>
      <c r="AC3238" s="15">
        <v>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203.16</v>
      </c>
      <c r="AI3238" s="15">
        <v>0</v>
      </c>
      <c r="AJ3238" s="15">
        <v>0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1.32</v>
      </c>
      <c r="AQ3238" s="15">
        <v>0</v>
      </c>
      <c r="AR3238" s="15">
        <v>1.1000000000000001</v>
      </c>
      <c r="AS3238" s="15">
        <v>0</v>
      </c>
      <c r="AT3238" s="8">
        <f t="shared" si="50"/>
        <v>5023</v>
      </c>
      <c r="AU3238" s="15">
        <v>0</v>
      </c>
      <c r="AV3238" s="15">
        <v>0</v>
      </c>
      <c r="AW3238" s="16">
        <v>112</v>
      </c>
      <c r="AX3238" s="16">
        <v>118</v>
      </c>
      <c r="AY3238" s="15">
        <v>517700.08181800001</v>
      </c>
      <c r="AZ3238" s="15">
        <v>276834.86</v>
      </c>
      <c r="BA3238" s="14">
        <v>48.290506999999998</v>
      </c>
      <c r="BB3238" s="14">
        <v>46.807545397929402</v>
      </c>
      <c r="BC3238" s="14">
        <v>10</v>
      </c>
      <c r="BD3238" s="14"/>
      <c r="BE3238" s="13" t="s">
        <v>3776</v>
      </c>
      <c r="BF3238" s="11"/>
      <c r="BG3238" s="13" t="s">
        <v>155</v>
      </c>
      <c r="BH3238" s="13" t="s">
        <v>19</v>
      </c>
      <c r="BI3238" s="13" t="s">
        <v>285</v>
      </c>
      <c r="BJ3238" s="13" t="s">
        <v>1</v>
      </c>
      <c r="BK3238" s="12" t="s">
        <v>0</v>
      </c>
      <c r="BL3238" s="14">
        <v>268333.49</v>
      </c>
      <c r="BM3238" s="12" t="s">
        <v>708</v>
      </c>
      <c r="BN3238" s="14"/>
      <c r="BO3238" s="17">
        <v>45222</v>
      </c>
      <c r="BP3238" s="17">
        <v>48814</v>
      </c>
      <c r="BQ3238" s="10" t="s">
        <v>813</v>
      </c>
      <c r="BR3238" s="10" t="s">
        <v>4307</v>
      </c>
      <c r="BS3238" s="10" t="s">
        <v>4308</v>
      </c>
      <c r="BT3238" s="10" t="s">
        <v>4308</v>
      </c>
      <c r="BU3238" s="14">
        <v>0</v>
      </c>
      <c r="BV3238" s="14">
        <v>1125</v>
      </c>
      <c r="BW3238" s="14">
        <v>0</v>
      </c>
    </row>
    <row r="3239" spans="1:75" s="2" customFormat="1" ht="18.2" customHeight="1" x14ac:dyDescent="0.15">
      <c r="A3239" s="4">
        <v>3237</v>
      </c>
      <c r="B3239" s="5" t="s">
        <v>127</v>
      </c>
      <c r="C3239" s="5" t="s">
        <v>128</v>
      </c>
      <c r="D3239" s="25">
        <v>45385</v>
      </c>
      <c r="E3239" s="6" t="s">
        <v>4464</v>
      </c>
      <c r="F3239" s="21">
        <v>0</v>
      </c>
      <c r="G3239" s="21">
        <v>0</v>
      </c>
      <c r="H3239" s="8">
        <v>454299.99</v>
      </c>
      <c r="I3239" s="8">
        <v>0</v>
      </c>
      <c r="J3239" s="8">
        <v>0</v>
      </c>
      <c r="K3239" s="8">
        <v>454299.99</v>
      </c>
      <c r="L3239" s="8">
        <v>0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  <c r="R3239" s="8">
        <v>454299.99</v>
      </c>
      <c r="S3239" s="8">
        <v>0</v>
      </c>
      <c r="T3239" s="8">
        <v>6950.79</v>
      </c>
      <c r="U3239" s="8">
        <v>0</v>
      </c>
      <c r="V3239" s="8">
        <v>0</v>
      </c>
      <c r="W3239" s="8">
        <v>6950.79</v>
      </c>
      <c r="X3239" s="8">
        <v>0</v>
      </c>
      <c r="Y3239" s="8">
        <v>0</v>
      </c>
      <c r="Z3239" s="8">
        <v>0</v>
      </c>
      <c r="AA3239" s="8">
        <v>0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Q3239" s="8">
        <v>0</v>
      </c>
      <c r="AR3239" s="8">
        <v>0</v>
      </c>
      <c r="AS3239" s="8">
        <v>0</v>
      </c>
      <c r="AT3239" s="8">
        <f t="shared" si="50"/>
        <v>6950.79</v>
      </c>
      <c r="AU3239" s="8">
        <v>0</v>
      </c>
      <c r="AV3239" s="8">
        <v>0</v>
      </c>
      <c r="AW3239" s="9">
        <v>100</v>
      </c>
      <c r="AX3239" s="9">
        <v>105</v>
      </c>
      <c r="AY3239" s="8">
        <v>454299.99</v>
      </c>
      <c r="AZ3239" s="8">
        <v>454299.99</v>
      </c>
      <c r="BA3239" s="7">
        <v>87.671543</v>
      </c>
      <c r="BB3239" s="7">
        <v>87.671543</v>
      </c>
      <c r="BC3239" s="7">
        <v>8.6</v>
      </c>
      <c r="BD3239" s="7"/>
      <c r="BE3239" s="6" t="s">
        <v>3776</v>
      </c>
      <c r="BF3239" s="4"/>
      <c r="BG3239" s="6" t="s">
        <v>137</v>
      </c>
      <c r="BH3239" s="6" t="s">
        <v>18</v>
      </c>
      <c r="BI3239" s="6" t="s">
        <v>386</v>
      </c>
      <c r="BJ3239" s="6" t="s">
        <v>1</v>
      </c>
      <c r="BK3239" s="5" t="s">
        <v>0</v>
      </c>
      <c r="BL3239" s="7">
        <v>454299.99</v>
      </c>
      <c r="BM3239" s="5" t="s">
        <v>708</v>
      </c>
      <c r="BN3239" s="7"/>
      <c r="BO3239" s="10">
        <v>45243</v>
      </c>
      <c r="BP3239" s="10">
        <v>48439</v>
      </c>
      <c r="BQ3239" s="10" t="s">
        <v>737</v>
      </c>
      <c r="BR3239" s="10" t="s">
        <v>4311</v>
      </c>
      <c r="BS3239" s="10" t="s">
        <v>4308</v>
      </c>
      <c r="BT3239" s="10" t="s">
        <v>4308</v>
      </c>
      <c r="BU3239" s="7">
        <v>0</v>
      </c>
      <c r="BV3239" s="7">
        <v>0</v>
      </c>
      <c r="BW3239" s="7">
        <v>0</v>
      </c>
    </row>
    <row r="3240" spans="1:75" s="2" customFormat="1" ht="18.2" customHeight="1" x14ac:dyDescent="0.15">
      <c r="A3240" s="11">
        <v>3238</v>
      </c>
      <c r="B3240" s="12" t="s">
        <v>127</v>
      </c>
      <c r="C3240" s="12" t="s">
        <v>128</v>
      </c>
      <c r="D3240" s="26">
        <v>45385</v>
      </c>
      <c r="E3240" s="13" t="s">
        <v>4465</v>
      </c>
      <c r="F3240" s="22">
        <v>0</v>
      </c>
      <c r="G3240" s="22">
        <v>0</v>
      </c>
      <c r="H3240" s="15">
        <v>467000.39</v>
      </c>
      <c r="I3240" s="15">
        <v>0</v>
      </c>
      <c r="J3240" s="15">
        <v>0</v>
      </c>
      <c r="K3240" s="15">
        <v>467000.39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467000.39</v>
      </c>
      <c r="S3240" s="15">
        <v>0</v>
      </c>
      <c r="T3240" s="15">
        <v>6814.31</v>
      </c>
      <c r="U3240" s="15">
        <v>0</v>
      </c>
      <c r="V3240" s="15">
        <v>0</v>
      </c>
      <c r="W3240" s="15">
        <v>6814.31</v>
      </c>
      <c r="X3240" s="15">
        <v>0</v>
      </c>
      <c r="Y3240" s="15">
        <v>0</v>
      </c>
      <c r="Z3240" s="15">
        <v>0</v>
      </c>
      <c r="AA3240" s="15">
        <v>1125</v>
      </c>
      <c r="AB3240" s="15">
        <v>0</v>
      </c>
      <c r="AC3240" s="15">
        <v>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0</v>
      </c>
      <c r="AI3240" s="15">
        <v>0</v>
      </c>
      <c r="AJ3240" s="15">
        <v>0</v>
      </c>
      <c r="AK3240" s="15">
        <v>0</v>
      </c>
      <c r="AL3240" s="15">
        <v>0</v>
      </c>
      <c r="AM3240" s="15">
        <v>0</v>
      </c>
      <c r="AN3240" s="15">
        <v>0</v>
      </c>
      <c r="AO3240" s="15">
        <v>0</v>
      </c>
      <c r="AP3240" s="15">
        <v>3.45</v>
      </c>
      <c r="AQ3240" s="15">
        <v>0</v>
      </c>
      <c r="AR3240" s="15">
        <v>2.76</v>
      </c>
      <c r="AS3240" s="15">
        <v>0</v>
      </c>
      <c r="AT3240" s="8">
        <f t="shared" si="50"/>
        <v>7940</v>
      </c>
      <c r="AU3240" s="15">
        <v>0</v>
      </c>
      <c r="AV3240" s="15">
        <v>0</v>
      </c>
      <c r="AW3240" s="16">
        <v>112</v>
      </c>
      <c r="AX3240" s="16">
        <v>117</v>
      </c>
      <c r="AY3240" s="15">
        <v>467000.39</v>
      </c>
      <c r="AZ3240" s="15">
        <v>467000.39</v>
      </c>
      <c r="BA3240" s="14">
        <v>88.618307999999999</v>
      </c>
      <c r="BB3240" s="14">
        <v>88.618307999999999</v>
      </c>
      <c r="BC3240" s="14">
        <v>9.5</v>
      </c>
      <c r="BD3240" s="14"/>
      <c r="BE3240" s="13" t="s">
        <v>3776</v>
      </c>
      <c r="BF3240" s="11"/>
      <c r="BG3240" s="13" t="s">
        <v>134</v>
      </c>
      <c r="BH3240" s="13" t="s">
        <v>56</v>
      </c>
      <c r="BI3240" s="13" t="s">
        <v>144</v>
      </c>
      <c r="BJ3240" s="13" t="s">
        <v>1</v>
      </c>
      <c r="BK3240" s="12" t="s">
        <v>0</v>
      </c>
      <c r="BL3240" s="14">
        <v>467000.39</v>
      </c>
      <c r="BM3240" s="12" t="s">
        <v>708</v>
      </c>
      <c r="BN3240" s="14"/>
      <c r="BO3240" s="17">
        <v>45238</v>
      </c>
      <c r="BP3240" s="17">
        <v>48799</v>
      </c>
      <c r="BQ3240" s="10" t="s">
        <v>813</v>
      </c>
      <c r="BR3240" s="10" t="s">
        <v>4307</v>
      </c>
      <c r="BS3240" s="10" t="s">
        <v>4308</v>
      </c>
      <c r="BT3240" s="10" t="s">
        <v>4308</v>
      </c>
      <c r="BU3240" s="14">
        <v>0</v>
      </c>
      <c r="BV3240" s="14">
        <v>1125</v>
      </c>
      <c r="BW3240" s="14">
        <v>0</v>
      </c>
    </row>
    <row r="3241" spans="1:75" s="2" customFormat="1" ht="18.2" customHeight="1" x14ac:dyDescent="0.15">
      <c r="A3241" s="4">
        <v>3239</v>
      </c>
      <c r="B3241" s="5" t="s">
        <v>127</v>
      </c>
      <c r="C3241" s="5" t="s">
        <v>128</v>
      </c>
      <c r="D3241" s="25">
        <v>45385</v>
      </c>
      <c r="E3241" s="6" t="s">
        <v>4459</v>
      </c>
      <c r="F3241" s="21">
        <v>0</v>
      </c>
      <c r="G3241" s="21">
        <v>0</v>
      </c>
      <c r="H3241" s="8">
        <v>412000.32</v>
      </c>
      <c r="I3241" s="8">
        <v>0</v>
      </c>
      <c r="J3241" s="8">
        <v>0</v>
      </c>
      <c r="K3241" s="8">
        <v>412000.32</v>
      </c>
      <c r="L3241" s="8">
        <v>0</v>
      </c>
      <c r="M3241" s="8">
        <v>0</v>
      </c>
      <c r="N3241" s="8">
        <v>0</v>
      </c>
      <c r="O3241" s="8">
        <v>0</v>
      </c>
      <c r="P3241" s="8">
        <v>0</v>
      </c>
      <c r="Q3241" s="8">
        <v>0</v>
      </c>
      <c r="R3241" s="8">
        <v>412000.32</v>
      </c>
      <c r="S3241" s="8">
        <v>0</v>
      </c>
      <c r="T3241" s="8">
        <v>6087.3</v>
      </c>
      <c r="U3241" s="8">
        <v>0</v>
      </c>
      <c r="V3241" s="8">
        <v>0</v>
      </c>
      <c r="W3241" s="8">
        <v>6087.3</v>
      </c>
      <c r="X3241" s="8">
        <v>0</v>
      </c>
      <c r="Y3241" s="8">
        <v>0</v>
      </c>
      <c r="Z3241" s="8">
        <v>0</v>
      </c>
      <c r="AA3241" s="8">
        <v>1125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v>0</v>
      </c>
      <c r="AJ3241" s="8">
        <v>0</v>
      </c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0</v>
      </c>
      <c r="AQ3241" s="8">
        <v>0</v>
      </c>
      <c r="AR3241" s="8">
        <v>0</v>
      </c>
      <c r="AS3241" s="8">
        <v>0</v>
      </c>
      <c r="AT3241" s="8">
        <f t="shared" si="50"/>
        <v>7212.3</v>
      </c>
      <c r="AU3241" s="8">
        <v>0</v>
      </c>
      <c r="AV3241" s="8">
        <v>0</v>
      </c>
      <c r="AW3241" s="9">
        <v>112</v>
      </c>
      <c r="AX3241" s="9">
        <v>118</v>
      </c>
      <c r="AY3241" s="8">
        <v>412000.32</v>
      </c>
      <c r="AZ3241" s="8">
        <v>412000.32</v>
      </c>
      <c r="BA3241" s="7">
        <v>88.193461999999997</v>
      </c>
      <c r="BB3241" s="7">
        <v>88.193461999999997</v>
      </c>
      <c r="BC3241" s="7">
        <v>10</v>
      </c>
      <c r="BD3241" s="7"/>
      <c r="BE3241" s="6" t="s">
        <v>3776</v>
      </c>
      <c r="BF3241" s="4"/>
      <c r="BG3241" s="6" t="s">
        <v>155</v>
      </c>
      <c r="BH3241" s="6" t="s">
        <v>19</v>
      </c>
      <c r="BI3241" s="6" t="s">
        <v>164</v>
      </c>
      <c r="BJ3241" s="6" t="s">
        <v>1</v>
      </c>
      <c r="BK3241" s="5" t="s">
        <v>0</v>
      </c>
      <c r="BL3241" s="7">
        <v>412000.32</v>
      </c>
      <c r="BM3241" s="5" t="s">
        <v>708</v>
      </c>
      <c r="BN3241" s="7"/>
      <c r="BO3241" s="10">
        <v>45226</v>
      </c>
      <c r="BP3241" s="10">
        <v>48818</v>
      </c>
      <c r="BQ3241" s="10" t="s">
        <v>813</v>
      </c>
      <c r="BR3241" s="10" t="s">
        <v>4307</v>
      </c>
      <c r="BS3241" s="10" t="s">
        <v>4308</v>
      </c>
      <c r="BT3241" s="10" t="s">
        <v>4308</v>
      </c>
      <c r="BU3241" s="7">
        <v>0</v>
      </c>
      <c r="BV3241" s="7">
        <v>1125</v>
      </c>
      <c r="BW3241" s="7">
        <v>0</v>
      </c>
    </row>
    <row r="3242" spans="1:75" s="2" customFormat="1" ht="18.2" customHeight="1" x14ac:dyDescent="0.15">
      <c r="A3242" s="11">
        <v>3240</v>
      </c>
      <c r="B3242" s="12" t="s">
        <v>127</v>
      </c>
      <c r="C3242" s="12" t="s">
        <v>128</v>
      </c>
      <c r="D3242" s="26">
        <v>45385</v>
      </c>
      <c r="E3242" s="13" t="s">
        <v>3429</v>
      </c>
      <c r="F3242" s="22">
        <v>0</v>
      </c>
      <c r="G3242" s="22">
        <v>0</v>
      </c>
      <c r="H3242" s="15">
        <v>225881.22</v>
      </c>
      <c r="I3242" s="15">
        <v>0</v>
      </c>
      <c r="J3242" s="15">
        <v>0</v>
      </c>
      <c r="K3242" s="15">
        <v>225881.22</v>
      </c>
      <c r="L3242" s="15">
        <v>2033.95</v>
      </c>
      <c r="M3242" s="15">
        <v>0</v>
      </c>
      <c r="N3242" s="15">
        <v>0</v>
      </c>
      <c r="O3242" s="15">
        <v>2033.95</v>
      </c>
      <c r="P3242" s="15">
        <v>0</v>
      </c>
      <c r="Q3242" s="15">
        <v>0</v>
      </c>
      <c r="R3242" s="15">
        <v>223847.27</v>
      </c>
      <c r="S3242" s="15">
        <v>0</v>
      </c>
      <c r="T3242" s="15">
        <v>1788.23</v>
      </c>
      <c r="U3242" s="15">
        <v>0</v>
      </c>
      <c r="V3242" s="15">
        <v>0</v>
      </c>
      <c r="W3242" s="15">
        <v>1788.23</v>
      </c>
      <c r="X3242" s="15">
        <v>0</v>
      </c>
      <c r="Y3242" s="15">
        <v>0</v>
      </c>
      <c r="Z3242" s="15">
        <v>0</v>
      </c>
      <c r="AA3242" s="15">
        <v>0</v>
      </c>
      <c r="AB3242" s="15">
        <v>0</v>
      </c>
      <c r="AC3242" s="15">
        <v>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183.54</v>
      </c>
      <c r="AI3242" s="15">
        <v>0</v>
      </c>
      <c r="AJ3242" s="15">
        <v>0</v>
      </c>
      <c r="AK3242" s="15">
        <v>0</v>
      </c>
      <c r="AL3242" s="15">
        <v>0</v>
      </c>
      <c r="AM3242" s="15">
        <v>0</v>
      </c>
      <c r="AN3242" s="15">
        <v>0</v>
      </c>
      <c r="AO3242" s="15">
        <v>0</v>
      </c>
      <c r="AP3242" s="15">
        <v>4174.84</v>
      </c>
      <c r="AQ3242" s="15">
        <v>0</v>
      </c>
      <c r="AR3242" s="15">
        <v>680.56</v>
      </c>
      <c r="AS3242" s="15">
        <v>0</v>
      </c>
      <c r="AT3242" s="8">
        <f t="shared" si="50"/>
        <v>7500</v>
      </c>
      <c r="AU3242" s="15">
        <v>0</v>
      </c>
      <c r="AV3242" s="15">
        <v>0</v>
      </c>
      <c r="AW3242" s="16">
        <v>79</v>
      </c>
      <c r="AX3242" s="16">
        <v>171</v>
      </c>
      <c r="AY3242" s="15">
        <v>345000.41</v>
      </c>
      <c r="AZ3242" s="15">
        <v>345000.41</v>
      </c>
      <c r="BA3242" s="14">
        <v>85.713813999999999</v>
      </c>
      <c r="BB3242" s="14">
        <v>55.613856415961301</v>
      </c>
      <c r="BC3242" s="14">
        <v>9.5</v>
      </c>
      <c r="BD3242" s="14"/>
      <c r="BE3242" s="13" t="s">
        <v>3776</v>
      </c>
      <c r="BF3242" s="11"/>
      <c r="BG3242" s="13" t="s">
        <v>134</v>
      </c>
      <c r="BH3242" s="13" t="s">
        <v>25</v>
      </c>
      <c r="BI3242" s="13" t="s">
        <v>67</v>
      </c>
      <c r="BJ3242" s="13" t="s">
        <v>1</v>
      </c>
      <c r="BK3242" s="12" t="s">
        <v>0</v>
      </c>
      <c r="BL3242" s="14">
        <v>223847.27</v>
      </c>
      <c r="BM3242" s="12" t="s">
        <v>708</v>
      </c>
      <c r="BN3242" s="14"/>
      <c r="BO3242" s="17">
        <v>42591</v>
      </c>
      <c r="BP3242" s="17">
        <v>47796</v>
      </c>
      <c r="BQ3242" s="10" t="s">
        <v>813</v>
      </c>
      <c r="BR3242" s="10" t="s">
        <v>4307</v>
      </c>
      <c r="BS3242" s="10">
        <v>42591</v>
      </c>
      <c r="BT3242" s="10">
        <v>47796</v>
      </c>
      <c r="BU3242" s="14">
        <v>0</v>
      </c>
      <c r="BV3242" s="14">
        <v>0</v>
      </c>
      <c r="BW3242" s="14">
        <v>0</v>
      </c>
    </row>
    <row r="3243" spans="1:75" s="2" customFormat="1" ht="18.2" customHeight="1" x14ac:dyDescent="0.15">
      <c r="A3243" s="4">
        <v>3241</v>
      </c>
      <c r="B3243" s="5" t="s">
        <v>127</v>
      </c>
      <c r="C3243" s="5" t="s">
        <v>128</v>
      </c>
      <c r="D3243" s="25">
        <v>45385</v>
      </c>
      <c r="E3243" s="6" t="s">
        <v>3430</v>
      </c>
      <c r="F3243" s="21">
        <v>1</v>
      </c>
      <c r="G3243" s="21">
        <v>1</v>
      </c>
      <c r="H3243" s="8">
        <v>197578.82</v>
      </c>
      <c r="I3243" s="8">
        <v>941.96</v>
      </c>
      <c r="J3243" s="8">
        <v>0</v>
      </c>
      <c r="K3243" s="8">
        <v>198520.78</v>
      </c>
      <c r="L3243" s="8">
        <v>949.5</v>
      </c>
      <c r="M3243" s="8">
        <v>0</v>
      </c>
      <c r="N3243" s="8">
        <v>941.96</v>
      </c>
      <c r="O3243" s="8">
        <v>0</v>
      </c>
      <c r="P3243" s="8">
        <v>0</v>
      </c>
      <c r="Q3243" s="8">
        <v>0</v>
      </c>
      <c r="R3243" s="8">
        <v>197578.82</v>
      </c>
      <c r="S3243" s="8">
        <v>1588.17</v>
      </c>
      <c r="T3243" s="8">
        <v>1580.63</v>
      </c>
      <c r="U3243" s="8">
        <v>0</v>
      </c>
      <c r="V3243" s="8">
        <v>1588.17</v>
      </c>
      <c r="W3243" s="8">
        <v>0</v>
      </c>
      <c r="X3243" s="8">
        <v>0</v>
      </c>
      <c r="Y3243" s="8">
        <v>0</v>
      </c>
      <c r="Z3243" s="8">
        <v>1580.63</v>
      </c>
      <c r="AA3243" s="8">
        <v>0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46.5</v>
      </c>
      <c r="AI3243" s="8">
        <v>0</v>
      </c>
      <c r="AJ3243" s="8">
        <v>0</v>
      </c>
      <c r="AK3243" s="8">
        <v>0</v>
      </c>
      <c r="AL3243" s="8">
        <v>350</v>
      </c>
      <c r="AM3243" s="8">
        <v>0</v>
      </c>
      <c r="AN3243" s="8">
        <v>0</v>
      </c>
      <c r="AO3243" s="8">
        <v>123.37</v>
      </c>
      <c r="AP3243" s="8">
        <v>0</v>
      </c>
      <c r="AQ3243" s="8">
        <v>0</v>
      </c>
      <c r="AR3243" s="8">
        <v>0</v>
      </c>
      <c r="AS3243" s="8">
        <v>0</v>
      </c>
      <c r="AT3243" s="8">
        <f t="shared" si="50"/>
        <v>3050</v>
      </c>
      <c r="AU3243" s="8">
        <v>949.5</v>
      </c>
      <c r="AV3243" s="8">
        <v>1580.63</v>
      </c>
      <c r="AW3243" s="9">
        <v>122</v>
      </c>
      <c r="AX3243" s="9">
        <v>214</v>
      </c>
      <c r="AY3243" s="8">
        <v>253021.74</v>
      </c>
      <c r="AZ3243" s="8">
        <v>253021.74</v>
      </c>
      <c r="BA3243" s="7">
        <v>90.000088000000005</v>
      </c>
      <c r="BB3243" s="7">
        <v>70.278985461629304</v>
      </c>
      <c r="BC3243" s="7">
        <v>9.6</v>
      </c>
      <c r="BD3243" s="7"/>
      <c r="BE3243" s="6" t="s">
        <v>3776</v>
      </c>
      <c r="BF3243" s="4"/>
      <c r="BG3243" s="6" t="s">
        <v>142</v>
      </c>
      <c r="BH3243" s="6" t="s">
        <v>23</v>
      </c>
      <c r="BI3243" s="6" t="s">
        <v>195</v>
      </c>
      <c r="BJ3243" s="6" t="s">
        <v>3</v>
      </c>
      <c r="BK3243" s="5" t="s">
        <v>0</v>
      </c>
      <c r="BL3243" s="7">
        <v>197578.82</v>
      </c>
      <c r="BM3243" s="5" t="s">
        <v>708</v>
      </c>
      <c r="BN3243" s="7"/>
      <c r="BO3243" s="10">
        <v>42593</v>
      </c>
      <c r="BP3243" s="10">
        <v>49106</v>
      </c>
      <c r="BQ3243" s="10" t="s">
        <v>813</v>
      </c>
      <c r="BR3243" s="10" t="s">
        <v>4307</v>
      </c>
      <c r="BS3243" s="10">
        <v>42593</v>
      </c>
      <c r="BT3243" s="10">
        <v>49106</v>
      </c>
      <c r="BU3243" s="7">
        <v>88.11</v>
      </c>
      <c r="BV3243" s="7">
        <v>0</v>
      </c>
      <c r="BW3243" s="7">
        <v>0</v>
      </c>
    </row>
    <row r="3244" spans="1:75" s="2" customFormat="1" ht="18.2" customHeight="1" x14ac:dyDescent="0.15">
      <c r="A3244" s="11">
        <v>3242</v>
      </c>
      <c r="B3244" s="12" t="s">
        <v>127</v>
      </c>
      <c r="C3244" s="12" t="s">
        <v>128</v>
      </c>
      <c r="D3244" s="26">
        <v>45385</v>
      </c>
      <c r="E3244" s="13" t="s">
        <v>3431</v>
      </c>
      <c r="F3244" s="22">
        <v>0</v>
      </c>
      <c r="G3244" s="22">
        <v>0</v>
      </c>
      <c r="H3244" s="15">
        <v>119437.53</v>
      </c>
      <c r="I3244" s="15">
        <v>0</v>
      </c>
      <c r="J3244" s="15">
        <v>0</v>
      </c>
      <c r="K3244" s="15">
        <v>119437.53</v>
      </c>
      <c r="L3244" s="15">
        <v>3120.92</v>
      </c>
      <c r="M3244" s="15">
        <v>0</v>
      </c>
      <c r="N3244" s="15">
        <v>0</v>
      </c>
      <c r="O3244" s="15">
        <v>3120.92</v>
      </c>
      <c r="P3244" s="15">
        <v>0</v>
      </c>
      <c r="Q3244" s="15">
        <v>0</v>
      </c>
      <c r="R3244" s="15">
        <v>116316.61</v>
      </c>
      <c r="S3244" s="15">
        <v>0</v>
      </c>
      <c r="T3244" s="15">
        <v>945.55</v>
      </c>
      <c r="U3244" s="15">
        <v>0</v>
      </c>
      <c r="V3244" s="15">
        <v>0</v>
      </c>
      <c r="W3244" s="15">
        <v>945.55</v>
      </c>
      <c r="X3244" s="15">
        <v>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  <c r="AD3244" s="15">
        <v>0</v>
      </c>
      <c r="AE3244" s="15">
        <v>0</v>
      </c>
      <c r="AF3244" s="15">
        <v>0</v>
      </c>
      <c r="AG3244" s="15">
        <v>0</v>
      </c>
      <c r="AH3244" s="15">
        <v>177.45</v>
      </c>
      <c r="AI3244" s="15">
        <v>0</v>
      </c>
      <c r="AJ3244" s="15">
        <v>0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0.24</v>
      </c>
      <c r="AQ3244" s="15">
        <v>0</v>
      </c>
      <c r="AR3244" s="15">
        <v>0.16</v>
      </c>
      <c r="AS3244" s="15">
        <v>0</v>
      </c>
      <c r="AT3244" s="8">
        <f t="shared" si="50"/>
        <v>4244</v>
      </c>
      <c r="AU3244" s="15">
        <v>0</v>
      </c>
      <c r="AV3244" s="15">
        <v>0</v>
      </c>
      <c r="AW3244" s="16">
        <v>34</v>
      </c>
      <c r="AX3244" s="16">
        <v>126</v>
      </c>
      <c r="AY3244" s="15">
        <v>370998.5</v>
      </c>
      <c r="AZ3244" s="15">
        <v>304601.19</v>
      </c>
      <c r="BA3244" s="14">
        <v>75.472005999999993</v>
      </c>
      <c r="BB3244" s="14">
        <v>28.820136545821299</v>
      </c>
      <c r="BC3244" s="14">
        <v>9.5</v>
      </c>
      <c r="BD3244" s="14"/>
      <c r="BE3244" s="13" t="s">
        <v>3776</v>
      </c>
      <c r="BF3244" s="11"/>
      <c r="BG3244" s="13" t="s">
        <v>177</v>
      </c>
      <c r="BH3244" s="13" t="s">
        <v>12</v>
      </c>
      <c r="BI3244" s="13" t="s">
        <v>388</v>
      </c>
      <c r="BJ3244" s="13" t="s">
        <v>1</v>
      </c>
      <c r="BK3244" s="12" t="s">
        <v>0</v>
      </c>
      <c r="BL3244" s="14">
        <v>116316.61</v>
      </c>
      <c r="BM3244" s="12" t="s">
        <v>708</v>
      </c>
      <c r="BN3244" s="14"/>
      <c r="BO3244" s="17">
        <v>42593</v>
      </c>
      <c r="BP3244" s="17">
        <v>46429</v>
      </c>
      <c r="BQ3244" s="10" t="s">
        <v>813</v>
      </c>
      <c r="BR3244" s="10" t="s">
        <v>4307</v>
      </c>
      <c r="BS3244" s="10">
        <v>42593</v>
      </c>
      <c r="BT3244" s="10">
        <v>46429</v>
      </c>
      <c r="BU3244" s="14">
        <v>0</v>
      </c>
      <c r="BV3244" s="14">
        <v>0</v>
      </c>
      <c r="BW3244" s="14">
        <v>0</v>
      </c>
    </row>
    <row r="3245" spans="1:75" s="2" customFormat="1" ht="18.2" customHeight="1" x14ac:dyDescent="0.15">
      <c r="A3245" s="4">
        <v>3243</v>
      </c>
      <c r="B3245" s="5" t="s">
        <v>127</v>
      </c>
      <c r="C3245" s="5" t="s">
        <v>128</v>
      </c>
      <c r="D3245" s="25">
        <v>45385</v>
      </c>
      <c r="E3245" s="6" t="s">
        <v>4466</v>
      </c>
      <c r="F3245" s="21">
        <v>0</v>
      </c>
      <c r="G3245" s="21">
        <v>0</v>
      </c>
      <c r="H3245" s="8">
        <v>215999.5</v>
      </c>
      <c r="I3245" s="8">
        <v>0</v>
      </c>
      <c r="J3245" s="8">
        <v>0</v>
      </c>
      <c r="K3245" s="8">
        <v>215999.5</v>
      </c>
      <c r="L3245" s="8">
        <v>0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  <c r="R3245" s="8">
        <v>215999.5</v>
      </c>
      <c r="S3245" s="8">
        <v>0</v>
      </c>
      <c r="T3245" s="8">
        <v>3162.59</v>
      </c>
      <c r="U3245" s="8">
        <v>0</v>
      </c>
      <c r="V3245" s="8">
        <v>0</v>
      </c>
      <c r="W3245" s="8">
        <v>3162.59</v>
      </c>
      <c r="X3245" s="8">
        <v>0</v>
      </c>
      <c r="Y3245" s="8">
        <v>0</v>
      </c>
      <c r="Z3245" s="8">
        <v>0</v>
      </c>
      <c r="AA3245" s="8">
        <v>1125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13.23</v>
      </c>
      <c r="AQ3245" s="8">
        <v>0</v>
      </c>
      <c r="AR3245" s="8">
        <v>12.82</v>
      </c>
      <c r="AS3245" s="8">
        <v>0</v>
      </c>
      <c r="AT3245" s="8">
        <f t="shared" si="50"/>
        <v>4288</v>
      </c>
      <c r="AU3245" s="8">
        <v>0</v>
      </c>
      <c r="AV3245" s="8">
        <v>0</v>
      </c>
      <c r="AW3245" s="9">
        <v>112</v>
      </c>
      <c r="AX3245" s="9">
        <v>117</v>
      </c>
      <c r="AY3245" s="8">
        <v>215999.5</v>
      </c>
      <c r="AZ3245" s="8">
        <v>215999.5</v>
      </c>
      <c r="BA3245" s="7">
        <v>85.833529999999996</v>
      </c>
      <c r="BB3245" s="7">
        <v>85.833529999999996</v>
      </c>
      <c r="BC3245" s="7">
        <v>9.6</v>
      </c>
      <c r="BD3245" s="7"/>
      <c r="BE3245" s="6" t="s">
        <v>3776</v>
      </c>
      <c r="BF3245" s="4"/>
      <c r="BG3245" s="6" t="s">
        <v>166</v>
      </c>
      <c r="BH3245" s="6" t="s">
        <v>39</v>
      </c>
      <c r="BI3245" s="6" t="s">
        <v>355</v>
      </c>
      <c r="BJ3245" s="6" t="s">
        <v>1</v>
      </c>
      <c r="BK3245" s="5" t="s">
        <v>0</v>
      </c>
      <c r="BL3245" s="7">
        <v>215999.5</v>
      </c>
      <c r="BM3245" s="5" t="s">
        <v>708</v>
      </c>
      <c r="BN3245" s="7"/>
      <c r="BO3245" s="10">
        <v>45243</v>
      </c>
      <c r="BP3245" s="10">
        <v>48804</v>
      </c>
      <c r="BQ3245" s="10" t="s">
        <v>813</v>
      </c>
      <c r="BR3245" s="10" t="s">
        <v>4307</v>
      </c>
      <c r="BS3245" s="10" t="s">
        <v>4308</v>
      </c>
      <c r="BT3245" s="10" t="s">
        <v>4308</v>
      </c>
      <c r="BU3245" s="7">
        <v>0</v>
      </c>
      <c r="BV3245" s="7">
        <v>1125</v>
      </c>
      <c r="BW3245" s="7">
        <v>0</v>
      </c>
    </row>
    <row r="3246" spans="1:75" s="2" customFormat="1" ht="18.2" customHeight="1" x14ac:dyDescent="0.15">
      <c r="A3246" s="11">
        <v>3244</v>
      </c>
      <c r="B3246" s="12" t="s">
        <v>127</v>
      </c>
      <c r="C3246" s="12" t="s">
        <v>128</v>
      </c>
      <c r="D3246" s="26">
        <v>45385</v>
      </c>
      <c r="E3246" s="13" t="s">
        <v>4467</v>
      </c>
      <c r="F3246" s="22">
        <v>0</v>
      </c>
      <c r="G3246" s="22">
        <v>0</v>
      </c>
      <c r="H3246" s="15">
        <v>155367.9</v>
      </c>
      <c r="I3246" s="15">
        <v>0</v>
      </c>
      <c r="J3246" s="15">
        <v>0</v>
      </c>
      <c r="K3246" s="15">
        <v>155367.9</v>
      </c>
      <c r="L3246" s="15">
        <v>850.99</v>
      </c>
      <c r="M3246" s="15">
        <v>0</v>
      </c>
      <c r="N3246" s="15">
        <v>0</v>
      </c>
      <c r="O3246" s="15">
        <v>850.99</v>
      </c>
      <c r="P3246" s="15">
        <v>0</v>
      </c>
      <c r="Q3246" s="15">
        <v>0</v>
      </c>
      <c r="R3246" s="15">
        <v>154516.91</v>
      </c>
      <c r="S3246" s="15">
        <v>0</v>
      </c>
      <c r="T3246" s="15">
        <v>1242.94</v>
      </c>
      <c r="U3246" s="15">
        <v>0</v>
      </c>
      <c r="V3246" s="15">
        <v>0</v>
      </c>
      <c r="W3246" s="15">
        <v>1242.94</v>
      </c>
      <c r="X3246" s="15">
        <v>0</v>
      </c>
      <c r="Y3246" s="15">
        <v>0</v>
      </c>
      <c r="Z3246" s="15">
        <v>0</v>
      </c>
      <c r="AA3246" s="15">
        <v>1125</v>
      </c>
      <c r="AB3246" s="15">
        <v>0</v>
      </c>
      <c r="AC3246" s="15">
        <v>0</v>
      </c>
      <c r="AD3246" s="15">
        <v>0</v>
      </c>
      <c r="AE3246" s="15">
        <v>0</v>
      </c>
      <c r="AF3246" s="15">
        <v>0</v>
      </c>
      <c r="AG3246" s="15">
        <v>0</v>
      </c>
      <c r="AH3246" s="15">
        <v>123.27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0</v>
      </c>
      <c r="AQ3246" s="15">
        <v>0</v>
      </c>
      <c r="AR3246" s="15">
        <v>0</v>
      </c>
      <c r="AS3246" s="15">
        <v>0</v>
      </c>
      <c r="AT3246" s="8">
        <f t="shared" si="50"/>
        <v>3342.2</v>
      </c>
      <c r="AU3246" s="15">
        <v>0</v>
      </c>
      <c r="AV3246" s="15">
        <v>0</v>
      </c>
      <c r="AW3246" s="16">
        <v>112</v>
      </c>
      <c r="AX3246" s="16">
        <v>117</v>
      </c>
      <c r="AY3246" s="15">
        <v>326101.31362999999</v>
      </c>
      <c r="AZ3246" s="15">
        <v>158704.84</v>
      </c>
      <c r="BA3246" s="14">
        <v>64.826476</v>
      </c>
      <c r="BB3246" s="14">
        <v>63.115824052430703</v>
      </c>
      <c r="BC3246" s="14">
        <v>9.6</v>
      </c>
      <c r="BD3246" s="14"/>
      <c r="BE3246" s="13" t="s">
        <v>3776</v>
      </c>
      <c r="BF3246" s="11"/>
      <c r="BG3246" s="13" t="s">
        <v>134</v>
      </c>
      <c r="BH3246" s="13" t="s">
        <v>14</v>
      </c>
      <c r="BI3246" s="13" t="s">
        <v>135</v>
      </c>
      <c r="BJ3246" s="13" t="s">
        <v>1</v>
      </c>
      <c r="BK3246" s="12" t="s">
        <v>0</v>
      </c>
      <c r="BL3246" s="14">
        <v>154516.91</v>
      </c>
      <c r="BM3246" s="12" t="s">
        <v>708</v>
      </c>
      <c r="BN3246" s="14"/>
      <c r="BO3246" s="17">
        <v>45251</v>
      </c>
      <c r="BP3246" s="17">
        <v>48812</v>
      </c>
      <c r="BQ3246" s="10" t="s">
        <v>813</v>
      </c>
      <c r="BR3246" s="10" t="s">
        <v>4307</v>
      </c>
      <c r="BS3246" s="10" t="s">
        <v>4308</v>
      </c>
      <c r="BT3246" s="10" t="s">
        <v>4308</v>
      </c>
      <c r="BU3246" s="14">
        <v>0</v>
      </c>
      <c r="BV3246" s="14">
        <v>1125</v>
      </c>
      <c r="BW3246" s="14">
        <v>0</v>
      </c>
    </row>
    <row r="3247" spans="1:75" s="2" customFormat="1" ht="18.2" customHeight="1" x14ac:dyDescent="0.15">
      <c r="A3247" s="4">
        <v>3245</v>
      </c>
      <c r="B3247" s="5" t="s">
        <v>127</v>
      </c>
      <c r="C3247" s="5" t="s">
        <v>128</v>
      </c>
      <c r="D3247" s="25">
        <v>45385</v>
      </c>
      <c r="E3247" s="6" t="s">
        <v>4468</v>
      </c>
      <c r="F3247" s="21">
        <v>0</v>
      </c>
      <c r="G3247" s="21">
        <v>0</v>
      </c>
      <c r="H3247" s="8">
        <v>313076.86</v>
      </c>
      <c r="I3247" s="8">
        <v>0</v>
      </c>
      <c r="J3247" s="8">
        <v>0</v>
      </c>
      <c r="K3247" s="8">
        <v>313076.86</v>
      </c>
      <c r="L3247" s="8">
        <v>0</v>
      </c>
      <c r="M3247" s="8">
        <v>0</v>
      </c>
      <c r="N3247" s="8">
        <v>0</v>
      </c>
      <c r="O3247" s="8">
        <v>0</v>
      </c>
      <c r="P3247" s="8">
        <v>0</v>
      </c>
      <c r="Q3247" s="8">
        <v>0</v>
      </c>
      <c r="R3247" s="8">
        <v>313076.86</v>
      </c>
      <c r="S3247" s="8">
        <v>0</v>
      </c>
      <c r="T3247" s="8">
        <v>5564.94</v>
      </c>
      <c r="U3247" s="8">
        <v>0</v>
      </c>
      <c r="V3247" s="8">
        <v>0</v>
      </c>
      <c r="W3247" s="8">
        <v>5564.94</v>
      </c>
      <c r="X3247" s="8">
        <v>0</v>
      </c>
      <c r="Y3247" s="8">
        <v>0</v>
      </c>
      <c r="Z3247" s="8">
        <v>0</v>
      </c>
      <c r="AA3247" s="8">
        <v>1125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v>0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1.1200000000000001</v>
      </c>
      <c r="AQ3247" s="8">
        <v>0</v>
      </c>
      <c r="AR3247" s="8">
        <v>1.1200000000000001</v>
      </c>
      <c r="AS3247" s="8">
        <v>0</v>
      </c>
      <c r="AT3247" s="8">
        <f t="shared" si="50"/>
        <v>6689.94</v>
      </c>
      <c r="AU3247" s="8">
        <v>0</v>
      </c>
      <c r="AV3247" s="8">
        <v>0</v>
      </c>
      <c r="AW3247" s="9">
        <v>85</v>
      </c>
      <c r="AX3247" s="9">
        <v>90</v>
      </c>
      <c r="AY3247" s="8">
        <v>328502.40000000002</v>
      </c>
      <c r="AZ3247" s="8">
        <v>313076.86</v>
      </c>
      <c r="BA3247" s="7">
        <v>76.871661000000003</v>
      </c>
      <c r="BB3247" s="7">
        <v>76.871661000000003</v>
      </c>
      <c r="BC3247" s="7">
        <v>9.5</v>
      </c>
      <c r="BD3247" s="7"/>
      <c r="BE3247" s="6" t="s">
        <v>3776</v>
      </c>
      <c r="BF3247" s="4"/>
      <c r="BG3247" s="6" t="s">
        <v>146</v>
      </c>
      <c r="BH3247" s="6" t="s">
        <v>46</v>
      </c>
      <c r="BI3247" s="6" t="s">
        <v>390</v>
      </c>
      <c r="BJ3247" s="6" t="s">
        <v>1</v>
      </c>
      <c r="BK3247" s="5" t="s">
        <v>0</v>
      </c>
      <c r="BL3247" s="7">
        <v>313076.86</v>
      </c>
      <c r="BM3247" s="5" t="s">
        <v>708</v>
      </c>
      <c r="BN3247" s="7"/>
      <c r="BO3247" s="10">
        <v>45251</v>
      </c>
      <c r="BP3247" s="10">
        <v>47989</v>
      </c>
      <c r="BQ3247" s="10" t="s">
        <v>813</v>
      </c>
      <c r="BR3247" s="10" t="s">
        <v>4307</v>
      </c>
      <c r="BS3247" s="10" t="s">
        <v>4308</v>
      </c>
      <c r="BT3247" s="10" t="s">
        <v>4308</v>
      </c>
      <c r="BU3247" s="7">
        <v>0</v>
      </c>
      <c r="BV3247" s="7">
        <v>1125</v>
      </c>
      <c r="BW3247" s="7">
        <v>0</v>
      </c>
    </row>
    <row r="3248" spans="1:75" s="2" customFormat="1" ht="18.2" customHeight="1" x14ac:dyDescent="0.15">
      <c r="A3248" s="11">
        <v>3246</v>
      </c>
      <c r="B3248" s="12" t="s">
        <v>127</v>
      </c>
      <c r="C3248" s="12" t="s">
        <v>128</v>
      </c>
      <c r="D3248" s="26">
        <v>45385</v>
      </c>
      <c r="E3248" s="13" t="s">
        <v>3432</v>
      </c>
      <c r="F3248" s="22">
        <v>17</v>
      </c>
      <c r="G3248" s="22">
        <v>16</v>
      </c>
      <c r="H3248" s="15">
        <v>220510.1</v>
      </c>
      <c r="I3248" s="15">
        <v>23674.36</v>
      </c>
      <c r="J3248" s="15">
        <v>0</v>
      </c>
      <c r="K3248" s="15">
        <v>244184.46</v>
      </c>
      <c r="L3248" s="15">
        <v>1582.27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244184.46</v>
      </c>
      <c r="S3248" s="15">
        <v>29867.24</v>
      </c>
      <c r="T3248" s="15">
        <v>1764.08</v>
      </c>
      <c r="U3248" s="15">
        <v>0</v>
      </c>
      <c r="V3248" s="15">
        <v>0</v>
      </c>
      <c r="W3248" s="15">
        <v>0</v>
      </c>
      <c r="X3248" s="15">
        <v>0</v>
      </c>
      <c r="Y3248" s="15">
        <v>0</v>
      </c>
      <c r="Z3248" s="15">
        <v>31631.32</v>
      </c>
      <c r="AA3248" s="15">
        <v>0</v>
      </c>
      <c r="AB3248" s="15">
        <v>0</v>
      </c>
      <c r="AC3248" s="15">
        <v>0</v>
      </c>
      <c r="AD3248" s="15">
        <v>0</v>
      </c>
      <c r="AE3248" s="15">
        <v>0</v>
      </c>
      <c r="AF3248" s="15">
        <v>0</v>
      </c>
      <c r="AG3248" s="15">
        <v>0</v>
      </c>
      <c r="AH3248" s="15">
        <v>0</v>
      </c>
      <c r="AI3248" s="15">
        <v>0</v>
      </c>
      <c r="AJ3248" s="15">
        <v>0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0</v>
      </c>
      <c r="AQ3248" s="15">
        <v>0</v>
      </c>
      <c r="AR3248" s="15">
        <v>0</v>
      </c>
      <c r="AS3248" s="15">
        <v>0</v>
      </c>
      <c r="AT3248" s="8">
        <f t="shared" si="50"/>
        <v>0</v>
      </c>
      <c r="AU3248" s="15">
        <v>25256.63</v>
      </c>
      <c r="AV3248" s="15">
        <v>31631.32</v>
      </c>
      <c r="AW3248" s="16">
        <v>93</v>
      </c>
      <c r="AX3248" s="16">
        <v>185</v>
      </c>
      <c r="AY3248" s="15">
        <v>335998.88</v>
      </c>
      <c r="AZ3248" s="15">
        <v>312901.55</v>
      </c>
      <c r="BA3248" s="14">
        <v>70.079783000000006</v>
      </c>
      <c r="BB3248" s="14">
        <v>54.689387025318901</v>
      </c>
      <c r="BC3248" s="14">
        <v>9.6</v>
      </c>
      <c r="BD3248" s="14"/>
      <c r="BE3248" s="13" t="s">
        <v>3776</v>
      </c>
      <c r="BF3248" s="11"/>
      <c r="BG3248" s="13" t="s">
        <v>198</v>
      </c>
      <c r="BH3248" s="13" t="s">
        <v>21</v>
      </c>
      <c r="BI3248" s="13" t="s">
        <v>228</v>
      </c>
      <c r="BJ3248" s="13" t="s">
        <v>3777</v>
      </c>
      <c r="BK3248" s="12" t="s">
        <v>0</v>
      </c>
      <c r="BL3248" s="14">
        <v>244184.46</v>
      </c>
      <c r="BM3248" s="12" t="s">
        <v>708</v>
      </c>
      <c r="BN3248" s="14"/>
      <c r="BO3248" s="17">
        <v>42591</v>
      </c>
      <c r="BP3248" s="17">
        <v>48222</v>
      </c>
      <c r="BQ3248" s="10" t="s">
        <v>813</v>
      </c>
      <c r="BR3248" s="10" t="s">
        <v>4307</v>
      </c>
      <c r="BS3248" s="10">
        <v>42591</v>
      </c>
      <c r="BT3248" s="10">
        <v>48222</v>
      </c>
      <c r="BU3248" s="14">
        <v>2879.31</v>
      </c>
      <c r="BV3248" s="14">
        <v>0</v>
      </c>
      <c r="BW3248" s="14">
        <v>0</v>
      </c>
    </row>
    <row r="3249" spans="1:75" s="2" customFormat="1" ht="18.2" customHeight="1" x14ac:dyDescent="0.15">
      <c r="A3249" s="4">
        <v>3247</v>
      </c>
      <c r="B3249" s="5" t="s">
        <v>127</v>
      </c>
      <c r="C3249" s="5" t="s">
        <v>128</v>
      </c>
      <c r="D3249" s="25">
        <v>45385</v>
      </c>
      <c r="E3249" s="6" t="s">
        <v>4469</v>
      </c>
      <c r="F3249" s="21">
        <v>0</v>
      </c>
      <c r="G3249" s="21">
        <v>0</v>
      </c>
      <c r="H3249" s="8">
        <v>142857.32</v>
      </c>
      <c r="I3249" s="8">
        <v>0</v>
      </c>
      <c r="J3249" s="8">
        <v>0</v>
      </c>
      <c r="K3249" s="8">
        <v>142857.32</v>
      </c>
      <c r="L3249" s="8">
        <v>0</v>
      </c>
      <c r="M3249" s="8">
        <v>0</v>
      </c>
      <c r="N3249" s="8">
        <v>0</v>
      </c>
      <c r="O3249" s="8">
        <v>0</v>
      </c>
      <c r="P3249" s="8">
        <v>0</v>
      </c>
      <c r="Q3249" s="8">
        <v>0</v>
      </c>
      <c r="R3249" s="8">
        <v>142857.32</v>
      </c>
      <c r="S3249" s="8">
        <v>0</v>
      </c>
      <c r="T3249" s="8">
        <v>2466.67</v>
      </c>
      <c r="U3249" s="8">
        <v>0</v>
      </c>
      <c r="V3249" s="8">
        <v>0</v>
      </c>
      <c r="W3249" s="8">
        <v>2466.67</v>
      </c>
      <c r="X3249" s="8">
        <v>0</v>
      </c>
      <c r="Y3249" s="8">
        <v>0</v>
      </c>
      <c r="Z3249" s="8">
        <v>0</v>
      </c>
      <c r="AA3249" s="8">
        <v>1125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v>0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25.32</v>
      </c>
      <c r="AQ3249" s="8">
        <v>0</v>
      </c>
      <c r="AR3249" s="8">
        <v>24.99</v>
      </c>
      <c r="AS3249" s="8">
        <v>0</v>
      </c>
      <c r="AT3249" s="8">
        <f t="shared" si="50"/>
        <v>3592</v>
      </c>
      <c r="AU3249" s="8">
        <v>0</v>
      </c>
      <c r="AV3249" s="8">
        <v>0</v>
      </c>
      <c r="AW3249" s="9">
        <v>91</v>
      </c>
      <c r="AX3249" s="9">
        <v>96</v>
      </c>
      <c r="AY3249" s="8">
        <v>256399.98</v>
      </c>
      <c r="AZ3249" s="8">
        <v>142857.32</v>
      </c>
      <c r="BA3249" s="7">
        <v>42.106079999999999</v>
      </c>
      <c r="BB3249" s="7">
        <v>42.106079999999999</v>
      </c>
      <c r="BC3249" s="7">
        <v>9.9</v>
      </c>
      <c r="BD3249" s="7"/>
      <c r="BE3249" s="6" t="s">
        <v>3776</v>
      </c>
      <c r="BF3249" s="4"/>
      <c r="BG3249" s="6" t="s">
        <v>134</v>
      </c>
      <c r="BH3249" s="6" t="s">
        <v>47</v>
      </c>
      <c r="BI3249" s="6" t="s">
        <v>613</v>
      </c>
      <c r="BJ3249" s="6" t="s">
        <v>1</v>
      </c>
      <c r="BK3249" s="5" t="s">
        <v>0</v>
      </c>
      <c r="BL3249" s="7">
        <v>142857.32</v>
      </c>
      <c r="BM3249" s="5" t="s">
        <v>708</v>
      </c>
      <c r="BN3249" s="7"/>
      <c r="BO3249" s="10">
        <v>45251</v>
      </c>
      <c r="BP3249" s="10">
        <v>48173</v>
      </c>
      <c r="BQ3249" s="10" t="s">
        <v>813</v>
      </c>
      <c r="BR3249" s="10" t="s">
        <v>4307</v>
      </c>
      <c r="BS3249" s="10" t="s">
        <v>4308</v>
      </c>
      <c r="BT3249" s="10" t="s">
        <v>4308</v>
      </c>
      <c r="BU3249" s="7">
        <v>0</v>
      </c>
      <c r="BV3249" s="7">
        <v>1125</v>
      </c>
      <c r="BW3249" s="7">
        <v>0</v>
      </c>
    </row>
    <row r="3250" spans="1:75" s="2" customFormat="1" ht="18.2" customHeight="1" x14ac:dyDescent="0.15">
      <c r="A3250" s="11">
        <v>3248</v>
      </c>
      <c r="B3250" s="12" t="s">
        <v>127</v>
      </c>
      <c r="C3250" s="12" t="s">
        <v>128</v>
      </c>
      <c r="D3250" s="26">
        <v>45385</v>
      </c>
      <c r="E3250" s="13" t="s">
        <v>4472</v>
      </c>
      <c r="F3250" s="22">
        <v>0</v>
      </c>
      <c r="G3250" s="22">
        <v>21</v>
      </c>
      <c r="H3250" s="15">
        <v>464810.02</v>
      </c>
      <c r="I3250" s="15">
        <v>0</v>
      </c>
      <c r="J3250" s="15">
        <v>0</v>
      </c>
      <c r="K3250" s="15">
        <v>464810.02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464810.02</v>
      </c>
      <c r="S3250" s="15">
        <v>0</v>
      </c>
      <c r="T3250" s="15">
        <v>6824.96</v>
      </c>
      <c r="U3250" s="15">
        <v>0</v>
      </c>
      <c r="V3250" s="15">
        <v>0</v>
      </c>
      <c r="W3250" s="15">
        <v>6824.96</v>
      </c>
      <c r="X3250" s="15">
        <v>0</v>
      </c>
      <c r="Y3250" s="15">
        <v>0</v>
      </c>
      <c r="Z3250" s="15">
        <v>0</v>
      </c>
      <c r="AA3250" s="15">
        <v>1125</v>
      </c>
      <c r="AB3250" s="15">
        <v>0</v>
      </c>
      <c r="AC3250" s="15">
        <v>0</v>
      </c>
      <c r="AD3250" s="15">
        <v>0</v>
      </c>
      <c r="AE3250" s="15">
        <v>0</v>
      </c>
      <c r="AF3250" s="15">
        <v>0</v>
      </c>
      <c r="AG3250" s="15">
        <v>0</v>
      </c>
      <c r="AH3250" s="15">
        <v>0</v>
      </c>
      <c r="AI3250" s="15">
        <v>0</v>
      </c>
      <c r="AJ3250" s="15">
        <v>0</v>
      </c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0.16</v>
      </c>
      <c r="AQ3250" s="15">
        <v>0</v>
      </c>
      <c r="AR3250" s="15">
        <v>0.12</v>
      </c>
      <c r="AS3250" s="15">
        <v>0</v>
      </c>
      <c r="AT3250" s="8">
        <f t="shared" si="50"/>
        <v>7950</v>
      </c>
      <c r="AU3250" s="15">
        <v>0</v>
      </c>
      <c r="AV3250" s="15">
        <v>0</v>
      </c>
      <c r="AW3250" s="16">
        <v>112</v>
      </c>
      <c r="AX3250" s="16">
        <v>116</v>
      </c>
      <c r="AY3250" s="15">
        <v>464810.02</v>
      </c>
      <c r="AZ3250" s="15">
        <v>464810.02</v>
      </c>
      <c r="BA3250" s="14">
        <v>88.380188000000004</v>
      </c>
      <c r="BB3250" s="14">
        <v>88.380188000000004</v>
      </c>
      <c r="BC3250" s="14">
        <v>9.5</v>
      </c>
      <c r="BD3250" s="14"/>
      <c r="BE3250" s="13" t="s">
        <v>3776</v>
      </c>
      <c r="BF3250" s="11"/>
      <c r="BG3250" s="13" t="s">
        <v>155</v>
      </c>
      <c r="BH3250" s="13" t="s">
        <v>19</v>
      </c>
      <c r="BI3250" s="13" t="s">
        <v>164</v>
      </c>
      <c r="BJ3250" s="13" t="s">
        <v>1</v>
      </c>
      <c r="BK3250" s="12" t="s">
        <v>0</v>
      </c>
      <c r="BL3250" s="14">
        <v>464810.02</v>
      </c>
      <c r="BM3250" s="12" t="s">
        <v>708</v>
      </c>
      <c r="BN3250" s="14"/>
      <c r="BO3250" s="17">
        <v>45271</v>
      </c>
      <c r="BP3250" s="17">
        <v>48802</v>
      </c>
      <c r="BQ3250" s="10" t="s">
        <v>813</v>
      </c>
      <c r="BR3250" s="10" t="s">
        <v>4307</v>
      </c>
      <c r="BS3250" s="10" t="s">
        <v>4308</v>
      </c>
      <c r="BT3250" s="10" t="s">
        <v>4308</v>
      </c>
      <c r="BU3250" s="14">
        <v>0</v>
      </c>
      <c r="BV3250" s="14">
        <v>1125</v>
      </c>
      <c r="BW3250" s="14">
        <v>0</v>
      </c>
    </row>
    <row r="3251" spans="1:75" s="2" customFormat="1" ht="18.2" customHeight="1" x14ac:dyDescent="0.15">
      <c r="A3251" s="4">
        <v>3249</v>
      </c>
      <c r="B3251" s="5" t="s">
        <v>127</v>
      </c>
      <c r="C3251" s="5" t="s">
        <v>128</v>
      </c>
      <c r="D3251" s="25">
        <v>45385</v>
      </c>
      <c r="E3251" s="6" t="s">
        <v>3433</v>
      </c>
      <c r="F3251" s="21">
        <v>59</v>
      </c>
      <c r="G3251" s="21">
        <v>58</v>
      </c>
      <c r="H3251" s="8">
        <v>198725.42</v>
      </c>
      <c r="I3251" s="8">
        <v>58641.4</v>
      </c>
      <c r="J3251" s="8">
        <v>0</v>
      </c>
      <c r="K3251" s="8">
        <v>257366.82</v>
      </c>
      <c r="L3251" s="8">
        <v>1267.67</v>
      </c>
      <c r="M3251" s="8">
        <v>0</v>
      </c>
      <c r="N3251" s="8">
        <v>0</v>
      </c>
      <c r="O3251" s="8">
        <v>0</v>
      </c>
      <c r="P3251" s="8">
        <v>0</v>
      </c>
      <c r="Q3251" s="8">
        <v>0</v>
      </c>
      <c r="R3251" s="8">
        <v>257366.82</v>
      </c>
      <c r="S3251" s="8">
        <v>105919.6</v>
      </c>
      <c r="T3251" s="8">
        <v>1589.8</v>
      </c>
      <c r="U3251" s="8">
        <v>0</v>
      </c>
      <c r="V3251" s="8">
        <v>0</v>
      </c>
      <c r="W3251" s="8">
        <v>0</v>
      </c>
      <c r="X3251" s="8">
        <v>0</v>
      </c>
      <c r="Y3251" s="8">
        <v>0</v>
      </c>
      <c r="Z3251" s="8">
        <v>107509.4</v>
      </c>
      <c r="AA3251" s="8">
        <v>0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0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0</v>
      </c>
      <c r="AQ3251" s="8">
        <v>0</v>
      </c>
      <c r="AR3251" s="8">
        <v>0</v>
      </c>
      <c r="AS3251" s="8">
        <v>0</v>
      </c>
      <c r="AT3251" s="8">
        <f t="shared" si="50"/>
        <v>0</v>
      </c>
      <c r="AU3251" s="8">
        <v>59909.07</v>
      </c>
      <c r="AV3251" s="8">
        <v>107509.4</v>
      </c>
      <c r="AW3251" s="9">
        <v>101</v>
      </c>
      <c r="AX3251" s="9">
        <v>193</v>
      </c>
      <c r="AY3251" s="8">
        <v>307301.8</v>
      </c>
      <c r="AZ3251" s="8">
        <v>272746.71000000002</v>
      </c>
      <c r="BA3251" s="7">
        <v>69.963793999999993</v>
      </c>
      <c r="BB3251" s="7">
        <v>66.018611835556399</v>
      </c>
      <c r="BC3251" s="7">
        <v>9.6</v>
      </c>
      <c r="BD3251" s="7"/>
      <c r="BE3251" s="6" t="s">
        <v>3776</v>
      </c>
      <c r="BF3251" s="4"/>
      <c r="BG3251" s="6" t="s">
        <v>134</v>
      </c>
      <c r="BH3251" s="6" t="s">
        <v>15</v>
      </c>
      <c r="BI3251" s="6" t="s">
        <v>145</v>
      </c>
      <c r="BJ3251" s="6" t="s">
        <v>3777</v>
      </c>
      <c r="BK3251" s="5" t="s">
        <v>0</v>
      </c>
      <c r="BL3251" s="7">
        <v>257366.82</v>
      </c>
      <c r="BM3251" s="5" t="s">
        <v>708</v>
      </c>
      <c r="BN3251" s="7"/>
      <c r="BO3251" s="10">
        <v>42591</v>
      </c>
      <c r="BP3251" s="10">
        <v>48466</v>
      </c>
      <c r="BQ3251" s="10" t="s">
        <v>814</v>
      </c>
      <c r="BR3251" s="10" t="s">
        <v>4310</v>
      </c>
      <c r="BS3251" s="10">
        <v>42591</v>
      </c>
      <c r="BT3251" s="10">
        <v>48466</v>
      </c>
      <c r="BU3251" s="7">
        <v>8880.3799999999992</v>
      </c>
      <c r="BV3251" s="7">
        <v>0</v>
      </c>
      <c r="BW3251" s="7">
        <v>0</v>
      </c>
    </row>
    <row r="3252" spans="1:75" s="2" customFormat="1" ht="18.2" customHeight="1" x14ac:dyDescent="0.15">
      <c r="A3252" s="11">
        <v>3250</v>
      </c>
      <c r="B3252" s="12" t="s">
        <v>127</v>
      </c>
      <c r="C3252" s="12" t="s">
        <v>128</v>
      </c>
      <c r="D3252" s="26">
        <v>45385</v>
      </c>
      <c r="E3252" s="13" t="s">
        <v>3434</v>
      </c>
      <c r="F3252" s="22">
        <v>3</v>
      </c>
      <c r="G3252" s="22">
        <v>2</v>
      </c>
      <c r="H3252" s="15">
        <v>265564.90000000002</v>
      </c>
      <c r="I3252" s="15">
        <v>2338.8200000000002</v>
      </c>
      <c r="J3252" s="15">
        <v>0</v>
      </c>
      <c r="K3252" s="15">
        <v>267903.71999999997</v>
      </c>
      <c r="L3252" s="15">
        <v>1183.46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  <c r="R3252" s="15">
        <v>267903.71999999997</v>
      </c>
      <c r="S3252" s="15">
        <v>4277.1400000000003</v>
      </c>
      <c r="T3252" s="15">
        <v>2124.52</v>
      </c>
      <c r="U3252" s="15">
        <v>0</v>
      </c>
      <c r="V3252" s="15">
        <v>0</v>
      </c>
      <c r="W3252" s="15">
        <v>0</v>
      </c>
      <c r="X3252" s="15">
        <v>0</v>
      </c>
      <c r="Y3252" s="15">
        <v>0</v>
      </c>
      <c r="Z3252" s="15">
        <v>6401.66</v>
      </c>
      <c r="AA3252" s="15">
        <v>0</v>
      </c>
      <c r="AB3252" s="15">
        <v>0</v>
      </c>
      <c r="AC3252" s="15">
        <v>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0</v>
      </c>
      <c r="AI3252" s="15">
        <v>0</v>
      </c>
      <c r="AJ3252" s="15">
        <v>0</v>
      </c>
      <c r="AK3252" s="15">
        <v>0</v>
      </c>
      <c r="AL3252" s="15">
        <v>0</v>
      </c>
      <c r="AM3252" s="15">
        <v>0</v>
      </c>
      <c r="AN3252" s="15">
        <v>0</v>
      </c>
      <c r="AO3252" s="15">
        <v>0</v>
      </c>
      <c r="AP3252" s="15">
        <v>0</v>
      </c>
      <c r="AQ3252" s="15">
        <v>0</v>
      </c>
      <c r="AR3252" s="15">
        <v>0</v>
      </c>
      <c r="AS3252" s="15">
        <v>0</v>
      </c>
      <c r="AT3252" s="8">
        <f t="shared" si="50"/>
        <v>0</v>
      </c>
      <c r="AU3252" s="15">
        <v>3522.28</v>
      </c>
      <c r="AV3252" s="15">
        <v>6401.66</v>
      </c>
      <c r="AW3252" s="16">
        <v>128</v>
      </c>
      <c r="AX3252" s="16">
        <v>220</v>
      </c>
      <c r="AY3252" s="15">
        <v>384498.05</v>
      </c>
      <c r="AZ3252" s="15">
        <v>334669.26</v>
      </c>
      <c r="BA3252" s="14">
        <v>65.019834000000003</v>
      </c>
      <c r="BB3252" s="14">
        <v>52.048567001290998</v>
      </c>
      <c r="BC3252" s="14">
        <v>9.6</v>
      </c>
      <c r="BD3252" s="14"/>
      <c r="BE3252" s="13" t="s">
        <v>3776</v>
      </c>
      <c r="BF3252" s="11"/>
      <c r="BG3252" s="13" t="s">
        <v>134</v>
      </c>
      <c r="BH3252" s="13" t="s">
        <v>17</v>
      </c>
      <c r="BI3252" s="13" t="s">
        <v>170</v>
      </c>
      <c r="BJ3252" s="13" t="s">
        <v>3</v>
      </c>
      <c r="BK3252" s="12" t="s">
        <v>0</v>
      </c>
      <c r="BL3252" s="14">
        <v>267903.71999999997</v>
      </c>
      <c r="BM3252" s="12" t="s">
        <v>708</v>
      </c>
      <c r="BN3252" s="14"/>
      <c r="BO3252" s="17">
        <v>42591</v>
      </c>
      <c r="BP3252" s="17">
        <v>49287</v>
      </c>
      <c r="BQ3252" s="10" t="s">
        <v>815</v>
      </c>
      <c r="BR3252" s="10" t="s">
        <v>4309</v>
      </c>
      <c r="BS3252" s="10">
        <v>42591</v>
      </c>
      <c r="BT3252" s="10">
        <v>49287</v>
      </c>
      <c r="BU3252" s="14">
        <v>549.1</v>
      </c>
      <c r="BV3252" s="14">
        <v>0</v>
      </c>
      <c r="BW3252" s="14">
        <v>0</v>
      </c>
    </row>
    <row r="3253" spans="1:75" s="2" customFormat="1" ht="18.2" customHeight="1" x14ac:dyDescent="0.15">
      <c r="A3253" s="4">
        <v>3251</v>
      </c>
      <c r="B3253" s="5" t="s">
        <v>127</v>
      </c>
      <c r="C3253" s="5" t="s">
        <v>128</v>
      </c>
      <c r="D3253" s="25">
        <v>45385</v>
      </c>
      <c r="E3253" s="6" t="s">
        <v>4475</v>
      </c>
      <c r="F3253" s="21">
        <v>21</v>
      </c>
      <c r="G3253" s="21">
        <v>21</v>
      </c>
      <c r="H3253" s="8">
        <v>253021.99</v>
      </c>
      <c r="I3253" s="8">
        <v>0</v>
      </c>
      <c r="J3253" s="8">
        <v>0</v>
      </c>
      <c r="K3253" s="8">
        <v>253021.99</v>
      </c>
      <c r="L3253" s="8">
        <v>0</v>
      </c>
      <c r="M3253" s="8">
        <v>0</v>
      </c>
      <c r="N3253" s="8">
        <v>0</v>
      </c>
      <c r="O3253" s="8">
        <v>0</v>
      </c>
      <c r="P3253" s="8">
        <v>0</v>
      </c>
      <c r="Q3253" s="8">
        <v>0</v>
      </c>
      <c r="R3253" s="8">
        <v>253021.99</v>
      </c>
      <c r="S3253" s="8">
        <v>0</v>
      </c>
      <c r="T3253" s="8">
        <v>4392.04</v>
      </c>
      <c r="U3253" s="8">
        <v>0</v>
      </c>
      <c r="V3253" s="8">
        <v>0</v>
      </c>
      <c r="W3253" s="8">
        <v>4392.04</v>
      </c>
      <c r="X3253" s="8">
        <v>0</v>
      </c>
      <c r="Y3253" s="8">
        <v>0</v>
      </c>
      <c r="Z3253" s="8">
        <v>0</v>
      </c>
      <c r="AA3253" s="8">
        <v>1125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0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0</v>
      </c>
      <c r="AQ3253" s="8">
        <v>0</v>
      </c>
      <c r="AR3253" s="8">
        <v>0</v>
      </c>
      <c r="AS3253" s="8">
        <v>0</v>
      </c>
      <c r="AT3253" s="8">
        <f t="shared" si="50"/>
        <v>5517.04</v>
      </c>
      <c r="AU3253" s="8">
        <v>0</v>
      </c>
      <c r="AV3253" s="8">
        <v>0</v>
      </c>
      <c r="AW3253" s="9">
        <v>90</v>
      </c>
      <c r="AX3253" s="9">
        <v>93</v>
      </c>
      <c r="AY3253" s="8">
        <v>253021.99</v>
      </c>
      <c r="AZ3253" s="8">
        <v>253021.99</v>
      </c>
      <c r="BA3253" s="7">
        <v>79.035882999999998</v>
      </c>
      <c r="BB3253" s="7">
        <v>79.035882999999998</v>
      </c>
      <c r="BC3253" s="7">
        <v>9.6</v>
      </c>
      <c r="BD3253" s="7"/>
      <c r="BE3253" s="6" t="s">
        <v>3776</v>
      </c>
      <c r="BF3253" s="4"/>
      <c r="BG3253" s="6" t="s">
        <v>142</v>
      </c>
      <c r="BH3253" s="6" t="s">
        <v>23</v>
      </c>
      <c r="BI3253" s="6" t="s">
        <v>195</v>
      </c>
      <c r="BJ3253" s="6" t="s">
        <v>3777</v>
      </c>
      <c r="BK3253" s="5" t="s">
        <v>0</v>
      </c>
      <c r="BL3253" s="7">
        <v>253021.99</v>
      </c>
      <c r="BM3253" s="5" t="s">
        <v>708</v>
      </c>
      <c r="BN3253" s="7"/>
      <c r="BO3253" s="10">
        <v>45306</v>
      </c>
      <c r="BP3253" s="10">
        <v>48136</v>
      </c>
      <c r="BQ3253" s="10" t="s">
        <v>813</v>
      </c>
      <c r="BR3253" s="10" t="s">
        <v>4307</v>
      </c>
      <c r="BS3253" s="10" t="s">
        <v>4308</v>
      </c>
      <c r="BT3253" s="10" t="s">
        <v>4308</v>
      </c>
      <c r="BU3253" s="7">
        <v>0</v>
      </c>
      <c r="BV3253" s="7">
        <v>1125</v>
      </c>
      <c r="BW3253" s="7">
        <v>0</v>
      </c>
    </row>
    <row r="3254" spans="1:75" s="2" customFormat="1" ht="18.2" customHeight="1" x14ac:dyDescent="0.15">
      <c r="A3254" s="11">
        <v>3252</v>
      </c>
      <c r="B3254" s="12" t="s">
        <v>127</v>
      </c>
      <c r="C3254" s="12" t="s">
        <v>128</v>
      </c>
      <c r="D3254" s="26">
        <v>45385</v>
      </c>
      <c r="E3254" s="13" t="s">
        <v>3435</v>
      </c>
      <c r="F3254" s="22">
        <v>0</v>
      </c>
      <c r="G3254" s="22">
        <v>0</v>
      </c>
      <c r="H3254" s="15">
        <v>136510.19</v>
      </c>
      <c r="I3254" s="15">
        <v>0</v>
      </c>
      <c r="J3254" s="15">
        <v>0</v>
      </c>
      <c r="K3254" s="15">
        <v>136510.19</v>
      </c>
      <c r="L3254" s="15">
        <v>950.56</v>
      </c>
      <c r="M3254" s="15">
        <v>0</v>
      </c>
      <c r="N3254" s="15">
        <v>0</v>
      </c>
      <c r="O3254" s="15">
        <v>950.56</v>
      </c>
      <c r="P3254" s="15">
        <v>0</v>
      </c>
      <c r="Q3254" s="15">
        <v>0</v>
      </c>
      <c r="R3254" s="15">
        <v>135559.63</v>
      </c>
      <c r="S3254" s="15">
        <v>0</v>
      </c>
      <c r="T3254" s="15">
        <v>1092.08</v>
      </c>
      <c r="U3254" s="15">
        <v>0</v>
      </c>
      <c r="V3254" s="15">
        <v>0</v>
      </c>
      <c r="W3254" s="15">
        <v>1092.08</v>
      </c>
      <c r="X3254" s="15">
        <v>0</v>
      </c>
      <c r="Y3254" s="15">
        <v>0</v>
      </c>
      <c r="Z3254" s="15">
        <v>0</v>
      </c>
      <c r="AA3254" s="15">
        <v>0</v>
      </c>
      <c r="AB3254" s="15">
        <v>0</v>
      </c>
      <c r="AC3254" s="15">
        <v>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131.84</v>
      </c>
      <c r="AI3254" s="15">
        <v>0</v>
      </c>
      <c r="AJ3254" s="15">
        <v>0</v>
      </c>
      <c r="AK3254" s="15">
        <v>0</v>
      </c>
      <c r="AL3254" s="15">
        <v>0</v>
      </c>
      <c r="AM3254" s="15">
        <v>0</v>
      </c>
      <c r="AN3254" s="15">
        <v>0</v>
      </c>
      <c r="AO3254" s="15">
        <v>0</v>
      </c>
      <c r="AP3254" s="15">
        <v>11.96</v>
      </c>
      <c r="AQ3254" s="15">
        <v>0</v>
      </c>
      <c r="AR3254" s="15">
        <v>11.44</v>
      </c>
      <c r="AS3254" s="15">
        <v>0</v>
      </c>
      <c r="AT3254" s="8">
        <f t="shared" si="50"/>
        <v>2175</v>
      </c>
      <c r="AU3254" s="15">
        <v>0</v>
      </c>
      <c r="AV3254" s="15">
        <v>0</v>
      </c>
      <c r="AW3254" s="16">
        <v>95</v>
      </c>
      <c r="AX3254" s="16">
        <v>187</v>
      </c>
      <c r="AY3254" s="15">
        <v>320000.05</v>
      </c>
      <c r="AZ3254" s="15">
        <v>192014.98</v>
      </c>
      <c r="BA3254" s="14">
        <v>47.92483</v>
      </c>
      <c r="BB3254" s="14">
        <v>33.834194720708197</v>
      </c>
      <c r="BC3254" s="14">
        <v>9.6</v>
      </c>
      <c r="BD3254" s="14"/>
      <c r="BE3254" s="13" t="s">
        <v>3776</v>
      </c>
      <c r="BF3254" s="11"/>
      <c r="BG3254" s="13" t="s">
        <v>142</v>
      </c>
      <c r="BH3254" s="13" t="s">
        <v>7</v>
      </c>
      <c r="BI3254" s="13" t="s">
        <v>190</v>
      </c>
      <c r="BJ3254" s="13" t="s">
        <v>1</v>
      </c>
      <c r="BK3254" s="12" t="s">
        <v>0</v>
      </c>
      <c r="BL3254" s="14">
        <v>135559.63</v>
      </c>
      <c r="BM3254" s="12" t="s">
        <v>708</v>
      </c>
      <c r="BN3254" s="14"/>
      <c r="BO3254" s="17">
        <v>42594</v>
      </c>
      <c r="BP3254" s="17">
        <v>48285</v>
      </c>
      <c r="BQ3254" s="10" t="s">
        <v>813</v>
      </c>
      <c r="BR3254" s="10" t="s">
        <v>4307</v>
      </c>
      <c r="BS3254" s="10">
        <v>42594</v>
      </c>
      <c r="BT3254" s="10">
        <v>48285</v>
      </c>
      <c r="BU3254" s="14">
        <v>0</v>
      </c>
      <c r="BV3254" s="14">
        <v>0</v>
      </c>
      <c r="BW3254" s="14">
        <v>0</v>
      </c>
    </row>
    <row r="3255" spans="1:75" s="2" customFormat="1" ht="18.2" customHeight="1" x14ac:dyDescent="0.15">
      <c r="A3255" s="4">
        <v>3253</v>
      </c>
      <c r="B3255" s="5" t="s">
        <v>127</v>
      </c>
      <c r="C3255" s="5" t="s">
        <v>128</v>
      </c>
      <c r="D3255" s="25">
        <v>45385</v>
      </c>
      <c r="E3255" s="6" t="s">
        <v>4476</v>
      </c>
      <c r="F3255" s="21">
        <v>21</v>
      </c>
      <c r="G3255" s="21">
        <v>21</v>
      </c>
      <c r="H3255" s="8">
        <v>186134.18</v>
      </c>
      <c r="I3255" s="8">
        <v>0</v>
      </c>
      <c r="J3255" s="8">
        <v>0</v>
      </c>
      <c r="K3255" s="8">
        <v>186134.18</v>
      </c>
      <c r="L3255" s="8">
        <v>1024.94</v>
      </c>
      <c r="M3255" s="8">
        <v>0</v>
      </c>
      <c r="N3255" s="8">
        <v>0</v>
      </c>
      <c r="O3255" s="8">
        <v>0</v>
      </c>
      <c r="P3255" s="8">
        <v>0</v>
      </c>
      <c r="Q3255" s="8">
        <v>0</v>
      </c>
      <c r="R3255" s="8">
        <v>186134.18</v>
      </c>
      <c r="S3255" s="8">
        <v>0</v>
      </c>
      <c r="T3255" s="8">
        <v>1473.56</v>
      </c>
      <c r="U3255" s="8">
        <v>0</v>
      </c>
      <c r="V3255" s="8">
        <v>0</v>
      </c>
      <c r="W3255" s="8">
        <v>0</v>
      </c>
      <c r="X3255" s="8">
        <v>0</v>
      </c>
      <c r="Y3255" s="8">
        <v>0</v>
      </c>
      <c r="Z3255" s="8">
        <v>1473.56</v>
      </c>
      <c r="AA3255" s="8">
        <v>0</v>
      </c>
      <c r="AB3255" s="8">
        <v>0</v>
      </c>
      <c r="AC3255" s="8">
        <v>0</v>
      </c>
      <c r="AD3255" s="8">
        <v>0</v>
      </c>
      <c r="AE3255" s="8">
        <v>0</v>
      </c>
      <c r="AF3255" s="8">
        <v>0</v>
      </c>
      <c r="AG3255" s="8">
        <v>0</v>
      </c>
      <c r="AH3255" s="8">
        <v>4.68</v>
      </c>
      <c r="AI3255" s="8">
        <v>0</v>
      </c>
      <c r="AJ3255" s="8">
        <v>0</v>
      </c>
      <c r="AK3255" s="8">
        <v>0</v>
      </c>
      <c r="AL3255" s="8">
        <v>0</v>
      </c>
      <c r="AM3255" s="8">
        <v>0</v>
      </c>
      <c r="AN3255" s="8">
        <v>0</v>
      </c>
      <c r="AO3255" s="8">
        <v>0</v>
      </c>
      <c r="AP3255" s="8">
        <v>0</v>
      </c>
      <c r="AQ3255" s="8">
        <v>0</v>
      </c>
      <c r="AR3255" s="8">
        <v>4.68</v>
      </c>
      <c r="AS3255" s="8">
        <v>0</v>
      </c>
      <c r="AT3255" s="8">
        <f t="shared" si="50"/>
        <v>0</v>
      </c>
      <c r="AU3255" s="8">
        <v>1024.94</v>
      </c>
      <c r="AV3255" s="8">
        <v>1473.56</v>
      </c>
      <c r="AW3255" s="9">
        <v>112</v>
      </c>
      <c r="AX3255" s="9">
        <v>115</v>
      </c>
      <c r="AY3255" s="8">
        <v>293999.94673700002</v>
      </c>
      <c r="AZ3255" s="8">
        <v>188159.97</v>
      </c>
      <c r="BA3255" s="7">
        <v>90.000012999999996</v>
      </c>
      <c r="BB3255" s="7">
        <v>89.031044274424303</v>
      </c>
      <c r="BC3255" s="7">
        <v>9.5</v>
      </c>
      <c r="BD3255" s="7"/>
      <c r="BE3255" s="6" t="s">
        <v>3776</v>
      </c>
      <c r="BF3255" s="4"/>
      <c r="BG3255" s="6" t="s">
        <v>142</v>
      </c>
      <c r="BH3255" s="6" t="s">
        <v>7</v>
      </c>
      <c r="BI3255" s="6" t="s">
        <v>222</v>
      </c>
      <c r="BJ3255" s="6" t="s">
        <v>3777</v>
      </c>
      <c r="BK3255" s="5" t="s">
        <v>0</v>
      </c>
      <c r="BL3255" s="7">
        <v>186134.18</v>
      </c>
      <c r="BM3255" s="5" t="s">
        <v>708</v>
      </c>
      <c r="BN3255" s="7"/>
      <c r="BO3255" s="10">
        <v>45308</v>
      </c>
      <c r="BP3255" s="10">
        <v>48808</v>
      </c>
      <c r="BQ3255" s="10" t="s">
        <v>813</v>
      </c>
      <c r="BR3255" s="10" t="s">
        <v>4307</v>
      </c>
      <c r="BS3255" s="10" t="s">
        <v>4308</v>
      </c>
      <c r="BT3255" s="10" t="s">
        <v>4308</v>
      </c>
      <c r="BU3255" s="7">
        <v>1244.98</v>
      </c>
      <c r="BV3255" s="7">
        <v>1125</v>
      </c>
      <c r="BW3255" s="7">
        <v>0</v>
      </c>
    </row>
    <row r="3256" spans="1:75" s="2" customFormat="1" ht="18.2" customHeight="1" x14ac:dyDescent="0.15">
      <c r="A3256" s="11">
        <v>3254</v>
      </c>
      <c r="B3256" s="12" t="s">
        <v>127</v>
      </c>
      <c r="C3256" s="12" t="s">
        <v>128</v>
      </c>
      <c r="D3256" s="26">
        <v>45385</v>
      </c>
      <c r="E3256" s="13" t="s">
        <v>3436</v>
      </c>
      <c r="F3256" s="22">
        <v>0</v>
      </c>
      <c r="G3256" s="22">
        <v>0</v>
      </c>
      <c r="H3256" s="15">
        <v>149406.91</v>
      </c>
      <c r="I3256" s="15">
        <v>0</v>
      </c>
      <c r="J3256" s="15">
        <v>0</v>
      </c>
      <c r="K3256" s="15">
        <v>149406.91</v>
      </c>
      <c r="L3256" s="15">
        <v>1010.01</v>
      </c>
      <c r="M3256" s="15">
        <v>0</v>
      </c>
      <c r="N3256" s="15">
        <v>0</v>
      </c>
      <c r="O3256" s="15">
        <v>1010.01</v>
      </c>
      <c r="P3256" s="15">
        <v>0</v>
      </c>
      <c r="Q3256" s="15">
        <v>0</v>
      </c>
      <c r="R3256" s="15">
        <v>148396.9</v>
      </c>
      <c r="S3256" s="15">
        <v>0</v>
      </c>
      <c r="T3256" s="15">
        <v>1195.26</v>
      </c>
      <c r="U3256" s="15">
        <v>0</v>
      </c>
      <c r="V3256" s="15">
        <v>0</v>
      </c>
      <c r="W3256" s="15">
        <v>1195.26</v>
      </c>
      <c r="X3256" s="15">
        <v>0</v>
      </c>
      <c r="Y3256" s="15">
        <v>0</v>
      </c>
      <c r="Z3256" s="15">
        <v>0</v>
      </c>
      <c r="AA3256" s="15">
        <v>0</v>
      </c>
      <c r="AB3256" s="15">
        <v>0</v>
      </c>
      <c r="AC3256" s="15">
        <v>0</v>
      </c>
      <c r="AD3256" s="15">
        <v>0</v>
      </c>
      <c r="AE3256" s="15">
        <v>0</v>
      </c>
      <c r="AF3256" s="15">
        <v>0</v>
      </c>
      <c r="AG3256" s="15">
        <v>0</v>
      </c>
      <c r="AH3256" s="15">
        <v>151.61000000000001</v>
      </c>
      <c r="AI3256" s="15">
        <v>0</v>
      </c>
      <c r="AJ3256" s="15">
        <v>0</v>
      </c>
      <c r="AK3256" s="15">
        <v>0</v>
      </c>
      <c r="AL3256" s="15">
        <v>0</v>
      </c>
      <c r="AM3256" s="15">
        <v>0</v>
      </c>
      <c r="AN3256" s="15">
        <v>0</v>
      </c>
      <c r="AO3256" s="15">
        <v>0</v>
      </c>
      <c r="AP3256" s="15">
        <v>26.84</v>
      </c>
      <c r="AQ3256" s="15">
        <v>0</v>
      </c>
      <c r="AR3256" s="15">
        <v>13.72</v>
      </c>
      <c r="AS3256" s="15">
        <v>0</v>
      </c>
      <c r="AT3256" s="8">
        <f t="shared" si="50"/>
        <v>2370</v>
      </c>
      <c r="AU3256" s="15">
        <v>0</v>
      </c>
      <c r="AV3256" s="15">
        <v>0</v>
      </c>
      <c r="AW3256" s="16">
        <v>97</v>
      </c>
      <c r="AX3256" s="16">
        <v>189</v>
      </c>
      <c r="AY3256" s="15">
        <v>384002.85</v>
      </c>
      <c r="AZ3256" s="15">
        <v>208383.44</v>
      </c>
      <c r="BA3256" s="14">
        <v>43.037441999999999</v>
      </c>
      <c r="BB3256" s="14">
        <v>30.6484189757583</v>
      </c>
      <c r="BC3256" s="14">
        <v>9.6</v>
      </c>
      <c r="BD3256" s="14"/>
      <c r="BE3256" s="13" t="s">
        <v>3776</v>
      </c>
      <c r="BF3256" s="11"/>
      <c r="BG3256" s="13" t="s">
        <v>155</v>
      </c>
      <c r="BH3256" s="13" t="s">
        <v>19</v>
      </c>
      <c r="BI3256" s="13" t="s">
        <v>156</v>
      </c>
      <c r="BJ3256" s="13" t="s">
        <v>1</v>
      </c>
      <c r="BK3256" s="12" t="s">
        <v>0</v>
      </c>
      <c r="BL3256" s="14">
        <v>148396.9</v>
      </c>
      <c r="BM3256" s="12" t="s">
        <v>708</v>
      </c>
      <c r="BN3256" s="14"/>
      <c r="BO3256" s="17">
        <v>42594</v>
      </c>
      <c r="BP3256" s="17">
        <v>48346</v>
      </c>
      <c r="BQ3256" s="10" t="s">
        <v>813</v>
      </c>
      <c r="BR3256" s="10" t="s">
        <v>4307</v>
      </c>
      <c r="BS3256" s="10">
        <v>42594</v>
      </c>
      <c r="BT3256" s="10">
        <v>48346</v>
      </c>
      <c r="BU3256" s="14">
        <v>0</v>
      </c>
      <c r="BV3256" s="14">
        <v>0</v>
      </c>
      <c r="BW3256" s="14">
        <v>0</v>
      </c>
    </row>
    <row r="3257" spans="1:75" s="2" customFormat="1" ht="18.2" customHeight="1" x14ac:dyDescent="0.15">
      <c r="A3257" s="4">
        <v>3255</v>
      </c>
      <c r="B3257" s="5" t="s">
        <v>127</v>
      </c>
      <c r="C3257" s="5" t="s">
        <v>128</v>
      </c>
      <c r="D3257" s="25">
        <v>45385</v>
      </c>
      <c r="E3257" s="6" t="s">
        <v>3437</v>
      </c>
      <c r="F3257" s="21">
        <v>0</v>
      </c>
      <c r="G3257" s="21">
        <v>0</v>
      </c>
      <c r="H3257" s="8">
        <v>17744.61</v>
      </c>
      <c r="I3257" s="8">
        <v>0</v>
      </c>
      <c r="J3257" s="8">
        <v>0</v>
      </c>
      <c r="K3257" s="8">
        <v>17744.61</v>
      </c>
      <c r="L3257" s="8">
        <v>3048.01</v>
      </c>
      <c r="M3257" s="8">
        <v>0</v>
      </c>
      <c r="N3257" s="8">
        <v>0</v>
      </c>
      <c r="O3257" s="8">
        <v>3048.01</v>
      </c>
      <c r="P3257" s="8">
        <v>0</v>
      </c>
      <c r="Q3257" s="8">
        <v>0</v>
      </c>
      <c r="R3257" s="8">
        <v>14696.6</v>
      </c>
      <c r="S3257" s="8">
        <v>0</v>
      </c>
      <c r="T3257" s="8">
        <v>140.47999999999999</v>
      </c>
      <c r="U3257" s="8">
        <v>0</v>
      </c>
      <c r="V3257" s="8">
        <v>0</v>
      </c>
      <c r="W3257" s="8">
        <v>140.47999999999999</v>
      </c>
      <c r="X3257" s="8">
        <v>0</v>
      </c>
      <c r="Y3257" s="8">
        <v>0</v>
      </c>
      <c r="Z3257" s="8">
        <v>0</v>
      </c>
      <c r="AA3257" s="8">
        <v>0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177.63</v>
      </c>
      <c r="AI3257" s="8">
        <v>0</v>
      </c>
      <c r="AJ3257" s="8">
        <v>0</v>
      </c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0</v>
      </c>
      <c r="AQ3257" s="8">
        <v>0</v>
      </c>
      <c r="AR3257" s="8">
        <v>0</v>
      </c>
      <c r="AS3257" s="8">
        <v>0</v>
      </c>
      <c r="AT3257" s="8">
        <f t="shared" si="50"/>
        <v>3366.1200000000003</v>
      </c>
      <c r="AU3257" s="8">
        <v>0</v>
      </c>
      <c r="AV3257" s="8">
        <v>0</v>
      </c>
      <c r="AW3257" s="9">
        <v>144</v>
      </c>
      <c r="AX3257" s="9">
        <v>236</v>
      </c>
      <c r="AY3257" s="8">
        <v>333903</v>
      </c>
      <c r="AZ3257" s="8">
        <v>333903</v>
      </c>
      <c r="BA3257" s="7">
        <v>76.262690000000006</v>
      </c>
      <c r="BB3257" s="7">
        <v>3.35667020018988</v>
      </c>
      <c r="BC3257" s="7">
        <v>9.5</v>
      </c>
      <c r="BD3257" s="7"/>
      <c r="BE3257" s="6" t="s">
        <v>3776</v>
      </c>
      <c r="BF3257" s="4"/>
      <c r="BG3257" s="6" t="s">
        <v>142</v>
      </c>
      <c r="BH3257" s="6" t="s">
        <v>23</v>
      </c>
      <c r="BI3257" s="6" t="s">
        <v>195</v>
      </c>
      <c r="BJ3257" s="6" t="s">
        <v>1</v>
      </c>
      <c r="BK3257" s="5" t="s">
        <v>0</v>
      </c>
      <c r="BL3257" s="7">
        <v>14696.6</v>
      </c>
      <c r="BM3257" s="5" t="s">
        <v>708</v>
      </c>
      <c r="BN3257" s="7"/>
      <c r="BO3257" s="10">
        <v>42594</v>
      </c>
      <c r="BP3257" s="10">
        <v>49777</v>
      </c>
      <c r="BQ3257" s="10" t="s">
        <v>813</v>
      </c>
      <c r="BR3257" s="10" t="s">
        <v>4307</v>
      </c>
      <c r="BS3257" s="10">
        <v>42594</v>
      </c>
      <c r="BT3257" s="10">
        <v>49777</v>
      </c>
      <c r="BU3257" s="7">
        <v>0</v>
      </c>
      <c r="BV3257" s="7">
        <v>0</v>
      </c>
      <c r="BW3257" s="7">
        <v>0</v>
      </c>
    </row>
    <row r="3258" spans="1:75" s="2" customFormat="1" ht="18.2" customHeight="1" x14ac:dyDescent="0.15">
      <c r="A3258" s="11">
        <v>3256</v>
      </c>
      <c r="B3258" s="12" t="s">
        <v>127</v>
      </c>
      <c r="C3258" s="12" t="s">
        <v>128</v>
      </c>
      <c r="D3258" s="26">
        <v>45385</v>
      </c>
      <c r="E3258" s="13" t="s">
        <v>3438</v>
      </c>
      <c r="F3258" s="22">
        <v>1</v>
      </c>
      <c r="G3258" s="22">
        <v>0</v>
      </c>
      <c r="H3258" s="15">
        <v>175160.28</v>
      </c>
      <c r="I3258" s="15">
        <v>0</v>
      </c>
      <c r="J3258" s="15">
        <v>0</v>
      </c>
      <c r="K3258" s="15">
        <v>175160.28</v>
      </c>
      <c r="L3258" s="15">
        <v>548.91999999999996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175160.28</v>
      </c>
      <c r="S3258" s="15">
        <v>0</v>
      </c>
      <c r="T3258" s="15">
        <v>1445.07</v>
      </c>
      <c r="U3258" s="15">
        <v>0</v>
      </c>
      <c r="V3258" s="15">
        <v>0</v>
      </c>
      <c r="W3258" s="15">
        <v>0</v>
      </c>
      <c r="X3258" s="15">
        <v>0</v>
      </c>
      <c r="Y3258" s="15">
        <v>0</v>
      </c>
      <c r="Z3258" s="15">
        <v>1445.07</v>
      </c>
      <c r="AA3258" s="15">
        <v>0</v>
      </c>
      <c r="AB3258" s="15">
        <v>0</v>
      </c>
      <c r="AC3258" s="15">
        <v>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0</v>
      </c>
      <c r="AI3258" s="15">
        <v>0</v>
      </c>
      <c r="AJ3258" s="15">
        <v>0</v>
      </c>
      <c r="AK3258" s="15">
        <v>0</v>
      </c>
      <c r="AL3258" s="15">
        <v>0</v>
      </c>
      <c r="AM3258" s="15">
        <v>0</v>
      </c>
      <c r="AN3258" s="15">
        <v>0</v>
      </c>
      <c r="AO3258" s="15">
        <v>0</v>
      </c>
      <c r="AP3258" s="15">
        <v>0</v>
      </c>
      <c r="AQ3258" s="15">
        <v>0</v>
      </c>
      <c r="AR3258" s="15">
        <v>0</v>
      </c>
      <c r="AS3258" s="15">
        <v>0</v>
      </c>
      <c r="AT3258" s="8">
        <f t="shared" si="50"/>
        <v>0</v>
      </c>
      <c r="AU3258" s="15">
        <v>548.91999999999996</v>
      </c>
      <c r="AV3258" s="15">
        <v>1445.07</v>
      </c>
      <c r="AW3258" s="16">
        <v>156</v>
      </c>
      <c r="AX3258" s="16">
        <v>248</v>
      </c>
      <c r="AY3258" s="15">
        <v>335914.44</v>
      </c>
      <c r="AZ3258" s="15">
        <v>206929.09</v>
      </c>
      <c r="BA3258" s="14">
        <v>43.969529999999999</v>
      </c>
      <c r="BB3258" s="14">
        <v>37.219103347279002</v>
      </c>
      <c r="BC3258" s="14">
        <v>9.9</v>
      </c>
      <c r="BD3258" s="14"/>
      <c r="BE3258" s="13" t="s">
        <v>3776</v>
      </c>
      <c r="BF3258" s="11"/>
      <c r="BG3258" s="13" t="s">
        <v>142</v>
      </c>
      <c r="BH3258" s="13" t="s">
        <v>7</v>
      </c>
      <c r="BI3258" s="13" t="s">
        <v>143</v>
      </c>
      <c r="BJ3258" s="13" t="s">
        <v>3</v>
      </c>
      <c r="BK3258" s="12" t="s">
        <v>0</v>
      </c>
      <c r="BL3258" s="14">
        <v>175160.28</v>
      </c>
      <c r="BM3258" s="12" t="s">
        <v>708</v>
      </c>
      <c r="BN3258" s="14"/>
      <c r="BO3258" s="17">
        <v>42593</v>
      </c>
      <c r="BP3258" s="17">
        <v>50141</v>
      </c>
      <c r="BQ3258" s="10" t="s">
        <v>813</v>
      </c>
      <c r="BR3258" s="10" t="s">
        <v>4307</v>
      </c>
      <c r="BS3258" s="10">
        <v>42593</v>
      </c>
      <c r="BT3258" s="10">
        <v>50141</v>
      </c>
      <c r="BU3258" s="14">
        <v>140.01</v>
      </c>
      <c r="BV3258" s="14">
        <v>0</v>
      </c>
      <c r="BW3258" s="14">
        <v>0</v>
      </c>
    </row>
    <row r="3259" spans="1:75" s="2" customFormat="1" ht="18.2" customHeight="1" x14ac:dyDescent="0.15">
      <c r="A3259" s="4">
        <v>3257</v>
      </c>
      <c r="B3259" s="5" t="s">
        <v>127</v>
      </c>
      <c r="C3259" s="5" t="s">
        <v>128</v>
      </c>
      <c r="D3259" s="25">
        <v>45385</v>
      </c>
      <c r="E3259" s="6" t="s">
        <v>3439</v>
      </c>
      <c r="F3259" s="21">
        <v>0</v>
      </c>
      <c r="G3259" s="21">
        <v>0</v>
      </c>
      <c r="H3259" s="8">
        <v>184774.73</v>
      </c>
      <c r="I3259" s="8">
        <v>0</v>
      </c>
      <c r="J3259" s="8">
        <v>0</v>
      </c>
      <c r="K3259" s="8">
        <v>184774.73</v>
      </c>
      <c r="L3259" s="8">
        <v>1286.6400000000001</v>
      </c>
      <c r="M3259" s="8">
        <v>0</v>
      </c>
      <c r="N3259" s="8">
        <v>0</v>
      </c>
      <c r="O3259" s="8">
        <v>1286.6400000000001</v>
      </c>
      <c r="P3259" s="8">
        <v>0</v>
      </c>
      <c r="Q3259" s="8">
        <v>0</v>
      </c>
      <c r="R3259" s="8">
        <v>183488.09</v>
      </c>
      <c r="S3259" s="8">
        <v>0</v>
      </c>
      <c r="T3259" s="8">
        <v>1478.2</v>
      </c>
      <c r="U3259" s="8">
        <v>0</v>
      </c>
      <c r="V3259" s="8">
        <v>0</v>
      </c>
      <c r="W3259" s="8">
        <v>1478.2</v>
      </c>
      <c r="X3259" s="8">
        <v>0</v>
      </c>
      <c r="Y3259" s="8">
        <v>0</v>
      </c>
      <c r="Z3259" s="8">
        <v>0</v>
      </c>
      <c r="AA3259" s="8">
        <v>0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140.38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13.68</v>
      </c>
      <c r="AQ3259" s="8">
        <v>0</v>
      </c>
      <c r="AR3259" s="8">
        <v>13.9</v>
      </c>
      <c r="AS3259" s="8">
        <v>0</v>
      </c>
      <c r="AT3259" s="8">
        <f t="shared" si="50"/>
        <v>2905</v>
      </c>
      <c r="AU3259" s="8">
        <v>0</v>
      </c>
      <c r="AV3259" s="8">
        <v>0</v>
      </c>
      <c r="AW3259" s="9">
        <v>95</v>
      </c>
      <c r="AX3259" s="9">
        <v>187</v>
      </c>
      <c r="AY3259" s="8">
        <v>269001.48</v>
      </c>
      <c r="AZ3259" s="8">
        <v>259904.03</v>
      </c>
      <c r="BA3259" s="7">
        <v>76.863883999999999</v>
      </c>
      <c r="BB3259" s="7">
        <v>54.264673253206396</v>
      </c>
      <c r="BC3259" s="7">
        <v>9.6</v>
      </c>
      <c r="BD3259" s="7"/>
      <c r="BE3259" s="6" t="s">
        <v>3776</v>
      </c>
      <c r="BF3259" s="4"/>
      <c r="BG3259" s="6" t="s">
        <v>142</v>
      </c>
      <c r="BH3259" s="6" t="s">
        <v>7</v>
      </c>
      <c r="BI3259" s="6" t="s">
        <v>190</v>
      </c>
      <c r="BJ3259" s="6" t="s">
        <v>1</v>
      </c>
      <c r="BK3259" s="5" t="s">
        <v>0</v>
      </c>
      <c r="BL3259" s="7">
        <v>183488.09</v>
      </c>
      <c r="BM3259" s="5" t="s">
        <v>708</v>
      </c>
      <c r="BN3259" s="7"/>
      <c r="BO3259" s="10">
        <v>42593</v>
      </c>
      <c r="BP3259" s="10">
        <v>48284</v>
      </c>
      <c r="BQ3259" s="10" t="s">
        <v>813</v>
      </c>
      <c r="BR3259" s="10" t="s">
        <v>4307</v>
      </c>
      <c r="BS3259" s="10">
        <v>42593</v>
      </c>
      <c r="BT3259" s="10">
        <v>48284</v>
      </c>
      <c r="BU3259" s="7">
        <v>0</v>
      </c>
      <c r="BV3259" s="7">
        <v>0</v>
      </c>
      <c r="BW3259" s="7">
        <v>0</v>
      </c>
    </row>
    <row r="3260" spans="1:75" s="2" customFormat="1" ht="18.2" customHeight="1" x14ac:dyDescent="0.15">
      <c r="A3260" s="11">
        <v>3258</v>
      </c>
      <c r="B3260" s="12" t="s">
        <v>127</v>
      </c>
      <c r="C3260" s="12" t="s">
        <v>128</v>
      </c>
      <c r="D3260" s="26">
        <v>45385</v>
      </c>
      <c r="E3260" s="13" t="s">
        <v>4477</v>
      </c>
      <c r="F3260" s="22">
        <v>21</v>
      </c>
      <c r="G3260" s="22">
        <v>21</v>
      </c>
      <c r="H3260" s="15">
        <v>260000.99</v>
      </c>
      <c r="I3260" s="15">
        <v>0</v>
      </c>
      <c r="J3260" s="15">
        <v>0</v>
      </c>
      <c r="K3260" s="15">
        <v>260000.99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260000.99</v>
      </c>
      <c r="S3260" s="15">
        <v>0</v>
      </c>
      <c r="T3260" s="15">
        <v>3908.68</v>
      </c>
      <c r="U3260" s="15">
        <v>0</v>
      </c>
      <c r="V3260" s="15">
        <v>0</v>
      </c>
      <c r="W3260" s="15">
        <v>3908.68</v>
      </c>
      <c r="X3260" s="15">
        <v>0</v>
      </c>
      <c r="Y3260" s="15">
        <v>0</v>
      </c>
      <c r="Z3260" s="15">
        <v>0</v>
      </c>
      <c r="AA3260" s="15">
        <v>1125</v>
      </c>
      <c r="AB3260" s="15">
        <v>0</v>
      </c>
      <c r="AC3260" s="15">
        <v>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0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33.96</v>
      </c>
      <c r="AQ3260" s="15">
        <v>0</v>
      </c>
      <c r="AR3260" s="15">
        <v>17.64</v>
      </c>
      <c r="AS3260" s="15">
        <v>0</v>
      </c>
      <c r="AT3260" s="8">
        <f t="shared" si="50"/>
        <v>5050</v>
      </c>
      <c r="AU3260" s="15">
        <v>0</v>
      </c>
      <c r="AV3260" s="15">
        <v>0</v>
      </c>
      <c r="AW3260" s="16">
        <v>112</v>
      </c>
      <c r="AX3260" s="16">
        <v>115</v>
      </c>
      <c r="AY3260" s="15">
        <v>260000.99</v>
      </c>
      <c r="AZ3260" s="15">
        <v>260000.99</v>
      </c>
      <c r="BA3260" s="14">
        <v>54.615175999999998</v>
      </c>
      <c r="BB3260" s="14">
        <v>54.615175999999998</v>
      </c>
      <c r="BC3260" s="14">
        <v>10</v>
      </c>
      <c r="BD3260" s="14"/>
      <c r="BE3260" s="13" t="s">
        <v>3776</v>
      </c>
      <c r="BF3260" s="11"/>
      <c r="BG3260" s="13" t="s">
        <v>134</v>
      </c>
      <c r="BH3260" s="13" t="s">
        <v>15</v>
      </c>
      <c r="BI3260" s="13" t="s">
        <v>145</v>
      </c>
      <c r="BJ3260" s="13" t="s">
        <v>3777</v>
      </c>
      <c r="BK3260" s="12" t="s">
        <v>0</v>
      </c>
      <c r="BL3260" s="14">
        <v>260000.99</v>
      </c>
      <c r="BM3260" s="12" t="s">
        <v>708</v>
      </c>
      <c r="BN3260" s="14"/>
      <c r="BO3260" s="17">
        <v>45308</v>
      </c>
      <c r="BP3260" s="17">
        <v>48808</v>
      </c>
      <c r="BQ3260" s="10" t="s">
        <v>813</v>
      </c>
      <c r="BR3260" s="10" t="s">
        <v>4307</v>
      </c>
      <c r="BS3260" s="10" t="s">
        <v>4308</v>
      </c>
      <c r="BT3260" s="10" t="s">
        <v>4308</v>
      </c>
      <c r="BU3260" s="14">
        <v>0</v>
      </c>
      <c r="BV3260" s="14">
        <v>1125</v>
      </c>
      <c r="BW3260" s="14">
        <v>0</v>
      </c>
    </row>
    <row r="3261" spans="1:75" s="2" customFormat="1" ht="18.2" customHeight="1" x14ac:dyDescent="0.15">
      <c r="A3261" s="4">
        <v>3259</v>
      </c>
      <c r="B3261" s="5" t="s">
        <v>127</v>
      </c>
      <c r="C3261" s="5" t="s">
        <v>128</v>
      </c>
      <c r="D3261" s="25">
        <v>45385</v>
      </c>
      <c r="E3261" s="6" t="s">
        <v>3440</v>
      </c>
      <c r="F3261" s="21">
        <v>0</v>
      </c>
      <c r="G3261" s="21">
        <v>0</v>
      </c>
      <c r="H3261" s="8">
        <v>133119.48000000001</v>
      </c>
      <c r="I3261" s="8">
        <v>0</v>
      </c>
      <c r="J3261" s="8">
        <v>0</v>
      </c>
      <c r="K3261" s="8">
        <v>133119.48000000001</v>
      </c>
      <c r="L3261" s="8">
        <v>1195.02</v>
      </c>
      <c r="M3261" s="8">
        <v>0</v>
      </c>
      <c r="N3261" s="8">
        <v>0</v>
      </c>
      <c r="O3261" s="8">
        <v>1195.02</v>
      </c>
      <c r="P3261" s="8">
        <v>0</v>
      </c>
      <c r="Q3261" s="8">
        <v>0</v>
      </c>
      <c r="R3261" s="8">
        <v>131924.46</v>
      </c>
      <c r="S3261" s="8">
        <v>0</v>
      </c>
      <c r="T3261" s="8">
        <v>1064.96</v>
      </c>
      <c r="U3261" s="8">
        <v>0</v>
      </c>
      <c r="V3261" s="8">
        <v>0</v>
      </c>
      <c r="W3261" s="8">
        <v>1064.96</v>
      </c>
      <c r="X3261" s="8">
        <v>0</v>
      </c>
      <c r="Y3261" s="8">
        <v>0</v>
      </c>
      <c r="Z3261" s="8">
        <v>0</v>
      </c>
      <c r="AA3261" s="8">
        <v>0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v>149.96</v>
      </c>
      <c r="AI3261" s="8">
        <v>0</v>
      </c>
      <c r="AJ3261" s="8">
        <v>0</v>
      </c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180.72</v>
      </c>
      <c r="AQ3261" s="8">
        <v>0</v>
      </c>
      <c r="AR3261" s="8">
        <v>90.66</v>
      </c>
      <c r="AS3261" s="8">
        <v>0</v>
      </c>
      <c r="AT3261" s="8">
        <f t="shared" si="50"/>
        <v>2500</v>
      </c>
      <c r="AU3261" s="8">
        <v>0</v>
      </c>
      <c r="AV3261" s="8">
        <v>0</v>
      </c>
      <c r="AW3261" s="9">
        <v>158</v>
      </c>
      <c r="AX3261" s="9">
        <v>250</v>
      </c>
      <c r="AY3261" s="8">
        <v>335913.44</v>
      </c>
      <c r="AZ3261" s="8">
        <v>240093.47</v>
      </c>
      <c r="BA3261" s="7">
        <v>51.005695000000003</v>
      </c>
      <c r="BB3261" s="7">
        <v>28.0261631846951</v>
      </c>
      <c r="BC3261" s="7">
        <v>9.6</v>
      </c>
      <c r="BD3261" s="7"/>
      <c r="BE3261" s="6" t="s">
        <v>3776</v>
      </c>
      <c r="BF3261" s="4"/>
      <c r="BG3261" s="6" t="s">
        <v>142</v>
      </c>
      <c r="BH3261" s="6" t="s">
        <v>7</v>
      </c>
      <c r="BI3261" s="6" t="s">
        <v>194</v>
      </c>
      <c r="BJ3261" s="6" t="s">
        <v>1</v>
      </c>
      <c r="BK3261" s="5" t="s">
        <v>0</v>
      </c>
      <c r="BL3261" s="7">
        <v>131924.46</v>
      </c>
      <c r="BM3261" s="5" t="s">
        <v>708</v>
      </c>
      <c r="BN3261" s="7"/>
      <c r="BO3261" s="10">
        <v>42594</v>
      </c>
      <c r="BP3261" s="10">
        <v>50203</v>
      </c>
      <c r="BQ3261" s="10" t="s">
        <v>815</v>
      </c>
      <c r="BR3261" s="10" t="s">
        <v>4309</v>
      </c>
      <c r="BS3261" s="10">
        <v>42594</v>
      </c>
      <c r="BT3261" s="10">
        <v>50203</v>
      </c>
      <c r="BU3261" s="7">
        <v>0</v>
      </c>
      <c r="BV3261" s="7">
        <v>0</v>
      </c>
      <c r="BW3261" s="7">
        <v>0</v>
      </c>
    </row>
    <row r="3262" spans="1:75" s="2" customFormat="1" ht="18.2" customHeight="1" x14ac:dyDescent="0.15">
      <c r="A3262" s="11">
        <v>3260</v>
      </c>
      <c r="B3262" s="12" t="s">
        <v>127</v>
      </c>
      <c r="C3262" s="12" t="s">
        <v>128</v>
      </c>
      <c r="D3262" s="26">
        <v>45385</v>
      </c>
      <c r="E3262" s="13" t="s">
        <v>3441</v>
      </c>
      <c r="F3262" s="22">
        <v>0</v>
      </c>
      <c r="G3262" s="22">
        <v>0</v>
      </c>
      <c r="H3262" s="15">
        <v>69450.759999999995</v>
      </c>
      <c r="I3262" s="15">
        <v>0</v>
      </c>
      <c r="J3262" s="15">
        <v>0</v>
      </c>
      <c r="K3262" s="15">
        <v>69450.759999999995</v>
      </c>
      <c r="L3262" s="15">
        <v>1982.93</v>
      </c>
      <c r="M3262" s="15">
        <v>0</v>
      </c>
      <c r="N3262" s="15">
        <v>0</v>
      </c>
      <c r="O3262" s="15">
        <v>1982.93</v>
      </c>
      <c r="P3262" s="15">
        <v>0</v>
      </c>
      <c r="Q3262" s="15">
        <v>0</v>
      </c>
      <c r="R3262" s="15">
        <v>67467.83</v>
      </c>
      <c r="S3262" s="15">
        <v>0</v>
      </c>
      <c r="T3262" s="15">
        <v>555.61</v>
      </c>
      <c r="U3262" s="15">
        <v>0</v>
      </c>
      <c r="V3262" s="15">
        <v>0</v>
      </c>
      <c r="W3262" s="15">
        <v>555.61</v>
      </c>
      <c r="X3262" s="15">
        <v>0</v>
      </c>
      <c r="Y3262" s="15">
        <v>0</v>
      </c>
      <c r="Z3262" s="15">
        <v>0</v>
      </c>
      <c r="AA3262" s="15">
        <v>0</v>
      </c>
      <c r="AB3262" s="15">
        <v>0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122.85</v>
      </c>
      <c r="AI3262" s="15">
        <v>0</v>
      </c>
      <c r="AJ3262" s="15">
        <v>0</v>
      </c>
      <c r="AK3262" s="15">
        <v>0</v>
      </c>
      <c r="AL3262" s="15">
        <v>0</v>
      </c>
      <c r="AM3262" s="15">
        <v>0</v>
      </c>
      <c r="AN3262" s="15">
        <v>0</v>
      </c>
      <c r="AO3262" s="15">
        <v>0</v>
      </c>
      <c r="AP3262" s="15">
        <v>2700</v>
      </c>
      <c r="AQ3262" s="15">
        <v>0</v>
      </c>
      <c r="AR3262" s="15">
        <v>2661.39</v>
      </c>
      <c r="AS3262" s="15">
        <v>0</v>
      </c>
      <c r="AT3262" s="8">
        <f t="shared" si="50"/>
        <v>2700</v>
      </c>
      <c r="AU3262" s="15">
        <v>0</v>
      </c>
      <c r="AV3262" s="15">
        <v>0</v>
      </c>
      <c r="AW3262" s="16">
        <v>30</v>
      </c>
      <c r="AX3262" s="16">
        <v>122</v>
      </c>
      <c r="AY3262" s="15">
        <v>289999.09000000003</v>
      </c>
      <c r="AZ3262" s="15">
        <v>185237.76000000001</v>
      </c>
      <c r="BA3262" s="14">
        <v>53.266122000000003</v>
      </c>
      <c r="BB3262" s="14">
        <v>19.400740237062099</v>
      </c>
      <c r="BC3262" s="14">
        <v>9.6</v>
      </c>
      <c r="BD3262" s="14"/>
      <c r="BE3262" s="13" t="s">
        <v>3776</v>
      </c>
      <c r="BF3262" s="11"/>
      <c r="BG3262" s="13" t="s">
        <v>142</v>
      </c>
      <c r="BH3262" s="13" t="s">
        <v>7</v>
      </c>
      <c r="BI3262" s="13" t="s">
        <v>190</v>
      </c>
      <c r="BJ3262" s="13" t="s">
        <v>1</v>
      </c>
      <c r="BK3262" s="12" t="s">
        <v>0</v>
      </c>
      <c r="BL3262" s="14">
        <v>67467.83</v>
      </c>
      <c r="BM3262" s="12" t="s">
        <v>708</v>
      </c>
      <c r="BN3262" s="14"/>
      <c r="BO3262" s="17">
        <v>42593</v>
      </c>
      <c r="BP3262" s="17">
        <v>46306</v>
      </c>
      <c r="BQ3262" s="10" t="s">
        <v>813</v>
      </c>
      <c r="BR3262" s="10" t="s">
        <v>4307</v>
      </c>
      <c r="BS3262" s="10">
        <v>42593</v>
      </c>
      <c r="BT3262" s="10">
        <v>46306</v>
      </c>
      <c r="BU3262" s="14">
        <v>0</v>
      </c>
      <c r="BV3262" s="14">
        <v>0</v>
      </c>
      <c r="BW3262" s="14">
        <v>0</v>
      </c>
    </row>
    <row r="3263" spans="1:75" s="2" customFormat="1" ht="18.2" customHeight="1" x14ac:dyDescent="0.15">
      <c r="A3263" s="4">
        <v>3261</v>
      </c>
      <c r="B3263" s="5" t="s">
        <v>127</v>
      </c>
      <c r="C3263" s="5" t="s">
        <v>128</v>
      </c>
      <c r="D3263" s="25">
        <v>45385</v>
      </c>
      <c r="E3263" s="6" t="s">
        <v>4478</v>
      </c>
      <c r="F3263" s="21">
        <v>21</v>
      </c>
      <c r="G3263" s="21">
        <v>21</v>
      </c>
      <c r="H3263" s="8">
        <v>272393.07</v>
      </c>
      <c r="I3263" s="8">
        <v>0</v>
      </c>
      <c r="J3263" s="8">
        <v>0</v>
      </c>
      <c r="K3263" s="8">
        <v>272393.07</v>
      </c>
      <c r="L3263" s="8">
        <v>0</v>
      </c>
      <c r="M3263" s="8">
        <v>0</v>
      </c>
      <c r="N3263" s="8">
        <v>0</v>
      </c>
      <c r="O3263" s="8">
        <v>0</v>
      </c>
      <c r="P3263" s="8">
        <v>0</v>
      </c>
      <c r="Q3263" s="8">
        <v>0</v>
      </c>
      <c r="R3263" s="8">
        <v>272393.07</v>
      </c>
      <c r="S3263" s="8">
        <v>0</v>
      </c>
      <c r="T3263" s="8">
        <v>4035.96</v>
      </c>
      <c r="U3263" s="8">
        <v>0</v>
      </c>
      <c r="V3263" s="8">
        <v>0</v>
      </c>
      <c r="W3263" s="8">
        <v>4035.96</v>
      </c>
      <c r="X3263" s="8">
        <v>0</v>
      </c>
      <c r="Y3263" s="8">
        <v>0</v>
      </c>
      <c r="Z3263" s="8">
        <v>0</v>
      </c>
      <c r="AA3263" s="8">
        <v>1125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7.8</v>
      </c>
      <c r="AQ3263" s="8">
        <v>0</v>
      </c>
      <c r="AR3263" s="8">
        <v>7.8</v>
      </c>
      <c r="AS3263" s="8">
        <v>0</v>
      </c>
      <c r="AT3263" s="8">
        <f t="shared" si="50"/>
        <v>5160.96</v>
      </c>
      <c r="AU3263" s="8">
        <v>0</v>
      </c>
      <c r="AV3263" s="8">
        <v>0</v>
      </c>
      <c r="AW3263" s="9">
        <v>112</v>
      </c>
      <c r="AX3263" s="9">
        <v>115</v>
      </c>
      <c r="AY3263" s="8">
        <v>272393.07</v>
      </c>
      <c r="AZ3263" s="8">
        <v>272393.07</v>
      </c>
      <c r="BA3263" s="7">
        <v>81.310220999999999</v>
      </c>
      <c r="BB3263" s="7">
        <v>81.310220999999999</v>
      </c>
      <c r="BC3263" s="7">
        <v>9.6</v>
      </c>
      <c r="BD3263" s="7"/>
      <c r="BE3263" s="6" t="s">
        <v>3776</v>
      </c>
      <c r="BF3263" s="4"/>
      <c r="BG3263" s="6" t="s">
        <v>142</v>
      </c>
      <c r="BH3263" s="6" t="s">
        <v>23</v>
      </c>
      <c r="BI3263" s="6" t="s">
        <v>195</v>
      </c>
      <c r="BJ3263" s="6" t="s">
        <v>3777</v>
      </c>
      <c r="BK3263" s="5" t="s">
        <v>0</v>
      </c>
      <c r="BL3263" s="7">
        <v>272393.07</v>
      </c>
      <c r="BM3263" s="5" t="s">
        <v>708</v>
      </c>
      <c r="BN3263" s="7"/>
      <c r="BO3263" s="10">
        <v>45310</v>
      </c>
      <c r="BP3263" s="10">
        <v>48810</v>
      </c>
      <c r="BQ3263" s="10" t="s">
        <v>813</v>
      </c>
      <c r="BR3263" s="10" t="s">
        <v>4307</v>
      </c>
      <c r="BS3263" s="10" t="s">
        <v>4308</v>
      </c>
      <c r="BT3263" s="10" t="s">
        <v>4308</v>
      </c>
      <c r="BU3263" s="7">
        <v>0</v>
      </c>
      <c r="BV3263" s="7">
        <v>1125</v>
      </c>
      <c r="BW3263" s="7">
        <v>0</v>
      </c>
    </row>
    <row r="3264" spans="1:75" s="2" customFormat="1" ht="18.2" customHeight="1" x14ac:dyDescent="0.15">
      <c r="A3264" s="11">
        <v>3262</v>
      </c>
      <c r="B3264" s="12" t="s">
        <v>127</v>
      </c>
      <c r="C3264" s="12" t="s">
        <v>128</v>
      </c>
      <c r="D3264" s="26">
        <v>45385</v>
      </c>
      <c r="E3264" s="13" t="s">
        <v>4479</v>
      </c>
      <c r="F3264" s="22">
        <v>21</v>
      </c>
      <c r="G3264" s="22">
        <v>21</v>
      </c>
      <c r="H3264" s="15">
        <v>482889.99</v>
      </c>
      <c r="I3264" s="15">
        <v>0</v>
      </c>
      <c r="J3264" s="15">
        <v>0</v>
      </c>
      <c r="K3264" s="15">
        <v>482889.99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482889.99</v>
      </c>
      <c r="S3264" s="15">
        <v>0</v>
      </c>
      <c r="T3264" s="15">
        <v>7130.68</v>
      </c>
      <c r="U3264" s="15">
        <v>0</v>
      </c>
      <c r="V3264" s="15">
        <v>0</v>
      </c>
      <c r="W3264" s="15">
        <v>7130.68</v>
      </c>
      <c r="X3264" s="15">
        <v>0</v>
      </c>
      <c r="Y3264" s="15">
        <v>0</v>
      </c>
      <c r="Z3264" s="15">
        <v>0</v>
      </c>
      <c r="AA3264" s="15">
        <v>1125</v>
      </c>
      <c r="AB3264" s="15">
        <v>0</v>
      </c>
      <c r="AC3264" s="15">
        <v>0</v>
      </c>
      <c r="AD3264" s="15">
        <v>0</v>
      </c>
      <c r="AE3264" s="15">
        <v>0</v>
      </c>
      <c r="AF3264" s="15">
        <v>0</v>
      </c>
      <c r="AG3264" s="15">
        <v>0</v>
      </c>
      <c r="AH3264" s="15">
        <v>0</v>
      </c>
      <c r="AI3264" s="15">
        <v>0</v>
      </c>
      <c r="AJ3264" s="15">
        <v>0</v>
      </c>
      <c r="AK3264" s="15">
        <v>0</v>
      </c>
      <c r="AL3264" s="15">
        <v>0</v>
      </c>
      <c r="AM3264" s="15">
        <v>0</v>
      </c>
      <c r="AN3264" s="15">
        <v>0</v>
      </c>
      <c r="AO3264" s="15">
        <v>0</v>
      </c>
      <c r="AP3264" s="15">
        <v>0</v>
      </c>
      <c r="AQ3264" s="15">
        <v>0</v>
      </c>
      <c r="AR3264" s="15">
        <v>0</v>
      </c>
      <c r="AS3264" s="15">
        <v>0</v>
      </c>
      <c r="AT3264" s="8">
        <f t="shared" si="50"/>
        <v>8255.68</v>
      </c>
      <c r="AU3264" s="15">
        <v>0</v>
      </c>
      <c r="AV3264" s="15">
        <v>0</v>
      </c>
      <c r="AW3264" s="16">
        <v>112</v>
      </c>
      <c r="AX3264" s="16">
        <v>115</v>
      </c>
      <c r="AY3264" s="15">
        <v>482889.99</v>
      </c>
      <c r="AZ3264" s="15">
        <v>482889.99</v>
      </c>
      <c r="BA3264" s="14">
        <v>89.996854999999996</v>
      </c>
      <c r="BB3264" s="14">
        <v>89.996854999999996</v>
      </c>
      <c r="BC3264" s="14">
        <v>9.5</v>
      </c>
      <c r="BD3264" s="14"/>
      <c r="BE3264" s="13" t="s">
        <v>3776</v>
      </c>
      <c r="BF3264" s="11"/>
      <c r="BG3264" s="13" t="s">
        <v>155</v>
      </c>
      <c r="BH3264" s="13" t="s">
        <v>19</v>
      </c>
      <c r="BI3264" s="13" t="s">
        <v>164</v>
      </c>
      <c r="BJ3264" s="13" t="s">
        <v>3777</v>
      </c>
      <c r="BK3264" s="12" t="s">
        <v>0</v>
      </c>
      <c r="BL3264" s="14">
        <v>482889.99</v>
      </c>
      <c r="BM3264" s="12" t="s">
        <v>708</v>
      </c>
      <c r="BN3264" s="14"/>
      <c r="BO3264" s="17">
        <v>45310</v>
      </c>
      <c r="BP3264" s="17">
        <v>48810</v>
      </c>
      <c r="BQ3264" s="10" t="s">
        <v>813</v>
      </c>
      <c r="BR3264" s="10" t="s">
        <v>4307</v>
      </c>
      <c r="BS3264" s="10" t="s">
        <v>4308</v>
      </c>
      <c r="BT3264" s="10" t="s">
        <v>4308</v>
      </c>
      <c r="BU3264" s="14">
        <v>0</v>
      </c>
      <c r="BV3264" s="14">
        <v>1125</v>
      </c>
      <c r="BW3264" s="14">
        <v>0</v>
      </c>
    </row>
    <row r="3265" spans="1:75" s="2" customFormat="1" ht="18.2" customHeight="1" x14ac:dyDescent="0.15">
      <c r="A3265" s="4">
        <v>3263</v>
      </c>
      <c r="B3265" s="5" t="s">
        <v>127</v>
      </c>
      <c r="C3265" s="5" t="s">
        <v>128</v>
      </c>
      <c r="D3265" s="25">
        <v>45385</v>
      </c>
      <c r="E3265" s="6" t="s">
        <v>3442</v>
      </c>
      <c r="F3265" s="21">
        <v>4</v>
      </c>
      <c r="G3265" s="21">
        <v>3</v>
      </c>
      <c r="H3265" s="8">
        <v>54967.29</v>
      </c>
      <c r="I3265" s="8">
        <v>1439.7</v>
      </c>
      <c r="J3265" s="8">
        <v>0</v>
      </c>
      <c r="K3265" s="8">
        <v>56406.99</v>
      </c>
      <c r="L3265" s="8">
        <v>487.84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  <c r="R3265" s="8">
        <v>56406.99</v>
      </c>
      <c r="S3265" s="8">
        <v>1384.26</v>
      </c>
      <c r="T3265" s="8">
        <v>453.48</v>
      </c>
      <c r="U3265" s="8">
        <v>0</v>
      </c>
      <c r="V3265" s="8">
        <v>0</v>
      </c>
      <c r="W3265" s="8">
        <v>0</v>
      </c>
      <c r="X3265" s="8">
        <v>0</v>
      </c>
      <c r="Y3265" s="8">
        <v>0</v>
      </c>
      <c r="Z3265" s="8">
        <v>1837.74</v>
      </c>
      <c r="AA3265" s="8">
        <v>0</v>
      </c>
      <c r="AB3265" s="8">
        <v>0</v>
      </c>
      <c r="AC3265" s="8">
        <v>0</v>
      </c>
      <c r="AD3265" s="8"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Q3265" s="8">
        <v>0</v>
      </c>
      <c r="AR3265" s="8">
        <v>0</v>
      </c>
      <c r="AS3265" s="8">
        <v>0</v>
      </c>
      <c r="AT3265" s="8">
        <f t="shared" si="50"/>
        <v>0</v>
      </c>
      <c r="AU3265" s="8">
        <v>1927.54</v>
      </c>
      <c r="AV3265" s="8">
        <v>1837.74</v>
      </c>
      <c r="AW3265" s="9">
        <v>79</v>
      </c>
      <c r="AX3265" s="9">
        <v>171</v>
      </c>
      <c r="AY3265" s="8">
        <v>216002.99</v>
      </c>
      <c r="AZ3265" s="8">
        <v>83201.149999999994</v>
      </c>
      <c r="BA3265" s="7">
        <v>31.690760000000001</v>
      </c>
      <c r="BB3265" s="7">
        <v>21.485044166004901</v>
      </c>
      <c r="BC3265" s="7">
        <v>9.9</v>
      </c>
      <c r="BD3265" s="7"/>
      <c r="BE3265" s="6" t="s">
        <v>3776</v>
      </c>
      <c r="BF3265" s="4"/>
      <c r="BG3265" s="6" t="s">
        <v>132</v>
      </c>
      <c r="BH3265" s="6" t="s">
        <v>10</v>
      </c>
      <c r="BI3265" s="6" t="s">
        <v>196</v>
      </c>
      <c r="BJ3265" s="6" t="s">
        <v>3</v>
      </c>
      <c r="BK3265" s="5" t="s">
        <v>0</v>
      </c>
      <c r="BL3265" s="7">
        <v>56406.99</v>
      </c>
      <c r="BM3265" s="5" t="s">
        <v>708</v>
      </c>
      <c r="BN3265" s="7"/>
      <c r="BO3265" s="10">
        <v>42593</v>
      </c>
      <c r="BP3265" s="10">
        <v>47798</v>
      </c>
      <c r="BQ3265" s="10" t="s">
        <v>815</v>
      </c>
      <c r="BR3265" s="10" t="s">
        <v>4309</v>
      </c>
      <c r="BS3265" s="10">
        <v>42593</v>
      </c>
      <c r="BT3265" s="10">
        <v>47798</v>
      </c>
      <c r="BU3265" s="7">
        <v>300.27999999999997</v>
      </c>
      <c r="BV3265" s="7">
        <v>0</v>
      </c>
      <c r="BW3265" s="7">
        <v>0</v>
      </c>
    </row>
    <row r="3266" spans="1:75" s="2" customFormat="1" ht="18.2" customHeight="1" x14ac:dyDescent="0.15">
      <c r="A3266" s="11">
        <v>3264</v>
      </c>
      <c r="B3266" s="12" t="s">
        <v>127</v>
      </c>
      <c r="C3266" s="12" t="s">
        <v>128</v>
      </c>
      <c r="D3266" s="26">
        <v>45385</v>
      </c>
      <c r="E3266" s="13" t="s">
        <v>4495</v>
      </c>
      <c r="F3266" s="22">
        <v>21</v>
      </c>
      <c r="G3266" s="22"/>
      <c r="H3266" s="15">
        <v>302402.38</v>
      </c>
      <c r="I3266" s="15"/>
      <c r="J3266" s="15">
        <v>0</v>
      </c>
      <c r="K3266" s="15">
        <v>302402.38</v>
      </c>
      <c r="L3266" s="15"/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302402.38</v>
      </c>
      <c r="S3266" s="15">
        <v>0</v>
      </c>
      <c r="T3266" s="15">
        <v>4573.84</v>
      </c>
      <c r="U3266" s="15">
        <v>0</v>
      </c>
      <c r="V3266" s="15">
        <v>0</v>
      </c>
      <c r="W3266" s="15">
        <v>4573.84</v>
      </c>
      <c r="X3266" s="15">
        <v>0</v>
      </c>
      <c r="Y3266" s="15">
        <v>0</v>
      </c>
      <c r="Z3266" s="15">
        <v>0</v>
      </c>
      <c r="AA3266" s="15">
        <v>0</v>
      </c>
      <c r="AB3266" s="15">
        <v>0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4574</v>
      </c>
      <c r="AQ3266" s="15">
        <v>0</v>
      </c>
      <c r="AR3266" s="15">
        <v>0</v>
      </c>
      <c r="AS3266" s="15">
        <v>0</v>
      </c>
      <c r="AT3266" s="8">
        <f t="shared" si="50"/>
        <v>9147.84</v>
      </c>
      <c r="AU3266" s="15">
        <v>0</v>
      </c>
      <c r="AV3266" s="15">
        <v>0</v>
      </c>
      <c r="AW3266" s="16">
        <v>113</v>
      </c>
      <c r="AX3266" s="16">
        <v>114</v>
      </c>
      <c r="AY3266" s="15">
        <v>302402.38</v>
      </c>
      <c r="AZ3266" s="15">
        <v>302402.38</v>
      </c>
      <c r="BA3266" s="14">
        <v>60.642110000000002</v>
      </c>
      <c r="BB3266" s="14">
        <v>60.642110000000002</v>
      </c>
      <c r="BC3266" s="14">
        <v>10</v>
      </c>
      <c r="BD3266" s="14"/>
      <c r="BE3266" s="13" t="s">
        <v>3776</v>
      </c>
      <c r="BF3266" s="11"/>
      <c r="BG3266" s="13" t="s">
        <v>134</v>
      </c>
      <c r="BH3266" s="13" t="s">
        <v>15</v>
      </c>
      <c r="BI3266" s="13" t="s">
        <v>145</v>
      </c>
      <c r="BJ3266" s="13" t="s">
        <v>3777</v>
      </c>
      <c r="BK3266" s="12" t="s">
        <v>0</v>
      </c>
      <c r="BL3266" s="14">
        <v>302402.38</v>
      </c>
      <c r="BM3266" s="12" t="s">
        <v>708</v>
      </c>
      <c r="BN3266" s="14"/>
      <c r="BO3266" s="17">
        <v>45362</v>
      </c>
      <c r="BP3266" s="17">
        <v>48833</v>
      </c>
      <c r="BQ3266" s="17" t="s">
        <v>813</v>
      </c>
      <c r="BR3266" s="17" t="s">
        <v>4307</v>
      </c>
      <c r="BS3266" s="17" t="s">
        <v>4308</v>
      </c>
      <c r="BT3266" s="17" t="s">
        <v>4308</v>
      </c>
      <c r="BU3266" s="14">
        <v>0</v>
      </c>
      <c r="BV3266" s="14">
        <v>0</v>
      </c>
      <c r="BW3266" s="14">
        <v>0</v>
      </c>
    </row>
    <row r="3267" spans="1:75" s="2" customFormat="1" ht="18.2" customHeight="1" x14ac:dyDescent="0.15">
      <c r="A3267" s="4">
        <v>3265</v>
      </c>
      <c r="B3267" s="5" t="s">
        <v>127</v>
      </c>
      <c r="C3267" s="5" t="s">
        <v>128</v>
      </c>
      <c r="D3267" s="25">
        <v>45385</v>
      </c>
      <c r="E3267" s="6" t="s">
        <v>3443</v>
      </c>
      <c r="F3267" s="21">
        <v>0</v>
      </c>
      <c r="G3267" s="21">
        <v>0</v>
      </c>
      <c r="H3267" s="8">
        <v>166218.54</v>
      </c>
      <c r="I3267" s="8">
        <v>0</v>
      </c>
      <c r="J3267" s="8">
        <v>0</v>
      </c>
      <c r="K3267" s="8">
        <v>166218.54</v>
      </c>
      <c r="L3267" s="8">
        <v>503.57</v>
      </c>
      <c r="M3267" s="8">
        <v>0</v>
      </c>
      <c r="N3267" s="8">
        <v>0</v>
      </c>
      <c r="O3267" s="8">
        <v>503.57</v>
      </c>
      <c r="P3267" s="8">
        <v>0</v>
      </c>
      <c r="Q3267" s="8">
        <v>0</v>
      </c>
      <c r="R3267" s="8">
        <v>165714.97</v>
      </c>
      <c r="S3267" s="8">
        <v>0</v>
      </c>
      <c r="T3267" s="8">
        <v>1371.3</v>
      </c>
      <c r="U3267" s="8">
        <v>0</v>
      </c>
      <c r="V3267" s="8">
        <v>0</v>
      </c>
      <c r="W3267" s="8">
        <v>1371.3</v>
      </c>
      <c r="X3267" s="8">
        <v>0</v>
      </c>
      <c r="Y3267" s="8">
        <v>0</v>
      </c>
      <c r="Z3267" s="8">
        <v>0</v>
      </c>
      <c r="AA3267" s="8">
        <v>0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123.34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12.24</v>
      </c>
      <c r="AQ3267" s="8">
        <v>0</v>
      </c>
      <c r="AR3267" s="8">
        <v>10.45</v>
      </c>
      <c r="AS3267" s="8">
        <v>0</v>
      </c>
      <c r="AT3267" s="8">
        <f t="shared" ref="AT3267:AT3330" si="51">AQ3267-AR3267-AS3267+AP3267+AO3267+AN3267+AL3267+AI3267+AH3267+AG3267+AF3267+AA3267+W3267+V3267+Q3267+P3267+O3267+N3267-J3267</f>
        <v>2000</v>
      </c>
      <c r="AU3267" s="8">
        <v>0</v>
      </c>
      <c r="AV3267" s="8">
        <v>0</v>
      </c>
      <c r="AW3267" s="9">
        <v>159</v>
      </c>
      <c r="AX3267" s="9">
        <v>251</v>
      </c>
      <c r="AY3267" s="8">
        <v>278999.8</v>
      </c>
      <c r="AZ3267" s="8">
        <v>195362.67</v>
      </c>
      <c r="BA3267" s="7">
        <v>49.871870000000001</v>
      </c>
      <c r="BB3267" s="7">
        <v>42.303452552598202</v>
      </c>
      <c r="BC3267" s="7">
        <v>9.9</v>
      </c>
      <c r="BD3267" s="7"/>
      <c r="BE3267" s="6" t="s">
        <v>3776</v>
      </c>
      <c r="BF3267" s="4"/>
      <c r="BG3267" s="6" t="s">
        <v>142</v>
      </c>
      <c r="BH3267" s="6" t="s">
        <v>23</v>
      </c>
      <c r="BI3267" s="6" t="s">
        <v>195</v>
      </c>
      <c r="BJ3267" s="6" t="s">
        <v>1</v>
      </c>
      <c r="BK3267" s="5" t="s">
        <v>0</v>
      </c>
      <c r="BL3267" s="7">
        <v>165714.97</v>
      </c>
      <c r="BM3267" s="5" t="s">
        <v>708</v>
      </c>
      <c r="BN3267" s="7"/>
      <c r="BO3267" s="10">
        <v>42593</v>
      </c>
      <c r="BP3267" s="10">
        <v>50232</v>
      </c>
      <c r="BQ3267" s="10" t="s">
        <v>813</v>
      </c>
      <c r="BR3267" s="10" t="s">
        <v>4307</v>
      </c>
      <c r="BS3267" s="10">
        <v>42593</v>
      </c>
      <c r="BT3267" s="10">
        <v>50232</v>
      </c>
      <c r="BU3267" s="7">
        <v>0</v>
      </c>
      <c r="BV3267" s="7">
        <v>0</v>
      </c>
      <c r="BW3267" s="7">
        <v>0</v>
      </c>
    </row>
    <row r="3268" spans="1:75" s="2" customFormat="1" ht="18.2" customHeight="1" x14ac:dyDescent="0.15">
      <c r="A3268" s="11">
        <v>3266</v>
      </c>
      <c r="B3268" s="12" t="s">
        <v>127</v>
      </c>
      <c r="C3268" s="12" t="s">
        <v>128</v>
      </c>
      <c r="D3268" s="26">
        <v>45385</v>
      </c>
      <c r="E3268" s="13" t="s">
        <v>3444</v>
      </c>
      <c r="F3268" s="22">
        <v>0</v>
      </c>
      <c r="G3268" s="22">
        <v>0</v>
      </c>
      <c r="H3268" s="15">
        <v>146476.75</v>
      </c>
      <c r="I3268" s="15">
        <v>0</v>
      </c>
      <c r="J3268" s="15">
        <v>0</v>
      </c>
      <c r="K3268" s="15">
        <v>146476.75</v>
      </c>
      <c r="L3268" s="15">
        <v>947.91</v>
      </c>
      <c r="M3268" s="15">
        <v>0</v>
      </c>
      <c r="N3268" s="15">
        <v>0</v>
      </c>
      <c r="O3268" s="15">
        <v>947.91</v>
      </c>
      <c r="P3268" s="15">
        <v>0</v>
      </c>
      <c r="Q3268" s="15">
        <v>0</v>
      </c>
      <c r="R3268" s="15">
        <v>145528.84</v>
      </c>
      <c r="S3268" s="15">
        <v>0</v>
      </c>
      <c r="T3268" s="15">
        <v>1171.81</v>
      </c>
      <c r="U3268" s="15">
        <v>0</v>
      </c>
      <c r="V3268" s="15">
        <v>0</v>
      </c>
      <c r="W3268" s="15">
        <v>1171.81</v>
      </c>
      <c r="X3268" s="15">
        <v>0</v>
      </c>
      <c r="Y3268" s="15">
        <v>0</v>
      </c>
      <c r="Z3268" s="15">
        <v>0</v>
      </c>
      <c r="AA3268" s="15">
        <v>0</v>
      </c>
      <c r="AB3268" s="15">
        <v>0</v>
      </c>
      <c r="AC3268" s="15">
        <v>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138.47999999999999</v>
      </c>
      <c r="AI3268" s="15">
        <v>0</v>
      </c>
      <c r="AJ3268" s="15">
        <v>0</v>
      </c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0.4</v>
      </c>
      <c r="AQ3268" s="15">
        <v>0</v>
      </c>
      <c r="AR3268" s="15">
        <v>0</v>
      </c>
      <c r="AS3268" s="15">
        <v>0</v>
      </c>
      <c r="AT3268" s="8">
        <f t="shared" si="51"/>
        <v>2258.6</v>
      </c>
      <c r="AU3268" s="15">
        <v>0</v>
      </c>
      <c r="AV3268" s="15">
        <v>0</v>
      </c>
      <c r="AW3268" s="16">
        <v>100</v>
      </c>
      <c r="AX3268" s="16">
        <v>192</v>
      </c>
      <c r="AY3268" s="15">
        <v>335915.87</v>
      </c>
      <c r="AZ3268" s="15">
        <v>201826.66</v>
      </c>
      <c r="BA3268" s="14">
        <v>47.275668000000003</v>
      </c>
      <c r="BB3268" s="14">
        <v>34.088524896884898</v>
      </c>
      <c r="BC3268" s="14">
        <v>9.6</v>
      </c>
      <c r="BD3268" s="14"/>
      <c r="BE3268" s="13" t="s">
        <v>3776</v>
      </c>
      <c r="BF3268" s="11"/>
      <c r="BG3268" s="13" t="s">
        <v>142</v>
      </c>
      <c r="BH3268" s="13" t="s">
        <v>7</v>
      </c>
      <c r="BI3268" s="13" t="s">
        <v>194</v>
      </c>
      <c r="BJ3268" s="13" t="s">
        <v>1</v>
      </c>
      <c r="BK3268" s="12" t="s">
        <v>0</v>
      </c>
      <c r="BL3268" s="14">
        <v>145528.84</v>
      </c>
      <c r="BM3268" s="12" t="s">
        <v>708</v>
      </c>
      <c r="BN3268" s="14"/>
      <c r="BO3268" s="17">
        <v>42594</v>
      </c>
      <c r="BP3268" s="17">
        <v>48438</v>
      </c>
      <c r="BQ3268" s="10" t="s">
        <v>815</v>
      </c>
      <c r="BR3268" s="10" t="s">
        <v>4309</v>
      </c>
      <c r="BS3268" s="10">
        <v>42594</v>
      </c>
      <c r="BT3268" s="10">
        <v>48438</v>
      </c>
      <c r="BU3268" s="14">
        <v>0</v>
      </c>
      <c r="BV3268" s="14">
        <v>0</v>
      </c>
      <c r="BW3268" s="14">
        <v>0</v>
      </c>
    </row>
    <row r="3269" spans="1:75" s="2" customFormat="1" ht="18.2" customHeight="1" x14ac:dyDescent="0.15">
      <c r="A3269" s="4">
        <v>3267</v>
      </c>
      <c r="B3269" s="5" t="s">
        <v>127</v>
      </c>
      <c r="C3269" s="5" t="s">
        <v>128</v>
      </c>
      <c r="D3269" s="25">
        <v>45385</v>
      </c>
      <c r="E3269" s="6" t="s">
        <v>4496</v>
      </c>
      <c r="F3269" s="21">
        <v>21</v>
      </c>
      <c r="G3269" s="21"/>
      <c r="H3269" s="8">
        <v>183209.07</v>
      </c>
      <c r="I3269" s="8"/>
      <c r="J3269" s="8">
        <v>0</v>
      </c>
      <c r="K3269" s="8">
        <v>183209.07</v>
      </c>
      <c r="L3269" s="8"/>
      <c r="M3269" s="8">
        <v>0</v>
      </c>
      <c r="N3269" s="8">
        <v>0</v>
      </c>
      <c r="O3269" s="8">
        <v>0</v>
      </c>
      <c r="P3269" s="8">
        <v>0</v>
      </c>
      <c r="Q3269" s="8">
        <v>0</v>
      </c>
      <c r="R3269" s="8">
        <v>183209.07</v>
      </c>
      <c r="S3269" s="8">
        <v>0</v>
      </c>
      <c r="T3269" s="8">
        <v>3403.11</v>
      </c>
      <c r="U3269" s="8">
        <v>0</v>
      </c>
      <c r="V3269" s="8">
        <v>0</v>
      </c>
      <c r="W3269" s="8">
        <v>3403.11</v>
      </c>
      <c r="X3269" s="8">
        <v>0</v>
      </c>
      <c r="Y3269" s="8">
        <v>0</v>
      </c>
      <c r="Z3269" s="8">
        <v>0</v>
      </c>
      <c r="AA3269" s="8">
        <v>1125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v>0</v>
      </c>
      <c r="AJ3269" s="8">
        <v>0</v>
      </c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0</v>
      </c>
      <c r="AQ3269" s="8">
        <v>0</v>
      </c>
      <c r="AR3269" s="8">
        <v>0</v>
      </c>
      <c r="AS3269" s="8">
        <v>0</v>
      </c>
      <c r="AT3269" s="8">
        <f t="shared" si="51"/>
        <v>4528.1100000000006</v>
      </c>
      <c r="AU3269" s="8">
        <v>0</v>
      </c>
      <c r="AV3269" s="8">
        <v>0</v>
      </c>
      <c r="AW3269" s="9">
        <v>86</v>
      </c>
      <c r="AX3269" s="9">
        <v>87</v>
      </c>
      <c r="AY3269" s="8">
        <v>266998.67</v>
      </c>
      <c r="AZ3269" s="8">
        <v>183209.07</v>
      </c>
      <c r="BA3269" s="7">
        <v>53.292937999999999</v>
      </c>
      <c r="BB3269" s="7">
        <v>53.292937999999999</v>
      </c>
      <c r="BC3269" s="7">
        <v>9.9</v>
      </c>
      <c r="BD3269" s="7"/>
      <c r="BE3269" s="6" t="s">
        <v>3776</v>
      </c>
      <c r="BF3269" s="4"/>
      <c r="BG3269" s="6" t="s">
        <v>142</v>
      </c>
      <c r="BH3269" s="6" t="s">
        <v>23</v>
      </c>
      <c r="BI3269" s="6" t="s">
        <v>195</v>
      </c>
      <c r="BJ3269" s="6" t="s">
        <v>3777</v>
      </c>
      <c r="BK3269" s="5" t="s">
        <v>0</v>
      </c>
      <c r="BL3269" s="7">
        <v>183209.07</v>
      </c>
      <c r="BM3269" s="5" t="s">
        <v>708</v>
      </c>
      <c r="BN3269" s="7"/>
      <c r="BO3269" s="10">
        <v>45371</v>
      </c>
      <c r="BP3269" s="10">
        <v>48019</v>
      </c>
      <c r="BQ3269" s="17" t="s">
        <v>813</v>
      </c>
      <c r="BR3269" s="17" t="s">
        <v>4307</v>
      </c>
      <c r="BS3269" s="17" t="s">
        <v>4308</v>
      </c>
      <c r="BT3269" s="17" t="s">
        <v>4308</v>
      </c>
      <c r="BU3269" s="7">
        <v>0</v>
      </c>
      <c r="BV3269" s="7">
        <v>1125</v>
      </c>
      <c r="BW3269" s="7">
        <v>0</v>
      </c>
    </row>
    <row r="3270" spans="1:75" s="2" customFormat="1" ht="18.2" customHeight="1" x14ac:dyDescent="0.15">
      <c r="A3270" s="11">
        <v>3268</v>
      </c>
      <c r="B3270" s="12" t="s">
        <v>127</v>
      </c>
      <c r="C3270" s="12" t="s">
        <v>128</v>
      </c>
      <c r="D3270" s="26">
        <v>45385</v>
      </c>
      <c r="E3270" s="13" t="s">
        <v>3445</v>
      </c>
      <c r="F3270" s="22">
        <v>0</v>
      </c>
      <c r="G3270" s="22">
        <v>0</v>
      </c>
      <c r="H3270" s="15">
        <v>214255.98</v>
      </c>
      <c r="I3270" s="15">
        <v>0</v>
      </c>
      <c r="J3270" s="15">
        <v>0</v>
      </c>
      <c r="K3270" s="15">
        <v>214255.98</v>
      </c>
      <c r="L3270" s="15">
        <v>1366.76</v>
      </c>
      <c r="M3270" s="15">
        <v>0</v>
      </c>
      <c r="N3270" s="15">
        <v>0</v>
      </c>
      <c r="O3270" s="15">
        <v>1366.76</v>
      </c>
      <c r="P3270" s="15">
        <v>0</v>
      </c>
      <c r="Q3270" s="15">
        <v>0</v>
      </c>
      <c r="R3270" s="15">
        <v>212889.22</v>
      </c>
      <c r="S3270" s="15">
        <v>0</v>
      </c>
      <c r="T3270" s="15">
        <v>1714.05</v>
      </c>
      <c r="U3270" s="15">
        <v>0</v>
      </c>
      <c r="V3270" s="15">
        <v>0</v>
      </c>
      <c r="W3270" s="15">
        <v>1714.05</v>
      </c>
      <c r="X3270" s="15">
        <v>0</v>
      </c>
      <c r="Y3270" s="15">
        <v>0</v>
      </c>
      <c r="Z3270" s="15">
        <v>0</v>
      </c>
      <c r="AA3270" s="15">
        <v>0</v>
      </c>
      <c r="AB3270" s="15">
        <v>0</v>
      </c>
      <c r="AC3270" s="15">
        <v>0</v>
      </c>
      <c r="AD3270" s="15">
        <v>0</v>
      </c>
      <c r="AE3270" s="15">
        <v>0</v>
      </c>
      <c r="AF3270" s="15">
        <v>0</v>
      </c>
      <c r="AG3270" s="15">
        <v>0</v>
      </c>
      <c r="AH3270" s="15">
        <v>162.46</v>
      </c>
      <c r="AI3270" s="15">
        <v>0</v>
      </c>
      <c r="AJ3270" s="15">
        <v>0</v>
      </c>
      <c r="AK3270" s="15">
        <v>0</v>
      </c>
      <c r="AL3270" s="15">
        <v>0</v>
      </c>
      <c r="AM3270" s="15">
        <v>0</v>
      </c>
      <c r="AN3270" s="15">
        <v>0</v>
      </c>
      <c r="AO3270" s="15">
        <v>0</v>
      </c>
      <c r="AP3270" s="15">
        <v>13.26</v>
      </c>
      <c r="AQ3270" s="15">
        <v>0</v>
      </c>
      <c r="AR3270" s="15">
        <v>56.53</v>
      </c>
      <c r="AS3270" s="15">
        <v>0</v>
      </c>
      <c r="AT3270" s="8">
        <f t="shared" si="51"/>
        <v>3200</v>
      </c>
      <c r="AU3270" s="15">
        <v>0</v>
      </c>
      <c r="AV3270" s="15">
        <v>0</v>
      </c>
      <c r="AW3270" s="16">
        <v>101</v>
      </c>
      <c r="AX3270" s="16">
        <v>193</v>
      </c>
      <c r="AY3270" s="15">
        <v>320000.64000000001</v>
      </c>
      <c r="AZ3270" s="15">
        <v>294063.65999999997</v>
      </c>
      <c r="BA3270" s="14">
        <v>72.321732999999995</v>
      </c>
      <c r="BB3270" s="14">
        <v>52.357769495959701</v>
      </c>
      <c r="BC3270" s="14">
        <v>9.6</v>
      </c>
      <c r="BD3270" s="14"/>
      <c r="BE3270" s="13" t="s">
        <v>3776</v>
      </c>
      <c r="BF3270" s="11"/>
      <c r="BG3270" s="13" t="s">
        <v>142</v>
      </c>
      <c r="BH3270" s="13" t="s">
        <v>7</v>
      </c>
      <c r="BI3270" s="13" t="s">
        <v>194</v>
      </c>
      <c r="BJ3270" s="13" t="s">
        <v>1</v>
      </c>
      <c r="BK3270" s="12" t="s">
        <v>0</v>
      </c>
      <c r="BL3270" s="14">
        <v>212889.22</v>
      </c>
      <c r="BM3270" s="12" t="s">
        <v>708</v>
      </c>
      <c r="BN3270" s="14"/>
      <c r="BO3270" s="17">
        <v>42593</v>
      </c>
      <c r="BP3270" s="17">
        <v>48468</v>
      </c>
      <c r="BQ3270" s="10" t="s">
        <v>813</v>
      </c>
      <c r="BR3270" s="10" t="s">
        <v>4307</v>
      </c>
      <c r="BS3270" s="10">
        <v>42593</v>
      </c>
      <c r="BT3270" s="10">
        <v>48468</v>
      </c>
      <c r="BU3270" s="14">
        <v>0</v>
      </c>
      <c r="BV3270" s="14">
        <v>0</v>
      </c>
      <c r="BW3270" s="14">
        <v>0</v>
      </c>
    </row>
    <row r="3271" spans="1:75" s="2" customFormat="1" ht="18.2" customHeight="1" x14ac:dyDescent="0.15">
      <c r="A3271" s="4">
        <v>3269</v>
      </c>
      <c r="B3271" s="5" t="s">
        <v>127</v>
      </c>
      <c r="C3271" s="5" t="s">
        <v>128</v>
      </c>
      <c r="D3271" s="25">
        <v>45385</v>
      </c>
      <c r="E3271" s="6" t="s">
        <v>3446</v>
      </c>
      <c r="F3271" s="21">
        <v>0</v>
      </c>
      <c r="G3271" s="21">
        <v>0</v>
      </c>
      <c r="H3271" s="8">
        <v>185993.16</v>
      </c>
      <c r="I3271" s="8">
        <v>0</v>
      </c>
      <c r="J3271" s="8">
        <v>0</v>
      </c>
      <c r="K3271" s="8">
        <v>185993.16</v>
      </c>
      <c r="L3271" s="8">
        <v>540.35</v>
      </c>
      <c r="M3271" s="8">
        <v>0</v>
      </c>
      <c r="N3271" s="8">
        <v>0</v>
      </c>
      <c r="O3271" s="8">
        <v>540.35</v>
      </c>
      <c r="P3271" s="8">
        <v>0</v>
      </c>
      <c r="Q3271" s="8">
        <v>0</v>
      </c>
      <c r="R3271" s="8">
        <v>185452.81</v>
      </c>
      <c r="S3271" s="8">
        <v>0</v>
      </c>
      <c r="T3271" s="8">
        <v>1487.95</v>
      </c>
      <c r="U3271" s="8">
        <v>0</v>
      </c>
      <c r="V3271" s="8">
        <v>0</v>
      </c>
      <c r="W3271" s="8">
        <v>1487.95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129.01</v>
      </c>
      <c r="AI3271" s="8">
        <v>0</v>
      </c>
      <c r="AJ3271" s="8">
        <v>0</v>
      </c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17.25</v>
      </c>
      <c r="AQ3271" s="8">
        <v>0</v>
      </c>
      <c r="AR3271" s="8">
        <v>24.56</v>
      </c>
      <c r="AS3271" s="8">
        <v>0</v>
      </c>
      <c r="AT3271" s="8">
        <f t="shared" si="51"/>
        <v>2150</v>
      </c>
      <c r="AU3271" s="8">
        <v>0</v>
      </c>
      <c r="AV3271" s="8">
        <v>0</v>
      </c>
      <c r="AW3271" s="9">
        <v>165</v>
      </c>
      <c r="AX3271" s="9">
        <v>257</v>
      </c>
      <c r="AY3271" s="8">
        <v>274800.18</v>
      </c>
      <c r="AZ3271" s="8">
        <v>217545.43</v>
      </c>
      <c r="BA3271" s="7">
        <v>56.056063999999999</v>
      </c>
      <c r="BB3271" s="7">
        <v>47.786591455126597</v>
      </c>
      <c r="BC3271" s="7">
        <v>9.6</v>
      </c>
      <c r="BD3271" s="7"/>
      <c r="BE3271" s="6" t="s">
        <v>3776</v>
      </c>
      <c r="BF3271" s="4"/>
      <c r="BG3271" s="6" t="s">
        <v>142</v>
      </c>
      <c r="BH3271" s="6" t="s">
        <v>23</v>
      </c>
      <c r="BI3271" s="6" t="s">
        <v>195</v>
      </c>
      <c r="BJ3271" s="6" t="s">
        <v>1</v>
      </c>
      <c r="BK3271" s="5" t="s">
        <v>0</v>
      </c>
      <c r="BL3271" s="7">
        <v>185452.81</v>
      </c>
      <c r="BM3271" s="5" t="s">
        <v>708</v>
      </c>
      <c r="BN3271" s="7"/>
      <c r="BO3271" s="10">
        <v>42593</v>
      </c>
      <c r="BP3271" s="10">
        <v>50416</v>
      </c>
      <c r="BQ3271" s="10" t="s">
        <v>813</v>
      </c>
      <c r="BR3271" s="10" t="s">
        <v>4307</v>
      </c>
      <c r="BS3271" s="10">
        <v>42593</v>
      </c>
      <c r="BT3271" s="10">
        <v>50416</v>
      </c>
      <c r="BU3271" s="7">
        <v>0</v>
      </c>
      <c r="BV3271" s="7">
        <v>0</v>
      </c>
      <c r="BW3271" s="7">
        <v>0</v>
      </c>
    </row>
    <row r="3272" spans="1:75" s="2" customFormat="1" ht="18.2" customHeight="1" x14ac:dyDescent="0.15">
      <c r="A3272" s="11">
        <v>3270</v>
      </c>
      <c r="B3272" s="12" t="s">
        <v>127</v>
      </c>
      <c r="C3272" s="12" t="s">
        <v>128</v>
      </c>
      <c r="D3272" s="26">
        <v>45385</v>
      </c>
      <c r="E3272" s="13" t="s">
        <v>3447</v>
      </c>
      <c r="F3272" s="22">
        <v>0</v>
      </c>
      <c r="G3272" s="22">
        <v>0</v>
      </c>
      <c r="H3272" s="15">
        <v>329114.93</v>
      </c>
      <c r="I3272" s="15">
        <v>0</v>
      </c>
      <c r="J3272" s="15">
        <v>0</v>
      </c>
      <c r="K3272" s="15">
        <v>329114.93</v>
      </c>
      <c r="L3272" s="15">
        <v>1590.92</v>
      </c>
      <c r="M3272" s="15">
        <v>0</v>
      </c>
      <c r="N3272" s="15">
        <v>0</v>
      </c>
      <c r="O3272" s="15">
        <v>1590.92</v>
      </c>
      <c r="P3272" s="15">
        <v>0</v>
      </c>
      <c r="Q3272" s="15">
        <v>0</v>
      </c>
      <c r="R3272" s="15">
        <v>327524.01</v>
      </c>
      <c r="S3272" s="15">
        <v>0</v>
      </c>
      <c r="T3272" s="15">
        <v>2605.4899999999998</v>
      </c>
      <c r="U3272" s="15">
        <v>0</v>
      </c>
      <c r="V3272" s="15">
        <v>0</v>
      </c>
      <c r="W3272" s="15">
        <v>2605.4899999999998</v>
      </c>
      <c r="X3272" s="15">
        <v>0</v>
      </c>
      <c r="Y3272" s="15">
        <v>0</v>
      </c>
      <c r="Z3272" s="15">
        <v>0</v>
      </c>
      <c r="AA3272" s="15">
        <v>0</v>
      </c>
      <c r="AB3272" s="15">
        <v>0</v>
      </c>
      <c r="AC3272" s="15">
        <v>0</v>
      </c>
      <c r="AD3272" s="15">
        <v>0</v>
      </c>
      <c r="AE3272" s="15">
        <v>0</v>
      </c>
      <c r="AF3272" s="15">
        <v>0</v>
      </c>
      <c r="AG3272" s="15">
        <v>0</v>
      </c>
      <c r="AH3272" s="15">
        <v>246.63</v>
      </c>
      <c r="AI3272" s="15">
        <v>0</v>
      </c>
      <c r="AJ3272" s="15">
        <v>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0</v>
      </c>
      <c r="AP3272" s="15">
        <v>0</v>
      </c>
      <c r="AQ3272" s="15">
        <v>0</v>
      </c>
      <c r="AR3272" s="15">
        <v>0</v>
      </c>
      <c r="AS3272" s="15">
        <v>0</v>
      </c>
      <c r="AT3272" s="8">
        <f t="shared" si="51"/>
        <v>4443.04</v>
      </c>
      <c r="AU3272" s="15">
        <v>0</v>
      </c>
      <c r="AV3272" s="15">
        <v>0</v>
      </c>
      <c r="AW3272" s="16">
        <v>122</v>
      </c>
      <c r="AX3272" s="16">
        <v>214</v>
      </c>
      <c r="AY3272" s="15">
        <v>516999.76</v>
      </c>
      <c r="AZ3272" s="15">
        <v>422287.56</v>
      </c>
      <c r="BA3272" s="14">
        <v>61.702157</v>
      </c>
      <c r="BB3272" s="14">
        <v>47.855868371518199</v>
      </c>
      <c r="BC3272" s="14">
        <v>9.5</v>
      </c>
      <c r="BD3272" s="14"/>
      <c r="BE3272" s="13" t="s">
        <v>3776</v>
      </c>
      <c r="BF3272" s="11"/>
      <c r="BG3272" s="13" t="s">
        <v>134</v>
      </c>
      <c r="BH3272" s="13" t="s">
        <v>40</v>
      </c>
      <c r="BI3272" s="13" t="s">
        <v>353</v>
      </c>
      <c r="BJ3272" s="13" t="s">
        <v>1</v>
      </c>
      <c r="BK3272" s="12" t="s">
        <v>0</v>
      </c>
      <c r="BL3272" s="14">
        <v>327524.01</v>
      </c>
      <c r="BM3272" s="12" t="s">
        <v>708</v>
      </c>
      <c r="BN3272" s="14"/>
      <c r="BO3272" s="17">
        <v>42591</v>
      </c>
      <c r="BP3272" s="17">
        <v>49104</v>
      </c>
      <c r="BQ3272" s="10" t="s">
        <v>813</v>
      </c>
      <c r="BR3272" s="10" t="s">
        <v>4307</v>
      </c>
      <c r="BS3272" s="10">
        <v>42591</v>
      </c>
      <c r="BT3272" s="10">
        <v>49104</v>
      </c>
      <c r="BU3272" s="14">
        <v>0</v>
      </c>
      <c r="BV3272" s="14">
        <v>0</v>
      </c>
      <c r="BW3272" s="14">
        <v>0</v>
      </c>
    </row>
    <row r="3273" spans="1:75" s="2" customFormat="1" ht="18.2" customHeight="1" x14ac:dyDescent="0.15">
      <c r="A3273" s="4">
        <v>3271</v>
      </c>
      <c r="B3273" s="5" t="s">
        <v>127</v>
      </c>
      <c r="C3273" s="5" t="s">
        <v>128</v>
      </c>
      <c r="D3273" s="25">
        <v>45385</v>
      </c>
      <c r="E3273" s="6" t="s">
        <v>3448</v>
      </c>
      <c r="F3273" s="21">
        <v>87</v>
      </c>
      <c r="G3273" s="21">
        <v>86</v>
      </c>
      <c r="H3273" s="8">
        <v>259244.14</v>
      </c>
      <c r="I3273" s="8">
        <v>81408.84</v>
      </c>
      <c r="J3273" s="8">
        <v>0</v>
      </c>
      <c r="K3273" s="8">
        <v>340652.98</v>
      </c>
      <c r="L3273" s="8">
        <v>1390.05</v>
      </c>
      <c r="M3273" s="8">
        <v>0</v>
      </c>
      <c r="N3273" s="8">
        <v>0</v>
      </c>
      <c r="O3273" s="8">
        <v>0</v>
      </c>
      <c r="P3273" s="8">
        <v>0</v>
      </c>
      <c r="Q3273" s="8">
        <v>0</v>
      </c>
      <c r="R3273" s="8">
        <v>340652.98</v>
      </c>
      <c r="S3273" s="8">
        <v>213807.4</v>
      </c>
      <c r="T3273" s="8">
        <v>2052.35</v>
      </c>
      <c r="U3273" s="8">
        <v>0</v>
      </c>
      <c r="V3273" s="8">
        <v>0</v>
      </c>
      <c r="W3273" s="8">
        <v>0</v>
      </c>
      <c r="X3273" s="8">
        <v>0</v>
      </c>
      <c r="Y3273" s="8">
        <v>0</v>
      </c>
      <c r="Z3273" s="8">
        <v>215859.75</v>
      </c>
      <c r="AA3273" s="8">
        <v>0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0</v>
      </c>
      <c r="AQ3273" s="8">
        <v>0</v>
      </c>
      <c r="AR3273" s="8">
        <v>0</v>
      </c>
      <c r="AS3273" s="8">
        <v>0</v>
      </c>
      <c r="AT3273" s="8">
        <f t="shared" si="51"/>
        <v>0</v>
      </c>
      <c r="AU3273" s="8">
        <v>82798.89</v>
      </c>
      <c r="AV3273" s="8">
        <v>215859.75</v>
      </c>
      <c r="AW3273" s="9">
        <v>114</v>
      </c>
      <c r="AX3273" s="9">
        <v>206</v>
      </c>
      <c r="AY3273" s="8">
        <v>390001.25</v>
      </c>
      <c r="AZ3273" s="8">
        <v>340652.98</v>
      </c>
      <c r="BA3273" s="7">
        <v>66.922865999999999</v>
      </c>
      <c r="BB3273" s="7">
        <v>66.922865999999999</v>
      </c>
      <c r="BC3273" s="7">
        <v>9.5</v>
      </c>
      <c r="BD3273" s="7"/>
      <c r="BE3273" s="6" t="s">
        <v>3776</v>
      </c>
      <c r="BF3273" s="4"/>
      <c r="BG3273" s="6" t="s">
        <v>137</v>
      </c>
      <c r="BH3273" s="6" t="s">
        <v>5</v>
      </c>
      <c r="BI3273" s="6" t="s">
        <v>229</v>
      </c>
      <c r="BJ3273" s="6" t="s">
        <v>3777</v>
      </c>
      <c r="BK3273" s="5" t="s">
        <v>0</v>
      </c>
      <c r="BL3273" s="7">
        <v>340652.98</v>
      </c>
      <c r="BM3273" s="5" t="s">
        <v>708</v>
      </c>
      <c r="BN3273" s="7"/>
      <c r="BO3273" s="10">
        <v>42598</v>
      </c>
      <c r="BP3273" s="10">
        <v>48868</v>
      </c>
      <c r="BQ3273" s="10" t="s">
        <v>815</v>
      </c>
      <c r="BR3273" s="10" t="s">
        <v>4309</v>
      </c>
      <c r="BS3273" s="10">
        <v>42598</v>
      </c>
      <c r="BT3273" s="10">
        <v>48868</v>
      </c>
      <c r="BU3273" s="7">
        <v>22164.400000000001</v>
      </c>
      <c r="BV3273" s="7">
        <v>0</v>
      </c>
      <c r="BW3273" s="7">
        <v>0</v>
      </c>
    </row>
    <row r="3274" spans="1:75" s="2" customFormat="1" ht="18.2" customHeight="1" x14ac:dyDescent="0.15">
      <c r="A3274" s="11">
        <v>3272</v>
      </c>
      <c r="B3274" s="12" t="s">
        <v>127</v>
      </c>
      <c r="C3274" s="12" t="s">
        <v>128</v>
      </c>
      <c r="D3274" s="26">
        <v>45385</v>
      </c>
      <c r="E3274" s="13" t="s">
        <v>3449</v>
      </c>
      <c r="F3274" s="22">
        <v>0</v>
      </c>
      <c r="G3274" s="22">
        <v>0</v>
      </c>
      <c r="H3274" s="15">
        <v>163614.44</v>
      </c>
      <c r="I3274" s="15">
        <v>0</v>
      </c>
      <c r="J3274" s="15">
        <v>0</v>
      </c>
      <c r="K3274" s="15">
        <v>163614.44</v>
      </c>
      <c r="L3274" s="15">
        <v>463.64</v>
      </c>
      <c r="M3274" s="15">
        <v>0</v>
      </c>
      <c r="N3274" s="15">
        <v>0</v>
      </c>
      <c r="O3274" s="15">
        <v>463.64</v>
      </c>
      <c r="P3274" s="15">
        <v>0</v>
      </c>
      <c r="Q3274" s="15">
        <v>0</v>
      </c>
      <c r="R3274" s="15">
        <v>163150.79999999999</v>
      </c>
      <c r="S3274" s="15">
        <v>0</v>
      </c>
      <c r="T3274" s="15">
        <v>1349.82</v>
      </c>
      <c r="U3274" s="15">
        <v>0</v>
      </c>
      <c r="V3274" s="15">
        <v>0</v>
      </c>
      <c r="W3274" s="15">
        <v>1349.82</v>
      </c>
      <c r="X3274" s="15">
        <v>0</v>
      </c>
      <c r="Y3274" s="15">
        <v>0</v>
      </c>
      <c r="Z3274" s="15">
        <v>0</v>
      </c>
      <c r="AA3274" s="15">
        <v>0</v>
      </c>
      <c r="AB3274" s="15">
        <v>0</v>
      </c>
      <c r="AC3274" s="15">
        <v>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119.54</v>
      </c>
      <c r="AI3274" s="15">
        <v>0</v>
      </c>
      <c r="AJ3274" s="15">
        <v>0</v>
      </c>
      <c r="AK3274" s="15">
        <v>0</v>
      </c>
      <c r="AL3274" s="15">
        <v>0</v>
      </c>
      <c r="AM3274" s="15">
        <v>0</v>
      </c>
      <c r="AN3274" s="15">
        <v>0</v>
      </c>
      <c r="AO3274" s="15">
        <v>0</v>
      </c>
      <c r="AP3274" s="15">
        <v>268</v>
      </c>
      <c r="AQ3274" s="15">
        <v>0</v>
      </c>
      <c r="AR3274" s="15">
        <v>201</v>
      </c>
      <c r="AS3274" s="15">
        <v>0</v>
      </c>
      <c r="AT3274" s="8">
        <f t="shared" si="51"/>
        <v>2000</v>
      </c>
      <c r="AU3274" s="15">
        <v>0</v>
      </c>
      <c r="AV3274" s="15">
        <v>0</v>
      </c>
      <c r="AW3274" s="16">
        <v>165</v>
      </c>
      <c r="AX3274" s="16">
        <v>257</v>
      </c>
      <c r="AY3274" s="15">
        <v>269002.40000000002</v>
      </c>
      <c r="AZ3274" s="15">
        <v>190447.81</v>
      </c>
      <c r="BA3274" s="14">
        <v>50.096201000000001</v>
      </c>
      <c r="BB3274" s="14">
        <v>42.915879526841501</v>
      </c>
      <c r="BC3274" s="14">
        <v>9.9</v>
      </c>
      <c r="BD3274" s="14"/>
      <c r="BE3274" s="13" t="s">
        <v>3776</v>
      </c>
      <c r="BF3274" s="11"/>
      <c r="BG3274" s="13" t="s">
        <v>142</v>
      </c>
      <c r="BH3274" s="13" t="s">
        <v>7</v>
      </c>
      <c r="BI3274" s="13" t="s">
        <v>190</v>
      </c>
      <c r="BJ3274" s="13" t="s">
        <v>1</v>
      </c>
      <c r="BK3274" s="12" t="s">
        <v>0</v>
      </c>
      <c r="BL3274" s="14">
        <v>163150.79999999999</v>
      </c>
      <c r="BM3274" s="12" t="s">
        <v>708</v>
      </c>
      <c r="BN3274" s="14"/>
      <c r="BO3274" s="17">
        <v>42593</v>
      </c>
      <c r="BP3274" s="17">
        <v>50416</v>
      </c>
      <c r="BQ3274" s="10" t="s">
        <v>815</v>
      </c>
      <c r="BR3274" s="10" t="s">
        <v>4309</v>
      </c>
      <c r="BS3274" s="10">
        <v>42593</v>
      </c>
      <c r="BT3274" s="10">
        <v>50416</v>
      </c>
      <c r="BU3274" s="14">
        <v>0</v>
      </c>
      <c r="BV3274" s="14">
        <v>0</v>
      </c>
      <c r="BW3274" s="14">
        <v>0</v>
      </c>
    </row>
    <row r="3275" spans="1:75" s="2" customFormat="1" ht="18.2" customHeight="1" x14ac:dyDescent="0.15">
      <c r="A3275" s="4">
        <v>3273</v>
      </c>
      <c r="B3275" s="5" t="s">
        <v>127</v>
      </c>
      <c r="C3275" s="5" t="s">
        <v>128</v>
      </c>
      <c r="D3275" s="25">
        <v>45385</v>
      </c>
      <c r="E3275" s="6" t="s">
        <v>3450</v>
      </c>
      <c r="F3275" s="21">
        <v>0</v>
      </c>
      <c r="G3275" s="21">
        <v>0</v>
      </c>
      <c r="H3275" s="8">
        <v>296766.71000000002</v>
      </c>
      <c r="I3275" s="8">
        <v>0</v>
      </c>
      <c r="J3275" s="8">
        <v>0</v>
      </c>
      <c r="K3275" s="8">
        <v>296766.71000000002</v>
      </c>
      <c r="L3275" s="8">
        <v>1634.13</v>
      </c>
      <c r="M3275" s="8">
        <v>0</v>
      </c>
      <c r="N3275" s="8">
        <v>0</v>
      </c>
      <c r="O3275" s="8">
        <v>1634.13</v>
      </c>
      <c r="P3275" s="8">
        <v>0</v>
      </c>
      <c r="Q3275" s="8">
        <v>0</v>
      </c>
      <c r="R3275" s="8">
        <v>295132.58</v>
      </c>
      <c r="S3275" s="8">
        <v>0</v>
      </c>
      <c r="T3275" s="8">
        <v>2349.4</v>
      </c>
      <c r="U3275" s="8">
        <v>0</v>
      </c>
      <c r="V3275" s="8">
        <v>0</v>
      </c>
      <c r="W3275" s="8">
        <v>2349.4</v>
      </c>
      <c r="X3275" s="8">
        <v>0</v>
      </c>
      <c r="Y3275" s="8">
        <v>0</v>
      </c>
      <c r="Z3275" s="8">
        <v>0</v>
      </c>
      <c r="AA3275" s="8">
        <v>0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v>219.59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0</v>
      </c>
      <c r="AQ3275" s="8">
        <v>0</v>
      </c>
      <c r="AR3275" s="8">
        <v>0</v>
      </c>
      <c r="AS3275" s="8">
        <v>0</v>
      </c>
      <c r="AT3275" s="8">
        <f t="shared" si="51"/>
        <v>4203.1200000000008</v>
      </c>
      <c r="AU3275" s="8">
        <v>0</v>
      </c>
      <c r="AV3275" s="8">
        <v>0</v>
      </c>
      <c r="AW3275" s="9">
        <v>112</v>
      </c>
      <c r="AX3275" s="9">
        <v>204</v>
      </c>
      <c r="AY3275" s="8">
        <v>439001.5</v>
      </c>
      <c r="AZ3275" s="8">
        <v>392469.9</v>
      </c>
      <c r="BA3275" s="7">
        <v>68.929651000000007</v>
      </c>
      <c r="BB3275" s="7">
        <v>51.834257195595299</v>
      </c>
      <c r="BC3275" s="7">
        <v>9.5</v>
      </c>
      <c r="BD3275" s="7"/>
      <c r="BE3275" s="6" t="s">
        <v>3776</v>
      </c>
      <c r="BF3275" s="4"/>
      <c r="BG3275" s="6" t="s">
        <v>132</v>
      </c>
      <c r="BH3275" s="6" t="s">
        <v>10</v>
      </c>
      <c r="BI3275" s="6" t="s">
        <v>217</v>
      </c>
      <c r="BJ3275" s="6" t="s">
        <v>1</v>
      </c>
      <c r="BK3275" s="5" t="s">
        <v>0</v>
      </c>
      <c r="BL3275" s="7">
        <v>295132.58</v>
      </c>
      <c r="BM3275" s="5" t="s">
        <v>708</v>
      </c>
      <c r="BN3275" s="7"/>
      <c r="BO3275" s="10">
        <v>42593</v>
      </c>
      <c r="BP3275" s="10">
        <v>48802</v>
      </c>
      <c r="BQ3275" s="10" t="s">
        <v>813</v>
      </c>
      <c r="BR3275" s="10" t="s">
        <v>4307</v>
      </c>
      <c r="BS3275" s="10">
        <v>42593</v>
      </c>
      <c r="BT3275" s="10">
        <v>48802</v>
      </c>
      <c r="BU3275" s="7">
        <v>0</v>
      </c>
      <c r="BV3275" s="7">
        <v>0</v>
      </c>
      <c r="BW3275" s="7">
        <v>0</v>
      </c>
    </row>
    <row r="3276" spans="1:75" s="2" customFormat="1" ht="18.2" customHeight="1" x14ac:dyDescent="0.15">
      <c r="A3276" s="11">
        <v>3274</v>
      </c>
      <c r="B3276" s="12" t="s">
        <v>127</v>
      </c>
      <c r="C3276" s="12" t="s">
        <v>128</v>
      </c>
      <c r="D3276" s="26">
        <v>45385</v>
      </c>
      <c r="E3276" s="13" t="s">
        <v>3451</v>
      </c>
      <c r="F3276" s="22">
        <v>0</v>
      </c>
      <c r="G3276" s="22">
        <v>0</v>
      </c>
      <c r="H3276" s="15">
        <v>223453.04</v>
      </c>
      <c r="I3276" s="15">
        <v>0</v>
      </c>
      <c r="J3276" s="15">
        <v>0</v>
      </c>
      <c r="K3276" s="15">
        <v>223453.04</v>
      </c>
      <c r="L3276" s="15">
        <v>678.19</v>
      </c>
      <c r="M3276" s="15">
        <v>0</v>
      </c>
      <c r="N3276" s="15">
        <v>0</v>
      </c>
      <c r="O3276" s="15">
        <v>678.19</v>
      </c>
      <c r="P3276" s="15">
        <v>0</v>
      </c>
      <c r="Q3276" s="15">
        <v>0</v>
      </c>
      <c r="R3276" s="15">
        <v>222774.85</v>
      </c>
      <c r="S3276" s="15">
        <v>0</v>
      </c>
      <c r="T3276" s="15">
        <v>1787.62</v>
      </c>
      <c r="U3276" s="15">
        <v>0</v>
      </c>
      <c r="V3276" s="15">
        <v>0</v>
      </c>
      <c r="W3276" s="15">
        <v>1787.62</v>
      </c>
      <c r="X3276" s="15">
        <v>0</v>
      </c>
      <c r="Y3276" s="15">
        <v>0</v>
      </c>
      <c r="Z3276" s="15">
        <v>0</v>
      </c>
      <c r="AA3276" s="15">
        <v>0</v>
      </c>
      <c r="AB3276" s="15">
        <v>0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141.51</v>
      </c>
      <c r="AI3276" s="15">
        <v>0</v>
      </c>
      <c r="AJ3276" s="15">
        <v>0</v>
      </c>
      <c r="AK3276" s="15">
        <v>0</v>
      </c>
      <c r="AL3276" s="15">
        <v>0</v>
      </c>
      <c r="AM3276" s="15">
        <v>0</v>
      </c>
      <c r="AN3276" s="15">
        <v>0</v>
      </c>
      <c r="AO3276" s="15">
        <v>0</v>
      </c>
      <c r="AP3276" s="15">
        <v>388.96</v>
      </c>
      <c r="AQ3276" s="15">
        <v>0</v>
      </c>
      <c r="AR3276" s="15">
        <v>376.28</v>
      </c>
      <c r="AS3276" s="15">
        <v>0</v>
      </c>
      <c r="AT3276" s="8">
        <f t="shared" si="51"/>
        <v>2620</v>
      </c>
      <c r="AU3276" s="15">
        <v>0</v>
      </c>
      <c r="AV3276" s="15">
        <v>0</v>
      </c>
      <c r="AW3276" s="16">
        <v>161</v>
      </c>
      <c r="AX3276" s="16">
        <v>253</v>
      </c>
      <c r="AY3276" s="15">
        <v>269823.45</v>
      </c>
      <c r="AZ3276" s="15">
        <v>263053.48</v>
      </c>
      <c r="BA3276" s="14">
        <v>69.590506000000005</v>
      </c>
      <c r="BB3276" s="14">
        <v>58.934839164926103</v>
      </c>
      <c r="BC3276" s="14">
        <v>9.6</v>
      </c>
      <c r="BD3276" s="14"/>
      <c r="BE3276" s="13" t="s">
        <v>3776</v>
      </c>
      <c r="BF3276" s="11"/>
      <c r="BG3276" s="13" t="s">
        <v>142</v>
      </c>
      <c r="BH3276" s="13" t="s">
        <v>23</v>
      </c>
      <c r="BI3276" s="13" t="s">
        <v>195</v>
      </c>
      <c r="BJ3276" s="13" t="s">
        <v>1</v>
      </c>
      <c r="BK3276" s="12" t="s">
        <v>0</v>
      </c>
      <c r="BL3276" s="14">
        <v>222774.85</v>
      </c>
      <c r="BM3276" s="12" t="s">
        <v>708</v>
      </c>
      <c r="BN3276" s="14"/>
      <c r="BO3276" s="17">
        <v>42593</v>
      </c>
      <c r="BP3276" s="17">
        <v>50294</v>
      </c>
      <c r="BQ3276" s="10" t="s">
        <v>813</v>
      </c>
      <c r="BR3276" s="10" t="s">
        <v>4307</v>
      </c>
      <c r="BS3276" s="10">
        <v>42593</v>
      </c>
      <c r="BT3276" s="10">
        <v>50294</v>
      </c>
      <c r="BU3276" s="14">
        <v>0</v>
      </c>
      <c r="BV3276" s="14">
        <v>0</v>
      </c>
      <c r="BW3276" s="14">
        <v>0</v>
      </c>
    </row>
    <row r="3277" spans="1:75" s="2" customFormat="1" ht="18.2" customHeight="1" x14ac:dyDescent="0.15">
      <c r="A3277" s="4">
        <v>3275</v>
      </c>
      <c r="B3277" s="5" t="s">
        <v>127</v>
      </c>
      <c r="C3277" s="5" t="s">
        <v>128</v>
      </c>
      <c r="D3277" s="25">
        <v>45385</v>
      </c>
      <c r="E3277" s="6" t="s">
        <v>3452</v>
      </c>
      <c r="F3277" s="21">
        <v>0</v>
      </c>
      <c r="G3277" s="21">
        <v>0</v>
      </c>
      <c r="H3277" s="8">
        <v>146256.75</v>
      </c>
      <c r="I3277" s="8">
        <v>0</v>
      </c>
      <c r="J3277" s="8">
        <v>0</v>
      </c>
      <c r="K3277" s="8">
        <v>146256.75</v>
      </c>
      <c r="L3277" s="8">
        <v>623.94000000000005</v>
      </c>
      <c r="M3277" s="8">
        <v>0</v>
      </c>
      <c r="N3277" s="8">
        <v>0</v>
      </c>
      <c r="O3277" s="8">
        <v>623.94000000000005</v>
      </c>
      <c r="P3277" s="8">
        <v>0</v>
      </c>
      <c r="Q3277" s="8">
        <v>0</v>
      </c>
      <c r="R3277" s="8">
        <v>145632.81</v>
      </c>
      <c r="S3277" s="8">
        <v>0</v>
      </c>
      <c r="T3277" s="8">
        <v>1206.6199999999999</v>
      </c>
      <c r="U3277" s="8">
        <v>0</v>
      </c>
      <c r="V3277" s="8">
        <v>0</v>
      </c>
      <c r="W3277" s="8">
        <v>1206.6199999999999</v>
      </c>
      <c r="X3277" s="8">
        <v>0</v>
      </c>
      <c r="Y3277" s="8">
        <v>0</v>
      </c>
      <c r="Z3277" s="8">
        <v>0</v>
      </c>
      <c r="AA3277" s="8">
        <v>0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140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451.44</v>
      </c>
      <c r="AQ3277" s="8">
        <v>0</v>
      </c>
      <c r="AR3277" s="8">
        <v>922</v>
      </c>
      <c r="AS3277" s="8">
        <v>0</v>
      </c>
      <c r="AT3277" s="8">
        <f t="shared" si="51"/>
        <v>1500</v>
      </c>
      <c r="AU3277" s="8">
        <v>0</v>
      </c>
      <c r="AV3277" s="8">
        <v>0</v>
      </c>
      <c r="AW3277" s="9">
        <v>130</v>
      </c>
      <c r="AX3277" s="9">
        <v>222</v>
      </c>
      <c r="AY3277" s="8">
        <v>367641.74</v>
      </c>
      <c r="AZ3277" s="8">
        <v>182367.63</v>
      </c>
      <c r="BA3277" s="7">
        <v>36.862504000000001</v>
      </c>
      <c r="BB3277" s="7">
        <v>29.437187077313201</v>
      </c>
      <c r="BC3277" s="7">
        <v>9.9</v>
      </c>
      <c r="BD3277" s="7"/>
      <c r="BE3277" s="6" t="s">
        <v>3776</v>
      </c>
      <c r="BF3277" s="4"/>
      <c r="BG3277" s="6" t="s">
        <v>134</v>
      </c>
      <c r="BH3277" s="6" t="s">
        <v>15</v>
      </c>
      <c r="BI3277" s="6" t="s">
        <v>145</v>
      </c>
      <c r="BJ3277" s="6" t="s">
        <v>1</v>
      </c>
      <c r="BK3277" s="5" t="s">
        <v>0</v>
      </c>
      <c r="BL3277" s="7">
        <v>145632.81</v>
      </c>
      <c r="BM3277" s="5" t="s">
        <v>708</v>
      </c>
      <c r="BN3277" s="7"/>
      <c r="BO3277" s="10">
        <v>42591</v>
      </c>
      <c r="BP3277" s="10">
        <v>49349</v>
      </c>
      <c r="BQ3277" s="10" t="s">
        <v>813</v>
      </c>
      <c r="BR3277" s="10" t="s">
        <v>4307</v>
      </c>
      <c r="BS3277" s="10">
        <v>42591</v>
      </c>
      <c r="BT3277" s="10">
        <v>49349</v>
      </c>
      <c r="BU3277" s="7">
        <v>0</v>
      </c>
      <c r="BV3277" s="7">
        <v>0</v>
      </c>
      <c r="BW3277" s="7">
        <v>0</v>
      </c>
    </row>
    <row r="3278" spans="1:75" s="2" customFormat="1" ht="18.2" customHeight="1" x14ac:dyDescent="0.15">
      <c r="A3278" s="11">
        <v>3276</v>
      </c>
      <c r="B3278" s="12" t="s">
        <v>127</v>
      </c>
      <c r="C3278" s="12" t="s">
        <v>128</v>
      </c>
      <c r="D3278" s="26">
        <v>45385</v>
      </c>
      <c r="E3278" s="13" t="s">
        <v>3453</v>
      </c>
      <c r="F3278" s="22">
        <v>0</v>
      </c>
      <c r="G3278" s="22">
        <v>0</v>
      </c>
      <c r="H3278" s="15">
        <v>120547.18</v>
      </c>
      <c r="I3278" s="15">
        <v>0</v>
      </c>
      <c r="J3278" s="15">
        <v>0</v>
      </c>
      <c r="K3278" s="15">
        <v>120547.18</v>
      </c>
      <c r="L3278" s="15">
        <v>632.47</v>
      </c>
      <c r="M3278" s="15">
        <v>0</v>
      </c>
      <c r="N3278" s="15">
        <v>0</v>
      </c>
      <c r="O3278" s="15">
        <v>632.47</v>
      </c>
      <c r="P3278" s="15">
        <v>0</v>
      </c>
      <c r="Q3278" s="15">
        <v>0</v>
      </c>
      <c r="R3278" s="15">
        <v>119914.71</v>
      </c>
      <c r="S3278" s="15">
        <v>0</v>
      </c>
      <c r="T3278" s="15">
        <v>994.51</v>
      </c>
      <c r="U3278" s="15">
        <v>0</v>
      </c>
      <c r="V3278" s="15">
        <v>0</v>
      </c>
      <c r="W3278" s="15">
        <v>994.51</v>
      </c>
      <c r="X3278" s="15">
        <v>0</v>
      </c>
      <c r="Y3278" s="15">
        <v>0</v>
      </c>
      <c r="Z3278" s="15">
        <v>0</v>
      </c>
      <c r="AA3278" s="15">
        <v>0</v>
      </c>
      <c r="AB3278" s="15">
        <v>0</v>
      </c>
      <c r="AC3278" s="15">
        <v>0</v>
      </c>
      <c r="AD3278" s="15">
        <v>0</v>
      </c>
      <c r="AE3278" s="15">
        <v>0</v>
      </c>
      <c r="AF3278" s="15">
        <v>0</v>
      </c>
      <c r="AG3278" s="15">
        <v>0</v>
      </c>
      <c r="AH3278" s="15">
        <v>112.11</v>
      </c>
      <c r="AI3278" s="15">
        <v>0</v>
      </c>
      <c r="AJ3278" s="15">
        <v>0</v>
      </c>
      <c r="AK3278" s="15">
        <v>0</v>
      </c>
      <c r="AL3278" s="15">
        <v>0</v>
      </c>
      <c r="AM3278" s="15">
        <v>0</v>
      </c>
      <c r="AN3278" s="15">
        <v>0</v>
      </c>
      <c r="AO3278" s="15">
        <v>0</v>
      </c>
      <c r="AP3278" s="15">
        <v>1.66</v>
      </c>
      <c r="AQ3278" s="15">
        <v>0</v>
      </c>
      <c r="AR3278" s="15">
        <v>2.75</v>
      </c>
      <c r="AS3278" s="15">
        <v>0</v>
      </c>
      <c r="AT3278" s="8">
        <f t="shared" si="51"/>
        <v>1738</v>
      </c>
      <c r="AU3278" s="15">
        <v>0</v>
      </c>
      <c r="AV3278" s="15">
        <v>0</v>
      </c>
      <c r="AW3278" s="16">
        <v>114</v>
      </c>
      <c r="AX3278" s="16">
        <v>206</v>
      </c>
      <c r="AY3278" s="15">
        <v>279998.32</v>
      </c>
      <c r="AZ3278" s="15">
        <v>157151.38</v>
      </c>
      <c r="BA3278" s="14">
        <v>42.971184999999998</v>
      </c>
      <c r="BB3278" s="14">
        <v>32.789258278427802</v>
      </c>
      <c r="BC3278" s="14">
        <v>9.9</v>
      </c>
      <c r="BD3278" s="14"/>
      <c r="BE3278" s="13" t="s">
        <v>3776</v>
      </c>
      <c r="BF3278" s="11"/>
      <c r="BG3278" s="13" t="s">
        <v>142</v>
      </c>
      <c r="BH3278" s="13" t="s">
        <v>23</v>
      </c>
      <c r="BI3278" s="13" t="s">
        <v>195</v>
      </c>
      <c r="BJ3278" s="13" t="s">
        <v>1</v>
      </c>
      <c r="BK3278" s="12" t="s">
        <v>0</v>
      </c>
      <c r="BL3278" s="14">
        <v>119914.71</v>
      </c>
      <c r="BM3278" s="12" t="s">
        <v>708</v>
      </c>
      <c r="BN3278" s="14"/>
      <c r="BO3278" s="17">
        <v>42593</v>
      </c>
      <c r="BP3278" s="17">
        <v>48863</v>
      </c>
      <c r="BQ3278" s="10" t="s">
        <v>814</v>
      </c>
      <c r="BR3278" s="10" t="s">
        <v>4310</v>
      </c>
      <c r="BS3278" s="10">
        <v>42593</v>
      </c>
      <c r="BT3278" s="10">
        <v>48863</v>
      </c>
      <c r="BU3278" s="14">
        <v>0</v>
      </c>
      <c r="BV3278" s="14">
        <v>0</v>
      </c>
      <c r="BW3278" s="14">
        <v>0</v>
      </c>
    </row>
    <row r="3279" spans="1:75" s="2" customFormat="1" ht="18.2" customHeight="1" x14ac:dyDescent="0.15">
      <c r="A3279" s="4">
        <v>3277</v>
      </c>
      <c r="B3279" s="5" t="s">
        <v>127</v>
      </c>
      <c r="C3279" s="5" t="s">
        <v>128</v>
      </c>
      <c r="D3279" s="25">
        <v>45385</v>
      </c>
      <c r="E3279" s="6" t="s">
        <v>3454</v>
      </c>
      <c r="F3279" s="21">
        <v>0</v>
      </c>
      <c r="G3279" s="21">
        <v>0</v>
      </c>
      <c r="H3279" s="8">
        <v>222723.67</v>
      </c>
      <c r="I3279" s="8">
        <v>0</v>
      </c>
      <c r="J3279" s="8">
        <v>0</v>
      </c>
      <c r="K3279" s="8">
        <v>222723.67</v>
      </c>
      <c r="L3279" s="8">
        <v>683.46</v>
      </c>
      <c r="M3279" s="8">
        <v>0</v>
      </c>
      <c r="N3279" s="8">
        <v>0</v>
      </c>
      <c r="O3279" s="8">
        <v>683.46</v>
      </c>
      <c r="P3279" s="8">
        <v>0</v>
      </c>
      <c r="Q3279" s="8">
        <v>0</v>
      </c>
      <c r="R3279" s="8">
        <v>222040.21</v>
      </c>
      <c r="S3279" s="8">
        <v>0</v>
      </c>
      <c r="T3279" s="8">
        <v>1781.79</v>
      </c>
      <c r="U3279" s="8">
        <v>0</v>
      </c>
      <c r="V3279" s="8">
        <v>0</v>
      </c>
      <c r="W3279" s="8">
        <v>1781.79</v>
      </c>
      <c r="X3279" s="8">
        <v>0</v>
      </c>
      <c r="Y3279" s="8">
        <v>0</v>
      </c>
      <c r="Z3279" s="8">
        <v>0</v>
      </c>
      <c r="AA3279" s="8">
        <v>0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156.72</v>
      </c>
      <c r="AI3279" s="8">
        <v>0</v>
      </c>
      <c r="AJ3279" s="8">
        <v>0</v>
      </c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1.32</v>
      </c>
      <c r="AQ3279" s="8">
        <v>0</v>
      </c>
      <c r="AR3279" s="8">
        <v>3.29</v>
      </c>
      <c r="AS3279" s="8">
        <v>0</v>
      </c>
      <c r="AT3279" s="8">
        <f t="shared" si="51"/>
        <v>2620</v>
      </c>
      <c r="AU3279" s="8">
        <v>0</v>
      </c>
      <c r="AV3279" s="8">
        <v>0</v>
      </c>
      <c r="AW3279" s="9">
        <v>160</v>
      </c>
      <c r="AX3279" s="9">
        <v>252</v>
      </c>
      <c r="AY3279" s="8">
        <v>335915.43</v>
      </c>
      <c r="AZ3279" s="8">
        <v>262632.14</v>
      </c>
      <c r="BA3279" s="7">
        <v>56.174849000000002</v>
      </c>
      <c r="BB3279" s="7">
        <v>47.492569906631701</v>
      </c>
      <c r="BC3279" s="7">
        <v>9.6</v>
      </c>
      <c r="BD3279" s="7"/>
      <c r="BE3279" s="6" t="s">
        <v>3776</v>
      </c>
      <c r="BF3279" s="4"/>
      <c r="BG3279" s="6" t="s">
        <v>142</v>
      </c>
      <c r="BH3279" s="6" t="s">
        <v>7</v>
      </c>
      <c r="BI3279" s="6" t="s">
        <v>194</v>
      </c>
      <c r="BJ3279" s="6" t="s">
        <v>1</v>
      </c>
      <c r="BK3279" s="5" t="s">
        <v>0</v>
      </c>
      <c r="BL3279" s="7">
        <v>222040.21</v>
      </c>
      <c r="BM3279" s="5" t="s">
        <v>708</v>
      </c>
      <c r="BN3279" s="7"/>
      <c r="BO3279" s="10">
        <v>42594</v>
      </c>
      <c r="BP3279" s="10">
        <v>50264</v>
      </c>
      <c r="BQ3279" s="10" t="s">
        <v>813</v>
      </c>
      <c r="BR3279" s="10" t="s">
        <v>4307</v>
      </c>
      <c r="BS3279" s="10">
        <v>42594</v>
      </c>
      <c r="BT3279" s="10">
        <v>50264</v>
      </c>
      <c r="BU3279" s="7">
        <v>0</v>
      </c>
      <c r="BV3279" s="7">
        <v>0</v>
      </c>
      <c r="BW3279" s="7">
        <v>0</v>
      </c>
    </row>
    <row r="3280" spans="1:75" s="2" customFormat="1" ht="18.2" customHeight="1" x14ac:dyDescent="0.15">
      <c r="A3280" s="11">
        <v>3278</v>
      </c>
      <c r="B3280" s="12" t="s">
        <v>127</v>
      </c>
      <c r="C3280" s="12" t="s">
        <v>128</v>
      </c>
      <c r="D3280" s="26">
        <v>45385</v>
      </c>
      <c r="E3280" s="13" t="s">
        <v>3455</v>
      </c>
      <c r="F3280" s="22">
        <v>0</v>
      </c>
      <c r="G3280" s="22">
        <v>0</v>
      </c>
      <c r="H3280" s="15">
        <v>292461.27</v>
      </c>
      <c r="I3280" s="15">
        <v>0</v>
      </c>
      <c r="J3280" s="15">
        <v>0</v>
      </c>
      <c r="K3280" s="15">
        <v>292461.27</v>
      </c>
      <c r="L3280" s="15">
        <v>1108.71</v>
      </c>
      <c r="M3280" s="15">
        <v>0</v>
      </c>
      <c r="N3280" s="15">
        <v>0</v>
      </c>
      <c r="O3280" s="15">
        <v>1108.71</v>
      </c>
      <c r="P3280" s="15">
        <v>0</v>
      </c>
      <c r="Q3280" s="15">
        <v>0</v>
      </c>
      <c r="R3280" s="15">
        <v>291352.56</v>
      </c>
      <c r="S3280" s="15">
        <v>0</v>
      </c>
      <c r="T3280" s="15">
        <v>2315.3200000000002</v>
      </c>
      <c r="U3280" s="15">
        <v>0</v>
      </c>
      <c r="V3280" s="15">
        <v>0</v>
      </c>
      <c r="W3280" s="15">
        <v>2315.3200000000002</v>
      </c>
      <c r="X3280" s="15">
        <v>0</v>
      </c>
      <c r="Y3280" s="15">
        <v>0</v>
      </c>
      <c r="Z3280" s="15">
        <v>0</v>
      </c>
      <c r="AA3280" s="15">
        <v>0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194.92</v>
      </c>
      <c r="AI3280" s="15">
        <v>0</v>
      </c>
      <c r="AJ3280" s="15">
        <v>0</v>
      </c>
      <c r="AK3280" s="15">
        <v>0</v>
      </c>
      <c r="AL3280" s="15">
        <v>0</v>
      </c>
      <c r="AM3280" s="15">
        <v>0</v>
      </c>
      <c r="AN3280" s="15">
        <v>0</v>
      </c>
      <c r="AO3280" s="15">
        <v>0</v>
      </c>
      <c r="AP3280" s="15">
        <v>43.15</v>
      </c>
      <c r="AQ3280" s="15">
        <v>0</v>
      </c>
      <c r="AR3280" s="15">
        <v>12.1</v>
      </c>
      <c r="AS3280" s="15">
        <v>0</v>
      </c>
      <c r="AT3280" s="8">
        <f t="shared" si="51"/>
        <v>3650</v>
      </c>
      <c r="AU3280" s="15">
        <v>0</v>
      </c>
      <c r="AV3280" s="15">
        <v>0</v>
      </c>
      <c r="AW3280" s="16">
        <v>142</v>
      </c>
      <c r="AX3280" s="16">
        <v>234</v>
      </c>
      <c r="AY3280" s="15">
        <v>378000.32</v>
      </c>
      <c r="AZ3280" s="15">
        <v>357393.33</v>
      </c>
      <c r="BA3280" s="14">
        <v>69.841211999999999</v>
      </c>
      <c r="BB3280" s="14">
        <v>56.935634220433599</v>
      </c>
      <c r="BC3280" s="14">
        <v>9.5</v>
      </c>
      <c r="BD3280" s="14"/>
      <c r="BE3280" s="13" t="s">
        <v>3776</v>
      </c>
      <c r="BF3280" s="11"/>
      <c r="BG3280" s="13" t="s">
        <v>134</v>
      </c>
      <c r="BH3280" s="13" t="s">
        <v>15</v>
      </c>
      <c r="BI3280" s="13" t="s">
        <v>145</v>
      </c>
      <c r="BJ3280" s="13" t="s">
        <v>1</v>
      </c>
      <c r="BK3280" s="12" t="s">
        <v>0</v>
      </c>
      <c r="BL3280" s="14">
        <v>291352.56</v>
      </c>
      <c r="BM3280" s="12" t="s">
        <v>708</v>
      </c>
      <c r="BN3280" s="14"/>
      <c r="BO3280" s="17">
        <v>42607</v>
      </c>
      <c r="BP3280" s="17">
        <v>49730</v>
      </c>
      <c r="BQ3280" s="10" t="s">
        <v>813</v>
      </c>
      <c r="BR3280" s="10" t="s">
        <v>4307</v>
      </c>
      <c r="BS3280" s="10">
        <v>42607</v>
      </c>
      <c r="BT3280" s="10">
        <v>49730</v>
      </c>
      <c r="BU3280" s="14">
        <v>0</v>
      </c>
      <c r="BV3280" s="14">
        <v>0</v>
      </c>
      <c r="BW3280" s="14">
        <v>0</v>
      </c>
    </row>
    <row r="3281" spans="1:75" s="2" customFormat="1" ht="18.2" customHeight="1" x14ac:dyDescent="0.15">
      <c r="A3281" s="4">
        <v>3279</v>
      </c>
      <c r="B3281" s="5" t="s">
        <v>127</v>
      </c>
      <c r="C3281" s="5" t="s">
        <v>128</v>
      </c>
      <c r="D3281" s="25">
        <v>45385</v>
      </c>
      <c r="E3281" s="6" t="s">
        <v>3456</v>
      </c>
      <c r="F3281" s="21">
        <v>0</v>
      </c>
      <c r="G3281" s="21">
        <v>0</v>
      </c>
      <c r="H3281" s="8">
        <v>449247</v>
      </c>
      <c r="I3281" s="8">
        <v>0</v>
      </c>
      <c r="J3281" s="8">
        <v>0</v>
      </c>
      <c r="K3281" s="8">
        <v>449247</v>
      </c>
      <c r="L3281" s="8">
        <v>3621.98</v>
      </c>
      <c r="M3281" s="8">
        <v>0</v>
      </c>
      <c r="N3281" s="8">
        <v>0</v>
      </c>
      <c r="O3281" s="8">
        <v>3621.98</v>
      </c>
      <c r="P3281" s="8">
        <v>0</v>
      </c>
      <c r="Q3281" s="8">
        <v>0</v>
      </c>
      <c r="R3281" s="8">
        <v>445625.02</v>
      </c>
      <c r="S3281" s="8">
        <v>0</v>
      </c>
      <c r="T3281" s="8">
        <v>3519.1</v>
      </c>
      <c r="U3281" s="8">
        <v>0</v>
      </c>
      <c r="V3281" s="8">
        <v>0</v>
      </c>
      <c r="W3281" s="8">
        <v>3519.1</v>
      </c>
      <c r="X3281" s="8">
        <v>0</v>
      </c>
      <c r="Y3281" s="8">
        <v>0</v>
      </c>
      <c r="Z3281" s="8">
        <v>0</v>
      </c>
      <c r="AA3281" s="8">
        <v>0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352.18</v>
      </c>
      <c r="AI3281" s="8">
        <v>0</v>
      </c>
      <c r="AJ3281" s="8">
        <v>0</v>
      </c>
      <c r="AK3281" s="8">
        <v>0</v>
      </c>
      <c r="AL3281" s="8">
        <v>0</v>
      </c>
      <c r="AM3281" s="8">
        <v>0</v>
      </c>
      <c r="AN3281" s="8">
        <v>0</v>
      </c>
      <c r="AO3281" s="8">
        <v>0</v>
      </c>
      <c r="AP3281" s="8">
        <v>126.8</v>
      </c>
      <c r="AQ3281" s="8">
        <v>0</v>
      </c>
      <c r="AR3281" s="8">
        <v>125.06</v>
      </c>
      <c r="AS3281" s="8">
        <v>0</v>
      </c>
      <c r="AT3281" s="8">
        <f t="shared" si="51"/>
        <v>7495</v>
      </c>
      <c r="AU3281" s="8">
        <v>0</v>
      </c>
      <c r="AV3281" s="8">
        <v>0</v>
      </c>
      <c r="AW3281" s="9">
        <v>86</v>
      </c>
      <c r="AX3281" s="9">
        <v>178</v>
      </c>
      <c r="AY3281" s="8">
        <v>662000.78</v>
      </c>
      <c r="AZ3281" s="8">
        <v>662000.78</v>
      </c>
      <c r="BA3281" s="7">
        <v>88.649894000000003</v>
      </c>
      <c r="BB3281" s="7">
        <v>59.6745683392516</v>
      </c>
      <c r="BC3281" s="7">
        <v>9.4</v>
      </c>
      <c r="BD3281" s="7"/>
      <c r="BE3281" s="6" t="s">
        <v>3776</v>
      </c>
      <c r="BF3281" s="4"/>
      <c r="BG3281" s="6" t="s">
        <v>171</v>
      </c>
      <c r="BH3281" s="6" t="s">
        <v>6</v>
      </c>
      <c r="BI3281" s="6" t="s">
        <v>463</v>
      </c>
      <c r="BJ3281" s="6" t="s">
        <v>1</v>
      </c>
      <c r="BK3281" s="5" t="s">
        <v>0</v>
      </c>
      <c r="BL3281" s="7">
        <v>445625.02</v>
      </c>
      <c r="BM3281" s="5" t="s">
        <v>708</v>
      </c>
      <c r="BN3281" s="7"/>
      <c r="BO3281" s="10">
        <v>42593</v>
      </c>
      <c r="BP3281" s="10">
        <v>48010</v>
      </c>
      <c r="BQ3281" s="10" t="s">
        <v>813</v>
      </c>
      <c r="BR3281" s="10" t="s">
        <v>4307</v>
      </c>
      <c r="BS3281" s="10">
        <v>42593</v>
      </c>
      <c r="BT3281" s="10">
        <v>48010</v>
      </c>
      <c r="BU3281" s="7">
        <v>0</v>
      </c>
      <c r="BV3281" s="7">
        <v>0</v>
      </c>
      <c r="BW3281" s="7">
        <v>0</v>
      </c>
    </row>
    <row r="3282" spans="1:75" s="2" customFormat="1" ht="18.2" customHeight="1" x14ac:dyDescent="0.15">
      <c r="A3282" s="11">
        <v>3280</v>
      </c>
      <c r="B3282" s="12" t="s">
        <v>127</v>
      </c>
      <c r="C3282" s="12" t="s">
        <v>128</v>
      </c>
      <c r="D3282" s="26">
        <v>45385</v>
      </c>
      <c r="E3282" s="13" t="s">
        <v>3457</v>
      </c>
      <c r="F3282" s="22">
        <v>2</v>
      </c>
      <c r="G3282" s="22">
        <v>2</v>
      </c>
      <c r="H3282" s="15">
        <v>332906.28000000003</v>
      </c>
      <c r="I3282" s="15">
        <v>4468.32</v>
      </c>
      <c r="J3282" s="15">
        <v>0</v>
      </c>
      <c r="K3282" s="15">
        <v>337374.6</v>
      </c>
      <c r="L3282" s="15">
        <v>2260.7199999999998</v>
      </c>
      <c r="M3282" s="15">
        <v>0</v>
      </c>
      <c r="N3282" s="15">
        <v>2225.35</v>
      </c>
      <c r="O3282" s="15">
        <v>0</v>
      </c>
      <c r="P3282" s="15">
        <v>0</v>
      </c>
      <c r="Q3282" s="15">
        <v>0</v>
      </c>
      <c r="R3282" s="15">
        <v>335149.25</v>
      </c>
      <c r="S3282" s="15">
        <v>5024.91</v>
      </c>
      <c r="T3282" s="15">
        <v>2635.51</v>
      </c>
      <c r="U3282" s="15">
        <v>0</v>
      </c>
      <c r="V3282" s="15">
        <v>2371.65</v>
      </c>
      <c r="W3282" s="15">
        <v>0</v>
      </c>
      <c r="X3282" s="15">
        <v>0</v>
      </c>
      <c r="Y3282" s="15">
        <v>0</v>
      </c>
      <c r="Z3282" s="15">
        <v>5288.77</v>
      </c>
      <c r="AA3282" s="15">
        <v>0</v>
      </c>
      <c r="AB3282" s="15">
        <v>0</v>
      </c>
      <c r="AC3282" s="15">
        <v>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v>0</v>
      </c>
      <c r="AJ3282" s="15">
        <v>0</v>
      </c>
      <c r="AK3282" s="15">
        <v>0</v>
      </c>
      <c r="AL3282" s="15">
        <v>700</v>
      </c>
      <c r="AM3282" s="15">
        <v>0</v>
      </c>
      <c r="AN3282" s="15">
        <v>0</v>
      </c>
      <c r="AO3282" s="15">
        <v>253</v>
      </c>
      <c r="AP3282" s="15">
        <v>0</v>
      </c>
      <c r="AQ3282" s="15">
        <v>0</v>
      </c>
      <c r="AR3282" s="15">
        <v>0</v>
      </c>
      <c r="AS3282" s="15">
        <v>0</v>
      </c>
      <c r="AT3282" s="8">
        <f t="shared" si="51"/>
        <v>5550</v>
      </c>
      <c r="AU3282" s="15">
        <v>4503.6899999999996</v>
      </c>
      <c r="AV3282" s="15">
        <v>5288.77</v>
      </c>
      <c r="AW3282" s="16">
        <v>97</v>
      </c>
      <c r="AX3282" s="16">
        <v>189</v>
      </c>
      <c r="AY3282" s="15">
        <v>633001.81000000006</v>
      </c>
      <c r="AZ3282" s="15">
        <v>465306.25</v>
      </c>
      <c r="BA3282" s="14">
        <v>58.451647999999999</v>
      </c>
      <c r="BB3282" s="14">
        <v>42.101360100931402</v>
      </c>
      <c r="BC3282" s="14">
        <v>9.5</v>
      </c>
      <c r="BD3282" s="14"/>
      <c r="BE3282" s="13" t="s">
        <v>3776</v>
      </c>
      <c r="BF3282" s="11"/>
      <c r="BG3282" s="13" t="s">
        <v>202</v>
      </c>
      <c r="BH3282" s="13" t="s">
        <v>472</v>
      </c>
      <c r="BI3282" s="13" t="s">
        <v>473</v>
      </c>
      <c r="BJ3282" s="13" t="s">
        <v>3</v>
      </c>
      <c r="BK3282" s="12" t="s">
        <v>0</v>
      </c>
      <c r="BL3282" s="14">
        <v>335149.25</v>
      </c>
      <c r="BM3282" s="12" t="s">
        <v>708</v>
      </c>
      <c r="BN3282" s="14"/>
      <c r="BO3282" s="17">
        <v>42591</v>
      </c>
      <c r="BP3282" s="17">
        <v>48343</v>
      </c>
      <c r="BQ3282" s="10" t="s">
        <v>815</v>
      </c>
      <c r="BR3282" s="10" t="s">
        <v>4309</v>
      </c>
      <c r="BS3282" s="10">
        <v>42591</v>
      </c>
      <c r="BT3282" s="10">
        <v>48343</v>
      </c>
      <c r="BU3282" s="14">
        <v>319.89999999999998</v>
      </c>
      <c r="BV3282" s="14">
        <v>0</v>
      </c>
      <c r="BW3282" s="14">
        <v>0</v>
      </c>
    </row>
    <row r="3283" spans="1:75" s="2" customFormat="1" ht="18.2" customHeight="1" x14ac:dyDescent="0.15">
      <c r="A3283" s="4">
        <v>3281</v>
      </c>
      <c r="B3283" s="5" t="s">
        <v>127</v>
      </c>
      <c r="C3283" s="5" t="s">
        <v>128</v>
      </c>
      <c r="D3283" s="25">
        <v>45385</v>
      </c>
      <c r="E3283" s="6" t="s">
        <v>3458</v>
      </c>
      <c r="F3283" s="21">
        <v>0</v>
      </c>
      <c r="G3283" s="21">
        <v>0</v>
      </c>
      <c r="H3283" s="8">
        <v>253426.43</v>
      </c>
      <c r="I3283" s="8">
        <v>0</v>
      </c>
      <c r="J3283" s="8">
        <v>0</v>
      </c>
      <c r="K3283" s="8">
        <v>253426.43</v>
      </c>
      <c r="L3283" s="8">
        <v>1358.84</v>
      </c>
      <c r="M3283" s="8">
        <v>0</v>
      </c>
      <c r="N3283" s="8">
        <v>0</v>
      </c>
      <c r="O3283" s="8">
        <v>1358.84</v>
      </c>
      <c r="P3283" s="8">
        <v>0</v>
      </c>
      <c r="Q3283" s="8">
        <v>0</v>
      </c>
      <c r="R3283" s="8">
        <v>252067.59</v>
      </c>
      <c r="S3283" s="8">
        <v>0</v>
      </c>
      <c r="T3283" s="8">
        <v>2006.29</v>
      </c>
      <c r="U3283" s="8">
        <v>0</v>
      </c>
      <c r="V3283" s="8">
        <v>0</v>
      </c>
      <c r="W3283" s="8">
        <v>2006.29</v>
      </c>
      <c r="X3283" s="8">
        <v>0</v>
      </c>
      <c r="Y3283" s="8">
        <v>0</v>
      </c>
      <c r="Z3283" s="8">
        <v>0</v>
      </c>
      <c r="AA3283" s="8">
        <v>0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180.64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15.2</v>
      </c>
      <c r="AQ3283" s="8">
        <v>0</v>
      </c>
      <c r="AR3283" s="8">
        <v>10.97</v>
      </c>
      <c r="AS3283" s="8">
        <v>0</v>
      </c>
      <c r="AT3283" s="8">
        <f t="shared" si="51"/>
        <v>3550</v>
      </c>
      <c r="AU3283" s="8">
        <v>0</v>
      </c>
      <c r="AV3283" s="8">
        <v>0</v>
      </c>
      <c r="AW3283" s="9">
        <v>114</v>
      </c>
      <c r="AX3283" s="9">
        <v>206</v>
      </c>
      <c r="AY3283" s="8">
        <v>348000.07</v>
      </c>
      <c r="AZ3283" s="8">
        <v>333007.19</v>
      </c>
      <c r="BA3283" s="7">
        <v>73.339984999999999</v>
      </c>
      <c r="BB3283" s="7">
        <v>55.514216583690398</v>
      </c>
      <c r="BC3283" s="7">
        <v>9.5</v>
      </c>
      <c r="BD3283" s="7"/>
      <c r="BE3283" s="6" t="s">
        <v>3776</v>
      </c>
      <c r="BF3283" s="4"/>
      <c r="BG3283" s="6" t="s">
        <v>171</v>
      </c>
      <c r="BH3283" s="6" t="s">
        <v>6</v>
      </c>
      <c r="BI3283" s="6" t="s">
        <v>172</v>
      </c>
      <c r="BJ3283" s="6" t="s">
        <v>1</v>
      </c>
      <c r="BK3283" s="5" t="s">
        <v>0</v>
      </c>
      <c r="BL3283" s="7">
        <v>252067.59</v>
      </c>
      <c r="BM3283" s="5" t="s">
        <v>708</v>
      </c>
      <c r="BN3283" s="7"/>
      <c r="BO3283" s="10">
        <v>42593</v>
      </c>
      <c r="BP3283" s="10">
        <v>48863</v>
      </c>
      <c r="BQ3283" s="10" t="s">
        <v>813</v>
      </c>
      <c r="BR3283" s="10" t="s">
        <v>4307</v>
      </c>
      <c r="BS3283" s="10">
        <v>42593</v>
      </c>
      <c r="BT3283" s="10">
        <v>48863</v>
      </c>
      <c r="BU3283" s="7">
        <v>0</v>
      </c>
      <c r="BV3283" s="7">
        <v>0</v>
      </c>
      <c r="BW3283" s="7">
        <v>0</v>
      </c>
    </row>
    <row r="3284" spans="1:75" s="2" customFormat="1" ht="18.2" customHeight="1" x14ac:dyDescent="0.15">
      <c r="A3284" s="11">
        <v>3282</v>
      </c>
      <c r="B3284" s="12" t="s">
        <v>127</v>
      </c>
      <c r="C3284" s="12" t="s">
        <v>128</v>
      </c>
      <c r="D3284" s="26">
        <v>45385</v>
      </c>
      <c r="E3284" s="13" t="s">
        <v>3459</v>
      </c>
      <c r="F3284" s="12" t="s">
        <v>3736</v>
      </c>
      <c r="G3284" s="22">
        <v>3</v>
      </c>
      <c r="H3284" s="15">
        <v>189542.6</v>
      </c>
      <c r="I3284" s="15">
        <v>8070.74</v>
      </c>
      <c r="J3284" s="15">
        <v>0</v>
      </c>
      <c r="K3284" s="15">
        <v>197613.34</v>
      </c>
      <c r="L3284" s="15">
        <v>2732.95</v>
      </c>
      <c r="M3284" s="15">
        <v>0</v>
      </c>
      <c r="N3284" s="15">
        <v>8070.74</v>
      </c>
      <c r="O3284" s="15">
        <v>2732.95</v>
      </c>
      <c r="P3284" s="15">
        <v>186809.65</v>
      </c>
      <c r="Q3284" s="15">
        <v>0</v>
      </c>
      <c r="R3284" s="15">
        <v>0</v>
      </c>
      <c r="S3284" s="15">
        <v>4187.75</v>
      </c>
      <c r="T3284" s="15">
        <v>1500.55</v>
      </c>
      <c r="U3284" s="15">
        <v>0</v>
      </c>
      <c r="V3284" s="15">
        <v>4187.75</v>
      </c>
      <c r="W3284" s="15">
        <v>1500.55</v>
      </c>
      <c r="X3284" s="15">
        <v>0</v>
      </c>
      <c r="Y3284" s="15">
        <v>0</v>
      </c>
      <c r="Z3284" s="15">
        <v>0</v>
      </c>
      <c r="AA3284" s="15">
        <v>0</v>
      </c>
      <c r="AB3284" s="15">
        <v>0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206.44</v>
      </c>
      <c r="AI3284" s="15">
        <v>0</v>
      </c>
      <c r="AJ3284" s="15">
        <v>0</v>
      </c>
      <c r="AK3284" s="15">
        <v>0</v>
      </c>
      <c r="AL3284" s="15">
        <v>700</v>
      </c>
      <c r="AM3284" s="15">
        <v>0</v>
      </c>
      <c r="AN3284" s="15">
        <v>0</v>
      </c>
      <c r="AO3284" s="15">
        <v>412.88</v>
      </c>
      <c r="AP3284" s="15">
        <v>0</v>
      </c>
      <c r="AQ3284" s="15">
        <v>5293.18</v>
      </c>
      <c r="AR3284" s="15">
        <v>0</v>
      </c>
      <c r="AS3284" s="15">
        <v>0</v>
      </c>
      <c r="AT3284" s="8">
        <f t="shared" si="51"/>
        <v>209914.13999999998</v>
      </c>
      <c r="AU3284" s="15">
        <v>0</v>
      </c>
      <c r="AV3284" s="15">
        <v>0</v>
      </c>
      <c r="AW3284" s="16">
        <v>84</v>
      </c>
      <c r="AX3284" s="16">
        <v>176</v>
      </c>
      <c r="AY3284" s="15">
        <v>388028.41</v>
      </c>
      <c r="AZ3284" s="15">
        <v>388028.41</v>
      </c>
      <c r="BA3284" s="14">
        <v>88.137871000000004</v>
      </c>
      <c r="BB3284" s="14">
        <v>0</v>
      </c>
      <c r="BC3284" s="14">
        <v>9.5</v>
      </c>
      <c r="BD3284" s="14"/>
      <c r="BE3284" s="13" t="s">
        <v>3776</v>
      </c>
      <c r="BF3284" s="11"/>
      <c r="BG3284" s="13" t="s">
        <v>148</v>
      </c>
      <c r="BH3284" s="13" t="s">
        <v>43</v>
      </c>
      <c r="BI3284" s="13" t="s">
        <v>245</v>
      </c>
      <c r="BJ3284" s="13" t="s">
        <v>1</v>
      </c>
      <c r="BK3284" s="12" t="s">
        <v>0</v>
      </c>
      <c r="BL3284" s="14">
        <v>0</v>
      </c>
      <c r="BM3284" s="12" t="s">
        <v>708</v>
      </c>
      <c r="BN3284" s="14"/>
      <c r="BO3284" s="17">
        <v>42591</v>
      </c>
      <c r="BP3284" s="17">
        <v>47947</v>
      </c>
      <c r="BQ3284" s="10" t="s">
        <v>813</v>
      </c>
      <c r="BR3284" s="10" t="s">
        <v>4307</v>
      </c>
      <c r="BS3284" s="10">
        <v>42591</v>
      </c>
      <c r="BT3284" s="10">
        <v>47947</v>
      </c>
      <c r="BU3284" s="14">
        <v>0</v>
      </c>
      <c r="BV3284" s="14">
        <v>0</v>
      </c>
      <c r="BW3284" s="14">
        <v>0</v>
      </c>
    </row>
    <row r="3285" spans="1:75" s="2" customFormat="1" ht="18.2" customHeight="1" x14ac:dyDescent="0.15">
      <c r="A3285" s="4">
        <v>3283</v>
      </c>
      <c r="B3285" s="5" t="s">
        <v>127</v>
      </c>
      <c r="C3285" s="5" t="s">
        <v>128</v>
      </c>
      <c r="D3285" s="25">
        <v>45385</v>
      </c>
      <c r="E3285" s="6" t="s">
        <v>3460</v>
      </c>
      <c r="F3285" s="21">
        <v>88</v>
      </c>
      <c r="G3285" s="21">
        <v>87</v>
      </c>
      <c r="H3285" s="8">
        <v>131654.5</v>
      </c>
      <c r="I3285" s="8">
        <v>41547.14</v>
      </c>
      <c r="J3285" s="8">
        <v>0</v>
      </c>
      <c r="K3285" s="8">
        <v>173201.64</v>
      </c>
      <c r="L3285" s="8">
        <v>711.52</v>
      </c>
      <c r="M3285" s="8">
        <v>0</v>
      </c>
      <c r="N3285" s="8">
        <v>0</v>
      </c>
      <c r="O3285" s="8">
        <v>0</v>
      </c>
      <c r="P3285" s="8">
        <v>0</v>
      </c>
      <c r="Q3285" s="8">
        <v>0</v>
      </c>
      <c r="R3285" s="8">
        <v>173201.64</v>
      </c>
      <c r="S3285" s="8">
        <v>111924.83</v>
      </c>
      <c r="T3285" s="8">
        <v>1053.24</v>
      </c>
      <c r="U3285" s="8">
        <v>0</v>
      </c>
      <c r="V3285" s="8">
        <v>0</v>
      </c>
      <c r="W3285" s="8">
        <v>0</v>
      </c>
      <c r="X3285" s="8">
        <v>0</v>
      </c>
      <c r="Y3285" s="8">
        <v>0</v>
      </c>
      <c r="Z3285" s="8">
        <v>112978.07</v>
      </c>
      <c r="AA3285" s="8">
        <v>0</v>
      </c>
      <c r="AB3285" s="8">
        <v>0</v>
      </c>
      <c r="AC3285" s="8">
        <v>0</v>
      </c>
      <c r="AD3285" s="8"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0</v>
      </c>
      <c r="AT3285" s="8">
        <f t="shared" si="51"/>
        <v>0</v>
      </c>
      <c r="AU3285" s="8">
        <v>42258.66</v>
      </c>
      <c r="AV3285" s="8">
        <v>112978.07</v>
      </c>
      <c r="AW3285" s="9">
        <v>113</v>
      </c>
      <c r="AX3285" s="9">
        <v>205</v>
      </c>
      <c r="AY3285" s="8">
        <v>173201.64</v>
      </c>
      <c r="AZ3285" s="8">
        <v>173201.64</v>
      </c>
      <c r="BA3285" s="7">
        <v>90.000191000000001</v>
      </c>
      <c r="BB3285" s="7">
        <v>90.000191000000001</v>
      </c>
      <c r="BC3285" s="7">
        <v>9.6</v>
      </c>
      <c r="BD3285" s="7"/>
      <c r="BE3285" s="6" t="s">
        <v>3776</v>
      </c>
      <c r="BF3285" s="4"/>
      <c r="BG3285" s="6" t="s">
        <v>155</v>
      </c>
      <c r="BH3285" s="6" t="s">
        <v>34</v>
      </c>
      <c r="BI3285" s="6" t="s">
        <v>274</v>
      </c>
      <c r="BJ3285" s="6" t="s">
        <v>3777</v>
      </c>
      <c r="BK3285" s="5" t="s">
        <v>0</v>
      </c>
      <c r="BL3285" s="7">
        <v>173201.64</v>
      </c>
      <c r="BM3285" s="5" t="s">
        <v>708</v>
      </c>
      <c r="BN3285" s="7"/>
      <c r="BO3285" s="10">
        <v>42594</v>
      </c>
      <c r="BP3285" s="10">
        <v>48834</v>
      </c>
      <c r="BQ3285" s="10" t="s">
        <v>3711</v>
      </c>
      <c r="BR3285" s="10" t="s">
        <v>4317</v>
      </c>
      <c r="BS3285" s="10">
        <v>42594</v>
      </c>
      <c r="BT3285" s="10">
        <v>48834</v>
      </c>
      <c r="BU3285" s="7">
        <v>15246.2</v>
      </c>
      <c r="BV3285" s="7">
        <v>0</v>
      </c>
      <c r="BW3285" s="7">
        <v>0</v>
      </c>
    </row>
    <row r="3286" spans="1:75" s="2" customFormat="1" ht="18.2" customHeight="1" x14ac:dyDescent="0.15">
      <c r="A3286" s="11">
        <v>3284</v>
      </c>
      <c r="B3286" s="12" t="s">
        <v>127</v>
      </c>
      <c r="C3286" s="12" t="s">
        <v>128</v>
      </c>
      <c r="D3286" s="26">
        <v>45385</v>
      </c>
      <c r="E3286" s="13" t="s">
        <v>3461</v>
      </c>
      <c r="F3286" s="22">
        <v>3</v>
      </c>
      <c r="G3286" s="22">
        <v>2</v>
      </c>
      <c r="H3286" s="15">
        <v>189727.1</v>
      </c>
      <c r="I3286" s="15">
        <v>1363.05</v>
      </c>
      <c r="J3286" s="15">
        <v>0</v>
      </c>
      <c r="K3286" s="15">
        <v>191090.15</v>
      </c>
      <c r="L3286" s="15">
        <v>689.71</v>
      </c>
      <c r="M3286" s="15">
        <v>0</v>
      </c>
      <c r="N3286" s="15">
        <v>0</v>
      </c>
      <c r="O3286" s="15">
        <v>0</v>
      </c>
      <c r="P3286" s="15">
        <v>0</v>
      </c>
      <c r="Q3286" s="15">
        <v>0</v>
      </c>
      <c r="R3286" s="15">
        <v>191090.15</v>
      </c>
      <c r="S3286" s="15">
        <v>1993.17</v>
      </c>
      <c r="T3286" s="15">
        <v>1517.82</v>
      </c>
      <c r="U3286" s="15">
        <v>0</v>
      </c>
      <c r="V3286" s="15">
        <v>0</v>
      </c>
      <c r="W3286" s="15">
        <v>0</v>
      </c>
      <c r="X3286" s="15">
        <v>0</v>
      </c>
      <c r="Y3286" s="15">
        <v>0</v>
      </c>
      <c r="Z3286" s="15">
        <v>3510.99</v>
      </c>
      <c r="AA3286" s="15">
        <v>0</v>
      </c>
      <c r="AB3286" s="15">
        <v>0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0</v>
      </c>
      <c r="AI3286" s="15">
        <v>0</v>
      </c>
      <c r="AJ3286" s="15">
        <v>0</v>
      </c>
      <c r="AK3286" s="15">
        <v>0</v>
      </c>
      <c r="AL3286" s="15">
        <v>0</v>
      </c>
      <c r="AM3286" s="15">
        <v>0</v>
      </c>
      <c r="AN3286" s="15">
        <v>0</v>
      </c>
      <c r="AO3286" s="15">
        <v>0</v>
      </c>
      <c r="AP3286" s="15">
        <v>0</v>
      </c>
      <c r="AQ3286" s="15">
        <v>0</v>
      </c>
      <c r="AR3286" s="15">
        <v>0</v>
      </c>
      <c r="AS3286" s="15">
        <v>0</v>
      </c>
      <c r="AT3286" s="8">
        <f t="shared" si="51"/>
        <v>0</v>
      </c>
      <c r="AU3286" s="15">
        <v>2052.7600000000002</v>
      </c>
      <c r="AV3286" s="15">
        <v>3510.99</v>
      </c>
      <c r="AW3286" s="16">
        <v>145</v>
      </c>
      <c r="AX3286" s="16">
        <v>237</v>
      </c>
      <c r="AY3286" s="15">
        <v>230000.68</v>
      </c>
      <c r="AZ3286" s="15">
        <v>230000.68</v>
      </c>
      <c r="BA3286" s="14">
        <v>89.999728000000005</v>
      </c>
      <c r="BB3286" s="14">
        <v>74.773959466029396</v>
      </c>
      <c r="BC3286" s="14">
        <v>9.6</v>
      </c>
      <c r="BD3286" s="14"/>
      <c r="BE3286" s="13" t="s">
        <v>3776</v>
      </c>
      <c r="BF3286" s="11"/>
      <c r="BG3286" s="13" t="s">
        <v>142</v>
      </c>
      <c r="BH3286" s="13" t="s">
        <v>7</v>
      </c>
      <c r="BI3286" s="13" t="s">
        <v>143</v>
      </c>
      <c r="BJ3286" s="13" t="s">
        <v>3</v>
      </c>
      <c r="BK3286" s="12" t="s">
        <v>0</v>
      </c>
      <c r="BL3286" s="14">
        <v>191090.15</v>
      </c>
      <c r="BM3286" s="12" t="s">
        <v>708</v>
      </c>
      <c r="BN3286" s="14"/>
      <c r="BO3286" s="17">
        <v>42594</v>
      </c>
      <c r="BP3286" s="17">
        <v>49807</v>
      </c>
      <c r="BQ3286" s="10" t="s">
        <v>815</v>
      </c>
      <c r="BR3286" s="10" t="s">
        <v>4309</v>
      </c>
      <c r="BS3286" s="10">
        <v>42594</v>
      </c>
      <c r="BT3286" s="10">
        <v>49807</v>
      </c>
      <c r="BU3286" s="14">
        <v>244.72</v>
      </c>
      <c r="BV3286" s="14">
        <v>0</v>
      </c>
      <c r="BW3286" s="14">
        <v>0</v>
      </c>
    </row>
    <row r="3287" spans="1:75" s="2" customFormat="1" ht="18.2" customHeight="1" x14ac:dyDescent="0.15">
      <c r="A3287" s="4">
        <v>3285</v>
      </c>
      <c r="B3287" s="5" t="s">
        <v>127</v>
      </c>
      <c r="C3287" s="5" t="s">
        <v>128</v>
      </c>
      <c r="D3287" s="25">
        <v>45385</v>
      </c>
      <c r="E3287" s="6" t="s">
        <v>3462</v>
      </c>
      <c r="F3287" s="21">
        <v>0</v>
      </c>
      <c r="G3287" s="21">
        <v>0</v>
      </c>
      <c r="H3287" s="8">
        <v>179601.87</v>
      </c>
      <c r="I3287" s="8">
        <v>0</v>
      </c>
      <c r="J3287" s="8">
        <v>0</v>
      </c>
      <c r="K3287" s="8">
        <v>179601.87</v>
      </c>
      <c r="L3287" s="8">
        <v>863.12</v>
      </c>
      <c r="M3287" s="8">
        <v>0</v>
      </c>
      <c r="N3287" s="8">
        <v>0</v>
      </c>
      <c r="O3287" s="8">
        <v>863.12</v>
      </c>
      <c r="P3287" s="8">
        <v>0</v>
      </c>
      <c r="Q3287" s="8">
        <v>0</v>
      </c>
      <c r="R3287" s="8">
        <v>178738.75</v>
      </c>
      <c r="S3287" s="8">
        <v>0</v>
      </c>
      <c r="T3287" s="8">
        <v>1436.81</v>
      </c>
      <c r="U3287" s="8">
        <v>0</v>
      </c>
      <c r="V3287" s="8">
        <v>0</v>
      </c>
      <c r="W3287" s="8">
        <v>1436.81</v>
      </c>
      <c r="X3287" s="8">
        <v>0</v>
      </c>
      <c r="Y3287" s="8">
        <v>0</v>
      </c>
      <c r="Z3287" s="8">
        <v>0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122.36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83.11</v>
      </c>
      <c r="AQ3287" s="8">
        <v>0</v>
      </c>
      <c r="AR3287" s="8">
        <v>5.4</v>
      </c>
      <c r="AS3287" s="8">
        <v>0</v>
      </c>
      <c r="AT3287" s="8">
        <f t="shared" si="51"/>
        <v>2500</v>
      </c>
      <c r="AU3287" s="8">
        <v>0</v>
      </c>
      <c r="AV3287" s="8">
        <v>0</v>
      </c>
      <c r="AW3287" s="9">
        <v>122</v>
      </c>
      <c r="AX3287" s="9">
        <v>214</v>
      </c>
      <c r="AY3287" s="8">
        <v>230000.68</v>
      </c>
      <c r="AZ3287" s="8">
        <v>230000.68</v>
      </c>
      <c r="BA3287" s="7">
        <v>89.999728000000005</v>
      </c>
      <c r="BB3287" s="7">
        <v>69.940831840410198</v>
      </c>
      <c r="BC3287" s="7">
        <v>9.6</v>
      </c>
      <c r="BD3287" s="7"/>
      <c r="BE3287" s="6" t="s">
        <v>3776</v>
      </c>
      <c r="BF3287" s="4"/>
      <c r="BG3287" s="6" t="s">
        <v>142</v>
      </c>
      <c r="BH3287" s="6" t="s">
        <v>7</v>
      </c>
      <c r="BI3287" s="6" t="s">
        <v>143</v>
      </c>
      <c r="BJ3287" s="6" t="s">
        <v>1</v>
      </c>
      <c r="BK3287" s="5" t="s">
        <v>0</v>
      </c>
      <c r="BL3287" s="7">
        <v>178738.75</v>
      </c>
      <c r="BM3287" s="5" t="s">
        <v>708</v>
      </c>
      <c r="BN3287" s="7"/>
      <c r="BO3287" s="10">
        <v>42594</v>
      </c>
      <c r="BP3287" s="10">
        <v>49107</v>
      </c>
      <c r="BQ3287" s="10" t="s">
        <v>813</v>
      </c>
      <c r="BR3287" s="10" t="s">
        <v>4307</v>
      </c>
      <c r="BS3287" s="10">
        <v>42594</v>
      </c>
      <c r="BT3287" s="10">
        <v>49107</v>
      </c>
      <c r="BU3287" s="7">
        <v>0</v>
      </c>
      <c r="BV3287" s="7">
        <v>0</v>
      </c>
      <c r="BW3287" s="7">
        <v>0</v>
      </c>
    </row>
    <row r="3288" spans="1:75" s="2" customFormat="1" ht="18.2" customHeight="1" x14ac:dyDescent="0.15">
      <c r="A3288" s="11">
        <v>3286</v>
      </c>
      <c r="B3288" s="12" t="s">
        <v>127</v>
      </c>
      <c r="C3288" s="12" t="s">
        <v>128</v>
      </c>
      <c r="D3288" s="26">
        <v>45385</v>
      </c>
      <c r="E3288" s="13" t="s">
        <v>3463</v>
      </c>
      <c r="F3288" s="22">
        <v>0</v>
      </c>
      <c r="G3288" s="22">
        <v>0</v>
      </c>
      <c r="H3288" s="15">
        <v>173694.75</v>
      </c>
      <c r="I3288" s="15">
        <v>0</v>
      </c>
      <c r="J3288" s="15">
        <v>0</v>
      </c>
      <c r="K3288" s="15">
        <v>173694.75</v>
      </c>
      <c r="L3288" s="15">
        <v>964.26</v>
      </c>
      <c r="M3288" s="15">
        <v>0</v>
      </c>
      <c r="N3288" s="15">
        <v>0</v>
      </c>
      <c r="O3288" s="15">
        <v>964.26</v>
      </c>
      <c r="P3288" s="15">
        <v>0</v>
      </c>
      <c r="Q3288" s="15">
        <v>0</v>
      </c>
      <c r="R3288" s="15">
        <v>172730.49</v>
      </c>
      <c r="S3288" s="15">
        <v>0</v>
      </c>
      <c r="T3288" s="15">
        <v>1389.56</v>
      </c>
      <c r="U3288" s="15">
        <v>0</v>
      </c>
      <c r="V3288" s="15">
        <v>0</v>
      </c>
      <c r="W3288" s="15">
        <v>1389.56</v>
      </c>
      <c r="X3288" s="15">
        <v>0</v>
      </c>
      <c r="Y3288" s="15">
        <v>0</v>
      </c>
      <c r="Z3288" s="15">
        <v>0</v>
      </c>
      <c r="AA3288" s="15">
        <v>0</v>
      </c>
      <c r="AB3288" s="15">
        <v>0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122.36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202.66</v>
      </c>
      <c r="AQ3288" s="15">
        <v>0</v>
      </c>
      <c r="AR3288" s="15">
        <v>178.84</v>
      </c>
      <c r="AS3288" s="15">
        <v>0</v>
      </c>
      <c r="AT3288" s="8">
        <f t="shared" si="51"/>
        <v>2500</v>
      </c>
      <c r="AU3288" s="15">
        <v>0</v>
      </c>
      <c r="AV3288" s="15">
        <v>0</v>
      </c>
      <c r="AW3288" s="16">
        <v>111</v>
      </c>
      <c r="AX3288" s="16">
        <v>203</v>
      </c>
      <c r="AY3288" s="15">
        <v>229999.7</v>
      </c>
      <c r="AZ3288" s="15">
        <v>229999.7</v>
      </c>
      <c r="BA3288" s="14">
        <v>90.000112000000001</v>
      </c>
      <c r="BB3288" s="14">
        <v>67.590364012713394</v>
      </c>
      <c r="BC3288" s="14">
        <v>9.6</v>
      </c>
      <c r="BD3288" s="14"/>
      <c r="BE3288" s="13" t="s">
        <v>3776</v>
      </c>
      <c r="BF3288" s="11"/>
      <c r="BG3288" s="13" t="s">
        <v>142</v>
      </c>
      <c r="BH3288" s="13" t="s">
        <v>7</v>
      </c>
      <c r="BI3288" s="13" t="s">
        <v>143</v>
      </c>
      <c r="BJ3288" s="13" t="s">
        <v>1</v>
      </c>
      <c r="BK3288" s="12" t="s">
        <v>0</v>
      </c>
      <c r="BL3288" s="14">
        <v>172730.49</v>
      </c>
      <c r="BM3288" s="12" t="s">
        <v>708</v>
      </c>
      <c r="BN3288" s="14"/>
      <c r="BO3288" s="17">
        <v>42593</v>
      </c>
      <c r="BP3288" s="17">
        <v>48771</v>
      </c>
      <c r="BQ3288" s="10" t="s">
        <v>813</v>
      </c>
      <c r="BR3288" s="10" t="s">
        <v>4307</v>
      </c>
      <c r="BS3288" s="10">
        <v>42593</v>
      </c>
      <c r="BT3288" s="10">
        <v>48771</v>
      </c>
      <c r="BU3288" s="14">
        <v>0</v>
      </c>
      <c r="BV3288" s="14">
        <v>0</v>
      </c>
      <c r="BW3288" s="14">
        <v>0</v>
      </c>
    </row>
    <row r="3289" spans="1:75" s="2" customFormat="1" ht="18.2" customHeight="1" x14ac:dyDescent="0.15">
      <c r="A3289" s="4">
        <v>3287</v>
      </c>
      <c r="B3289" s="5" t="s">
        <v>127</v>
      </c>
      <c r="C3289" s="5" t="s">
        <v>128</v>
      </c>
      <c r="D3289" s="25">
        <v>45385</v>
      </c>
      <c r="E3289" s="6" t="s">
        <v>3464</v>
      </c>
      <c r="F3289" s="21">
        <v>85</v>
      </c>
      <c r="G3289" s="21">
        <v>84</v>
      </c>
      <c r="H3289" s="8">
        <v>132503.37</v>
      </c>
      <c r="I3289" s="8">
        <v>53104.160000000003</v>
      </c>
      <c r="J3289" s="8">
        <v>0</v>
      </c>
      <c r="K3289" s="8">
        <v>185607.53</v>
      </c>
      <c r="L3289" s="8">
        <v>920.28</v>
      </c>
      <c r="M3289" s="8">
        <v>0</v>
      </c>
      <c r="N3289" s="8">
        <v>0</v>
      </c>
      <c r="O3289" s="8">
        <v>0</v>
      </c>
      <c r="P3289" s="8">
        <v>0</v>
      </c>
      <c r="Q3289" s="8">
        <v>0</v>
      </c>
      <c r="R3289" s="8">
        <v>185607.53</v>
      </c>
      <c r="S3289" s="8">
        <v>115276.25</v>
      </c>
      <c r="T3289" s="8">
        <v>1104.19</v>
      </c>
      <c r="U3289" s="8">
        <v>0</v>
      </c>
      <c r="V3289" s="8">
        <v>0</v>
      </c>
      <c r="W3289" s="8">
        <v>0</v>
      </c>
      <c r="X3289" s="8">
        <v>0</v>
      </c>
      <c r="Y3289" s="8">
        <v>0</v>
      </c>
      <c r="Z3289" s="8">
        <v>116380.44</v>
      </c>
      <c r="AA3289" s="8">
        <v>0</v>
      </c>
      <c r="AB3289" s="8">
        <v>0</v>
      </c>
      <c r="AC3289" s="8">
        <v>0</v>
      </c>
      <c r="AD3289" s="8">
        <v>0</v>
      </c>
      <c r="AE3289" s="8">
        <v>0</v>
      </c>
      <c r="AF3289" s="8">
        <v>0</v>
      </c>
      <c r="AG3289" s="8">
        <v>0</v>
      </c>
      <c r="AH3289" s="8">
        <v>0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0</v>
      </c>
      <c r="AQ3289" s="8">
        <v>0</v>
      </c>
      <c r="AR3289" s="8">
        <v>0</v>
      </c>
      <c r="AS3289" s="8">
        <v>0</v>
      </c>
      <c r="AT3289" s="8">
        <f t="shared" si="51"/>
        <v>0</v>
      </c>
      <c r="AU3289" s="8">
        <v>54024.44</v>
      </c>
      <c r="AV3289" s="8">
        <v>116380.44</v>
      </c>
      <c r="AW3289" s="9">
        <v>94</v>
      </c>
      <c r="AX3289" s="9">
        <v>186</v>
      </c>
      <c r="AY3289" s="8">
        <v>335001</v>
      </c>
      <c r="AZ3289" s="8">
        <v>185607.53</v>
      </c>
      <c r="BA3289" s="7">
        <v>42.295893999999997</v>
      </c>
      <c r="BB3289" s="7">
        <v>42.295893999999997</v>
      </c>
      <c r="BC3289" s="7">
        <v>10</v>
      </c>
      <c r="BD3289" s="7"/>
      <c r="BE3289" s="6" t="s">
        <v>3776</v>
      </c>
      <c r="BF3289" s="4"/>
      <c r="BG3289" s="6" t="s">
        <v>177</v>
      </c>
      <c r="BH3289" s="6" t="s">
        <v>53</v>
      </c>
      <c r="BI3289" s="6" t="s">
        <v>323</v>
      </c>
      <c r="BJ3289" s="6" t="s">
        <v>3777</v>
      </c>
      <c r="BK3289" s="5" t="s">
        <v>0</v>
      </c>
      <c r="BL3289" s="7">
        <v>185607.53</v>
      </c>
      <c r="BM3289" s="5" t="s">
        <v>708</v>
      </c>
      <c r="BN3289" s="7"/>
      <c r="BO3289" s="10">
        <v>42594</v>
      </c>
      <c r="BP3289" s="10">
        <v>48256</v>
      </c>
      <c r="BQ3289" s="10" t="s">
        <v>3711</v>
      </c>
      <c r="BR3289" s="10" t="s">
        <v>4317</v>
      </c>
      <c r="BS3289" s="10">
        <v>42594</v>
      </c>
      <c r="BT3289" s="10">
        <v>48256</v>
      </c>
      <c r="BU3289" s="7">
        <v>14047</v>
      </c>
      <c r="BV3289" s="7">
        <v>0</v>
      </c>
      <c r="BW3289" s="7">
        <v>0</v>
      </c>
    </row>
    <row r="3290" spans="1:75" s="2" customFormat="1" ht="18.2" customHeight="1" x14ac:dyDescent="0.15">
      <c r="A3290" s="11">
        <v>3288</v>
      </c>
      <c r="B3290" s="12" t="s">
        <v>127</v>
      </c>
      <c r="C3290" s="12" t="s">
        <v>128</v>
      </c>
      <c r="D3290" s="26">
        <v>45385</v>
      </c>
      <c r="E3290" s="13" t="s">
        <v>3465</v>
      </c>
      <c r="F3290" s="22">
        <v>0</v>
      </c>
      <c r="G3290" s="22">
        <v>0</v>
      </c>
      <c r="H3290" s="15">
        <v>68498.820000000007</v>
      </c>
      <c r="I3290" s="15">
        <v>0</v>
      </c>
      <c r="J3290" s="15">
        <v>0</v>
      </c>
      <c r="K3290" s="15">
        <v>68498.820000000007</v>
      </c>
      <c r="L3290" s="15">
        <v>441.45</v>
      </c>
      <c r="M3290" s="15">
        <v>0</v>
      </c>
      <c r="N3290" s="15">
        <v>0</v>
      </c>
      <c r="O3290" s="15">
        <v>441.45</v>
      </c>
      <c r="P3290" s="15">
        <v>0</v>
      </c>
      <c r="Q3290" s="15">
        <v>0</v>
      </c>
      <c r="R3290" s="15">
        <v>68057.37</v>
      </c>
      <c r="S3290" s="15">
        <v>0</v>
      </c>
      <c r="T3290" s="15">
        <v>570.82000000000005</v>
      </c>
      <c r="U3290" s="15">
        <v>0</v>
      </c>
      <c r="V3290" s="15">
        <v>0</v>
      </c>
      <c r="W3290" s="15">
        <v>570.82000000000005</v>
      </c>
      <c r="X3290" s="15">
        <v>0</v>
      </c>
      <c r="Y3290" s="15">
        <v>0</v>
      </c>
      <c r="Z3290" s="15">
        <v>0</v>
      </c>
      <c r="AA3290" s="15">
        <v>0</v>
      </c>
      <c r="AB3290" s="15">
        <v>0</v>
      </c>
      <c r="AC3290" s="15">
        <v>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79.23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0</v>
      </c>
      <c r="AP3290" s="15">
        <v>17.149999999999999</v>
      </c>
      <c r="AQ3290" s="15">
        <v>0</v>
      </c>
      <c r="AR3290" s="15">
        <v>16.649999999999999</v>
      </c>
      <c r="AS3290" s="15">
        <v>0</v>
      </c>
      <c r="AT3290" s="8">
        <f t="shared" si="51"/>
        <v>1092</v>
      </c>
      <c r="AU3290" s="15">
        <v>0</v>
      </c>
      <c r="AV3290" s="15">
        <v>0</v>
      </c>
      <c r="AW3290" s="16">
        <v>99</v>
      </c>
      <c r="AX3290" s="16">
        <v>191</v>
      </c>
      <c r="AY3290" s="15">
        <v>220002.36</v>
      </c>
      <c r="AZ3290" s="15">
        <v>93972.33</v>
      </c>
      <c r="BA3290" s="14">
        <v>32.444166000000003</v>
      </c>
      <c r="BB3290" s="14">
        <v>23.496965647264702</v>
      </c>
      <c r="BC3290" s="14">
        <v>10</v>
      </c>
      <c r="BD3290" s="14"/>
      <c r="BE3290" s="13" t="s">
        <v>3776</v>
      </c>
      <c r="BF3290" s="11"/>
      <c r="BG3290" s="13" t="s">
        <v>142</v>
      </c>
      <c r="BH3290" s="13" t="s">
        <v>7</v>
      </c>
      <c r="BI3290" s="13" t="s">
        <v>194</v>
      </c>
      <c r="BJ3290" s="13" t="s">
        <v>1</v>
      </c>
      <c r="BK3290" s="12" t="s">
        <v>0</v>
      </c>
      <c r="BL3290" s="14">
        <v>68057.37</v>
      </c>
      <c r="BM3290" s="12" t="s">
        <v>708</v>
      </c>
      <c r="BN3290" s="14"/>
      <c r="BO3290" s="17">
        <v>42594</v>
      </c>
      <c r="BP3290" s="17">
        <v>48407</v>
      </c>
      <c r="BQ3290" s="10" t="s">
        <v>813</v>
      </c>
      <c r="BR3290" s="10" t="s">
        <v>4307</v>
      </c>
      <c r="BS3290" s="10">
        <v>42594</v>
      </c>
      <c r="BT3290" s="10">
        <v>48407</v>
      </c>
      <c r="BU3290" s="14">
        <v>0</v>
      </c>
      <c r="BV3290" s="14">
        <v>0</v>
      </c>
      <c r="BW3290" s="14">
        <v>0</v>
      </c>
    </row>
    <row r="3291" spans="1:75" s="2" customFormat="1" ht="18.2" customHeight="1" x14ac:dyDescent="0.15">
      <c r="A3291" s="4">
        <v>3289</v>
      </c>
      <c r="B3291" s="5" t="s">
        <v>127</v>
      </c>
      <c r="C3291" s="5" t="s">
        <v>128</v>
      </c>
      <c r="D3291" s="25">
        <v>45385</v>
      </c>
      <c r="E3291" s="6" t="s">
        <v>3466</v>
      </c>
      <c r="F3291" s="21">
        <v>0</v>
      </c>
      <c r="G3291" s="21">
        <v>0</v>
      </c>
      <c r="H3291" s="8">
        <v>144336.19</v>
      </c>
      <c r="I3291" s="8">
        <v>0</v>
      </c>
      <c r="J3291" s="8">
        <v>0</v>
      </c>
      <c r="K3291" s="8">
        <v>144336.19</v>
      </c>
      <c r="L3291" s="8">
        <v>3522.94</v>
      </c>
      <c r="M3291" s="8">
        <v>0</v>
      </c>
      <c r="N3291" s="8">
        <v>0</v>
      </c>
      <c r="O3291" s="8">
        <v>3522.94</v>
      </c>
      <c r="P3291" s="8">
        <v>0</v>
      </c>
      <c r="Q3291" s="8">
        <v>0</v>
      </c>
      <c r="R3291" s="8">
        <v>140813.25</v>
      </c>
      <c r="S3291" s="8">
        <v>0</v>
      </c>
      <c r="T3291" s="8">
        <v>1202.8</v>
      </c>
      <c r="U3291" s="8">
        <v>0</v>
      </c>
      <c r="V3291" s="8">
        <v>0</v>
      </c>
      <c r="W3291" s="8">
        <v>1202.8</v>
      </c>
      <c r="X3291" s="8">
        <v>0</v>
      </c>
      <c r="Y3291" s="8">
        <v>0</v>
      </c>
      <c r="Z3291" s="8">
        <v>0</v>
      </c>
      <c r="AA3291" s="8">
        <v>0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229.81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3044.45</v>
      </c>
      <c r="AQ3291" s="8">
        <v>0</v>
      </c>
      <c r="AR3291" s="8">
        <v>0</v>
      </c>
      <c r="AS3291" s="8">
        <v>0</v>
      </c>
      <c r="AT3291" s="8">
        <f t="shared" si="51"/>
        <v>8000</v>
      </c>
      <c r="AU3291" s="8">
        <v>0</v>
      </c>
      <c r="AV3291" s="8">
        <v>0</v>
      </c>
      <c r="AW3291" s="9">
        <v>77</v>
      </c>
      <c r="AX3291" s="9">
        <v>169</v>
      </c>
      <c r="AY3291" s="8">
        <v>456503.32</v>
      </c>
      <c r="AZ3291" s="8">
        <v>412988.72</v>
      </c>
      <c r="BA3291" s="7">
        <v>72.288634000000002</v>
      </c>
      <c r="BB3291" s="7">
        <v>24.647640476961499</v>
      </c>
      <c r="BC3291" s="7">
        <v>10</v>
      </c>
      <c r="BD3291" s="7"/>
      <c r="BE3291" s="6" t="s">
        <v>3776</v>
      </c>
      <c r="BF3291" s="4"/>
      <c r="BG3291" s="6" t="s">
        <v>155</v>
      </c>
      <c r="BH3291" s="6" t="s">
        <v>19</v>
      </c>
      <c r="BI3291" s="6" t="s">
        <v>285</v>
      </c>
      <c r="BJ3291" s="6" t="s">
        <v>1</v>
      </c>
      <c r="BK3291" s="5" t="s">
        <v>0</v>
      </c>
      <c r="BL3291" s="7">
        <v>140813.25</v>
      </c>
      <c r="BM3291" s="5" t="s">
        <v>708</v>
      </c>
      <c r="BN3291" s="7"/>
      <c r="BO3291" s="10">
        <v>42594</v>
      </c>
      <c r="BP3291" s="10">
        <v>47738</v>
      </c>
      <c r="BQ3291" s="10" t="s">
        <v>813</v>
      </c>
      <c r="BR3291" s="10" t="s">
        <v>4307</v>
      </c>
      <c r="BS3291" s="10">
        <v>42594</v>
      </c>
      <c r="BT3291" s="10">
        <v>47738</v>
      </c>
      <c r="BU3291" s="7">
        <v>0</v>
      </c>
      <c r="BV3291" s="7">
        <v>0</v>
      </c>
      <c r="BW3291" s="7">
        <v>0</v>
      </c>
    </row>
    <row r="3292" spans="1:75" s="2" customFormat="1" ht="18.2" customHeight="1" x14ac:dyDescent="0.15">
      <c r="A3292" s="11">
        <v>3290</v>
      </c>
      <c r="B3292" s="12" t="s">
        <v>127</v>
      </c>
      <c r="C3292" s="12" t="s">
        <v>128</v>
      </c>
      <c r="D3292" s="26">
        <v>45385</v>
      </c>
      <c r="E3292" s="13" t="s">
        <v>3467</v>
      </c>
      <c r="F3292" s="22">
        <v>0</v>
      </c>
      <c r="G3292" s="22">
        <v>0</v>
      </c>
      <c r="H3292" s="15">
        <v>142031.81</v>
      </c>
      <c r="I3292" s="15">
        <v>0</v>
      </c>
      <c r="J3292" s="15">
        <v>0</v>
      </c>
      <c r="K3292" s="15">
        <v>142031.81</v>
      </c>
      <c r="L3292" s="15">
        <v>1174.29</v>
      </c>
      <c r="M3292" s="15">
        <v>0</v>
      </c>
      <c r="N3292" s="15">
        <v>0</v>
      </c>
      <c r="O3292" s="15">
        <v>1174.29</v>
      </c>
      <c r="P3292" s="15">
        <v>0</v>
      </c>
      <c r="Q3292" s="15">
        <v>0</v>
      </c>
      <c r="R3292" s="15">
        <v>140857.51999999999</v>
      </c>
      <c r="S3292" s="15">
        <v>0</v>
      </c>
      <c r="T3292" s="15">
        <v>1183.5999999999999</v>
      </c>
      <c r="U3292" s="15">
        <v>0</v>
      </c>
      <c r="V3292" s="15">
        <v>0</v>
      </c>
      <c r="W3292" s="15">
        <v>1183.5999999999999</v>
      </c>
      <c r="X3292" s="15">
        <v>0</v>
      </c>
      <c r="Y3292" s="15">
        <v>0</v>
      </c>
      <c r="Z3292" s="15">
        <v>0</v>
      </c>
      <c r="AA3292" s="15">
        <v>0</v>
      </c>
      <c r="AB3292" s="15">
        <v>0</v>
      </c>
      <c r="AC3292" s="15">
        <v>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127.9</v>
      </c>
      <c r="AI3292" s="15">
        <v>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534.08000000000004</v>
      </c>
      <c r="AQ3292" s="15">
        <v>0</v>
      </c>
      <c r="AR3292" s="15">
        <v>619.87</v>
      </c>
      <c r="AS3292" s="15">
        <v>0</v>
      </c>
      <c r="AT3292" s="8">
        <f t="shared" si="51"/>
        <v>2400</v>
      </c>
      <c r="AU3292" s="15">
        <v>0</v>
      </c>
      <c r="AV3292" s="15">
        <v>0</v>
      </c>
      <c r="AW3292" s="16">
        <v>83</v>
      </c>
      <c r="AX3292" s="16">
        <v>175</v>
      </c>
      <c r="AY3292" s="15">
        <v>279997.68</v>
      </c>
      <c r="AZ3292" s="15">
        <v>209793.94</v>
      </c>
      <c r="BA3292" s="14">
        <v>60.000498</v>
      </c>
      <c r="BB3292" s="14">
        <v>40.284868795757198</v>
      </c>
      <c r="BC3292" s="14">
        <v>10</v>
      </c>
      <c r="BD3292" s="14"/>
      <c r="BE3292" s="13" t="s">
        <v>3776</v>
      </c>
      <c r="BF3292" s="11"/>
      <c r="BG3292" s="13" t="s">
        <v>148</v>
      </c>
      <c r="BH3292" s="13" t="s">
        <v>60</v>
      </c>
      <c r="BI3292" s="13" t="s">
        <v>403</v>
      </c>
      <c r="BJ3292" s="13" t="s">
        <v>1</v>
      </c>
      <c r="BK3292" s="12" t="s">
        <v>0</v>
      </c>
      <c r="BL3292" s="14">
        <v>140857.51999999999</v>
      </c>
      <c r="BM3292" s="12" t="s">
        <v>708</v>
      </c>
      <c r="BN3292" s="14"/>
      <c r="BO3292" s="17">
        <v>42591</v>
      </c>
      <c r="BP3292" s="17">
        <v>47916</v>
      </c>
      <c r="BQ3292" s="10" t="s">
        <v>813</v>
      </c>
      <c r="BR3292" s="10" t="s">
        <v>4307</v>
      </c>
      <c r="BS3292" s="10">
        <v>42591</v>
      </c>
      <c r="BT3292" s="10">
        <v>47916</v>
      </c>
      <c r="BU3292" s="14">
        <v>0</v>
      </c>
      <c r="BV3292" s="14">
        <v>0</v>
      </c>
      <c r="BW3292" s="14">
        <v>0</v>
      </c>
    </row>
    <row r="3293" spans="1:75" s="2" customFormat="1" ht="18.2" customHeight="1" x14ac:dyDescent="0.15">
      <c r="A3293" s="4">
        <v>3291</v>
      </c>
      <c r="B3293" s="5" t="s">
        <v>127</v>
      </c>
      <c r="C3293" s="5" t="s">
        <v>128</v>
      </c>
      <c r="D3293" s="25">
        <v>45385</v>
      </c>
      <c r="E3293" s="6" t="s">
        <v>3468</v>
      </c>
      <c r="F3293" s="21">
        <v>10</v>
      </c>
      <c r="G3293" s="21">
        <v>9</v>
      </c>
      <c r="H3293" s="8">
        <v>154060.68</v>
      </c>
      <c r="I3293" s="8">
        <v>7037.11</v>
      </c>
      <c r="J3293" s="8">
        <v>0</v>
      </c>
      <c r="K3293" s="8">
        <v>161097.79</v>
      </c>
      <c r="L3293" s="8">
        <v>814.84</v>
      </c>
      <c r="M3293" s="8">
        <v>0</v>
      </c>
      <c r="N3293" s="8">
        <v>0</v>
      </c>
      <c r="O3293" s="8">
        <v>0</v>
      </c>
      <c r="P3293" s="8">
        <v>0</v>
      </c>
      <c r="Q3293" s="8">
        <v>0</v>
      </c>
      <c r="R3293" s="8">
        <v>161097.79</v>
      </c>
      <c r="S3293" s="8">
        <v>11851.01</v>
      </c>
      <c r="T3293" s="8">
        <v>1283.8399999999999</v>
      </c>
      <c r="U3293" s="8">
        <v>0</v>
      </c>
      <c r="V3293" s="8">
        <v>0</v>
      </c>
      <c r="W3293" s="8">
        <v>0</v>
      </c>
      <c r="X3293" s="8">
        <v>0</v>
      </c>
      <c r="Y3293" s="8">
        <v>0</v>
      </c>
      <c r="Z3293" s="8">
        <v>13134.85</v>
      </c>
      <c r="AA3293" s="8">
        <v>0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v>0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Q3293" s="8">
        <v>0</v>
      </c>
      <c r="AR3293" s="8">
        <v>0</v>
      </c>
      <c r="AS3293" s="8">
        <v>0</v>
      </c>
      <c r="AT3293" s="8">
        <f t="shared" si="51"/>
        <v>0</v>
      </c>
      <c r="AU3293" s="8">
        <v>7851.95</v>
      </c>
      <c r="AV3293" s="8">
        <v>13134.85</v>
      </c>
      <c r="AW3293" s="9">
        <v>113</v>
      </c>
      <c r="AX3293" s="9">
        <v>205</v>
      </c>
      <c r="AY3293" s="8">
        <v>372997.31</v>
      </c>
      <c r="AZ3293" s="8">
        <v>201080.83</v>
      </c>
      <c r="BA3293" s="7">
        <v>40.768028000000001</v>
      </c>
      <c r="BB3293" s="7">
        <v>32.661687409277803</v>
      </c>
      <c r="BC3293" s="7">
        <v>10</v>
      </c>
      <c r="BD3293" s="7"/>
      <c r="BE3293" s="6" t="s">
        <v>3776</v>
      </c>
      <c r="BF3293" s="4"/>
      <c r="BG3293" s="6" t="s">
        <v>155</v>
      </c>
      <c r="BH3293" s="6" t="s">
        <v>434</v>
      </c>
      <c r="BI3293" s="6" t="s">
        <v>435</v>
      </c>
      <c r="BJ3293" s="6" t="s">
        <v>3777</v>
      </c>
      <c r="BK3293" s="5" t="s">
        <v>0</v>
      </c>
      <c r="BL3293" s="7">
        <v>161097.79</v>
      </c>
      <c r="BM3293" s="5" t="s">
        <v>708</v>
      </c>
      <c r="BN3293" s="7"/>
      <c r="BO3293" s="10">
        <v>42594</v>
      </c>
      <c r="BP3293" s="10">
        <v>48834</v>
      </c>
      <c r="BQ3293" s="10" t="s">
        <v>815</v>
      </c>
      <c r="BR3293" s="10" t="s">
        <v>4309</v>
      </c>
      <c r="BS3293" s="10">
        <v>42594</v>
      </c>
      <c r="BT3293" s="10">
        <v>48834</v>
      </c>
      <c r="BU3293" s="7">
        <v>1468.6</v>
      </c>
      <c r="BV3293" s="7">
        <v>0</v>
      </c>
      <c r="BW3293" s="7">
        <v>0</v>
      </c>
    </row>
    <row r="3294" spans="1:75" s="2" customFormat="1" ht="18.2" customHeight="1" x14ac:dyDescent="0.15">
      <c r="A3294" s="11">
        <v>3292</v>
      </c>
      <c r="B3294" s="12" t="s">
        <v>127</v>
      </c>
      <c r="C3294" s="12" t="s">
        <v>128</v>
      </c>
      <c r="D3294" s="26">
        <v>45385</v>
      </c>
      <c r="E3294" s="13" t="s">
        <v>3469</v>
      </c>
      <c r="F3294" s="22">
        <v>1</v>
      </c>
      <c r="G3294" s="22">
        <v>0</v>
      </c>
      <c r="H3294" s="15">
        <v>176756.63</v>
      </c>
      <c r="I3294" s="15">
        <v>0</v>
      </c>
      <c r="J3294" s="15">
        <v>0</v>
      </c>
      <c r="K3294" s="15">
        <v>176756.63</v>
      </c>
      <c r="L3294" s="15">
        <v>647.07000000000005</v>
      </c>
      <c r="M3294" s="15">
        <v>0</v>
      </c>
      <c r="N3294" s="15">
        <v>0</v>
      </c>
      <c r="O3294" s="15">
        <v>0</v>
      </c>
      <c r="P3294" s="15">
        <v>0</v>
      </c>
      <c r="Q3294" s="15">
        <v>0</v>
      </c>
      <c r="R3294" s="15">
        <v>176756.63</v>
      </c>
      <c r="S3294" s="15">
        <v>0</v>
      </c>
      <c r="T3294" s="15">
        <v>1472.97</v>
      </c>
      <c r="U3294" s="15">
        <v>0</v>
      </c>
      <c r="V3294" s="15">
        <v>0</v>
      </c>
      <c r="W3294" s="15">
        <v>0</v>
      </c>
      <c r="X3294" s="15">
        <v>0</v>
      </c>
      <c r="Y3294" s="15">
        <v>0</v>
      </c>
      <c r="Z3294" s="15">
        <v>1472.97</v>
      </c>
      <c r="AA3294" s="15">
        <v>0</v>
      </c>
      <c r="AB3294" s="15">
        <v>0</v>
      </c>
      <c r="AC3294" s="15">
        <v>0</v>
      </c>
      <c r="AD3294" s="15">
        <v>0</v>
      </c>
      <c r="AE3294" s="15">
        <v>0</v>
      </c>
      <c r="AF3294" s="15">
        <v>0</v>
      </c>
      <c r="AG3294" s="15">
        <v>0</v>
      </c>
      <c r="AH3294" s="15">
        <v>15.85</v>
      </c>
      <c r="AI3294" s="15">
        <v>0</v>
      </c>
      <c r="AJ3294" s="15">
        <v>0</v>
      </c>
      <c r="AK3294" s="15">
        <v>0</v>
      </c>
      <c r="AL3294" s="15">
        <v>0</v>
      </c>
      <c r="AM3294" s="15">
        <v>0</v>
      </c>
      <c r="AN3294" s="15">
        <v>0</v>
      </c>
      <c r="AO3294" s="15">
        <v>0</v>
      </c>
      <c r="AP3294" s="15">
        <v>0</v>
      </c>
      <c r="AQ3294" s="15">
        <v>0</v>
      </c>
      <c r="AR3294" s="15">
        <v>15.85</v>
      </c>
      <c r="AS3294" s="15">
        <v>0</v>
      </c>
      <c r="AT3294" s="8">
        <f t="shared" si="51"/>
        <v>0</v>
      </c>
      <c r="AU3294" s="15">
        <v>647.07000000000005</v>
      </c>
      <c r="AV3294" s="15">
        <v>1472.97</v>
      </c>
      <c r="AW3294" s="16">
        <v>142</v>
      </c>
      <c r="AX3294" s="16">
        <v>234</v>
      </c>
      <c r="AY3294" s="15">
        <v>361799.24</v>
      </c>
      <c r="AZ3294" s="15">
        <v>214095.5</v>
      </c>
      <c r="BA3294" s="14">
        <v>42.815461999999997</v>
      </c>
      <c r="BB3294" s="14">
        <v>35.348322477646903</v>
      </c>
      <c r="BC3294" s="14">
        <v>10</v>
      </c>
      <c r="BD3294" s="14"/>
      <c r="BE3294" s="13" t="s">
        <v>3776</v>
      </c>
      <c r="BF3294" s="11"/>
      <c r="BG3294" s="13" t="s">
        <v>155</v>
      </c>
      <c r="BH3294" s="13" t="s">
        <v>19</v>
      </c>
      <c r="BI3294" s="13" t="s">
        <v>156</v>
      </c>
      <c r="BJ3294" s="13" t="s">
        <v>3</v>
      </c>
      <c r="BK3294" s="12" t="s">
        <v>0</v>
      </c>
      <c r="BL3294" s="14">
        <v>176756.63</v>
      </c>
      <c r="BM3294" s="12" t="s">
        <v>708</v>
      </c>
      <c r="BN3294" s="14"/>
      <c r="BO3294" s="17">
        <v>42594</v>
      </c>
      <c r="BP3294" s="17">
        <v>49717</v>
      </c>
      <c r="BQ3294" s="10" t="s">
        <v>813</v>
      </c>
      <c r="BR3294" s="10" t="s">
        <v>4307</v>
      </c>
      <c r="BS3294" s="10">
        <v>42594</v>
      </c>
      <c r="BT3294" s="10">
        <v>49717</v>
      </c>
      <c r="BU3294" s="14">
        <v>132.32</v>
      </c>
      <c r="BV3294" s="14">
        <v>0</v>
      </c>
      <c r="BW3294" s="14">
        <v>0</v>
      </c>
    </row>
    <row r="3295" spans="1:75" s="2" customFormat="1" ht="18.2" customHeight="1" x14ac:dyDescent="0.15">
      <c r="A3295" s="4">
        <v>3293</v>
      </c>
      <c r="B3295" s="5" t="s">
        <v>127</v>
      </c>
      <c r="C3295" s="5" t="s">
        <v>128</v>
      </c>
      <c r="D3295" s="25">
        <v>45385</v>
      </c>
      <c r="E3295" s="6" t="s">
        <v>3470</v>
      </c>
      <c r="F3295" s="21">
        <v>0</v>
      </c>
      <c r="G3295" s="21">
        <v>0</v>
      </c>
      <c r="H3295" s="8">
        <v>74517.17</v>
      </c>
      <c r="I3295" s="8">
        <v>0</v>
      </c>
      <c r="J3295" s="8">
        <v>0</v>
      </c>
      <c r="K3295" s="8">
        <v>74517.17</v>
      </c>
      <c r="L3295" s="8">
        <v>2196.62</v>
      </c>
      <c r="M3295" s="8">
        <v>0</v>
      </c>
      <c r="N3295" s="8">
        <v>0</v>
      </c>
      <c r="O3295" s="8">
        <v>2196.62</v>
      </c>
      <c r="P3295" s="8">
        <v>0</v>
      </c>
      <c r="Q3295" s="8">
        <v>0</v>
      </c>
      <c r="R3295" s="8">
        <v>72320.55</v>
      </c>
      <c r="S3295" s="8">
        <v>0</v>
      </c>
      <c r="T3295" s="8">
        <v>620.98</v>
      </c>
      <c r="U3295" s="8">
        <v>0</v>
      </c>
      <c r="V3295" s="8">
        <v>0</v>
      </c>
      <c r="W3295" s="8">
        <v>620.98</v>
      </c>
      <c r="X3295" s="8">
        <v>0</v>
      </c>
      <c r="Y3295" s="8">
        <v>0</v>
      </c>
      <c r="Z3295" s="8">
        <v>0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122.56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294.08</v>
      </c>
      <c r="AQ3295" s="8">
        <v>0</v>
      </c>
      <c r="AR3295" s="8">
        <v>234.24</v>
      </c>
      <c r="AS3295" s="8">
        <v>0</v>
      </c>
      <c r="AT3295" s="8">
        <f t="shared" si="51"/>
        <v>3000</v>
      </c>
      <c r="AU3295" s="8">
        <v>0</v>
      </c>
      <c r="AV3295" s="8">
        <v>0</v>
      </c>
      <c r="AW3295" s="9">
        <v>29</v>
      </c>
      <c r="AX3295" s="9">
        <v>121</v>
      </c>
      <c r="AY3295" s="8">
        <v>268000.23</v>
      </c>
      <c r="AZ3295" s="8">
        <v>201272.63</v>
      </c>
      <c r="BA3295" s="7">
        <v>68.470093000000006</v>
      </c>
      <c r="BB3295" s="7">
        <v>24.6024250009112</v>
      </c>
      <c r="BC3295" s="7">
        <v>10</v>
      </c>
      <c r="BD3295" s="7"/>
      <c r="BE3295" s="6" t="s">
        <v>3776</v>
      </c>
      <c r="BF3295" s="4"/>
      <c r="BG3295" s="6" t="s">
        <v>155</v>
      </c>
      <c r="BH3295" s="6" t="s">
        <v>19</v>
      </c>
      <c r="BI3295" s="6" t="s">
        <v>156</v>
      </c>
      <c r="BJ3295" s="6" t="s">
        <v>1</v>
      </c>
      <c r="BK3295" s="5" t="s">
        <v>0</v>
      </c>
      <c r="BL3295" s="7">
        <v>72320.55</v>
      </c>
      <c r="BM3295" s="5" t="s">
        <v>708</v>
      </c>
      <c r="BN3295" s="7"/>
      <c r="BO3295" s="10">
        <v>42593</v>
      </c>
      <c r="BP3295" s="10">
        <v>46276</v>
      </c>
      <c r="BQ3295" s="10" t="s">
        <v>813</v>
      </c>
      <c r="BR3295" s="10" t="s">
        <v>4307</v>
      </c>
      <c r="BS3295" s="10">
        <v>42593</v>
      </c>
      <c r="BT3295" s="10">
        <v>46276</v>
      </c>
      <c r="BU3295" s="7">
        <v>0</v>
      </c>
      <c r="BV3295" s="7">
        <v>0</v>
      </c>
      <c r="BW3295" s="7">
        <v>0</v>
      </c>
    </row>
    <row r="3296" spans="1:75" s="2" customFormat="1" ht="18.2" customHeight="1" x14ac:dyDescent="0.15">
      <c r="A3296" s="11">
        <v>3294</v>
      </c>
      <c r="B3296" s="12" t="s">
        <v>127</v>
      </c>
      <c r="C3296" s="12" t="s">
        <v>128</v>
      </c>
      <c r="D3296" s="26">
        <v>45385</v>
      </c>
      <c r="E3296" s="13" t="s">
        <v>3471</v>
      </c>
      <c r="F3296" s="22">
        <v>0</v>
      </c>
      <c r="G3296" s="22">
        <v>0</v>
      </c>
      <c r="H3296" s="15">
        <v>453476.24</v>
      </c>
      <c r="I3296" s="15">
        <v>0</v>
      </c>
      <c r="J3296" s="15">
        <v>0</v>
      </c>
      <c r="K3296" s="15">
        <v>453476.24</v>
      </c>
      <c r="L3296" s="15">
        <v>1033.44</v>
      </c>
      <c r="M3296" s="15">
        <v>0</v>
      </c>
      <c r="N3296" s="15">
        <v>0</v>
      </c>
      <c r="O3296" s="15">
        <v>1033.44</v>
      </c>
      <c r="P3296" s="15">
        <v>0</v>
      </c>
      <c r="Q3296" s="15">
        <v>0</v>
      </c>
      <c r="R3296" s="15">
        <v>452442.8</v>
      </c>
      <c r="S3296" s="15">
        <v>0</v>
      </c>
      <c r="T3296" s="15">
        <v>3590.02</v>
      </c>
      <c r="U3296" s="15">
        <v>0</v>
      </c>
      <c r="V3296" s="15">
        <v>0</v>
      </c>
      <c r="W3296" s="15">
        <v>3590.02</v>
      </c>
      <c r="X3296" s="15">
        <v>0</v>
      </c>
      <c r="Y3296" s="15">
        <v>0</v>
      </c>
      <c r="Z3296" s="15">
        <v>0</v>
      </c>
      <c r="AA3296" s="15">
        <v>0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273.45</v>
      </c>
      <c r="AI3296" s="15">
        <v>0</v>
      </c>
      <c r="AJ3296" s="15">
        <v>0</v>
      </c>
      <c r="AK3296" s="15">
        <v>0</v>
      </c>
      <c r="AL3296" s="15">
        <v>0</v>
      </c>
      <c r="AM3296" s="15">
        <v>0</v>
      </c>
      <c r="AN3296" s="15">
        <v>0</v>
      </c>
      <c r="AO3296" s="15">
        <v>0</v>
      </c>
      <c r="AP3296" s="15">
        <v>257.43</v>
      </c>
      <c r="AQ3296" s="15">
        <v>0</v>
      </c>
      <c r="AR3296" s="15">
        <v>254.34</v>
      </c>
      <c r="AS3296" s="15">
        <v>0</v>
      </c>
      <c r="AT3296" s="8">
        <f t="shared" si="51"/>
        <v>4900</v>
      </c>
      <c r="AU3296" s="15">
        <v>0</v>
      </c>
      <c r="AV3296" s="15">
        <v>0</v>
      </c>
      <c r="AW3296" s="16">
        <v>189</v>
      </c>
      <c r="AX3296" s="16">
        <v>281</v>
      </c>
      <c r="AY3296" s="15">
        <v>513999.99</v>
      </c>
      <c r="AZ3296" s="15">
        <v>513999.99</v>
      </c>
      <c r="BA3296" s="14">
        <v>81.082998000000003</v>
      </c>
      <c r="BB3296" s="14">
        <v>71.372411208635199</v>
      </c>
      <c r="BC3296" s="14">
        <v>9.5</v>
      </c>
      <c r="BD3296" s="14"/>
      <c r="BE3296" s="13" t="s">
        <v>3776</v>
      </c>
      <c r="BF3296" s="11"/>
      <c r="BG3296" s="13" t="s">
        <v>137</v>
      </c>
      <c r="BH3296" s="13" t="s">
        <v>5</v>
      </c>
      <c r="BI3296" s="13" t="s">
        <v>466</v>
      </c>
      <c r="BJ3296" s="13" t="s">
        <v>1</v>
      </c>
      <c r="BK3296" s="12" t="s">
        <v>0</v>
      </c>
      <c r="BL3296" s="14">
        <v>452442.8</v>
      </c>
      <c r="BM3296" s="12" t="s">
        <v>708</v>
      </c>
      <c r="BN3296" s="14"/>
      <c r="BO3296" s="17">
        <v>42598</v>
      </c>
      <c r="BP3296" s="17">
        <v>51151</v>
      </c>
      <c r="BQ3296" s="10" t="s">
        <v>813</v>
      </c>
      <c r="BR3296" s="10" t="s">
        <v>4307</v>
      </c>
      <c r="BS3296" s="10">
        <v>42598</v>
      </c>
      <c r="BT3296" s="10">
        <v>51151</v>
      </c>
      <c r="BU3296" s="14">
        <v>0</v>
      </c>
      <c r="BV3296" s="14">
        <v>0</v>
      </c>
      <c r="BW3296" s="14">
        <v>0</v>
      </c>
    </row>
    <row r="3297" spans="1:75" s="2" customFormat="1" ht="18.2" customHeight="1" x14ac:dyDescent="0.15">
      <c r="A3297" s="4">
        <v>3295</v>
      </c>
      <c r="B3297" s="5" t="s">
        <v>127</v>
      </c>
      <c r="C3297" s="5" t="s">
        <v>128</v>
      </c>
      <c r="D3297" s="25">
        <v>45385</v>
      </c>
      <c r="E3297" s="6" t="s">
        <v>3472</v>
      </c>
      <c r="F3297" s="21">
        <v>0</v>
      </c>
      <c r="G3297" s="21">
        <v>0</v>
      </c>
      <c r="H3297" s="8">
        <v>158636.19</v>
      </c>
      <c r="I3297" s="8">
        <v>0</v>
      </c>
      <c r="J3297" s="8">
        <v>0</v>
      </c>
      <c r="K3297" s="8">
        <v>158636.19</v>
      </c>
      <c r="L3297" s="8">
        <v>4246.7</v>
      </c>
      <c r="M3297" s="8">
        <v>0</v>
      </c>
      <c r="N3297" s="8">
        <v>0</v>
      </c>
      <c r="O3297" s="8">
        <v>4246.7</v>
      </c>
      <c r="P3297" s="8">
        <v>0</v>
      </c>
      <c r="Q3297" s="8">
        <v>0</v>
      </c>
      <c r="R3297" s="8">
        <v>154389.49</v>
      </c>
      <c r="S3297" s="8">
        <v>0</v>
      </c>
      <c r="T3297" s="8">
        <v>1255.8699999999999</v>
      </c>
      <c r="U3297" s="8">
        <v>0</v>
      </c>
      <c r="V3297" s="8">
        <v>0</v>
      </c>
      <c r="W3297" s="8">
        <v>1255.8699999999999</v>
      </c>
      <c r="X3297" s="8">
        <v>0</v>
      </c>
      <c r="Y3297" s="8">
        <v>0</v>
      </c>
      <c r="Z3297" s="8">
        <v>0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250.04</v>
      </c>
      <c r="AI3297" s="8">
        <v>0</v>
      </c>
      <c r="AJ3297" s="8">
        <v>0</v>
      </c>
      <c r="AK3297" s="8">
        <v>0</v>
      </c>
      <c r="AL3297" s="8">
        <v>0</v>
      </c>
      <c r="AM3297" s="8">
        <v>0</v>
      </c>
      <c r="AN3297" s="8">
        <v>0</v>
      </c>
      <c r="AO3297" s="8">
        <v>0</v>
      </c>
      <c r="AP3297" s="8">
        <v>0</v>
      </c>
      <c r="AQ3297" s="8">
        <v>0</v>
      </c>
      <c r="AR3297" s="8">
        <v>0</v>
      </c>
      <c r="AS3297" s="8">
        <v>0.61</v>
      </c>
      <c r="AT3297" s="8">
        <f t="shared" si="51"/>
        <v>5752</v>
      </c>
      <c r="AU3297" s="8">
        <v>0</v>
      </c>
      <c r="AV3297" s="8">
        <v>0</v>
      </c>
      <c r="AW3297" s="9">
        <v>63</v>
      </c>
      <c r="AX3297" s="9">
        <v>155</v>
      </c>
      <c r="AY3297" s="8">
        <v>470000.01</v>
      </c>
      <c r="AZ3297" s="8">
        <v>470000.01</v>
      </c>
      <c r="BA3297" s="7">
        <v>90.000000999999997</v>
      </c>
      <c r="BB3297" s="7">
        <v>29.5639445930852</v>
      </c>
      <c r="BC3297" s="7">
        <v>9.5</v>
      </c>
      <c r="BD3297" s="7"/>
      <c r="BE3297" s="6" t="s">
        <v>3776</v>
      </c>
      <c r="BF3297" s="4"/>
      <c r="BG3297" s="6" t="s">
        <v>134</v>
      </c>
      <c r="BH3297" s="6" t="s">
        <v>14</v>
      </c>
      <c r="BI3297" s="6" t="s">
        <v>135</v>
      </c>
      <c r="BJ3297" s="6" t="s">
        <v>1</v>
      </c>
      <c r="BK3297" s="5" t="s">
        <v>0</v>
      </c>
      <c r="BL3297" s="7">
        <v>154389.49</v>
      </c>
      <c r="BM3297" s="5" t="s">
        <v>708</v>
      </c>
      <c r="BN3297" s="7"/>
      <c r="BO3297" s="10">
        <v>42600</v>
      </c>
      <c r="BP3297" s="10">
        <v>47317</v>
      </c>
      <c r="BQ3297" s="10" t="s">
        <v>815</v>
      </c>
      <c r="BR3297" s="10" t="s">
        <v>4309</v>
      </c>
      <c r="BS3297" s="10">
        <v>42600</v>
      </c>
      <c r="BT3297" s="10">
        <v>47317</v>
      </c>
      <c r="BU3297" s="7">
        <v>0</v>
      </c>
      <c r="BV3297" s="7">
        <v>0</v>
      </c>
      <c r="BW3297" s="7">
        <v>0</v>
      </c>
    </row>
    <row r="3298" spans="1:75" s="2" customFormat="1" ht="18.2" customHeight="1" x14ac:dyDescent="0.15">
      <c r="A3298" s="11">
        <v>3296</v>
      </c>
      <c r="B3298" s="12" t="s">
        <v>127</v>
      </c>
      <c r="C3298" s="12" t="s">
        <v>128</v>
      </c>
      <c r="D3298" s="26">
        <v>45385</v>
      </c>
      <c r="E3298" s="13" t="s">
        <v>3473</v>
      </c>
      <c r="F3298" s="22">
        <v>49</v>
      </c>
      <c r="G3298" s="22">
        <v>48</v>
      </c>
      <c r="H3298" s="15">
        <v>328557.01</v>
      </c>
      <c r="I3298" s="15">
        <v>97151.22</v>
      </c>
      <c r="J3298" s="15">
        <v>0</v>
      </c>
      <c r="K3298" s="15">
        <v>425708.23</v>
      </c>
      <c r="L3298" s="15">
        <v>2440.7399999999998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425708.23</v>
      </c>
      <c r="S3298" s="15">
        <v>144856.14000000001</v>
      </c>
      <c r="T3298" s="15">
        <v>2601.08</v>
      </c>
      <c r="U3298" s="15">
        <v>0</v>
      </c>
      <c r="V3298" s="15">
        <v>0</v>
      </c>
      <c r="W3298" s="15">
        <v>0</v>
      </c>
      <c r="X3298" s="15">
        <v>0</v>
      </c>
      <c r="Y3298" s="15">
        <v>0</v>
      </c>
      <c r="Z3298" s="15">
        <v>147457.22</v>
      </c>
      <c r="AA3298" s="15">
        <v>0</v>
      </c>
      <c r="AB3298" s="15">
        <v>0</v>
      </c>
      <c r="AC3298" s="15">
        <v>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0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0</v>
      </c>
      <c r="AP3298" s="15">
        <v>0</v>
      </c>
      <c r="AQ3298" s="15">
        <v>0</v>
      </c>
      <c r="AR3298" s="15">
        <v>0</v>
      </c>
      <c r="AS3298" s="15">
        <v>0</v>
      </c>
      <c r="AT3298" s="8">
        <f t="shared" si="51"/>
        <v>0</v>
      </c>
      <c r="AU3298" s="15">
        <v>99591.96</v>
      </c>
      <c r="AV3298" s="15">
        <v>147457.22</v>
      </c>
      <c r="AW3298" s="16">
        <v>91</v>
      </c>
      <c r="AX3298" s="16">
        <v>183</v>
      </c>
      <c r="AY3298" s="15">
        <v>471499.99</v>
      </c>
      <c r="AZ3298" s="15">
        <v>471499.99</v>
      </c>
      <c r="BA3298" s="14">
        <v>89.076811000000006</v>
      </c>
      <c r="BB3298" s="14">
        <v>80.425731387299805</v>
      </c>
      <c r="BC3298" s="14">
        <v>9.5</v>
      </c>
      <c r="BD3298" s="14"/>
      <c r="BE3298" s="13" t="s">
        <v>3776</v>
      </c>
      <c r="BF3298" s="11"/>
      <c r="BG3298" s="13" t="s">
        <v>134</v>
      </c>
      <c r="BH3298" s="13" t="s">
        <v>56</v>
      </c>
      <c r="BI3298" s="13" t="s">
        <v>601</v>
      </c>
      <c r="BJ3298" s="13" t="s">
        <v>3777</v>
      </c>
      <c r="BK3298" s="12" t="s">
        <v>0</v>
      </c>
      <c r="BL3298" s="14">
        <v>425708.23</v>
      </c>
      <c r="BM3298" s="12" t="s">
        <v>708</v>
      </c>
      <c r="BN3298" s="14"/>
      <c r="BO3298" s="17">
        <v>42600</v>
      </c>
      <c r="BP3298" s="17">
        <v>48170</v>
      </c>
      <c r="BQ3298" s="10" t="s">
        <v>3711</v>
      </c>
      <c r="BR3298" s="10" t="s">
        <v>4317</v>
      </c>
      <c r="BS3298" s="10">
        <v>42600</v>
      </c>
      <c r="BT3298" s="10">
        <v>48170</v>
      </c>
      <c r="BU3298" s="14">
        <v>12288.57</v>
      </c>
      <c r="BV3298" s="14">
        <v>0</v>
      </c>
      <c r="BW3298" s="14">
        <v>0</v>
      </c>
    </row>
    <row r="3299" spans="1:75" s="2" customFormat="1" ht="18.2" customHeight="1" x14ac:dyDescent="0.15">
      <c r="A3299" s="4">
        <v>3297</v>
      </c>
      <c r="B3299" s="5" t="s">
        <v>127</v>
      </c>
      <c r="C3299" s="5" t="s">
        <v>128</v>
      </c>
      <c r="D3299" s="25">
        <v>45385</v>
      </c>
      <c r="E3299" s="6" t="s">
        <v>3474</v>
      </c>
      <c r="F3299" s="21">
        <v>0</v>
      </c>
      <c r="G3299" s="21">
        <v>0</v>
      </c>
      <c r="H3299" s="8">
        <v>184944.03</v>
      </c>
      <c r="I3299" s="8">
        <v>0</v>
      </c>
      <c r="J3299" s="8">
        <v>0</v>
      </c>
      <c r="K3299" s="8">
        <v>184944.03</v>
      </c>
      <c r="L3299" s="8">
        <v>1146.67</v>
      </c>
      <c r="M3299" s="8">
        <v>0</v>
      </c>
      <c r="N3299" s="8">
        <v>0</v>
      </c>
      <c r="O3299" s="8">
        <v>1146.67</v>
      </c>
      <c r="P3299" s="8">
        <v>0</v>
      </c>
      <c r="Q3299" s="8">
        <v>0</v>
      </c>
      <c r="R3299" s="8">
        <v>183797.36</v>
      </c>
      <c r="S3299" s="8">
        <v>0</v>
      </c>
      <c r="T3299" s="8">
        <v>1479.55</v>
      </c>
      <c r="U3299" s="8">
        <v>0</v>
      </c>
      <c r="V3299" s="8">
        <v>0</v>
      </c>
      <c r="W3299" s="8">
        <v>1479.55</v>
      </c>
      <c r="X3299" s="8">
        <v>0</v>
      </c>
      <c r="Y3299" s="8">
        <v>0</v>
      </c>
      <c r="Z3299" s="8">
        <v>0</v>
      </c>
      <c r="AA3299" s="8">
        <v>0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v>134.01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2.1800000000000002</v>
      </c>
      <c r="AQ3299" s="8">
        <v>0</v>
      </c>
      <c r="AR3299" s="8">
        <v>142.41</v>
      </c>
      <c r="AS3299" s="8">
        <v>0</v>
      </c>
      <c r="AT3299" s="8">
        <f t="shared" si="51"/>
        <v>2620</v>
      </c>
      <c r="AU3299" s="8">
        <v>0</v>
      </c>
      <c r="AV3299" s="8">
        <v>0</v>
      </c>
      <c r="AW3299" s="9">
        <v>103</v>
      </c>
      <c r="AX3299" s="9">
        <v>195</v>
      </c>
      <c r="AY3299" s="8">
        <v>251900</v>
      </c>
      <c r="AZ3299" s="8">
        <v>251900</v>
      </c>
      <c r="BA3299" s="7">
        <v>88.963870999999997</v>
      </c>
      <c r="BB3299" s="7">
        <v>64.911967547362295</v>
      </c>
      <c r="BC3299" s="7">
        <v>9.6</v>
      </c>
      <c r="BD3299" s="7"/>
      <c r="BE3299" s="6" t="s">
        <v>3776</v>
      </c>
      <c r="BF3299" s="4"/>
      <c r="BG3299" s="6" t="s">
        <v>134</v>
      </c>
      <c r="BH3299" s="6" t="s">
        <v>22</v>
      </c>
      <c r="BI3299" s="6" t="s">
        <v>589</v>
      </c>
      <c r="BJ3299" s="6" t="s">
        <v>1</v>
      </c>
      <c r="BK3299" s="5" t="s">
        <v>0</v>
      </c>
      <c r="BL3299" s="7">
        <v>183797.36</v>
      </c>
      <c r="BM3299" s="5" t="s">
        <v>708</v>
      </c>
      <c r="BN3299" s="7"/>
      <c r="BO3299" s="10">
        <v>42600</v>
      </c>
      <c r="BP3299" s="10">
        <v>48536</v>
      </c>
      <c r="BQ3299" s="10" t="s">
        <v>813</v>
      </c>
      <c r="BR3299" s="10" t="s">
        <v>4307</v>
      </c>
      <c r="BS3299" s="10">
        <v>42600</v>
      </c>
      <c r="BT3299" s="10">
        <v>48536</v>
      </c>
      <c r="BU3299" s="7">
        <v>0</v>
      </c>
      <c r="BV3299" s="7">
        <v>0</v>
      </c>
      <c r="BW3299" s="7">
        <v>0</v>
      </c>
    </row>
    <row r="3300" spans="1:75" s="2" customFormat="1" ht="18.2" customHeight="1" x14ac:dyDescent="0.15">
      <c r="A3300" s="11">
        <v>3298</v>
      </c>
      <c r="B3300" s="12" t="s">
        <v>127</v>
      </c>
      <c r="C3300" s="12" t="s">
        <v>128</v>
      </c>
      <c r="D3300" s="26">
        <v>45385</v>
      </c>
      <c r="E3300" s="13" t="s">
        <v>3475</v>
      </c>
      <c r="F3300" s="22">
        <v>39</v>
      </c>
      <c r="G3300" s="22">
        <v>38</v>
      </c>
      <c r="H3300" s="15">
        <v>302690.23</v>
      </c>
      <c r="I3300" s="15">
        <v>38873.64</v>
      </c>
      <c r="J3300" s="15">
        <v>0</v>
      </c>
      <c r="K3300" s="15">
        <v>341563.87</v>
      </c>
      <c r="L3300" s="15">
        <v>1188.58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341563.87</v>
      </c>
      <c r="S3300" s="15">
        <v>97031.84</v>
      </c>
      <c r="T3300" s="15">
        <v>2396.3000000000002</v>
      </c>
      <c r="U3300" s="15">
        <v>0</v>
      </c>
      <c r="V3300" s="15">
        <v>0</v>
      </c>
      <c r="W3300" s="15">
        <v>0</v>
      </c>
      <c r="X3300" s="15">
        <v>0</v>
      </c>
      <c r="Y3300" s="15">
        <v>0</v>
      </c>
      <c r="Z3300" s="15">
        <v>99428.14</v>
      </c>
      <c r="AA3300" s="15">
        <v>0</v>
      </c>
      <c r="AB3300" s="15">
        <v>0</v>
      </c>
      <c r="AC3300" s="15">
        <v>0</v>
      </c>
      <c r="AD3300" s="15">
        <v>0</v>
      </c>
      <c r="AE3300" s="15">
        <v>0</v>
      </c>
      <c r="AF3300" s="15">
        <v>0</v>
      </c>
      <c r="AG3300" s="15">
        <v>0</v>
      </c>
      <c r="AH3300" s="15">
        <v>0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0</v>
      </c>
      <c r="AP3300" s="15">
        <v>0</v>
      </c>
      <c r="AQ3300" s="15">
        <v>0</v>
      </c>
      <c r="AR3300" s="15">
        <v>0</v>
      </c>
      <c r="AS3300" s="15">
        <v>0</v>
      </c>
      <c r="AT3300" s="8">
        <f t="shared" si="51"/>
        <v>0</v>
      </c>
      <c r="AU3300" s="15">
        <v>40062.22</v>
      </c>
      <c r="AV3300" s="15">
        <v>99428.14</v>
      </c>
      <c r="AW3300" s="16">
        <v>139</v>
      </c>
      <c r="AX3300" s="16">
        <v>231</v>
      </c>
      <c r="AY3300" s="15">
        <v>372299.98</v>
      </c>
      <c r="AZ3300" s="15">
        <v>372299.98</v>
      </c>
      <c r="BA3300" s="14">
        <v>86.301378</v>
      </c>
      <c r="BB3300" s="14">
        <v>79.176562555853096</v>
      </c>
      <c r="BC3300" s="14">
        <v>9.5</v>
      </c>
      <c r="BD3300" s="14"/>
      <c r="BE3300" s="13" t="s">
        <v>3776</v>
      </c>
      <c r="BF3300" s="11"/>
      <c r="BG3300" s="13" t="s">
        <v>134</v>
      </c>
      <c r="BH3300" s="13" t="s">
        <v>22</v>
      </c>
      <c r="BI3300" s="13" t="s">
        <v>589</v>
      </c>
      <c r="BJ3300" s="13" t="s">
        <v>3777</v>
      </c>
      <c r="BK3300" s="12" t="s">
        <v>0</v>
      </c>
      <c r="BL3300" s="14">
        <v>341563.87</v>
      </c>
      <c r="BM3300" s="12" t="s">
        <v>708</v>
      </c>
      <c r="BN3300" s="14"/>
      <c r="BO3300" s="17">
        <v>42600</v>
      </c>
      <c r="BP3300" s="17">
        <v>49631</v>
      </c>
      <c r="BQ3300" s="10" t="s">
        <v>816</v>
      </c>
      <c r="BR3300" s="10" t="s">
        <v>4314</v>
      </c>
      <c r="BS3300" s="10">
        <v>42600</v>
      </c>
      <c r="BT3300" s="10">
        <v>49631</v>
      </c>
      <c r="BU3300" s="14">
        <v>7526.28</v>
      </c>
      <c r="BV3300" s="14">
        <v>0</v>
      </c>
      <c r="BW3300" s="14">
        <v>0</v>
      </c>
    </row>
    <row r="3301" spans="1:75" s="2" customFormat="1" ht="18.2" customHeight="1" x14ac:dyDescent="0.15">
      <c r="A3301" s="4">
        <v>3299</v>
      </c>
      <c r="B3301" s="5" t="s">
        <v>127</v>
      </c>
      <c r="C3301" s="5" t="s">
        <v>128</v>
      </c>
      <c r="D3301" s="25">
        <v>45385</v>
      </c>
      <c r="E3301" s="6" t="s">
        <v>3476</v>
      </c>
      <c r="F3301" s="21">
        <v>1</v>
      </c>
      <c r="G3301" s="21">
        <v>0</v>
      </c>
      <c r="H3301" s="8">
        <v>396349.63</v>
      </c>
      <c r="I3301" s="8">
        <v>0</v>
      </c>
      <c r="J3301" s="8">
        <v>0</v>
      </c>
      <c r="K3301" s="8">
        <v>396349.63</v>
      </c>
      <c r="L3301" s="8">
        <v>3838.2</v>
      </c>
      <c r="M3301" s="8">
        <v>0</v>
      </c>
      <c r="N3301" s="8">
        <v>0</v>
      </c>
      <c r="O3301" s="8">
        <v>0</v>
      </c>
      <c r="P3301" s="8">
        <v>0</v>
      </c>
      <c r="Q3301" s="8">
        <v>0</v>
      </c>
      <c r="R3301" s="8">
        <v>396349.63</v>
      </c>
      <c r="S3301" s="8">
        <v>0</v>
      </c>
      <c r="T3301" s="8">
        <v>3104.74</v>
      </c>
      <c r="U3301" s="8">
        <v>0</v>
      </c>
      <c r="V3301" s="8">
        <v>0</v>
      </c>
      <c r="W3301" s="8">
        <v>1137.5999999999999</v>
      </c>
      <c r="X3301" s="8">
        <v>0</v>
      </c>
      <c r="Y3301" s="8">
        <v>0</v>
      </c>
      <c r="Z3301" s="8">
        <v>1967.14</v>
      </c>
      <c r="AA3301" s="8">
        <v>0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v>334.1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0</v>
      </c>
      <c r="AQ3301" s="8">
        <v>0</v>
      </c>
      <c r="AR3301" s="8">
        <v>1471.7</v>
      </c>
      <c r="AS3301" s="8">
        <v>0</v>
      </c>
      <c r="AT3301" s="8">
        <f t="shared" si="51"/>
        <v>0</v>
      </c>
      <c r="AU3301" s="8">
        <v>3838.2</v>
      </c>
      <c r="AV3301" s="8">
        <v>1967.14</v>
      </c>
      <c r="AW3301" s="9">
        <v>78</v>
      </c>
      <c r="AX3301" s="9">
        <v>170</v>
      </c>
      <c r="AY3301" s="8">
        <v>627999.99</v>
      </c>
      <c r="AZ3301" s="8">
        <v>627999.99</v>
      </c>
      <c r="BA3301" s="7">
        <v>90.000004000000004</v>
      </c>
      <c r="BB3301" s="7">
        <v>56.801701995884599</v>
      </c>
      <c r="BC3301" s="7">
        <v>9.4</v>
      </c>
      <c r="BD3301" s="7"/>
      <c r="BE3301" s="6" t="s">
        <v>3776</v>
      </c>
      <c r="BF3301" s="4"/>
      <c r="BG3301" s="6" t="s">
        <v>155</v>
      </c>
      <c r="BH3301" s="6" t="s">
        <v>19</v>
      </c>
      <c r="BI3301" s="6" t="s">
        <v>164</v>
      </c>
      <c r="BJ3301" s="6" t="s">
        <v>3</v>
      </c>
      <c r="BK3301" s="5" t="s">
        <v>0</v>
      </c>
      <c r="BL3301" s="7">
        <v>396349.63</v>
      </c>
      <c r="BM3301" s="5" t="s">
        <v>708</v>
      </c>
      <c r="BN3301" s="7"/>
      <c r="BO3301" s="10">
        <v>42594</v>
      </c>
      <c r="BP3301" s="10">
        <v>47768</v>
      </c>
      <c r="BQ3301" s="10" t="s">
        <v>813</v>
      </c>
      <c r="BR3301" s="10" t="s">
        <v>4307</v>
      </c>
      <c r="BS3301" s="10">
        <v>42594</v>
      </c>
      <c r="BT3301" s="10">
        <v>47768</v>
      </c>
      <c r="BU3301" s="7">
        <v>0</v>
      </c>
      <c r="BV3301" s="7">
        <v>0</v>
      </c>
      <c r="BW3301" s="7">
        <v>0</v>
      </c>
    </row>
    <row r="3302" spans="1:75" s="2" customFormat="1" ht="18.2" customHeight="1" x14ac:dyDescent="0.15">
      <c r="A3302" s="11">
        <v>3300</v>
      </c>
      <c r="B3302" s="12" t="s">
        <v>127</v>
      </c>
      <c r="C3302" s="12" t="s">
        <v>128</v>
      </c>
      <c r="D3302" s="26">
        <v>45385</v>
      </c>
      <c r="E3302" s="13" t="s">
        <v>3477</v>
      </c>
      <c r="F3302" s="22">
        <v>4</v>
      </c>
      <c r="G3302" s="22">
        <v>4</v>
      </c>
      <c r="H3302" s="15">
        <v>265315.56</v>
      </c>
      <c r="I3302" s="15">
        <v>6678.06</v>
      </c>
      <c r="J3302" s="15">
        <v>0</v>
      </c>
      <c r="K3302" s="15">
        <v>271993.62</v>
      </c>
      <c r="L3302" s="15">
        <v>1941.16</v>
      </c>
      <c r="M3302" s="15">
        <v>0</v>
      </c>
      <c r="N3302" s="15">
        <v>1902.57</v>
      </c>
      <c r="O3302" s="15">
        <v>0</v>
      </c>
      <c r="P3302" s="15">
        <v>0</v>
      </c>
      <c r="Q3302" s="15">
        <v>0</v>
      </c>
      <c r="R3302" s="15">
        <v>270091.05</v>
      </c>
      <c r="S3302" s="15">
        <v>6392.25</v>
      </c>
      <c r="T3302" s="15">
        <v>2100.41</v>
      </c>
      <c r="U3302" s="15">
        <v>0</v>
      </c>
      <c r="V3302" s="15">
        <v>2145.8000000000002</v>
      </c>
      <c r="W3302" s="15">
        <v>0</v>
      </c>
      <c r="X3302" s="15">
        <v>0</v>
      </c>
      <c r="Y3302" s="15">
        <v>0</v>
      </c>
      <c r="Z3302" s="15">
        <v>6346.86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v>0</v>
      </c>
      <c r="AJ3302" s="15">
        <v>0</v>
      </c>
      <c r="AK3302" s="15">
        <v>0</v>
      </c>
      <c r="AL3302" s="15">
        <v>350</v>
      </c>
      <c r="AM3302" s="15">
        <v>0</v>
      </c>
      <c r="AN3302" s="15">
        <v>0</v>
      </c>
      <c r="AO3302" s="15">
        <v>201.63</v>
      </c>
      <c r="AP3302" s="15">
        <v>0</v>
      </c>
      <c r="AQ3302" s="15">
        <v>0</v>
      </c>
      <c r="AR3302" s="15">
        <v>0</v>
      </c>
      <c r="AS3302" s="15">
        <v>0</v>
      </c>
      <c r="AT3302" s="8">
        <f t="shared" si="51"/>
        <v>4600</v>
      </c>
      <c r="AU3302" s="15">
        <v>6716.65</v>
      </c>
      <c r="AV3302" s="15">
        <v>6346.86</v>
      </c>
      <c r="AW3302" s="16">
        <v>92</v>
      </c>
      <c r="AX3302" s="16">
        <v>184</v>
      </c>
      <c r="AY3302" s="15">
        <v>379000.01</v>
      </c>
      <c r="AZ3302" s="15">
        <v>379000.01</v>
      </c>
      <c r="BA3302" s="14">
        <v>88.812663000000001</v>
      </c>
      <c r="BB3302" s="14">
        <v>63.291569314117297</v>
      </c>
      <c r="BC3302" s="14">
        <v>9.5</v>
      </c>
      <c r="BD3302" s="14"/>
      <c r="BE3302" s="13" t="s">
        <v>3776</v>
      </c>
      <c r="BF3302" s="11"/>
      <c r="BG3302" s="13" t="s">
        <v>155</v>
      </c>
      <c r="BH3302" s="13" t="s">
        <v>19</v>
      </c>
      <c r="BI3302" s="13" t="s">
        <v>164</v>
      </c>
      <c r="BJ3302" s="13" t="s">
        <v>3</v>
      </c>
      <c r="BK3302" s="12" t="s">
        <v>0</v>
      </c>
      <c r="BL3302" s="14">
        <v>270091.05</v>
      </c>
      <c r="BM3302" s="12" t="s">
        <v>708</v>
      </c>
      <c r="BN3302" s="14"/>
      <c r="BO3302" s="17">
        <v>42593</v>
      </c>
      <c r="BP3302" s="17">
        <v>48193</v>
      </c>
      <c r="BQ3302" s="10" t="s">
        <v>813</v>
      </c>
      <c r="BR3302" s="10" t="s">
        <v>4307</v>
      </c>
      <c r="BS3302" s="10">
        <v>42593</v>
      </c>
      <c r="BT3302" s="10">
        <v>48193</v>
      </c>
      <c r="BU3302" s="14">
        <v>604.89</v>
      </c>
      <c r="BV3302" s="14">
        <v>0</v>
      </c>
      <c r="BW3302" s="14">
        <v>0</v>
      </c>
    </row>
    <row r="3303" spans="1:75" s="2" customFormat="1" ht="18.2" customHeight="1" x14ac:dyDescent="0.15">
      <c r="A3303" s="4">
        <v>3301</v>
      </c>
      <c r="B3303" s="5" t="s">
        <v>127</v>
      </c>
      <c r="C3303" s="5" t="s">
        <v>128</v>
      </c>
      <c r="D3303" s="25">
        <v>45385</v>
      </c>
      <c r="E3303" s="6" t="s">
        <v>3478</v>
      </c>
      <c r="F3303" s="21">
        <v>0</v>
      </c>
      <c r="G3303" s="21">
        <v>0</v>
      </c>
      <c r="H3303" s="8">
        <v>487644.82</v>
      </c>
      <c r="I3303" s="8">
        <v>0</v>
      </c>
      <c r="J3303" s="8">
        <v>0</v>
      </c>
      <c r="K3303" s="8">
        <v>487644.82</v>
      </c>
      <c r="L3303" s="8">
        <v>7815.47</v>
      </c>
      <c r="M3303" s="8">
        <v>0</v>
      </c>
      <c r="N3303" s="8">
        <v>0</v>
      </c>
      <c r="O3303" s="8">
        <v>7815.47</v>
      </c>
      <c r="P3303" s="8">
        <v>0</v>
      </c>
      <c r="Q3303" s="8">
        <v>0</v>
      </c>
      <c r="R3303" s="8">
        <v>479829.35</v>
      </c>
      <c r="S3303" s="8">
        <v>0</v>
      </c>
      <c r="T3303" s="8">
        <v>3819.88</v>
      </c>
      <c r="U3303" s="8">
        <v>0</v>
      </c>
      <c r="V3303" s="8">
        <v>0</v>
      </c>
      <c r="W3303" s="8">
        <v>3819.88</v>
      </c>
      <c r="X3303" s="8">
        <v>0</v>
      </c>
      <c r="Y3303" s="8">
        <v>0</v>
      </c>
      <c r="Z3303" s="8">
        <v>0</v>
      </c>
      <c r="AA3303" s="8">
        <v>0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512.08000000000004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0</v>
      </c>
      <c r="AQ3303" s="8">
        <v>0</v>
      </c>
      <c r="AR3303" s="8">
        <v>0</v>
      </c>
      <c r="AS3303" s="8">
        <v>0</v>
      </c>
      <c r="AT3303" s="8">
        <f t="shared" si="51"/>
        <v>12147.43</v>
      </c>
      <c r="AU3303" s="8">
        <v>0</v>
      </c>
      <c r="AV3303" s="8">
        <v>0</v>
      </c>
      <c r="AW3303" s="9">
        <v>50</v>
      </c>
      <c r="AX3303" s="9">
        <v>142</v>
      </c>
      <c r="AY3303" s="8">
        <v>983000.01</v>
      </c>
      <c r="AZ3303" s="8">
        <v>946722.68</v>
      </c>
      <c r="BA3303" s="7">
        <v>84.435400000000001</v>
      </c>
      <c r="BB3303" s="7">
        <v>42.794562710793002</v>
      </c>
      <c r="BC3303" s="7">
        <v>9.4</v>
      </c>
      <c r="BD3303" s="7"/>
      <c r="BE3303" s="6" t="s">
        <v>3776</v>
      </c>
      <c r="BF3303" s="4"/>
      <c r="BG3303" s="6" t="s">
        <v>139</v>
      </c>
      <c r="BH3303" s="6" t="s">
        <v>212</v>
      </c>
      <c r="BI3303" s="6" t="s">
        <v>612</v>
      </c>
      <c r="BJ3303" s="6" t="s">
        <v>1</v>
      </c>
      <c r="BK3303" s="5" t="s">
        <v>0</v>
      </c>
      <c r="BL3303" s="7">
        <v>479829.35</v>
      </c>
      <c r="BM3303" s="5" t="s">
        <v>708</v>
      </c>
      <c r="BN3303" s="7"/>
      <c r="BO3303" s="10">
        <v>42599</v>
      </c>
      <c r="BP3303" s="10">
        <v>46921</v>
      </c>
      <c r="BQ3303" s="10" t="s">
        <v>813</v>
      </c>
      <c r="BR3303" s="10" t="s">
        <v>4307</v>
      </c>
      <c r="BS3303" s="10">
        <v>42599</v>
      </c>
      <c r="BT3303" s="10">
        <v>46921</v>
      </c>
      <c r="BU3303" s="7">
        <v>0</v>
      </c>
      <c r="BV3303" s="7">
        <v>0</v>
      </c>
      <c r="BW3303" s="7">
        <v>0</v>
      </c>
    </row>
    <row r="3304" spans="1:75" s="2" customFormat="1" ht="18.2" customHeight="1" x14ac:dyDescent="0.15">
      <c r="A3304" s="11">
        <v>3302</v>
      </c>
      <c r="B3304" s="12" t="s">
        <v>127</v>
      </c>
      <c r="C3304" s="12" t="s">
        <v>128</v>
      </c>
      <c r="D3304" s="26">
        <v>45385</v>
      </c>
      <c r="E3304" s="13" t="s">
        <v>3479</v>
      </c>
      <c r="F3304" s="22">
        <v>0</v>
      </c>
      <c r="G3304" s="22">
        <v>0</v>
      </c>
      <c r="H3304" s="15">
        <v>216308.69</v>
      </c>
      <c r="I3304" s="15">
        <v>0</v>
      </c>
      <c r="J3304" s="15">
        <v>0</v>
      </c>
      <c r="K3304" s="15">
        <v>216308.69</v>
      </c>
      <c r="L3304" s="15">
        <v>1399.82</v>
      </c>
      <c r="M3304" s="15">
        <v>0</v>
      </c>
      <c r="N3304" s="15">
        <v>0</v>
      </c>
      <c r="O3304" s="15">
        <v>1399.82</v>
      </c>
      <c r="P3304" s="15">
        <v>0</v>
      </c>
      <c r="Q3304" s="15">
        <v>0</v>
      </c>
      <c r="R3304" s="15">
        <v>214908.87</v>
      </c>
      <c r="S3304" s="15">
        <v>0</v>
      </c>
      <c r="T3304" s="15">
        <v>1730.47</v>
      </c>
      <c r="U3304" s="15">
        <v>0</v>
      </c>
      <c r="V3304" s="15">
        <v>0</v>
      </c>
      <c r="W3304" s="15">
        <v>1730.47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163.65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97.62</v>
      </c>
      <c r="AQ3304" s="15">
        <v>0</v>
      </c>
      <c r="AR3304" s="15">
        <v>91.56</v>
      </c>
      <c r="AS3304" s="15">
        <v>0</v>
      </c>
      <c r="AT3304" s="8">
        <f t="shared" si="51"/>
        <v>3300</v>
      </c>
      <c r="AU3304" s="15">
        <v>0</v>
      </c>
      <c r="AV3304" s="15">
        <v>0</v>
      </c>
      <c r="AW3304" s="16">
        <v>100</v>
      </c>
      <c r="AX3304" s="16">
        <v>192</v>
      </c>
      <c r="AY3304" s="15">
        <v>319999.99</v>
      </c>
      <c r="AZ3304" s="15">
        <v>298046.63</v>
      </c>
      <c r="BA3304" s="14">
        <v>75.000005999999999</v>
      </c>
      <c r="BB3304" s="14">
        <v>54.079345032195903</v>
      </c>
      <c r="BC3304" s="14">
        <v>9.6</v>
      </c>
      <c r="BD3304" s="14"/>
      <c r="BE3304" s="13" t="s">
        <v>3776</v>
      </c>
      <c r="BF3304" s="11"/>
      <c r="BG3304" s="13" t="s">
        <v>148</v>
      </c>
      <c r="BH3304" s="13" t="s">
        <v>65</v>
      </c>
      <c r="BI3304" s="13" t="s">
        <v>205</v>
      </c>
      <c r="BJ3304" s="13" t="s">
        <v>1</v>
      </c>
      <c r="BK3304" s="12" t="s">
        <v>0</v>
      </c>
      <c r="BL3304" s="14">
        <v>214908.87</v>
      </c>
      <c r="BM3304" s="12" t="s">
        <v>708</v>
      </c>
      <c r="BN3304" s="14"/>
      <c r="BO3304" s="17">
        <v>42590</v>
      </c>
      <c r="BP3304" s="17">
        <v>48434</v>
      </c>
      <c r="BQ3304" s="10" t="s">
        <v>813</v>
      </c>
      <c r="BR3304" s="10" t="s">
        <v>4307</v>
      </c>
      <c r="BS3304" s="10">
        <v>42590</v>
      </c>
      <c r="BT3304" s="10">
        <v>48434</v>
      </c>
      <c r="BU3304" s="14">
        <v>0</v>
      </c>
      <c r="BV3304" s="14">
        <v>0</v>
      </c>
      <c r="BW3304" s="14">
        <v>0</v>
      </c>
    </row>
    <row r="3305" spans="1:75" s="2" customFormat="1" ht="18.2" customHeight="1" x14ac:dyDescent="0.15">
      <c r="A3305" s="4">
        <v>3303</v>
      </c>
      <c r="B3305" s="5" t="s">
        <v>127</v>
      </c>
      <c r="C3305" s="5" t="s">
        <v>128</v>
      </c>
      <c r="D3305" s="25">
        <v>45385</v>
      </c>
      <c r="E3305" s="6" t="s">
        <v>3480</v>
      </c>
      <c r="F3305" s="21">
        <v>69</v>
      </c>
      <c r="G3305" s="21">
        <v>68</v>
      </c>
      <c r="H3305" s="8">
        <v>269782.09999999998</v>
      </c>
      <c r="I3305" s="8">
        <v>93293.24</v>
      </c>
      <c r="J3305" s="8">
        <v>0</v>
      </c>
      <c r="K3305" s="8">
        <v>363075.34</v>
      </c>
      <c r="L3305" s="8">
        <v>1779.52</v>
      </c>
      <c r="M3305" s="8">
        <v>0</v>
      </c>
      <c r="N3305" s="8">
        <v>0</v>
      </c>
      <c r="O3305" s="8">
        <v>0</v>
      </c>
      <c r="P3305" s="8">
        <v>0</v>
      </c>
      <c r="Q3305" s="8">
        <v>0</v>
      </c>
      <c r="R3305" s="8">
        <v>363075.34</v>
      </c>
      <c r="S3305" s="8">
        <v>172830.31</v>
      </c>
      <c r="T3305" s="8">
        <v>2135.77</v>
      </c>
      <c r="U3305" s="8">
        <v>0</v>
      </c>
      <c r="V3305" s="8">
        <v>0</v>
      </c>
      <c r="W3305" s="8">
        <v>0</v>
      </c>
      <c r="X3305" s="8">
        <v>0</v>
      </c>
      <c r="Y3305" s="8">
        <v>0</v>
      </c>
      <c r="Z3305" s="8">
        <v>174966.08</v>
      </c>
      <c r="AA3305" s="8">
        <v>0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0</v>
      </c>
      <c r="AQ3305" s="8">
        <v>0</v>
      </c>
      <c r="AR3305" s="8">
        <v>0</v>
      </c>
      <c r="AS3305" s="8">
        <v>0</v>
      </c>
      <c r="AT3305" s="8">
        <f t="shared" si="51"/>
        <v>0</v>
      </c>
      <c r="AU3305" s="8">
        <v>95072.76</v>
      </c>
      <c r="AV3305" s="8">
        <v>174966.08</v>
      </c>
      <c r="AW3305" s="9">
        <v>99</v>
      </c>
      <c r="AX3305" s="9">
        <v>191</v>
      </c>
      <c r="AY3305" s="8">
        <v>373999.99</v>
      </c>
      <c r="AZ3305" s="8">
        <v>373999.99</v>
      </c>
      <c r="BA3305" s="7">
        <v>81.016040000000004</v>
      </c>
      <c r="BB3305" s="7">
        <v>78.649537580077507</v>
      </c>
      <c r="BC3305" s="7">
        <v>9.5</v>
      </c>
      <c r="BD3305" s="7"/>
      <c r="BE3305" s="6" t="s">
        <v>3776</v>
      </c>
      <c r="BF3305" s="4"/>
      <c r="BG3305" s="6" t="s">
        <v>155</v>
      </c>
      <c r="BH3305" s="6" t="s">
        <v>19</v>
      </c>
      <c r="BI3305" s="6" t="s">
        <v>156</v>
      </c>
      <c r="BJ3305" s="6" t="s">
        <v>3777</v>
      </c>
      <c r="BK3305" s="5" t="s">
        <v>0</v>
      </c>
      <c r="BL3305" s="7">
        <v>363075.34</v>
      </c>
      <c r="BM3305" s="5" t="s">
        <v>708</v>
      </c>
      <c r="BN3305" s="7"/>
      <c r="BO3305" s="10">
        <v>42594</v>
      </c>
      <c r="BP3305" s="10">
        <v>48407</v>
      </c>
      <c r="BQ3305" s="10" t="s">
        <v>815</v>
      </c>
      <c r="BR3305" s="10" t="s">
        <v>4309</v>
      </c>
      <c r="BS3305" s="10">
        <v>42594</v>
      </c>
      <c r="BT3305" s="10">
        <v>48407</v>
      </c>
      <c r="BU3305" s="7">
        <v>13529.96</v>
      </c>
      <c r="BV3305" s="7">
        <v>0</v>
      </c>
      <c r="BW3305" s="7">
        <v>0</v>
      </c>
    </row>
    <row r="3306" spans="1:75" s="2" customFormat="1" ht="18.2" customHeight="1" x14ac:dyDescent="0.15">
      <c r="A3306" s="11">
        <v>3304</v>
      </c>
      <c r="B3306" s="12" t="s">
        <v>127</v>
      </c>
      <c r="C3306" s="12" t="s">
        <v>128</v>
      </c>
      <c r="D3306" s="26">
        <v>45385</v>
      </c>
      <c r="E3306" s="13" t="s">
        <v>3481</v>
      </c>
      <c r="F3306" s="22">
        <v>87</v>
      </c>
      <c r="G3306" s="22">
        <v>86</v>
      </c>
      <c r="H3306" s="15">
        <v>216324.21</v>
      </c>
      <c r="I3306" s="15">
        <v>36697.79</v>
      </c>
      <c r="J3306" s="15">
        <v>0</v>
      </c>
      <c r="K3306" s="15">
        <v>253022</v>
      </c>
      <c r="L3306" s="15">
        <v>628.48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253022</v>
      </c>
      <c r="S3306" s="15">
        <v>164635.01999999999</v>
      </c>
      <c r="T3306" s="15">
        <v>1730.59</v>
      </c>
      <c r="U3306" s="15">
        <v>0</v>
      </c>
      <c r="V3306" s="15">
        <v>0</v>
      </c>
      <c r="W3306" s="15">
        <v>0</v>
      </c>
      <c r="X3306" s="15">
        <v>0</v>
      </c>
      <c r="Y3306" s="15">
        <v>0</v>
      </c>
      <c r="Z3306" s="15">
        <v>166365.60999999999</v>
      </c>
      <c r="AA3306" s="15">
        <v>0</v>
      </c>
      <c r="AB3306" s="15">
        <v>0</v>
      </c>
      <c r="AC3306" s="15">
        <v>0</v>
      </c>
      <c r="AD3306" s="15">
        <v>0</v>
      </c>
      <c r="AE3306" s="15">
        <v>0</v>
      </c>
      <c r="AF3306" s="15">
        <v>0</v>
      </c>
      <c r="AG3306" s="15">
        <v>0</v>
      </c>
      <c r="AH3306" s="15">
        <v>0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0</v>
      </c>
      <c r="AP3306" s="15">
        <v>0</v>
      </c>
      <c r="AQ3306" s="15">
        <v>0</v>
      </c>
      <c r="AR3306" s="15">
        <v>0</v>
      </c>
      <c r="AS3306" s="15">
        <v>0</v>
      </c>
      <c r="AT3306" s="8">
        <f t="shared" si="51"/>
        <v>0</v>
      </c>
      <c r="AU3306" s="15">
        <v>37326.269999999997</v>
      </c>
      <c r="AV3306" s="15">
        <v>166365.60999999999</v>
      </c>
      <c r="AW3306" s="16">
        <v>165</v>
      </c>
      <c r="AX3306" s="16">
        <v>257</v>
      </c>
      <c r="AY3306" s="15">
        <v>253022</v>
      </c>
      <c r="AZ3306" s="15">
        <v>253022</v>
      </c>
      <c r="BA3306" s="14">
        <v>89.999999000000003</v>
      </c>
      <c r="BB3306" s="14">
        <v>89.999999000000003</v>
      </c>
      <c r="BC3306" s="14">
        <v>9.6</v>
      </c>
      <c r="BD3306" s="14"/>
      <c r="BE3306" s="13" t="s">
        <v>3776</v>
      </c>
      <c r="BF3306" s="11"/>
      <c r="BG3306" s="13" t="s">
        <v>142</v>
      </c>
      <c r="BH3306" s="13" t="s">
        <v>23</v>
      </c>
      <c r="BI3306" s="13" t="s">
        <v>195</v>
      </c>
      <c r="BJ3306" s="13" t="s">
        <v>3777</v>
      </c>
      <c r="BK3306" s="12" t="s">
        <v>0</v>
      </c>
      <c r="BL3306" s="14">
        <v>253022</v>
      </c>
      <c r="BM3306" s="12" t="s">
        <v>708</v>
      </c>
      <c r="BN3306" s="14"/>
      <c r="BO3306" s="17">
        <v>42594</v>
      </c>
      <c r="BP3306" s="17">
        <v>50417</v>
      </c>
      <c r="BQ3306" s="10" t="s">
        <v>815</v>
      </c>
      <c r="BR3306" s="10" t="s">
        <v>4309</v>
      </c>
      <c r="BS3306" s="10">
        <v>42594</v>
      </c>
      <c r="BT3306" s="10">
        <v>50417</v>
      </c>
      <c r="BU3306" s="14">
        <v>17518.8</v>
      </c>
      <c r="BV3306" s="14">
        <v>0</v>
      </c>
      <c r="BW3306" s="14">
        <v>0</v>
      </c>
    </row>
    <row r="3307" spans="1:75" s="2" customFormat="1" ht="18.2" customHeight="1" x14ac:dyDescent="0.15">
      <c r="A3307" s="4">
        <v>3305</v>
      </c>
      <c r="B3307" s="5" t="s">
        <v>127</v>
      </c>
      <c r="C3307" s="5" t="s">
        <v>128</v>
      </c>
      <c r="D3307" s="25">
        <v>45385</v>
      </c>
      <c r="E3307" s="6" t="s">
        <v>3482</v>
      </c>
      <c r="F3307" s="21">
        <v>0</v>
      </c>
      <c r="G3307" s="21">
        <v>0</v>
      </c>
      <c r="H3307" s="8">
        <v>354545.94</v>
      </c>
      <c r="I3307" s="8">
        <v>0</v>
      </c>
      <c r="J3307" s="8">
        <v>0</v>
      </c>
      <c r="K3307" s="8">
        <v>354545.94</v>
      </c>
      <c r="L3307" s="8">
        <v>2686.18</v>
      </c>
      <c r="M3307" s="8">
        <v>0</v>
      </c>
      <c r="N3307" s="8">
        <v>0</v>
      </c>
      <c r="O3307" s="8">
        <v>2686.18</v>
      </c>
      <c r="P3307" s="8">
        <v>0</v>
      </c>
      <c r="Q3307" s="8">
        <v>0</v>
      </c>
      <c r="R3307" s="8">
        <v>351859.76</v>
      </c>
      <c r="S3307" s="8">
        <v>0</v>
      </c>
      <c r="T3307" s="8">
        <v>2363.64</v>
      </c>
      <c r="U3307" s="8">
        <v>0</v>
      </c>
      <c r="V3307" s="8">
        <v>0</v>
      </c>
      <c r="W3307" s="8">
        <v>2363.64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276.16000000000003</v>
      </c>
      <c r="AI3307" s="8">
        <v>0</v>
      </c>
      <c r="AJ3307" s="8">
        <v>0</v>
      </c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24.54</v>
      </c>
      <c r="AQ3307" s="8">
        <v>0</v>
      </c>
      <c r="AR3307" s="8">
        <v>24.52</v>
      </c>
      <c r="AS3307" s="8">
        <v>0</v>
      </c>
      <c r="AT3307" s="8">
        <f t="shared" si="51"/>
        <v>5326</v>
      </c>
      <c r="AU3307" s="8">
        <v>0</v>
      </c>
      <c r="AV3307" s="8">
        <v>0</v>
      </c>
      <c r="AW3307" s="9">
        <v>94</v>
      </c>
      <c r="AX3307" s="9">
        <v>186</v>
      </c>
      <c r="AY3307" s="8">
        <v>519099.99</v>
      </c>
      <c r="AZ3307" s="8">
        <v>519099.99</v>
      </c>
      <c r="BA3307" s="7">
        <v>89.635909999999996</v>
      </c>
      <c r="BB3307" s="7">
        <v>60.757600438369501</v>
      </c>
      <c r="BC3307" s="7">
        <v>8</v>
      </c>
      <c r="BD3307" s="7"/>
      <c r="BE3307" s="6" t="s">
        <v>3776</v>
      </c>
      <c r="BF3307" s="4"/>
      <c r="BG3307" s="6" t="s">
        <v>137</v>
      </c>
      <c r="BH3307" s="6" t="s">
        <v>9</v>
      </c>
      <c r="BI3307" s="6" t="s">
        <v>150</v>
      </c>
      <c r="BJ3307" s="6" t="s">
        <v>1</v>
      </c>
      <c r="BK3307" s="5" t="s">
        <v>0</v>
      </c>
      <c r="BL3307" s="7">
        <v>351859.76</v>
      </c>
      <c r="BM3307" s="5" t="s">
        <v>708</v>
      </c>
      <c r="BN3307" s="7"/>
      <c r="BO3307" s="10">
        <v>42598</v>
      </c>
      <c r="BP3307" s="10">
        <v>48260</v>
      </c>
      <c r="BQ3307" s="10" t="s">
        <v>813</v>
      </c>
      <c r="BR3307" s="10" t="s">
        <v>4307</v>
      </c>
      <c r="BS3307" s="10">
        <v>42598</v>
      </c>
      <c r="BT3307" s="10">
        <v>48260</v>
      </c>
      <c r="BU3307" s="7">
        <v>0</v>
      </c>
      <c r="BV3307" s="7">
        <v>0</v>
      </c>
      <c r="BW3307" s="7">
        <v>0</v>
      </c>
    </row>
    <row r="3308" spans="1:75" s="2" customFormat="1" ht="18.2" customHeight="1" x14ac:dyDescent="0.15">
      <c r="A3308" s="11">
        <v>3306</v>
      </c>
      <c r="B3308" s="12" t="s">
        <v>127</v>
      </c>
      <c r="C3308" s="12" t="s">
        <v>128</v>
      </c>
      <c r="D3308" s="26">
        <v>45385</v>
      </c>
      <c r="E3308" s="13" t="s">
        <v>3483</v>
      </c>
      <c r="F3308" s="22">
        <v>0</v>
      </c>
      <c r="G3308" s="22">
        <v>0</v>
      </c>
      <c r="H3308" s="15">
        <v>198809.79</v>
      </c>
      <c r="I3308" s="15">
        <v>0</v>
      </c>
      <c r="J3308" s="15">
        <v>0</v>
      </c>
      <c r="K3308" s="15">
        <v>198809.79</v>
      </c>
      <c r="L3308" s="15">
        <v>2496.19</v>
      </c>
      <c r="M3308" s="15">
        <v>0</v>
      </c>
      <c r="N3308" s="15">
        <v>0</v>
      </c>
      <c r="O3308" s="15">
        <v>2496.19</v>
      </c>
      <c r="P3308" s="15">
        <v>0</v>
      </c>
      <c r="Q3308" s="15">
        <v>0</v>
      </c>
      <c r="R3308" s="15">
        <v>196313.60000000001</v>
      </c>
      <c r="S3308" s="15">
        <v>0</v>
      </c>
      <c r="T3308" s="15">
        <v>1573.91</v>
      </c>
      <c r="U3308" s="15">
        <v>0</v>
      </c>
      <c r="V3308" s="15">
        <v>0</v>
      </c>
      <c r="W3308" s="15">
        <v>1573.91</v>
      </c>
      <c r="X3308" s="15">
        <v>0</v>
      </c>
      <c r="Y3308" s="15">
        <v>0</v>
      </c>
      <c r="Z3308" s="15">
        <v>0</v>
      </c>
      <c r="AA3308" s="15">
        <v>0</v>
      </c>
      <c r="AB3308" s="15">
        <v>0</v>
      </c>
      <c r="AC3308" s="15">
        <v>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183.54</v>
      </c>
      <c r="AI3308" s="15">
        <v>0</v>
      </c>
      <c r="AJ3308" s="15">
        <v>0</v>
      </c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139.08000000000001</v>
      </c>
      <c r="AQ3308" s="15">
        <v>0</v>
      </c>
      <c r="AR3308" s="15">
        <v>92.72</v>
      </c>
      <c r="AS3308" s="15">
        <v>0</v>
      </c>
      <c r="AT3308" s="8">
        <f t="shared" si="51"/>
        <v>4300</v>
      </c>
      <c r="AU3308" s="15">
        <v>0</v>
      </c>
      <c r="AV3308" s="15">
        <v>0</v>
      </c>
      <c r="AW3308" s="16">
        <v>61</v>
      </c>
      <c r="AX3308" s="16">
        <v>153</v>
      </c>
      <c r="AY3308" s="15">
        <v>344999.99</v>
      </c>
      <c r="AZ3308" s="15">
        <v>344999.99</v>
      </c>
      <c r="BA3308" s="14">
        <v>85.860001999999994</v>
      </c>
      <c r="BB3308" s="14">
        <v>48.856482832440697</v>
      </c>
      <c r="BC3308" s="14">
        <v>9.5</v>
      </c>
      <c r="BD3308" s="14"/>
      <c r="BE3308" s="13" t="s">
        <v>3776</v>
      </c>
      <c r="BF3308" s="11"/>
      <c r="BG3308" s="13" t="s">
        <v>134</v>
      </c>
      <c r="BH3308" s="13" t="s">
        <v>25</v>
      </c>
      <c r="BI3308" s="13" t="s">
        <v>67</v>
      </c>
      <c r="BJ3308" s="13" t="s">
        <v>1</v>
      </c>
      <c r="BK3308" s="12" t="s">
        <v>0</v>
      </c>
      <c r="BL3308" s="14">
        <v>196313.60000000001</v>
      </c>
      <c r="BM3308" s="12" t="s">
        <v>708</v>
      </c>
      <c r="BN3308" s="14"/>
      <c r="BO3308" s="17">
        <v>42600</v>
      </c>
      <c r="BP3308" s="17">
        <v>47256</v>
      </c>
      <c r="BQ3308" s="10" t="s">
        <v>813</v>
      </c>
      <c r="BR3308" s="10" t="s">
        <v>4307</v>
      </c>
      <c r="BS3308" s="10">
        <v>42600</v>
      </c>
      <c r="BT3308" s="10">
        <v>47256</v>
      </c>
      <c r="BU3308" s="14">
        <v>0</v>
      </c>
      <c r="BV3308" s="14">
        <v>0</v>
      </c>
      <c r="BW3308" s="14">
        <v>0</v>
      </c>
    </row>
    <row r="3309" spans="1:75" s="2" customFormat="1" ht="18.2" customHeight="1" x14ac:dyDescent="0.15">
      <c r="A3309" s="4">
        <v>3307</v>
      </c>
      <c r="B3309" s="5" t="s">
        <v>127</v>
      </c>
      <c r="C3309" s="5" t="s">
        <v>128</v>
      </c>
      <c r="D3309" s="25">
        <v>45385</v>
      </c>
      <c r="E3309" s="6" t="s">
        <v>3484</v>
      </c>
      <c r="F3309" s="21">
        <v>0</v>
      </c>
      <c r="G3309" s="21">
        <v>0</v>
      </c>
      <c r="H3309" s="8">
        <v>165613.29999999999</v>
      </c>
      <c r="I3309" s="8">
        <v>0</v>
      </c>
      <c r="J3309" s="8">
        <v>0</v>
      </c>
      <c r="K3309" s="8">
        <v>165613.29999999999</v>
      </c>
      <c r="L3309" s="8">
        <v>1071.74</v>
      </c>
      <c r="M3309" s="8">
        <v>0</v>
      </c>
      <c r="N3309" s="8">
        <v>0</v>
      </c>
      <c r="O3309" s="8">
        <v>1071.74</v>
      </c>
      <c r="P3309" s="8">
        <v>0</v>
      </c>
      <c r="Q3309" s="8">
        <v>0</v>
      </c>
      <c r="R3309" s="8">
        <v>164541.56</v>
      </c>
      <c r="S3309" s="8">
        <v>0</v>
      </c>
      <c r="T3309" s="8">
        <v>1324.91</v>
      </c>
      <c r="U3309" s="8">
        <v>0</v>
      </c>
      <c r="V3309" s="8">
        <v>0</v>
      </c>
      <c r="W3309" s="8">
        <v>1324.91</v>
      </c>
      <c r="X3309" s="8">
        <v>0</v>
      </c>
      <c r="Y3309" s="8">
        <v>0</v>
      </c>
      <c r="Z3309" s="8">
        <v>0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v>159.57</v>
      </c>
      <c r="AI3309" s="8">
        <v>0</v>
      </c>
      <c r="AJ3309" s="8">
        <v>0</v>
      </c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154.4</v>
      </c>
      <c r="AQ3309" s="8">
        <v>0</v>
      </c>
      <c r="AR3309" s="8">
        <v>150.62</v>
      </c>
      <c r="AS3309" s="8">
        <v>0</v>
      </c>
      <c r="AT3309" s="8">
        <f t="shared" si="51"/>
        <v>2560</v>
      </c>
      <c r="AU3309" s="8">
        <v>0</v>
      </c>
      <c r="AV3309" s="8">
        <v>0</v>
      </c>
      <c r="AW3309" s="9">
        <v>100</v>
      </c>
      <c r="AX3309" s="9">
        <v>192</v>
      </c>
      <c r="AY3309" s="8">
        <v>392699.99</v>
      </c>
      <c r="AZ3309" s="8">
        <v>228194.27</v>
      </c>
      <c r="BA3309" s="7">
        <v>47.032860999999997</v>
      </c>
      <c r="BB3309" s="7">
        <v>33.913473463655201</v>
      </c>
      <c r="BC3309" s="7">
        <v>9.6</v>
      </c>
      <c r="BD3309" s="7"/>
      <c r="BE3309" s="6" t="s">
        <v>3776</v>
      </c>
      <c r="BF3309" s="4"/>
      <c r="BG3309" s="6" t="s">
        <v>202</v>
      </c>
      <c r="BH3309" s="6" t="s">
        <v>28</v>
      </c>
      <c r="BI3309" s="6" t="s">
        <v>203</v>
      </c>
      <c r="BJ3309" s="6" t="s">
        <v>1</v>
      </c>
      <c r="BK3309" s="5" t="s">
        <v>0</v>
      </c>
      <c r="BL3309" s="7">
        <v>164541.56</v>
      </c>
      <c r="BM3309" s="5" t="s">
        <v>708</v>
      </c>
      <c r="BN3309" s="7"/>
      <c r="BO3309" s="10">
        <v>42590</v>
      </c>
      <c r="BP3309" s="10">
        <v>48434</v>
      </c>
      <c r="BQ3309" s="10" t="s">
        <v>813</v>
      </c>
      <c r="BR3309" s="10" t="s">
        <v>4307</v>
      </c>
      <c r="BS3309" s="10">
        <v>42590</v>
      </c>
      <c r="BT3309" s="10">
        <v>48434</v>
      </c>
      <c r="BU3309" s="7">
        <v>0</v>
      </c>
      <c r="BV3309" s="7">
        <v>0</v>
      </c>
      <c r="BW3309" s="7">
        <v>0</v>
      </c>
    </row>
    <row r="3310" spans="1:75" s="2" customFormat="1" ht="18.2" customHeight="1" x14ac:dyDescent="0.15">
      <c r="A3310" s="11">
        <v>3308</v>
      </c>
      <c r="B3310" s="12" t="s">
        <v>127</v>
      </c>
      <c r="C3310" s="12" t="s">
        <v>128</v>
      </c>
      <c r="D3310" s="26">
        <v>45385</v>
      </c>
      <c r="E3310" s="13" t="s">
        <v>3485</v>
      </c>
      <c r="F3310" s="22">
        <v>0</v>
      </c>
      <c r="G3310" s="22">
        <v>0</v>
      </c>
      <c r="H3310" s="15">
        <v>168923.56</v>
      </c>
      <c r="I3310" s="15">
        <v>0</v>
      </c>
      <c r="J3310" s="15">
        <v>0</v>
      </c>
      <c r="K3310" s="15">
        <v>168923.56</v>
      </c>
      <c r="L3310" s="15">
        <v>854.71</v>
      </c>
      <c r="M3310" s="15">
        <v>0</v>
      </c>
      <c r="N3310" s="15">
        <v>0</v>
      </c>
      <c r="O3310" s="15">
        <v>854.71</v>
      </c>
      <c r="P3310" s="15">
        <v>0</v>
      </c>
      <c r="Q3310" s="15">
        <v>0</v>
      </c>
      <c r="R3310" s="15">
        <v>168068.85</v>
      </c>
      <c r="S3310" s="15">
        <v>0</v>
      </c>
      <c r="T3310" s="15">
        <v>1351.39</v>
      </c>
      <c r="U3310" s="15">
        <v>0</v>
      </c>
      <c r="V3310" s="15">
        <v>0</v>
      </c>
      <c r="W3310" s="15">
        <v>1351.39</v>
      </c>
      <c r="X3310" s="15">
        <v>0</v>
      </c>
      <c r="Y3310" s="15">
        <v>0</v>
      </c>
      <c r="Z3310" s="15">
        <v>0</v>
      </c>
      <c r="AA3310" s="15">
        <v>0</v>
      </c>
      <c r="AB3310" s="15">
        <v>0</v>
      </c>
      <c r="AC3310" s="15">
        <v>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154.69</v>
      </c>
      <c r="AI3310" s="15">
        <v>0</v>
      </c>
      <c r="AJ3310" s="15">
        <v>0</v>
      </c>
      <c r="AK3310" s="15">
        <v>0</v>
      </c>
      <c r="AL3310" s="15">
        <v>0</v>
      </c>
      <c r="AM3310" s="15">
        <v>0</v>
      </c>
      <c r="AN3310" s="15">
        <v>0</v>
      </c>
      <c r="AO3310" s="15">
        <v>0</v>
      </c>
      <c r="AP3310" s="15">
        <v>0</v>
      </c>
      <c r="AQ3310" s="15">
        <v>0</v>
      </c>
      <c r="AR3310" s="15">
        <v>0</v>
      </c>
      <c r="AS3310" s="15">
        <v>0.79</v>
      </c>
      <c r="AT3310" s="8">
        <f t="shared" si="51"/>
        <v>2360</v>
      </c>
      <c r="AU3310" s="15">
        <v>0</v>
      </c>
      <c r="AV3310" s="15">
        <v>0</v>
      </c>
      <c r="AW3310" s="16">
        <v>118</v>
      </c>
      <c r="AX3310" s="16">
        <v>210</v>
      </c>
      <c r="AY3310" s="15">
        <v>383800.01</v>
      </c>
      <c r="AZ3310" s="15">
        <v>218831.67</v>
      </c>
      <c r="BA3310" s="14">
        <v>44.510458</v>
      </c>
      <c r="BB3310" s="14">
        <v>34.185278067993103</v>
      </c>
      <c r="BC3310" s="14">
        <v>9.6</v>
      </c>
      <c r="BD3310" s="14"/>
      <c r="BE3310" s="13" t="s">
        <v>3776</v>
      </c>
      <c r="BF3310" s="11"/>
      <c r="BG3310" s="13" t="s">
        <v>142</v>
      </c>
      <c r="BH3310" s="13" t="s">
        <v>23</v>
      </c>
      <c r="BI3310" s="13" t="s">
        <v>195</v>
      </c>
      <c r="BJ3310" s="13" t="s">
        <v>1</v>
      </c>
      <c r="BK3310" s="12" t="s">
        <v>0</v>
      </c>
      <c r="BL3310" s="14">
        <v>168068.85</v>
      </c>
      <c r="BM3310" s="12" t="s">
        <v>708</v>
      </c>
      <c r="BN3310" s="14"/>
      <c r="BO3310" s="17">
        <v>42593</v>
      </c>
      <c r="BP3310" s="17">
        <v>48986</v>
      </c>
      <c r="BQ3310" s="10" t="s">
        <v>815</v>
      </c>
      <c r="BR3310" s="10" t="s">
        <v>4309</v>
      </c>
      <c r="BS3310" s="10">
        <v>42593</v>
      </c>
      <c r="BT3310" s="10">
        <v>48986</v>
      </c>
      <c r="BU3310" s="14">
        <v>0</v>
      </c>
      <c r="BV3310" s="14">
        <v>0</v>
      </c>
      <c r="BW3310" s="14">
        <v>0</v>
      </c>
    </row>
    <row r="3311" spans="1:75" s="2" customFormat="1" ht="18.2" customHeight="1" x14ac:dyDescent="0.15">
      <c r="A3311" s="4">
        <v>3309</v>
      </c>
      <c r="B3311" s="5" t="s">
        <v>127</v>
      </c>
      <c r="C3311" s="5" t="s">
        <v>128</v>
      </c>
      <c r="D3311" s="25">
        <v>45385</v>
      </c>
      <c r="E3311" s="6" t="s">
        <v>3486</v>
      </c>
      <c r="F3311" s="21">
        <v>2</v>
      </c>
      <c r="G3311" s="21">
        <v>2</v>
      </c>
      <c r="H3311" s="8">
        <v>90233.12</v>
      </c>
      <c r="I3311" s="8">
        <v>1001.19</v>
      </c>
      <c r="J3311" s="8">
        <v>0</v>
      </c>
      <c r="K3311" s="8">
        <v>91234.31</v>
      </c>
      <c r="L3311" s="8">
        <v>506.8</v>
      </c>
      <c r="M3311" s="8">
        <v>0</v>
      </c>
      <c r="N3311" s="8">
        <v>947.08</v>
      </c>
      <c r="O3311" s="8">
        <v>0</v>
      </c>
      <c r="P3311" s="8">
        <v>0</v>
      </c>
      <c r="Q3311" s="8">
        <v>0</v>
      </c>
      <c r="R3311" s="8">
        <v>90287.23</v>
      </c>
      <c r="S3311" s="8">
        <v>1297.3699999999999</v>
      </c>
      <c r="T3311" s="8">
        <v>744.42</v>
      </c>
      <c r="U3311" s="8">
        <v>0</v>
      </c>
      <c r="V3311" s="8">
        <v>1297.3699999999999</v>
      </c>
      <c r="W3311" s="8">
        <v>0</v>
      </c>
      <c r="X3311" s="8">
        <v>0</v>
      </c>
      <c r="Y3311" s="8">
        <v>0</v>
      </c>
      <c r="Z3311" s="8">
        <v>744.42</v>
      </c>
      <c r="AA3311" s="8">
        <v>0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v>0</v>
      </c>
      <c r="AJ3311" s="8">
        <v>0</v>
      </c>
      <c r="AK3311" s="8">
        <v>0</v>
      </c>
      <c r="AL3311" s="8">
        <v>350</v>
      </c>
      <c r="AM3311" s="8">
        <v>0</v>
      </c>
      <c r="AN3311" s="8">
        <v>0</v>
      </c>
      <c r="AO3311" s="8">
        <v>91.55</v>
      </c>
      <c r="AP3311" s="8">
        <v>0</v>
      </c>
      <c r="AQ3311" s="8">
        <v>0</v>
      </c>
      <c r="AR3311" s="8">
        <v>0</v>
      </c>
      <c r="AS3311" s="8">
        <v>0</v>
      </c>
      <c r="AT3311" s="8">
        <f t="shared" si="51"/>
        <v>2686</v>
      </c>
      <c r="AU3311" s="8">
        <v>560.91</v>
      </c>
      <c r="AV3311" s="8">
        <v>744.42</v>
      </c>
      <c r="AW3311" s="9">
        <v>109</v>
      </c>
      <c r="AX3311" s="9">
        <v>201</v>
      </c>
      <c r="AY3311" s="8">
        <v>239999.99</v>
      </c>
      <c r="AZ3311" s="8">
        <v>119564.18</v>
      </c>
      <c r="BA3311" s="7">
        <v>39.448155999999997</v>
      </c>
      <c r="BB3311" s="7">
        <v>29.788727140920301</v>
      </c>
      <c r="BC3311" s="7">
        <v>9.9</v>
      </c>
      <c r="BD3311" s="7"/>
      <c r="BE3311" s="6" t="s">
        <v>3776</v>
      </c>
      <c r="BF3311" s="4"/>
      <c r="BG3311" s="6" t="s">
        <v>142</v>
      </c>
      <c r="BH3311" s="6" t="s">
        <v>23</v>
      </c>
      <c r="BI3311" s="6" t="s">
        <v>195</v>
      </c>
      <c r="BJ3311" s="6" t="s">
        <v>3</v>
      </c>
      <c r="BK3311" s="5" t="s">
        <v>0</v>
      </c>
      <c r="BL3311" s="7">
        <v>90287.23</v>
      </c>
      <c r="BM3311" s="5" t="s">
        <v>708</v>
      </c>
      <c r="BN3311" s="7"/>
      <c r="BO3311" s="10">
        <v>42594</v>
      </c>
      <c r="BP3311" s="10">
        <v>48711</v>
      </c>
      <c r="BQ3311" s="10" t="s">
        <v>813</v>
      </c>
      <c r="BR3311" s="10" t="s">
        <v>4307</v>
      </c>
      <c r="BS3311" s="10">
        <v>42594</v>
      </c>
      <c r="BT3311" s="10">
        <v>48711</v>
      </c>
      <c r="BU3311" s="7">
        <v>91.55</v>
      </c>
      <c r="BV3311" s="7">
        <v>0</v>
      </c>
      <c r="BW3311" s="7">
        <v>0</v>
      </c>
    </row>
    <row r="3312" spans="1:75" s="2" customFormat="1" ht="18.2" customHeight="1" x14ac:dyDescent="0.15">
      <c r="A3312" s="11">
        <v>3310</v>
      </c>
      <c r="B3312" s="12" t="s">
        <v>127</v>
      </c>
      <c r="C3312" s="12" t="s">
        <v>128</v>
      </c>
      <c r="D3312" s="26">
        <v>45385</v>
      </c>
      <c r="E3312" s="13" t="s">
        <v>3487</v>
      </c>
      <c r="F3312" s="22">
        <v>0</v>
      </c>
      <c r="G3312" s="22">
        <v>0</v>
      </c>
      <c r="H3312" s="15">
        <v>11260.92</v>
      </c>
      <c r="I3312" s="15">
        <v>0</v>
      </c>
      <c r="J3312" s="15">
        <v>0</v>
      </c>
      <c r="K3312" s="15">
        <v>11260.92</v>
      </c>
      <c r="L3312" s="15">
        <v>3723.81</v>
      </c>
      <c r="M3312" s="15">
        <v>0</v>
      </c>
      <c r="N3312" s="15">
        <v>0</v>
      </c>
      <c r="O3312" s="15">
        <v>3723.81</v>
      </c>
      <c r="P3312" s="15">
        <v>0</v>
      </c>
      <c r="Q3312" s="15">
        <v>0</v>
      </c>
      <c r="R3312" s="15">
        <v>7537.11</v>
      </c>
      <c r="S3312" s="15">
        <v>0</v>
      </c>
      <c r="T3312" s="15">
        <v>90.09</v>
      </c>
      <c r="U3312" s="15">
        <v>0</v>
      </c>
      <c r="V3312" s="15">
        <v>0</v>
      </c>
      <c r="W3312" s="15">
        <v>90.09</v>
      </c>
      <c r="X3312" s="15">
        <v>0</v>
      </c>
      <c r="Y3312" s="15">
        <v>0</v>
      </c>
      <c r="Z3312" s="15">
        <v>0</v>
      </c>
      <c r="AA3312" s="15">
        <v>0</v>
      </c>
      <c r="AB3312" s="15">
        <v>0</v>
      </c>
      <c r="AC3312" s="15">
        <v>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154.97999999999999</v>
      </c>
      <c r="AI3312" s="15">
        <v>0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231.32</v>
      </c>
      <c r="AQ3312" s="15">
        <v>0</v>
      </c>
      <c r="AR3312" s="15">
        <v>200.2</v>
      </c>
      <c r="AS3312" s="15">
        <v>0</v>
      </c>
      <c r="AT3312" s="8">
        <f t="shared" si="51"/>
        <v>4000</v>
      </c>
      <c r="AU3312" s="15">
        <v>0</v>
      </c>
      <c r="AV3312" s="15">
        <v>0</v>
      </c>
      <c r="AW3312" s="16">
        <v>2</v>
      </c>
      <c r="AX3312" s="16">
        <v>94</v>
      </c>
      <c r="AY3312" s="15">
        <v>372299.99</v>
      </c>
      <c r="AZ3312" s="15">
        <v>228700.88</v>
      </c>
      <c r="BA3312" s="14">
        <v>62.334688999999997</v>
      </c>
      <c r="BB3312" s="14">
        <v>2.0543139484587498</v>
      </c>
      <c r="BC3312" s="14">
        <v>9.6</v>
      </c>
      <c r="BD3312" s="14"/>
      <c r="BE3312" s="13" t="s">
        <v>3776</v>
      </c>
      <c r="BF3312" s="11"/>
      <c r="BG3312" s="13" t="s">
        <v>134</v>
      </c>
      <c r="BH3312" s="13" t="s">
        <v>22</v>
      </c>
      <c r="BI3312" s="13" t="s">
        <v>589</v>
      </c>
      <c r="BJ3312" s="13" t="s">
        <v>1</v>
      </c>
      <c r="BK3312" s="12" t="s">
        <v>0</v>
      </c>
      <c r="BL3312" s="14">
        <v>7537.11</v>
      </c>
      <c r="BM3312" s="12" t="s">
        <v>708</v>
      </c>
      <c r="BN3312" s="14"/>
      <c r="BO3312" s="17">
        <v>42600</v>
      </c>
      <c r="BP3312" s="17">
        <v>45461</v>
      </c>
      <c r="BQ3312" s="10" t="s">
        <v>813</v>
      </c>
      <c r="BR3312" s="10" t="s">
        <v>4307</v>
      </c>
      <c r="BS3312" s="10">
        <v>42600</v>
      </c>
      <c r="BT3312" s="10">
        <v>45461</v>
      </c>
      <c r="BU3312" s="14">
        <v>0</v>
      </c>
      <c r="BV3312" s="14">
        <v>0</v>
      </c>
      <c r="BW3312" s="14">
        <v>0</v>
      </c>
    </row>
    <row r="3313" spans="1:75" s="2" customFormat="1" ht="18.2" customHeight="1" x14ac:dyDescent="0.15">
      <c r="A3313" s="4">
        <v>3311</v>
      </c>
      <c r="B3313" s="5" t="s">
        <v>127</v>
      </c>
      <c r="C3313" s="5" t="s">
        <v>128</v>
      </c>
      <c r="D3313" s="25">
        <v>45385</v>
      </c>
      <c r="E3313" s="6" t="s">
        <v>3488</v>
      </c>
      <c r="F3313" s="21">
        <v>15</v>
      </c>
      <c r="G3313" s="21">
        <v>15</v>
      </c>
      <c r="H3313" s="8">
        <v>287609.17</v>
      </c>
      <c r="I3313" s="8">
        <v>19101.87</v>
      </c>
      <c r="J3313" s="8">
        <v>0</v>
      </c>
      <c r="K3313" s="8">
        <v>306711.03999999998</v>
      </c>
      <c r="L3313" s="8">
        <v>1355.59</v>
      </c>
      <c r="M3313" s="8">
        <v>0</v>
      </c>
      <c r="N3313" s="8">
        <v>1204.3699999999999</v>
      </c>
      <c r="O3313" s="8">
        <v>0</v>
      </c>
      <c r="P3313" s="8">
        <v>0</v>
      </c>
      <c r="Q3313" s="8">
        <v>0</v>
      </c>
      <c r="R3313" s="8">
        <v>305506.67</v>
      </c>
      <c r="S3313" s="8">
        <v>33109.49</v>
      </c>
      <c r="T3313" s="8">
        <v>2276.91</v>
      </c>
      <c r="U3313" s="8">
        <v>0</v>
      </c>
      <c r="V3313" s="8">
        <v>2080.39</v>
      </c>
      <c r="W3313" s="8">
        <v>0</v>
      </c>
      <c r="X3313" s="8">
        <v>0</v>
      </c>
      <c r="Y3313" s="8">
        <v>0</v>
      </c>
      <c r="Z3313" s="8">
        <v>33306.01</v>
      </c>
      <c r="AA3313" s="8">
        <v>0</v>
      </c>
      <c r="AB3313" s="8">
        <v>0</v>
      </c>
      <c r="AC3313" s="8">
        <v>0</v>
      </c>
      <c r="AD3313" s="8">
        <v>0</v>
      </c>
      <c r="AE3313" s="8">
        <v>0</v>
      </c>
      <c r="AF3313" s="8">
        <v>0</v>
      </c>
      <c r="AG3313" s="8">
        <v>0</v>
      </c>
      <c r="AH3313" s="8">
        <v>0</v>
      </c>
      <c r="AI3313" s="8">
        <v>0</v>
      </c>
      <c r="AJ3313" s="8">
        <v>0</v>
      </c>
      <c r="AK3313" s="8">
        <v>0</v>
      </c>
      <c r="AL3313" s="8">
        <v>350</v>
      </c>
      <c r="AM3313" s="8">
        <v>0</v>
      </c>
      <c r="AN3313" s="8">
        <v>0</v>
      </c>
      <c r="AO3313" s="8">
        <v>195.24</v>
      </c>
      <c r="AP3313" s="8">
        <v>0</v>
      </c>
      <c r="AQ3313" s="8">
        <v>0</v>
      </c>
      <c r="AR3313" s="8">
        <v>0</v>
      </c>
      <c r="AS3313" s="8">
        <v>0</v>
      </c>
      <c r="AT3313" s="8">
        <f t="shared" si="51"/>
        <v>3830</v>
      </c>
      <c r="AU3313" s="8">
        <v>19253.09</v>
      </c>
      <c r="AV3313" s="8">
        <v>33306.01</v>
      </c>
      <c r="AW3313" s="9">
        <v>124</v>
      </c>
      <c r="AX3313" s="9">
        <v>216</v>
      </c>
      <c r="AY3313" s="8">
        <v>367000.01</v>
      </c>
      <c r="AZ3313" s="8">
        <v>367000.01</v>
      </c>
      <c r="BA3313" s="7">
        <v>82.348776000000001</v>
      </c>
      <c r="BB3313" s="7">
        <v>68.550680242041196</v>
      </c>
      <c r="BC3313" s="7">
        <v>9.5</v>
      </c>
      <c r="BD3313" s="7"/>
      <c r="BE3313" s="6" t="s">
        <v>3776</v>
      </c>
      <c r="BF3313" s="4"/>
      <c r="BG3313" s="6" t="s">
        <v>134</v>
      </c>
      <c r="BH3313" s="6" t="s">
        <v>14</v>
      </c>
      <c r="BI3313" s="6" t="s">
        <v>135</v>
      </c>
      <c r="BJ3313" s="6" t="s">
        <v>3777</v>
      </c>
      <c r="BK3313" s="5" t="s">
        <v>0</v>
      </c>
      <c r="BL3313" s="7">
        <v>305506.67</v>
      </c>
      <c r="BM3313" s="5" t="s">
        <v>708</v>
      </c>
      <c r="BN3313" s="7"/>
      <c r="BO3313" s="10">
        <v>42600</v>
      </c>
      <c r="BP3313" s="10">
        <v>49174</v>
      </c>
      <c r="BQ3313" s="10" t="s">
        <v>815</v>
      </c>
      <c r="BR3313" s="10" t="s">
        <v>4309</v>
      </c>
      <c r="BS3313" s="10">
        <v>42600</v>
      </c>
      <c r="BT3313" s="10">
        <v>49174</v>
      </c>
      <c r="BU3313" s="7">
        <v>2733.36</v>
      </c>
      <c r="BV3313" s="7">
        <v>0</v>
      </c>
      <c r="BW3313" s="7">
        <v>0</v>
      </c>
    </row>
    <row r="3314" spans="1:75" s="2" customFormat="1" ht="18.2" customHeight="1" x14ac:dyDescent="0.15">
      <c r="A3314" s="11">
        <v>3312</v>
      </c>
      <c r="B3314" s="12" t="s">
        <v>127</v>
      </c>
      <c r="C3314" s="12" t="s">
        <v>128</v>
      </c>
      <c r="D3314" s="26">
        <v>45385</v>
      </c>
      <c r="E3314" s="13" t="s">
        <v>3489</v>
      </c>
      <c r="F3314" s="22">
        <v>1</v>
      </c>
      <c r="G3314" s="22">
        <v>1</v>
      </c>
      <c r="H3314" s="15">
        <v>391460.46</v>
      </c>
      <c r="I3314" s="15">
        <v>1172.27</v>
      </c>
      <c r="J3314" s="15">
        <v>0</v>
      </c>
      <c r="K3314" s="15">
        <v>392632.73</v>
      </c>
      <c r="L3314" s="15">
        <v>1181.55</v>
      </c>
      <c r="M3314" s="15">
        <v>0</v>
      </c>
      <c r="N3314" s="15">
        <v>1172.27</v>
      </c>
      <c r="O3314" s="15">
        <v>0</v>
      </c>
      <c r="P3314" s="15">
        <v>0</v>
      </c>
      <c r="Q3314" s="15">
        <v>0</v>
      </c>
      <c r="R3314" s="15">
        <v>391460.46</v>
      </c>
      <c r="S3314" s="15">
        <v>2979.97</v>
      </c>
      <c r="T3314" s="15">
        <v>3099.06</v>
      </c>
      <c r="U3314" s="15">
        <v>0</v>
      </c>
      <c r="V3314" s="15">
        <v>2979.97</v>
      </c>
      <c r="W3314" s="15">
        <v>0</v>
      </c>
      <c r="X3314" s="15">
        <v>0</v>
      </c>
      <c r="Y3314" s="15">
        <v>0</v>
      </c>
      <c r="Z3314" s="15">
        <v>3099.06</v>
      </c>
      <c r="AA3314" s="15">
        <v>0</v>
      </c>
      <c r="AB3314" s="15">
        <v>0</v>
      </c>
      <c r="AC3314" s="15">
        <v>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25.64</v>
      </c>
      <c r="AI3314" s="15">
        <v>0</v>
      </c>
      <c r="AJ3314" s="15">
        <v>0</v>
      </c>
      <c r="AK3314" s="15">
        <v>0</v>
      </c>
      <c r="AL3314" s="15">
        <v>350</v>
      </c>
      <c r="AM3314" s="15">
        <v>0</v>
      </c>
      <c r="AN3314" s="15">
        <v>0</v>
      </c>
      <c r="AO3314" s="15">
        <v>0</v>
      </c>
      <c r="AP3314" s="15">
        <v>0</v>
      </c>
      <c r="AQ3314" s="15">
        <v>0</v>
      </c>
      <c r="AR3314" s="15">
        <v>0</v>
      </c>
      <c r="AS3314" s="15">
        <v>0</v>
      </c>
      <c r="AT3314" s="8">
        <f t="shared" si="51"/>
        <v>4527.8799999999992</v>
      </c>
      <c r="AU3314" s="15">
        <v>1181.55</v>
      </c>
      <c r="AV3314" s="15">
        <v>3099.06</v>
      </c>
      <c r="AW3314" s="16">
        <v>169</v>
      </c>
      <c r="AX3314" s="16">
        <v>261</v>
      </c>
      <c r="AY3314" s="15">
        <v>464810.01</v>
      </c>
      <c r="AZ3314" s="15">
        <v>464810.01</v>
      </c>
      <c r="BA3314" s="14">
        <v>86.486948999999996</v>
      </c>
      <c r="BB3314" s="14">
        <v>72.838837613537095</v>
      </c>
      <c r="BC3314" s="14">
        <v>9.5</v>
      </c>
      <c r="BD3314" s="14"/>
      <c r="BE3314" s="13" t="s">
        <v>3776</v>
      </c>
      <c r="BF3314" s="11"/>
      <c r="BG3314" s="13" t="s">
        <v>155</v>
      </c>
      <c r="BH3314" s="13" t="s">
        <v>19</v>
      </c>
      <c r="BI3314" s="13" t="s">
        <v>164</v>
      </c>
      <c r="BJ3314" s="13" t="s">
        <v>3</v>
      </c>
      <c r="BK3314" s="12" t="s">
        <v>0</v>
      </c>
      <c r="BL3314" s="14">
        <v>391460.46</v>
      </c>
      <c r="BM3314" s="12" t="s">
        <v>708</v>
      </c>
      <c r="BN3314" s="14"/>
      <c r="BO3314" s="17">
        <v>42593</v>
      </c>
      <c r="BP3314" s="17">
        <v>50536</v>
      </c>
      <c r="BQ3314" s="10" t="s">
        <v>815</v>
      </c>
      <c r="BR3314" s="10" t="s">
        <v>4309</v>
      </c>
      <c r="BS3314" s="10">
        <v>42593</v>
      </c>
      <c r="BT3314" s="10">
        <v>50536</v>
      </c>
      <c r="BU3314" s="14">
        <v>221.63</v>
      </c>
      <c r="BV3314" s="14">
        <v>0</v>
      </c>
      <c r="BW3314" s="14">
        <v>0</v>
      </c>
    </row>
    <row r="3315" spans="1:75" s="2" customFormat="1" ht="18.2" customHeight="1" x14ac:dyDescent="0.15">
      <c r="A3315" s="4">
        <v>3313</v>
      </c>
      <c r="B3315" s="5" t="s">
        <v>127</v>
      </c>
      <c r="C3315" s="5" t="s">
        <v>128</v>
      </c>
      <c r="D3315" s="25">
        <v>45385</v>
      </c>
      <c r="E3315" s="6" t="s">
        <v>3490</v>
      </c>
      <c r="F3315" s="21">
        <v>0</v>
      </c>
      <c r="G3315" s="21">
        <v>0</v>
      </c>
      <c r="H3315" s="8">
        <v>358337.8</v>
      </c>
      <c r="I3315" s="8">
        <v>0</v>
      </c>
      <c r="J3315" s="8">
        <v>0</v>
      </c>
      <c r="K3315" s="8">
        <v>358337.8</v>
      </c>
      <c r="L3315" s="8">
        <v>1548.74</v>
      </c>
      <c r="M3315" s="8">
        <v>0</v>
      </c>
      <c r="N3315" s="8">
        <v>0</v>
      </c>
      <c r="O3315" s="8">
        <v>1548.74</v>
      </c>
      <c r="P3315" s="8">
        <v>0</v>
      </c>
      <c r="Q3315" s="8">
        <v>0</v>
      </c>
      <c r="R3315" s="8">
        <v>356789.06</v>
      </c>
      <c r="S3315" s="8">
        <v>0</v>
      </c>
      <c r="T3315" s="8">
        <v>2836.84</v>
      </c>
      <c r="U3315" s="8">
        <v>0</v>
      </c>
      <c r="V3315" s="8">
        <v>0</v>
      </c>
      <c r="W3315" s="8">
        <v>2836.84</v>
      </c>
      <c r="X3315" s="8">
        <v>0</v>
      </c>
      <c r="Y3315" s="8">
        <v>0</v>
      </c>
      <c r="Z3315" s="8">
        <v>0</v>
      </c>
      <c r="AA3315" s="8">
        <v>0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252.19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1173.0999999999999</v>
      </c>
      <c r="AQ3315" s="8">
        <v>0</v>
      </c>
      <c r="AR3315" s="8">
        <v>810.87</v>
      </c>
      <c r="AS3315" s="8">
        <v>0</v>
      </c>
      <c r="AT3315" s="8">
        <f t="shared" si="51"/>
        <v>5000</v>
      </c>
      <c r="AU3315" s="8">
        <v>0</v>
      </c>
      <c r="AV3315" s="8">
        <v>0</v>
      </c>
      <c r="AW3315" s="9">
        <v>131</v>
      </c>
      <c r="AX3315" s="9">
        <v>223</v>
      </c>
      <c r="AY3315" s="8">
        <v>506400.01</v>
      </c>
      <c r="AZ3315" s="8">
        <v>449040.22</v>
      </c>
      <c r="BA3315" s="7">
        <v>68.301866000000004</v>
      </c>
      <c r="BB3315" s="7">
        <v>54.269879358214197</v>
      </c>
      <c r="BC3315" s="7">
        <v>9.5</v>
      </c>
      <c r="BD3315" s="7"/>
      <c r="BE3315" s="6" t="s">
        <v>3776</v>
      </c>
      <c r="BF3315" s="4"/>
      <c r="BG3315" s="6" t="s">
        <v>137</v>
      </c>
      <c r="BH3315" s="6" t="s">
        <v>9</v>
      </c>
      <c r="BI3315" s="6" t="s">
        <v>150</v>
      </c>
      <c r="BJ3315" s="6" t="s">
        <v>1</v>
      </c>
      <c r="BK3315" s="5" t="s">
        <v>0</v>
      </c>
      <c r="BL3315" s="7">
        <v>356789.06</v>
      </c>
      <c r="BM3315" s="5" t="s">
        <v>708</v>
      </c>
      <c r="BN3315" s="7"/>
      <c r="BO3315" s="10">
        <v>42599</v>
      </c>
      <c r="BP3315" s="10">
        <v>49385</v>
      </c>
      <c r="BQ3315" s="10" t="s">
        <v>813</v>
      </c>
      <c r="BR3315" s="10" t="s">
        <v>4307</v>
      </c>
      <c r="BS3315" s="10">
        <v>42599</v>
      </c>
      <c r="BT3315" s="10">
        <v>49385</v>
      </c>
      <c r="BU3315" s="7">
        <v>0</v>
      </c>
      <c r="BV3315" s="7">
        <v>0</v>
      </c>
      <c r="BW3315" s="7">
        <v>0</v>
      </c>
    </row>
    <row r="3316" spans="1:75" s="2" customFormat="1" ht="18.2" customHeight="1" x14ac:dyDescent="0.15">
      <c r="A3316" s="11">
        <v>3314</v>
      </c>
      <c r="B3316" s="12" t="s">
        <v>127</v>
      </c>
      <c r="C3316" s="12" t="s">
        <v>128</v>
      </c>
      <c r="D3316" s="26">
        <v>45385</v>
      </c>
      <c r="E3316" s="13" t="s">
        <v>3491</v>
      </c>
      <c r="F3316" s="22">
        <v>0</v>
      </c>
      <c r="G3316" s="22">
        <v>0</v>
      </c>
      <c r="H3316" s="15">
        <v>104333.15</v>
      </c>
      <c r="I3316" s="15">
        <v>0</v>
      </c>
      <c r="J3316" s="15">
        <v>0</v>
      </c>
      <c r="K3316" s="15">
        <v>104333.15</v>
      </c>
      <c r="L3316" s="15">
        <v>342.24</v>
      </c>
      <c r="M3316" s="15">
        <v>0</v>
      </c>
      <c r="N3316" s="15">
        <v>0</v>
      </c>
      <c r="O3316" s="15">
        <v>342.24</v>
      </c>
      <c r="P3316" s="15">
        <v>0</v>
      </c>
      <c r="Q3316" s="15">
        <v>0</v>
      </c>
      <c r="R3316" s="15">
        <v>103990.91</v>
      </c>
      <c r="S3316" s="15">
        <v>0</v>
      </c>
      <c r="T3316" s="15">
        <v>860.75</v>
      </c>
      <c r="U3316" s="15">
        <v>0</v>
      </c>
      <c r="V3316" s="15">
        <v>0</v>
      </c>
      <c r="W3316" s="15">
        <v>860.75</v>
      </c>
      <c r="X3316" s="15">
        <v>0</v>
      </c>
      <c r="Y3316" s="15">
        <v>0</v>
      </c>
      <c r="Z3316" s="15">
        <v>0</v>
      </c>
      <c r="AA3316" s="15">
        <v>0</v>
      </c>
      <c r="AB3316" s="15">
        <v>0</v>
      </c>
      <c r="AC3316" s="15">
        <v>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112.64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0</v>
      </c>
      <c r="AO3316" s="15">
        <v>0</v>
      </c>
      <c r="AP3316" s="15">
        <v>0</v>
      </c>
      <c r="AQ3316" s="15">
        <v>0</v>
      </c>
      <c r="AR3316" s="15">
        <v>0</v>
      </c>
      <c r="AS3316" s="15">
        <v>0</v>
      </c>
      <c r="AT3316" s="8">
        <f t="shared" si="51"/>
        <v>1315.63</v>
      </c>
      <c r="AU3316" s="15">
        <v>0</v>
      </c>
      <c r="AV3316" s="15">
        <v>0</v>
      </c>
      <c r="AW3316" s="16">
        <v>152</v>
      </c>
      <c r="AX3316" s="16">
        <v>244</v>
      </c>
      <c r="AY3316" s="15">
        <v>325000</v>
      </c>
      <c r="AZ3316" s="15">
        <v>124140.51</v>
      </c>
      <c r="BA3316" s="14">
        <v>28.418465000000001</v>
      </c>
      <c r="BB3316" s="14">
        <v>23.805782948315201</v>
      </c>
      <c r="BC3316" s="14">
        <v>9.9</v>
      </c>
      <c r="BD3316" s="14"/>
      <c r="BE3316" s="13" t="s">
        <v>3776</v>
      </c>
      <c r="BF3316" s="11"/>
      <c r="BG3316" s="13" t="s">
        <v>142</v>
      </c>
      <c r="BH3316" s="13" t="s">
        <v>7</v>
      </c>
      <c r="BI3316" s="13" t="s">
        <v>283</v>
      </c>
      <c r="BJ3316" s="13" t="s">
        <v>1</v>
      </c>
      <c r="BK3316" s="12" t="s">
        <v>0</v>
      </c>
      <c r="BL3316" s="14">
        <v>103990.91</v>
      </c>
      <c r="BM3316" s="12" t="s">
        <v>708</v>
      </c>
      <c r="BN3316" s="14"/>
      <c r="BO3316" s="17">
        <v>42593</v>
      </c>
      <c r="BP3316" s="17">
        <v>50020</v>
      </c>
      <c r="BQ3316" s="10" t="s">
        <v>813</v>
      </c>
      <c r="BR3316" s="10" t="s">
        <v>4307</v>
      </c>
      <c r="BS3316" s="10">
        <v>42593</v>
      </c>
      <c r="BT3316" s="10">
        <v>50020</v>
      </c>
      <c r="BU3316" s="14">
        <v>0</v>
      </c>
      <c r="BV3316" s="14">
        <v>0</v>
      </c>
      <c r="BW3316" s="14">
        <v>0</v>
      </c>
    </row>
    <row r="3317" spans="1:75" s="2" customFormat="1" ht="18.2" customHeight="1" x14ac:dyDescent="0.15">
      <c r="A3317" s="4">
        <v>3315</v>
      </c>
      <c r="B3317" s="5" t="s">
        <v>127</v>
      </c>
      <c r="C3317" s="5" t="s">
        <v>128</v>
      </c>
      <c r="D3317" s="25">
        <v>45385</v>
      </c>
      <c r="E3317" s="6" t="s">
        <v>3492</v>
      </c>
      <c r="F3317" s="21">
        <v>0</v>
      </c>
      <c r="G3317" s="21">
        <v>0</v>
      </c>
      <c r="H3317" s="8">
        <v>329115.84000000003</v>
      </c>
      <c r="I3317" s="8">
        <v>0</v>
      </c>
      <c r="J3317" s="8">
        <v>0</v>
      </c>
      <c r="K3317" s="8">
        <v>329115.84000000003</v>
      </c>
      <c r="L3317" s="8">
        <v>1777.42</v>
      </c>
      <c r="M3317" s="8">
        <v>0</v>
      </c>
      <c r="N3317" s="8">
        <v>0</v>
      </c>
      <c r="O3317" s="8">
        <v>1777.42</v>
      </c>
      <c r="P3317" s="8">
        <v>0</v>
      </c>
      <c r="Q3317" s="8">
        <v>0</v>
      </c>
      <c r="R3317" s="8">
        <v>327338.42</v>
      </c>
      <c r="S3317" s="8">
        <v>0</v>
      </c>
      <c r="T3317" s="8">
        <v>2194.11</v>
      </c>
      <c r="U3317" s="8">
        <v>0</v>
      </c>
      <c r="V3317" s="8">
        <v>0</v>
      </c>
      <c r="W3317" s="8">
        <v>2194.11</v>
      </c>
      <c r="X3317" s="8">
        <v>0</v>
      </c>
      <c r="Y3317" s="8">
        <v>0</v>
      </c>
      <c r="Z3317" s="8">
        <v>0</v>
      </c>
      <c r="AA3317" s="8">
        <v>0</v>
      </c>
      <c r="AB3317" s="8">
        <v>0</v>
      </c>
      <c r="AC3317" s="8">
        <v>0</v>
      </c>
      <c r="AD3317" s="8">
        <v>0</v>
      </c>
      <c r="AE3317" s="8">
        <v>0</v>
      </c>
      <c r="AF3317" s="8">
        <v>0</v>
      </c>
      <c r="AG3317" s="8">
        <v>0</v>
      </c>
      <c r="AH3317" s="8">
        <v>233.02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13.6</v>
      </c>
      <c r="AQ3317" s="8">
        <v>0</v>
      </c>
      <c r="AR3317" s="8">
        <v>18.149999999999999</v>
      </c>
      <c r="AS3317" s="8">
        <v>0</v>
      </c>
      <c r="AT3317" s="8">
        <f t="shared" si="51"/>
        <v>4200</v>
      </c>
      <c r="AU3317" s="8">
        <v>0</v>
      </c>
      <c r="AV3317" s="8">
        <v>0</v>
      </c>
      <c r="AW3317" s="9">
        <v>120</v>
      </c>
      <c r="AX3317" s="9">
        <v>212</v>
      </c>
      <c r="AY3317" s="8">
        <v>437999.99</v>
      </c>
      <c r="AZ3317" s="8">
        <v>437999.99</v>
      </c>
      <c r="BA3317" s="7">
        <v>89.877949999999998</v>
      </c>
      <c r="BB3317" s="7">
        <v>67.170106889360895</v>
      </c>
      <c r="BC3317" s="7">
        <v>8</v>
      </c>
      <c r="BD3317" s="7"/>
      <c r="BE3317" s="6" t="s">
        <v>3776</v>
      </c>
      <c r="BF3317" s="4"/>
      <c r="BG3317" s="6" t="s">
        <v>171</v>
      </c>
      <c r="BH3317" s="6" t="s">
        <v>11</v>
      </c>
      <c r="BI3317" s="6" t="s">
        <v>655</v>
      </c>
      <c r="BJ3317" s="6" t="s">
        <v>1</v>
      </c>
      <c r="BK3317" s="5" t="s">
        <v>0</v>
      </c>
      <c r="BL3317" s="7">
        <v>327338.42</v>
      </c>
      <c r="BM3317" s="5" t="s">
        <v>708</v>
      </c>
      <c r="BN3317" s="7"/>
      <c r="BO3317" s="10">
        <v>42599</v>
      </c>
      <c r="BP3317" s="10">
        <v>49051</v>
      </c>
      <c r="BQ3317" s="10" t="s">
        <v>813</v>
      </c>
      <c r="BR3317" s="10" t="s">
        <v>4307</v>
      </c>
      <c r="BS3317" s="10">
        <v>42599</v>
      </c>
      <c r="BT3317" s="10">
        <v>49051</v>
      </c>
      <c r="BU3317" s="7">
        <v>0</v>
      </c>
      <c r="BV3317" s="7">
        <v>0</v>
      </c>
      <c r="BW3317" s="7">
        <v>0</v>
      </c>
    </row>
    <row r="3318" spans="1:75" s="2" customFormat="1" ht="18.2" customHeight="1" x14ac:dyDescent="0.15">
      <c r="A3318" s="11">
        <v>3316</v>
      </c>
      <c r="B3318" s="12" t="s">
        <v>127</v>
      </c>
      <c r="C3318" s="12" t="s">
        <v>128</v>
      </c>
      <c r="D3318" s="26">
        <v>45385</v>
      </c>
      <c r="E3318" s="13" t="s">
        <v>3493</v>
      </c>
      <c r="F3318" s="22">
        <v>0</v>
      </c>
      <c r="G3318" s="22">
        <v>0</v>
      </c>
      <c r="H3318" s="15">
        <v>405510.98</v>
      </c>
      <c r="I3318" s="15">
        <v>0</v>
      </c>
      <c r="J3318" s="15">
        <v>0</v>
      </c>
      <c r="K3318" s="15">
        <v>405510.98</v>
      </c>
      <c r="L3318" s="15">
        <v>3924.87</v>
      </c>
      <c r="M3318" s="15">
        <v>0</v>
      </c>
      <c r="N3318" s="15">
        <v>0</v>
      </c>
      <c r="O3318" s="15">
        <v>3924.87</v>
      </c>
      <c r="P3318" s="15">
        <v>3315.34</v>
      </c>
      <c r="Q3318" s="15">
        <v>0</v>
      </c>
      <c r="R3318" s="15">
        <v>398270.77</v>
      </c>
      <c r="S3318" s="15">
        <v>0</v>
      </c>
      <c r="T3318" s="15">
        <v>2703.41</v>
      </c>
      <c r="U3318" s="15">
        <v>0</v>
      </c>
      <c r="V3318" s="15">
        <v>0</v>
      </c>
      <c r="W3318" s="15">
        <v>2703.41</v>
      </c>
      <c r="X3318" s="15">
        <v>0</v>
      </c>
      <c r="Y3318" s="15">
        <v>0</v>
      </c>
      <c r="Z3318" s="15">
        <v>0</v>
      </c>
      <c r="AA3318" s="15">
        <v>0</v>
      </c>
      <c r="AB3318" s="15">
        <v>0</v>
      </c>
      <c r="AC3318" s="15">
        <v>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388.89</v>
      </c>
      <c r="AI3318" s="15">
        <v>0</v>
      </c>
      <c r="AJ3318" s="15">
        <v>0</v>
      </c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4.8</v>
      </c>
      <c r="AQ3318" s="15">
        <v>0</v>
      </c>
      <c r="AR3318" s="15">
        <v>21.97</v>
      </c>
      <c r="AS3318" s="15">
        <v>0</v>
      </c>
      <c r="AT3318" s="8">
        <f t="shared" si="51"/>
        <v>10315.34</v>
      </c>
      <c r="AU3318" s="15">
        <v>0</v>
      </c>
      <c r="AV3318" s="15">
        <v>0</v>
      </c>
      <c r="AW3318" s="16">
        <v>120</v>
      </c>
      <c r="AX3318" s="16">
        <v>212</v>
      </c>
      <c r="AY3318" s="15">
        <v>731000</v>
      </c>
      <c r="AZ3318" s="15">
        <v>731000</v>
      </c>
      <c r="BA3318" s="14">
        <v>89.507521999999994</v>
      </c>
      <c r="BB3318" s="14">
        <v>48.766388109072402</v>
      </c>
      <c r="BC3318" s="14">
        <v>8</v>
      </c>
      <c r="BD3318" s="14"/>
      <c r="BE3318" s="13" t="s">
        <v>3776</v>
      </c>
      <c r="BF3318" s="11"/>
      <c r="BG3318" s="13" t="s">
        <v>171</v>
      </c>
      <c r="BH3318" s="13" t="s">
        <v>11</v>
      </c>
      <c r="BI3318" s="13" t="s">
        <v>366</v>
      </c>
      <c r="BJ3318" s="13" t="s">
        <v>1</v>
      </c>
      <c r="BK3318" s="12" t="s">
        <v>0</v>
      </c>
      <c r="BL3318" s="14">
        <v>398270.77</v>
      </c>
      <c r="BM3318" s="12" t="s">
        <v>708</v>
      </c>
      <c r="BN3318" s="14"/>
      <c r="BO3318" s="17">
        <v>42598</v>
      </c>
      <c r="BP3318" s="17">
        <v>49050</v>
      </c>
      <c r="BQ3318" s="10" t="s">
        <v>813</v>
      </c>
      <c r="BR3318" s="10" t="s">
        <v>4307</v>
      </c>
      <c r="BS3318" s="10">
        <v>42598</v>
      </c>
      <c r="BT3318" s="10">
        <v>49050</v>
      </c>
      <c r="BU3318" s="14">
        <v>0</v>
      </c>
      <c r="BV3318" s="14">
        <v>0</v>
      </c>
      <c r="BW3318" s="14">
        <v>0</v>
      </c>
    </row>
    <row r="3319" spans="1:75" s="2" customFormat="1" ht="18.2" customHeight="1" x14ac:dyDescent="0.15">
      <c r="A3319" s="4">
        <v>3317</v>
      </c>
      <c r="B3319" s="5" t="s">
        <v>127</v>
      </c>
      <c r="C3319" s="5" t="s">
        <v>128</v>
      </c>
      <c r="D3319" s="25">
        <v>45385</v>
      </c>
      <c r="E3319" s="6" t="s">
        <v>3494</v>
      </c>
      <c r="F3319" s="21">
        <v>0</v>
      </c>
      <c r="G3319" s="21">
        <v>0</v>
      </c>
      <c r="H3319" s="8">
        <v>223608.94</v>
      </c>
      <c r="I3319" s="8">
        <v>0</v>
      </c>
      <c r="J3319" s="8">
        <v>0</v>
      </c>
      <c r="K3319" s="8">
        <v>223608.94</v>
      </c>
      <c r="L3319" s="8">
        <v>739.19</v>
      </c>
      <c r="M3319" s="8">
        <v>0</v>
      </c>
      <c r="N3319" s="8">
        <v>0</v>
      </c>
      <c r="O3319" s="8">
        <v>739.19</v>
      </c>
      <c r="P3319" s="8">
        <v>0</v>
      </c>
      <c r="Q3319" s="8">
        <v>0</v>
      </c>
      <c r="R3319" s="8">
        <v>222869.75</v>
      </c>
      <c r="S3319" s="8">
        <v>0</v>
      </c>
      <c r="T3319" s="8">
        <v>1770.24</v>
      </c>
      <c r="U3319" s="8">
        <v>0</v>
      </c>
      <c r="V3319" s="8">
        <v>0</v>
      </c>
      <c r="W3319" s="8">
        <v>1770.24</v>
      </c>
      <c r="X3319" s="8">
        <v>0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141.99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146.04</v>
      </c>
      <c r="AQ3319" s="8">
        <v>0</v>
      </c>
      <c r="AR3319" s="8">
        <v>197.46</v>
      </c>
      <c r="AS3319" s="8">
        <v>0</v>
      </c>
      <c r="AT3319" s="8">
        <f t="shared" si="51"/>
        <v>2600</v>
      </c>
      <c r="AU3319" s="8">
        <v>0</v>
      </c>
      <c r="AV3319" s="8">
        <v>0</v>
      </c>
      <c r="AW3319" s="9">
        <v>154</v>
      </c>
      <c r="AX3319" s="9">
        <v>246</v>
      </c>
      <c r="AY3319" s="8">
        <v>266900.01</v>
      </c>
      <c r="AZ3319" s="8">
        <v>266900.01</v>
      </c>
      <c r="BA3319" s="7">
        <v>88.347695999999999</v>
      </c>
      <c r="BB3319" s="7">
        <v>73.773054263265095</v>
      </c>
      <c r="BC3319" s="7">
        <v>9.5</v>
      </c>
      <c r="BD3319" s="7"/>
      <c r="BE3319" s="6" t="s">
        <v>3776</v>
      </c>
      <c r="BF3319" s="4"/>
      <c r="BG3319" s="6" t="s">
        <v>134</v>
      </c>
      <c r="BH3319" s="6" t="s">
        <v>52</v>
      </c>
      <c r="BI3319" s="6" t="s">
        <v>169</v>
      </c>
      <c r="BJ3319" s="6" t="s">
        <v>1</v>
      </c>
      <c r="BK3319" s="5" t="s">
        <v>0</v>
      </c>
      <c r="BL3319" s="7">
        <v>222869.75</v>
      </c>
      <c r="BM3319" s="5" t="s">
        <v>708</v>
      </c>
      <c r="BN3319" s="7"/>
      <c r="BO3319" s="10">
        <v>42600</v>
      </c>
      <c r="BP3319" s="10">
        <v>50089</v>
      </c>
      <c r="BQ3319" s="10" t="s">
        <v>813</v>
      </c>
      <c r="BR3319" s="10" t="s">
        <v>4307</v>
      </c>
      <c r="BS3319" s="10">
        <v>42600</v>
      </c>
      <c r="BT3319" s="10">
        <v>50089</v>
      </c>
      <c r="BU3319" s="7">
        <v>0</v>
      </c>
      <c r="BV3319" s="7">
        <v>0</v>
      </c>
      <c r="BW3319" s="7">
        <v>0</v>
      </c>
    </row>
    <row r="3320" spans="1:75" s="2" customFormat="1" ht="18.2" customHeight="1" x14ac:dyDescent="0.15">
      <c r="A3320" s="11">
        <v>3318</v>
      </c>
      <c r="B3320" s="12" t="s">
        <v>127</v>
      </c>
      <c r="C3320" s="12" t="s">
        <v>128</v>
      </c>
      <c r="D3320" s="26">
        <v>45385</v>
      </c>
      <c r="E3320" s="13" t="s">
        <v>3495</v>
      </c>
      <c r="F3320" s="22">
        <v>1</v>
      </c>
      <c r="G3320" s="22">
        <v>0</v>
      </c>
      <c r="H3320" s="15">
        <v>617613.29</v>
      </c>
      <c r="I3320" s="15">
        <v>0</v>
      </c>
      <c r="J3320" s="15">
        <v>0</v>
      </c>
      <c r="K3320" s="15">
        <v>617613.29</v>
      </c>
      <c r="L3320" s="15">
        <v>1785.62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617613.29</v>
      </c>
      <c r="S3320" s="15">
        <v>0</v>
      </c>
      <c r="T3320" s="15">
        <v>4837.97</v>
      </c>
      <c r="U3320" s="15">
        <v>0</v>
      </c>
      <c r="V3320" s="15">
        <v>0</v>
      </c>
      <c r="W3320" s="15">
        <v>0</v>
      </c>
      <c r="X3320" s="15">
        <v>0</v>
      </c>
      <c r="Y3320" s="15">
        <v>0</v>
      </c>
      <c r="Z3320" s="15">
        <v>4837.97</v>
      </c>
      <c r="AA3320" s="15">
        <v>0</v>
      </c>
      <c r="AB3320" s="15">
        <v>0</v>
      </c>
      <c r="AC3320" s="15">
        <v>0</v>
      </c>
      <c r="AD3320" s="15">
        <v>0</v>
      </c>
      <c r="AE3320" s="15">
        <v>0</v>
      </c>
      <c r="AF3320" s="15">
        <v>0</v>
      </c>
      <c r="AG3320" s="15">
        <v>0</v>
      </c>
      <c r="AH3320" s="15">
        <v>0</v>
      </c>
      <c r="AI3320" s="15">
        <v>0</v>
      </c>
      <c r="AJ3320" s="15">
        <v>0</v>
      </c>
      <c r="AK3320" s="15">
        <v>0</v>
      </c>
      <c r="AL3320" s="15">
        <v>0</v>
      </c>
      <c r="AM3320" s="15">
        <v>0</v>
      </c>
      <c r="AN3320" s="15">
        <v>0</v>
      </c>
      <c r="AO3320" s="15">
        <v>0</v>
      </c>
      <c r="AP3320" s="15">
        <v>0</v>
      </c>
      <c r="AQ3320" s="15">
        <v>0</v>
      </c>
      <c r="AR3320" s="15">
        <v>0</v>
      </c>
      <c r="AS3320" s="15">
        <v>0</v>
      </c>
      <c r="AT3320" s="8">
        <f t="shared" si="51"/>
        <v>0</v>
      </c>
      <c r="AU3320" s="15">
        <v>1785.62</v>
      </c>
      <c r="AV3320" s="15">
        <v>4837.97</v>
      </c>
      <c r="AW3320" s="16">
        <v>167</v>
      </c>
      <c r="AX3320" s="16">
        <v>259</v>
      </c>
      <c r="AY3320" s="15">
        <v>722499.99</v>
      </c>
      <c r="AZ3320" s="15">
        <v>722499.99</v>
      </c>
      <c r="BA3320" s="14">
        <v>80.346020999999993</v>
      </c>
      <c r="BB3320" s="14">
        <v>68.682036062338298</v>
      </c>
      <c r="BC3320" s="14">
        <v>9.4</v>
      </c>
      <c r="BD3320" s="14"/>
      <c r="BE3320" s="13" t="s">
        <v>3776</v>
      </c>
      <c r="BF3320" s="11"/>
      <c r="BG3320" s="13" t="s">
        <v>148</v>
      </c>
      <c r="BH3320" s="13" t="s">
        <v>43</v>
      </c>
      <c r="BI3320" s="13" t="s">
        <v>317</v>
      </c>
      <c r="BJ3320" s="13" t="s">
        <v>3</v>
      </c>
      <c r="BK3320" s="12" t="s">
        <v>0</v>
      </c>
      <c r="BL3320" s="14">
        <v>617613.29</v>
      </c>
      <c r="BM3320" s="12" t="s">
        <v>708</v>
      </c>
      <c r="BN3320" s="14"/>
      <c r="BO3320" s="17">
        <v>42590</v>
      </c>
      <c r="BP3320" s="17">
        <v>50472</v>
      </c>
      <c r="BQ3320" s="10" t="s">
        <v>813</v>
      </c>
      <c r="BR3320" s="10" t="s">
        <v>4307</v>
      </c>
      <c r="BS3320" s="10">
        <v>42590</v>
      </c>
      <c r="BT3320" s="10">
        <v>50472</v>
      </c>
      <c r="BU3320" s="14">
        <v>384.37</v>
      </c>
      <c r="BV3320" s="14">
        <v>0</v>
      </c>
      <c r="BW3320" s="14">
        <v>0</v>
      </c>
    </row>
    <row r="3321" spans="1:75" s="2" customFormat="1" ht="18.2" customHeight="1" x14ac:dyDescent="0.15">
      <c r="A3321" s="4">
        <v>3319</v>
      </c>
      <c r="B3321" s="5" t="s">
        <v>127</v>
      </c>
      <c r="C3321" s="5" t="s">
        <v>128</v>
      </c>
      <c r="D3321" s="25">
        <v>45385</v>
      </c>
      <c r="E3321" s="6" t="s">
        <v>3496</v>
      </c>
      <c r="F3321" s="21">
        <v>0</v>
      </c>
      <c r="G3321" s="21">
        <v>0</v>
      </c>
      <c r="H3321" s="8">
        <v>235987.48</v>
      </c>
      <c r="I3321" s="8">
        <v>0</v>
      </c>
      <c r="J3321" s="8">
        <v>0</v>
      </c>
      <c r="K3321" s="8">
        <v>235987.48</v>
      </c>
      <c r="L3321" s="8">
        <v>2570.35</v>
      </c>
      <c r="M3321" s="8">
        <v>0</v>
      </c>
      <c r="N3321" s="8">
        <v>0</v>
      </c>
      <c r="O3321" s="8">
        <v>2570.35</v>
      </c>
      <c r="P3321" s="8">
        <v>0</v>
      </c>
      <c r="Q3321" s="8">
        <v>0</v>
      </c>
      <c r="R3321" s="8">
        <v>233417.13</v>
      </c>
      <c r="S3321" s="8">
        <v>0</v>
      </c>
      <c r="T3321" s="8">
        <v>1691.24</v>
      </c>
      <c r="U3321" s="8">
        <v>0</v>
      </c>
      <c r="V3321" s="8">
        <v>0</v>
      </c>
      <c r="W3321" s="8">
        <v>1691.24</v>
      </c>
      <c r="X3321" s="8">
        <v>0</v>
      </c>
      <c r="Y3321" s="8">
        <v>0</v>
      </c>
      <c r="Z3321" s="8">
        <v>0</v>
      </c>
      <c r="AA3321" s="8">
        <v>0</v>
      </c>
      <c r="AB3321" s="8">
        <v>0</v>
      </c>
      <c r="AC3321" s="8">
        <v>0</v>
      </c>
      <c r="AD3321" s="8">
        <v>0</v>
      </c>
      <c r="AE3321" s="8">
        <v>0</v>
      </c>
      <c r="AF3321" s="8">
        <v>0</v>
      </c>
      <c r="AG3321" s="8">
        <v>0</v>
      </c>
      <c r="AH3321" s="8">
        <v>209.5</v>
      </c>
      <c r="AI3321" s="8">
        <v>0</v>
      </c>
      <c r="AJ3321" s="8">
        <v>0</v>
      </c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</v>
      </c>
      <c r="AQ3321" s="8">
        <v>0</v>
      </c>
      <c r="AR3321" s="8">
        <v>4471.09</v>
      </c>
      <c r="AS3321" s="8">
        <v>0</v>
      </c>
      <c r="AT3321" s="8">
        <f t="shared" si="51"/>
        <v>-4.5474735088646412E-13</v>
      </c>
      <c r="AU3321" s="8">
        <v>0</v>
      </c>
      <c r="AV3321" s="8">
        <v>0</v>
      </c>
      <c r="AW3321" s="9">
        <v>72</v>
      </c>
      <c r="AX3321" s="9">
        <v>164</v>
      </c>
      <c r="AY3321" s="8">
        <v>393800.02</v>
      </c>
      <c r="AZ3321" s="8">
        <v>393800.02</v>
      </c>
      <c r="BA3321" s="7">
        <v>89.131535</v>
      </c>
      <c r="BB3321" s="7">
        <v>52.830944732289602</v>
      </c>
      <c r="BC3321" s="7">
        <v>8.6</v>
      </c>
      <c r="BD3321" s="7"/>
      <c r="BE3321" s="6" t="s">
        <v>3776</v>
      </c>
      <c r="BF3321" s="4"/>
      <c r="BG3321" s="6" t="s">
        <v>155</v>
      </c>
      <c r="BH3321" s="6" t="s">
        <v>30</v>
      </c>
      <c r="BI3321" s="6" t="s">
        <v>560</v>
      </c>
      <c r="BJ3321" s="6" t="s">
        <v>1</v>
      </c>
      <c r="BK3321" s="5" t="s">
        <v>0</v>
      </c>
      <c r="BL3321" s="7">
        <v>233417.13</v>
      </c>
      <c r="BM3321" s="5" t="s">
        <v>708</v>
      </c>
      <c r="BN3321" s="7"/>
      <c r="BO3321" s="10">
        <v>42593</v>
      </c>
      <c r="BP3321" s="10">
        <v>47584</v>
      </c>
      <c r="BQ3321" s="10" t="s">
        <v>813</v>
      </c>
      <c r="BR3321" s="10" t="s">
        <v>4307</v>
      </c>
      <c r="BS3321" s="10">
        <v>42593</v>
      </c>
      <c r="BT3321" s="10">
        <v>47584</v>
      </c>
      <c r="BU3321" s="7">
        <v>0</v>
      </c>
      <c r="BV3321" s="7">
        <v>0</v>
      </c>
      <c r="BW3321" s="7">
        <v>0</v>
      </c>
    </row>
    <row r="3322" spans="1:75" s="2" customFormat="1" ht="18.2" customHeight="1" x14ac:dyDescent="0.15">
      <c r="A3322" s="11">
        <v>3320</v>
      </c>
      <c r="B3322" s="12" t="s">
        <v>127</v>
      </c>
      <c r="C3322" s="12" t="s">
        <v>128</v>
      </c>
      <c r="D3322" s="26">
        <v>45385</v>
      </c>
      <c r="E3322" s="13" t="s">
        <v>3497</v>
      </c>
      <c r="F3322" s="22">
        <v>0</v>
      </c>
      <c r="G3322" s="22">
        <v>0</v>
      </c>
      <c r="H3322" s="15">
        <v>94003.87</v>
      </c>
      <c r="I3322" s="15">
        <v>0</v>
      </c>
      <c r="J3322" s="15">
        <v>0</v>
      </c>
      <c r="K3322" s="15">
        <v>94003.87</v>
      </c>
      <c r="L3322" s="15">
        <v>922.7</v>
      </c>
      <c r="M3322" s="15">
        <v>0</v>
      </c>
      <c r="N3322" s="15">
        <v>0</v>
      </c>
      <c r="O3322" s="15">
        <v>922.7</v>
      </c>
      <c r="P3322" s="15">
        <v>0</v>
      </c>
      <c r="Q3322" s="15">
        <v>0</v>
      </c>
      <c r="R3322" s="15">
        <v>93081.17</v>
      </c>
      <c r="S3322" s="15">
        <v>0</v>
      </c>
      <c r="T3322" s="15">
        <v>744.2</v>
      </c>
      <c r="U3322" s="15">
        <v>0</v>
      </c>
      <c r="V3322" s="15">
        <v>0</v>
      </c>
      <c r="W3322" s="15">
        <v>744.2</v>
      </c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108.84</v>
      </c>
      <c r="AI3322" s="15">
        <v>0</v>
      </c>
      <c r="AJ3322" s="15">
        <v>0</v>
      </c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7.54</v>
      </c>
      <c r="AQ3322" s="15">
        <v>0</v>
      </c>
      <c r="AR3322" s="15">
        <v>3.28</v>
      </c>
      <c r="AS3322" s="15">
        <v>0</v>
      </c>
      <c r="AT3322" s="8">
        <f t="shared" si="51"/>
        <v>1780</v>
      </c>
      <c r="AU3322" s="15">
        <v>0</v>
      </c>
      <c r="AV3322" s="15">
        <v>0</v>
      </c>
      <c r="AW3322" s="16">
        <v>74</v>
      </c>
      <c r="AX3322" s="16">
        <v>166</v>
      </c>
      <c r="AY3322" s="15">
        <v>277700.01</v>
      </c>
      <c r="AZ3322" s="15">
        <v>148042.26</v>
      </c>
      <c r="BA3322" s="14">
        <v>46.888975000000002</v>
      </c>
      <c r="BB3322" s="14">
        <v>29.481316031657101</v>
      </c>
      <c r="BC3322" s="14">
        <v>9.5</v>
      </c>
      <c r="BD3322" s="14"/>
      <c r="BE3322" s="13" t="s">
        <v>3776</v>
      </c>
      <c r="BF3322" s="11"/>
      <c r="BG3322" s="13" t="s">
        <v>134</v>
      </c>
      <c r="BH3322" s="13" t="s">
        <v>47</v>
      </c>
      <c r="BI3322" s="13" t="s">
        <v>613</v>
      </c>
      <c r="BJ3322" s="13" t="s">
        <v>1</v>
      </c>
      <c r="BK3322" s="12" t="s">
        <v>0</v>
      </c>
      <c r="BL3322" s="14">
        <v>93081.17</v>
      </c>
      <c r="BM3322" s="12" t="s">
        <v>708</v>
      </c>
      <c r="BN3322" s="14"/>
      <c r="BO3322" s="17">
        <v>42600</v>
      </c>
      <c r="BP3322" s="17">
        <v>47652</v>
      </c>
      <c r="BQ3322" s="10" t="s">
        <v>813</v>
      </c>
      <c r="BR3322" s="10" t="s">
        <v>4307</v>
      </c>
      <c r="BS3322" s="10">
        <v>42600</v>
      </c>
      <c r="BT3322" s="10">
        <v>47652</v>
      </c>
      <c r="BU3322" s="14">
        <v>0</v>
      </c>
      <c r="BV3322" s="14">
        <v>0</v>
      </c>
      <c r="BW3322" s="14">
        <v>0</v>
      </c>
    </row>
    <row r="3323" spans="1:75" s="2" customFormat="1" ht="18.2" customHeight="1" x14ac:dyDescent="0.15">
      <c r="A3323" s="4">
        <v>3321</v>
      </c>
      <c r="B3323" s="5" t="s">
        <v>127</v>
      </c>
      <c r="C3323" s="5" t="s">
        <v>128</v>
      </c>
      <c r="D3323" s="25">
        <v>45385</v>
      </c>
      <c r="E3323" s="6" t="s">
        <v>3498</v>
      </c>
      <c r="F3323" s="21">
        <v>1</v>
      </c>
      <c r="G3323" s="21">
        <v>0</v>
      </c>
      <c r="H3323" s="8">
        <v>410818.03</v>
      </c>
      <c r="I3323" s="8">
        <v>0</v>
      </c>
      <c r="J3323" s="8">
        <v>0</v>
      </c>
      <c r="K3323" s="8">
        <v>410818.03</v>
      </c>
      <c r="L3323" s="8">
        <v>1814.82</v>
      </c>
      <c r="M3323" s="8">
        <v>0</v>
      </c>
      <c r="N3323" s="8">
        <v>0</v>
      </c>
      <c r="O3323" s="8">
        <v>0</v>
      </c>
      <c r="P3323" s="8">
        <v>0</v>
      </c>
      <c r="Q3323" s="8">
        <v>0</v>
      </c>
      <c r="R3323" s="8">
        <v>410818.03</v>
      </c>
      <c r="S3323" s="8">
        <v>0</v>
      </c>
      <c r="T3323" s="8">
        <v>2944.2</v>
      </c>
      <c r="U3323" s="8">
        <v>0</v>
      </c>
      <c r="V3323" s="8">
        <v>0</v>
      </c>
      <c r="W3323" s="8">
        <v>0</v>
      </c>
      <c r="X3323" s="8">
        <v>0</v>
      </c>
      <c r="Y3323" s="8">
        <v>0</v>
      </c>
      <c r="Z3323" s="8">
        <v>2944.2</v>
      </c>
      <c r="AA3323" s="8">
        <v>0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21.86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0</v>
      </c>
      <c r="AQ3323" s="8">
        <v>0</v>
      </c>
      <c r="AR3323" s="8">
        <v>21.86</v>
      </c>
      <c r="AS3323" s="8">
        <v>0</v>
      </c>
      <c r="AT3323" s="8">
        <f t="shared" si="51"/>
        <v>0</v>
      </c>
      <c r="AU3323" s="8">
        <v>1814.82</v>
      </c>
      <c r="AV3323" s="8">
        <v>2944.2</v>
      </c>
      <c r="AW3323" s="9">
        <v>134</v>
      </c>
      <c r="AX3323" s="9">
        <v>226</v>
      </c>
      <c r="AY3323" s="8">
        <v>520000</v>
      </c>
      <c r="AZ3323" s="8">
        <v>520000</v>
      </c>
      <c r="BA3323" s="7">
        <v>83.076920999999999</v>
      </c>
      <c r="BB3323" s="7">
        <v>65.633648122472394</v>
      </c>
      <c r="BC3323" s="7">
        <v>8.6</v>
      </c>
      <c r="BD3323" s="7"/>
      <c r="BE3323" s="6" t="s">
        <v>3776</v>
      </c>
      <c r="BF3323" s="4"/>
      <c r="BG3323" s="6" t="s">
        <v>202</v>
      </c>
      <c r="BH3323" s="6" t="s">
        <v>410</v>
      </c>
      <c r="BI3323" s="6" t="s">
        <v>695</v>
      </c>
      <c r="BJ3323" s="6" t="s">
        <v>3</v>
      </c>
      <c r="BK3323" s="5" t="s">
        <v>0</v>
      </c>
      <c r="BL3323" s="7">
        <v>410818.03</v>
      </c>
      <c r="BM3323" s="5" t="s">
        <v>708</v>
      </c>
      <c r="BN3323" s="7"/>
      <c r="BO3323" s="10">
        <v>42591</v>
      </c>
      <c r="BP3323" s="10">
        <v>49469</v>
      </c>
      <c r="BQ3323" s="10" t="s">
        <v>815</v>
      </c>
      <c r="BR3323" s="10" t="s">
        <v>4309</v>
      </c>
      <c r="BS3323" s="10">
        <v>42591</v>
      </c>
      <c r="BT3323" s="10">
        <v>49469</v>
      </c>
      <c r="BU3323" s="7">
        <v>254.78</v>
      </c>
      <c r="BV3323" s="7">
        <v>0</v>
      </c>
      <c r="BW3323" s="7">
        <v>0</v>
      </c>
    </row>
    <row r="3324" spans="1:75" s="2" customFormat="1" ht="18.2" customHeight="1" x14ac:dyDescent="0.15">
      <c r="A3324" s="11">
        <v>3322</v>
      </c>
      <c r="B3324" s="12" t="s">
        <v>127</v>
      </c>
      <c r="C3324" s="12" t="s">
        <v>128</v>
      </c>
      <c r="D3324" s="26">
        <v>45385</v>
      </c>
      <c r="E3324" s="13" t="s">
        <v>3499</v>
      </c>
      <c r="F3324" s="22">
        <v>66</v>
      </c>
      <c r="G3324" s="22">
        <v>65</v>
      </c>
      <c r="H3324" s="15">
        <v>304796.15000000002</v>
      </c>
      <c r="I3324" s="15">
        <v>66929.05</v>
      </c>
      <c r="J3324" s="15">
        <v>0</v>
      </c>
      <c r="K3324" s="15">
        <v>371725.2</v>
      </c>
      <c r="L3324" s="15">
        <v>1249.72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371725.2</v>
      </c>
      <c r="S3324" s="15">
        <v>134824.45000000001</v>
      </c>
      <c r="T3324" s="15">
        <v>1854.18</v>
      </c>
      <c r="U3324" s="15">
        <v>0</v>
      </c>
      <c r="V3324" s="15">
        <v>0</v>
      </c>
      <c r="W3324" s="15">
        <v>0</v>
      </c>
      <c r="X3324" s="15">
        <v>0</v>
      </c>
      <c r="Y3324" s="15">
        <v>0</v>
      </c>
      <c r="Z3324" s="15">
        <v>136678.63</v>
      </c>
      <c r="AA3324" s="15">
        <v>0</v>
      </c>
      <c r="AB3324" s="15">
        <v>0</v>
      </c>
      <c r="AC3324" s="15">
        <v>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0</v>
      </c>
      <c r="AI3324" s="15">
        <v>0</v>
      </c>
      <c r="AJ3324" s="15">
        <v>0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0</v>
      </c>
      <c r="AQ3324" s="15">
        <v>0</v>
      </c>
      <c r="AR3324" s="15">
        <v>0</v>
      </c>
      <c r="AS3324" s="15">
        <v>0</v>
      </c>
      <c r="AT3324" s="8">
        <f t="shared" si="51"/>
        <v>0</v>
      </c>
      <c r="AU3324" s="15">
        <v>68178.77</v>
      </c>
      <c r="AV3324" s="15">
        <v>136678.63</v>
      </c>
      <c r="AW3324" s="16">
        <v>149</v>
      </c>
      <c r="AX3324" s="16">
        <v>241</v>
      </c>
      <c r="AY3324" s="15">
        <v>383000.02</v>
      </c>
      <c r="AZ3324" s="15">
        <v>383000.02</v>
      </c>
      <c r="BA3324" s="14">
        <v>89.999999000000003</v>
      </c>
      <c r="BB3324" s="14">
        <v>87.350563658651495</v>
      </c>
      <c r="BC3324" s="14">
        <v>7.3</v>
      </c>
      <c r="BD3324" s="14"/>
      <c r="BE3324" s="13" t="s">
        <v>3776</v>
      </c>
      <c r="BF3324" s="11"/>
      <c r="BG3324" s="13" t="s">
        <v>139</v>
      </c>
      <c r="BH3324" s="13" t="s">
        <v>140</v>
      </c>
      <c r="BI3324" s="13" t="s">
        <v>252</v>
      </c>
      <c r="BJ3324" s="13" t="s">
        <v>3777</v>
      </c>
      <c r="BK3324" s="12" t="s">
        <v>0</v>
      </c>
      <c r="BL3324" s="14">
        <v>371725.2</v>
      </c>
      <c r="BM3324" s="12" t="s">
        <v>708</v>
      </c>
      <c r="BN3324" s="14"/>
      <c r="BO3324" s="17">
        <v>42598</v>
      </c>
      <c r="BP3324" s="17">
        <v>49934</v>
      </c>
      <c r="BQ3324" s="10" t="s">
        <v>815</v>
      </c>
      <c r="BR3324" s="10" t="s">
        <v>4309</v>
      </c>
      <c r="BS3324" s="10">
        <v>42598</v>
      </c>
      <c r="BT3324" s="10">
        <v>49934</v>
      </c>
      <c r="BU3324" s="14">
        <v>13273.28</v>
      </c>
      <c r="BV3324" s="14">
        <v>0</v>
      </c>
      <c r="BW3324" s="14">
        <v>0</v>
      </c>
    </row>
    <row r="3325" spans="1:75" s="2" customFormat="1" ht="18.2" customHeight="1" x14ac:dyDescent="0.15">
      <c r="A3325" s="4">
        <v>3323</v>
      </c>
      <c r="B3325" s="5" t="s">
        <v>127</v>
      </c>
      <c r="C3325" s="5" t="s">
        <v>128</v>
      </c>
      <c r="D3325" s="25">
        <v>45385</v>
      </c>
      <c r="E3325" s="6" t="s">
        <v>3500</v>
      </c>
      <c r="F3325" s="21">
        <v>71</v>
      </c>
      <c r="G3325" s="21">
        <v>70</v>
      </c>
      <c r="H3325" s="8">
        <v>214646.26</v>
      </c>
      <c r="I3325" s="8">
        <v>164558.54</v>
      </c>
      <c r="J3325" s="8">
        <v>0</v>
      </c>
      <c r="K3325" s="8">
        <v>379204.8</v>
      </c>
      <c r="L3325" s="8">
        <v>2997.84</v>
      </c>
      <c r="M3325" s="8">
        <v>0</v>
      </c>
      <c r="N3325" s="8">
        <v>0</v>
      </c>
      <c r="O3325" s="8">
        <v>0</v>
      </c>
      <c r="P3325" s="8">
        <v>0</v>
      </c>
      <c r="Q3325" s="8">
        <v>0</v>
      </c>
      <c r="R3325" s="8">
        <v>379204.8</v>
      </c>
      <c r="S3325" s="8">
        <v>152971.26</v>
      </c>
      <c r="T3325" s="8">
        <v>1538.3</v>
      </c>
      <c r="U3325" s="8">
        <v>0</v>
      </c>
      <c r="V3325" s="8">
        <v>0</v>
      </c>
      <c r="W3325" s="8">
        <v>0</v>
      </c>
      <c r="X3325" s="8">
        <v>0</v>
      </c>
      <c r="Y3325" s="8">
        <v>0</v>
      </c>
      <c r="Z3325" s="8">
        <v>154509.56</v>
      </c>
      <c r="AA3325" s="8">
        <v>0</v>
      </c>
      <c r="AB3325" s="8">
        <v>0</v>
      </c>
      <c r="AC3325" s="8">
        <v>0</v>
      </c>
      <c r="AD3325" s="8">
        <v>0</v>
      </c>
      <c r="AE3325" s="8">
        <v>0</v>
      </c>
      <c r="AF3325" s="8">
        <v>0</v>
      </c>
      <c r="AG3325" s="8">
        <v>0</v>
      </c>
      <c r="AH3325" s="8">
        <v>0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Q3325" s="8">
        <v>0</v>
      </c>
      <c r="AR3325" s="8">
        <v>0</v>
      </c>
      <c r="AS3325" s="8">
        <v>0</v>
      </c>
      <c r="AT3325" s="8">
        <f t="shared" si="51"/>
        <v>0</v>
      </c>
      <c r="AU3325" s="8">
        <v>167556.38</v>
      </c>
      <c r="AV3325" s="8">
        <v>154509.56</v>
      </c>
      <c r="AW3325" s="9">
        <v>57</v>
      </c>
      <c r="AX3325" s="9">
        <v>149</v>
      </c>
      <c r="AY3325" s="8">
        <v>394999.98</v>
      </c>
      <c r="AZ3325" s="8">
        <v>394999.98</v>
      </c>
      <c r="BA3325" s="7">
        <v>90.000003000000007</v>
      </c>
      <c r="BB3325" s="7">
        <v>86.401100925661794</v>
      </c>
      <c r="BC3325" s="7">
        <v>8.6</v>
      </c>
      <c r="BD3325" s="7"/>
      <c r="BE3325" s="6" t="s">
        <v>3776</v>
      </c>
      <c r="BF3325" s="4"/>
      <c r="BG3325" s="6" t="s">
        <v>134</v>
      </c>
      <c r="BH3325" s="6" t="s">
        <v>25</v>
      </c>
      <c r="BI3325" s="6" t="s">
        <v>179</v>
      </c>
      <c r="BJ3325" s="6" t="s">
        <v>3777</v>
      </c>
      <c r="BK3325" s="5" t="s">
        <v>0</v>
      </c>
      <c r="BL3325" s="7">
        <v>379204.8</v>
      </c>
      <c r="BM3325" s="5" t="s">
        <v>708</v>
      </c>
      <c r="BN3325" s="7"/>
      <c r="BO3325" s="10">
        <v>42600</v>
      </c>
      <c r="BP3325" s="10">
        <v>47136</v>
      </c>
      <c r="BQ3325" s="10" t="s">
        <v>814</v>
      </c>
      <c r="BR3325" s="10" t="s">
        <v>4310</v>
      </c>
      <c r="BS3325" s="10">
        <v>42600</v>
      </c>
      <c r="BT3325" s="10">
        <v>47136</v>
      </c>
      <c r="BU3325" s="7">
        <v>14919.94</v>
      </c>
      <c r="BV3325" s="7">
        <v>0</v>
      </c>
      <c r="BW3325" s="7">
        <v>0</v>
      </c>
    </row>
    <row r="3326" spans="1:75" s="2" customFormat="1" ht="18.2" customHeight="1" x14ac:dyDescent="0.15">
      <c r="A3326" s="11">
        <v>3324</v>
      </c>
      <c r="B3326" s="12" t="s">
        <v>127</v>
      </c>
      <c r="C3326" s="12" t="s">
        <v>128</v>
      </c>
      <c r="D3326" s="26">
        <v>45385</v>
      </c>
      <c r="E3326" s="13" t="s">
        <v>3501</v>
      </c>
      <c r="F3326" s="22">
        <v>0</v>
      </c>
      <c r="G3326" s="22">
        <v>0</v>
      </c>
      <c r="H3326" s="15">
        <v>584557.87</v>
      </c>
      <c r="I3326" s="15">
        <v>0</v>
      </c>
      <c r="J3326" s="15">
        <v>0</v>
      </c>
      <c r="K3326" s="15">
        <v>584557.87</v>
      </c>
      <c r="L3326" s="15">
        <v>3963.39</v>
      </c>
      <c r="M3326" s="15">
        <v>0</v>
      </c>
      <c r="N3326" s="15">
        <v>0</v>
      </c>
      <c r="O3326" s="15">
        <v>3963.39</v>
      </c>
      <c r="P3326" s="15">
        <v>0</v>
      </c>
      <c r="Q3326" s="15">
        <v>0</v>
      </c>
      <c r="R3326" s="15">
        <v>580594.48</v>
      </c>
      <c r="S3326" s="15">
        <v>0</v>
      </c>
      <c r="T3326" s="15">
        <v>4189.33</v>
      </c>
      <c r="U3326" s="15">
        <v>0</v>
      </c>
      <c r="V3326" s="15">
        <v>0</v>
      </c>
      <c r="W3326" s="15">
        <v>4189.33</v>
      </c>
      <c r="X3326" s="15">
        <v>0</v>
      </c>
      <c r="Y3326" s="15">
        <v>0</v>
      </c>
      <c r="Z3326" s="15">
        <v>0</v>
      </c>
      <c r="AA3326" s="15">
        <v>0</v>
      </c>
      <c r="AB3326" s="15">
        <v>0</v>
      </c>
      <c r="AC3326" s="15">
        <v>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437.84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0</v>
      </c>
      <c r="AP3326" s="15">
        <v>46.44</v>
      </c>
      <c r="AQ3326" s="15">
        <v>0</v>
      </c>
      <c r="AR3326" s="15">
        <v>37</v>
      </c>
      <c r="AS3326" s="15">
        <v>0</v>
      </c>
      <c r="AT3326" s="8">
        <f t="shared" si="51"/>
        <v>8600</v>
      </c>
      <c r="AU3326" s="15">
        <v>0</v>
      </c>
      <c r="AV3326" s="15">
        <v>0</v>
      </c>
      <c r="AW3326" s="16">
        <v>100</v>
      </c>
      <c r="AX3326" s="16">
        <v>192</v>
      </c>
      <c r="AY3326" s="15">
        <v>822999.99</v>
      </c>
      <c r="AZ3326" s="15">
        <v>822999.99</v>
      </c>
      <c r="BA3326" s="14">
        <v>89.375928999999999</v>
      </c>
      <c r="BB3326" s="14">
        <v>63.051241376408697</v>
      </c>
      <c r="BC3326" s="14">
        <v>8.6</v>
      </c>
      <c r="BD3326" s="14"/>
      <c r="BE3326" s="13" t="s">
        <v>3776</v>
      </c>
      <c r="BF3326" s="11"/>
      <c r="BG3326" s="13" t="s">
        <v>137</v>
      </c>
      <c r="BH3326" s="13" t="s">
        <v>5</v>
      </c>
      <c r="BI3326" s="13" t="s">
        <v>466</v>
      </c>
      <c r="BJ3326" s="13" t="s">
        <v>1</v>
      </c>
      <c r="BK3326" s="12" t="s">
        <v>0</v>
      </c>
      <c r="BL3326" s="14">
        <v>580594.48</v>
      </c>
      <c r="BM3326" s="12" t="s">
        <v>708</v>
      </c>
      <c r="BN3326" s="14"/>
      <c r="BO3326" s="17">
        <v>42598</v>
      </c>
      <c r="BP3326" s="17">
        <v>48442</v>
      </c>
      <c r="BQ3326" s="10" t="s">
        <v>813</v>
      </c>
      <c r="BR3326" s="10" t="s">
        <v>4307</v>
      </c>
      <c r="BS3326" s="10">
        <v>42598</v>
      </c>
      <c r="BT3326" s="10">
        <v>48442</v>
      </c>
      <c r="BU3326" s="14">
        <v>0</v>
      </c>
      <c r="BV3326" s="14">
        <v>0</v>
      </c>
      <c r="BW3326" s="14">
        <v>0</v>
      </c>
    </row>
    <row r="3327" spans="1:75" s="2" customFormat="1" ht="18.2" customHeight="1" x14ac:dyDescent="0.15">
      <c r="A3327" s="4">
        <v>3325</v>
      </c>
      <c r="B3327" s="5" t="s">
        <v>127</v>
      </c>
      <c r="C3327" s="5" t="s">
        <v>128</v>
      </c>
      <c r="D3327" s="25">
        <v>45385</v>
      </c>
      <c r="E3327" s="6" t="s">
        <v>3502</v>
      </c>
      <c r="F3327" s="21">
        <v>88</v>
      </c>
      <c r="G3327" s="21">
        <v>87</v>
      </c>
      <c r="H3327" s="8">
        <v>104017.96</v>
      </c>
      <c r="I3327" s="8">
        <v>216946.14</v>
      </c>
      <c r="J3327" s="8">
        <v>0</v>
      </c>
      <c r="K3327" s="8">
        <v>320964.09999999998</v>
      </c>
      <c r="L3327" s="8">
        <v>3759.59</v>
      </c>
      <c r="M3327" s="8">
        <v>0</v>
      </c>
      <c r="N3327" s="8">
        <v>0</v>
      </c>
      <c r="O3327" s="8">
        <v>0</v>
      </c>
      <c r="P3327" s="8">
        <v>0</v>
      </c>
      <c r="Q3327" s="8">
        <v>0</v>
      </c>
      <c r="R3327" s="8">
        <v>320964.09999999998</v>
      </c>
      <c r="S3327" s="8">
        <v>182774.51</v>
      </c>
      <c r="T3327" s="8">
        <v>866.82</v>
      </c>
      <c r="U3327" s="8">
        <v>0</v>
      </c>
      <c r="V3327" s="8">
        <v>0</v>
      </c>
      <c r="W3327" s="8">
        <v>0</v>
      </c>
      <c r="X3327" s="8">
        <v>0</v>
      </c>
      <c r="Y3327" s="8">
        <v>0</v>
      </c>
      <c r="Z3327" s="8">
        <v>183641.33</v>
      </c>
      <c r="AA3327" s="8">
        <v>0</v>
      </c>
      <c r="AB3327" s="8">
        <v>0</v>
      </c>
      <c r="AC3327" s="8">
        <v>0</v>
      </c>
      <c r="AD3327" s="8"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Q3327" s="8">
        <v>0</v>
      </c>
      <c r="AR3327" s="8">
        <v>0</v>
      </c>
      <c r="AS3327" s="8">
        <v>0</v>
      </c>
      <c r="AT3327" s="8">
        <f t="shared" si="51"/>
        <v>0</v>
      </c>
      <c r="AU3327" s="8">
        <v>220705.73</v>
      </c>
      <c r="AV3327" s="8">
        <v>183641.33</v>
      </c>
      <c r="AW3327" s="9">
        <v>24</v>
      </c>
      <c r="AX3327" s="9">
        <v>116</v>
      </c>
      <c r="AY3327" s="8">
        <v>325997.53000000003</v>
      </c>
      <c r="AZ3327" s="8">
        <v>320964.09999999998</v>
      </c>
      <c r="BA3327" s="7">
        <v>83.366029999999995</v>
      </c>
      <c r="BB3327" s="7">
        <v>83.366029999999995</v>
      </c>
      <c r="BC3327" s="7">
        <v>10</v>
      </c>
      <c r="BD3327" s="7"/>
      <c r="BE3327" s="6" t="s">
        <v>3776</v>
      </c>
      <c r="BF3327" s="4"/>
      <c r="BG3327" s="6" t="s">
        <v>177</v>
      </c>
      <c r="BH3327" s="6" t="s">
        <v>12</v>
      </c>
      <c r="BI3327" s="6" t="s">
        <v>178</v>
      </c>
      <c r="BJ3327" s="6" t="s">
        <v>3777</v>
      </c>
      <c r="BK3327" s="5" t="s">
        <v>0</v>
      </c>
      <c r="BL3327" s="7">
        <v>320964.09999999998</v>
      </c>
      <c r="BM3327" s="5" t="s">
        <v>708</v>
      </c>
      <c r="BN3327" s="7"/>
      <c r="BO3327" s="10">
        <v>42594</v>
      </c>
      <c r="BP3327" s="10">
        <v>46124</v>
      </c>
      <c r="BQ3327" s="10" t="s">
        <v>815</v>
      </c>
      <c r="BR3327" s="10" t="s">
        <v>4309</v>
      </c>
      <c r="BS3327" s="10">
        <v>42594</v>
      </c>
      <c r="BT3327" s="10">
        <v>46124</v>
      </c>
      <c r="BU3327" s="7">
        <v>21628.6</v>
      </c>
      <c r="BV3327" s="7">
        <v>0</v>
      </c>
      <c r="BW3327" s="7">
        <v>0</v>
      </c>
    </row>
    <row r="3328" spans="1:75" s="2" customFormat="1" ht="18.2" customHeight="1" x14ac:dyDescent="0.15">
      <c r="A3328" s="11">
        <v>3326</v>
      </c>
      <c r="B3328" s="12" t="s">
        <v>127</v>
      </c>
      <c r="C3328" s="12" t="s">
        <v>128</v>
      </c>
      <c r="D3328" s="26">
        <v>45385</v>
      </c>
      <c r="E3328" s="13" t="s">
        <v>3503</v>
      </c>
      <c r="F3328" s="22">
        <v>0</v>
      </c>
      <c r="G3328" s="22">
        <v>0</v>
      </c>
      <c r="H3328" s="15">
        <v>177319.63</v>
      </c>
      <c r="I3328" s="15">
        <v>0</v>
      </c>
      <c r="J3328" s="15">
        <v>0</v>
      </c>
      <c r="K3328" s="15">
        <v>177319.63</v>
      </c>
      <c r="L3328" s="15">
        <v>1515.76</v>
      </c>
      <c r="M3328" s="15">
        <v>0</v>
      </c>
      <c r="N3328" s="15">
        <v>0</v>
      </c>
      <c r="O3328" s="15">
        <v>1515.76</v>
      </c>
      <c r="P3328" s="15">
        <v>0</v>
      </c>
      <c r="Q3328" s="15">
        <v>0</v>
      </c>
      <c r="R3328" s="15">
        <v>175803.87</v>
      </c>
      <c r="S3328" s="15">
        <v>0</v>
      </c>
      <c r="T3328" s="15">
        <v>1477.66</v>
      </c>
      <c r="U3328" s="15">
        <v>0</v>
      </c>
      <c r="V3328" s="15">
        <v>0</v>
      </c>
      <c r="W3328" s="15">
        <v>1477.66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164.35</v>
      </c>
      <c r="AI3328" s="15">
        <v>0</v>
      </c>
      <c r="AJ3328" s="15">
        <v>0</v>
      </c>
      <c r="AK3328" s="15">
        <v>0</v>
      </c>
      <c r="AL3328" s="15">
        <v>0</v>
      </c>
      <c r="AM3328" s="15">
        <v>0</v>
      </c>
      <c r="AN3328" s="15">
        <v>0</v>
      </c>
      <c r="AO3328" s="15">
        <v>0</v>
      </c>
      <c r="AP3328" s="15">
        <v>738.95</v>
      </c>
      <c r="AQ3328" s="15">
        <v>0</v>
      </c>
      <c r="AR3328" s="15">
        <v>696.72</v>
      </c>
      <c r="AS3328" s="15">
        <v>0</v>
      </c>
      <c r="AT3328" s="8">
        <f t="shared" si="51"/>
        <v>3200</v>
      </c>
      <c r="AU3328" s="15">
        <v>0</v>
      </c>
      <c r="AV3328" s="15">
        <v>0</v>
      </c>
      <c r="AW3328" s="16">
        <v>81</v>
      </c>
      <c r="AX3328" s="16">
        <v>173</v>
      </c>
      <c r="AY3328" s="15">
        <v>366000.9</v>
      </c>
      <c r="AZ3328" s="15">
        <v>264785.87</v>
      </c>
      <c r="BA3328" s="14">
        <v>51.502606</v>
      </c>
      <c r="BB3328" s="14">
        <v>34.1950174678325</v>
      </c>
      <c r="BC3328" s="14">
        <v>10</v>
      </c>
      <c r="BD3328" s="14"/>
      <c r="BE3328" s="13" t="s">
        <v>3776</v>
      </c>
      <c r="BF3328" s="11"/>
      <c r="BG3328" s="13" t="s">
        <v>137</v>
      </c>
      <c r="BH3328" s="13" t="s">
        <v>5</v>
      </c>
      <c r="BI3328" s="13" t="s">
        <v>185</v>
      </c>
      <c r="BJ3328" s="13" t="s">
        <v>1</v>
      </c>
      <c r="BK3328" s="12" t="s">
        <v>0</v>
      </c>
      <c r="BL3328" s="14">
        <v>175803.87</v>
      </c>
      <c r="BM3328" s="12" t="s">
        <v>708</v>
      </c>
      <c r="BN3328" s="14"/>
      <c r="BO3328" s="17">
        <v>42599</v>
      </c>
      <c r="BP3328" s="17">
        <v>47865</v>
      </c>
      <c r="BQ3328" s="10" t="s">
        <v>813</v>
      </c>
      <c r="BR3328" s="10" t="s">
        <v>4307</v>
      </c>
      <c r="BS3328" s="10">
        <v>42599</v>
      </c>
      <c r="BT3328" s="10">
        <v>47865</v>
      </c>
      <c r="BU3328" s="14">
        <v>0</v>
      </c>
      <c r="BV3328" s="14">
        <v>0</v>
      </c>
      <c r="BW3328" s="14">
        <v>0</v>
      </c>
    </row>
    <row r="3329" spans="1:75" s="2" customFormat="1" ht="18.2" customHeight="1" x14ac:dyDescent="0.15">
      <c r="A3329" s="4">
        <v>3327</v>
      </c>
      <c r="B3329" s="5" t="s">
        <v>127</v>
      </c>
      <c r="C3329" s="5" t="s">
        <v>128</v>
      </c>
      <c r="D3329" s="25">
        <v>45385</v>
      </c>
      <c r="E3329" s="6" t="s">
        <v>3504</v>
      </c>
      <c r="F3329" s="21">
        <v>0</v>
      </c>
      <c r="G3329" s="21">
        <v>2</v>
      </c>
      <c r="H3329" s="8">
        <v>213933.57</v>
      </c>
      <c r="I3329" s="8">
        <v>3493.79</v>
      </c>
      <c r="J3329" s="8">
        <v>0</v>
      </c>
      <c r="K3329" s="8">
        <v>217427.36</v>
      </c>
      <c r="L3329" s="8">
        <v>1768.76</v>
      </c>
      <c r="M3329" s="8">
        <v>0</v>
      </c>
      <c r="N3329" s="8">
        <v>3493.79</v>
      </c>
      <c r="O3329" s="8">
        <v>1768.76</v>
      </c>
      <c r="P3329" s="8">
        <v>0</v>
      </c>
      <c r="Q3329" s="8">
        <v>0</v>
      </c>
      <c r="R3329" s="8">
        <v>212164.81</v>
      </c>
      <c r="S3329" s="8">
        <v>2197.0500000000002</v>
      </c>
      <c r="T3329" s="8">
        <v>1782.78</v>
      </c>
      <c r="U3329" s="8">
        <v>0</v>
      </c>
      <c r="V3329" s="8">
        <v>2197.0500000000002</v>
      </c>
      <c r="W3329" s="8">
        <v>1782.78</v>
      </c>
      <c r="X3329" s="8">
        <v>0</v>
      </c>
      <c r="Y3329" s="8">
        <v>0</v>
      </c>
      <c r="Z3329" s="8">
        <v>0</v>
      </c>
      <c r="AA3329" s="8">
        <v>0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168.11</v>
      </c>
      <c r="AI3329" s="8">
        <v>0</v>
      </c>
      <c r="AJ3329" s="8">
        <v>0</v>
      </c>
      <c r="AK3329" s="8">
        <v>0</v>
      </c>
      <c r="AL3329" s="8">
        <v>350</v>
      </c>
      <c r="AM3329" s="8">
        <v>0</v>
      </c>
      <c r="AN3329" s="8">
        <v>0</v>
      </c>
      <c r="AO3329" s="8">
        <v>168.11</v>
      </c>
      <c r="AP3329" s="8">
        <v>0</v>
      </c>
      <c r="AQ3329" s="8">
        <v>0</v>
      </c>
      <c r="AR3329" s="8">
        <v>0</v>
      </c>
      <c r="AS3329" s="8">
        <v>0</v>
      </c>
      <c r="AT3329" s="8">
        <f t="shared" si="51"/>
        <v>9928.6</v>
      </c>
      <c r="AU3329" s="8">
        <v>0</v>
      </c>
      <c r="AV3329" s="8">
        <v>0</v>
      </c>
      <c r="AW3329" s="9">
        <v>83</v>
      </c>
      <c r="AX3329" s="9">
        <v>175</v>
      </c>
      <c r="AY3329" s="8">
        <v>315999.31</v>
      </c>
      <c r="AZ3329" s="8">
        <v>315999.31</v>
      </c>
      <c r="BA3329" s="7">
        <v>90.000197999999997</v>
      </c>
      <c r="BB3329" s="7">
        <v>60.426951276040398</v>
      </c>
      <c r="BC3329" s="7">
        <v>10</v>
      </c>
      <c r="BD3329" s="7"/>
      <c r="BE3329" s="6" t="s">
        <v>3776</v>
      </c>
      <c r="BF3329" s="4"/>
      <c r="BG3329" s="6" t="s">
        <v>142</v>
      </c>
      <c r="BH3329" s="6" t="s">
        <v>23</v>
      </c>
      <c r="BI3329" s="6" t="s">
        <v>195</v>
      </c>
      <c r="BJ3329" s="6" t="s">
        <v>1</v>
      </c>
      <c r="BK3329" s="5" t="s">
        <v>0</v>
      </c>
      <c r="BL3329" s="7">
        <v>212164.81</v>
      </c>
      <c r="BM3329" s="5" t="s">
        <v>708</v>
      </c>
      <c r="BN3329" s="7"/>
      <c r="BO3329" s="10">
        <v>42593</v>
      </c>
      <c r="BP3329" s="10">
        <v>47918</v>
      </c>
      <c r="BQ3329" s="10" t="s">
        <v>813</v>
      </c>
      <c r="BR3329" s="10" t="s">
        <v>4307</v>
      </c>
      <c r="BS3329" s="10">
        <v>42593</v>
      </c>
      <c r="BT3329" s="10">
        <v>47918</v>
      </c>
      <c r="BU3329" s="7">
        <v>0</v>
      </c>
      <c r="BV3329" s="7">
        <v>0</v>
      </c>
      <c r="BW3329" s="7">
        <v>0</v>
      </c>
    </row>
    <row r="3330" spans="1:75" s="2" customFormat="1" ht="18.2" customHeight="1" x14ac:dyDescent="0.15">
      <c r="A3330" s="11">
        <v>3328</v>
      </c>
      <c r="B3330" s="12" t="s">
        <v>127</v>
      </c>
      <c r="C3330" s="12" t="s">
        <v>128</v>
      </c>
      <c r="D3330" s="26">
        <v>45385</v>
      </c>
      <c r="E3330" s="13" t="s">
        <v>3505</v>
      </c>
      <c r="F3330" s="22">
        <v>0</v>
      </c>
      <c r="G3330" s="22">
        <v>0</v>
      </c>
      <c r="H3330" s="15">
        <v>156398.03</v>
      </c>
      <c r="I3330" s="15">
        <v>0</v>
      </c>
      <c r="J3330" s="15">
        <v>0</v>
      </c>
      <c r="K3330" s="15">
        <v>156398.03</v>
      </c>
      <c r="L3330" s="15">
        <v>1359.69</v>
      </c>
      <c r="M3330" s="15">
        <v>0</v>
      </c>
      <c r="N3330" s="15">
        <v>0</v>
      </c>
      <c r="O3330" s="15">
        <v>1359.69</v>
      </c>
      <c r="P3330" s="15">
        <v>0</v>
      </c>
      <c r="Q3330" s="15">
        <v>0</v>
      </c>
      <c r="R3330" s="15">
        <v>155038.34</v>
      </c>
      <c r="S3330" s="15">
        <v>0</v>
      </c>
      <c r="T3330" s="15">
        <v>1303.32</v>
      </c>
      <c r="U3330" s="15">
        <v>0</v>
      </c>
      <c r="V3330" s="15">
        <v>0</v>
      </c>
      <c r="W3330" s="15">
        <v>1303.32</v>
      </c>
      <c r="X3330" s="15">
        <v>0</v>
      </c>
      <c r="Y3330" s="15">
        <v>0</v>
      </c>
      <c r="Z3330" s="15">
        <v>0</v>
      </c>
      <c r="AA3330" s="15">
        <v>0</v>
      </c>
      <c r="AB3330" s="15">
        <v>0</v>
      </c>
      <c r="AC3330" s="15">
        <v>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151.75</v>
      </c>
      <c r="AI3330" s="15">
        <v>0</v>
      </c>
      <c r="AJ3330" s="15">
        <v>0</v>
      </c>
      <c r="AK3330" s="15">
        <v>0</v>
      </c>
      <c r="AL3330" s="15">
        <v>0</v>
      </c>
      <c r="AM3330" s="15">
        <v>0</v>
      </c>
      <c r="AN3330" s="15">
        <v>0</v>
      </c>
      <c r="AO3330" s="15">
        <v>0</v>
      </c>
      <c r="AP3330" s="15">
        <v>81.52</v>
      </c>
      <c r="AQ3330" s="15">
        <v>0</v>
      </c>
      <c r="AR3330" s="15">
        <v>81.28</v>
      </c>
      <c r="AS3330" s="15">
        <v>0</v>
      </c>
      <c r="AT3330" s="8">
        <f t="shared" si="51"/>
        <v>2815</v>
      </c>
      <c r="AU3330" s="15">
        <v>0</v>
      </c>
      <c r="AV3330" s="15">
        <v>0</v>
      </c>
      <c r="AW3330" s="16">
        <v>80</v>
      </c>
      <c r="AX3330" s="16">
        <v>172</v>
      </c>
      <c r="AY3330" s="15">
        <v>350400.04</v>
      </c>
      <c r="AZ3330" s="15">
        <v>234858.72</v>
      </c>
      <c r="BA3330" s="14">
        <v>52.604280000000003</v>
      </c>
      <c r="BB3330" s="14">
        <v>34.725899247408002</v>
      </c>
      <c r="BC3330" s="14">
        <v>10</v>
      </c>
      <c r="BD3330" s="14"/>
      <c r="BE3330" s="13" t="s">
        <v>3776</v>
      </c>
      <c r="BF3330" s="11"/>
      <c r="BG3330" s="13" t="s">
        <v>134</v>
      </c>
      <c r="BH3330" s="13" t="s">
        <v>25</v>
      </c>
      <c r="BI3330" s="13" t="s">
        <v>179</v>
      </c>
      <c r="BJ3330" s="13" t="s">
        <v>1</v>
      </c>
      <c r="BK3330" s="12" t="s">
        <v>0</v>
      </c>
      <c r="BL3330" s="14">
        <v>155038.34</v>
      </c>
      <c r="BM3330" s="12" t="s">
        <v>708</v>
      </c>
      <c r="BN3330" s="14"/>
      <c r="BO3330" s="17">
        <v>42590</v>
      </c>
      <c r="BP3330" s="17">
        <v>47825</v>
      </c>
      <c r="BQ3330" s="10" t="s">
        <v>813</v>
      </c>
      <c r="BR3330" s="10" t="s">
        <v>4307</v>
      </c>
      <c r="BS3330" s="10">
        <v>42590</v>
      </c>
      <c r="BT3330" s="10">
        <v>47825</v>
      </c>
      <c r="BU3330" s="14">
        <v>0</v>
      </c>
      <c r="BV3330" s="14">
        <v>0</v>
      </c>
      <c r="BW3330" s="14">
        <v>0</v>
      </c>
    </row>
    <row r="3331" spans="1:75" s="2" customFormat="1" ht="18.2" customHeight="1" x14ac:dyDescent="0.15">
      <c r="A3331" s="4">
        <v>3329</v>
      </c>
      <c r="B3331" s="5" t="s">
        <v>127</v>
      </c>
      <c r="C3331" s="5" t="s">
        <v>128</v>
      </c>
      <c r="D3331" s="25">
        <v>45385</v>
      </c>
      <c r="E3331" s="6" t="s">
        <v>3506</v>
      </c>
      <c r="F3331" s="21">
        <v>0</v>
      </c>
      <c r="G3331" s="21">
        <v>0</v>
      </c>
      <c r="H3331" s="8">
        <v>29266.73</v>
      </c>
      <c r="I3331" s="8">
        <v>0</v>
      </c>
      <c r="J3331" s="8">
        <v>0</v>
      </c>
      <c r="K3331" s="8">
        <v>29266.73</v>
      </c>
      <c r="L3331" s="8">
        <v>1217.57</v>
      </c>
      <c r="M3331" s="8">
        <v>0</v>
      </c>
      <c r="N3331" s="8">
        <v>0</v>
      </c>
      <c r="O3331" s="8">
        <v>1217.57</v>
      </c>
      <c r="P3331" s="8">
        <v>0</v>
      </c>
      <c r="Q3331" s="8">
        <v>0</v>
      </c>
      <c r="R3331" s="8">
        <v>28049.16</v>
      </c>
      <c r="S3331" s="8">
        <v>0</v>
      </c>
      <c r="T3331" s="8">
        <v>243.89</v>
      </c>
      <c r="U3331" s="8">
        <v>0</v>
      </c>
      <c r="V3331" s="8">
        <v>0</v>
      </c>
      <c r="W3331" s="8">
        <v>243.89</v>
      </c>
      <c r="X3331" s="8">
        <v>0</v>
      </c>
      <c r="Y3331" s="8">
        <v>0</v>
      </c>
      <c r="Z3331" s="8">
        <v>0</v>
      </c>
      <c r="AA3331" s="8">
        <v>0</v>
      </c>
      <c r="AB3331" s="8">
        <v>0</v>
      </c>
      <c r="AC3331" s="8">
        <v>0</v>
      </c>
      <c r="AD3331" s="8">
        <v>0</v>
      </c>
      <c r="AE3331" s="8">
        <v>0</v>
      </c>
      <c r="AF3331" s="8">
        <v>0</v>
      </c>
      <c r="AG3331" s="8">
        <v>0</v>
      </c>
      <c r="AH3331" s="8">
        <v>105.03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0</v>
      </c>
      <c r="AQ3331" s="8">
        <v>0</v>
      </c>
      <c r="AR3331" s="8">
        <v>0.24</v>
      </c>
      <c r="AS3331" s="8">
        <v>0.25</v>
      </c>
      <c r="AT3331" s="8">
        <f t="shared" ref="AT3331:AT3394" si="52">AQ3331-AR3331-AS3331+AP3331+AO3331+AN3331+AL3331+AI3331+AH3331+AG3331+AF3331+AA3331+W3331+V3331+Q3331+P3331+O3331+N3331-J3331</f>
        <v>1566</v>
      </c>
      <c r="AU3331" s="8">
        <v>0</v>
      </c>
      <c r="AV3331" s="8">
        <v>0</v>
      </c>
      <c r="AW3331" s="9">
        <v>21</v>
      </c>
      <c r="AX3331" s="9">
        <v>113</v>
      </c>
      <c r="AY3331" s="8">
        <v>323998.34999999998</v>
      </c>
      <c r="AZ3331" s="8">
        <v>99526.22</v>
      </c>
      <c r="BA3331" s="7">
        <v>26.885916999999999</v>
      </c>
      <c r="BB3331" s="7">
        <v>7.5771730070701002</v>
      </c>
      <c r="BC3331" s="7">
        <v>10</v>
      </c>
      <c r="BD3331" s="7"/>
      <c r="BE3331" s="6" t="s">
        <v>3776</v>
      </c>
      <c r="BF3331" s="4"/>
      <c r="BG3331" s="6" t="s">
        <v>182</v>
      </c>
      <c r="BH3331" s="6" t="s">
        <v>58</v>
      </c>
      <c r="BI3331" s="6" t="s">
        <v>183</v>
      </c>
      <c r="BJ3331" s="6" t="s">
        <v>1</v>
      </c>
      <c r="BK3331" s="5" t="s">
        <v>0</v>
      </c>
      <c r="BL3331" s="7">
        <v>28049.16</v>
      </c>
      <c r="BM3331" s="5" t="s">
        <v>708</v>
      </c>
      <c r="BN3331" s="7"/>
      <c r="BO3331" s="10">
        <v>42590</v>
      </c>
      <c r="BP3331" s="10">
        <v>46030</v>
      </c>
      <c r="BQ3331" s="10" t="s">
        <v>815</v>
      </c>
      <c r="BR3331" s="10" t="s">
        <v>4309</v>
      </c>
      <c r="BS3331" s="10">
        <v>42590</v>
      </c>
      <c r="BT3331" s="10">
        <v>46030</v>
      </c>
      <c r="BU3331" s="7">
        <v>0</v>
      </c>
      <c r="BV3331" s="7">
        <v>0</v>
      </c>
      <c r="BW3331" s="7">
        <v>0</v>
      </c>
    </row>
    <row r="3332" spans="1:75" s="2" customFormat="1" ht="18.2" customHeight="1" x14ac:dyDescent="0.15">
      <c r="A3332" s="11">
        <v>3330</v>
      </c>
      <c r="B3332" s="12" t="s">
        <v>127</v>
      </c>
      <c r="C3332" s="12" t="s">
        <v>128</v>
      </c>
      <c r="D3332" s="26">
        <v>45385</v>
      </c>
      <c r="E3332" s="13" t="s">
        <v>3507</v>
      </c>
      <c r="F3332" s="22">
        <v>59</v>
      </c>
      <c r="G3332" s="22">
        <v>58</v>
      </c>
      <c r="H3332" s="15">
        <v>251649.53</v>
      </c>
      <c r="I3332" s="15">
        <v>93694.97</v>
      </c>
      <c r="J3332" s="15">
        <v>0</v>
      </c>
      <c r="K3332" s="15">
        <v>345344.5</v>
      </c>
      <c r="L3332" s="15">
        <v>2020.86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345344.5</v>
      </c>
      <c r="S3332" s="15">
        <v>139064.25</v>
      </c>
      <c r="T3332" s="15">
        <v>1992.23</v>
      </c>
      <c r="U3332" s="15">
        <v>0</v>
      </c>
      <c r="V3332" s="15">
        <v>0</v>
      </c>
      <c r="W3332" s="15">
        <v>0</v>
      </c>
      <c r="X3332" s="15">
        <v>0</v>
      </c>
      <c r="Y3332" s="15">
        <v>0</v>
      </c>
      <c r="Z3332" s="15">
        <v>141056.48000000001</v>
      </c>
      <c r="AA3332" s="15">
        <v>0</v>
      </c>
      <c r="AB3332" s="15">
        <v>0</v>
      </c>
      <c r="AC3332" s="15">
        <v>0</v>
      </c>
      <c r="AD3332" s="15">
        <v>0</v>
      </c>
      <c r="AE3332" s="15">
        <v>0</v>
      </c>
      <c r="AF3332" s="15">
        <v>0</v>
      </c>
      <c r="AG3332" s="15">
        <v>0</v>
      </c>
      <c r="AH3332" s="15">
        <v>0</v>
      </c>
      <c r="AI3332" s="15">
        <v>0</v>
      </c>
      <c r="AJ3332" s="15">
        <v>0</v>
      </c>
      <c r="AK3332" s="15">
        <v>0</v>
      </c>
      <c r="AL3332" s="15">
        <v>0</v>
      </c>
      <c r="AM3332" s="15">
        <v>0</v>
      </c>
      <c r="AN3332" s="15">
        <v>0</v>
      </c>
      <c r="AO3332" s="15">
        <v>0</v>
      </c>
      <c r="AP3332" s="15">
        <v>0</v>
      </c>
      <c r="AQ3332" s="15">
        <v>0</v>
      </c>
      <c r="AR3332" s="15">
        <v>0</v>
      </c>
      <c r="AS3332" s="15">
        <v>0</v>
      </c>
      <c r="AT3332" s="8">
        <f t="shared" si="52"/>
        <v>0</v>
      </c>
      <c r="AU3332" s="15">
        <v>95715.83</v>
      </c>
      <c r="AV3332" s="15">
        <v>141056.48000000001</v>
      </c>
      <c r="AW3332" s="16">
        <v>86</v>
      </c>
      <c r="AX3332" s="16">
        <v>178</v>
      </c>
      <c r="AY3332" s="15">
        <v>370002.2</v>
      </c>
      <c r="AZ3332" s="15">
        <v>370002.2</v>
      </c>
      <c r="BA3332" s="14">
        <v>83.601414000000005</v>
      </c>
      <c r="BB3332" s="14">
        <v>78.030045543304894</v>
      </c>
      <c r="BC3332" s="14">
        <v>9.5</v>
      </c>
      <c r="BD3332" s="14"/>
      <c r="BE3332" s="13" t="s">
        <v>3776</v>
      </c>
      <c r="BF3332" s="11"/>
      <c r="BG3332" s="13" t="s">
        <v>142</v>
      </c>
      <c r="BH3332" s="13" t="s">
        <v>7</v>
      </c>
      <c r="BI3332" s="13" t="s">
        <v>248</v>
      </c>
      <c r="BJ3332" s="13" t="s">
        <v>3777</v>
      </c>
      <c r="BK3332" s="12" t="s">
        <v>0</v>
      </c>
      <c r="BL3332" s="14">
        <v>345344.5</v>
      </c>
      <c r="BM3332" s="12" t="s">
        <v>708</v>
      </c>
      <c r="BN3332" s="14"/>
      <c r="BO3332" s="17">
        <v>42593</v>
      </c>
      <c r="BP3332" s="17">
        <v>48010</v>
      </c>
      <c r="BQ3332" s="10" t="s">
        <v>815</v>
      </c>
      <c r="BR3332" s="10" t="s">
        <v>4309</v>
      </c>
      <c r="BS3332" s="10">
        <v>42593</v>
      </c>
      <c r="BT3332" s="10">
        <v>48010</v>
      </c>
      <c r="BU3332" s="14">
        <v>11613.56</v>
      </c>
      <c r="BV3332" s="14">
        <v>0</v>
      </c>
      <c r="BW3332" s="14">
        <v>0</v>
      </c>
    </row>
    <row r="3333" spans="1:75" s="2" customFormat="1" ht="18.2" customHeight="1" x14ac:dyDescent="0.15">
      <c r="A3333" s="4">
        <v>3331</v>
      </c>
      <c r="B3333" s="5" t="s">
        <v>127</v>
      </c>
      <c r="C3333" s="5" t="s">
        <v>128</v>
      </c>
      <c r="D3333" s="25">
        <v>45385</v>
      </c>
      <c r="E3333" s="6" t="s">
        <v>3508</v>
      </c>
      <c r="F3333" s="21">
        <v>2</v>
      </c>
      <c r="G3333" s="21">
        <v>1</v>
      </c>
      <c r="H3333" s="8">
        <v>158892.45000000001</v>
      </c>
      <c r="I3333" s="8">
        <v>5051.34</v>
      </c>
      <c r="J3333" s="8">
        <v>0</v>
      </c>
      <c r="K3333" s="8">
        <v>163943.79</v>
      </c>
      <c r="L3333" s="8">
        <v>5091.33</v>
      </c>
      <c r="M3333" s="8">
        <v>0</v>
      </c>
      <c r="N3333" s="8">
        <v>0</v>
      </c>
      <c r="O3333" s="8">
        <v>0</v>
      </c>
      <c r="P3333" s="8">
        <v>0</v>
      </c>
      <c r="Q3333" s="8">
        <v>0</v>
      </c>
      <c r="R3333" s="8">
        <v>163943.79</v>
      </c>
      <c r="S3333" s="8">
        <v>1297.8900000000001</v>
      </c>
      <c r="T3333" s="8">
        <v>1257.9000000000001</v>
      </c>
      <c r="U3333" s="8">
        <v>0</v>
      </c>
      <c r="V3333" s="8">
        <v>0</v>
      </c>
      <c r="W3333" s="8">
        <v>0</v>
      </c>
      <c r="X3333" s="8">
        <v>0</v>
      </c>
      <c r="Y3333" s="8">
        <v>0</v>
      </c>
      <c r="Z3333" s="8">
        <v>2555.79</v>
      </c>
      <c r="AA3333" s="8">
        <v>0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v>0</v>
      </c>
      <c r="AJ3333" s="8">
        <v>0</v>
      </c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Q3333" s="8">
        <v>0</v>
      </c>
      <c r="AR3333" s="8">
        <v>0</v>
      </c>
      <c r="AS3333" s="8">
        <v>0</v>
      </c>
      <c r="AT3333" s="8">
        <f t="shared" si="52"/>
        <v>0</v>
      </c>
      <c r="AU3333" s="8">
        <v>10142.67</v>
      </c>
      <c r="AV3333" s="8">
        <v>2555.79</v>
      </c>
      <c r="AW3333" s="9">
        <v>27</v>
      </c>
      <c r="AX3333" s="9">
        <v>119</v>
      </c>
      <c r="AY3333" s="8">
        <v>517701.74</v>
      </c>
      <c r="AZ3333" s="8">
        <v>457068.04</v>
      </c>
      <c r="BA3333" s="7">
        <v>81.514118999999994</v>
      </c>
      <c r="BB3333" s="7">
        <v>29.2379524225124</v>
      </c>
      <c r="BC3333" s="7">
        <v>9.5</v>
      </c>
      <c r="BD3333" s="7"/>
      <c r="BE3333" s="6" t="s">
        <v>3776</v>
      </c>
      <c r="BF3333" s="4"/>
      <c r="BG3333" s="6" t="s">
        <v>155</v>
      </c>
      <c r="BH3333" s="6" t="s">
        <v>19</v>
      </c>
      <c r="BI3333" s="6" t="s">
        <v>285</v>
      </c>
      <c r="BJ3333" s="6" t="s">
        <v>3</v>
      </c>
      <c r="BK3333" s="5" t="s">
        <v>0</v>
      </c>
      <c r="BL3333" s="7">
        <v>163943.79</v>
      </c>
      <c r="BM3333" s="5" t="s">
        <v>708</v>
      </c>
      <c r="BN3333" s="7"/>
      <c r="BO3333" s="10">
        <v>42594</v>
      </c>
      <c r="BP3333" s="10">
        <v>46215</v>
      </c>
      <c r="BQ3333" s="10" t="s">
        <v>815</v>
      </c>
      <c r="BR3333" s="10" t="s">
        <v>4309</v>
      </c>
      <c r="BS3333" s="10">
        <v>42594</v>
      </c>
      <c r="BT3333" s="10">
        <v>46215</v>
      </c>
      <c r="BU3333" s="7">
        <v>514.36</v>
      </c>
      <c r="BV3333" s="7">
        <v>0</v>
      </c>
      <c r="BW3333" s="7">
        <v>0</v>
      </c>
    </row>
    <row r="3334" spans="1:75" s="2" customFormat="1" ht="18.2" customHeight="1" x14ac:dyDescent="0.15">
      <c r="A3334" s="11">
        <v>3332</v>
      </c>
      <c r="B3334" s="12" t="s">
        <v>127</v>
      </c>
      <c r="C3334" s="12" t="s">
        <v>128</v>
      </c>
      <c r="D3334" s="26">
        <v>45385</v>
      </c>
      <c r="E3334" s="13" t="s">
        <v>3509</v>
      </c>
      <c r="F3334" s="22">
        <v>0</v>
      </c>
      <c r="G3334" s="22">
        <v>0</v>
      </c>
      <c r="H3334" s="15">
        <v>227013.13</v>
      </c>
      <c r="I3334" s="15">
        <v>0</v>
      </c>
      <c r="J3334" s="15">
        <v>0</v>
      </c>
      <c r="K3334" s="15">
        <v>227013.13</v>
      </c>
      <c r="L3334" s="15">
        <v>1794.39</v>
      </c>
      <c r="M3334" s="15">
        <v>0</v>
      </c>
      <c r="N3334" s="15">
        <v>0</v>
      </c>
      <c r="O3334" s="15">
        <v>1794.39</v>
      </c>
      <c r="P3334" s="15">
        <v>0</v>
      </c>
      <c r="Q3334" s="15">
        <v>0</v>
      </c>
      <c r="R3334" s="15">
        <v>225218.74</v>
      </c>
      <c r="S3334" s="15">
        <v>0</v>
      </c>
      <c r="T3334" s="15">
        <v>1797.19</v>
      </c>
      <c r="U3334" s="15">
        <v>0</v>
      </c>
      <c r="V3334" s="15">
        <v>0</v>
      </c>
      <c r="W3334" s="15">
        <v>1797.19</v>
      </c>
      <c r="X3334" s="15">
        <v>0</v>
      </c>
      <c r="Y3334" s="15">
        <v>0</v>
      </c>
      <c r="Z3334" s="15">
        <v>0</v>
      </c>
      <c r="AA3334" s="15">
        <v>0</v>
      </c>
      <c r="AB3334" s="15">
        <v>0</v>
      </c>
      <c r="AC3334" s="15">
        <v>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181.76</v>
      </c>
      <c r="AI3334" s="15">
        <v>0</v>
      </c>
      <c r="AJ3334" s="15">
        <v>0</v>
      </c>
      <c r="AK3334" s="15">
        <v>0</v>
      </c>
      <c r="AL3334" s="15">
        <v>0</v>
      </c>
      <c r="AM3334" s="15">
        <v>0</v>
      </c>
      <c r="AN3334" s="15">
        <v>0</v>
      </c>
      <c r="AO3334" s="15">
        <v>0</v>
      </c>
      <c r="AP3334" s="15">
        <v>83.02</v>
      </c>
      <c r="AQ3334" s="15">
        <v>0</v>
      </c>
      <c r="AR3334" s="15">
        <v>82.36</v>
      </c>
      <c r="AS3334" s="15">
        <v>0</v>
      </c>
      <c r="AT3334" s="8">
        <f t="shared" si="52"/>
        <v>3774</v>
      </c>
      <c r="AU3334" s="15">
        <v>0</v>
      </c>
      <c r="AV3334" s="15">
        <v>0</v>
      </c>
      <c r="AW3334" s="16">
        <v>87</v>
      </c>
      <c r="AX3334" s="16">
        <v>179</v>
      </c>
      <c r="AY3334" s="15">
        <v>353999.53</v>
      </c>
      <c r="AZ3334" s="15">
        <v>332102.39</v>
      </c>
      <c r="BA3334" s="14">
        <v>75.371632000000005</v>
      </c>
      <c r="BB3334" s="14">
        <v>51.114067534363997</v>
      </c>
      <c r="BC3334" s="14">
        <v>9.5</v>
      </c>
      <c r="BD3334" s="14"/>
      <c r="BE3334" s="13" t="s">
        <v>3776</v>
      </c>
      <c r="BF3334" s="11"/>
      <c r="BG3334" s="13" t="s">
        <v>142</v>
      </c>
      <c r="BH3334" s="13" t="s">
        <v>23</v>
      </c>
      <c r="BI3334" s="13" t="s">
        <v>195</v>
      </c>
      <c r="BJ3334" s="13" t="s">
        <v>1</v>
      </c>
      <c r="BK3334" s="12" t="s">
        <v>0</v>
      </c>
      <c r="BL3334" s="14">
        <v>225218.74</v>
      </c>
      <c r="BM3334" s="12" t="s">
        <v>708</v>
      </c>
      <c r="BN3334" s="14"/>
      <c r="BO3334" s="17">
        <v>42593</v>
      </c>
      <c r="BP3334" s="17">
        <v>48040</v>
      </c>
      <c r="BQ3334" s="10" t="s">
        <v>813</v>
      </c>
      <c r="BR3334" s="10" t="s">
        <v>4307</v>
      </c>
      <c r="BS3334" s="10">
        <v>42593</v>
      </c>
      <c r="BT3334" s="10">
        <v>48040</v>
      </c>
      <c r="BU3334" s="14">
        <v>0</v>
      </c>
      <c r="BV3334" s="14">
        <v>0</v>
      </c>
      <c r="BW3334" s="14">
        <v>0</v>
      </c>
    </row>
    <row r="3335" spans="1:75" s="2" customFormat="1" ht="18.2" customHeight="1" x14ac:dyDescent="0.15">
      <c r="A3335" s="4">
        <v>3333</v>
      </c>
      <c r="B3335" s="5" t="s">
        <v>127</v>
      </c>
      <c r="C3335" s="5" t="s">
        <v>128</v>
      </c>
      <c r="D3335" s="25">
        <v>45385</v>
      </c>
      <c r="E3335" s="6" t="s">
        <v>3510</v>
      </c>
      <c r="F3335" s="21">
        <v>0</v>
      </c>
      <c r="G3335" s="21">
        <v>0</v>
      </c>
      <c r="H3335" s="8">
        <v>65321.61</v>
      </c>
      <c r="I3335" s="8">
        <v>0</v>
      </c>
      <c r="J3335" s="8">
        <v>0</v>
      </c>
      <c r="K3335" s="8">
        <v>65321.61</v>
      </c>
      <c r="L3335" s="8">
        <v>2010.23</v>
      </c>
      <c r="M3335" s="8">
        <v>0</v>
      </c>
      <c r="N3335" s="8">
        <v>0</v>
      </c>
      <c r="O3335" s="8">
        <v>2010.23</v>
      </c>
      <c r="P3335" s="8">
        <v>0</v>
      </c>
      <c r="Q3335" s="8">
        <v>0</v>
      </c>
      <c r="R3335" s="8">
        <v>63311.38</v>
      </c>
      <c r="S3335" s="8">
        <v>0</v>
      </c>
      <c r="T3335" s="8">
        <v>522.57000000000005</v>
      </c>
      <c r="U3335" s="8">
        <v>0</v>
      </c>
      <c r="V3335" s="8">
        <v>0</v>
      </c>
      <c r="W3335" s="8">
        <v>522.57000000000005</v>
      </c>
      <c r="X3335" s="8">
        <v>0</v>
      </c>
      <c r="Y3335" s="8">
        <v>0</v>
      </c>
      <c r="Z3335" s="8">
        <v>0</v>
      </c>
      <c r="AA3335" s="8">
        <v>0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134.85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183.6</v>
      </c>
      <c r="AQ3335" s="8">
        <v>0</v>
      </c>
      <c r="AR3335" s="8">
        <v>181.25</v>
      </c>
      <c r="AS3335" s="8">
        <v>0</v>
      </c>
      <c r="AT3335" s="8">
        <f t="shared" si="52"/>
        <v>2670</v>
      </c>
      <c r="AU3335" s="8">
        <v>0</v>
      </c>
      <c r="AV3335" s="8">
        <v>0</v>
      </c>
      <c r="AW3335" s="9">
        <v>28</v>
      </c>
      <c r="AX3335" s="9">
        <v>120</v>
      </c>
      <c r="AY3335" s="8">
        <v>344998.95</v>
      </c>
      <c r="AZ3335" s="8">
        <v>182702.26</v>
      </c>
      <c r="BA3335" s="7">
        <v>48.116092999999999</v>
      </c>
      <c r="BB3335" s="7">
        <v>16.673555368380999</v>
      </c>
      <c r="BC3335" s="7">
        <v>9.6</v>
      </c>
      <c r="BD3335" s="7"/>
      <c r="BE3335" s="6" t="s">
        <v>3776</v>
      </c>
      <c r="BF3335" s="4"/>
      <c r="BG3335" s="6" t="s">
        <v>134</v>
      </c>
      <c r="BH3335" s="6" t="s">
        <v>25</v>
      </c>
      <c r="BI3335" s="6" t="s">
        <v>67</v>
      </c>
      <c r="BJ3335" s="6" t="s">
        <v>1</v>
      </c>
      <c r="BK3335" s="5" t="s">
        <v>0</v>
      </c>
      <c r="BL3335" s="7">
        <v>63311.38</v>
      </c>
      <c r="BM3335" s="5" t="s">
        <v>708</v>
      </c>
      <c r="BN3335" s="7"/>
      <c r="BO3335" s="10">
        <v>42591</v>
      </c>
      <c r="BP3335" s="10">
        <v>46243</v>
      </c>
      <c r="BQ3335" s="10" t="s">
        <v>813</v>
      </c>
      <c r="BR3335" s="10" t="s">
        <v>4307</v>
      </c>
      <c r="BS3335" s="10">
        <v>42591</v>
      </c>
      <c r="BT3335" s="10">
        <v>46243</v>
      </c>
      <c r="BU3335" s="7">
        <v>0</v>
      </c>
      <c r="BV3335" s="7">
        <v>0</v>
      </c>
      <c r="BW3335" s="7">
        <v>0</v>
      </c>
    </row>
    <row r="3336" spans="1:75" s="2" customFormat="1" ht="18.2" customHeight="1" x14ac:dyDescent="0.15">
      <c r="A3336" s="11">
        <v>3334</v>
      </c>
      <c r="B3336" s="12" t="s">
        <v>127</v>
      </c>
      <c r="C3336" s="12" t="s">
        <v>128</v>
      </c>
      <c r="D3336" s="26">
        <v>45385</v>
      </c>
      <c r="E3336" s="13" t="s">
        <v>3511</v>
      </c>
      <c r="F3336" s="22">
        <v>0</v>
      </c>
      <c r="G3336" s="22">
        <v>0</v>
      </c>
      <c r="H3336" s="15">
        <v>111618.39</v>
      </c>
      <c r="I3336" s="15">
        <v>0</v>
      </c>
      <c r="J3336" s="15">
        <v>0</v>
      </c>
      <c r="K3336" s="15">
        <v>111618.39</v>
      </c>
      <c r="L3336" s="15">
        <v>841.13</v>
      </c>
      <c r="M3336" s="15">
        <v>0</v>
      </c>
      <c r="N3336" s="15">
        <v>0</v>
      </c>
      <c r="O3336" s="15">
        <v>841.13</v>
      </c>
      <c r="P3336" s="15">
        <v>0</v>
      </c>
      <c r="Q3336" s="15">
        <v>0</v>
      </c>
      <c r="R3336" s="15">
        <v>110777.26</v>
      </c>
      <c r="S3336" s="15">
        <v>0</v>
      </c>
      <c r="T3336" s="15">
        <v>920.85</v>
      </c>
      <c r="U3336" s="15">
        <v>0</v>
      </c>
      <c r="V3336" s="15">
        <v>0</v>
      </c>
      <c r="W3336" s="15">
        <v>920.85</v>
      </c>
      <c r="X3336" s="15">
        <v>0</v>
      </c>
      <c r="Y3336" s="15">
        <v>0</v>
      </c>
      <c r="Z3336" s="15">
        <v>0</v>
      </c>
      <c r="AA3336" s="15">
        <v>0</v>
      </c>
      <c r="AB3336" s="15">
        <v>0</v>
      </c>
      <c r="AC3336" s="15">
        <v>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125.55</v>
      </c>
      <c r="AI3336" s="15">
        <v>0</v>
      </c>
      <c r="AJ3336" s="15">
        <v>0</v>
      </c>
      <c r="AK3336" s="15">
        <v>0</v>
      </c>
      <c r="AL3336" s="15">
        <v>0</v>
      </c>
      <c r="AM3336" s="15">
        <v>0</v>
      </c>
      <c r="AN3336" s="15">
        <v>0</v>
      </c>
      <c r="AO3336" s="15">
        <v>0</v>
      </c>
      <c r="AP3336" s="15">
        <v>0</v>
      </c>
      <c r="AQ3336" s="15">
        <v>0</v>
      </c>
      <c r="AR3336" s="15">
        <v>1887.53</v>
      </c>
      <c r="AS3336" s="15">
        <v>0</v>
      </c>
      <c r="AT3336" s="8">
        <f t="shared" si="52"/>
        <v>0</v>
      </c>
      <c r="AU3336" s="15">
        <v>0</v>
      </c>
      <c r="AV3336" s="15">
        <v>0</v>
      </c>
      <c r="AW3336" s="16">
        <v>89</v>
      </c>
      <c r="AX3336" s="16">
        <v>181</v>
      </c>
      <c r="AY3336" s="15">
        <v>333900</v>
      </c>
      <c r="AZ3336" s="15">
        <v>160298.99</v>
      </c>
      <c r="BA3336" s="14">
        <v>37.693396999999997</v>
      </c>
      <c r="BB3336" s="14">
        <v>26.048643473999601</v>
      </c>
      <c r="BC3336" s="14">
        <v>9.9</v>
      </c>
      <c r="BD3336" s="14"/>
      <c r="BE3336" s="13" t="s">
        <v>3776</v>
      </c>
      <c r="BF3336" s="11"/>
      <c r="BG3336" s="13" t="s">
        <v>142</v>
      </c>
      <c r="BH3336" s="13" t="s">
        <v>23</v>
      </c>
      <c r="BI3336" s="13" t="s">
        <v>195</v>
      </c>
      <c r="BJ3336" s="13" t="s">
        <v>1</v>
      </c>
      <c r="BK3336" s="12" t="s">
        <v>0</v>
      </c>
      <c r="BL3336" s="14">
        <v>110777.26</v>
      </c>
      <c r="BM3336" s="12" t="s">
        <v>708</v>
      </c>
      <c r="BN3336" s="14"/>
      <c r="BO3336" s="17">
        <v>42593</v>
      </c>
      <c r="BP3336" s="17">
        <v>48102</v>
      </c>
      <c r="BQ3336" s="10" t="s">
        <v>815</v>
      </c>
      <c r="BR3336" s="10" t="s">
        <v>4309</v>
      </c>
      <c r="BS3336" s="10">
        <v>42593</v>
      </c>
      <c r="BT3336" s="10">
        <v>48102</v>
      </c>
      <c r="BU3336" s="14">
        <v>0</v>
      </c>
      <c r="BV3336" s="14">
        <v>0</v>
      </c>
      <c r="BW3336" s="14">
        <v>0</v>
      </c>
    </row>
    <row r="3337" spans="1:75" s="2" customFormat="1" ht="18.2" customHeight="1" x14ac:dyDescent="0.15">
      <c r="A3337" s="4">
        <v>3335</v>
      </c>
      <c r="B3337" s="5" t="s">
        <v>127</v>
      </c>
      <c r="C3337" s="5" t="s">
        <v>128</v>
      </c>
      <c r="D3337" s="25">
        <v>45385</v>
      </c>
      <c r="E3337" s="6" t="s">
        <v>3512</v>
      </c>
      <c r="F3337" s="21">
        <v>0</v>
      </c>
      <c r="G3337" s="21">
        <v>0</v>
      </c>
      <c r="H3337" s="8">
        <v>289147.63</v>
      </c>
      <c r="I3337" s="8">
        <v>0</v>
      </c>
      <c r="J3337" s="8">
        <v>0</v>
      </c>
      <c r="K3337" s="8">
        <v>289147.63</v>
      </c>
      <c r="L3337" s="8">
        <v>2285.52</v>
      </c>
      <c r="M3337" s="8">
        <v>0</v>
      </c>
      <c r="N3337" s="8">
        <v>0</v>
      </c>
      <c r="O3337" s="8">
        <v>2285.52</v>
      </c>
      <c r="P3337" s="8">
        <v>0</v>
      </c>
      <c r="Q3337" s="8">
        <v>0</v>
      </c>
      <c r="R3337" s="8">
        <v>286862.11</v>
      </c>
      <c r="S3337" s="8">
        <v>0</v>
      </c>
      <c r="T3337" s="8">
        <v>2289.09</v>
      </c>
      <c r="U3337" s="8">
        <v>0</v>
      </c>
      <c r="V3337" s="8">
        <v>0</v>
      </c>
      <c r="W3337" s="8">
        <v>2289.09</v>
      </c>
      <c r="X3337" s="8">
        <v>0</v>
      </c>
      <c r="Y3337" s="8">
        <v>0</v>
      </c>
      <c r="Z3337" s="8">
        <v>0</v>
      </c>
      <c r="AA3337" s="8">
        <v>0</v>
      </c>
      <c r="AB3337" s="8">
        <v>0</v>
      </c>
      <c r="AC3337" s="8">
        <v>0</v>
      </c>
      <c r="AD3337" s="8">
        <v>0</v>
      </c>
      <c r="AE3337" s="8">
        <v>0</v>
      </c>
      <c r="AF3337" s="8">
        <v>0</v>
      </c>
      <c r="AG3337" s="8">
        <v>0</v>
      </c>
      <c r="AH3337" s="8">
        <v>225.04</v>
      </c>
      <c r="AI3337" s="8">
        <v>0</v>
      </c>
      <c r="AJ3337" s="8">
        <v>0</v>
      </c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224.5</v>
      </c>
      <c r="AQ3337" s="8">
        <v>0</v>
      </c>
      <c r="AR3337" s="8">
        <v>224.15</v>
      </c>
      <c r="AS3337" s="8">
        <v>0</v>
      </c>
      <c r="AT3337" s="8">
        <f t="shared" si="52"/>
        <v>4800</v>
      </c>
      <c r="AU3337" s="8">
        <v>0</v>
      </c>
      <c r="AV3337" s="8">
        <v>0</v>
      </c>
      <c r="AW3337" s="9">
        <v>87</v>
      </c>
      <c r="AX3337" s="9">
        <v>179</v>
      </c>
      <c r="AY3337" s="8">
        <v>423000.15</v>
      </c>
      <c r="AZ3337" s="8">
        <v>423000.15</v>
      </c>
      <c r="BA3337" s="7">
        <v>74.468058999999997</v>
      </c>
      <c r="BB3337" s="7">
        <v>50.5013166835626</v>
      </c>
      <c r="BC3337" s="7">
        <v>9.5</v>
      </c>
      <c r="BD3337" s="7"/>
      <c r="BE3337" s="6" t="s">
        <v>3776</v>
      </c>
      <c r="BF3337" s="4"/>
      <c r="BG3337" s="6" t="s">
        <v>148</v>
      </c>
      <c r="BH3337" s="6" t="s">
        <v>43</v>
      </c>
      <c r="BI3337" s="6" t="s">
        <v>441</v>
      </c>
      <c r="BJ3337" s="6" t="s">
        <v>1</v>
      </c>
      <c r="BK3337" s="5" t="s">
        <v>0</v>
      </c>
      <c r="BL3337" s="7">
        <v>286862.11</v>
      </c>
      <c r="BM3337" s="5" t="s">
        <v>708</v>
      </c>
      <c r="BN3337" s="7"/>
      <c r="BO3337" s="10">
        <v>42591</v>
      </c>
      <c r="BP3337" s="10">
        <v>48038</v>
      </c>
      <c r="BQ3337" s="10" t="s">
        <v>813</v>
      </c>
      <c r="BR3337" s="10" t="s">
        <v>4307</v>
      </c>
      <c r="BS3337" s="10">
        <v>42591</v>
      </c>
      <c r="BT3337" s="10">
        <v>48038</v>
      </c>
      <c r="BU3337" s="7">
        <v>0</v>
      </c>
      <c r="BV3337" s="7">
        <v>0</v>
      </c>
      <c r="BW3337" s="7">
        <v>0</v>
      </c>
    </row>
    <row r="3338" spans="1:75" s="2" customFormat="1" ht="18.2" customHeight="1" x14ac:dyDescent="0.15">
      <c r="A3338" s="11">
        <v>3336</v>
      </c>
      <c r="B3338" s="12" t="s">
        <v>127</v>
      </c>
      <c r="C3338" s="12" t="s">
        <v>128</v>
      </c>
      <c r="D3338" s="26">
        <v>45385</v>
      </c>
      <c r="E3338" s="13" t="s">
        <v>3513</v>
      </c>
      <c r="F3338" s="22">
        <v>69</v>
      </c>
      <c r="G3338" s="22">
        <v>68</v>
      </c>
      <c r="H3338" s="15">
        <v>666789.88</v>
      </c>
      <c r="I3338" s="15">
        <v>273831.96999999997</v>
      </c>
      <c r="J3338" s="15">
        <v>0</v>
      </c>
      <c r="K3338" s="15">
        <v>940621.85</v>
      </c>
      <c r="L3338" s="15">
        <v>5209.6000000000004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940621.85</v>
      </c>
      <c r="S3338" s="15">
        <v>433587.25</v>
      </c>
      <c r="T3338" s="15">
        <v>5223.1899999999996</v>
      </c>
      <c r="U3338" s="15">
        <v>0</v>
      </c>
      <c r="V3338" s="15">
        <v>300</v>
      </c>
      <c r="W3338" s="15">
        <v>0</v>
      </c>
      <c r="X3338" s="15">
        <v>0</v>
      </c>
      <c r="Y3338" s="15">
        <v>0</v>
      </c>
      <c r="Z3338" s="15">
        <v>438510.44</v>
      </c>
      <c r="AA3338" s="15">
        <v>0</v>
      </c>
      <c r="AB3338" s="15">
        <v>0</v>
      </c>
      <c r="AC3338" s="15">
        <v>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0</v>
      </c>
      <c r="AI3338" s="15">
        <v>0</v>
      </c>
      <c r="AJ3338" s="15">
        <v>0</v>
      </c>
      <c r="AK3338" s="15">
        <v>0</v>
      </c>
      <c r="AL3338" s="15">
        <v>0</v>
      </c>
      <c r="AM3338" s="15">
        <v>0</v>
      </c>
      <c r="AN3338" s="15">
        <v>0</v>
      </c>
      <c r="AO3338" s="15">
        <v>0</v>
      </c>
      <c r="AP3338" s="15">
        <v>0</v>
      </c>
      <c r="AQ3338" s="15">
        <v>0</v>
      </c>
      <c r="AR3338" s="15">
        <v>0</v>
      </c>
      <c r="AS3338" s="15">
        <v>0</v>
      </c>
      <c r="AT3338" s="8">
        <f t="shared" si="52"/>
        <v>300</v>
      </c>
      <c r="AU3338" s="15">
        <v>279041.57</v>
      </c>
      <c r="AV3338" s="15">
        <v>438510.44</v>
      </c>
      <c r="AW3338" s="16">
        <v>88</v>
      </c>
      <c r="AX3338" s="16">
        <v>180</v>
      </c>
      <c r="AY3338" s="15">
        <v>972800.24</v>
      </c>
      <c r="AZ3338" s="15">
        <v>972800.24</v>
      </c>
      <c r="BA3338" s="14">
        <v>88.187012999999993</v>
      </c>
      <c r="BB3338" s="14">
        <v>85.269953586806295</v>
      </c>
      <c r="BC3338" s="14">
        <v>9.4</v>
      </c>
      <c r="BD3338" s="14"/>
      <c r="BE3338" s="13" t="s">
        <v>3776</v>
      </c>
      <c r="BF3338" s="11"/>
      <c r="BG3338" s="13" t="s">
        <v>137</v>
      </c>
      <c r="BH3338" s="13" t="s">
        <v>5</v>
      </c>
      <c r="BI3338" s="13" t="s">
        <v>486</v>
      </c>
      <c r="BJ3338" s="13" t="s">
        <v>3777</v>
      </c>
      <c r="BK3338" s="12" t="s">
        <v>0</v>
      </c>
      <c r="BL3338" s="14">
        <v>940621.85</v>
      </c>
      <c r="BM3338" s="12" t="s">
        <v>708</v>
      </c>
      <c r="BN3338" s="14"/>
      <c r="BO3338" s="17">
        <v>42598</v>
      </c>
      <c r="BP3338" s="17">
        <v>48076</v>
      </c>
      <c r="BQ3338" s="10" t="s">
        <v>815</v>
      </c>
      <c r="BR3338" s="10" t="s">
        <v>4309</v>
      </c>
      <c r="BS3338" s="10">
        <v>42598</v>
      </c>
      <c r="BT3338" s="10">
        <v>48076</v>
      </c>
      <c r="BU3338" s="14">
        <v>35192.04</v>
      </c>
      <c r="BV3338" s="14">
        <v>0</v>
      </c>
      <c r="BW3338" s="14">
        <v>0</v>
      </c>
    </row>
    <row r="3339" spans="1:75" s="2" customFormat="1" ht="18.2" customHeight="1" x14ac:dyDescent="0.15">
      <c r="A3339" s="4">
        <v>3337</v>
      </c>
      <c r="B3339" s="5" t="s">
        <v>127</v>
      </c>
      <c r="C3339" s="5" t="s">
        <v>128</v>
      </c>
      <c r="D3339" s="25">
        <v>45385</v>
      </c>
      <c r="E3339" s="6" t="s">
        <v>3514</v>
      </c>
      <c r="F3339" s="21">
        <v>0</v>
      </c>
      <c r="G3339" s="21">
        <v>0</v>
      </c>
      <c r="H3339" s="8">
        <v>177462.94</v>
      </c>
      <c r="I3339" s="8">
        <v>0</v>
      </c>
      <c r="J3339" s="8">
        <v>0</v>
      </c>
      <c r="K3339" s="8">
        <v>177462.94</v>
      </c>
      <c r="L3339" s="8">
        <v>1516.98</v>
      </c>
      <c r="M3339" s="8">
        <v>0</v>
      </c>
      <c r="N3339" s="8">
        <v>0</v>
      </c>
      <c r="O3339" s="8">
        <v>1516.98</v>
      </c>
      <c r="P3339" s="8">
        <v>0</v>
      </c>
      <c r="Q3339" s="8">
        <v>0</v>
      </c>
      <c r="R3339" s="8">
        <v>175945.96</v>
      </c>
      <c r="S3339" s="8">
        <v>0</v>
      </c>
      <c r="T3339" s="8">
        <v>1478.86</v>
      </c>
      <c r="U3339" s="8">
        <v>0</v>
      </c>
      <c r="V3339" s="8">
        <v>0</v>
      </c>
      <c r="W3339" s="8">
        <v>1478.86</v>
      </c>
      <c r="X3339" s="8">
        <v>0</v>
      </c>
      <c r="Y3339" s="8">
        <v>0</v>
      </c>
      <c r="Z3339" s="8">
        <v>0</v>
      </c>
      <c r="AA3339" s="8">
        <v>0</v>
      </c>
      <c r="AB3339" s="8">
        <v>0</v>
      </c>
      <c r="AC3339" s="8">
        <v>0</v>
      </c>
      <c r="AD3339" s="8">
        <v>0</v>
      </c>
      <c r="AE3339" s="8">
        <v>0</v>
      </c>
      <c r="AF3339" s="8">
        <v>0</v>
      </c>
      <c r="AG3339" s="8">
        <v>0</v>
      </c>
      <c r="AH3339" s="8">
        <v>140.97999999999999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158.63999999999999</v>
      </c>
      <c r="AQ3339" s="8">
        <v>0</v>
      </c>
      <c r="AR3339" s="8">
        <v>145.46</v>
      </c>
      <c r="AS3339" s="8">
        <v>0</v>
      </c>
      <c r="AT3339" s="8">
        <f t="shared" si="52"/>
        <v>3150</v>
      </c>
      <c r="AU3339" s="8">
        <v>0</v>
      </c>
      <c r="AV3339" s="8">
        <v>0</v>
      </c>
      <c r="AW3339" s="9">
        <v>81</v>
      </c>
      <c r="AX3339" s="9">
        <v>173</v>
      </c>
      <c r="AY3339" s="8">
        <v>264999.90999999997</v>
      </c>
      <c r="AZ3339" s="8">
        <v>264999.90999999997</v>
      </c>
      <c r="BA3339" s="7">
        <v>84.905692999999999</v>
      </c>
      <c r="BB3339" s="7">
        <v>56.372900897778699</v>
      </c>
      <c r="BC3339" s="7">
        <v>10</v>
      </c>
      <c r="BD3339" s="7"/>
      <c r="BE3339" s="6" t="s">
        <v>3776</v>
      </c>
      <c r="BF3339" s="4"/>
      <c r="BG3339" s="6" t="s">
        <v>155</v>
      </c>
      <c r="BH3339" s="6" t="s">
        <v>35</v>
      </c>
      <c r="BI3339" s="6" t="s">
        <v>496</v>
      </c>
      <c r="BJ3339" s="6" t="s">
        <v>1</v>
      </c>
      <c r="BK3339" s="5" t="s">
        <v>0</v>
      </c>
      <c r="BL3339" s="7">
        <v>175945.96</v>
      </c>
      <c r="BM3339" s="5" t="s">
        <v>708</v>
      </c>
      <c r="BN3339" s="7"/>
      <c r="BO3339" s="10">
        <v>42594</v>
      </c>
      <c r="BP3339" s="10">
        <v>47860</v>
      </c>
      <c r="BQ3339" s="10" t="s">
        <v>813</v>
      </c>
      <c r="BR3339" s="10" t="s">
        <v>4307</v>
      </c>
      <c r="BS3339" s="10">
        <v>42594</v>
      </c>
      <c r="BT3339" s="10">
        <v>47860</v>
      </c>
      <c r="BU3339" s="7">
        <v>0</v>
      </c>
      <c r="BV3339" s="7">
        <v>0</v>
      </c>
      <c r="BW3339" s="7">
        <v>0</v>
      </c>
    </row>
    <row r="3340" spans="1:75" s="2" customFormat="1" ht="18.2" customHeight="1" x14ac:dyDescent="0.15">
      <c r="A3340" s="11">
        <v>3338</v>
      </c>
      <c r="B3340" s="12" t="s">
        <v>127</v>
      </c>
      <c r="C3340" s="12" t="s">
        <v>128</v>
      </c>
      <c r="D3340" s="26">
        <v>45385</v>
      </c>
      <c r="E3340" s="13" t="s">
        <v>3515</v>
      </c>
      <c r="F3340" s="22">
        <v>0</v>
      </c>
      <c r="G3340" s="22">
        <v>0</v>
      </c>
      <c r="H3340" s="15">
        <v>714625.92</v>
      </c>
      <c r="I3340" s="15">
        <v>0</v>
      </c>
      <c r="J3340" s="15">
        <v>0</v>
      </c>
      <c r="K3340" s="15">
        <v>714625.92</v>
      </c>
      <c r="L3340" s="15">
        <v>5811.94</v>
      </c>
      <c r="M3340" s="15">
        <v>0</v>
      </c>
      <c r="N3340" s="15">
        <v>0</v>
      </c>
      <c r="O3340" s="15">
        <v>5811.94</v>
      </c>
      <c r="P3340" s="15">
        <v>0</v>
      </c>
      <c r="Q3340" s="15">
        <v>0</v>
      </c>
      <c r="R3340" s="15">
        <v>708813.98</v>
      </c>
      <c r="S3340" s="15">
        <v>0</v>
      </c>
      <c r="T3340" s="15">
        <v>5955.22</v>
      </c>
      <c r="U3340" s="15">
        <v>0</v>
      </c>
      <c r="V3340" s="15">
        <v>0</v>
      </c>
      <c r="W3340" s="15">
        <v>5955.22</v>
      </c>
      <c r="X3340" s="15">
        <v>0</v>
      </c>
      <c r="Y3340" s="15">
        <v>0</v>
      </c>
      <c r="Z3340" s="15">
        <v>0</v>
      </c>
      <c r="AA3340" s="15">
        <v>0</v>
      </c>
      <c r="AB3340" s="15">
        <v>0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558.6</v>
      </c>
      <c r="AI3340" s="15">
        <v>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0</v>
      </c>
      <c r="AQ3340" s="15">
        <v>0</v>
      </c>
      <c r="AR3340" s="15">
        <v>0</v>
      </c>
      <c r="AS3340" s="15">
        <v>0</v>
      </c>
      <c r="AT3340" s="8">
        <f t="shared" si="52"/>
        <v>12325.76</v>
      </c>
      <c r="AU3340" s="15">
        <v>0</v>
      </c>
      <c r="AV3340" s="15">
        <v>0</v>
      </c>
      <c r="AW3340" s="16">
        <v>84</v>
      </c>
      <c r="AX3340" s="16">
        <v>176</v>
      </c>
      <c r="AY3340" s="15">
        <v>1050002.28</v>
      </c>
      <c r="AZ3340" s="15">
        <v>1050002.28</v>
      </c>
      <c r="BA3340" s="14">
        <v>89.999803999999997</v>
      </c>
      <c r="BB3340" s="14">
        <v>60.755219762437001</v>
      </c>
      <c r="BC3340" s="14">
        <v>10</v>
      </c>
      <c r="BD3340" s="14"/>
      <c r="BE3340" s="13" t="s">
        <v>3776</v>
      </c>
      <c r="BF3340" s="11"/>
      <c r="BG3340" s="13" t="s">
        <v>173</v>
      </c>
      <c r="BH3340" s="13" t="s">
        <v>524</v>
      </c>
      <c r="BI3340" s="13" t="s">
        <v>552</v>
      </c>
      <c r="BJ3340" s="13" t="s">
        <v>1</v>
      </c>
      <c r="BK3340" s="12" t="s">
        <v>0</v>
      </c>
      <c r="BL3340" s="14">
        <v>708813.98</v>
      </c>
      <c r="BM3340" s="12" t="s">
        <v>708</v>
      </c>
      <c r="BN3340" s="14"/>
      <c r="BO3340" s="17">
        <v>42591</v>
      </c>
      <c r="BP3340" s="17">
        <v>47947</v>
      </c>
      <c r="BQ3340" s="10" t="s">
        <v>813</v>
      </c>
      <c r="BR3340" s="10" t="s">
        <v>4307</v>
      </c>
      <c r="BS3340" s="10">
        <v>42591</v>
      </c>
      <c r="BT3340" s="10">
        <v>47947</v>
      </c>
      <c r="BU3340" s="14">
        <v>0</v>
      </c>
      <c r="BV3340" s="14">
        <v>0</v>
      </c>
      <c r="BW3340" s="14">
        <v>0</v>
      </c>
    </row>
    <row r="3341" spans="1:75" s="2" customFormat="1" ht="18.2" customHeight="1" x14ac:dyDescent="0.15">
      <c r="A3341" s="4">
        <v>3339</v>
      </c>
      <c r="B3341" s="5" t="s">
        <v>127</v>
      </c>
      <c r="C3341" s="5" t="s">
        <v>128</v>
      </c>
      <c r="D3341" s="25">
        <v>45385</v>
      </c>
      <c r="E3341" s="6" t="s">
        <v>3516</v>
      </c>
      <c r="F3341" s="21">
        <v>0</v>
      </c>
      <c r="G3341" s="21">
        <v>0</v>
      </c>
      <c r="H3341" s="8">
        <v>310822.49</v>
      </c>
      <c r="I3341" s="8">
        <v>0</v>
      </c>
      <c r="J3341" s="8">
        <v>0</v>
      </c>
      <c r="K3341" s="8">
        <v>310822.49</v>
      </c>
      <c r="L3341" s="8">
        <v>2309</v>
      </c>
      <c r="M3341" s="8">
        <v>0</v>
      </c>
      <c r="N3341" s="8">
        <v>0</v>
      </c>
      <c r="O3341" s="8">
        <v>2309</v>
      </c>
      <c r="P3341" s="8">
        <v>0</v>
      </c>
      <c r="Q3341" s="8">
        <v>0</v>
      </c>
      <c r="R3341" s="8">
        <v>308513.49</v>
      </c>
      <c r="S3341" s="8">
        <v>0</v>
      </c>
      <c r="T3341" s="8">
        <v>2460.6799999999998</v>
      </c>
      <c r="U3341" s="8">
        <v>0</v>
      </c>
      <c r="V3341" s="8">
        <v>0</v>
      </c>
      <c r="W3341" s="8">
        <v>2460.6799999999998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237.3</v>
      </c>
      <c r="AI3341" s="8">
        <v>0</v>
      </c>
      <c r="AJ3341" s="8">
        <v>0</v>
      </c>
      <c r="AK3341" s="8">
        <v>0</v>
      </c>
      <c r="AL3341" s="8">
        <v>0</v>
      </c>
      <c r="AM3341" s="8">
        <v>0</v>
      </c>
      <c r="AN3341" s="8">
        <v>0</v>
      </c>
      <c r="AO3341" s="8">
        <v>0</v>
      </c>
      <c r="AP3341" s="8">
        <v>70.260000000000005</v>
      </c>
      <c r="AQ3341" s="8">
        <v>0</v>
      </c>
      <c r="AR3341" s="8">
        <v>77.239999999999995</v>
      </c>
      <c r="AS3341" s="8">
        <v>0</v>
      </c>
      <c r="AT3341" s="8">
        <f t="shared" si="52"/>
        <v>5000</v>
      </c>
      <c r="AU3341" s="8">
        <v>0</v>
      </c>
      <c r="AV3341" s="8">
        <v>0</v>
      </c>
      <c r="AW3341" s="9">
        <v>91</v>
      </c>
      <c r="AX3341" s="9">
        <v>183</v>
      </c>
      <c r="AY3341" s="8">
        <v>446049.98</v>
      </c>
      <c r="AZ3341" s="8">
        <v>446049.98</v>
      </c>
      <c r="BA3341" s="7">
        <v>87.491375000000005</v>
      </c>
      <c r="BB3341" s="7">
        <v>60.5140021442188</v>
      </c>
      <c r="BC3341" s="7">
        <v>9.5</v>
      </c>
      <c r="BD3341" s="7"/>
      <c r="BE3341" s="6" t="s">
        <v>3776</v>
      </c>
      <c r="BF3341" s="4"/>
      <c r="BG3341" s="6" t="s">
        <v>155</v>
      </c>
      <c r="BH3341" s="6" t="s">
        <v>19</v>
      </c>
      <c r="BI3341" s="6" t="s">
        <v>164</v>
      </c>
      <c r="BJ3341" s="6" t="s">
        <v>1</v>
      </c>
      <c r="BK3341" s="5" t="s">
        <v>0</v>
      </c>
      <c r="BL3341" s="7">
        <v>308513.49</v>
      </c>
      <c r="BM3341" s="5" t="s">
        <v>708</v>
      </c>
      <c r="BN3341" s="7"/>
      <c r="BO3341" s="10">
        <v>42594</v>
      </c>
      <c r="BP3341" s="10">
        <v>48164</v>
      </c>
      <c r="BQ3341" s="10" t="s">
        <v>813</v>
      </c>
      <c r="BR3341" s="10" t="s">
        <v>4307</v>
      </c>
      <c r="BS3341" s="10">
        <v>42594</v>
      </c>
      <c r="BT3341" s="10">
        <v>48164</v>
      </c>
      <c r="BU3341" s="7">
        <v>0</v>
      </c>
      <c r="BV3341" s="7">
        <v>0</v>
      </c>
      <c r="BW3341" s="7">
        <v>0</v>
      </c>
    </row>
    <row r="3342" spans="1:75" s="2" customFormat="1" ht="18.2" customHeight="1" x14ac:dyDescent="0.15">
      <c r="A3342" s="11">
        <v>3340</v>
      </c>
      <c r="B3342" s="12" t="s">
        <v>127</v>
      </c>
      <c r="C3342" s="12" t="s">
        <v>128</v>
      </c>
      <c r="D3342" s="26">
        <v>45385</v>
      </c>
      <c r="E3342" s="13" t="s">
        <v>3517</v>
      </c>
      <c r="F3342" s="22">
        <v>0</v>
      </c>
      <c r="G3342" s="22">
        <v>1</v>
      </c>
      <c r="H3342" s="15">
        <v>122139.06</v>
      </c>
      <c r="I3342" s="15">
        <v>3733.75</v>
      </c>
      <c r="J3342" s="15">
        <v>0</v>
      </c>
      <c r="K3342" s="15">
        <v>125872.81</v>
      </c>
      <c r="L3342" s="15">
        <v>3763.31</v>
      </c>
      <c r="M3342" s="15">
        <v>0</v>
      </c>
      <c r="N3342" s="15">
        <v>3733.75</v>
      </c>
      <c r="O3342" s="15">
        <v>3763.31</v>
      </c>
      <c r="P3342" s="15">
        <v>0</v>
      </c>
      <c r="Q3342" s="15">
        <v>0</v>
      </c>
      <c r="R3342" s="15">
        <v>118375.75</v>
      </c>
      <c r="S3342" s="15">
        <v>996.49</v>
      </c>
      <c r="T3342" s="15">
        <v>966.93</v>
      </c>
      <c r="U3342" s="15">
        <v>0</v>
      </c>
      <c r="V3342" s="15">
        <v>996.49</v>
      </c>
      <c r="W3342" s="15">
        <v>966.93</v>
      </c>
      <c r="X3342" s="15">
        <v>0</v>
      </c>
      <c r="Y3342" s="15">
        <v>0</v>
      </c>
      <c r="Z3342" s="15">
        <v>0</v>
      </c>
      <c r="AA3342" s="15">
        <v>0</v>
      </c>
      <c r="AB3342" s="15">
        <v>0</v>
      </c>
      <c r="AC3342" s="15">
        <v>0</v>
      </c>
      <c r="AD3342" s="15">
        <v>0</v>
      </c>
      <c r="AE3342" s="15">
        <v>0</v>
      </c>
      <c r="AF3342" s="15">
        <v>0</v>
      </c>
      <c r="AG3342" s="15">
        <v>0</v>
      </c>
      <c r="AH3342" s="15">
        <v>222.01</v>
      </c>
      <c r="AI3342" s="15">
        <v>0</v>
      </c>
      <c r="AJ3342" s="15">
        <v>0</v>
      </c>
      <c r="AK3342" s="15">
        <v>0</v>
      </c>
      <c r="AL3342" s="15">
        <v>350</v>
      </c>
      <c r="AM3342" s="15">
        <v>0</v>
      </c>
      <c r="AN3342" s="15">
        <v>0</v>
      </c>
      <c r="AO3342" s="15">
        <v>222.01</v>
      </c>
      <c r="AP3342" s="15">
        <v>0.75</v>
      </c>
      <c r="AQ3342" s="15">
        <v>0</v>
      </c>
      <c r="AR3342" s="15">
        <v>0</v>
      </c>
      <c r="AS3342" s="15">
        <v>0</v>
      </c>
      <c r="AT3342" s="8">
        <f t="shared" si="52"/>
        <v>10255.25</v>
      </c>
      <c r="AU3342" s="15">
        <v>0</v>
      </c>
      <c r="AV3342" s="15">
        <v>0</v>
      </c>
      <c r="AW3342" s="16">
        <v>28</v>
      </c>
      <c r="AX3342" s="16">
        <v>120</v>
      </c>
      <c r="AY3342" s="15">
        <v>513999.99</v>
      </c>
      <c r="AZ3342" s="15">
        <v>342538.38</v>
      </c>
      <c r="BA3342" s="14">
        <v>57.236296000000003</v>
      </c>
      <c r="BB3342" s="14">
        <v>19.779942516870701</v>
      </c>
      <c r="BC3342" s="14">
        <v>9.5</v>
      </c>
      <c r="BD3342" s="14"/>
      <c r="BE3342" s="13" t="s">
        <v>3776</v>
      </c>
      <c r="BF3342" s="11"/>
      <c r="BG3342" s="13" t="s">
        <v>137</v>
      </c>
      <c r="BH3342" s="13" t="s">
        <v>5</v>
      </c>
      <c r="BI3342" s="13" t="s">
        <v>466</v>
      </c>
      <c r="BJ3342" s="13" t="s">
        <v>1</v>
      </c>
      <c r="BK3342" s="12" t="s">
        <v>0</v>
      </c>
      <c r="BL3342" s="14">
        <v>118375.75</v>
      </c>
      <c r="BM3342" s="12" t="s">
        <v>708</v>
      </c>
      <c r="BN3342" s="14"/>
      <c r="BO3342" s="17">
        <v>42598</v>
      </c>
      <c r="BP3342" s="17">
        <v>46250</v>
      </c>
      <c r="BQ3342" s="10" t="s">
        <v>813</v>
      </c>
      <c r="BR3342" s="10" t="s">
        <v>4307</v>
      </c>
      <c r="BS3342" s="10">
        <v>42598</v>
      </c>
      <c r="BT3342" s="10">
        <v>46250</v>
      </c>
      <c r="BU3342" s="14">
        <v>0</v>
      </c>
      <c r="BV3342" s="14">
        <v>0</v>
      </c>
      <c r="BW3342" s="14">
        <v>0</v>
      </c>
    </row>
    <row r="3343" spans="1:75" s="2" customFormat="1" ht="18.2" customHeight="1" x14ac:dyDescent="0.15">
      <c r="A3343" s="4">
        <v>3341</v>
      </c>
      <c r="B3343" s="5" t="s">
        <v>127</v>
      </c>
      <c r="C3343" s="5" t="s">
        <v>128</v>
      </c>
      <c r="D3343" s="25">
        <v>45385</v>
      </c>
      <c r="E3343" s="6" t="s">
        <v>3518</v>
      </c>
      <c r="F3343" s="21">
        <v>0</v>
      </c>
      <c r="G3343" s="21">
        <v>0</v>
      </c>
      <c r="H3343" s="8">
        <v>149783.53</v>
      </c>
      <c r="I3343" s="8">
        <v>0</v>
      </c>
      <c r="J3343" s="8">
        <v>0</v>
      </c>
      <c r="K3343" s="8">
        <v>149783.53</v>
      </c>
      <c r="L3343" s="8">
        <v>4131.2700000000004</v>
      </c>
      <c r="M3343" s="8">
        <v>0</v>
      </c>
      <c r="N3343" s="8">
        <v>0</v>
      </c>
      <c r="O3343" s="8">
        <v>4131.2700000000004</v>
      </c>
      <c r="P3343" s="8">
        <v>0</v>
      </c>
      <c r="Q3343" s="8">
        <v>0</v>
      </c>
      <c r="R3343" s="8">
        <v>145652.26</v>
      </c>
      <c r="S3343" s="8">
        <v>0</v>
      </c>
      <c r="T3343" s="8">
        <v>1185.79</v>
      </c>
      <c r="U3343" s="8">
        <v>0</v>
      </c>
      <c r="V3343" s="8">
        <v>0</v>
      </c>
      <c r="W3343" s="8">
        <v>1185.79</v>
      </c>
      <c r="X3343" s="8">
        <v>0</v>
      </c>
      <c r="Y3343" s="8">
        <v>0</v>
      </c>
      <c r="Z3343" s="8">
        <v>0</v>
      </c>
      <c r="AA3343" s="8">
        <v>0</v>
      </c>
      <c r="AB3343" s="8">
        <v>0</v>
      </c>
      <c r="AC3343" s="8">
        <v>0</v>
      </c>
      <c r="AD3343" s="8">
        <v>0</v>
      </c>
      <c r="AE3343" s="8">
        <v>0</v>
      </c>
      <c r="AF3343" s="8">
        <v>0</v>
      </c>
      <c r="AG3343" s="8">
        <v>0</v>
      </c>
      <c r="AH3343" s="8">
        <v>216.58</v>
      </c>
      <c r="AI3343" s="8">
        <v>0</v>
      </c>
      <c r="AJ3343" s="8">
        <v>0</v>
      </c>
      <c r="AK3343" s="8">
        <v>0</v>
      </c>
      <c r="AL3343" s="8">
        <v>0</v>
      </c>
      <c r="AM3343" s="8">
        <v>0</v>
      </c>
      <c r="AN3343" s="8">
        <v>0</v>
      </c>
      <c r="AO3343" s="8">
        <v>0</v>
      </c>
      <c r="AP3343" s="8">
        <v>179.04</v>
      </c>
      <c r="AQ3343" s="8">
        <v>0</v>
      </c>
      <c r="AR3343" s="8">
        <v>412.68</v>
      </c>
      <c r="AS3343" s="8">
        <v>0</v>
      </c>
      <c r="AT3343" s="8">
        <f t="shared" si="52"/>
        <v>5300</v>
      </c>
      <c r="AU3343" s="8">
        <v>0</v>
      </c>
      <c r="AV3343" s="8">
        <v>0</v>
      </c>
      <c r="AW3343" s="9">
        <v>31</v>
      </c>
      <c r="AX3343" s="9">
        <v>123</v>
      </c>
      <c r="AY3343" s="8">
        <v>426999.99</v>
      </c>
      <c r="AZ3343" s="8">
        <v>391733.03</v>
      </c>
      <c r="BA3343" s="7">
        <v>84.894619000000006</v>
      </c>
      <c r="BB3343" s="7">
        <v>31.565102179892602</v>
      </c>
      <c r="BC3343" s="7">
        <v>9.5</v>
      </c>
      <c r="BD3343" s="7"/>
      <c r="BE3343" s="6" t="s">
        <v>3776</v>
      </c>
      <c r="BF3343" s="4"/>
      <c r="BG3343" s="6" t="s">
        <v>134</v>
      </c>
      <c r="BH3343" s="6" t="s">
        <v>25</v>
      </c>
      <c r="BI3343" s="6" t="s">
        <v>179</v>
      </c>
      <c r="BJ3343" s="6" t="s">
        <v>1</v>
      </c>
      <c r="BK3343" s="5" t="s">
        <v>0</v>
      </c>
      <c r="BL3343" s="7">
        <v>145652.26</v>
      </c>
      <c r="BM3343" s="5" t="s">
        <v>708</v>
      </c>
      <c r="BN3343" s="7"/>
      <c r="BO3343" s="10">
        <v>42600</v>
      </c>
      <c r="BP3343" s="10">
        <v>46344</v>
      </c>
      <c r="BQ3343" s="10" t="s">
        <v>815</v>
      </c>
      <c r="BR3343" s="10" t="s">
        <v>4309</v>
      </c>
      <c r="BS3343" s="10">
        <v>42600</v>
      </c>
      <c r="BT3343" s="10">
        <v>46344</v>
      </c>
      <c r="BU3343" s="7">
        <v>0</v>
      </c>
      <c r="BV3343" s="7">
        <v>0</v>
      </c>
      <c r="BW3343" s="7">
        <v>0</v>
      </c>
    </row>
    <row r="3344" spans="1:75" s="2" customFormat="1" ht="18.2" customHeight="1" x14ac:dyDescent="0.15">
      <c r="A3344" s="11">
        <v>3342</v>
      </c>
      <c r="B3344" s="12" t="s">
        <v>127</v>
      </c>
      <c r="C3344" s="12" t="s">
        <v>128</v>
      </c>
      <c r="D3344" s="26">
        <v>45385</v>
      </c>
      <c r="E3344" s="13" t="s">
        <v>3519</v>
      </c>
      <c r="F3344" s="22">
        <v>87</v>
      </c>
      <c r="G3344" s="22">
        <v>86</v>
      </c>
      <c r="H3344" s="15">
        <v>351215.41</v>
      </c>
      <c r="I3344" s="15">
        <v>133735.4</v>
      </c>
      <c r="J3344" s="15">
        <v>0</v>
      </c>
      <c r="K3344" s="15">
        <v>484950.81</v>
      </c>
      <c r="L3344" s="15">
        <v>2283.52</v>
      </c>
      <c r="M3344" s="15">
        <v>0</v>
      </c>
      <c r="N3344" s="15">
        <v>0</v>
      </c>
      <c r="O3344" s="15">
        <v>0</v>
      </c>
      <c r="P3344" s="15">
        <v>0</v>
      </c>
      <c r="Q3344" s="15">
        <v>0</v>
      </c>
      <c r="R3344" s="15">
        <v>484950.81</v>
      </c>
      <c r="S3344" s="15">
        <v>298253.06</v>
      </c>
      <c r="T3344" s="15">
        <v>2780.46</v>
      </c>
      <c r="U3344" s="15">
        <v>0</v>
      </c>
      <c r="V3344" s="15">
        <v>0</v>
      </c>
      <c r="W3344" s="15">
        <v>0</v>
      </c>
      <c r="X3344" s="15">
        <v>0</v>
      </c>
      <c r="Y3344" s="15">
        <v>0</v>
      </c>
      <c r="Z3344" s="15">
        <v>301033.52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0</v>
      </c>
      <c r="AI3344" s="15">
        <v>0</v>
      </c>
      <c r="AJ3344" s="15">
        <v>0</v>
      </c>
      <c r="AK3344" s="15">
        <v>0</v>
      </c>
      <c r="AL3344" s="15">
        <v>0</v>
      </c>
      <c r="AM3344" s="15">
        <v>0</v>
      </c>
      <c r="AN3344" s="15">
        <v>0</v>
      </c>
      <c r="AO3344" s="15">
        <v>0</v>
      </c>
      <c r="AP3344" s="15">
        <v>0</v>
      </c>
      <c r="AQ3344" s="15">
        <v>0</v>
      </c>
      <c r="AR3344" s="15">
        <v>0</v>
      </c>
      <c r="AS3344" s="15">
        <v>0</v>
      </c>
      <c r="AT3344" s="8">
        <f t="shared" si="52"/>
        <v>0</v>
      </c>
      <c r="AU3344" s="15">
        <v>136018.92000000001</v>
      </c>
      <c r="AV3344" s="15">
        <v>301033.52</v>
      </c>
      <c r="AW3344" s="16">
        <v>100</v>
      </c>
      <c r="AX3344" s="16">
        <v>192</v>
      </c>
      <c r="AY3344" s="15">
        <v>489999.99</v>
      </c>
      <c r="AZ3344" s="15">
        <v>484950.81</v>
      </c>
      <c r="BA3344" s="14">
        <v>77.142861999999994</v>
      </c>
      <c r="BB3344" s="14">
        <v>77.142861999999994</v>
      </c>
      <c r="BC3344" s="14">
        <v>9.5</v>
      </c>
      <c r="BD3344" s="14"/>
      <c r="BE3344" s="13" t="s">
        <v>3776</v>
      </c>
      <c r="BF3344" s="11"/>
      <c r="BG3344" s="13" t="s">
        <v>155</v>
      </c>
      <c r="BH3344" s="13" t="s">
        <v>348</v>
      </c>
      <c r="BI3344" s="13" t="s">
        <v>688</v>
      </c>
      <c r="BJ3344" s="13" t="s">
        <v>3777</v>
      </c>
      <c r="BK3344" s="12" t="s">
        <v>0</v>
      </c>
      <c r="BL3344" s="14">
        <v>484950.81</v>
      </c>
      <c r="BM3344" s="12" t="s">
        <v>708</v>
      </c>
      <c r="BN3344" s="14"/>
      <c r="BO3344" s="17">
        <v>42594</v>
      </c>
      <c r="BP3344" s="17">
        <v>48438</v>
      </c>
      <c r="BQ3344" s="10" t="s">
        <v>814</v>
      </c>
      <c r="BR3344" s="10" t="s">
        <v>4310</v>
      </c>
      <c r="BS3344" s="10">
        <v>42594</v>
      </c>
      <c r="BT3344" s="10">
        <v>48438</v>
      </c>
      <c r="BU3344" s="14">
        <v>26767.64</v>
      </c>
      <c r="BV3344" s="14">
        <v>0</v>
      </c>
      <c r="BW3344" s="14">
        <v>0</v>
      </c>
    </row>
    <row r="3345" spans="1:75" s="2" customFormat="1" ht="18.2" customHeight="1" x14ac:dyDescent="0.15">
      <c r="A3345" s="4">
        <v>3343</v>
      </c>
      <c r="B3345" s="5" t="s">
        <v>127</v>
      </c>
      <c r="C3345" s="5" t="s">
        <v>128</v>
      </c>
      <c r="D3345" s="25">
        <v>45385</v>
      </c>
      <c r="E3345" s="6" t="s">
        <v>3520</v>
      </c>
      <c r="F3345" s="21">
        <v>0</v>
      </c>
      <c r="G3345" s="21">
        <v>0</v>
      </c>
      <c r="H3345" s="8">
        <v>315689.7</v>
      </c>
      <c r="I3345" s="8">
        <v>0</v>
      </c>
      <c r="J3345" s="8">
        <v>0</v>
      </c>
      <c r="K3345" s="8">
        <v>315689.7</v>
      </c>
      <c r="L3345" s="8">
        <v>2232.5100000000002</v>
      </c>
      <c r="M3345" s="8">
        <v>0</v>
      </c>
      <c r="N3345" s="8">
        <v>0</v>
      </c>
      <c r="O3345" s="8">
        <v>2232.5100000000002</v>
      </c>
      <c r="P3345" s="8">
        <v>0</v>
      </c>
      <c r="Q3345" s="8">
        <v>0</v>
      </c>
      <c r="R3345" s="8">
        <v>313457.19</v>
      </c>
      <c r="S3345" s="8">
        <v>0</v>
      </c>
      <c r="T3345" s="8">
        <v>2262.44</v>
      </c>
      <c r="U3345" s="8">
        <v>0</v>
      </c>
      <c r="V3345" s="8">
        <v>0</v>
      </c>
      <c r="W3345" s="8">
        <v>2262.44</v>
      </c>
      <c r="X3345" s="8">
        <v>0</v>
      </c>
      <c r="Y3345" s="8">
        <v>0</v>
      </c>
      <c r="Z3345" s="8">
        <v>0</v>
      </c>
      <c r="AA3345" s="8">
        <v>0</v>
      </c>
      <c r="AB3345" s="8">
        <v>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239.4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16.600000000000001</v>
      </c>
      <c r="AQ3345" s="8">
        <v>0</v>
      </c>
      <c r="AR3345" s="8">
        <v>15.95</v>
      </c>
      <c r="AS3345" s="8">
        <v>0</v>
      </c>
      <c r="AT3345" s="8">
        <f t="shared" si="52"/>
        <v>4735</v>
      </c>
      <c r="AU3345" s="8">
        <v>0</v>
      </c>
      <c r="AV3345" s="8">
        <v>0</v>
      </c>
      <c r="AW3345" s="9">
        <v>97</v>
      </c>
      <c r="AX3345" s="9">
        <v>189</v>
      </c>
      <c r="AY3345" s="8">
        <v>450000.01</v>
      </c>
      <c r="AZ3345" s="8">
        <v>450000.01</v>
      </c>
      <c r="BA3345" s="7">
        <v>90.000003000000007</v>
      </c>
      <c r="BB3345" s="7">
        <v>62.691438696571502</v>
      </c>
      <c r="BC3345" s="7">
        <v>8.6</v>
      </c>
      <c r="BD3345" s="7"/>
      <c r="BE3345" s="6" t="s">
        <v>3776</v>
      </c>
      <c r="BF3345" s="4"/>
      <c r="BG3345" s="6" t="s">
        <v>177</v>
      </c>
      <c r="BH3345" s="6" t="s">
        <v>12</v>
      </c>
      <c r="BI3345" s="6" t="s">
        <v>706</v>
      </c>
      <c r="BJ3345" s="6" t="s">
        <v>1</v>
      </c>
      <c r="BK3345" s="5" t="s">
        <v>0</v>
      </c>
      <c r="BL3345" s="7">
        <v>313457.19</v>
      </c>
      <c r="BM3345" s="5" t="s">
        <v>708</v>
      </c>
      <c r="BN3345" s="7"/>
      <c r="BO3345" s="10">
        <v>42594</v>
      </c>
      <c r="BP3345" s="10">
        <v>48346</v>
      </c>
      <c r="BQ3345" s="10" t="s">
        <v>813</v>
      </c>
      <c r="BR3345" s="10" t="s">
        <v>4307</v>
      </c>
      <c r="BS3345" s="10">
        <v>42594</v>
      </c>
      <c r="BT3345" s="10">
        <v>48346</v>
      </c>
      <c r="BU3345" s="7">
        <v>0</v>
      </c>
      <c r="BV3345" s="7">
        <v>0</v>
      </c>
      <c r="BW3345" s="7">
        <v>0</v>
      </c>
    </row>
    <row r="3346" spans="1:75" s="2" customFormat="1" ht="18.2" customHeight="1" x14ac:dyDescent="0.15">
      <c r="A3346" s="11">
        <v>3344</v>
      </c>
      <c r="B3346" s="12" t="s">
        <v>127</v>
      </c>
      <c r="C3346" s="12" t="s">
        <v>128</v>
      </c>
      <c r="D3346" s="26">
        <v>45385</v>
      </c>
      <c r="E3346" s="13" t="s">
        <v>3521</v>
      </c>
      <c r="F3346" s="22">
        <v>0</v>
      </c>
      <c r="G3346" s="22">
        <v>0</v>
      </c>
      <c r="H3346" s="15">
        <v>246531.35</v>
      </c>
      <c r="I3346" s="15">
        <v>0</v>
      </c>
      <c r="J3346" s="15">
        <v>0</v>
      </c>
      <c r="K3346" s="15">
        <v>246531.35</v>
      </c>
      <c r="L3346" s="15">
        <v>1979.74</v>
      </c>
      <c r="M3346" s="15">
        <v>0</v>
      </c>
      <c r="N3346" s="15">
        <v>0</v>
      </c>
      <c r="O3346" s="15">
        <v>1979.74</v>
      </c>
      <c r="P3346" s="15">
        <v>0</v>
      </c>
      <c r="Q3346" s="15">
        <v>0</v>
      </c>
      <c r="R3346" s="15">
        <v>244551.61</v>
      </c>
      <c r="S3346" s="15">
        <v>0</v>
      </c>
      <c r="T3346" s="15">
        <v>1951.71</v>
      </c>
      <c r="U3346" s="15">
        <v>0</v>
      </c>
      <c r="V3346" s="15">
        <v>0</v>
      </c>
      <c r="W3346" s="15">
        <v>1951.71</v>
      </c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0</v>
      </c>
      <c r="AD3346" s="15">
        <v>0</v>
      </c>
      <c r="AE3346" s="15">
        <v>0</v>
      </c>
      <c r="AF3346" s="15">
        <v>0</v>
      </c>
      <c r="AG3346" s="15">
        <v>0</v>
      </c>
      <c r="AH3346" s="15">
        <v>193.42</v>
      </c>
      <c r="AI3346" s="15">
        <v>0</v>
      </c>
      <c r="AJ3346" s="15">
        <v>0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26.56</v>
      </c>
      <c r="AQ3346" s="15">
        <v>0</v>
      </c>
      <c r="AR3346" s="15">
        <v>26.43</v>
      </c>
      <c r="AS3346" s="15">
        <v>0</v>
      </c>
      <c r="AT3346" s="8">
        <f t="shared" si="52"/>
        <v>4125</v>
      </c>
      <c r="AU3346" s="15">
        <v>0</v>
      </c>
      <c r="AV3346" s="15">
        <v>0</v>
      </c>
      <c r="AW3346" s="16">
        <v>86</v>
      </c>
      <c r="AX3346" s="16">
        <v>178</v>
      </c>
      <c r="AY3346" s="15">
        <v>365001.71</v>
      </c>
      <c r="AZ3346" s="15">
        <v>362475.74</v>
      </c>
      <c r="BA3346" s="14">
        <v>79.284009999999995</v>
      </c>
      <c r="BB3346" s="14">
        <v>53.490565445169103</v>
      </c>
      <c r="BC3346" s="14">
        <v>9.5</v>
      </c>
      <c r="BD3346" s="14"/>
      <c r="BE3346" s="13" t="s">
        <v>3776</v>
      </c>
      <c r="BF3346" s="11"/>
      <c r="BG3346" s="13" t="s">
        <v>137</v>
      </c>
      <c r="BH3346" s="13" t="s">
        <v>9</v>
      </c>
      <c r="BI3346" s="13" t="s">
        <v>153</v>
      </c>
      <c r="BJ3346" s="13" t="s">
        <v>1</v>
      </c>
      <c r="BK3346" s="12" t="s">
        <v>0</v>
      </c>
      <c r="BL3346" s="14">
        <v>244551.61</v>
      </c>
      <c r="BM3346" s="12" t="s">
        <v>708</v>
      </c>
      <c r="BN3346" s="14"/>
      <c r="BO3346" s="17">
        <v>42598</v>
      </c>
      <c r="BP3346" s="17">
        <v>48015</v>
      </c>
      <c r="BQ3346" s="10" t="s">
        <v>813</v>
      </c>
      <c r="BR3346" s="10" t="s">
        <v>4307</v>
      </c>
      <c r="BS3346" s="10">
        <v>42598</v>
      </c>
      <c r="BT3346" s="10">
        <v>48015</v>
      </c>
      <c r="BU3346" s="14">
        <v>0</v>
      </c>
      <c r="BV3346" s="14">
        <v>0</v>
      </c>
      <c r="BW3346" s="14">
        <v>0</v>
      </c>
    </row>
    <row r="3347" spans="1:75" s="2" customFormat="1" ht="18.2" customHeight="1" x14ac:dyDescent="0.15">
      <c r="A3347" s="4">
        <v>3345</v>
      </c>
      <c r="B3347" s="5" t="s">
        <v>127</v>
      </c>
      <c r="C3347" s="5" t="s">
        <v>128</v>
      </c>
      <c r="D3347" s="25">
        <v>45385</v>
      </c>
      <c r="E3347" s="6" t="s">
        <v>3522</v>
      </c>
      <c r="F3347" s="21">
        <v>0</v>
      </c>
      <c r="G3347" s="21">
        <v>0</v>
      </c>
      <c r="H3347" s="8">
        <v>315996.71999999997</v>
      </c>
      <c r="I3347" s="8">
        <v>0</v>
      </c>
      <c r="J3347" s="8">
        <v>0</v>
      </c>
      <c r="K3347" s="8">
        <v>315996.71999999997</v>
      </c>
      <c r="L3347" s="8">
        <v>2578.38</v>
      </c>
      <c r="M3347" s="8">
        <v>0</v>
      </c>
      <c r="N3347" s="8">
        <v>0</v>
      </c>
      <c r="O3347" s="8">
        <v>2578.38</v>
      </c>
      <c r="P3347" s="8">
        <v>0</v>
      </c>
      <c r="Q3347" s="8">
        <v>0</v>
      </c>
      <c r="R3347" s="8">
        <v>313418.34000000003</v>
      </c>
      <c r="S3347" s="8">
        <v>0</v>
      </c>
      <c r="T3347" s="8">
        <v>2501.64</v>
      </c>
      <c r="U3347" s="8">
        <v>0</v>
      </c>
      <c r="V3347" s="8">
        <v>0</v>
      </c>
      <c r="W3347" s="8">
        <v>2501.64</v>
      </c>
      <c r="X3347" s="8">
        <v>0</v>
      </c>
      <c r="Y3347" s="8">
        <v>0</v>
      </c>
      <c r="Z3347" s="8">
        <v>0</v>
      </c>
      <c r="AA3347" s="8">
        <v>0</v>
      </c>
      <c r="AB3347" s="8">
        <v>0</v>
      </c>
      <c r="AC3347" s="8">
        <v>0</v>
      </c>
      <c r="AD3347" s="8">
        <v>0</v>
      </c>
      <c r="AE3347" s="8">
        <v>0</v>
      </c>
      <c r="AF3347" s="8">
        <v>0</v>
      </c>
      <c r="AG3347" s="8">
        <v>0</v>
      </c>
      <c r="AH3347" s="8">
        <v>248.44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0.24</v>
      </c>
      <c r="AQ3347" s="8">
        <v>0</v>
      </c>
      <c r="AR3347" s="8">
        <v>7.7</v>
      </c>
      <c r="AS3347" s="8">
        <v>0</v>
      </c>
      <c r="AT3347" s="8">
        <f t="shared" si="52"/>
        <v>5321</v>
      </c>
      <c r="AU3347" s="8">
        <v>0</v>
      </c>
      <c r="AV3347" s="8">
        <v>0</v>
      </c>
      <c r="AW3347" s="9">
        <v>85</v>
      </c>
      <c r="AX3347" s="9">
        <v>177</v>
      </c>
      <c r="AY3347" s="8">
        <v>467000.39</v>
      </c>
      <c r="AZ3347" s="8">
        <v>467000.39</v>
      </c>
      <c r="BA3347" s="7">
        <v>88.618307999999999</v>
      </c>
      <c r="BB3347" s="7">
        <v>59.474474929172402</v>
      </c>
      <c r="BC3347" s="7">
        <v>9.5</v>
      </c>
      <c r="BD3347" s="7"/>
      <c r="BE3347" s="6" t="s">
        <v>3776</v>
      </c>
      <c r="BF3347" s="4"/>
      <c r="BG3347" s="6" t="s">
        <v>134</v>
      </c>
      <c r="BH3347" s="6" t="s">
        <v>56</v>
      </c>
      <c r="BI3347" s="6" t="s">
        <v>144</v>
      </c>
      <c r="BJ3347" s="6" t="s">
        <v>1</v>
      </c>
      <c r="BK3347" s="5" t="s">
        <v>0</v>
      </c>
      <c r="BL3347" s="7">
        <v>313418.34000000003</v>
      </c>
      <c r="BM3347" s="5" t="s">
        <v>708</v>
      </c>
      <c r="BN3347" s="7"/>
      <c r="BO3347" s="10">
        <v>42605</v>
      </c>
      <c r="BP3347" s="10">
        <v>47991</v>
      </c>
      <c r="BQ3347" s="10" t="s">
        <v>813</v>
      </c>
      <c r="BR3347" s="10" t="s">
        <v>4307</v>
      </c>
      <c r="BS3347" s="10">
        <v>42605</v>
      </c>
      <c r="BT3347" s="10">
        <v>47991</v>
      </c>
      <c r="BU3347" s="7">
        <v>0</v>
      </c>
      <c r="BV3347" s="7">
        <v>0</v>
      </c>
      <c r="BW3347" s="7">
        <v>0</v>
      </c>
    </row>
    <row r="3348" spans="1:75" s="2" customFormat="1" ht="18.2" customHeight="1" x14ac:dyDescent="0.15">
      <c r="A3348" s="11">
        <v>3346</v>
      </c>
      <c r="B3348" s="12" t="s">
        <v>127</v>
      </c>
      <c r="C3348" s="12" t="s">
        <v>128</v>
      </c>
      <c r="D3348" s="26">
        <v>45385</v>
      </c>
      <c r="E3348" s="13" t="s">
        <v>3523</v>
      </c>
      <c r="F3348" s="22">
        <v>6</v>
      </c>
      <c r="G3348" s="22">
        <v>6</v>
      </c>
      <c r="H3348" s="15">
        <v>0</v>
      </c>
      <c r="I3348" s="15">
        <v>26078.79</v>
      </c>
      <c r="J3348" s="15">
        <v>0</v>
      </c>
      <c r="K3348" s="15">
        <v>26078.79</v>
      </c>
      <c r="L3348" s="15">
        <v>0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26078.79</v>
      </c>
      <c r="S3348" s="15">
        <v>638.59</v>
      </c>
      <c r="T3348" s="15">
        <v>0</v>
      </c>
      <c r="U3348" s="15">
        <v>0</v>
      </c>
      <c r="V3348" s="15">
        <v>0</v>
      </c>
      <c r="W3348" s="15">
        <v>0</v>
      </c>
      <c r="X3348" s="15">
        <v>0</v>
      </c>
      <c r="Y3348" s="15">
        <v>0</v>
      </c>
      <c r="Z3348" s="15">
        <v>638.59</v>
      </c>
      <c r="AA3348" s="15">
        <v>0</v>
      </c>
      <c r="AB3348" s="15">
        <v>0</v>
      </c>
      <c r="AC3348" s="15">
        <v>0</v>
      </c>
      <c r="AD3348" s="15">
        <v>0</v>
      </c>
      <c r="AE3348" s="15">
        <v>0</v>
      </c>
      <c r="AF3348" s="15">
        <v>0</v>
      </c>
      <c r="AG3348" s="15">
        <v>0</v>
      </c>
      <c r="AH3348" s="15">
        <v>0</v>
      </c>
      <c r="AI3348" s="15">
        <v>0</v>
      </c>
      <c r="AJ3348" s="15">
        <v>0</v>
      </c>
      <c r="AK3348" s="15">
        <v>0</v>
      </c>
      <c r="AL3348" s="15">
        <v>0</v>
      </c>
      <c r="AM3348" s="15">
        <v>0</v>
      </c>
      <c r="AN3348" s="15">
        <v>0</v>
      </c>
      <c r="AO3348" s="15">
        <v>0</v>
      </c>
      <c r="AP3348" s="15">
        <v>0</v>
      </c>
      <c r="AQ3348" s="15">
        <v>0</v>
      </c>
      <c r="AR3348" s="15">
        <v>0</v>
      </c>
      <c r="AS3348" s="15">
        <v>0</v>
      </c>
      <c r="AT3348" s="8">
        <f t="shared" si="52"/>
        <v>0</v>
      </c>
      <c r="AU3348" s="15">
        <v>26078.79</v>
      </c>
      <c r="AV3348" s="15">
        <v>638.59</v>
      </c>
      <c r="AW3348" s="16">
        <v>100</v>
      </c>
      <c r="AX3348" s="16">
        <v>123</v>
      </c>
      <c r="AY3348" s="15">
        <v>471000</v>
      </c>
      <c r="AZ3348" s="15">
        <v>383646.42</v>
      </c>
      <c r="BA3348" s="14">
        <v>74.309979999999996</v>
      </c>
      <c r="BB3348" s="14">
        <v>5.0513031330364004</v>
      </c>
      <c r="BC3348" s="14">
        <v>9.5</v>
      </c>
      <c r="BD3348" s="14"/>
      <c r="BE3348" s="13" t="s">
        <v>3776</v>
      </c>
      <c r="BF3348" s="11"/>
      <c r="BG3348" s="13" t="s">
        <v>134</v>
      </c>
      <c r="BH3348" s="13" t="s">
        <v>56</v>
      </c>
      <c r="BI3348" s="13" t="s">
        <v>460</v>
      </c>
      <c r="BJ3348" s="13" t="s">
        <v>3</v>
      </c>
      <c r="BK3348" s="12" t="s">
        <v>0</v>
      </c>
      <c r="BL3348" s="14">
        <v>26078.79</v>
      </c>
      <c r="BM3348" s="12" t="s">
        <v>708</v>
      </c>
      <c r="BN3348" s="14"/>
      <c r="BO3348" s="17">
        <v>42605</v>
      </c>
      <c r="BP3348" s="17">
        <v>46349</v>
      </c>
      <c r="BQ3348" s="10" t="s">
        <v>772</v>
      </c>
      <c r="BR3348" s="10" t="s">
        <v>4329</v>
      </c>
      <c r="BS3348" s="10">
        <v>42605</v>
      </c>
      <c r="BT3348" s="10">
        <v>46349</v>
      </c>
      <c r="BU3348" s="14">
        <v>1346.16</v>
      </c>
      <c r="BV3348" s="14">
        <v>0</v>
      </c>
      <c r="BW3348" s="14">
        <v>0</v>
      </c>
    </row>
    <row r="3349" spans="1:75" s="2" customFormat="1" ht="18.2" customHeight="1" x14ac:dyDescent="0.15">
      <c r="A3349" s="4">
        <v>3347</v>
      </c>
      <c r="B3349" s="5" t="s">
        <v>127</v>
      </c>
      <c r="C3349" s="5" t="s">
        <v>128</v>
      </c>
      <c r="D3349" s="25">
        <v>45385</v>
      </c>
      <c r="E3349" s="6" t="s">
        <v>3524</v>
      </c>
      <c r="F3349" s="21">
        <v>0</v>
      </c>
      <c r="G3349" s="21">
        <v>0</v>
      </c>
      <c r="H3349" s="8">
        <v>142841.17000000001</v>
      </c>
      <c r="I3349" s="8">
        <v>0</v>
      </c>
      <c r="J3349" s="8">
        <v>0</v>
      </c>
      <c r="K3349" s="8">
        <v>142841.17000000001</v>
      </c>
      <c r="L3349" s="8">
        <v>1517.6</v>
      </c>
      <c r="M3349" s="8">
        <v>0</v>
      </c>
      <c r="N3349" s="8">
        <v>0</v>
      </c>
      <c r="O3349" s="8">
        <v>1517.6</v>
      </c>
      <c r="P3349" s="8">
        <v>0</v>
      </c>
      <c r="Q3349" s="8">
        <v>0</v>
      </c>
      <c r="R3349" s="8">
        <v>141323.57</v>
      </c>
      <c r="S3349" s="8">
        <v>0</v>
      </c>
      <c r="T3349" s="8">
        <v>1142.73</v>
      </c>
      <c r="U3349" s="8">
        <v>0</v>
      </c>
      <c r="V3349" s="8">
        <v>0</v>
      </c>
      <c r="W3349" s="8">
        <v>1142.73</v>
      </c>
      <c r="X3349" s="8">
        <v>0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0</v>
      </c>
      <c r="AF3349" s="8">
        <v>0</v>
      </c>
      <c r="AG3349" s="8">
        <v>0</v>
      </c>
      <c r="AH3349" s="8">
        <v>165.38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0.87</v>
      </c>
      <c r="AQ3349" s="8">
        <v>0</v>
      </c>
      <c r="AR3349" s="8">
        <v>0.57999999999999996</v>
      </c>
      <c r="AS3349" s="8">
        <v>0</v>
      </c>
      <c r="AT3349" s="8">
        <f t="shared" si="52"/>
        <v>2826</v>
      </c>
      <c r="AU3349" s="8">
        <v>0</v>
      </c>
      <c r="AV3349" s="8">
        <v>0</v>
      </c>
      <c r="AW3349" s="9">
        <v>80</v>
      </c>
      <c r="AX3349" s="9">
        <v>172</v>
      </c>
      <c r="AY3349" s="8">
        <v>403000.05</v>
      </c>
      <c r="AZ3349" s="8">
        <v>239610.55</v>
      </c>
      <c r="BA3349" s="7">
        <v>47.673228999999999</v>
      </c>
      <c r="BB3349" s="7">
        <v>28.117922669546601</v>
      </c>
      <c r="BC3349" s="7">
        <v>9.6</v>
      </c>
      <c r="BD3349" s="7"/>
      <c r="BE3349" s="6" t="s">
        <v>3776</v>
      </c>
      <c r="BF3349" s="4"/>
      <c r="BG3349" s="6" t="s">
        <v>173</v>
      </c>
      <c r="BH3349" s="6" t="s">
        <v>174</v>
      </c>
      <c r="BI3349" s="6" t="s">
        <v>175</v>
      </c>
      <c r="BJ3349" s="6" t="s">
        <v>1</v>
      </c>
      <c r="BK3349" s="5" t="s">
        <v>0</v>
      </c>
      <c r="BL3349" s="7">
        <v>141323.57</v>
      </c>
      <c r="BM3349" s="5" t="s">
        <v>708</v>
      </c>
      <c r="BN3349" s="7"/>
      <c r="BO3349" s="10">
        <v>42607</v>
      </c>
      <c r="BP3349" s="10">
        <v>47842</v>
      </c>
      <c r="BQ3349" s="10" t="s">
        <v>813</v>
      </c>
      <c r="BR3349" s="10" t="s">
        <v>4307</v>
      </c>
      <c r="BS3349" s="10">
        <v>42607</v>
      </c>
      <c r="BT3349" s="10">
        <v>47842</v>
      </c>
      <c r="BU3349" s="7">
        <v>0</v>
      </c>
      <c r="BV3349" s="7">
        <v>0</v>
      </c>
      <c r="BW3349" s="7">
        <v>0</v>
      </c>
    </row>
    <row r="3350" spans="1:75" s="2" customFormat="1" ht="18.2" customHeight="1" x14ac:dyDescent="0.15">
      <c r="A3350" s="11">
        <v>3348</v>
      </c>
      <c r="B3350" s="12" t="s">
        <v>127</v>
      </c>
      <c r="C3350" s="12" t="s">
        <v>128</v>
      </c>
      <c r="D3350" s="26">
        <v>45385</v>
      </c>
      <c r="E3350" s="13" t="s">
        <v>3525</v>
      </c>
      <c r="F3350" s="22">
        <v>68</v>
      </c>
      <c r="G3350" s="22">
        <v>67</v>
      </c>
      <c r="H3350" s="15">
        <v>158355.92000000001</v>
      </c>
      <c r="I3350" s="15">
        <v>65485.04</v>
      </c>
      <c r="J3350" s="15">
        <v>0</v>
      </c>
      <c r="K3350" s="15">
        <v>223840.96</v>
      </c>
      <c r="L3350" s="15">
        <v>1266.6400000000001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223840.96</v>
      </c>
      <c r="S3350" s="15">
        <v>102456.99</v>
      </c>
      <c r="T3350" s="15">
        <v>1266.8499999999999</v>
      </c>
      <c r="U3350" s="15">
        <v>0</v>
      </c>
      <c r="V3350" s="15">
        <v>0</v>
      </c>
      <c r="W3350" s="15">
        <v>0</v>
      </c>
      <c r="X3350" s="15">
        <v>0</v>
      </c>
      <c r="Y3350" s="15">
        <v>0</v>
      </c>
      <c r="Z3350" s="15">
        <v>103723.84</v>
      </c>
      <c r="AA3350" s="15">
        <v>0</v>
      </c>
      <c r="AB3350" s="15">
        <v>0</v>
      </c>
      <c r="AC3350" s="15">
        <v>0</v>
      </c>
      <c r="AD3350" s="15">
        <v>0</v>
      </c>
      <c r="AE3350" s="15">
        <v>0</v>
      </c>
      <c r="AF3350" s="15">
        <v>0</v>
      </c>
      <c r="AG3350" s="15">
        <v>0</v>
      </c>
      <c r="AH3350" s="15">
        <v>0</v>
      </c>
      <c r="AI3350" s="15">
        <v>0</v>
      </c>
      <c r="AJ3350" s="15">
        <v>0</v>
      </c>
      <c r="AK3350" s="15">
        <v>0</v>
      </c>
      <c r="AL3350" s="15">
        <v>0</v>
      </c>
      <c r="AM3350" s="15">
        <v>0</v>
      </c>
      <c r="AN3350" s="15">
        <v>0</v>
      </c>
      <c r="AO3350" s="15">
        <v>0</v>
      </c>
      <c r="AP3350" s="15">
        <v>0</v>
      </c>
      <c r="AQ3350" s="15">
        <v>0</v>
      </c>
      <c r="AR3350" s="15">
        <v>0</v>
      </c>
      <c r="AS3350" s="15">
        <v>0</v>
      </c>
      <c r="AT3350" s="8">
        <f t="shared" si="52"/>
        <v>0</v>
      </c>
      <c r="AU3350" s="15">
        <v>66751.679999999993</v>
      </c>
      <c r="AV3350" s="15">
        <v>103723.84</v>
      </c>
      <c r="AW3350" s="16">
        <v>86</v>
      </c>
      <c r="AX3350" s="16">
        <v>178</v>
      </c>
      <c r="AY3350" s="15">
        <v>320000.05</v>
      </c>
      <c r="AZ3350" s="15">
        <v>232317.39</v>
      </c>
      <c r="BA3350" s="14">
        <v>54.860295999999998</v>
      </c>
      <c r="BB3350" s="14">
        <v>52.858640166903399</v>
      </c>
      <c r="BC3350" s="14">
        <v>9.6</v>
      </c>
      <c r="BD3350" s="14"/>
      <c r="BE3350" s="13" t="s">
        <v>3776</v>
      </c>
      <c r="BF3350" s="11"/>
      <c r="BG3350" s="13" t="s">
        <v>142</v>
      </c>
      <c r="BH3350" s="13" t="s">
        <v>7</v>
      </c>
      <c r="BI3350" s="13" t="s">
        <v>190</v>
      </c>
      <c r="BJ3350" s="13" t="s">
        <v>3777</v>
      </c>
      <c r="BK3350" s="12" t="s">
        <v>0</v>
      </c>
      <c r="BL3350" s="14">
        <v>223840.96</v>
      </c>
      <c r="BM3350" s="12" t="s">
        <v>708</v>
      </c>
      <c r="BN3350" s="14"/>
      <c r="BO3350" s="17">
        <v>42607</v>
      </c>
      <c r="BP3350" s="17">
        <v>48024</v>
      </c>
      <c r="BQ3350" s="10" t="s">
        <v>815</v>
      </c>
      <c r="BR3350" s="10" t="s">
        <v>4309</v>
      </c>
      <c r="BS3350" s="10">
        <v>42607</v>
      </c>
      <c r="BT3350" s="10">
        <v>48024</v>
      </c>
      <c r="BU3350" s="14">
        <v>9643.98</v>
      </c>
      <c r="BV3350" s="14">
        <v>0</v>
      </c>
      <c r="BW3350" s="14">
        <v>0</v>
      </c>
    </row>
    <row r="3351" spans="1:75" s="2" customFormat="1" ht="18.2" customHeight="1" x14ac:dyDescent="0.15">
      <c r="A3351" s="4">
        <v>3349</v>
      </c>
      <c r="B3351" s="5" t="s">
        <v>127</v>
      </c>
      <c r="C3351" s="5" t="s">
        <v>128</v>
      </c>
      <c r="D3351" s="25">
        <v>45385</v>
      </c>
      <c r="E3351" s="6" t="s">
        <v>3526</v>
      </c>
      <c r="F3351" s="21">
        <v>0</v>
      </c>
      <c r="G3351" s="21">
        <v>0</v>
      </c>
      <c r="H3351" s="8">
        <v>72667.350000000006</v>
      </c>
      <c r="I3351" s="8">
        <v>0</v>
      </c>
      <c r="J3351" s="8">
        <v>0</v>
      </c>
      <c r="K3351" s="8">
        <v>72667.350000000006</v>
      </c>
      <c r="L3351" s="8">
        <v>2421.88</v>
      </c>
      <c r="M3351" s="8">
        <v>0</v>
      </c>
      <c r="N3351" s="8">
        <v>0</v>
      </c>
      <c r="O3351" s="8">
        <v>2421.88</v>
      </c>
      <c r="P3351" s="8">
        <v>0</v>
      </c>
      <c r="Q3351" s="8">
        <v>0</v>
      </c>
      <c r="R3351" s="8">
        <v>70245.47</v>
      </c>
      <c r="S3351" s="8">
        <v>0</v>
      </c>
      <c r="T3351" s="8">
        <v>581.34</v>
      </c>
      <c r="U3351" s="8">
        <v>0</v>
      </c>
      <c r="V3351" s="8">
        <v>0</v>
      </c>
      <c r="W3351" s="8">
        <v>581.34</v>
      </c>
      <c r="X3351" s="8">
        <v>0</v>
      </c>
      <c r="Y3351" s="8">
        <v>0</v>
      </c>
      <c r="Z3351" s="8">
        <v>0</v>
      </c>
      <c r="AA3351" s="8">
        <v>0</v>
      </c>
      <c r="AB3351" s="8">
        <v>0</v>
      </c>
      <c r="AC3351" s="8">
        <v>0</v>
      </c>
      <c r="AD3351" s="8">
        <v>0</v>
      </c>
      <c r="AE3351" s="8">
        <v>0</v>
      </c>
      <c r="AF3351" s="8">
        <v>0</v>
      </c>
      <c r="AG3351" s="8">
        <v>0</v>
      </c>
      <c r="AH3351" s="8">
        <v>148.84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591.34</v>
      </c>
      <c r="AQ3351" s="8">
        <v>0</v>
      </c>
      <c r="AR3351" s="8">
        <v>543.4</v>
      </c>
      <c r="AS3351" s="8">
        <v>0</v>
      </c>
      <c r="AT3351" s="8">
        <f t="shared" si="52"/>
        <v>3200</v>
      </c>
      <c r="AU3351" s="8">
        <v>0</v>
      </c>
      <c r="AV3351" s="8">
        <v>0</v>
      </c>
      <c r="AW3351" s="9">
        <v>26</v>
      </c>
      <c r="AX3351" s="9">
        <v>118</v>
      </c>
      <c r="AY3351" s="8">
        <v>364701.01</v>
      </c>
      <c r="AZ3351" s="8">
        <v>214085.26</v>
      </c>
      <c r="BA3351" s="7">
        <v>47.436115000000001</v>
      </c>
      <c r="BB3351" s="7">
        <v>15.5646969490055</v>
      </c>
      <c r="BC3351" s="7">
        <v>9.6</v>
      </c>
      <c r="BD3351" s="7"/>
      <c r="BE3351" s="6" t="s">
        <v>3776</v>
      </c>
      <c r="BF3351" s="4"/>
      <c r="BG3351" s="6" t="s">
        <v>134</v>
      </c>
      <c r="BH3351" s="6" t="s">
        <v>14</v>
      </c>
      <c r="BI3351" s="6" t="s">
        <v>135</v>
      </c>
      <c r="BJ3351" s="6" t="s">
        <v>1</v>
      </c>
      <c r="BK3351" s="5" t="s">
        <v>0</v>
      </c>
      <c r="BL3351" s="7">
        <v>70245.47</v>
      </c>
      <c r="BM3351" s="5" t="s">
        <v>708</v>
      </c>
      <c r="BN3351" s="7"/>
      <c r="BO3351" s="10">
        <v>42607</v>
      </c>
      <c r="BP3351" s="10">
        <v>46198</v>
      </c>
      <c r="BQ3351" s="10" t="s">
        <v>813</v>
      </c>
      <c r="BR3351" s="10" t="s">
        <v>4307</v>
      </c>
      <c r="BS3351" s="10">
        <v>42607</v>
      </c>
      <c r="BT3351" s="10">
        <v>46198</v>
      </c>
      <c r="BU3351" s="7">
        <v>0</v>
      </c>
      <c r="BV3351" s="7">
        <v>0</v>
      </c>
      <c r="BW3351" s="7">
        <v>0</v>
      </c>
    </row>
    <row r="3352" spans="1:75" s="2" customFormat="1" ht="18.2" customHeight="1" x14ac:dyDescent="0.15">
      <c r="A3352" s="11">
        <v>3350</v>
      </c>
      <c r="B3352" s="12" t="s">
        <v>127</v>
      </c>
      <c r="C3352" s="12" t="s">
        <v>128</v>
      </c>
      <c r="D3352" s="26">
        <v>45385</v>
      </c>
      <c r="E3352" s="13" t="s">
        <v>3527</v>
      </c>
      <c r="F3352" s="22">
        <v>0</v>
      </c>
      <c r="G3352" s="22">
        <v>0</v>
      </c>
      <c r="H3352" s="15">
        <v>73946</v>
      </c>
      <c r="I3352" s="15">
        <v>0</v>
      </c>
      <c r="J3352" s="15">
        <v>0</v>
      </c>
      <c r="K3352" s="15">
        <v>73946</v>
      </c>
      <c r="L3352" s="15">
        <v>611.37</v>
      </c>
      <c r="M3352" s="15">
        <v>0</v>
      </c>
      <c r="N3352" s="15">
        <v>0</v>
      </c>
      <c r="O3352" s="15">
        <v>611.37</v>
      </c>
      <c r="P3352" s="15">
        <v>0</v>
      </c>
      <c r="Q3352" s="15">
        <v>0</v>
      </c>
      <c r="R3352" s="15">
        <v>73334.63</v>
      </c>
      <c r="S3352" s="15">
        <v>0</v>
      </c>
      <c r="T3352" s="15">
        <v>616.22</v>
      </c>
      <c r="U3352" s="15">
        <v>0</v>
      </c>
      <c r="V3352" s="15">
        <v>0</v>
      </c>
      <c r="W3352" s="15">
        <v>616.22</v>
      </c>
      <c r="X3352" s="15">
        <v>0</v>
      </c>
      <c r="Y3352" s="15">
        <v>0</v>
      </c>
      <c r="Z3352" s="15">
        <v>0</v>
      </c>
      <c r="AA3352" s="15">
        <v>0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80.33</v>
      </c>
      <c r="AI3352" s="15">
        <v>0</v>
      </c>
      <c r="AJ3352" s="15">
        <v>0</v>
      </c>
      <c r="AK3352" s="15">
        <v>0</v>
      </c>
      <c r="AL3352" s="15">
        <v>0</v>
      </c>
      <c r="AM3352" s="15">
        <v>0</v>
      </c>
      <c r="AN3352" s="15">
        <v>0</v>
      </c>
      <c r="AO3352" s="15">
        <v>0</v>
      </c>
      <c r="AP3352" s="15">
        <v>7.88</v>
      </c>
      <c r="AQ3352" s="15">
        <v>0</v>
      </c>
      <c r="AR3352" s="15">
        <v>5.8</v>
      </c>
      <c r="AS3352" s="15">
        <v>0</v>
      </c>
      <c r="AT3352" s="8">
        <f t="shared" si="52"/>
        <v>1310</v>
      </c>
      <c r="AU3352" s="15">
        <v>0</v>
      </c>
      <c r="AV3352" s="15">
        <v>0</v>
      </c>
      <c r="AW3352" s="16">
        <v>83</v>
      </c>
      <c r="AX3352" s="16">
        <v>175</v>
      </c>
      <c r="AY3352" s="15">
        <v>204999.37</v>
      </c>
      <c r="AZ3352" s="15">
        <v>109225.06</v>
      </c>
      <c r="BA3352" s="14">
        <v>41.219636000000001</v>
      </c>
      <c r="BB3352" s="14">
        <v>27.6752125821188</v>
      </c>
      <c r="BC3352" s="14">
        <v>10</v>
      </c>
      <c r="BD3352" s="14"/>
      <c r="BE3352" s="13" t="s">
        <v>3776</v>
      </c>
      <c r="BF3352" s="11"/>
      <c r="BG3352" s="13" t="s">
        <v>166</v>
      </c>
      <c r="BH3352" s="13" t="s">
        <v>39</v>
      </c>
      <c r="BI3352" s="13" t="s">
        <v>167</v>
      </c>
      <c r="BJ3352" s="13" t="s">
        <v>1</v>
      </c>
      <c r="BK3352" s="12" t="s">
        <v>0</v>
      </c>
      <c r="BL3352" s="14">
        <v>73334.63</v>
      </c>
      <c r="BM3352" s="12" t="s">
        <v>708</v>
      </c>
      <c r="BN3352" s="14"/>
      <c r="BO3352" s="17">
        <v>42607</v>
      </c>
      <c r="BP3352" s="17">
        <v>47932</v>
      </c>
      <c r="BQ3352" s="10" t="s">
        <v>813</v>
      </c>
      <c r="BR3352" s="10" t="s">
        <v>4307</v>
      </c>
      <c r="BS3352" s="10">
        <v>42607</v>
      </c>
      <c r="BT3352" s="10">
        <v>47932</v>
      </c>
      <c r="BU3352" s="14">
        <v>0</v>
      </c>
      <c r="BV3352" s="14">
        <v>0</v>
      </c>
      <c r="BW3352" s="14">
        <v>0</v>
      </c>
    </row>
    <row r="3353" spans="1:75" s="2" customFormat="1" ht="18.2" customHeight="1" x14ac:dyDescent="0.15">
      <c r="A3353" s="4">
        <v>3351</v>
      </c>
      <c r="B3353" s="5" t="s">
        <v>127</v>
      </c>
      <c r="C3353" s="5" t="s">
        <v>128</v>
      </c>
      <c r="D3353" s="25">
        <v>45385</v>
      </c>
      <c r="E3353" s="6" t="s">
        <v>3528</v>
      </c>
      <c r="F3353" s="21">
        <v>60</v>
      </c>
      <c r="G3353" s="21">
        <v>59</v>
      </c>
      <c r="H3353" s="8">
        <v>169282.98</v>
      </c>
      <c r="I3353" s="8">
        <v>42746.5</v>
      </c>
      <c r="J3353" s="8">
        <v>0</v>
      </c>
      <c r="K3353" s="8">
        <v>212029.48</v>
      </c>
      <c r="L3353" s="8">
        <v>920.12</v>
      </c>
      <c r="M3353" s="8">
        <v>0</v>
      </c>
      <c r="N3353" s="8">
        <v>0</v>
      </c>
      <c r="O3353" s="8">
        <v>0</v>
      </c>
      <c r="P3353" s="8">
        <v>0</v>
      </c>
      <c r="Q3353" s="8">
        <v>0</v>
      </c>
      <c r="R3353" s="8">
        <v>212029.48</v>
      </c>
      <c r="S3353" s="8">
        <v>94771.29</v>
      </c>
      <c r="T3353" s="8">
        <v>1410.69</v>
      </c>
      <c r="U3353" s="8">
        <v>0</v>
      </c>
      <c r="V3353" s="8">
        <v>0</v>
      </c>
      <c r="W3353" s="8">
        <v>0</v>
      </c>
      <c r="X3353" s="8">
        <v>0</v>
      </c>
      <c r="Y3353" s="8">
        <v>0</v>
      </c>
      <c r="Z3353" s="8">
        <v>96181.98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0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0</v>
      </c>
      <c r="AQ3353" s="8">
        <v>0</v>
      </c>
      <c r="AR3353" s="8">
        <v>0</v>
      </c>
      <c r="AS3353" s="8">
        <v>0</v>
      </c>
      <c r="AT3353" s="8">
        <f t="shared" si="52"/>
        <v>0</v>
      </c>
      <c r="AU3353" s="8">
        <v>43666.62</v>
      </c>
      <c r="AV3353" s="8">
        <v>96181.98</v>
      </c>
      <c r="AW3353" s="9">
        <v>111</v>
      </c>
      <c r="AX3353" s="9">
        <v>201</v>
      </c>
      <c r="AY3353" s="8">
        <v>325000.2</v>
      </c>
      <c r="AZ3353" s="8">
        <v>226942.91</v>
      </c>
      <c r="BA3353" s="7">
        <v>76.867025999999996</v>
      </c>
      <c r="BB3353" s="7">
        <v>71.8157511592959</v>
      </c>
      <c r="BC3353" s="7">
        <v>10</v>
      </c>
      <c r="BD3353" s="7"/>
      <c r="BE3353" s="6" t="s">
        <v>3776</v>
      </c>
      <c r="BF3353" s="4"/>
      <c r="BG3353" s="6" t="s">
        <v>134</v>
      </c>
      <c r="BH3353" s="6" t="s">
        <v>162</v>
      </c>
      <c r="BI3353" s="6" t="s">
        <v>163</v>
      </c>
      <c r="BJ3353" s="6" t="s">
        <v>3777</v>
      </c>
      <c r="BK3353" s="5" t="s">
        <v>0</v>
      </c>
      <c r="BL3353" s="7">
        <v>212029.48</v>
      </c>
      <c r="BM3353" s="5" t="s">
        <v>708</v>
      </c>
      <c r="BN3353" s="7"/>
      <c r="BO3353" s="10">
        <v>42671</v>
      </c>
      <c r="BP3353" s="10">
        <v>48788</v>
      </c>
      <c r="BQ3353" s="10" t="s">
        <v>814</v>
      </c>
      <c r="BR3353" s="10" t="s">
        <v>4310</v>
      </c>
      <c r="BS3353" s="10">
        <v>42671</v>
      </c>
      <c r="BT3353" s="10">
        <v>48788</v>
      </c>
      <c r="BU3353" s="7">
        <v>8608.7999999999993</v>
      </c>
      <c r="BV3353" s="7">
        <v>0</v>
      </c>
      <c r="BW3353" s="7">
        <v>0</v>
      </c>
    </row>
    <row r="3354" spans="1:75" s="2" customFormat="1" ht="18.2" customHeight="1" x14ac:dyDescent="0.15">
      <c r="A3354" s="11">
        <v>3352</v>
      </c>
      <c r="B3354" s="12" t="s">
        <v>127</v>
      </c>
      <c r="C3354" s="12" t="s">
        <v>128</v>
      </c>
      <c r="D3354" s="26">
        <v>45385</v>
      </c>
      <c r="E3354" s="13" t="s">
        <v>3529</v>
      </c>
      <c r="F3354" s="22">
        <v>2</v>
      </c>
      <c r="G3354" s="22">
        <v>2</v>
      </c>
      <c r="H3354" s="15">
        <v>367527.51</v>
      </c>
      <c r="I3354" s="15">
        <v>4075.86</v>
      </c>
      <c r="J3354" s="15">
        <v>0</v>
      </c>
      <c r="K3354" s="15">
        <v>371603.37</v>
      </c>
      <c r="L3354" s="15">
        <v>2061.9</v>
      </c>
      <c r="M3354" s="15">
        <v>0</v>
      </c>
      <c r="N3354" s="15">
        <v>2029.98</v>
      </c>
      <c r="O3354" s="15">
        <v>0</v>
      </c>
      <c r="P3354" s="15">
        <v>0</v>
      </c>
      <c r="Q3354" s="15">
        <v>0</v>
      </c>
      <c r="R3354" s="15">
        <v>369573.39</v>
      </c>
      <c r="S3354" s="15">
        <v>5805.88</v>
      </c>
      <c r="T3354" s="15">
        <v>2878.97</v>
      </c>
      <c r="U3354" s="15">
        <v>0</v>
      </c>
      <c r="V3354" s="15">
        <v>2910.89</v>
      </c>
      <c r="W3354" s="15">
        <v>0</v>
      </c>
      <c r="X3354" s="15">
        <v>0</v>
      </c>
      <c r="Y3354" s="15">
        <v>0</v>
      </c>
      <c r="Z3354" s="15">
        <v>5773.96</v>
      </c>
      <c r="AA3354" s="15">
        <v>0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0</v>
      </c>
      <c r="AI3354" s="15">
        <v>0</v>
      </c>
      <c r="AJ3354" s="15">
        <v>0</v>
      </c>
      <c r="AK3354" s="15">
        <v>0</v>
      </c>
      <c r="AL3354" s="15">
        <v>355.1</v>
      </c>
      <c r="AM3354" s="15">
        <v>0</v>
      </c>
      <c r="AN3354" s="15">
        <v>0</v>
      </c>
      <c r="AO3354" s="15">
        <v>311.02999999999997</v>
      </c>
      <c r="AP3354" s="15">
        <v>0</v>
      </c>
      <c r="AQ3354" s="15">
        <v>0</v>
      </c>
      <c r="AR3354" s="15">
        <v>0</v>
      </c>
      <c r="AS3354" s="15">
        <v>0</v>
      </c>
      <c r="AT3354" s="8">
        <f t="shared" si="52"/>
        <v>5607</v>
      </c>
      <c r="AU3354" s="15">
        <v>4107.78</v>
      </c>
      <c r="AV3354" s="15">
        <v>5773.96</v>
      </c>
      <c r="AW3354" s="16">
        <v>111</v>
      </c>
      <c r="AX3354" s="16">
        <v>201</v>
      </c>
      <c r="AY3354" s="15">
        <v>713299.77</v>
      </c>
      <c r="AZ3354" s="15">
        <v>499309.84</v>
      </c>
      <c r="BA3354" s="14">
        <v>75.069524000000001</v>
      </c>
      <c r="BB3354" s="14">
        <v>55.5640931698169</v>
      </c>
      <c r="BC3354" s="14">
        <v>9.4</v>
      </c>
      <c r="BD3354" s="14"/>
      <c r="BE3354" s="13" t="s">
        <v>3776</v>
      </c>
      <c r="BF3354" s="11"/>
      <c r="BG3354" s="13" t="s">
        <v>134</v>
      </c>
      <c r="BH3354" s="13" t="s">
        <v>56</v>
      </c>
      <c r="BI3354" s="13" t="s">
        <v>144</v>
      </c>
      <c r="BJ3354" s="13" t="s">
        <v>3</v>
      </c>
      <c r="BK3354" s="12" t="s">
        <v>0</v>
      </c>
      <c r="BL3354" s="14">
        <v>369573.39</v>
      </c>
      <c r="BM3354" s="12" t="s">
        <v>708</v>
      </c>
      <c r="BN3354" s="14"/>
      <c r="BO3354" s="17">
        <v>42671</v>
      </c>
      <c r="BP3354" s="17">
        <v>48788</v>
      </c>
      <c r="BQ3354" s="10" t="s">
        <v>813</v>
      </c>
      <c r="BR3354" s="10" t="s">
        <v>4307</v>
      </c>
      <c r="BS3354" s="10">
        <v>42671</v>
      </c>
      <c r="BT3354" s="10">
        <v>48788</v>
      </c>
      <c r="BU3354" s="14">
        <v>630.55999999999995</v>
      </c>
      <c r="BV3354" s="14">
        <v>0</v>
      </c>
      <c r="BW3354" s="14">
        <v>0</v>
      </c>
    </row>
    <row r="3355" spans="1:75" s="2" customFormat="1" ht="18.2" customHeight="1" x14ac:dyDescent="0.15">
      <c r="A3355" s="4">
        <v>3353</v>
      </c>
      <c r="B3355" s="5" t="s">
        <v>127</v>
      </c>
      <c r="C3355" s="5" t="s">
        <v>128</v>
      </c>
      <c r="D3355" s="25">
        <v>45385</v>
      </c>
      <c r="E3355" s="6" t="s">
        <v>3530</v>
      </c>
      <c r="F3355" s="21">
        <v>0</v>
      </c>
      <c r="G3355" s="21">
        <v>0</v>
      </c>
      <c r="H3355" s="8">
        <v>367528.51</v>
      </c>
      <c r="I3355" s="8">
        <v>0</v>
      </c>
      <c r="J3355" s="8">
        <v>0</v>
      </c>
      <c r="K3355" s="8">
        <v>367528.51</v>
      </c>
      <c r="L3355" s="8">
        <v>2061.89</v>
      </c>
      <c r="M3355" s="8">
        <v>0</v>
      </c>
      <c r="N3355" s="8">
        <v>0</v>
      </c>
      <c r="O3355" s="8">
        <v>2061.89</v>
      </c>
      <c r="P3355" s="8">
        <v>0</v>
      </c>
      <c r="Q3355" s="8">
        <v>0</v>
      </c>
      <c r="R3355" s="8">
        <v>365466.62</v>
      </c>
      <c r="S3355" s="8">
        <v>0</v>
      </c>
      <c r="T3355" s="8">
        <v>2878.97</v>
      </c>
      <c r="U3355" s="8">
        <v>0</v>
      </c>
      <c r="V3355" s="8">
        <v>0</v>
      </c>
      <c r="W3355" s="8">
        <v>2878.97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315.27999999999997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3.34</v>
      </c>
      <c r="AQ3355" s="8">
        <v>0</v>
      </c>
      <c r="AR3355" s="8">
        <v>9.48</v>
      </c>
      <c r="AS3355" s="8">
        <v>0</v>
      </c>
      <c r="AT3355" s="8">
        <f t="shared" si="52"/>
        <v>5250</v>
      </c>
      <c r="AU3355" s="8">
        <v>0</v>
      </c>
      <c r="AV3355" s="8">
        <v>0</v>
      </c>
      <c r="AW3355" s="9">
        <v>111</v>
      </c>
      <c r="AX3355" s="9">
        <v>201</v>
      </c>
      <c r="AY3355" s="8">
        <v>713299.55</v>
      </c>
      <c r="AZ3355" s="8">
        <v>499309.68</v>
      </c>
      <c r="BA3355" s="7">
        <v>89.133059000000003</v>
      </c>
      <c r="BB3355" s="7">
        <v>65.240389096783701</v>
      </c>
      <c r="BC3355" s="7">
        <v>9.4</v>
      </c>
      <c r="BD3355" s="7"/>
      <c r="BE3355" s="6" t="s">
        <v>3776</v>
      </c>
      <c r="BF3355" s="4"/>
      <c r="BG3355" s="6" t="s">
        <v>134</v>
      </c>
      <c r="BH3355" s="6" t="s">
        <v>56</v>
      </c>
      <c r="BI3355" s="6" t="s">
        <v>144</v>
      </c>
      <c r="BJ3355" s="6" t="s">
        <v>1</v>
      </c>
      <c r="BK3355" s="5" t="s">
        <v>0</v>
      </c>
      <c r="BL3355" s="7">
        <v>365466.62</v>
      </c>
      <c r="BM3355" s="5" t="s">
        <v>708</v>
      </c>
      <c r="BN3355" s="7"/>
      <c r="BO3355" s="10">
        <v>42671</v>
      </c>
      <c r="BP3355" s="10">
        <v>48788</v>
      </c>
      <c r="BQ3355" s="10" t="s">
        <v>813</v>
      </c>
      <c r="BR3355" s="10" t="s">
        <v>4307</v>
      </c>
      <c r="BS3355" s="10">
        <v>42671</v>
      </c>
      <c r="BT3355" s="10">
        <v>48788</v>
      </c>
      <c r="BU3355" s="7">
        <v>0</v>
      </c>
      <c r="BV3355" s="7">
        <v>0</v>
      </c>
      <c r="BW3355" s="7">
        <v>0</v>
      </c>
    </row>
    <row r="3356" spans="1:75" s="2" customFormat="1" ht="18.2" customHeight="1" x14ac:dyDescent="0.15">
      <c r="A3356" s="11">
        <v>3354</v>
      </c>
      <c r="B3356" s="12" t="s">
        <v>127</v>
      </c>
      <c r="C3356" s="12" t="s">
        <v>128</v>
      </c>
      <c r="D3356" s="26">
        <v>45385</v>
      </c>
      <c r="E3356" s="13" t="s">
        <v>3531</v>
      </c>
      <c r="F3356" s="22">
        <v>0</v>
      </c>
      <c r="G3356" s="22">
        <v>0</v>
      </c>
      <c r="H3356" s="15">
        <v>151344.23000000001</v>
      </c>
      <c r="I3356" s="15">
        <v>0</v>
      </c>
      <c r="J3356" s="15">
        <v>0</v>
      </c>
      <c r="K3356" s="15">
        <v>151344.23000000001</v>
      </c>
      <c r="L3356" s="15">
        <v>844.62</v>
      </c>
      <c r="M3356" s="15">
        <v>0</v>
      </c>
      <c r="N3356" s="15">
        <v>0</v>
      </c>
      <c r="O3356" s="15">
        <v>844.62</v>
      </c>
      <c r="P3356" s="15">
        <v>0</v>
      </c>
      <c r="Q3356" s="15">
        <v>0</v>
      </c>
      <c r="R3356" s="15">
        <v>150499.60999999999</v>
      </c>
      <c r="S3356" s="15">
        <v>0</v>
      </c>
      <c r="T3356" s="15">
        <v>1198.1400000000001</v>
      </c>
      <c r="U3356" s="15">
        <v>0</v>
      </c>
      <c r="V3356" s="15">
        <v>0</v>
      </c>
      <c r="W3356" s="15">
        <v>1198.1400000000001</v>
      </c>
      <c r="X3356" s="15">
        <v>0</v>
      </c>
      <c r="Y3356" s="15">
        <v>0</v>
      </c>
      <c r="Z3356" s="15">
        <v>0</v>
      </c>
      <c r="AA3356" s="15">
        <v>0</v>
      </c>
      <c r="AB3356" s="15">
        <v>0</v>
      </c>
      <c r="AC3356" s="15">
        <v>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146.1</v>
      </c>
      <c r="AI3356" s="15">
        <v>0</v>
      </c>
      <c r="AJ3356" s="15">
        <v>0</v>
      </c>
      <c r="AK3356" s="15">
        <v>0</v>
      </c>
      <c r="AL3356" s="15">
        <v>0</v>
      </c>
      <c r="AM3356" s="15">
        <v>0</v>
      </c>
      <c r="AN3356" s="15">
        <v>0</v>
      </c>
      <c r="AO3356" s="15">
        <v>0</v>
      </c>
      <c r="AP3356" s="15">
        <v>1000.6</v>
      </c>
      <c r="AQ3356" s="15">
        <v>0</v>
      </c>
      <c r="AR3356" s="15">
        <v>989.46</v>
      </c>
      <c r="AS3356" s="15">
        <v>0</v>
      </c>
      <c r="AT3356" s="8">
        <f t="shared" si="52"/>
        <v>2200</v>
      </c>
      <c r="AU3356" s="15">
        <v>0</v>
      </c>
      <c r="AV3356" s="15">
        <v>0</v>
      </c>
      <c r="AW3356" s="16">
        <v>111</v>
      </c>
      <c r="AX3356" s="16">
        <v>201</v>
      </c>
      <c r="AY3356" s="15">
        <v>364498</v>
      </c>
      <c r="AZ3356" s="15">
        <v>205148.6</v>
      </c>
      <c r="BA3356" s="14">
        <v>88.148628000000002</v>
      </c>
      <c r="BB3356" s="14">
        <v>64.666949401726797</v>
      </c>
      <c r="BC3356" s="14">
        <v>9.5</v>
      </c>
      <c r="BD3356" s="14"/>
      <c r="BE3356" s="13" t="s">
        <v>3776</v>
      </c>
      <c r="BF3356" s="11"/>
      <c r="BG3356" s="13" t="s">
        <v>134</v>
      </c>
      <c r="BH3356" s="13" t="s">
        <v>22</v>
      </c>
      <c r="BI3356" s="13" t="s">
        <v>136</v>
      </c>
      <c r="BJ3356" s="13" t="s">
        <v>1</v>
      </c>
      <c r="BK3356" s="12" t="s">
        <v>0</v>
      </c>
      <c r="BL3356" s="14">
        <v>150499.60999999999</v>
      </c>
      <c r="BM3356" s="12" t="s">
        <v>708</v>
      </c>
      <c r="BN3356" s="14"/>
      <c r="BO3356" s="17">
        <v>42671</v>
      </c>
      <c r="BP3356" s="17">
        <v>48788</v>
      </c>
      <c r="BQ3356" s="10" t="s">
        <v>813</v>
      </c>
      <c r="BR3356" s="10" t="s">
        <v>4307</v>
      </c>
      <c r="BS3356" s="10">
        <v>42671</v>
      </c>
      <c r="BT3356" s="10">
        <v>48788</v>
      </c>
      <c r="BU3356" s="14">
        <v>0</v>
      </c>
      <c r="BV3356" s="14">
        <v>0</v>
      </c>
      <c r="BW3356" s="14">
        <v>0</v>
      </c>
    </row>
    <row r="3357" spans="1:75" s="2" customFormat="1" ht="18.2" customHeight="1" x14ac:dyDescent="0.15">
      <c r="A3357" s="4">
        <v>3355</v>
      </c>
      <c r="B3357" s="5" t="s">
        <v>127</v>
      </c>
      <c r="C3357" s="5" t="s">
        <v>128</v>
      </c>
      <c r="D3357" s="25">
        <v>45385</v>
      </c>
      <c r="E3357" s="6" t="s">
        <v>3532</v>
      </c>
      <c r="F3357" s="5" t="s">
        <v>777</v>
      </c>
      <c r="G3357" s="21">
        <v>31</v>
      </c>
      <c r="H3357" s="8">
        <v>186211.24</v>
      </c>
      <c r="I3357" s="8">
        <v>28467.53</v>
      </c>
      <c r="J3357" s="8">
        <v>0</v>
      </c>
      <c r="K3357" s="8">
        <v>214678.77</v>
      </c>
      <c r="L3357" s="8">
        <v>1039.21</v>
      </c>
      <c r="M3357" s="8">
        <v>214678.77</v>
      </c>
      <c r="N3357" s="8">
        <v>0</v>
      </c>
      <c r="O3357" s="8">
        <v>0</v>
      </c>
      <c r="P3357" s="8">
        <v>0</v>
      </c>
      <c r="Q3357" s="8">
        <v>0</v>
      </c>
      <c r="R3357" s="8">
        <v>214678.77</v>
      </c>
      <c r="S3357" s="8">
        <v>48159.41</v>
      </c>
      <c r="T3357" s="8">
        <v>1474.17</v>
      </c>
      <c r="U3357" s="8">
        <v>0</v>
      </c>
      <c r="V3357" s="8">
        <v>0</v>
      </c>
      <c r="W3357" s="8">
        <v>0</v>
      </c>
      <c r="X3357" s="8">
        <v>0</v>
      </c>
      <c r="Y3357" s="8">
        <v>0</v>
      </c>
      <c r="Z3357" s="8">
        <v>49633.58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0</v>
      </c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0</v>
      </c>
      <c r="AO3357" s="8">
        <v>0</v>
      </c>
      <c r="AP3357" s="8">
        <v>0</v>
      </c>
      <c r="AQ3357" s="8">
        <v>0</v>
      </c>
      <c r="AR3357" s="8">
        <v>0</v>
      </c>
      <c r="AS3357" s="8">
        <v>0</v>
      </c>
      <c r="AT3357" s="8">
        <f t="shared" si="52"/>
        <v>0</v>
      </c>
      <c r="AU3357" s="8">
        <v>29506.74</v>
      </c>
      <c r="AV3357" s="8">
        <v>49633.58</v>
      </c>
      <c r="AW3357" s="9">
        <v>111</v>
      </c>
      <c r="AX3357" s="9">
        <v>201</v>
      </c>
      <c r="AY3357" s="8">
        <v>500499.61</v>
      </c>
      <c r="AZ3357" s="8">
        <v>252411.5</v>
      </c>
      <c r="BA3357" s="7">
        <v>68.911143999999993</v>
      </c>
      <c r="BB3357" s="7">
        <v>58.609689468240902</v>
      </c>
      <c r="BC3357" s="7">
        <v>9.5</v>
      </c>
      <c r="BD3357" s="7"/>
      <c r="BE3357" s="6" t="s">
        <v>3776</v>
      </c>
      <c r="BF3357" s="4"/>
      <c r="BG3357" s="6" t="s">
        <v>134</v>
      </c>
      <c r="BH3357" s="6" t="s">
        <v>22</v>
      </c>
      <c r="BI3357" s="6" t="s">
        <v>136</v>
      </c>
      <c r="BJ3357" s="6" t="s">
        <v>3777</v>
      </c>
      <c r="BK3357" s="5" t="s">
        <v>0</v>
      </c>
      <c r="BL3357" s="7">
        <v>0</v>
      </c>
      <c r="BM3357" s="5" t="s">
        <v>708</v>
      </c>
      <c r="BN3357" s="7"/>
      <c r="BO3357" s="10">
        <v>42671</v>
      </c>
      <c r="BP3357" s="10">
        <v>48788</v>
      </c>
      <c r="BQ3357" s="10" t="s">
        <v>4487</v>
      </c>
      <c r="BR3357" s="10" t="s">
        <v>4488</v>
      </c>
      <c r="BS3357" s="10">
        <v>42671</v>
      </c>
      <c r="BT3357" s="10">
        <v>48788</v>
      </c>
      <c r="BU3357" s="7">
        <v>5947.04</v>
      </c>
      <c r="BV3357" s="7">
        <v>0</v>
      </c>
      <c r="BW3357" s="7">
        <v>0</v>
      </c>
    </row>
    <row r="3358" spans="1:75" s="2" customFormat="1" ht="18.2" customHeight="1" x14ac:dyDescent="0.15">
      <c r="A3358" s="11">
        <v>3356</v>
      </c>
      <c r="B3358" s="12" t="s">
        <v>127</v>
      </c>
      <c r="C3358" s="12" t="s">
        <v>128</v>
      </c>
      <c r="D3358" s="26">
        <v>45385</v>
      </c>
      <c r="E3358" s="13" t="s">
        <v>3533</v>
      </c>
      <c r="F3358" s="22">
        <v>0</v>
      </c>
      <c r="G3358" s="22">
        <v>0</v>
      </c>
      <c r="H3358" s="15">
        <v>149325.35</v>
      </c>
      <c r="I3358" s="15">
        <v>0</v>
      </c>
      <c r="J3358" s="15">
        <v>0</v>
      </c>
      <c r="K3358" s="15">
        <v>149325.35</v>
      </c>
      <c r="L3358" s="15">
        <v>811.64</v>
      </c>
      <c r="M3358" s="15">
        <v>0</v>
      </c>
      <c r="N3358" s="15">
        <v>0</v>
      </c>
      <c r="O3358" s="15">
        <v>811.64</v>
      </c>
      <c r="P3358" s="15">
        <v>0</v>
      </c>
      <c r="Q3358" s="15">
        <v>0</v>
      </c>
      <c r="R3358" s="15">
        <v>148513.71</v>
      </c>
      <c r="S3358" s="15">
        <v>0</v>
      </c>
      <c r="T3358" s="15">
        <v>1244.3800000000001</v>
      </c>
      <c r="U3358" s="15">
        <v>0</v>
      </c>
      <c r="V3358" s="15">
        <v>0</v>
      </c>
      <c r="W3358" s="15">
        <v>1244.3800000000001</v>
      </c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141.26</v>
      </c>
      <c r="AI3358" s="15">
        <v>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35.36</v>
      </c>
      <c r="AQ3358" s="15">
        <v>0</v>
      </c>
      <c r="AR3358" s="15">
        <v>32.64</v>
      </c>
      <c r="AS3358" s="15">
        <v>0</v>
      </c>
      <c r="AT3358" s="8">
        <f t="shared" si="52"/>
        <v>2200</v>
      </c>
      <c r="AU3358" s="15">
        <v>0</v>
      </c>
      <c r="AV3358" s="15">
        <v>0</v>
      </c>
      <c r="AW3358" s="16">
        <v>111</v>
      </c>
      <c r="AX3358" s="16">
        <v>201</v>
      </c>
      <c r="AY3358" s="15">
        <v>349998.77</v>
      </c>
      <c r="AZ3358" s="15">
        <v>200187.5</v>
      </c>
      <c r="BA3358" s="14">
        <v>61.124963999999999</v>
      </c>
      <c r="BB3358" s="14">
        <v>45.346963108368101</v>
      </c>
      <c r="BC3358" s="14">
        <v>10</v>
      </c>
      <c r="BD3358" s="14"/>
      <c r="BE3358" s="13" t="s">
        <v>3776</v>
      </c>
      <c r="BF3358" s="11"/>
      <c r="BG3358" s="13" t="s">
        <v>134</v>
      </c>
      <c r="BH3358" s="13" t="s">
        <v>187</v>
      </c>
      <c r="BI3358" s="13" t="s">
        <v>293</v>
      </c>
      <c r="BJ3358" s="13" t="s">
        <v>1</v>
      </c>
      <c r="BK3358" s="12" t="s">
        <v>0</v>
      </c>
      <c r="BL3358" s="14">
        <v>148513.71</v>
      </c>
      <c r="BM3358" s="12" t="s">
        <v>708</v>
      </c>
      <c r="BN3358" s="14"/>
      <c r="BO3358" s="17">
        <v>42671</v>
      </c>
      <c r="BP3358" s="17">
        <v>48788</v>
      </c>
      <c r="BQ3358" s="10" t="s">
        <v>813</v>
      </c>
      <c r="BR3358" s="10" t="s">
        <v>4307</v>
      </c>
      <c r="BS3358" s="10">
        <v>42671</v>
      </c>
      <c r="BT3358" s="10">
        <v>48788</v>
      </c>
      <c r="BU3358" s="14">
        <v>0</v>
      </c>
      <c r="BV3358" s="14">
        <v>0</v>
      </c>
      <c r="BW3358" s="14">
        <v>0</v>
      </c>
    </row>
    <row r="3359" spans="1:75" s="2" customFormat="1" ht="18.2" customHeight="1" x14ac:dyDescent="0.15">
      <c r="A3359" s="4">
        <v>3357</v>
      </c>
      <c r="B3359" s="5" t="s">
        <v>127</v>
      </c>
      <c r="C3359" s="5" t="s">
        <v>128</v>
      </c>
      <c r="D3359" s="25">
        <v>45385</v>
      </c>
      <c r="E3359" s="6" t="s">
        <v>3534</v>
      </c>
      <c r="F3359" s="21">
        <v>0</v>
      </c>
      <c r="G3359" s="21">
        <v>0</v>
      </c>
      <c r="H3359" s="8">
        <v>192658.54</v>
      </c>
      <c r="I3359" s="8">
        <v>0</v>
      </c>
      <c r="J3359" s="8">
        <v>0</v>
      </c>
      <c r="K3359" s="8">
        <v>192658.54</v>
      </c>
      <c r="L3359" s="8">
        <v>1075.18</v>
      </c>
      <c r="M3359" s="8">
        <v>0</v>
      </c>
      <c r="N3359" s="8">
        <v>0</v>
      </c>
      <c r="O3359" s="8">
        <v>1075.18</v>
      </c>
      <c r="P3359" s="8">
        <v>0</v>
      </c>
      <c r="Q3359" s="8">
        <v>0</v>
      </c>
      <c r="R3359" s="8">
        <v>191583.35999999999</v>
      </c>
      <c r="S3359" s="8">
        <v>0</v>
      </c>
      <c r="T3359" s="8">
        <v>1525.21</v>
      </c>
      <c r="U3359" s="8">
        <v>0</v>
      </c>
      <c r="V3359" s="8">
        <v>0</v>
      </c>
      <c r="W3359" s="8">
        <v>1525.21</v>
      </c>
      <c r="X3359" s="8">
        <v>0</v>
      </c>
      <c r="Y3359" s="8">
        <v>0</v>
      </c>
      <c r="Z3359" s="8">
        <v>0</v>
      </c>
      <c r="AA3359" s="8">
        <v>0</v>
      </c>
      <c r="AB3359" s="8">
        <v>0</v>
      </c>
      <c r="AC3359" s="8">
        <v>0</v>
      </c>
      <c r="AD3359" s="8">
        <v>0</v>
      </c>
      <c r="AE3359" s="8">
        <v>0</v>
      </c>
      <c r="AF3359" s="8">
        <v>0</v>
      </c>
      <c r="AG3359" s="8">
        <v>0</v>
      </c>
      <c r="AH3359" s="8">
        <v>169.99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2800</v>
      </c>
      <c r="AQ3359" s="8">
        <v>0</v>
      </c>
      <c r="AR3359" s="8">
        <v>2770.38</v>
      </c>
      <c r="AS3359" s="8">
        <v>0</v>
      </c>
      <c r="AT3359" s="8">
        <f t="shared" si="52"/>
        <v>2800</v>
      </c>
      <c r="AU3359" s="8">
        <v>0</v>
      </c>
      <c r="AV3359" s="8">
        <v>0</v>
      </c>
      <c r="AW3359" s="9">
        <v>111</v>
      </c>
      <c r="AX3359" s="9">
        <v>201</v>
      </c>
      <c r="AY3359" s="8">
        <v>395000.01</v>
      </c>
      <c r="AZ3359" s="8">
        <v>261150.05</v>
      </c>
      <c r="BA3359" s="7">
        <v>78.539242000000002</v>
      </c>
      <c r="BB3359" s="7">
        <v>57.617495666621998</v>
      </c>
      <c r="BC3359" s="7">
        <v>9.5</v>
      </c>
      <c r="BD3359" s="7"/>
      <c r="BE3359" s="6" t="s">
        <v>3776</v>
      </c>
      <c r="BF3359" s="4"/>
      <c r="BG3359" s="6" t="s">
        <v>134</v>
      </c>
      <c r="BH3359" s="6" t="s">
        <v>187</v>
      </c>
      <c r="BI3359" s="6" t="s">
        <v>188</v>
      </c>
      <c r="BJ3359" s="6" t="s">
        <v>1</v>
      </c>
      <c r="BK3359" s="5" t="s">
        <v>0</v>
      </c>
      <c r="BL3359" s="7">
        <v>191583.35999999999</v>
      </c>
      <c r="BM3359" s="5" t="s">
        <v>708</v>
      </c>
      <c r="BN3359" s="7"/>
      <c r="BO3359" s="10">
        <v>42671</v>
      </c>
      <c r="BP3359" s="10">
        <v>48788</v>
      </c>
      <c r="BQ3359" s="10" t="s">
        <v>813</v>
      </c>
      <c r="BR3359" s="10" t="s">
        <v>4307</v>
      </c>
      <c r="BS3359" s="10">
        <v>42671</v>
      </c>
      <c r="BT3359" s="10">
        <v>48788</v>
      </c>
      <c r="BU3359" s="7">
        <v>0</v>
      </c>
      <c r="BV3359" s="7">
        <v>0</v>
      </c>
      <c r="BW3359" s="7">
        <v>0</v>
      </c>
    </row>
    <row r="3360" spans="1:75" s="2" customFormat="1" ht="18.2" customHeight="1" x14ac:dyDescent="0.15">
      <c r="A3360" s="11">
        <v>3358</v>
      </c>
      <c r="B3360" s="12" t="s">
        <v>127</v>
      </c>
      <c r="C3360" s="12" t="s">
        <v>128</v>
      </c>
      <c r="D3360" s="26">
        <v>45385</v>
      </c>
      <c r="E3360" s="13" t="s">
        <v>3535</v>
      </c>
      <c r="F3360" s="22">
        <v>0</v>
      </c>
      <c r="G3360" s="22">
        <v>0</v>
      </c>
      <c r="H3360" s="15">
        <v>70790.66</v>
      </c>
      <c r="I3360" s="15">
        <v>0</v>
      </c>
      <c r="J3360" s="15">
        <v>0</v>
      </c>
      <c r="K3360" s="15">
        <v>70790.66</v>
      </c>
      <c r="L3360" s="15">
        <v>1942.11</v>
      </c>
      <c r="M3360" s="15">
        <v>0</v>
      </c>
      <c r="N3360" s="15">
        <v>0</v>
      </c>
      <c r="O3360" s="15">
        <v>1942.11</v>
      </c>
      <c r="P3360" s="15">
        <v>0</v>
      </c>
      <c r="Q3360" s="15">
        <v>0</v>
      </c>
      <c r="R3360" s="15">
        <v>68848.55</v>
      </c>
      <c r="S3360" s="15">
        <v>0</v>
      </c>
      <c r="T3360" s="15">
        <v>584.02</v>
      </c>
      <c r="U3360" s="15">
        <v>0</v>
      </c>
      <c r="V3360" s="15">
        <v>0</v>
      </c>
      <c r="W3360" s="15">
        <v>584.02</v>
      </c>
      <c r="X3360" s="15">
        <v>0</v>
      </c>
      <c r="Y3360" s="15">
        <v>0</v>
      </c>
      <c r="Z3360" s="15">
        <v>0</v>
      </c>
      <c r="AA3360" s="15">
        <v>0</v>
      </c>
      <c r="AB3360" s="15">
        <v>0</v>
      </c>
      <c r="AC3360" s="15">
        <v>0</v>
      </c>
      <c r="AD3360" s="15">
        <v>0</v>
      </c>
      <c r="AE3360" s="15">
        <v>0</v>
      </c>
      <c r="AF3360" s="15">
        <v>0</v>
      </c>
      <c r="AG3360" s="15">
        <v>0</v>
      </c>
      <c r="AH3360" s="15">
        <v>131.35</v>
      </c>
      <c r="AI3360" s="15">
        <v>0</v>
      </c>
      <c r="AJ3360" s="15">
        <v>0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981.2</v>
      </c>
      <c r="AQ3360" s="15">
        <v>0</v>
      </c>
      <c r="AR3360" s="15">
        <v>788.68</v>
      </c>
      <c r="AS3360" s="15">
        <v>0</v>
      </c>
      <c r="AT3360" s="8">
        <f t="shared" si="52"/>
        <v>2850</v>
      </c>
      <c r="AU3360" s="15">
        <v>0</v>
      </c>
      <c r="AV3360" s="15">
        <v>0</v>
      </c>
      <c r="AW3360" s="16">
        <v>31</v>
      </c>
      <c r="AX3360" s="16">
        <v>119</v>
      </c>
      <c r="AY3360" s="15">
        <v>334597.18</v>
      </c>
      <c r="AZ3360" s="15">
        <v>179081.08</v>
      </c>
      <c r="BA3360" s="14">
        <v>39.002122</v>
      </c>
      <c r="BB3360" s="14">
        <v>14.9945463061933</v>
      </c>
      <c r="BC3360" s="14">
        <v>9.9</v>
      </c>
      <c r="BD3360" s="14"/>
      <c r="BE3360" s="13" t="s">
        <v>3776</v>
      </c>
      <c r="BF3360" s="11"/>
      <c r="BG3360" s="13" t="s">
        <v>134</v>
      </c>
      <c r="BH3360" s="13" t="s">
        <v>14</v>
      </c>
      <c r="BI3360" s="13" t="s">
        <v>135</v>
      </c>
      <c r="BJ3360" s="13" t="s">
        <v>1</v>
      </c>
      <c r="BK3360" s="12" t="s">
        <v>0</v>
      </c>
      <c r="BL3360" s="14">
        <v>68848.55</v>
      </c>
      <c r="BM3360" s="12" t="s">
        <v>708</v>
      </c>
      <c r="BN3360" s="14"/>
      <c r="BO3360" s="17">
        <v>42684</v>
      </c>
      <c r="BP3360" s="17">
        <v>46305</v>
      </c>
      <c r="BQ3360" s="10" t="s">
        <v>737</v>
      </c>
      <c r="BR3360" s="10" t="s">
        <v>4311</v>
      </c>
      <c r="BS3360" s="10">
        <v>42684</v>
      </c>
      <c r="BT3360" s="10">
        <v>46305</v>
      </c>
      <c r="BU3360" s="14">
        <v>0</v>
      </c>
      <c r="BV3360" s="14">
        <v>0</v>
      </c>
      <c r="BW3360" s="14">
        <v>0</v>
      </c>
    </row>
    <row r="3361" spans="1:75" s="2" customFormat="1" ht="18.2" customHeight="1" x14ac:dyDescent="0.15">
      <c r="A3361" s="4">
        <v>3359</v>
      </c>
      <c r="B3361" s="5" t="s">
        <v>127</v>
      </c>
      <c r="C3361" s="5" t="s">
        <v>128</v>
      </c>
      <c r="D3361" s="25">
        <v>45385</v>
      </c>
      <c r="E3361" s="6" t="s">
        <v>3536</v>
      </c>
      <c r="F3361" s="21">
        <v>2</v>
      </c>
      <c r="G3361" s="21">
        <v>1</v>
      </c>
      <c r="H3361" s="8">
        <v>24067.21</v>
      </c>
      <c r="I3361" s="8">
        <v>1899.55</v>
      </c>
      <c r="J3361" s="8">
        <v>0</v>
      </c>
      <c r="K3361" s="8">
        <v>25966.76</v>
      </c>
      <c r="L3361" s="8">
        <v>1915.38</v>
      </c>
      <c r="M3361" s="8">
        <v>0</v>
      </c>
      <c r="N3361" s="8">
        <v>0</v>
      </c>
      <c r="O3361" s="8">
        <v>0</v>
      </c>
      <c r="P3361" s="8">
        <v>0</v>
      </c>
      <c r="Q3361" s="8">
        <v>0</v>
      </c>
      <c r="R3361" s="8">
        <v>25966.76</v>
      </c>
      <c r="S3361" s="8">
        <v>216.39</v>
      </c>
      <c r="T3361" s="8">
        <v>200.56</v>
      </c>
      <c r="U3361" s="8">
        <v>0</v>
      </c>
      <c r="V3361" s="8">
        <v>0</v>
      </c>
      <c r="W3361" s="8">
        <v>0</v>
      </c>
      <c r="X3361" s="8">
        <v>0</v>
      </c>
      <c r="Y3361" s="8">
        <v>0</v>
      </c>
      <c r="Z3361" s="8">
        <v>416.95</v>
      </c>
      <c r="AA3361" s="8">
        <v>0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Q3361" s="8">
        <v>0</v>
      </c>
      <c r="AR3361" s="8">
        <v>0</v>
      </c>
      <c r="AS3361" s="8">
        <v>0</v>
      </c>
      <c r="AT3361" s="8">
        <f t="shared" si="52"/>
        <v>0</v>
      </c>
      <c r="AU3361" s="8">
        <v>3814.93</v>
      </c>
      <c r="AV3361" s="8">
        <v>416.95</v>
      </c>
      <c r="AW3361" s="9">
        <v>11</v>
      </c>
      <c r="AX3361" s="9">
        <v>99</v>
      </c>
      <c r="AY3361" s="8">
        <v>262002.56</v>
      </c>
      <c r="AZ3361" s="8">
        <v>130566.3</v>
      </c>
      <c r="BA3361" s="7">
        <v>44.928654999999999</v>
      </c>
      <c r="BB3361" s="7">
        <v>8.9353194622793204</v>
      </c>
      <c r="BC3361" s="7">
        <v>10</v>
      </c>
      <c r="BD3361" s="7"/>
      <c r="BE3361" s="6" t="s">
        <v>3776</v>
      </c>
      <c r="BF3361" s="4"/>
      <c r="BG3361" s="6" t="s">
        <v>142</v>
      </c>
      <c r="BH3361" s="6" t="s">
        <v>7</v>
      </c>
      <c r="BI3361" s="6" t="s">
        <v>190</v>
      </c>
      <c r="BJ3361" s="6" t="s">
        <v>3</v>
      </c>
      <c r="BK3361" s="5" t="s">
        <v>0</v>
      </c>
      <c r="BL3361" s="7">
        <v>25966.76</v>
      </c>
      <c r="BM3361" s="5" t="s">
        <v>708</v>
      </c>
      <c r="BN3361" s="7"/>
      <c r="BO3361" s="10">
        <v>42712</v>
      </c>
      <c r="BP3361" s="10">
        <v>45724</v>
      </c>
      <c r="BQ3361" s="10" t="s">
        <v>737</v>
      </c>
      <c r="BR3361" s="10" t="s">
        <v>4311</v>
      </c>
      <c r="BS3361" s="10">
        <v>42712</v>
      </c>
      <c r="BT3361" s="10">
        <v>45724</v>
      </c>
      <c r="BU3361" s="7">
        <v>199.68</v>
      </c>
      <c r="BV3361" s="7">
        <v>0</v>
      </c>
      <c r="BW3361" s="7">
        <v>0</v>
      </c>
    </row>
    <row r="3362" spans="1:75" s="2" customFormat="1" ht="18.2" customHeight="1" x14ac:dyDescent="0.15">
      <c r="A3362" s="11">
        <v>3360</v>
      </c>
      <c r="B3362" s="12" t="s">
        <v>127</v>
      </c>
      <c r="C3362" s="12" t="s">
        <v>128</v>
      </c>
      <c r="D3362" s="26">
        <v>45385</v>
      </c>
      <c r="E3362" s="13" t="s">
        <v>3537</v>
      </c>
      <c r="F3362" s="22">
        <v>0</v>
      </c>
      <c r="G3362" s="22">
        <v>0</v>
      </c>
      <c r="H3362" s="15">
        <v>89091.520000000004</v>
      </c>
      <c r="I3362" s="15">
        <v>0</v>
      </c>
      <c r="J3362" s="15">
        <v>0</v>
      </c>
      <c r="K3362" s="15">
        <v>89091.520000000004</v>
      </c>
      <c r="L3362" s="15">
        <v>2219.08</v>
      </c>
      <c r="M3362" s="15">
        <v>0</v>
      </c>
      <c r="N3362" s="15">
        <v>0</v>
      </c>
      <c r="O3362" s="15">
        <v>2219.08</v>
      </c>
      <c r="P3362" s="15">
        <v>0</v>
      </c>
      <c r="Q3362" s="15">
        <v>0</v>
      </c>
      <c r="R3362" s="15">
        <v>86872.44</v>
      </c>
      <c r="S3362" s="15">
        <v>0</v>
      </c>
      <c r="T3362" s="15">
        <v>705.31</v>
      </c>
      <c r="U3362" s="15">
        <v>0</v>
      </c>
      <c r="V3362" s="15">
        <v>0</v>
      </c>
      <c r="W3362" s="15">
        <v>705.31</v>
      </c>
      <c r="X3362" s="15">
        <v>0</v>
      </c>
      <c r="Y3362" s="15">
        <v>0</v>
      </c>
      <c r="Z3362" s="15">
        <v>0</v>
      </c>
      <c r="AA3362" s="15">
        <v>0</v>
      </c>
      <c r="AB3362" s="15">
        <v>0</v>
      </c>
      <c r="AC3362" s="15">
        <v>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155.96</v>
      </c>
      <c r="AI3362" s="15">
        <v>0</v>
      </c>
      <c r="AJ3362" s="15">
        <v>0</v>
      </c>
      <c r="AK3362" s="15">
        <v>0</v>
      </c>
      <c r="AL3362" s="15">
        <v>0</v>
      </c>
      <c r="AM3362" s="15">
        <v>0</v>
      </c>
      <c r="AN3362" s="15">
        <v>0</v>
      </c>
      <c r="AO3362" s="15">
        <v>0</v>
      </c>
      <c r="AP3362" s="15">
        <v>3100</v>
      </c>
      <c r="AQ3362" s="15">
        <v>0</v>
      </c>
      <c r="AR3362" s="15">
        <v>3080.35</v>
      </c>
      <c r="AS3362" s="15">
        <v>0</v>
      </c>
      <c r="AT3362" s="8">
        <f t="shared" si="52"/>
        <v>3100</v>
      </c>
      <c r="AU3362" s="15">
        <v>0</v>
      </c>
      <c r="AV3362" s="15">
        <v>0</v>
      </c>
      <c r="AW3362" s="16">
        <v>34</v>
      </c>
      <c r="AX3362" s="16">
        <v>120</v>
      </c>
      <c r="AY3362" s="15">
        <v>380000.59</v>
      </c>
      <c r="AZ3362" s="15">
        <v>226000.42</v>
      </c>
      <c r="BA3362" s="14">
        <v>89.763013000000001</v>
      </c>
      <c r="BB3362" s="14">
        <v>34.504059598923398</v>
      </c>
      <c r="BC3362" s="14">
        <v>9.5</v>
      </c>
      <c r="BD3362" s="14"/>
      <c r="BE3362" s="13" t="s">
        <v>3776</v>
      </c>
      <c r="BF3362" s="11"/>
      <c r="BG3362" s="13" t="s">
        <v>137</v>
      </c>
      <c r="BH3362" s="13" t="s">
        <v>5</v>
      </c>
      <c r="BI3362" s="13" t="s">
        <v>211</v>
      </c>
      <c r="BJ3362" s="13" t="s">
        <v>1</v>
      </c>
      <c r="BK3362" s="12" t="s">
        <v>0</v>
      </c>
      <c r="BL3362" s="14">
        <v>86872.44</v>
      </c>
      <c r="BM3362" s="12" t="s">
        <v>708</v>
      </c>
      <c r="BN3362" s="14"/>
      <c r="BO3362" s="17">
        <v>42781</v>
      </c>
      <c r="BP3362" s="17">
        <v>46433</v>
      </c>
      <c r="BQ3362" s="10" t="s">
        <v>815</v>
      </c>
      <c r="BR3362" s="10" t="s">
        <v>4309</v>
      </c>
      <c r="BS3362" s="10">
        <v>42781</v>
      </c>
      <c r="BT3362" s="10">
        <v>46433</v>
      </c>
      <c r="BU3362" s="14">
        <v>0</v>
      </c>
      <c r="BV3362" s="14">
        <v>0</v>
      </c>
      <c r="BW3362" s="14">
        <v>0</v>
      </c>
    </row>
    <row r="3363" spans="1:75" s="2" customFormat="1" ht="18.2" customHeight="1" x14ac:dyDescent="0.15">
      <c r="A3363" s="4">
        <v>3361</v>
      </c>
      <c r="B3363" s="5" t="s">
        <v>127</v>
      </c>
      <c r="C3363" s="5" t="s">
        <v>128</v>
      </c>
      <c r="D3363" s="25">
        <v>45385</v>
      </c>
      <c r="E3363" s="6" t="s">
        <v>3538</v>
      </c>
      <c r="F3363" s="21">
        <v>0</v>
      </c>
      <c r="G3363" s="21">
        <v>0</v>
      </c>
      <c r="H3363" s="8">
        <v>125245.25</v>
      </c>
      <c r="I3363" s="8">
        <v>0</v>
      </c>
      <c r="J3363" s="8">
        <v>0</v>
      </c>
      <c r="K3363" s="8">
        <v>125245.25</v>
      </c>
      <c r="L3363" s="8">
        <v>3020.45</v>
      </c>
      <c r="M3363" s="8">
        <v>0</v>
      </c>
      <c r="N3363" s="8">
        <v>0</v>
      </c>
      <c r="O3363" s="8">
        <v>3020.45</v>
      </c>
      <c r="P3363" s="8">
        <v>0</v>
      </c>
      <c r="Q3363" s="8">
        <v>0</v>
      </c>
      <c r="R3363" s="8">
        <v>122224.8</v>
      </c>
      <c r="S3363" s="8">
        <v>0</v>
      </c>
      <c r="T3363" s="8">
        <v>991.52</v>
      </c>
      <c r="U3363" s="8">
        <v>0</v>
      </c>
      <c r="V3363" s="8">
        <v>0</v>
      </c>
      <c r="W3363" s="8">
        <v>991.52</v>
      </c>
      <c r="X3363" s="8">
        <v>0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202.4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0</v>
      </c>
      <c r="AQ3363" s="8">
        <v>0</v>
      </c>
      <c r="AR3363" s="8">
        <v>0</v>
      </c>
      <c r="AS3363" s="8">
        <v>0</v>
      </c>
      <c r="AT3363" s="8">
        <f t="shared" si="52"/>
        <v>4214.37</v>
      </c>
      <c r="AU3363" s="8">
        <v>0</v>
      </c>
      <c r="AV3363" s="8">
        <v>0</v>
      </c>
      <c r="AW3363" s="9">
        <v>35</v>
      </c>
      <c r="AX3363" s="9">
        <v>120</v>
      </c>
      <c r="AY3363" s="8">
        <v>471499.99</v>
      </c>
      <c r="AZ3363" s="8">
        <v>310049.99</v>
      </c>
      <c r="BA3363" s="7">
        <v>89.076811000000006</v>
      </c>
      <c r="BB3363" s="7">
        <v>35.114967780237002</v>
      </c>
      <c r="BC3363" s="7">
        <v>9.5</v>
      </c>
      <c r="BD3363" s="7"/>
      <c r="BE3363" s="6" t="s">
        <v>3776</v>
      </c>
      <c r="BF3363" s="4"/>
      <c r="BG3363" s="6" t="s">
        <v>134</v>
      </c>
      <c r="BH3363" s="6" t="s">
        <v>56</v>
      </c>
      <c r="BI3363" s="6" t="s">
        <v>601</v>
      </c>
      <c r="BJ3363" s="6" t="s">
        <v>1</v>
      </c>
      <c r="BK3363" s="5" t="s">
        <v>0</v>
      </c>
      <c r="BL3363" s="7">
        <v>122224.8</v>
      </c>
      <c r="BM3363" s="5" t="s">
        <v>708</v>
      </c>
      <c r="BN3363" s="7"/>
      <c r="BO3363" s="10">
        <v>42800</v>
      </c>
      <c r="BP3363" s="10">
        <v>46452</v>
      </c>
      <c r="BQ3363" s="10" t="s">
        <v>813</v>
      </c>
      <c r="BR3363" s="10" t="s">
        <v>4307</v>
      </c>
      <c r="BS3363" s="10">
        <v>42800</v>
      </c>
      <c r="BT3363" s="10">
        <v>46452</v>
      </c>
      <c r="BU3363" s="7">
        <v>0</v>
      </c>
      <c r="BV3363" s="7">
        <v>0</v>
      </c>
      <c r="BW3363" s="7">
        <v>0</v>
      </c>
    </row>
    <row r="3364" spans="1:75" s="2" customFormat="1" ht="18.2" customHeight="1" x14ac:dyDescent="0.15">
      <c r="A3364" s="11">
        <v>3362</v>
      </c>
      <c r="B3364" s="12" t="s">
        <v>127</v>
      </c>
      <c r="C3364" s="12" t="s">
        <v>128</v>
      </c>
      <c r="D3364" s="26">
        <v>45385</v>
      </c>
      <c r="E3364" s="13" t="s">
        <v>3539</v>
      </c>
      <c r="F3364" s="22">
        <v>6</v>
      </c>
      <c r="G3364" s="22">
        <v>5</v>
      </c>
      <c r="H3364" s="15">
        <v>289283.61</v>
      </c>
      <c r="I3364" s="15">
        <v>8285.1</v>
      </c>
      <c r="J3364" s="15">
        <v>0</v>
      </c>
      <c r="K3364" s="15">
        <v>297568.71000000002</v>
      </c>
      <c r="L3364" s="15">
        <v>2023.31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297568.71000000002</v>
      </c>
      <c r="S3364" s="15">
        <v>9318.32</v>
      </c>
      <c r="T3364" s="15">
        <v>2290.16</v>
      </c>
      <c r="U3364" s="15">
        <v>0</v>
      </c>
      <c r="V3364" s="15">
        <v>0</v>
      </c>
      <c r="W3364" s="15">
        <v>0</v>
      </c>
      <c r="X3364" s="15">
        <v>0</v>
      </c>
      <c r="Y3364" s="15">
        <v>0</v>
      </c>
      <c r="Z3364" s="15">
        <v>11608.48</v>
      </c>
      <c r="AA3364" s="15">
        <v>0</v>
      </c>
      <c r="AB3364" s="15">
        <v>0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0</v>
      </c>
      <c r="AI3364" s="15">
        <v>0</v>
      </c>
      <c r="AJ3364" s="15">
        <v>0</v>
      </c>
      <c r="AK3364" s="15">
        <v>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0</v>
      </c>
      <c r="AQ3364" s="15">
        <v>0</v>
      </c>
      <c r="AR3364" s="15">
        <v>0</v>
      </c>
      <c r="AS3364" s="15">
        <v>0</v>
      </c>
      <c r="AT3364" s="8">
        <f t="shared" si="52"/>
        <v>0</v>
      </c>
      <c r="AU3364" s="15">
        <v>10308.41</v>
      </c>
      <c r="AV3364" s="15">
        <v>11608.48</v>
      </c>
      <c r="AW3364" s="16">
        <v>95</v>
      </c>
      <c r="AX3364" s="16">
        <v>180</v>
      </c>
      <c r="AY3364" s="15">
        <v>400000.01</v>
      </c>
      <c r="AZ3364" s="15">
        <v>400000.01</v>
      </c>
      <c r="BA3364" s="14">
        <v>90</v>
      </c>
      <c r="BB3364" s="14">
        <v>66.952958076176103</v>
      </c>
      <c r="BC3364" s="14">
        <v>9.5</v>
      </c>
      <c r="BD3364" s="14"/>
      <c r="BE3364" s="13" t="s">
        <v>3776</v>
      </c>
      <c r="BF3364" s="11"/>
      <c r="BG3364" s="13" t="s">
        <v>177</v>
      </c>
      <c r="BH3364" s="13" t="s">
        <v>53</v>
      </c>
      <c r="BI3364" s="13" t="s">
        <v>324</v>
      </c>
      <c r="BJ3364" s="13" t="s">
        <v>3</v>
      </c>
      <c r="BK3364" s="12" t="s">
        <v>0</v>
      </c>
      <c r="BL3364" s="14">
        <v>297568.71000000002</v>
      </c>
      <c r="BM3364" s="12" t="s">
        <v>708</v>
      </c>
      <c r="BN3364" s="14"/>
      <c r="BO3364" s="17">
        <v>42822</v>
      </c>
      <c r="BP3364" s="17">
        <v>48301</v>
      </c>
      <c r="BQ3364" s="10" t="s">
        <v>815</v>
      </c>
      <c r="BR3364" s="10" t="s">
        <v>4309</v>
      </c>
      <c r="BS3364" s="10">
        <v>42822</v>
      </c>
      <c r="BT3364" s="10">
        <v>48301</v>
      </c>
      <c r="BU3364" s="14">
        <v>1064</v>
      </c>
      <c r="BV3364" s="14">
        <v>0</v>
      </c>
      <c r="BW3364" s="14">
        <v>0</v>
      </c>
    </row>
    <row r="3365" spans="1:75" s="2" customFormat="1" ht="18.2" customHeight="1" x14ac:dyDescent="0.15">
      <c r="A3365" s="4">
        <v>3363</v>
      </c>
      <c r="B3365" s="5" t="s">
        <v>127</v>
      </c>
      <c r="C3365" s="5" t="s">
        <v>128</v>
      </c>
      <c r="D3365" s="25">
        <v>45385</v>
      </c>
      <c r="E3365" s="6" t="s">
        <v>3540</v>
      </c>
      <c r="F3365" s="21">
        <v>0</v>
      </c>
      <c r="G3365" s="21">
        <v>0</v>
      </c>
      <c r="H3365" s="8">
        <v>85702.35</v>
      </c>
      <c r="I3365" s="8">
        <v>0</v>
      </c>
      <c r="J3365" s="8">
        <v>0</v>
      </c>
      <c r="K3365" s="8">
        <v>85702.35</v>
      </c>
      <c r="L3365" s="8">
        <v>1297.6600000000001</v>
      </c>
      <c r="M3365" s="8">
        <v>0</v>
      </c>
      <c r="N3365" s="8">
        <v>0</v>
      </c>
      <c r="O3365" s="8">
        <v>1297.6600000000001</v>
      </c>
      <c r="P3365" s="8">
        <v>0</v>
      </c>
      <c r="Q3365" s="8">
        <v>0</v>
      </c>
      <c r="R3365" s="8">
        <v>84404.69</v>
      </c>
      <c r="S3365" s="8">
        <v>0</v>
      </c>
      <c r="T3365" s="8">
        <v>714.19</v>
      </c>
      <c r="U3365" s="8">
        <v>0</v>
      </c>
      <c r="V3365" s="8">
        <v>0</v>
      </c>
      <c r="W3365" s="8">
        <v>714.19</v>
      </c>
      <c r="X3365" s="8">
        <v>0</v>
      </c>
      <c r="Y3365" s="8">
        <v>0</v>
      </c>
      <c r="Z3365" s="8">
        <v>0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109.85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0.3</v>
      </c>
      <c r="AQ3365" s="8">
        <v>0</v>
      </c>
      <c r="AR3365" s="8">
        <v>0</v>
      </c>
      <c r="AS3365" s="8">
        <v>0</v>
      </c>
      <c r="AT3365" s="8">
        <f t="shared" si="52"/>
        <v>2122</v>
      </c>
      <c r="AU3365" s="8">
        <v>0</v>
      </c>
      <c r="AV3365" s="8">
        <v>0</v>
      </c>
      <c r="AW3365" s="9">
        <v>80</v>
      </c>
      <c r="AX3365" s="9">
        <v>165</v>
      </c>
      <c r="AY3365" s="8">
        <v>249002.79</v>
      </c>
      <c r="AZ3365" s="8">
        <v>173604.27</v>
      </c>
      <c r="BA3365" s="7">
        <v>49.439461000000001</v>
      </c>
      <c r="BB3365" s="7">
        <v>24.036980078151799</v>
      </c>
      <c r="BC3365" s="7">
        <v>10</v>
      </c>
      <c r="BD3365" s="7"/>
      <c r="BE3365" s="6" t="s">
        <v>3776</v>
      </c>
      <c r="BF3365" s="4"/>
      <c r="BG3365" s="6" t="s">
        <v>142</v>
      </c>
      <c r="BH3365" s="6" t="s">
        <v>23</v>
      </c>
      <c r="BI3365" s="6" t="s">
        <v>195</v>
      </c>
      <c r="BJ3365" s="6" t="s">
        <v>1</v>
      </c>
      <c r="BK3365" s="5" t="s">
        <v>0</v>
      </c>
      <c r="BL3365" s="7">
        <v>84404.69</v>
      </c>
      <c r="BM3365" s="5" t="s">
        <v>708</v>
      </c>
      <c r="BN3365" s="7"/>
      <c r="BO3365" s="10">
        <v>42822</v>
      </c>
      <c r="BP3365" s="10">
        <v>47845</v>
      </c>
      <c r="BQ3365" s="10" t="s">
        <v>815</v>
      </c>
      <c r="BR3365" s="10" t="s">
        <v>4309</v>
      </c>
      <c r="BS3365" s="10">
        <v>42822</v>
      </c>
      <c r="BT3365" s="10">
        <v>47845</v>
      </c>
      <c r="BU3365" s="7">
        <v>0</v>
      </c>
      <c r="BV3365" s="7">
        <v>0</v>
      </c>
      <c r="BW3365" s="7">
        <v>0</v>
      </c>
    </row>
    <row r="3366" spans="1:75" s="2" customFormat="1" ht="18.2" customHeight="1" x14ac:dyDescent="0.15">
      <c r="A3366" s="11">
        <v>3364</v>
      </c>
      <c r="B3366" s="12" t="s">
        <v>127</v>
      </c>
      <c r="C3366" s="12" t="s">
        <v>128</v>
      </c>
      <c r="D3366" s="26">
        <v>45385</v>
      </c>
      <c r="E3366" s="13" t="s">
        <v>3541</v>
      </c>
      <c r="F3366" s="22">
        <v>0</v>
      </c>
      <c r="G3366" s="22">
        <v>0</v>
      </c>
      <c r="H3366" s="15">
        <v>147818.07999999999</v>
      </c>
      <c r="I3366" s="15">
        <v>0</v>
      </c>
      <c r="J3366" s="15">
        <v>0</v>
      </c>
      <c r="K3366" s="15">
        <v>147818.07999999999</v>
      </c>
      <c r="L3366" s="15">
        <v>1127.78</v>
      </c>
      <c r="M3366" s="15">
        <v>0</v>
      </c>
      <c r="N3366" s="15">
        <v>0</v>
      </c>
      <c r="O3366" s="15">
        <v>1127.78</v>
      </c>
      <c r="P3366" s="15">
        <v>0</v>
      </c>
      <c r="Q3366" s="15">
        <v>0</v>
      </c>
      <c r="R3366" s="15">
        <v>146690.29999999999</v>
      </c>
      <c r="S3366" s="15">
        <v>0</v>
      </c>
      <c r="T3366" s="15">
        <v>1182.54</v>
      </c>
      <c r="U3366" s="15">
        <v>0</v>
      </c>
      <c r="V3366" s="15">
        <v>0</v>
      </c>
      <c r="W3366" s="15">
        <v>1182.54</v>
      </c>
      <c r="X3366" s="15">
        <v>0</v>
      </c>
      <c r="Y3366" s="15">
        <v>0</v>
      </c>
      <c r="Z3366" s="15">
        <v>0</v>
      </c>
      <c r="AA3366" s="15">
        <v>0</v>
      </c>
      <c r="AB3366" s="15">
        <v>0</v>
      </c>
      <c r="AC3366" s="15">
        <v>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121.04</v>
      </c>
      <c r="AI3366" s="15">
        <v>0</v>
      </c>
      <c r="AJ3366" s="15">
        <v>0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0</v>
      </c>
      <c r="AQ3366" s="15">
        <v>0</v>
      </c>
      <c r="AR3366" s="15">
        <v>0</v>
      </c>
      <c r="AS3366" s="15">
        <v>1.36</v>
      </c>
      <c r="AT3366" s="8">
        <f t="shared" si="52"/>
        <v>2430</v>
      </c>
      <c r="AU3366" s="15">
        <v>0</v>
      </c>
      <c r="AV3366" s="15">
        <v>0</v>
      </c>
      <c r="AW3366" s="16">
        <v>89</v>
      </c>
      <c r="AX3366" s="16">
        <v>174</v>
      </c>
      <c r="AY3366" s="15">
        <v>251023.35</v>
      </c>
      <c r="AZ3366" s="15">
        <v>209361.87</v>
      </c>
      <c r="BA3366" s="14">
        <v>59.814402000000001</v>
      </c>
      <c r="BB3366" s="14">
        <v>41.909219542701798</v>
      </c>
      <c r="BC3366" s="14">
        <v>9.6</v>
      </c>
      <c r="BD3366" s="14"/>
      <c r="BE3366" s="13" t="s">
        <v>3776</v>
      </c>
      <c r="BF3366" s="11"/>
      <c r="BG3366" s="13" t="s">
        <v>142</v>
      </c>
      <c r="BH3366" s="13" t="s">
        <v>23</v>
      </c>
      <c r="BI3366" s="13" t="s">
        <v>195</v>
      </c>
      <c r="BJ3366" s="13" t="s">
        <v>1</v>
      </c>
      <c r="BK3366" s="12" t="s">
        <v>0</v>
      </c>
      <c r="BL3366" s="14">
        <v>146690.29999999999</v>
      </c>
      <c r="BM3366" s="12" t="s">
        <v>708</v>
      </c>
      <c r="BN3366" s="14"/>
      <c r="BO3366" s="17">
        <v>42822</v>
      </c>
      <c r="BP3366" s="17">
        <v>48119</v>
      </c>
      <c r="BQ3366" s="10" t="s">
        <v>813</v>
      </c>
      <c r="BR3366" s="10" t="s">
        <v>4307</v>
      </c>
      <c r="BS3366" s="10">
        <v>42822</v>
      </c>
      <c r="BT3366" s="10">
        <v>48119</v>
      </c>
      <c r="BU3366" s="14">
        <v>0</v>
      </c>
      <c r="BV3366" s="14">
        <v>0</v>
      </c>
      <c r="BW3366" s="14">
        <v>0</v>
      </c>
    </row>
    <row r="3367" spans="1:75" s="2" customFormat="1" ht="18.2" customHeight="1" x14ac:dyDescent="0.15">
      <c r="A3367" s="4">
        <v>3365</v>
      </c>
      <c r="B3367" s="5" t="s">
        <v>127</v>
      </c>
      <c r="C3367" s="5" t="s">
        <v>128</v>
      </c>
      <c r="D3367" s="25">
        <v>45385</v>
      </c>
      <c r="E3367" s="6" t="s">
        <v>3542</v>
      </c>
      <c r="F3367" s="21">
        <v>0</v>
      </c>
      <c r="G3367" s="21">
        <v>0</v>
      </c>
      <c r="H3367" s="8">
        <v>83655.33</v>
      </c>
      <c r="I3367" s="8">
        <v>0</v>
      </c>
      <c r="J3367" s="8">
        <v>0</v>
      </c>
      <c r="K3367" s="8">
        <v>83655.33</v>
      </c>
      <c r="L3367" s="8">
        <v>1954.83</v>
      </c>
      <c r="M3367" s="8">
        <v>0</v>
      </c>
      <c r="N3367" s="8">
        <v>0</v>
      </c>
      <c r="O3367" s="8">
        <v>1954.83</v>
      </c>
      <c r="P3367" s="8">
        <v>0</v>
      </c>
      <c r="Q3367" s="8">
        <v>0</v>
      </c>
      <c r="R3367" s="8">
        <v>81700.5</v>
      </c>
      <c r="S3367" s="8">
        <v>0</v>
      </c>
      <c r="T3367" s="8">
        <v>662.27</v>
      </c>
      <c r="U3367" s="8">
        <v>0</v>
      </c>
      <c r="V3367" s="8">
        <v>0</v>
      </c>
      <c r="W3367" s="8">
        <v>662.27</v>
      </c>
      <c r="X3367" s="8">
        <v>0</v>
      </c>
      <c r="Y3367" s="8">
        <v>0</v>
      </c>
      <c r="Z3367" s="8">
        <v>0</v>
      </c>
      <c r="AA3367" s="8">
        <v>0</v>
      </c>
      <c r="AB3367" s="8">
        <v>0</v>
      </c>
      <c r="AC3367" s="8">
        <v>0</v>
      </c>
      <c r="AD3367" s="8">
        <v>0</v>
      </c>
      <c r="AE3367" s="8">
        <v>0</v>
      </c>
      <c r="AF3367" s="8">
        <v>0</v>
      </c>
      <c r="AG3367" s="8">
        <v>0</v>
      </c>
      <c r="AH3367" s="8">
        <v>138.31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Q3367" s="8">
        <v>0</v>
      </c>
      <c r="AR3367" s="8">
        <v>0</v>
      </c>
      <c r="AS3367" s="8">
        <v>0</v>
      </c>
      <c r="AT3367" s="8">
        <f t="shared" si="52"/>
        <v>2755.41</v>
      </c>
      <c r="AU3367" s="8">
        <v>0</v>
      </c>
      <c r="AV3367" s="8">
        <v>0</v>
      </c>
      <c r="AW3367" s="9">
        <v>36</v>
      </c>
      <c r="AX3367" s="9">
        <v>120</v>
      </c>
      <c r="AY3367" s="8">
        <v>334599.13</v>
      </c>
      <c r="AZ3367" s="8">
        <v>202252.75</v>
      </c>
      <c r="BA3367" s="7">
        <v>84.248086999999998</v>
      </c>
      <c r="BB3367" s="7">
        <v>34.032223700016402</v>
      </c>
      <c r="BC3367" s="7">
        <v>9.5</v>
      </c>
      <c r="BD3367" s="7"/>
      <c r="BE3367" s="6" t="s">
        <v>3776</v>
      </c>
      <c r="BF3367" s="4"/>
      <c r="BG3367" s="6" t="s">
        <v>134</v>
      </c>
      <c r="BH3367" s="6" t="s">
        <v>14</v>
      </c>
      <c r="BI3367" s="6" t="s">
        <v>135</v>
      </c>
      <c r="BJ3367" s="6" t="s">
        <v>1</v>
      </c>
      <c r="BK3367" s="5" t="s">
        <v>0</v>
      </c>
      <c r="BL3367" s="7">
        <v>81700.5</v>
      </c>
      <c r="BM3367" s="5" t="s">
        <v>708</v>
      </c>
      <c r="BN3367" s="7"/>
      <c r="BO3367" s="10">
        <v>42835</v>
      </c>
      <c r="BP3367" s="10">
        <v>46487</v>
      </c>
      <c r="BQ3367" s="10" t="s">
        <v>813</v>
      </c>
      <c r="BR3367" s="10" t="s">
        <v>4307</v>
      </c>
      <c r="BS3367" s="10">
        <v>42835</v>
      </c>
      <c r="BT3367" s="10">
        <v>46487</v>
      </c>
      <c r="BU3367" s="7">
        <v>0</v>
      </c>
      <c r="BV3367" s="7">
        <v>0</v>
      </c>
      <c r="BW3367" s="7">
        <v>0</v>
      </c>
    </row>
    <row r="3368" spans="1:75" s="2" customFormat="1" ht="18.2" customHeight="1" x14ac:dyDescent="0.15">
      <c r="A3368" s="11">
        <v>3366</v>
      </c>
      <c r="B3368" s="12" t="s">
        <v>127</v>
      </c>
      <c r="C3368" s="12" t="s">
        <v>128</v>
      </c>
      <c r="D3368" s="26">
        <v>45385</v>
      </c>
      <c r="E3368" s="13" t="s">
        <v>3543</v>
      </c>
      <c r="F3368" s="22">
        <v>0</v>
      </c>
      <c r="G3368" s="22">
        <v>0</v>
      </c>
      <c r="H3368" s="15">
        <v>138372.26</v>
      </c>
      <c r="I3368" s="15">
        <v>0</v>
      </c>
      <c r="J3368" s="15">
        <v>0</v>
      </c>
      <c r="K3368" s="15">
        <v>138372.26</v>
      </c>
      <c r="L3368" s="15">
        <v>3845.45</v>
      </c>
      <c r="M3368" s="15">
        <v>0</v>
      </c>
      <c r="N3368" s="15">
        <v>0</v>
      </c>
      <c r="O3368" s="15">
        <v>3845.45</v>
      </c>
      <c r="P3368" s="15">
        <v>0</v>
      </c>
      <c r="Q3368" s="15">
        <v>0</v>
      </c>
      <c r="R3368" s="15">
        <v>134526.81</v>
      </c>
      <c r="S3368" s="15">
        <v>0</v>
      </c>
      <c r="T3368" s="15">
        <v>1083.92</v>
      </c>
      <c r="U3368" s="15">
        <v>0</v>
      </c>
      <c r="V3368" s="15">
        <v>0</v>
      </c>
      <c r="W3368" s="15">
        <v>1083.92</v>
      </c>
      <c r="X3368" s="15">
        <v>0</v>
      </c>
      <c r="Y3368" s="15">
        <v>0</v>
      </c>
      <c r="Z3368" s="15">
        <v>0</v>
      </c>
      <c r="AA3368" s="15">
        <v>0</v>
      </c>
      <c r="AB3368" s="15">
        <v>0</v>
      </c>
      <c r="AC3368" s="15">
        <v>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308.08999999999997</v>
      </c>
      <c r="AI3368" s="15">
        <v>0</v>
      </c>
      <c r="AJ3368" s="15">
        <v>0</v>
      </c>
      <c r="AK3368" s="15">
        <v>0</v>
      </c>
      <c r="AL3368" s="15">
        <v>0</v>
      </c>
      <c r="AM3368" s="15">
        <v>0</v>
      </c>
      <c r="AN3368" s="15">
        <v>0</v>
      </c>
      <c r="AO3368" s="15">
        <v>0</v>
      </c>
      <c r="AP3368" s="15">
        <v>0</v>
      </c>
      <c r="AQ3368" s="15">
        <v>0</v>
      </c>
      <c r="AR3368" s="15">
        <v>0.54</v>
      </c>
      <c r="AS3368" s="15">
        <v>0</v>
      </c>
      <c r="AT3368" s="8">
        <f t="shared" si="52"/>
        <v>5236.92</v>
      </c>
      <c r="AU3368" s="15">
        <v>0</v>
      </c>
      <c r="AV3368" s="15">
        <v>0</v>
      </c>
      <c r="AW3368" s="16">
        <v>96</v>
      </c>
      <c r="AX3368" s="16">
        <v>180</v>
      </c>
      <c r="AY3368" s="15">
        <v>713999.98</v>
      </c>
      <c r="AZ3368" s="15">
        <v>474799.99</v>
      </c>
      <c r="BA3368" s="14">
        <v>90</v>
      </c>
      <c r="BB3368" s="14">
        <v>25.500027706403301</v>
      </c>
      <c r="BC3368" s="14">
        <v>9.4</v>
      </c>
      <c r="BD3368" s="14"/>
      <c r="BE3368" s="13" t="s">
        <v>3776</v>
      </c>
      <c r="BF3368" s="11"/>
      <c r="BG3368" s="13" t="s">
        <v>134</v>
      </c>
      <c r="BH3368" s="13" t="s">
        <v>56</v>
      </c>
      <c r="BI3368" s="13" t="s">
        <v>460</v>
      </c>
      <c r="BJ3368" s="13" t="s">
        <v>1</v>
      </c>
      <c r="BK3368" s="12" t="s">
        <v>0</v>
      </c>
      <c r="BL3368" s="14">
        <v>134526.81</v>
      </c>
      <c r="BM3368" s="12" t="s">
        <v>708</v>
      </c>
      <c r="BN3368" s="14"/>
      <c r="BO3368" s="17">
        <v>42835</v>
      </c>
      <c r="BP3368" s="17">
        <v>48314</v>
      </c>
      <c r="BQ3368" s="10" t="s">
        <v>813</v>
      </c>
      <c r="BR3368" s="10" t="s">
        <v>4307</v>
      </c>
      <c r="BS3368" s="10">
        <v>42835</v>
      </c>
      <c r="BT3368" s="10">
        <v>48314</v>
      </c>
      <c r="BU3368" s="14">
        <v>0</v>
      </c>
      <c r="BV3368" s="14">
        <v>0</v>
      </c>
      <c r="BW3368" s="14">
        <v>0</v>
      </c>
    </row>
    <row r="3369" spans="1:75" s="2" customFormat="1" ht="18.2" customHeight="1" x14ac:dyDescent="0.15">
      <c r="A3369" s="4">
        <v>3367</v>
      </c>
      <c r="B3369" s="5" t="s">
        <v>127</v>
      </c>
      <c r="C3369" s="5" t="s">
        <v>128</v>
      </c>
      <c r="D3369" s="25">
        <v>45385</v>
      </c>
      <c r="E3369" s="6" t="s">
        <v>3544</v>
      </c>
      <c r="F3369" s="21">
        <v>61</v>
      </c>
      <c r="G3369" s="21">
        <v>60</v>
      </c>
      <c r="H3369" s="8">
        <v>256612.2</v>
      </c>
      <c r="I3369" s="8">
        <v>99697.67</v>
      </c>
      <c r="J3369" s="8">
        <v>0</v>
      </c>
      <c r="K3369" s="8">
        <v>356309.87</v>
      </c>
      <c r="L3369" s="8">
        <v>2093.84</v>
      </c>
      <c r="M3369" s="8">
        <v>0</v>
      </c>
      <c r="N3369" s="8">
        <v>0</v>
      </c>
      <c r="O3369" s="8">
        <v>0</v>
      </c>
      <c r="P3369" s="8">
        <v>0</v>
      </c>
      <c r="Q3369" s="8">
        <v>0</v>
      </c>
      <c r="R3369" s="8">
        <v>356309.87</v>
      </c>
      <c r="S3369" s="8">
        <v>147823.32999999999</v>
      </c>
      <c r="T3369" s="8">
        <v>2031.51</v>
      </c>
      <c r="U3369" s="8">
        <v>0</v>
      </c>
      <c r="V3369" s="8">
        <v>0</v>
      </c>
      <c r="W3369" s="8">
        <v>0</v>
      </c>
      <c r="X3369" s="8">
        <v>0</v>
      </c>
      <c r="Y3369" s="8">
        <v>0</v>
      </c>
      <c r="Z3369" s="8">
        <v>149854.84</v>
      </c>
      <c r="AA3369" s="8">
        <v>0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0</v>
      </c>
      <c r="AH3369" s="8">
        <v>0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Q3369" s="8">
        <v>0</v>
      </c>
      <c r="AR3369" s="8">
        <v>0</v>
      </c>
      <c r="AS3369" s="8">
        <v>0</v>
      </c>
      <c r="AT3369" s="8">
        <f t="shared" si="52"/>
        <v>0</v>
      </c>
      <c r="AU3369" s="8">
        <v>101791.51</v>
      </c>
      <c r="AV3369" s="8">
        <v>149854.84</v>
      </c>
      <c r="AW3369" s="9">
        <v>85</v>
      </c>
      <c r="AX3369" s="9">
        <v>169</v>
      </c>
      <c r="AY3369" s="8">
        <v>370001.18</v>
      </c>
      <c r="AZ3369" s="8">
        <v>370001.18</v>
      </c>
      <c r="BA3369" s="7">
        <v>74.004452000000001</v>
      </c>
      <c r="BB3369" s="7">
        <v>71.266033993570602</v>
      </c>
      <c r="BC3369" s="7">
        <v>9.5</v>
      </c>
      <c r="BD3369" s="7"/>
      <c r="BE3369" s="6" t="s">
        <v>3776</v>
      </c>
      <c r="BF3369" s="4"/>
      <c r="BG3369" s="6" t="s">
        <v>142</v>
      </c>
      <c r="BH3369" s="6" t="s">
        <v>7</v>
      </c>
      <c r="BI3369" s="6" t="s">
        <v>248</v>
      </c>
      <c r="BJ3369" s="6" t="s">
        <v>3777</v>
      </c>
      <c r="BK3369" s="5" t="s">
        <v>0</v>
      </c>
      <c r="BL3369" s="7">
        <v>356309.87</v>
      </c>
      <c r="BM3369" s="5" t="s">
        <v>708</v>
      </c>
      <c r="BN3369" s="7"/>
      <c r="BO3369" s="10">
        <v>42852</v>
      </c>
      <c r="BP3369" s="10">
        <v>47995</v>
      </c>
      <c r="BQ3369" s="10" t="s">
        <v>745</v>
      </c>
      <c r="BR3369" s="10" t="s">
        <v>4312</v>
      </c>
      <c r="BS3369" s="10">
        <v>42852</v>
      </c>
      <c r="BT3369" s="10">
        <v>47995</v>
      </c>
      <c r="BU3369" s="7">
        <v>12007.24</v>
      </c>
      <c r="BV3369" s="7">
        <v>0</v>
      </c>
      <c r="BW3369" s="7">
        <v>0</v>
      </c>
    </row>
    <row r="3370" spans="1:75" s="2" customFormat="1" ht="18.2" customHeight="1" x14ac:dyDescent="0.15">
      <c r="A3370" s="11">
        <v>3368</v>
      </c>
      <c r="B3370" s="12" t="s">
        <v>127</v>
      </c>
      <c r="C3370" s="12" t="s">
        <v>128</v>
      </c>
      <c r="D3370" s="26">
        <v>45385</v>
      </c>
      <c r="E3370" s="13" t="s">
        <v>3545</v>
      </c>
      <c r="F3370" s="22">
        <v>0</v>
      </c>
      <c r="G3370" s="22">
        <v>0</v>
      </c>
      <c r="H3370" s="15">
        <v>51279.15</v>
      </c>
      <c r="I3370" s="15">
        <v>0</v>
      </c>
      <c r="J3370" s="15">
        <v>0</v>
      </c>
      <c r="K3370" s="15">
        <v>51279.15</v>
      </c>
      <c r="L3370" s="15">
        <v>398.87</v>
      </c>
      <c r="M3370" s="15">
        <v>0</v>
      </c>
      <c r="N3370" s="15">
        <v>0</v>
      </c>
      <c r="O3370" s="15">
        <v>398.87</v>
      </c>
      <c r="P3370" s="15">
        <v>0</v>
      </c>
      <c r="Q3370" s="15">
        <v>0</v>
      </c>
      <c r="R3370" s="15">
        <v>50880.28</v>
      </c>
      <c r="S3370" s="15">
        <v>0</v>
      </c>
      <c r="T3370" s="15">
        <v>423.05</v>
      </c>
      <c r="U3370" s="15">
        <v>0</v>
      </c>
      <c r="V3370" s="15">
        <v>0</v>
      </c>
      <c r="W3370" s="15">
        <v>423.05</v>
      </c>
      <c r="X3370" s="15">
        <v>0</v>
      </c>
      <c r="Y3370" s="15">
        <v>0</v>
      </c>
      <c r="Z3370" s="15">
        <v>0</v>
      </c>
      <c r="AA3370" s="15">
        <v>0</v>
      </c>
      <c r="AB3370" s="15">
        <v>0</v>
      </c>
      <c r="AC3370" s="15">
        <v>0</v>
      </c>
      <c r="AD3370" s="15">
        <v>0</v>
      </c>
      <c r="AE3370" s="15">
        <v>0</v>
      </c>
      <c r="AF3370" s="15">
        <v>0</v>
      </c>
      <c r="AG3370" s="15">
        <v>0</v>
      </c>
      <c r="AH3370" s="15">
        <v>83.97</v>
      </c>
      <c r="AI3370" s="15">
        <v>0</v>
      </c>
      <c r="AJ3370" s="15">
        <v>0</v>
      </c>
      <c r="AK3370" s="15">
        <v>0</v>
      </c>
      <c r="AL3370" s="15">
        <v>0</v>
      </c>
      <c r="AM3370" s="15">
        <v>0</v>
      </c>
      <c r="AN3370" s="15">
        <v>0</v>
      </c>
      <c r="AO3370" s="15">
        <v>0</v>
      </c>
      <c r="AP3370" s="15">
        <v>2.33</v>
      </c>
      <c r="AQ3370" s="15">
        <v>0</v>
      </c>
      <c r="AR3370" s="15">
        <v>8.2200000000000006</v>
      </c>
      <c r="AS3370" s="15">
        <v>0</v>
      </c>
      <c r="AT3370" s="8">
        <f t="shared" si="52"/>
        <v>900</v>
      </c>
      <c r="AU3370" s="15">
        <v>0</v>
      </c>
      <c r="AV3370" s="15">
        <v>0</v>
      </c>
      <c r="AW3370" s="16">
        <v>87</v>
      </c>
      <c r="AX3370" s="16">
        <v>171</v>
      </c>
      <c r="AY3370" s="15">
        <v>267997.26</v>
      </c>
      <c r="AZ3370" s="15">
        <v>72647.41</v>
      </c>
      <c r="BA3370" s="14">
        <v>20.605865000000001</v>
      </c>
      <c r="BB3370" s="14">
        <v>14.431790215813599</v>
      </c>
      <c r="BC3370" s="14">
        <v>9.9</v>
      </c>
      <c r="BD3370" s="14"/>
      <c r="BE3370" s="13" t="s">
        <v>3776</v>
      </c>
      <c r="BF3370" s="11"/>
      <c r="BG3370" s="13" t="s">
        <v>182</v>
      </c>
      <c r="BH3370" s="13" t="s">
        <v>58</v>
      </c>
      <c r="BI3370" s="13" t="s">
        <v>447</v>
      </c>
      <c r="BJ3370" s="13" t="s">
        <v>1</v>
      </c>
      <c r="BK3370" s="12" t="s">
        <v>0</v>
      </c>
      <c r="BL3370" s="14">
        <v>50880.28</v>
      </c>
      <c r="BM3370" s="12" t="s">
        <v>708</v>
      </c>
      <c r="BN3370" s="14"/>
      <c r="BO3370" s="17">
        <v>42851</v>
      </c>
      <c r="BP3370" s="17">
        <v>48055</v>
      </c>
      <c r="BQ3370" s="10" t="s">
        <v>815</v>
      </c>
      <c r="BR3370" s="10" t="s">
        <v>4309</v>
      </c>
      <c r="BS3370" s="10">
        <v>42851</v>
      </c>
      <c r="BT3370" s="10">
        <v>48055</v>
      </c>
      <c r="BU3370" s="14">
        <v>0</v>
      </c>
      <c r="BV3370" s="14">
        <v>0</v>
      </c>
      <c r="BW3370" s="14">
        <v>0</v>
      </c>
    </row>
    <row r="3371" spans="1:75" s="2" customFormat="1" ht="18.2" customHeight="1" x14ac:dyDescent="0.15">
      <c r="A3371" s="4">
        <v>3369</v>
      </c>
      <c r="B3371" s="5" t="s">
        <v>127</v>
      </c>
      <c r="C3371" s="5" t="s">
        <v>128</v>
      </c>
      <c r="D3371" s="25">
        <v>45385</v>
      </c>
      <c r="E3371" s="6" t="s">
        <v>3546</v>
      </c>
      <c r="F3371" s="21">
        <v>0</v>
      </c>
      <c r="G3371" s="21">
        <v>0</v>
      </c>
      <c r="H3371" s="8">
        <v>179951.12</v>
      </c>
      <c r="I3371" s="8">
        <v>0</v>
      </c>
      <c r="J3371" s="8">
        <v>0</v>
      </c>
      <c r="K3371" s="8">
        <v>179951.12</v>
      </c>
      <c r="L3371" s="8">
        <v>1310.98</v>
      </c>
      <c r="M3371" s="8">
        <v>0</v>
      </c>
      <c r="N3371" s="8">
        <v>0</v>
      </c>
      <c r="O3371" s="8">
        <v>1310.98</v>
      </c>
      <c r="P3371" s="8">
        <v>0</v>
      </c>
      <c r="Q3371" s="8">
        <v>0</v>
      </c>
      <c r="R3371" s="8">
        <v>178640.14</v>
      </c>
      <c r="S3371" s="8">
        <v>0</v>
      </c>
      <c r="T3371" s="8">
        <v>1439.61</v>
      </c>
      <c r="U3371" s="8">
        <v>0</v>
      </c>
      <c r="V3371" s="8">
        <v>0</v>
      </c>
      <c r="W3371" s="8">
        <v>1439.61</v>
      </c>
      <c r="X3371" s="8">
        <v>0</v>
      </c>
      <c r="Y3371" s="8">
        <v>0</v>
      </c>
      <c r="Z3371" s="8">
        <v>0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157.75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1.94</v>
      </c>
      <c r="AQ3371" s="8">
        <v>0</v>
      </c>
      <c r="AR3371" s="8">
        <v>10.28</v>
      </c>
      <c r="AS3371" s="8">
        <v>0</v>
      </c>
      <c r="AT3371" s="8">
        <f t="shared" si="52"/>
        <v>2900</v>
      </c>
      <c r="AU3371" s="8">
        <v>0</v>
      </c>
      <c r="AV3371" s="8">
        <v>0</v>
      </c>
      <c r="AW3371" s="9">
        <v>92</v>
      </c>
      <c r="AX3371" s="9">
        <v>176</v>
      </c>
      <c r="AY3371" s="8">
        <v>355700.02</v>
      </c>
      <c r="AZ3371" s="8">
        <v>250754.01</v>
      </c>
      <c r="BA3371" s="7">
        <v>54.630304000000002</v>
      </c>
      <c r="BB3371" s="7">
        <v>38.919278518427497</v>
      </c>
      <c r="BC3371" s="7">
        <v>9.6</v>
      </c>
      <c r="BD3371" s="7"/>
      <c r="BE3371" s="6" t="s">
        <v>3776</v>
      </c>
      <c r="BF3371" s="4"/>
      <c r="BG3371" s="6" t="s">
        <v>134</v>
      </c>
      <c r="BH3371" s="6" t="s">
        <v>22</v>
      </c>
      <c r="BI3371" s="6" t="s">
        <v>589</v>
      </c>
      <c r="BJ3371" s="6" t="s">
        <v>1</v>
      </c>
      <c r="BK3371" s="5" t="s">
        <v>0</v>
      </c>
      <c r="BL3371" s="7">
        <v>178640.14</v>
      </c>
      <c r="BM3371" s="5" t="s">
        <v>708</v>
      </c>
      <c r="BN3371" s="7"/>
      <c r="BO3371" s="10">
        <v>42851</v>
      </c>
      <c r="BP3371" s="10">
        <v>48208</v>
      </c>
      <c r="BQ3371" s="10" t="s">
        <v>813</v>
      </c>
      <c r="BR3371" s="10" t="s">
        <v>4307</v>
      </c>
      <c r="BS3371" s="10">
        <v>42851</v>
      </c>
      <c r="BT3371" s="10">
        <v>48208</v>
      </c>
      <c r="BU3371" s="7">
        <v>0</v>
      </c>
      <c r="BV3371" s="7">
        <v>0</v>
      </c>
      <c r="BW3371" s="7">
        <v>0</v>
      </c>
    </row>
    <row r="3372" spans="1:75" s="2" customFormat="1" ht="18.2" customHeight="1" x14ac:dyDescent="0.15">
      <c r="A3372" s="11">
        <v>3370</v>
      </c>
      <c r="B3372" s="12" t="s">
        <v>127</v>
      </c>
      <c r="C3372" s="12" t="s">
        <v>128</v>
      </c>
      <c r="D3372" s="26">
        <v>45385</v>
      </c>
      <c r="E3372" s="13" t="s">
        <v>3547</v>
      </c>
      <c r="F3372" s="22">
        <v>0</v>
      </c>
      <c r="G3372" s="22">
        <v>0</v>
      </c>
      <c r="H3372" s="15">
        <v>303679.76</v>
      </c>
      <c r="I3372" s="15">
        <v>0</v>
      </c>
      <c r="J3372" s="15">
        <v>0</v>
      </c>
      <c r="K3372" s="15">
        <v>303679.76</v>
      </c>
      <c r="L3372" s="15">
        <v>2221.83</v>
      </c>
      <c r="M3372" s="15">
        <v>0</v>
      </c>
      <c r="N3372" s="15">
        <v>0</v>
      </c>
      <c r="O3372" s="15">
        <v>2221.83</v>
      </c>
      <c r="P3372" s="15">
        <v>0</v>
      </c>
      <c r="Q3372" s="15">
        <v>0</v>
      </c>
      <c r="R3372" s="15">
        <v>301457.93</v>
      </c>
      <c r="S3372" s="15">
        <v>0</v>
      </c>
      <c r="T3372" s="15">
        <v>2404.13</v>
      </c>
      <c r="U3372" s="15">
        <v>0</v>
      </c>
      <c r="V3372" s="15">
        <v>0</v>
      </c>
      <c r="W3372" s="15">
        <v>2404.13</v>
      </c>
      <c r="X3372" s="15">
        <v>0</v>
      </c>
      <c r="Y3372" s="15">
        <v>0</v>
      </c>
      <c r="Z3372" s="15">
        <v>0</v>
      </c>
      <c r="AA3372" s="15">
        <v>0</v>
      </c>
      <c r="AB3372" s="15">
        <v>0</v>
      </c>
      <c r="AC3372" s="15">
        <v>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225.57</v>
      </c>
      <c r="AI3372" s="15">
        <v>0</v>
      </c>
      <c r="AJ3372" s="15">
        <v>0</v>
      </c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379.62</v>
      </c>
      <c r="AQ3372" s="15">
        <v>0</v>
      </c>
      <c r="AR3372" s="15">
        <v>371.15</v>
      </c>
      <c r="AS3372" s="15">
        <v>0</v>
      </c>
      <c r="AT3372" s="8">
        <f t="shared" si="52"/>
        <v>4860</v>
      </c>
      <c r="AU3372" s="15">
        <v>0</v>
      </c>
      <c r="AV3372" s="15">
        <v>0</v>
      </c>
      <c r="AW3372" s="16">
        <v>92</v>
      </c>
      <c r="AX3372" s="16">
        <v>176</v>
      </c>
      <c r="AY3372" s="15">
        <v>424000</v>
      </c>
      <c r="AZ3372" s="15">
        <v>424000</v>
      </c>
      <c r="BA3372" s="14">
        <v>85.377363000000003</v>
      </c>
      <c r="BB3372" s="14">
        <v>60.702082827449502</v>
      </c>
      <c r="BC3372" s="14">
        <v>9.5</v>
      </c>
      <c r="BD3372" s="14"/>
      <c r="BE3372" s="13" t="s">
        <v>3776</v>
      </c>
      <c r="BF3372" s="11"/>
      <c r="BG3372" s="13" t="s">
        <v>155</v>
      </c>
      <c r="BH3372" s="13" t="s">
        <v>19</v>
      </c>
      <c r="BI3372" s="13" t="s">
        <v>507</v>
      </c>
      <c r="BJ3372" s="13" t="s">
        <v>1</v>
      </c>
      <c r="BK3372" s="12" t="s">
        <v>0</v>
      </c>
      <c r="BL3372" s="14">
        <v>301457.93</v>
      </c>
      <c r="BM3372" s="12" t="s">
        <v>708</v>
      </c>
      <c r="BN3372" s="14"/>
      <c r="BO3372" s="17">
        <v>42851</v>
      </c>
      <c r="BP3372" s="17">
        <v>48208</v>
      </c>
      <c r="BQ3372" s="10" t="s">
        <v>813</v>
      </c>
      <c r="BR3372" s="10" t="s">
        <v>4307</v>
      </c>
      <c r="BS3372" s="10">
        <v>42851</v>
      </c>
      <c r="BT3372" s="10">
        <v>48208</v>
      </c>
      <c r="BU3372" s="14">
        <v>0</v>
      </c>
      <c r="BV3372" s="14">
        <v>0</v>
      </c>
      <c r="BW3372" s="14">
        <v>0</v>
      </c>
    </row>
    <row r="3373" spans="1:75" s="2" customFormat="1" ht="18.2" customHeight="1" x14ac:dyDescent="0.15">
      <c r="A3373" s="4">
        <v>3371</v>
      </c>
      <c r="B3373" s="5" t="s">
        <v>127</v>
      </c>
      <c r="C3373" s="5" t="s">
        <v>128</v>
      </c>
      <c r="D3373" s="25">
        <v>45385</v>
      </c>
      <c r="E3373" s="6" t="s">
        <v>3548</v>
      </c>
      <c r="F3373" s="21">
        <v>0</v>
      </c>
      <c r="G3373" s="21">
        <v>0</v>
      </c>
      <c r="H3373" s="8">
        <v>269807.44</v>
      </c>
      <c r="I3373" s="8">
        <v>0</v>
      </c>
      <c r="J3373" s="8">
        <v>0</v>
      </c>
      <c r="K3373" s="8">
        <v>269807.44</v>
      </c>
      <c r="L3373" s="8">
        <v>1887.08</v>
      </c>
      <c r="M3373" s="8">
        <v>0</v>
      </c>
      <c r="N3373" s="8">
        <v>0</v>
      </c>
      <c r="O3373" s="8">
        <v>1887.08</v>
      </c>
      <c r="P3373" s="8">
        <v>0</v>
      </c>
      <c r="Q3373" s="8">
        <v>0</v>
      </c>
      <c r="R3373" s="8">
        <v>267920.36</v>
      </c>
      <c r="S3373" s="8">
        <v>0</v>
      </c>
      <c r="T3373" s="8">
        <v>2135.98</v>
      </c>
      <c r="U3373" s="8">
        <v>0</v>
      </c>
      <c r="V3373" s="8">
        <v>0</v>
      </c>
      <c r="W3373" s="8">
        <v>2135.98</v>
      </c>
      <c r="X3373" s="8">
        <v>0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197.9</v>
      </c>
      <c r="AI3373" s="8">
        <v>0</v>
      </c>
      <c r="AJ3373" s="8">
        <v>0</v>
      </c>
      <c r="AK3373" s="8">
        <v>0</v>
      </c>
      <c r="AL3373" s="8">
        <v>0</v>
      </c>
      <c r="AM3373" s="8">
        <v>0</v>
      </c>
      <c r="AN3373" s="8">
        <v>0</v>
      </c>
      <c r="AO3373" s="8">
        <v>0</v>
      </c>
      <c r="AP3373" s="8">
        <v>3.08</v>
      </c>
      <c r="AQ3373" s="8">
        <v>0</v>
      </c>
      <c r="AR3373" s="8">
        <v>4.04</v>
      </c>
      <c r="AS3373" s="8">
        <v>0</v>
      </c>
      <c r="AT3373" s="8">
        <f t="shared" si="52"/>
        <v>4220</v>
      </c>
      <c r="AU3373" s="8">
        <v>0</v>
      </c>
      <c r="AV3373" s="8">
        <v>0</v>
      </c>
      <c r="AW3373" s="9">
        <v>95</v>
      </c>
      <c r="AX3373" s="9">
        <v>179</v>
      </c>
      <c r="AY3373" s="8">
        <v>372000.01</v>
      </c>
      <c r="AZ3373" s="8">
        <v>372000.01</v>
      </c>
      <c r="BA3373" s="7">
        <v>89.516131999999999</v>
      </c>
      <c r="BB3373" s="7">
        <v>64.470950716499999</v>
      </c>
      <c r="BC3373" s="7">
        <v>9.5</v>
      </c>
      <c r="BD3373" s="7"/>
      <c r="BE3373" s="6" t="s">
        <v>3776</v>
      </c>
      <c r="BF3373" s="4"/>
      <c r="BG3373" s="6" t="s">
        <v>134</v>
      </c>
      <c r="BH3373" s="6" t="s">
        <v>325</v>
      </c>
      <c r="BI3373" s="6" t="s">
        <v>326</v>
      </c>
      <c r="BJ3373" s="6" t="s">
        <v>1</v>
      </c>
      <c r="BK3373" s="5" t="s">
        <v>0</v>
      </c>
      <c r="BL3373" s="7">
        <v>267920.36</v>
      </c>
      <c r="BM3373" s="5" t="s">
        <v>708</v>
      </c>
      <c r="BN3373" s="7"/>
      <c r="BO3373" s="10">
        <v>42851</v>
      </c>
      <c r="BP3373" s="10">
        <v>48299</v>
      </c>
      <c r="BQ3373" s="10" t="s">
        <v>813</v>
      </c>
      <c r="BR3373" s="10" t="s">
        <v>4307</v>
      </c>
      <c r="BS3373" s="10">
        <v>42851</v>
      </c>
      <c r="BT3373" s="10">
        <v>48299</v>
      </c>
      <c r="BU3373" s="7">
        <v>0</v>
      </c>
      <c r="BV3373" s="7">
        <v>0</v>
      </c>
      <c r="BW3373" s="7">
        <v>0</v>
      </c>
    </row>
    <row r="3374" spans="1:75" s="2" customFormat="1" ht="18.2" customHeight="1" x14ac:dyDescent="0.15">
      <c r="A3374" s="11">
        <v>3372</v>
      </c>
      <c r="B3374" s="12" t="s">
        <v>127</v>
      </c>
      <c r="C3374" s="12" t="s">
        <v>128</v>
      </c>
      <c r="D3374" s="26">
        <v>45385</v>
      </c>
      <c r="E3374" s="13" t="s">
        <v>3549</v>
      </c>
      <c r="F3374" s="22">
        <v>55</v>
      </c>
      <c r="G3374" s="22">
        <v>54</v>
      </c>
      <c r="H3374" s="15">
        <v>165348.31</v>
      </c>
      <c r="I3374" s="15">
        <v>64471.71</v>
      </c>
      <c r="J3374" s="15">
        <v>0</v>
      </c>
      <c r="K3374" s="15">
        <v>229820.02</v>
      </c>
      <c r="L3374" s="15">
        <v>1487.52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  <c r="R3374" s="15">
        <v>229820.02</v>
      </c>
      <c r="S3374" s="15">
        <v>89319.39</v>
      </c>
      <c r="T3374" s="15">
        <v>1377.9</v>
      </c>
      <c r="U3374" s="15">
        <v>0</v>
      </c>
      <c r="V3374" s="15">
        <v>0</v>
      </c>
      <c r="W3374" s="15">
        <v>0</v>
      </c>
      <c r="X3374" s="15">
        <v>0</v>
      </c>
      <c r="Y3374" s="15">
        <v>0</v>
      </c>
      <c r="Z3374" s="15">
        <v>90697.29</v>
      </c>
      <c r="AA3374" s="15">
        <v>0</v>
      </c>
      <c r="AB3374" s="15">
        <v>0</v>
      </c>
      <c r="AC3374" s="15">
        <v>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0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0</v>
      </c>
      <c r="AQ3374" s="15">
        <v>0</v>
      </c>
      <c r="AR3374" s="15">
        <v>0</v>
      </c>
      <c r="AS3374" s="15">
        <v>0</v>
      </c>
      <c r="AT3374" s="8">
        <f t="shared" si="52"/>
        <v>0</v>
      </c>
      <c r="AU3374" s="15">
        <v>65959.23</v>
      </c>
      <c r="AV3374" s="15">
        <v>90697.29</v>
      </c>
      <c r="AW3374" s="16">
        <v>78</v>
      </c>
      <c r="AX3374" s="16">
        <v>161</v>
      </c>
      <c r="AY3374" s="15">
        <v>243998.91</v>
      </c>
      <c r="AZ3374" s="15">
        <v>243998.91</v>
      </c>
      <c r="BA3374" s="14">
        <v>70.315074999999993</v>
      </c>
      <c r="BB3374" s="14">
        <v>66.229033329704194</v>
      </c>
      <c r="BC3374" s="14">
        <v>10</v>
      </c>
      <c r="BD3374" s="14"/>
      <c r="BE3374" s="13" t="s">
        <v>3776</v>
      </c>
      <c r="BF3374" s="11"/>
      <c r="BG3374" s="13" t="s">
        <v>155</v>
      </c>
      <c r="BH3374" s="13" t="s">
        <v>11</v>
      </c>
      <c r="BI3374" s="13" t="s">
        <v>165</v>
      </c>
      <c r="BJ3374" s="13" t="s">
        <v>3777</v>
      </c>
      <c r="BK3374" s="12" t="s">
        <v>0</v>
      </c>
      <c r="BL3374" s="14">
        <v>229820.02</v>
      </c>
      <c r="BM3374" s="12" t="s">
        <v>708</v>
      </c>
      <c r="BN3374" s="14"/>
      <c r="BO3374" s="17">
        <v>42879</v>
      </c>
      <c r="BP3374" s="17">
        <v>47780</v>
      </c>
      <c r="BQ3374" s="10" t="s">
        <v>815</v>
      </c>
      <c r="BR3374" s="10" t="s">
        <v>4309</v>
      </c>
      <c r="BS3374" s="10">
        <v>42879</v>
      </c>
      <c r="BT3374" s="10">
        <v>47780</v>
      </c>
      <c r="BU3374" s="14">
        <v>7009.74</v>
      </c>
      <c r="BV3374" s="14">
        <v>0</v>
      </c>
      <c r="BW3374" s="14">
        <v>0</v>
      </c>
    </row>
    <row r="3375" spans="1:75" s="2" customFormat="1" ht="18.2" customHeight="1" x14ac:dyDescent="0.15">
      <c r="A3375" s="4">
        <v>3373</v>
      </c>
      <c r="B3375" s="5" t="s">
        <v>127</v>
      </c>
      <c r="C3375" s="5" t="s">
        <v>128</v>
      </c>
      <c r="D3375" s="25">
        <v>45385</v>
      </c>
      <c r="E3375" s="6" t="s">
        <v>3550</v>
      </c>
      <c r="F3375" s="21">
        <v>4</v>
      </c>
      <c r="G3375" s="21">
        <v>3</v>
      </c>
      <c r="H3375" s="8">
        <v>291450.28999999998</v>
      </c>
      <c r="I3375" s="8">
        <v>6036.09</v>
      </c>
      <c r="J3375" s="8">
        <v>0</v>
      </c>
      <c r="K3375" s="8">
        <v>297486.38</v>
      </c>
      <c r="L3375" s="8">
        <v>2714.9</v>
      </c>
      <c r="M3375" s="8">
        <v>0</v>
      </c>
      <c r="N3375" s="8">
        <v>0</v>
      </c>
      <c r="O3375" s="8">
        <v>0</v>
      </c>
      <c r="P3375" s="8">
        <v>0</v>
      </c>
      <c r="Q3375" s="8">
        <v>0</v>
      </c>
      <c r="R3375" s="8">
        <v>297486.38</v>
      </c>
      <c r="S3375" s="8">
        <v>4924.63</v>
      </c>
      <c r="T3375" s="8">
        <v>2428.75</v>
      </c>
      <c r="U3375" s="8">
        <v>0</v>
      </c>
      <c r="V3375" s="8">
        <v>0</v>
      </c>
      <c r="W3375" s="8">
        <v>0</v>
      </c>
      <c r="X3375" s="8">
        <v>0</v>
      </c>
      <c r="Y3375" s="8">
        <v>0</v>
      </c>
      <c r="Z3375" s="8">
        <v>7353.38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v>0</v>
      </c>
      <c r="AJ3375" s="8">
        <v>0</v>
      </c>
      <c r="AK3375" s="8">
        <v>0</v>
      </c>
      <c r="AL3375" s="8">
        <v>0</v>
      </c>
      <c r="AM3375" s="8">
        <v>0</v>
      </c>
      <c r="AN3375" s="8">
        <v>0</v>
      </c>
      <c r="AO3375" s="8">
        <v>0</v>
      </c>
      <c r="AP3375" s="8">
        <v>0</v>
      </c>
      <c r="AQ3375" s="8">
        <v>0</v>
      </c>
      <c r="AR3375" s="8">
        <v>0</v>
      </c>
      <c r="AS3375" s="8">
        <v>0</v>
      </c>
      <c r="AT3375" s="8">
        <f t="shared" si="52"/>
        <v>0</v>
      </c>
      <c r="AU3375" s="8">
        <v>8750.99</v>
      </c>
      <c r="AV3375" s="8">
        <v>7353.38</v>
      </c>
      <c r="AW3375" s="9">
        <v>76</v>
      </c>
      <c r="AX3375" s="9">
        <v>159</v>
      </c>
      <c r="AY3375" s="8">
        <v>434997.04</v>
      </c>
      <c r="AZ3375" s="8">
        <v>434997.04</v>
      </c>
      <c r="BA3375" s="7">
        <v>88.029730999999998</v>
      </c>
      <c r="BB3375" s="7">
        <v>60.201894724533702</v>
      </c>
      <c r="BC3375" s="7">
        <v>10</v>
      </c>
      <c r="BD3375" s="7"/>
      <c r="BE3375" s="6" t="s">
        <v>3776</v>
      </c>
      <c r="BF3375" s="4"/>
      <c r="BG3375" s="6" t="s">
        <v>155</v>
      </c>
      <c r="BH3375" s="6" t="s">
        <v>19</v>
      </c>
      <c r="BI3375" s="6" t="s">
        <v>161</v>
      </c>
      <c r="BJ3375" s="6" t="s">
        <v>3</v>
      </c>
      <c r="BK3375" s="5" t="s">
        <v>0</v>
      </c>
      <c r="BL3375" s="7">
        <v>297486.38</v>
      </c>
      <c r="BM3375" s="5" t="s">
        <v>708</v>
      </c>
      <c r="BN3375" s="7"/>
      <c r="BO3375" s="10">
        <v>42879</v>
      </c>
      <c r="BP3375" s="10">
        <v>47719</v>
      </c>
      <c r="BQ3375" s="10" t="s">
        <v>813</v>
      </c>
      <c r="BR3375" s="10" t="s">
        <v>4307</v>
      </c>
      <c r="BS3375" s="10">
        <v>42879</v>
      </c>
      <c r="BT3375" s="10">
        <v>47719</v>
      </c>
      <c r="BU3375" s="7">
        <v>694.26</v>
      </c>
      <c r="BV3375" s="7">
        <v>0</v>
      </c>
      <c r="BW3375" s="7">
        <v>0</v>
      </c>
    </row>
    <row r="3376" spans="1:75" s="2" customFormat="1" ht="18.2" customHeight="1" x14ac:dyDescent="0.15">
      <c r="A3376" s="11">
        <v>3374</v>
      </c>
      <c r="B3376" s="12" t="s">
        <v>127</v>
      </c>
      <c r="C3376" s="12" t="s">
        <v>128</v>
      </c>
      <c r="D3376" s="26">
        <v>45385</v>
      </c>
      <c r="E3376" s="13" t="s">
        <v>3551</v>
      </c>
      <c r="F3376" s="22">
        <v>23</v>
      </c>
      <c r="G3376" s="22">
        <v>22</v>
      </c>
      <c r="H3376" s="15">
        <v>84360.2</v>
      </c>
      <c r="I3376" s="15">
        <v>82428.5</v>
      </c>
      <c r="J3376" s="15">
        <v>0</v>
      </c>
      <c r="K3376" s="15">
        <v>166788.70000000001</v>
      </c>
      <c r="L3376" s="15">
        <v>4116.24</v>
      </c>
      <c r="M3376" s="15">
        <v>0</v>
      </c>
      <c r="N3376" s="15">
        <v>0</v>
      </c>
      <c r="O3376" s="15">
        <v>0</v>
      </c>
      <c r="P3376" s="15">
        <v>0</v>
      </c>
      <c r="Q3376" s="15">
        <v>0</v>
      </c>
      <c r="R3376" s="15">
        <v>166788.70000000001</v>
      </c>
      <c r="S3376" s="15">
        <v>22534.639999999999</v>
      </c>
      <c r="T3376" s="15">
        <v>703</v>
      </c>
      <c r="U3376" s="15">
        <v>0</v>
      </c>
      <c r="V3376" s="15">
        <v>0</v>
      </c>
      <c r="W3376" s="15">
        <v>0</v>
      </c>
      <c r="X3376" s="15">
        <v>0</v>
      </c>
      <c r="Y3376" s="15">
        <v>0</v>
      </c>
      <c r="Z3376" s="15">
        <v>23237.64</v>
      </c>
      <c r="AA3376" s="15">
        <v>0</v>
      </c>
      <c r="AB3376" s="15">
        <v>0</v>
      </c>
      <c r="AC3376" s="15">
        <v>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0</v>
      </c>
      <c r="AI3376" s="15">
        <v>0</v>
      </c>
      <c r="AJ3376" s="15">
        <v>0</v>
      </c>
      <c r="AK3376" s="15">
        <v>0</v>
      </c>
      <c r="AL3376" s="15">
        <v>0</v>
      </c>
      <c r="AM3376" s="15">
        <v>0</v>
      </c>
      <c r="AN3376" s="15">
        <v>0</v>
      </c>
      <c r="AO3376" s="15">
        <v>0</v>
      </c>
      <c r="AP3376" s="15">
        <v>0</v>
      </c>
      <c r="AQ3376" s="15">
        <v>0</v>
      </c>
      <c r="AR3376" s="15">
        <v>0</v>
      </c>
      <c r="AS3376" s="15">
        <v>0</v>
      </c>
      <c r="AT3376" s="8">
        <f t="shared" si="52"/>
        <v>0</v>
      </c>
      <c r="AU3376" s="15">
        <v>86544.74</v>
      </c>
      <c r="AV3376" s="15">
        <v>23237.64</v>
      </c>
      <c r="AW3376" s="16">
        <v>18</v>
      </c>
      <c r="AX3376" s="16">
        <v>101</v>
      </c>
      <c r="AY3376" s="15">
        <v>302001.03000000003</v>
      </c>
      <c r="AZ3376" s="15">
        <v>302001.03000000003</v>
      </c>
      <c r="BA3376" s="14">
        <v>81.715232999999998</v>
      </c>
      <c r="BB3376" s="14">
        <v>45.129572843731999</v>
      </c>
      <c r="BC3376" s="14">
        <v>10</v>
      </c>
      <c r="BD3376" s="14"/>
      <c r="BE3376" s="13" t="s">
        <v>3776</v>
      </c>
      <c r="BF3376" s="11"/>
      <c r="BG3376" s="13" t="s">
        <v>134</v>
      </c>
      <c r="BH3376" s="13" t="s">
        <v>27</v>
      </c>
      <c r="BI3376" s="13" t="s">
        <v>176</v>
      </c>
      <c r="BJ3376" s="13" t="s">
        <v>3777</v>
      </c>
      <c r="BK3376" s="12" t="s">
        <v>0</v>
      </c>
      <c r="BL3376" s="14">
        <v>166788.70000000001</v>
      </c>
      <c r="BM3376" s="12" t="s">
        <v>708</v>
      </c>
      <c r="BN3376" s="14"/>
      <c r="BO3376" s="17">
        <v>42879</v>
      </c>
      <c r="BP3376" s="17">
        <v>45954</v>
      </c>
      <c r="BQ3376" s="10" t="s">
        <v>815</v>
      </c>
      <c r="BR3376" s="10" t="s">
        <v>4309</v>
      </c>
      <c r="BS3376" s="10">
        <v>42879</v>
      </c>
      <c r="BT3376" s="10">
        <v>45954</v>
      </c>
      <c r="BU3376" s="14">
        <v>3534.52</v>
      </c>
      <c r="BV3376" s="14">
        <v>0</v>
      </c>
      <c r="BW3376" s="14">
        <v>0</v>
      </c>
    </row>
    <row r="3377" spans="1:75" s="2" customFormat="1" ht="18.2" customHeight="1" x14ac:dyDescent="0.15">
      <c r="A3377" s="4">
        <v>3375</v>
      </c>
      <c r="B3377" s="5" t="s">
        <v>127</v>
      </c>
      <c r="C3377" s="5" t="s">
        <v>128</v>
      </c>
      <c r="D3377" s="25">
        <v>45385</v>
      </c>
      <c r="E3377" s="6" t="s">
        <v>3552</v>
      </c>
      <c r="F3377" s="21">
        <v>1</v>
      </c>
      <c r="G3377" s="21">
        <v>0</v>
      </c>
      <c r="H3377" s="8">
        <v>18850.12</v>
      </c>
      <c r="I3377" s="8">
        <v>0</v>
      </c>
      <c r="J3377" s="8">
        <v>0</v>
      </c>
      <c r="K3377" s="8">
        <v>18850.12</v>
      </c>
      <c r="L3377" s="8">
        <v>2288.37</v>
      </c>
      <c r="M3377" s="8">
        <v>0</v>
      </c>
      <c r="N3377" s="8">
        <v>0</v>
      </c>
      <c r="O3377" s="8">
        <v>0</v>
      </c>
      <c r="P3377" s="8">
        <v>0</v>
      </c>
      <c r="Q3377" s="8">
        <v>0</v>
      </c>
      <c r="R3377" s="8">
        <v>18850.12</v>
      </c>
      <c r="S3377" s="8">
        <v>0</v>
      </c>
      <c r="T3377" s="8">
        <v>157.08000000000001</v>
      </c>
      <c r="U3377" s="8">
        <v>0</v>
      </c>
      <c r="V3377" s="8">
        <v>0</v>
      </c>
      <c r="W3377" s="8">
        <v>0</v>
      </c>
      <c r="X3377" s="8">
        <v>0</v>
      </c>
      <c r="Y3377" s="8">
        <v>0</v>
      </c>
      <c r="Z3377" s="8">
        <v>157.08000000000001</v>
      </c>
      <c r="AA3377" s="8">
        <v>0</v>
      </c>
      <c r="AB3377" s="8">
        <v>0</v>
      </c>
      <c r="AC3377" s="8">
        <v>0</v>
      </c>
      <c r="AD3377" s="8">
        <v>0</v>
      </c>
      <c r="AE3377" s="8">
        <v>0</v>
      </c>
      <c r="AF3377" s="8">
        <v>0</v>
      </c>
      <c r="AG3377" s="8">
        <v>0</v>
      </c>
      <c r="AH3377" s="8">
        <v>3.56</v>
      </c>
      <c r="AI3377" s="8">
        <v>0</v>
      </c>
      <c r="AJ3377" s="8">
        <v>0</v>
      </c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0</v>
      </c>
      <c r="AQ3377" s="8">
        <v>0</v>
      </c>
      <c r="AR3377" s="8">
        <v>3.56</v>
      </c>
      <c r="AS3377" s="8">
        <v>0</v>
      </c>
      <c r="AT3377" s="8">
        <f t="shared" si="52"/>
        <v>0</v>
      </c>
      <c r="AU3377" s="8">
        <v>2288.37</v>
      </c>
      <c r="AV3377" s="8">
        <v>157.08000000000001</v>
      </c>
      <c r="AW3377" s="9">
        <v>7</v>
      </c>
      <c r="AX3377" s="9">
        <v>90</v>
      </c>
      <c r="AY3377" s="8">
        <v>265001.13</v>
      </c>
      <c r="AZ3377" s="8">
        <v>139844.51999999999</v>
      </c>
      <c r="BA3377" s="7">
        <v>52.418498</v>
      </c>
      <c r="BB3377" s="7">
        <v>7.06566819722189</v>
      </c>
      <c r="BC3377" s="7">
        <v>10</v>
      </c>
      <c r="BD3377" s="7"/>
      <c r="BE3377" s="6" t="s">
        <v>3776</v>
      </c>
      <c r="BF3377" s="4"/>
      <c r="BG3377" s="6" t="s">
        <v>142</v>
      </c>
      <c r="BH3377" s="6" t="s">
        <v>7</v>
      </c>
      <c r="BI3377" s="6" t="s">
        <v>190</v>
      </c>
      <c r="BJ3377" s="6" t="s">
        <v>3</v>
      </c>
      <c r="BK3377" s="5" t="s">
        <v>0</v>
      </c>
      <c r="BL3377" s="7">
        <v>18850.12</v>
      </c>
      <c r="BM3377" s="5" t="s">
        <v>708</v>
      </c>
      <c r="BN3377" s="7"/>
      <c r="BO3377" s="10">
        <v>42879</v>
      </c>
      <c r="BP3377" s="10">
        <v>45620</v>
      </c>
      <c r="BQ3377" s="10" t="s">
        <v>813</v>
      </c>
      <c r="BR3377" s="10" t="s">
        <v>4307</v>
      </c>
      <c r="BS3377" s="10">
        <v>42879</v>
      </c>
      <c r="BT3377" s="10">
        <v>45620</v>
      </c>
      <c r="BU3377" s="7">
        <v>99.87</v>
      </c>
      <c r="BV3377" s="7">
        <v>0</v>
      </c>
      <c r="BW3377" s="7">
        <v>0</v>
      </c>
    </row>
    <row r="3378" spans="1:75" s="2" customFormat="1" ht="18.2" customHeight="1" x14ac:dyDescent="0.15">
      <c r="A3378" s="11">
        <v>3376</v>
      </c>
      <c r="B3378" s="12" t="s">
        <v>127</v>
      </c>
      <c r="C3378" s="12" t="s">
        <v>128</v>
      </c>
      <c r="D3378" s="26">
        <v>45385</v>
      </c>
      <c r="E3378" s="13" t="s">
        <v>3553</v>
      </c>
      <c r="F3378" s="22">
        <v>63</v>
      </c>
      <c r="G3378" s="22">
        <v>62</v>
      </c>
      <c r="H3378" s="15">
        <v>266872.15000000002</v>
      </c>
      <c r="I3378" s="15">
        <v>115782.95</v>
      </c>
      <c r="J3378" s="15">
        <v>0</v>
      </c>
      <c r="K3378" s="15">
        <v>382655.1</v>
      </c>
      <c r="L3378" s="15">
        <v>2308.35</v>
      </c>
      <c r="M3378" s="15">
        <v>0</v>
      </c>
      <c r="N3378" s="15">
        <v>0</v>
      </c>
      <c r="O3378" s="15">
        <v>0</v>
      </c>
      <c r="P3378" s="15">
        <v>0</v>
      </c>
      <c r="Q3378" s="15">
        <v>0</v>
      </c>
      <c r="R3378" s="15">
        <v>382655.1</v>
      </c>
      <c r="S3378" s="15">
        <v>140969.20000000001</v>
      </c>
      <c r="T3378" s="15">
        <v>1868.11</v>
      </c>
      <c r="U3378" s="15">
        <v>0</v>
      </c>
      <c r="V3378" s="15">
        <v>0</v>
      </c>
      <c r="W3378" s="15">
        <v>0</v>
      </c>
      <c r="X3378" s="15">
        <v>0</v>
      </c>
      <c r="Y3378" s="15">
        <v>0</v>
      </c>
      <c r="Z3378" s="15">
        <v>142837.31</v>
      </c>
      <c r="AA3378" s="15">
        <v>0</v>
      </c>
      <c r="AB3378" s="15">
        <v>0</v>
      </c>
      <c r="AC3378" s="15">
        <v>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0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0</v>
      </c>
      <c r="AQ3378" s="15">
        <v>0</v>
      </c>
      <c r="AR3378" s="15">
        <v>0</v>
      </c>
      <c r="AS3378" s="15">
        <v>0</v>
      </c>
      <c r="AT3378" s="8">
        <f t="shared" si="52"/>
        <v>0</v>
      </c>
      <c r="AU3378" s="15">
        <v>118091.3</v>
      </c>
      <c r="AV3378" s="15">
        <v>142837.31</v>
      </c>
      <c r="AW3378" s="16">
        <v>84</v>
      </c>
      <c r="AX3378" s="16">
        <v>167</v>
      </c>
      <c r="AY3378" s="15">
        <v>437336.24</v>
      </c>
      <c r="AZ3378" s="15">
        <v>394269.27</v>
      </c>
      <c r="BA3378" s="14">
        <v>65.000260999999995</v>
      </c>
      <c r="BB3378" s="14">
        <v>63.085518617723103</v>
      </c>
      <c r="BC3378" s="14">
        <v>8.4</v>
      </c>
      <c r="BD3378" s="14"/>
      <c r="BE3378" s="13" t="s">
        <v>3776</v>
      </c>
      <c r="BF3378" s="11"/>
      <c r="BG3378" s="13" t="s">
        <v>198</v>
      </c>
      <c r="BH3378" s="13" t="s">
        <v>270</v>
      </c>
      <c r="BI3378" s="13" t="s">
        <v>275</v>
      </c>
      <c r="BJ3378" s="13" t="s">
        <v>3777</v>
      </c>
      <c r="BK3378" s="12" t="s">
        <v>0</v>
      </c>
      <c r="BL3378" s="14">
        <v>382655.1</v>
      </c>
      <c r="BM3378" s="12" t="s">
        <v>708</v>
      </c>
      <c r="BN3378" s="14"/>
      <c r="BO3378" s="17">
        <v>42879</v>
      </c>
      <c r="BP3378" s="17">
        <v>47962</v>
      </c>
      <c r="BQ3378" s="10" t="s">
        <v>815</v>
      </c>
      <c r="BR3378" s="10" t="s">
        <v>4309</v>
      </c>
      <c r="BS3378" s="10">
        <v>42879</v>
      </c>
      <c r="BT3378" s="10">
        <v>47962</v>
      </c>
      <c r="BU3378" s="14">
        <v>13624.5</v>
      </c>
      <c r="BV3378" s="14">
        <v>0</v>
      </c>
      <c r="BW3378" s="14">
        <v>0</v>
      </c>
    </row>
    <row r="3379" spans="1:75" s="2" customFormat="1" ht="18.2" customHeight="1" x14ac:dyDescent="0.15">
      <c r="A3379" s="4">
        <v>3377</v>
      </c>
      <c r="B3379" s="5" t="s">
        <v>127</v>
      </c>
      <c r="C3379" s="5" t="s">
        <v>128</v>
      </c>
      <c r="D3379" s="25">
        <v>45385</v>
      </c>
      <c r="E3379" s="6" t="s">
        <v>3554</v>
      </c>
      <c r="F3379" s="21">
        <v>0</v>
      </c>
      <c r="G3379" s="21">
        <v>0</v>
      </c>
      <c r="H3379" s="8">
        <v>204712.28</v>
      </c>
      <c r="I3379" s="8">
        <v>0</v>
      </c>
      <c r="J3379" s="8">
        <v>0</v>
      </c>
      <c r="K3379" s="8">
        <v>204712.28</v>
      </c>
      <c r="L3379" s="8">
        <v>1586.45</v>
      </c>
      <c r="M3379" s="8">
        <v>0</v>
      </c>
      <c r="N3379" s="8">
        <v>0</v>
      </c>
      <c r="O3379" s="8">
        <v>1586.45</v>
      </c>
      <c r="P3379" s="8">
        <v>0</v>
      </c>
      <c r="Q3379" s="8">
        <v>0</v>
      </c>
      <c r="R3379" s="8">
        <v>203125.83</v>
      </c>
      <c r="S3379" s="8">
        <v>0</v>
      </c>
      <c r="T3379" s="8">
        <v>1637.7</v>
      </c>
      <c r="U3379" s="8">
        <v>0</v>
      </c>
      <c r="V3379" s="8">
        <v>0</v>
      </c>
      <c r="W3379" s="8">
        <v>1637.7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183.06</v>
      </c>
      <c r="AI3379" s="8">
        <v>0</v>
      </c>
      <c r="AJ3379" s="8">
        <v>0</v>
      </c>
      <c r="AK3379" s="8">
        <v>0</v>
      </c>
      <c r="AL3379" s="8">
        <v>0</v>
      </c>
      <c r="AM3379" s="8">
        <v>0</v>
      </c>
      <c r="AN3379" s="8">
        <v>0</v>
      </c>
      <c r="AO3379" s="8">
        <v>0</v>
      </c>
      <c r="AP3379" s="8">
        <v>0.16</v>
      </c>
      <c r="AQ3379" s="8">
        <v>0</v>
      </c>
      <c r="AR3379" s="8">
        <v>0.37</v>
      </c>
      <c r="AS3379" s="8">
        <v>0</v>
      </c>
      <c r="AT3379" s="8">
        <f t="shared" si="52"/>
        <v>3407</v>
      </c>
      <c r="AU3379" s="8">
        <v>0</v>
      </c>
      <c r="AV3379" s="8">
        <v>0</v>
      </c>
      <c r="AW3379" s="9">
        <v>88</v>
      </c>
      <c r="AX3379" s="9">
        <v>171</v>
      </c>
      <c r="AY3379" s="8">
        <v>414702.1</v>
      </c>
      <c r="AZ3379" s="8">
        <v>289491.62</v>
      </c>
      <c r="BA3379" s="7">
        <v>49.110396999999999</v>
      </c>
      <c r="BB3379" s="7">
        <v>34.458994537577702</v>
      </c>
      <c r="BC3379" s="7">
        <v>9.6</v>
      </c>
      <c r="BD3379" s="7"/>
      <c r="BE3379" s="6" t="s">
        <v>3776</v>
      </c>
      <c r="BF3379" s="4"/>
      <c r="BG3379" s="6" t="s">
        <v>137</v>
      </c>
      <c r="BH3379" s="6" t="s">
        <v>5</v>
      </c>
      <c r="BI3379" s="6" t="s">
        <v>154</v>
      </c>
      <c r="BJ3379" s="6" t="s">
        <v>1</v>
      </c>
      <c r="BK3379" s="5" t="s">
        <v>0</v>
      </c>
      <c r="BL3379" s="7">
        <v>203125.83</v>
      </c>
      <c r="BM3379" s="5" t="s">
        <v>708</v>
      </c>
      <c r="BN3379" s="7"/>
      <c r="BO3379" s="10">
        <v>42879</v>
      </c>
      <c r="BP3379" s="10">
        <v>48084</v>
      </c>
      <c r="BQ3379" s="10" t="s">
        <v>815</v>
      </c>
      <c r="BR3379" s="10" t="s">
        <v>4309</v>
      </c>
      <c r="BS3379" s="10">
        <v>42879</v>
      </c>
      <c r="BT3379" s="10">
        <v>48084</v>
      </c>
      <c r="BU3379" s="7">
        <v>0</v>
      </c>
      <c r="BV3379" s="7">
        <v>0</v>
      </c>
      <c r="BW3379" s="7">
        <v>0</v>
      </c>
    </row>
    <row r="3380" spans="1:75" s="2" customFormat="1" ht="18.2" customHeight="1" x14ac:dyDescent="0.15">
      <c r="A3380" s="11">
        <v>3378</v>
      </c>
      <c r="B3380" s="12" t="s">
        <v>127</v>
      </c>
      <c r="C3380" s="12" t="s">
        <v>128</v>
      </c>
      <c r="D3380" s="26">
        <v>45385</v>
      </c>
      <c r="E3380" s="13" t="s">
        <v>3555</v>
      </c>
      <c r="F3380" s="22">
        <v>0</v>
      </c>
      <c r="G3380" s="22">
        <v>0</v>
      </c>
      <c r="H3380" s="15">
        <v>147847.51999999999</v>
      </c>
      <c r="I3380" s="15">
        <v>0</v>
      </c>
      <c r="J3380" s="15">
        <v>0</v>
      </c>
      <c r="K3380" s="15">
        <v>147847.51999999999</v>
      </c>
      <c r="L3380" s="15">
        <v>4555.38</v>
      </c>
      <c r="M3380" s="15">
        <v>0</v>
      </c>
      <c r="N3380" s="15">
        <v>0</v>
      </c>
      <c r="O3380" s="15">
        <v>4555.38</v>
      </c>
      <c r="P3380" s="15">
        <v>0</v>
      </c>
      <c r="Q3380" s="15">
        <v>0</v>
      </c>
      <c r="R3380" s="15">
        <v>143292.14000000001</v>
      </c>
      <c r="S3380" s="15">
        <v>0</v>
      </c>
      <c r="T3380" s="15">
        <v>1170.46</v>
      </c>
      <c r="U3380" s="15">
        <v>0</v>
      </c>
      <c r="V3380" s="15">
        <v>0</v>
      </c>
      <c r="W3380" s="15">
        <v>1170.46</v>
      </c>
      <c r="X3380" s="15">
        <v>0</v>
      </c>
      <c r="Y3380" s="15">
        <v>0</v>
      </c>
      <c r="Z3380" s="15">
        <v>0</v>
      </c>
      <c r="AA3380" s="15">
        <v>0</v>
      </c>
      <c r="AB3380" s="15">
        <v>0</v>
      </c>
      <c r="AC3380" s="15">
        <v>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234.43</v>
      </c>
      <c r="AI3380" s="15">
        <v>0</v>
      </c>
      <c r="AJ3380" s="15">
        <v>0</v>
      </c>
      <c r="AK3380" s="15">
        <v>0</v>
      </c>
      <c r="AL3380" s="15">
        <v>0</v>
      </c>
      <c r="AM3380" s="15">
        <v>0</v>
      </c>
      <c r="AN3380" s="15">
        <v>0</v>
      </c>
      <c r="AO3380" s="15">
        <v>0</v>
      </c>
      <c r="AP3380" s="15">
        <v>0</v>
      </c>
      <c r="AQ3380" s="15">
        <v>0</v>
      </c>
      <c r="AR3380" s="15">
        <v>0</v>
      </c>
      <c r="AS3380" s="15">
        <v>0</v>
      </c>
      <c r="AT3380" s="8">
        <f t="shared" si="52"/>
        <v>5960.27</v>
      </c>
      <c r="AU3380" s="15">
        <v>0</v>
      </c>
      <c r="AV3380" s="15">
        <v>0</v>
      </c>
      <c r="AW3380" s="16">
        <v>28</v>
      </c>
      <c r="AX3380" s="16">
        <v>111</v>
      </c>
      <c r="AY3380" s="15">
        <v>503648.66</v>
      </c>
      <c r="AZ3380" s="15">
        <v>391935.81</v>
      </c>
      <c r="BA3380" s="14">
        <v>69.946815000000001</v>
      </c>
      <c r="BB3380" s="14">
        <v>25.5726283534391</v>
      </c>
      <c r="BC3380" s="14">
        <v>9.5</v>
      </c>
      <c r="BD3380" s="14"/>
      <c r="BE3380" s="13" t="s">
        <v>3776</v>
      </c>
      <c r="BF3380" s="11"/>
      <c r="BG3380" s="13" t="s">
        <v>198</v>
      </c>
      <c r="BH3380" s="13" t="s">
        <v>21</v>
      </c>
      <c r="BI3380" s="13" t="s">
        <v>199</v>
      </c>
      <c r="BJ3380" s="13" t="s">
        <v>1</v>
      </c>
      <c r="BK3380" s="12" t="s">
        <v>0</v>
      </c>
      <c r="BL3380" s="14">
        <v>143292.14000000001</v>
      </c>
      <c r="BM3380" s="12" t="s">
        <v>708</v>
      </c>
      <c r="BN3380" s="14"/>
      <c r="BO3380" s="17">
        <v>42879</v>
      </c>
      <c r="BP3380" s="17">
        <v>46258</v>
      </c>
      <c r="BQ3380" s="10" t="s">
        <v>813</v>
      </c>
      <c r="BR3380" s="10" t="s">
        <v>4307</v>
      </c>
      <c r="BS3380" s="10">
        <v>42879</v>
      </c>
      <c r="BT3380" s="10">
        <v>46258</v>
      </c>
      <c r="BU3380" s="14">
        <v>0</v>
      </c>
      <c r="BV3380" s="14">
        <v>0</v>
      </c>
      <c r="BW3380" s="14">
        <v>0</v>
      </c>
    </row>
    <row r="3381" spans="1:75" s="2" customFormat="1" ht="18.2" customHeight="1" x14ac:dyDescent="0.15">
      <c r="A3381" s="4">
        <v>3379</v>
      </c>
      <c r="B3381" s="5" t="s">
        <v>127</v>
      </c>
      <c r="C3381" s="5" t="s">
        <v>128</v>
      </c>
      <c r="D3381" s="25">
        <v>45385</v>
      </c>
      <c r="E3381" s="6" t="s">
        <v>3556</v>
      </c>
      <c r="F3381" s="21">
        <v>0</v>
      </c>
      <c r="G3381" s="21">
        <v>0</v>
      </c>
      <c r="H3381" s="8">
        <v>65493.11</v>
      </c>
      <c r="I3381" s="8">
        <v>0</v>
      </c>
      <c r="J3381" s="8">
        <v>0</v>
      </c>
      <c r="K3381" s="8">
        <v>65493.11</v>
      </c>
      <c r="L3381" s="8">
        <v>2015.53</v>
      </c>
      <c r="M3381" s="8">
        <v>0</v>
      </c>
      <c r="N3381" s="8">
        <v>0</v>
      </c>
      <c r="O3381" s="8">
        <v>2015.53</v>
      </c>
      <c r="P3381" s="8">
        <v>0</v>
      </c>
      <c r="Q3381" s="8">
        <v>0</v>
      </c>
      <c r="R3381" s="8">
        <v>63477.58</v>
      </c>
      <c r="S3381" s="8">
        <v>0</v>
      </c>
      <c r="T3381" s="8">
        <v>523.94000000000005</v>
      </c>
      <c r="U3381" s="8">
        <v>0</v>
      </c>
      <c r="V3381" s="8">
        <v>0</v>
      </c>
      <c r="W3381" s="8">
        <v>523.94000000000005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92.14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28.73</v>
      </c>
      <c r="AQ3381" s="8">
        <v>0</v>
      </c>
      <c r="AR3381" s="8">
        <v>360.34</v>
      </c>
      <c r="AS3381" s="8">
        <v>0</v>
      </c>
      <c r="AT3381" s="8">
        <f t="shared" si="52"/>
        <v>2300</v>
      </c>
      <c r="AU3381" s="8">
        <v>0</v>
      </c>
      <c r="AV3381" s="8">
        <v>0</v>
      </c>
      <c r="AW3381" s="9">
        <v>28</v>
      </c>
      <c r="AX3381" s="9">
        <v>111</v>
      </c>
      <c r="AY3381" s="8">
        <v>173201.99</v>
      </c>
      <c r="AZ3381" s="8">
        <v>173201.99</v>
      </c>
      <c r="BA3381" s="7">
        <v>89.844549000000001</v>
      </c>
      <c r="BB3381" s="7">
        <v>32.927534762801599</v>
      </c>
      <c r="BC3381" s="7">
        <v>9.6</v>
      </c>
      <c r="BD3381" s="7"/>
      <c r="BE3381" s="6" t="s">
        <v>3776</v>
      </c>
      <c r="BF3381" s="4"/>
      <c r="BG3381" s="6" t="s">
        <v>182</v>
      </c>
      <c r="BH3381" s="6" t="s">
        <v>288</v>
      </c>
      <c r="BI3381" s="6" t="s">
        <v>506</v>
      </c>
      <c r="BJ3381" s="6" t="s">
        <v>1</v>
      </c>
      <c r="BK3381" s="5" t="s">
        <v>0</v>
      </c>
      <c r="BL3381" s="7">
        <v>63477.58</v>
      </c>
      <c r="BM3381" s="5" t="s">
        <v>708</v>
      </c>
      <c r="BN3381" s="7"/>
      <c r="BO3381" s="10">
        <v>42879</v>
      </c>
      <c r="BP3381" s="10">
        <v>46258</v>
      </c>
      <c r="BQ3381" s="10" t="s">
        <v>813</v>
      </c>
      <c r="BR3381" s="10" t="s">
        <v>4307</v>
      </c>
      <c r="BS3381" s="10">
        <v>42879</v>
      </c>
      <c r="BT3381" s="10">
        <v>46258</v>
      </c>
      <c r="BU3381" s="7">
        <v>0</v>
      </c>
      <c r="BV3381" s="7">
        <v>0</v>
      </c>
      <c r="BW3381" s="7">
        <v>0</v>
      </c>
    </row>
    <row r="3382" spans="1:75" s="2" customFormat="1" ht="18.2" customHeight="1" x14ac:dyDescent="0.15">
      <c r="A3382" s="11">
        <v>3380</v>
      </c>
      <c r="B3382" s="12" t="s">
        <v>127</v>
      </c>
      <c r="C3382" s="12" t="s">
        <v>128</v>
      </c>
      <c r="D3382" s="26">
        <v>45385</v>
      </c>
      <c r="E3382" s="13" t="s">
        <v>3557</v>
      </c>
      <c r="F3382" s="22">
        <v>0</v>
      </c>
      <c r="G3382" s="22">
        <v>0</v>
      </c>
      <c r="H3382" s="15">
        <v>265632.18</v>
      </c>
      <c r="I3382" s="15">
        <v>0</v>
      </c>
      <c r="J3382" s="15">
        <v>0</v>
      </c>
      <c r="K3382" s="15">
        <v>265632.18</v>
      </c>
      <c r="L3382" s="15">
        <v>2003.79</v>
      </c>
      <c r="M3382" s="15">
        <v>0</v>
      </c>
      <c r="N3382" s="15">
        <v>0</v>
      </c>
      <c r="O3382" s="15">
        <v>2003.79</v>
      </c>
      <c r="P3382" s="15">
        <v>0</v>
      </c>
      <c r="Q3382" s="15">
        <v>0</v>
      </c>
      <c r="R3382" s="15">
        <v>263628.39</v>
      </c>
      <c r="S3382" s="15">
        <v>0</v>
      </c>
      <c r="T3382" s="15">
        <v>2102.92</v>
      </c>
      <c r="U3382" s="15">
        <v>0</v>
      </c>
      <c r="V3382" s="15">
        <v>0</v>
      </c>
      <c r="W3382" s="15">
        <v>2102.92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198.44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270.85000000000002</v>
      </c>
      <c r="AQ3382" s="15">
        <v>0</v>
      </c>
      <c r="AR3382" s="15">
        <v>276</v>
      </c>
      <c r="AS3382" s="15">
        <v>0</v>
      </c>
      <c r="AT3382" s="8">
        <f t="shared" si="52"/>
        <v>4300</v>
      </c>
      <c r="AU3382" s="15">
        <v>0</v>
      </c>
      <c r="AV3382" s="15">
        <v>0</v>
      </c>
      <c r="AW3382" s="16">
        <v>90</v>
      </c>
      <c r="AX3382" s="16">
        <v>173</v>
      </c>
      <c r="AY3382" s="15">
        <v>372999.98</v>
      </c>
      <c r="AZ3382" s="15">
        <v>372999.98</v>
      </c>
      <c r="BA3382" s="14">
        <v>84.450406000000001</v>
      </c>
      <c r="BB3382" s="14">
        <v>59.687736628367503</v>
      </c>
      <c r="BC3382" s="14">
        <v>9.5</v>
      </c>
      <c r="BD3382" s="14"/>
      <c r="BE3382" s="13" t="s">
        <v>3776</v>
      </c>
      <c r="BF3382" s="11"/>
      <c r="BG3382" s="13" t="s">
        <v>155</v>
      </c>
      <c r="BH3382" s="13" t="s">
        <v>19</v>
      </c>
      <c r="BI3382" s="13" t="s">
        <v>156</v>
      </c>
      <c r="BJ3382" s="13" t="s">
        <v>1</v>
      </c>
      <c r="BK3382" s="12" t="s">
        <v>0</v>
      </c>
      <c r="BL3382" s="14">
        <v>263628.39</v>
      </c>
      <c r="BM3382" s="12" t="s">
        <v>708</v>
      </c>
      <c r="BN3382" s="14"/>
      <c r="BO3382" s="17">
        <v>42879</v>
      </c>
      <c r="BP3382" s="17">
        <v>48145</v>
      </c>
      <c r="BQ3382" s="10" t="s">
        <v>813</v>
      </c>
      <c r="BR3382" s="10" t="s">
        <v>4307</v>
      </c>
      <c r="BS3382" s="10">
        <v>42879</v>
      </c>
      <c r="BT3382" s="10">
        <v>48145</v>
      </c>
      <c r="BU3382" s="14">
        <v>0</v>
      </c>
      <c r="BV3382" s="14">
        <v>0</v>
      </c>
      <c r="BW3382" s="14">
        <v>0</v>
      </c>
    </row>
    <row r="3383" spans="1:75" s="2" customFormat="1" ht="18.2" customHeight="1" x14ac:dyDescent="0.15">
      <c r="A3383" s="4">
        <v>3381</v>
      </c>
      <c r="B3383" s="5" t="s">
        <v>127</v>
      </c>
      <c r="C3383" s="5" t="s">
        <v>128</v>
      </c>
      <c r="D3383" s="25">
        <v>45385</v>
      </c>
      <c r="E3383" s="6" t="s">
        <v>3558</v>
      </c>
      <c r="F3383" s="21">
        <v>0</v>
      </c>
      <c r="G3383" s="21">
        <v>0</v>
      </c>
      <c r="H3383" s="8">
        <v>147554.29</v>
      </c>
      <c r="I3383" s="8">
        <v>0</v>
      </c>
      <c r="J3383" s="8">
        <v>0</v>
      </c>
      <c r="K3383" s="8">
        <v>147554.29</v>
      </c>
      <c r="L3383" s="8">
        <v>1074.97</v>
      </c>
      <c r="M3383" s="8">
        <v>0</v>
      </c>
      <c r="N3383" s="8">
        <v>0</v>
      </c>
      <c r="O3383" s="8">
        <v>1074.97</v>
      </c>
      <c r="P3383" s="8">
        <v>0</v>
      </c>
      <c r="Q3383" s="8">
        <v>0</v>
      </c>
      <c r="R3383" s="8">
        <v>146479.32</v>
      </c>
      <c r="S3383" s="8">
        <v>0</v>
      </c>
      <c r="T3383" s="8">
        <v>1180.43</v>
      </c>
      <c r="U3383" s="8">
        <v>0</v>
      </c>
      <c r="V3383" s="8">
        <v>0</v>
      </c>
      <c r="W3383" s="8">
        <v>1180.43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109.06</v>
      </c>
      <c r="AI3383" s="8">
        <v>0</v>
      </c>
      <c r="AJ3383" s="8">
        <v>0</v>
      </c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177.7</v>
      </c>
      <c r="AQ3383" s="8">
        <v>0</v>
      </c>
      <c r="AR3383" s="8">
        <v>142.16</v>
      </c>
      <c r="AS3383" s="8">
        <v>0</v>
      </c>
      <c r="AT3383" s="8">
        <f t="shared" si="52"/>
        <v>2400</v>
      </c>
      <c r="AU3383" s="8">
        <v>0</v>
      </c>
      <c r="AV3383" s="8">
        <v>0</v>
      </c>
      <c r="AW3383" s="9">
        <v>92</v>
      </c>
      <c r="AX3383" s="9">
        <v>175</v>
      </c>
      <c r="AY3383" s="8">
        <v>205000.01</v>
      </c>
      <c r="AZ3383" s="8">
        <v>205000.01</v>
      </c>
      <c r="BA3383" s="7">
        <v>87.804873999999998</v>
      </c>
      <c r="BB3383" s="7">
        <v>62.739500530783801</v>
      </c>
      <c r="BC3383" s="7">
        <v>9.6</v>
      </c>
      <c r="BD3383" s="7"/>
      <c r="BE3383" s="6" t="s">
        <v>3776</v>
      </c>
      <c r="BF3383" s="4"/>
      <c r="BG3383" s="6" t="s">
        <v>155</v>
      </c>
      <c r="BH3383" s="6" t="s">
        <v>35</v>
      </c>
      <c r="BI3383" s="6" t="s">
        <v>606</v>
      </c>
      <c r="BJ3383" s="6" t="s">
        <v>1</v>
      </c>
      <c r="BK3383" s="5" t="s">
        <v>0</v>
      </c>
      <c r="BL3383" s="7">
        <v>146479.32</v>
      </c>
      <c r="BM3383" s="5" t="s">
        <v>708</v>
      </c>
      <c r="BN3383" s="7"/>
      <c r="BO3383" s="10">
        <v>42879</v>
      </c>
      <c r="BP3383" s="10">
        <v>48206</v>
      </c>
      <c r="BQ3383" s="10" t="s">
        <v>813</v>
      </c>
      <c r="BR3383" s="10" t="s">
        <v>4307</v>
      </c>
      <c r="BS3383" s="10">
        <v>42879</v>
      </c>
      <c r="BT3383" s="10">
        <v>48206</v>
      </c>
      <c r="BU3383" s="7">
        <v>0</v>
      </c>
      <c r="BV3383" s="7">
        <v>0</v>
      </c>
      <c r="BW3383" s="7">
        <v>0</v>
      </c>
    </row>
    <row r="3384" spans="1:75" s="2" customFormat="1" ht="18.2" customHeight="1" x14ac:dyDescent="0.15">
      <c r="A3384" s="11">
        <v>3382</v>
      </c>
      <c r="B3384" s="12" t="s">
        <v>127</v>
      </c>
      <c r="C3384" s="12" t="s">
        <v>128</v>
      </c>
      <c r="D3384" s="26">
        <v>45385</v>
      </c>
      <c r="E3384" s="13" t="s">
        <v>3559</v>
      </c>
      <c r="F3384" s="22">
        <v>12</v>
      </c>
      <c r="G3384" s="22">
        <v>11</v>
      </c>
      <c r="H3384" s="15">
        <v>348114.58</v>
      </c>
      <c r="I3384" s="15">
        <v>24744.400000000001</v>
      </c>
      <c r="J3384" s="15">
        <v>0</v>
      </c>
      <c r="K3384" s="15">
        <v>372858.98</v>
      </c>
      <c r="L3384" s="15">
        <v>2546.94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372858.98</v>
      </c>
      <c r="S3384" s="15">
        <v>28633.81</v>
      </c>
      <c r="T3384" s="15">
        <v>2755.91</v>
      </c>
      <c r="U3384" s="15">
        <v>0</v>
      </c>
      <c r="V3384" s="15">
        <v>0</v>
      </c>
      <c r="W3384" s="15">
        <v>0</v>
      </c>
      <c r="X3384" s="15">
        <v>0</v>
      </c>
      <c r="Y3384" s="15">
        <v>0</v>
      </c>
      <c r="Z3384" s="15">
        <v>31389.72</v>
      </c>
      <c r="AA3384" s="15">
        <v>0</v>
      </c>
      <c r="AB3384" s="15">
        <v>0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0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0</v>
      </c>
      <c r="AQ3384" s="15">
        <v>0</v>
      </c>
      <c r="AR3384" s="15">
        <v>0</v>
      </c>
      <c r="AS3384" s="15">
        <v>0</v>
      </c>
      <c r="AT3384" s="8">
        <f t="shared" si="52"/>
        <v>0</v>
      </c>
      <c r="AU3384" s="15">
        <v>27291.34</v>
      </c>
      <c r="AV3384" s="15">
        <v>31389.72</v>
      </c>
      <c r="AW3384" s="16">
        <v>92</v>
      </c>
      <c r="AX3384" s="16">
        <v>175</v>
      </c>
      <c r="AY3384" s="15">
        <v>506399.99</v>
      </c>
      <c r="AZ3384" s="15">
        <v>484585.91</v>
      </c>
      <c r="BA3384" s="14">
        <v>71.765998999999994</v>
      </c>
      <c r="BB3384" s="14">
        <v>55.219511408866602</v>
      </c>
      <c r="BC3384" s="14">
        <v>9.5</v>
      </c>
      <c r="BD3384" s="14"/>
      <c r="BE3384" s="13" t="s">
        <v>3776</v>
      </c>
      <c r="BF3384" s="11"/>
      <c r="BG3384" s="13" t="s">
        <v>137</v>
      </c>
      <c r="BH3384" s="13" t="s">
        <v>9</v>
      </c>
      <c r="BI3384" s="13" t="s">
        <v>150</v>
      </c>
      <c r="BJ3384" s="13" t="s">
        <v>3777</v>
      </c>
      <c r="BK3384" s="12" t="s">
        <v>0</v>
      </c>
      <c r="BL3384" s="14">
        <v>372858.98</v>
      </c>
      <c r="BM3384" s="12" t="s">
        <v>708</v>
      </c>
      <c r="BN3384" s="14"/>
      <c r="BO3384" s="17">
        <v>42879</v>
      </c>
      <c r="BP3384" s="17">
        <v>48206</v>
      </c>
      <c r="BQ3384" s="10" t="s">
        <v>813</v>
      </c>
      <c r="BR3384" s="10" t="s">
        <v>4307</v>
      </c>
      <c r="BS3384" s="10">
        <v>42879</v>
      </c>
      <c r="BT3384" s="10">
        <v>48206</v>
      </c>
      <c r="BU3384" s="14">
        <v>2891.46</v>
      </c>
      <c r="BV3384" s="14">
        <v>0</v>
      </c>
      <c r="BW3384" s="14">
        <v>0</v>
      </c>
    </row>
    <row r="3385" spans="1:75" s="2" customFormat="1" ht="18.2" customHeight="1" x14ac:dyDescent="0.15">
      <c r="A3385" s="4">
        <v>3383</v>
      </c>
      <c r="B3385" s="5" t="s">
        <v>127</v>
      </c>
      <c r="C3385" s="5" t="s">
        <v>128</v>
      </c>
      <c r="D3385" s="25">
        <v>45385</v>
      </c>
      <c r="E3385" s="6" t="s">
        <v>3560</v>
      </c>
      <c r="F3385" s="21">
        <v>0</v>
      </c>
      <c r="G3385" s="21">
        <v>0</v>
      </c>
      <c r="H3385" s="8">
        <v>84471.71</v>
      </c>
      <c r="I3385" s="8">
        <v>0</v>
      </c>
      <c r="J3385" s="8">
        <v>0</v>
      </c>
      <c r="K3385" s="8">
        <v>84471.71</v>
      </c>
      <c r="L3385" s="8">
        <v>2171.73</v>
      </c>
      <c r="M3385" s="8">
        <v>0</v>
      </c>
      <c r="N3385" s="8">
        <v>0</v>
      </c>
      <c r="O3385" s="8">
        <v>2171.73</v>
      </c>
      <c r="P3385" s="8">
        <v>0</v>
      </c>
      <c r="Q3385" s="8">
        <v>0</v>
      </c>
      <c r="R3385" s="8">
        <v>82299.98</v>
      </c>
      <c r="S3385" s="8">
        <v>0</v>
      </c>
      <c r="T3385" s="8">
        <v>675.77</v>
      </c>
      <c r="U3385" s="8">
        <v>0</v>
      </c>
      <c r="V3385" s="8">
        <v>0</v>
      </c>
      <c r="W3385" s="8">
        <v>675.77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120.55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179.73</v>
      </c>
      <c r="AQ3385" s="8">
        <v>0</v>
      </c>
      <c r="AR3385" s="8">
        <v>177.78</v>
      </c>
      <c r="AS3385" s="8">
        <v>0</v>
      </c>
      <c r="AT3385" s="8">
        <f t="shared" si="52"/>
        <v>2970</v>
      </c>
      <c r="AU3385" s="8">
        <v>0</v>
      </c>
      <c r="AV3385" s="8">
        <v>0</v>
      </c>
      <c r="AW3385" s="9">
        <v>33</v>
      </c>
      <c r="AX3385" s="9">
        <v>116</v>
      </c>
      <c r="AY3385" s="8">
        <v>260299.99</v>
      </c>
      <c r="AZ3385" s="8">
        <v>200527.87</v>
      </c>
      <c r="BA3385" s="7">
        <v>68.518348000000003</v>
      </c>
      <c r="BB3385" s="7">
        <v>28.121071998785201</v>
      </c>
      <c r="BC3385" s="7">
        <v>9.6</v>
      </c>
      <c r="BD3385" s="7"/>
      <c r="BE3385" s="6" t="s">
        <v>3776</v>
      </c>
      <c r="BF3385" s="4"/>
      <c r="BG3385" s="6" t="s">
        <v>134</v>
      </c>
      <c r="BH3385" s="6" t="s">
        <v>15</v>
      </c>
      <c r="BI3385" s="6" t="s">
        <v>594</v>
      </c>
      <c r="BJ3385" s="6" t="s">
        <v>1</v>
      </c>
      <c r="BK3385" s="5" t="s">
        <v>0</v>
      </c>
      <c r="BL3385" s="7">
        <v>82299.98</v>
      </c>
      <c r="BM3385" s="5" t="s">
        <v>708</v>
      </c>
      <c r="BN3385" s="7"/>
      <c r="BO3385" s="10">
        <v>42879</v>
      </c>
      <c r="BP3385" s="10">
        <v>46411</v>
      </c>
      <c r="BQ3385" s="10" t="s">
        <v>813</v>
      </c>
      <c r="BR3385" s="10" t="s">
        <v>4307</v>
      </c>
      <c r="BS3385" s="10">
        <v>42879</v>
      </c>
      <c r="BT3385" s="10">
        <v>46411</v>
      </c>
      <c r="BU3385" s="7">
        <v>0</v>
      </c>
      <c r="BV3385" s="7">
        <v>0</v>
      </c>
      <c r="BW3385" s="7">
        <v>0</v>
      </c>
    </row>
    <row r="3386" spans="1:75" s="2" customFormat="1" ht="18.2" customHeight="1" x14ac:dyDescent="0.15">
      <c r="A3386" s="11">
        <v>3384</v>
      </c>
      <c r="B3386" s="12" t="s">
        <v>127</v>
      </c>
      <c r="C3386" s="12" t="s">
        <v>128</v>
      </c>
      <c r="D3386" s="26">
        <v>45385</v>
      </c>
      <c r="E3386" s="13" t="s">
        <v>3561</v>
      </c>
      <c r="F3386" s="22">
        <v>0</v>
      </c>
      <c r="G3386" s="22">
        <v>0</v>
      </c>
      <c r="H3386" s="15">
        <v>311025.52</v>
      </c>
      <c r="I3386" s="15">
        <v>0</v>
      </c>
      <c r="J3386" s="15">
        <v>0</v>
      </c>
      <c r="K3386" s="15">
        <v>311025.52</v>
      </c>
      <c r="L3386" s="15">
        <v>2208.04</v>
      </c>
      <c r="M3386" s="15">
        <v>0</v>
      </c>
      <c r="N3386" s="15">
        <v>0</v>
      </c>
      <c r="O3386" s="15">
        <v>2208.04</v>
      </c>
      <c r="P3386" s="15">
        <v>0</v>
      </c>
      <c r="Q3386" s="15">
        <v>0</v>
      </c>
      <c r="R3386" s="15">
        <v>308817.48</v>
      </c>
      <c r="S3386" s="15">
        <v>0</v>
      </c>
      <c r="T3386" s="15">
        <v>2462.29</v>
      </c>
      <c r="U3386" s="15">
        <v>0</v>
      </c>
      <c r="V3386" s="15">
        <v>0</v>
      </c>
      <c r="W3386" s="15">
        <v>2462.29</v>
      </c>
      <c r="X3386" s="15">
        <v>0</v>
      </c>
      <c r="Y3386" s="15">
        <v>0</v>
      </c>
      <c r="Z3386" s="15">
        <v>0</v>
      </c>
      <c r="AA3386" s="15">
        <v>0</v>
      </c>
      <c r="AB3386" s="15">
        <v>0</v>
      </c>
      <c r="AC3386" s="15">
        <v>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232.44</v>
      </c>
      <c r="AI3386" s="15">
        <v>0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4.6900000000000004</v>
      </c>
      <c r="AQ3386" s="15">
        <v>0</v>
      </c>
      <c r="AR3386" s="15">
        <v>4.46</v>
      </c>
      <c r="AS3386" s="15">
        <v>0</v>
      </c>
      <c r="AT3386" s="8">
        <f t="shared" si="52"/>
        <v>4903</v>
      </c>
      <c r="AU3386" s="15">
        <v>0</v>
      </c>
      <c r="AV3386" s="15">
        <v>0</v>
      </c>
      <c r="AW3386" s="16">
        <v>94</v>
      </c>
      <c r="AX3386" s="16">
        <v>175</v>
      </c>
      <c r="AY3386" s="15">
        <v>450000</v>
      </c>
      <c r="AZ3386" s="15">
        <v>426785.01</v>
      </c>
      <c r="BA3386" s="14">
        <v>65.011776999999995</v>
      </c>
      <c r="BB3386" s="14">
        <v>47.041889178492802</v>
      </c>
      <c r="BC3386" s="14">
        <v>9.5</v>
      </c>
      <c r="BD3386" s="14"/>
      <c r="BE3386" s="13" t="s">
        <v>3776</v>
      </c>
      <c r="BF3386" s="11"/>
      <c r="BG3386" s="13" t="s">
        <v>142</v>
      </c>
      <c r="BH3386" s="13" t="s">
        <v>7</v>
      </c>
      <c r="BI3386" s="13" t="s">
        <v>283</v>
      </c>
      <c r="BJ3386" s="13" t="s">
        <v>1</v>
      </c>
      <c r="BK3386" s="12" t="s">
        <v>0</v>
      </c>
      <c r="BL3386" s="14">
        <v>308817.48</v>
      </c>
      <c r="BM3386" s="12" t="s">
        <v>708</v>
      </c>
      <c r="BN3386" s="14"/>
      <c r="BO3386" s="17">
        <v>42928</v>
      </c>
      <c r="BP3386" s="17">
        <v>48256</v>
      </c>
      <c r="BQ3386" s="10" t="s">
        <v>745</v>
      </c>
      <c r="BR3386" s="10" t="s">
        <v>4312</v>
      </c>
      <c r="BS3386" s="10">
        <v>42928</v>
      </c>
      <c r="BT3386" s="10">
        <v>48256</v>
      </c>
      <c r="BU3386" s="14">
        <v>0</v>
      </c>
      <c r="BV3386" s="14">
        <v>0</v>
      </c>
      <c r="BW3386" s="14">
        <v>0</v>
      </c>
    </row>
    <row r="3387" spans="1:75" s="2" customFormat="1" ht="18.2" customHeight="1" x14ac:dyDescent="0.15">
      <c r="A3387" s="4">
        <v>3385</v>
      </c>
      <c r="B3387" s="5" t="s">
        <v>127</v>
      </c>
      <c r="C3387" s="5" t="s">
        <v>128</v>
      </c>
      <c r="D3387" s="25">
        <v>45385</v>
      </c>
      <c r="E3387" s="6" t="s">
        <v>3562</v>
      </c>
      <c r="F3387" s="21">
        <v>0</v>
      </c>
      <c r="G3387" s="21">
        <v>0</v>
      </c>
      <c r="H3387" s="8">
        <v>174010.21</v>
      </c>
      <c r="I3387" s="8">
        <v>0</v>
      </c>
      <c r="J3387" s="8">
        <v>0</v>
      </c>
      <c r="K3387" s="8">
        <v>174010.21</v>
      </c>
      <c r="L3387" s="8">
        <v>2174.12</v>
      </c>
      <c r="M3387" s="8">
        <v>0</v>
      </c>
      <c r="N3387" s="8">
        <v>0</v>
      </c>
      <c r="O3387" s="8">
        <v>2174.12</v>
      </c>
      <c r="P3387" s="8">
        <v>0</v>
      </c>
      <c r="Q3387" s="8">
        <v>0</v>
      </c>
      <c r="R3387" s="8">
        <v>171836.09</v>
      </c>
      <c r="S3387" s="8">
        <v>0</v>
      </c>
      <c r="T3387" s="8">
        <v>1377.58</v>
      </c>
      <c r="U3387" s="8">
        <v>0</v>
      </c>
      <c r="V3387" s="8">
        <v>0</v>
      </c>
      <c r="W3387" s="8">
        <v>1377.58</v>
      </c>
      <c r="X3387" s="8">
        <v>0</v>
      </c>
      <c r="Y3387" s="8">
        <v>0</v>
      </c>
      <c r="Z3387" s="8">
        <v>0</v>
      </c>
      <c r="AA3387" s="8">
        <v>0</v>
      </c>
      <c r="AB3387" s="8">
        <v>0</v>
      </c>
      <c r="AC3387" s="8">
        <v>0</v>
      </c>
      <c r="AD3387" s="8">
        <v>0</v>
      </c>
      <c r="AE3387" s="8">
        <v>0</v>
      </c>
      <c r="AF3387" s="8">
        <v>0</v>
      </c>
      <c r="AG3387" s="8">
        <v>0</v>
      </c>
      <c r="AH3387" s="8">
        <v>221.44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1.74</v>
      </c>
      <c r="AQ3387" s="8">
        <v>0</v>
      </c>
      <c r="AR3387" s="8">
        <v>0.88</v>
      </c>
      <c r="AS3387" s="8">
        <v>0</v>
      </c>
      <c r="AT3387" s="8">
        <f t="shared" si="52"/>
        <v>3774</v>
      </c>
      <c r="AU3387" s="8">
        <v>0</v>
      </c>
      <c r="AV3387" s="8">
        <v>0</v>
      </c>
      <c r="AW3387" s="9">
        <v>112</v>
      </c>
      <c r="AX3387" s="9">
        <v>193</v>
      </c>
      <c r="AY3387" s="8">
        <v>501000.04</v>
      </c>
      <c r="AZ3387" s="8">
        <v>350700.03</v>
      </c>
      <c r="BA3387" s="7">
        <v>88.742508000000001</v>
      </c>
      <c r="BB3387" s="7">
        <v>43.482076666813299</v>
      </c>
      <c r="BC3387" s="7">
        <v>9.5</v>
      </c>
      <c r="BD3387" s="7"/>
      <c r="BE3387" s="6" t="s">
        <v>3776</v>
      </c>
      <c r="BF3387" s="4"/>
      <c r="BG3387" s="6" t="s">
        <v>198</v>
      </c>
      <c r="BH3387" s="6" t="s">
        <v>278</v>
      </c>
      <c r="BI3387" s="6" t="s">
        <v>279</v>
      </c>
      <c r="BJ3387" s="6" t="s">
        <v>1</v>
      </c>
      <c r="BK3387" s="5" t="s">
        <v>0</v>
      </c>
      <c r="BL3387" s="7">
        <v>171836.09</v>
      </c>
      <c r="BM3387" s="5" t="s">
        <v>708</v>
      </c>
      <c r="BN3387" s="7"/>
      <c r="BO3387" s="10">
        <v>42930</v>
      </c>
      <c r="BP3387" s="10">
        <v>48805</v>
      </c>
      <c r="BQ3387" s="10" t="s">
        <v>813</v>
      </c>
      <c r="BR3387" s="10" t="s">
        <v>4307</v>
      </c>
      <c r="BS3387" s="10">
        <v>42930</v>
      </c>
      <c r="BT3387" s="10">
        <v>48805</v>
      </c>
      <c r="BU3387" s="7">
        <v>0</v>
      </c>
      <c r="BV3387" s="7">
        <v>0</v>
      </c>
      <c r="BW3387" s="7">
        <v>0</v>
      </c>
    </row>
    <row r="3388" spans="1:75" s="2" customFormat="1" ht="18.2" customHeight="1" x14ac:dyDescent="0.15">
      <c r="A3388" s="11">
        <v>3386</v>
      </c>
      <c r="B3388" s="12" t="s">
        <v>127</v>
      </c>
      <c r="C3388" s="12" t="s">
        <v>128</v>
      </c>
      <c r="D3388" s="26">
        <v>45385</v>
      </c>
      <c r="E3388" s="13" t="s">
        <v>3563</v>
      </c>
      <c r="F3388" s="22">
        <v>0</v>
      </c>
      <c r="G3388" s="22">
        <v>0</v>
      </c>
      <c r="H3388" s="15">
        <v>246639.56</v>
      </c>
      <c r="I3388" s="15">
        <v>0</v>
      </c>
      <c r="J3388" s="15">
        <v>0</v>
      </c>
      <c r="K3388" s="15">
        <v>246639.56</v>
      </c>
      <c r="L3388" s="15">
        <v>1358.11</v>
      </c>
      <c r="M3388" s="15">
        <v>0</v>
      </c>
      <c r="N3388" s="15">
        <v>0</v>
      </c>
      <c r="O3388" s="15">
        <v>1358.11</v>
      </c>
      <c r="P3388" s="15">
        <v>0</v>
      </c>
      <c r="Q3388" s="15">
        <v>0</v>
      </c>
      <c r="R3388" s="15">
        <v>245281.45</v>
      </c>
      <c r="S3388" s="15">
        <v>0</v>
      </c>
      <c r="T3388" s="15">
        <v>1952.56</v>
      </c>
      <c r="U3388" s="15">
        <v>0</v>
      </c>
      <c r="V3388" s="15">
        <v>0</v>
      </c>
      <c r="W3388" s="15">
        <v>1952.56</v>
      </c>
      <c r="X3388" s="15">
        <v>0</v>
      </c>
      <c r="Y3388" s="15">
        <v>0</v>
      </c>
      <c r="Z3388" s="15">
        <v>0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206.41</v>
      </c>
      <c r="AI3388" s="15">
        <v>0</v>
      </c>
      <c r="AJ3388" s="15">
        <v>0</v>
      </c>
      <c r="AK3388" s="15">
        <v>0</v>
      </c>
      <c r="AL3388" s="15">
        <v>0</v>
      </c>
      <c r="AM3388" s="15">
        <v>0</v>
      </c>
      <c r="AN3388" s="15">
        <v>0</v>
      </c>
      <c r="AO3388" s="15">
        <v>0</v>
      </c>
      <c r="AP3388" s="15">
        <v>61.44</v>
      </c>
      <c r="AQ3388" s="15">
        <v>0</v>
      </c>
      <c r="AR3388" s="15">
        <v>18.52</v>
      </c>
      <c r="AS3388" s="15">
        <v>0</v>
      </c>
      <c r="AT3388" s="8">
        <f t="shared" si="52"/>
        <v>3560</v>
      </c>
      <c r="AU3388" s="15">
        <v>0</v>
      </c>
      <c r="AV3388" s="15">
        <v>0</v>
      </c>
      <c r="AW3388" s="16">
        <v>112</v>
      </c>
      <c r="AX3388" s="16">
        <v>193</v>
      </c>
      <c r="AY3388" s="15">
        <v>467000.39</v>
      </c>
      <c r="AZ3388" s="15">
        <v>326900.27</v>
      </c>
      <c r="BA3388" s="14">
        <v>86.295432000000005</v>
      </c>
      <c r="BB3388" s="14">
        <v>64.749621312140306</v>
      </c>
      <c r="BC3388" s="14">
        <v>9.5</v>
      </c>
      <c r="BD3388" s="14"/>
      <c r="BE3388" s="13" t="s">
        <v>3776</v>
      </c>
      <c r="BF3388" s="11"/>
      <c r="BG3388" s="13" t="s">
        <v>134</v>
      </c>
      <c r="BH3388" s="13" t="s">
        <v>56</v>
      </c>
      <c r="BI3388" s="13" t="s">
        <v>144</v>
      </c>
      <c r="BJ3388" s="13" t="s">
        <v>1</v>
      </c>
      <c r="BK3388" s="12" t="s">
        <v>0</v>
      </c>
      <c r="BL3388" s="14">
        <v>245281.45</v>
      </c>
      <c r="BM3388" s="12" t="s">
        <v>708</v>
      </c>
      <c r="BN3388" s="14"/>
      <c r="BO3388" s="17">
        <v>42930</v>
      </c>
      <c r="BP3388" s="17">
        <v>48805</v>
      </c>
      <c r="BQ3388" s="10" t="s">
        <v>813</v>
      </c>
      <c r="BR3388" s="10" t="s">
        <v>4307</v>
      </c>
      <c r="BS3388" s="10">
        <v>42930</v>
      </c>
      <c r="BT3388" s="10">
        <v>48805</v>
      </c>
      <c r="BU3388" s="14">
        <v>0</v>
      </c>
      <c r="BV3388" s="14">
        <v>0</v>
      </c>
      <c r="BW3388" s="14">
        <v>0</v>
      </c>
    </row>
    <row r="3389" spans="1:75" s="2" customFormat="1" ht="18.2" customHeight="1" x14ac:dyDescent="0.15">
      <c r="A3389" s="4">
        <v>3387</v>
      </c>
      <c r="B3389" s="5" t="s">
        <v>127</v>
      </c>
      <c r="C3389" s="5" t="s">
        <v>128</v>
      </c>
      <c r="D3389" s="25">
        <v>45385</v>
      </c>
      <c r="E3389" s="6" t="s">
        <v>3564</v>
      </c>
      <c r="F3389" s="21">
        <v>0</v>
      </c>
      <c r="G3389" s="21">
        <v>0</v>
      </c>
      <c r="H3389" s="8">
        <v>187488.7</v>
      </c>
      <c r="I3389" s="8">
        <v>0</v>
      </c>
      <c r="J3389" s="8">
        <v>0</v>
      </c>
      <c r="K3389" s="8">
        <v>187488.7</v>
      </c>
      <c r="L3389" s="8">
        <v>1032.3800000000001</v>
      </c>
      <c r="M3389" s="8">
        <v>0</v>
      </c>
      <c r="N3389" s="8">
        <v>0</v>
      </c>
      <c r="O3389" s="8">
        <v>1032.3800000000001</v>
      </c>
      <c r="P3389" s="8">
        <v>0</v>
      </c>
      <c r="Q3389" s="8">
        <v>0</v>
      </c>
      <c r="R3389" s="8">
        <v>186456.32000000001</v>
      </c>
      <c r="S3389" s="8">
        <v>0</v>
      </c>
      <c r="T3389" s="8">
        <v>1484.29</v>
      </c>
      <c r="U3389" s="8">
        <v>0</v>
      </c>
      <c r="V3389" s="8">
        <v>0</v>
      </c>
      <c r="W3389" s="8">
        <v>1484.29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156.91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796.82</v>
      </c>
      <c r="AQ3389" s="8">
        <v>0</v>
      </c>
      <c r="AR3389" s="8">
        <v>470.4</v>
      </c>
      <c r="AS3389" s="8">
        <v>0</v>
      </c>
      <c r="AT3389" s="8">
        <f t="shared" si="52"/>
        <v>3000</v>
      </c>
      <c r="AU3389" s="8">
        <v>0</v>
      </c>
      <c r="AV3389" s="8">
        <v>0</v>
      </c>
      <c r="AW3389" s="9">
        <v>112</v>
      </c>
      <c r="AX3389" s="9">
        <v>193</v>
      </c>
      <c r="AY3389" s="8">
        <v>355000.01</v>
      </c>
      <c r="AZ3389" s="8">
        <v>248500.01</v>
      </c>
      <c r="BA3389" s="7">
        <v>89.999994999999998</v>
      </c>
      <c r="BB3389" s="7">
        <v>67.529445442349896</v>
      </c>
      <c r="BC3389" s="7">
        <v>9.5</v>
      </c>
      <c r="BD3389" s="7"/>
      <c r="BE3389" s="6" t="s">
        <v>3776</v>
      </c>
      <c r="BF3389" s="4"/>
      <c r="BG3389" s="6" t="s">
        <v>146</v>
      </c>
      <c r="BH3389" s="6" t="s">
        <v>61</v>
      </c>
      <c r="BI3389" s="6" t="s">
        <v>608</v>
      </c>
      <c r="BJ3389" s="6" t="s">
        <v>1</v>
      </c>
      <c r="BK3389" s="5" t="s">
        <v>0</v>
      </c>
      <c r="BL3389" s="7">
        <v>186456.32000000001</v>
      </c>
      <c r="BM3389" s="5" t="s">
        <v>708</v>
      </c>
      <c r="BN3389" s="7"/>
      <c r="BO3389" s="10">
        <v>42934</v>
      </c>
      <c r="BP3389" s="10">
        <v>48809</v>
      </c>
      <c r="BQ3389" s="10" t="s">
        <v>813</v>
      </c>
      <c r="BR3389" s="10" t="s">
        <v>4307</v>
      </c>
      <c r="BS3389" s="10">
        <v>42934</v>
      </c>
      <c r="BT3389" s="10">
        <v>48809</v>
      </c>
      <c r="BU3389" s="7">
        <v>0</v>
      </c>
      <c r="BV3389" s="7">
        <v>0</v>
      </c>
      <c r="BW3389" s="7">
        <v>0</v>
      </c>
    </row>
    <row r="3390" spans="1:75" s="2" customFormat="1" ht="18.2" customHeight="1" x14ac:dyDescent="0.15">
      <c r="A3390" s="11">
        <v>3388</v>
      </c>
      <c r="B3390" s="12" t="s">
        <v>127</v>
      </c>
      <c r="C3390" s="12" t="s">
        <v>128</v>
      </c>
      <c r="D3390" s="26">
        <v>45385</v>
      </c>
      <c r="E3390" s="13" t="s">
        <v>793</v>
      </c>
      <c r="F3390" s="22">
        <v>0</v>
      </c>
      <c r="G3390" s="22">
        <v>0</v>
      </c>
      <c r="H3390" s="15">
        <v>38085.51</v>
      </c>
      <c r="I3390" s="15">
        <v>0</v>
      </c>
      <c r="J3390" s="15">
        <v>0</v>
      </c>
      <c r="K3390" s="15">
        <v>38085.51</v>
      </c>
      <c r="L3390" s="15">
        <v>983.13</v>
      </c>
      <c r="M3390" s="15">
        <v>0</v>
      </c>
      <c r="N3390" s="15">
        <v>0</v>
      </c>
      <c r="O3390" s="15">
        <v>983.13</v>
      </c>
      <c r="P3390" s="15">
        <v>0</v>
      </c>
      <c r="Q3390" s="15">
        <v>0</v>
      </c>
      <c r="R3390" s="15">
        <v>37102.379999999997</v>
      </c>
      <c r="S3390" s="15">
        <v>0</v>
      </c>
      <c r="T3390" s="15">
        <v>317.38</v>
      </c>
      <c r="U3390" s="15">
        <v>0</v>
      </c>
      <c r="V3390" s="15">
        <v>0</v>
      </c>
      <c r="W3390" s="15">
        <v>317.38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94.4</v>
      </c>
      <c r="AI3390" s="15">
        <v>0</v>
      </c>
      <c r="AJ3390" s="15">
        <v>0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5">
        <v>625.09</v>
      </c>
      <c r="AQ3390" s="15">
        <v>0</v>
      </c>
      <c r="AR3390" s="15">
        <v>0</v>
      </c>
      <c r="AS3390" s="15">
        <v>0</v>
      </c>
      <c r="AT3390" s="8">
        <f t="shared" si="52"/>
        <v>2020</v>
      </c>
      <c r="AU3390" s="15">
        <v>0</v>
      </c>
      <c r="AV3390" s="15">
        <v>0</v>
      </c>
      <c r="AW3390" s="16">
        <v>108</v>
      </c>
      <c r="AX3390" s="16">
        <v>188</v>
      </c>
      <c r="AY3390" s="15">
        <v>251950.86</v>
      </c>
      <c r="AZ3390" s="15">
        <v>119839.27</v>
      </c>
      <c r="BA3390" s="14">
        <v>41.977429999999998</v>
      </c>
      <c r="BB3390" s="14">
        <v>12.996262070716901</v>
      </c>
      <c r="BC3390" s="14">
        <v>10</v>
      </c>
      <c r="BD3390" s="14"/>
      <c r="BE3390" s="13" t="s">
        <v>3776</v>
      </c>
      <c r="BF3390" s="11"/>
      <c r="BG3390" s="13" t="s">
        <v>142</v>
      </c>
      <c r="BH3390" s="13" t="s">
        <v>7</v>
      </c>
      <c r="BI3390" s="13" t="s">
        <v>190</v>
      </c>
      <c r="BJ3390" s="13" t="s">
        <v>1</v>
      </c>
      <c r="BK3390" s="12" t="s">
        <v>0</v>
      </c>
      <c r="BL3390" s="14">
        <v>37102.379999999997</v>
      </c>
      <c r="BM3390" s="12" t="s">
        <v>708</v>
      </c>
      <c r="BN3390" s="14"/>
      <c r="BO3390" s="17">
        <v>42976</v>
      </c>
      <c r="BP3390" s="17">
        <v>48698</v>
      </c>
      <c r="BQ3390" s="10" t="s">
        <v>813</v>
      </c>
      <c r="BR3390" s="10" t="s">
        <v>4307</v>
      </c>
      <c r="BS3390" s="10">
        <v>42976</v>
      </c>
      <c r="BT3390" s="10">
        <v>48698</v>
      </c>
      <c r="BU3390" s="14">
        <v>0</v>
      </c>
      <c r="BV3390" s="14">
        <v>0</v>
      </c>
      <c r="BW3390" s="14">
        <v>0</v>
      </c>
    </row>
    <row r="3391" spans="1:75" s="2" customFormat="1" ht="18.2" customHeight="1" x14ac:dyDescent="0.15">
      <c r="A3391" s="4">
        <v>3389</v>
      </c>
      <c r="B3391" s="5" t="s">
        <v>127</v>
      </c>
      <c r="C3391" s="5" t="s">
        <v>128</v>
      </c>
      <c r="D3391" s="25">
        <v>45385</v>
      </c>
      <c r="E3391" s="6" t="s">
        <v>3565</v>
      </c>
      <c r="F3391" s="21">
        <v>2</v>
      </c>
      <c r="G3391" s="21">
        <v>2</v>
      </c>
      <c r="H3391" s="8">
        <v>270255.01</v>
      </c>
      <c r="I3391" s="8">
        <v>2652.14</v>
      </c>
      <c r="J3391" s="8">
        <v>0</v>
      </c>
      <c r="K3391" s="8">
        <v>272907.15000000002</v>
      </c>
      <c r="L3391" s="8">
        <v>2197.94</v>
      </c>
      <c r="M3391" s="8">
        <v>0</v>
      </c>
      <c r="N3391" s="8">
        <v>1875.42</v>
      </c>
      <c r="O3391" s="8">
        <v>0</v>
      </c>
      <c r="P3391" s="8">
        <v>0</v>
      </c>
      <c r="Q3391" s="8">
        <v>0</v>
      </c>
      <c r="R3391" s="8">
        <v>271031.73</v>
      </c>
      <c r="S3391" s="8">
        <v>2270.29</v>
      </c>
      <c r="T3391" s="8">
        <v>2252.13</v>
      </c>
      <c r="U3391" s="8">
        <v>0</v>
      </c>
      <c r="V3391" s="8">
        <v>2270.29</v>
      </c>
      <c r="W3391" s="8">
        <v>0</v>
      </c>
      <c r="X3391" s="8">
        <v>0</v>
      </c>
      <c r="Y3391" s="8">
        <v>0</v>
      </c>
      <c r="Z3391" s="8">
        <v>2252.13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v>0</v>
      </c>
      <c r="AJ3391" s="8">
        <v>0</v>
      </c>
      <c r="AK3391" s="8">
        <v>0</v>
      </c>
      <c r="AL3391" s="8">
        <v>350</v>
      </c>
      <c r="AM3391" s="8">
        <v>0</v>
      </c>
      <c r="AN3391" s="8">
        <v>0</v>
      </c>
      <c r="AO3391" s="8">
        <v>204.29</v>
      </c>
      <c r="AP3391" s="8">
        <v>0</v>
      </c>
      <c r="AQ3391" s="8">
        <v>0</v>
      </c>
      <c r="AR3391" s="8">
        <v>0</v>
      </c>
      <c r="AS3391" s="8">
        <v>0</v>
      </c>
      <c r="AT3391" s="8">
        <f t="shared" si="52"/>
        <v>4700</v>
      </c>
      <c r="AU3391" s="8">
        <v>2974.66</v>
      </c>
      <c r="AV3391" s="8">
        <v>2252.13</v>
      </c>
      <c r="AW3391" s="9">
        <v>84</v>
      </c>
      <c r="AX3391" s="9">
        <v>165</v>
      </c>
      <c r="AY3391" s="8">
        <v>383999.32</v>
      </c>
      <c r="AZ3391" s="8">
        <v>383999.32</v>
      </c>
      <c r="BA3391" s="7">
        <v>80.754051000000004</v>
      </c>
      <c r="BB3391" s="7">
        <v>56.9972627738982</v>
      </c>
      <c r="BC3391" s="7">
        <v>10</v>
      </c>
      <c r="BD3391" s="7"/>
      <c r="BE3391" s="6" t="s">
        <v>3776</v>
      </c>
      <c r="BF3391" s="4"/>
      <c r="BG3391" s="6" t="s">
        <v>155</v>
      </c>
      <c r="BH3391" s="6" t="s">
        <v>19</v>
      </c>
      <c r="BI3391" s="6" t="s">
        <v>156</v>
      </c>
      <c r="BJ3391" s="6" t="s">
        <v>3</v>
      </c>
      <c r="BK3391" s="5" t="s">
        <v>0</v>
      </c>
      <c r="BL3391" s="7">
        <v>271031.73</v>
      </c>
      <c r="BM3391" s="5" t="s">
        <v>708</v>
      </c>
      <c r="BN3391" s="7"/>
      <c r="BO3391" s="10">
        <v>42942</v>
      </c>
      <c r="BP3391" s="10">
        <v>47964</v>
      </c>
      <c r="BQ3391" s="10" t="s">
        <v>813</v>
      </c>
      <c r="BR3391" s="10" t="s">
        <v>4307</v>
      </c>
      <c r="BS3391" s="10">
        <v>42942</v>
      </c>
      <c r="BT3391" s="10">
        <v>47964</v>
      </c>
      <c r="BU3391" s="7">
        <v>204.29</v>
      </c>
      <c r="BV3391" s="7">
        <v>0</v>
      </c>
      <c r="BW3391" s="7">
        <v>0</v>
      </c>
    </row>
    <row r="3392" spans="1:75" s="2" customFormat="1" ht="18.2" customHeight="1" x14ac:dyDescent="0.15">
      <c r="A3392" s="11">
        <v>3390</v>
      </c>
      <c r="B3392" s="12" t="s">
        <v>127</v>
      </c>
      <c r="C3392" s="12" t="s">
        <v>128</v>
      </c>
      <c r="D3392" s="26">
        <v>45385</v>
      </c>
      <c r="E3392" s="13" t="s">
        <v>3566</v>
      </c>
      <c r="F3392" s="22">
        <v>0</v>
      </c>
      <c r="G3392" s="22">
        <v>0</v>
      </c>
      <c r="H3392" s="15">
        <v>148448.9</v>
      </c>
      <c r="I3392" s="15">
        <v>0</v>
      </c>
      <c r="J3392" s="15">
        <v>0</v>
      </c>
      <c r="K3392" s="15">
        <v>148448.9</v>
      </c>
      <c r="L3392" s="15">
        <v>1081.49</v>
      </c>
      <c r="M3392" s="15">
        <v>0</v>
      </c>
      <c r="N3392" s="15">
        <v>0</v>
      </c>
      <c r="O3392" s="15">
        <v>1081.49</v>
      </c>
      <c r="P3392" s="15">
        <v>0</v>
      </c>
      <c r="Q3392" s="15">
        <v>0</v>
      </c>
      <c r="R3392" s="15">
        <v>147367.41</v>
      </c>
      <c r="S3392" s="15">
        <v>0</v>
      </c>
      <c r="T3392" s="15">
        <v>1187.5899999999999</v>
      </c>
      <c r="U3392" s="15">
        <v>0</v>
      </c>
      <c r="V3392" s="15">
        <v>0</v>
      </c>
      <c r="W3392" s="15">
        <v>1187.5899999999999</v>
      </c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109.06</v>
      </c>
      <c r="AI3392" s="15">
        <v>0</v>
      </c>
      <c r="AJ3392" s="15">
        <v>0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53.02</v>
      </c>
      <c r="AQ3392" s="15">
        <v>0</v>
      </c>
      <c r="AR3392" s="15">
        <v>31.16</v>
      </c>
      <c r="AS3392" s="15">
        <v>0</v>
      </c>
      <c r="AT3392" s="8">
        <f t="shared" si="52"/>
        <v>2400</v>
      </c>
      <c r="AU3392" s="15">
        <v>0</v>
      </c>
      <c r="AV3392" s="15">
        <v>0</v>
      </c>
      <c r="AW3392" s="16">
        <v>92</v>
      </c>
      <c r="AX3392" s="16">
        <v>173</v>
      </c>
      <c r="AY3392" s="15">
        <v>205000.01</v>
      </c>
      <c r="AZ3392" s="15">
        <v>205000.01</v>
      </c>
      <c r="BA3392" s="14">
        <v>82.926828</v>
      </c>
      <c r="BB3392" s="14">
        <v>59.613225686552298</v>
      </c>
      <c r="BC3392" s="14">
        <v>9.6</v>
      </c>
      <c r="BD3392" s="14"/>
      <c r="BE3392" s="13" t="s">
        <v>3776</v>
      </c>
      <c r="BF3392" s="11"/>
      <c r="BG3392" s="13" t="s">
        <v>155</v>
      </c>
      <c r="BH3392" s="13" t="s">
        <v>35</v>
      </c>
      <c r="BI3392" s="13" t="s">
        <v>606</v>
      </c>
      <c r="BJ3392" s="13" t="s">
        <v>1</v>
      </c>
      <c r="BK3392" s="12" t="s">
        <v>0</v>
      </c>
      <c r="BL3392" s="14">
        <v>147367.41</v>
      </c>
      <c r="BM3392" s="12" t="s">
        <v>708</v>
      </c>
      <c r="BN3392" s="14"/>
      <c r="BO3392" s="17">
        <v>42942</v>
      </c>
      <c r="BP3392" s="17">
        <v>48208</v>
      </c>
      <c r="BQ3392" s="10" t="s">
        <v>813</v>
      </c>
      <c r="BR3392" s="10" t="s">
        <v>4307</v>
      </c>
      <c r="BS3392" s="10">
        <v>42942</v>
      </c>
      <c r="BT3392" s="10">
        <v>48208</v>
      </c>
      <c r="BU3392" s="14">
        <v>0</v>
      </c>
      <c r="BV3392" s="14">
        <v>0</v>
      </c>
      <c r="BW3392" s="14">
        <v>0</v>
      </c>
    </row>
    <row r="3393" spans="1:75" s="2" customFormat="1" ht="18.2" customHeight="1" x14ac:dyDescent="0.15">
      <c r="A3393" s="4">
        <v>3391</v>
      </c>
      <c r="B3393" s="5" t="s">
        <v>127</v>
      </c>
      <c r="C3393" s="5" t="s">
        <v>128</v>
      </c>
      <c r="D3393" s="25">
        <v>45385</v>
      </c>
      <c r="E3393" s="6" t="s">
        <v>3567</v>
      </c>
      <c r="F3393" s="21">
        <v>24</v>
      </c>
      <c r="G3393" s="21">
        <v>23</v>
      </c>
      <c r="H3393" s="8">
        <v>243103.09</v>
      </c>
      <c r="I3393" s="8">
        <v>44706.37</v>
      </c>
      <c r="J3393" s="8">
        <v>0</v>
      </c>
      <c r="K3393" s="8">
        <v>287809.46000000002</v>
      </c>
      <c r="L3393" s="8">
        <v>2225.27</v>
      </c>
      <c r="M3393" s="8">
        <v>0</v>
      </c>
      <c r="N3393" s="8">
        <v>0</v>
      </c>
      <c r="O3393" s="8">
        <v>0</v>
      </c>
      <c r="P3393" s="8">
        <v>0</v>
      </c>
      <c r="Q3393" s="8">
        <v>0</v>
      </c>
      <c r="R3393" s="8">
        <v>287809.46000000002</v>
      </c>
      <c r="S3393" s="8">
        <v>48963.360000000001</v>
      </c>
      <c r="T3393" s="8">
        <v>2025.86</v>
      </c>
      <c r="U3393" s="8">
        <v>0</v>
      </c>
      <c r="V3393" s="8">
        <v>0</v>
      </c>
      <c r="W3393" s="8">
        <v>0</v>
      </c>
      <c r="X3393" s="8">
        <v>0</v>
      </c>
      <c r="Y3393" s="8">
        <v>0</v>
      </c>
      <c r="Z3393" s="8">
        <v>50989.22</v>
      </c>
      <c r="AA3393" s="8">
        <v>0</v>
      </c>
      <c r="AB3393" s="8">
        <v>0</v>
      </c>
      <c r="AC3393" s="8">
        <v>0</v>
      </c>
      <c r="AD3393" s="8">
        <v>0</v>
      </c>
      <c r="AE3393" s="8">
        <v>0</v>
      </c>
      <c r="AF3393" s="8">
        <v>0</v>
      </c>
      <c r="AG3393" s="8">
        <v>0</v>
      </c>
      <c r="AH3393" s="8">
        <v>0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0</v>
      </c>
      <c r="AQ3393" s="8">
        <v>0</v>
      </c>
      <c r="AR3393" s="8">
        <v>0</v>
      </c>
      <c r="AS3393" s="8">
        <v>0</v>
      </c>
      <c r="AT3393" s="8">
        <f t="shared" si="52"/>
        <v>0</v>
      </c>
      <c r="AU3393" s="8">
        <v>46931.64</v>
      </c>
      <c r="AV3393" s="8">
        <v>50989.22</v>
      </c>
      <c r="AW3393" s="9">
        <v>77</v>
      </c>
      <c r="AX3393" s="9">
        <v>158</v>
      </c>
      <c r="AY3393" s="8">
        <v>426000.5</v>
      </c>
      <c r="AZ3393" s="8">
        <v>358261.49</v>
      </c>
      <c r="BA3393" s="7">
        <v>54.956408000000003</v>
      </c>
      <c r="BB3393" s="7">
        <v>44.149244480671598</v>
      </c>
      <c r="BC3393" s="7">
        <v>10</v>
      </c>
      <c r="BD3393" s="7"/>
      <c r="BE3393" s="6" t="s">
        <v>3776</v>
      </c>
      <c r="BF3393" s="4"/>
      <c r="BG3393" s="6" t="s">
        <v>134</v>
      </c>
      <c r="BH3393" s="6" t="s">
        <v>286</v>
      </c>
      <c r="BI3393" s="6" t="s">
        <v>321</v>
      </c>
      <c r="BJ3393" s="6" t="s">
        <v>3777</v>
      </c>
      <c r="BK3393" s="5" t="s">
        <v>0</v>
      </c>
      <c r="BL3393" s="7">
        <v>287809.46000000002</v>
      </c>
      <c r="BM3393" s="5" t="s">
        <v>708</v>
      </c>
      <c r="BN3393" s="7"/>
      <c r="BO3393" s="10">
        <v>42942</v>
      </c>
      <c r="BP3393" s="10">
        <v>47752</v>
      </c>
      <c r="BQ3393" s="10" t="s">
        <v>3711</v>
      </c>
      <c r="BR3393" s="10" t="s">
        <v>4317</v>
      </c>
      <c r="BS3393" s="10">
        <v>42942</v>
      </c>
      <c r="BT3393" s="10">
        <v>47752</v>
      </c>
      <c r="BU3393" s="7">
        <v>4745.13</v>
      </c>
      <c r="BV3393" s="7">
        <v>0</v>
      </c>
      <c r="BW3393" s="7">
        <v>0</v>
      </c>
    </row>
    <row r="3394" spans="1:75" s="2" customFormat="1" ht="18.2" customHeight="1" x14ac:dyDescent="0.15">
      <c r="A3394" s="11">
        <v>3392</v>
      </c>
      <c r="B3394" s="12" t="s">
        <v>127</v>
      </c>
      <c r="C3394" s="12" t="s">
        <v>128</v>
      </c>
      <c r="D3394" s="26">
        <v>45385</v>
      </c>
      <c r="E3394" s="13" t="s">
        <v>3568</v>
      </c>
      <c r="F3394" s="22">
        <v>24</v>
      </c>
      <c r="G3394" s="22">
        <v>29</v>
      </c>
      <c r="H3394" s="15">
        <v>279833.15999999997</v>
      </c>
      <c r="I3394" s="15">
        <v>62209.23</v>
      </c>
      <c r="J3394" s="15">
        <v>0</v>
      </c>
      <c r="K3394" s="15">
        <v>342042.39</v>
      </c>
      <c r="L3394" s="15">
        <v>2474.59</v>
      </c>
      <c r="M3394" s="15">
        <v>0</v>
      </c>
      <c r="N3394" s="15">
        <v>10610.5</v>
      </c>
      <c r="O3394" s="15">
        <v>0</v>
      </c>
      <c r="P3394" s="15">
        <v>0</v>
      </c>
      <c r="Q3394" s="15">
        <v>0</v>
      </c>
      <c r="R3394" s="15">
        <v>331431.89</v>
      </c>
      <c r="S3394" s="15">
        <v>73011.81</v>
      </c>
      <c r="T3394" s="15">
        <v>2331.94</v>
      </c>
      <c r="U3394" s="15">
        <v>0</v>
      </c>
      <c r="V3394" s="15">
        <v>15973.4</v>
      </c>
      <c r="W3394" s="15">
        <v>0</v>
      </c>
      <c r="X3394" s="15">
        <v>0</v>
      </c>
      <c r="Y3394" s="15">
        <v>0</v>
      </c>
      <c r="Z3394" s="15">
        <v>59370.35</v>
      </c>
      <c r="AA3394" s="15">
        <v>0</v>
      </c>
      <c r="AB3394" s="15">
        <v>0</v>
      </c>
      <c r="AC3394" s="15">
        <v>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0</v>
      </c>
      <c r="AI3394" s="15">
        <v>0</v>
      </c>
      <c r="AJ3394" s="15">
        <v>0</v>
      </c>
      <c r="AK3394" s="15">
        <v>0</v>
      </c>
      <c r="AL3394" s="15">
        <v>2100</v>
      </c>
      <c r="AM3394" s="15">
        <v>0</v>
      </c>
      <c r="AN3394" s="15">
        <v>0</v>
      </c>
      <c r="AO3394" s="15">
        <v>1316.1</v>
      </c>
      <c r="AP3394" s="15">
        <v>0</v>
      </c>
      <c r="AQ3394" s="15">
        <v>0</v>
      </c>
      <c r="AR3394" s="15">
        <v>0</v>
      </c>
      <c r="AS3394" s="15">
        <v>0</v>
      </c>
      <c r="AT3394" s="8">
        <f t="shared" si="52"/>
        <v>30000</v>
      </c>
      <c r="AU3394" s="15">
        <v>54073.32</v>
      </c>
      <c r="AV3394" s="15">
        <v>59370.35</v>
      </c>
      <c r="AW3394" s="16">
        <v>79</v>
      </c>
      <c r="AX3394" s="16">
        <v>160</v>
      </c>
      <c r="AY3394" s="15">
        <v>418001.73</v>
      </c>
      <c r="AZ3394" s="15">
        <v>407893.79</v>
      </c>
      <c r="BA3394" s="14">
        <v>71.398742999999996</v>
      </c>
      <c r="BB3394" s="14">
        <v>58.014661944508298</v>
      </c>
      <c r="BC3394" s="14">
        <v>10</v>
      </c>
      <c r="BD3394" s="14"/>
      <c r="BE3394" s="13" t="s">
        <v>3776</v>
      </c>
      <c r="BF3394" s="11"/>
      <c r="BG3394" s="13" t="s">
        <v>148</v>
      </c>
      <c r="BH3394" s="13" t="s">
        <v>43</v>
      </c>
      <c r="BI3394" s="13" t="s">
        <v>555</v>
      </c>
      <c r="BJ3394" s="13" t="s">
        <v>3777</v>
      </c>
      <c r="BK3394" s="12" t="s">
        <v>0</v>
      </c>
      <c r="BL3394" s="14">
        <v>331431.89</v>
      </c>
      <c r="BM3394" s="12" t="s">
        <v>708</v>
      </c>
      <c r="BN3394" s="14"/>
      <c r="BO3394" s="17">
        <v>42942</v>
      </c>
      <c r="BP3394" s="17">
        <v>47813</v>
      </c>
      <c r="BQ3394" s="10" t="s">
        <v>815</v>
      </c>
      <c r="BR3394" s="10" t="s">
        <v>4309</v>
      </c>
      <c r="BS3394" s="10">
        <v>42942</v>
      </c>
      <c r="BT3394" s="10">
        <v>47813</v>
      </c>
      <c r="BU3394" s="14">
        <v>5045.05</v>
      </c>
      <c r="BV3394" s="14">
        <v>0</v>
      </c>
      <c r="BW3394" s="14">
        <v>0</v>
      </c>
    </row>
    <row r="3395" spans="1:75" s="2" customFormat="1" ht="18.2" customHeight="1" x14ac:dyDescent="0.15">
      <c r="A3395" s="4">
        <v>3393</v>
      </c>
      <c r="B3395" s="5" t="s">
        <v>127</v>
      </c>
      <c r="C3395" s="5" t="s">
        <v>128</v>
      </c>
      <c r="D3395" s="25">
        <v>45385</v>
      </c>
      <c r="E3395" s="6" t="s">
        <v>3569</v>
      </c>
      <c r="F3395" s="21">
        <v>0</v>
      </c>
      <c r="G3395" s="21">
        <v>0</v>
      </c>
      <c r="H3395" s="8">
        <v>133542.03</v>
      </c>
      <c r="I3395" s="8">
        <v>0</v>
      </c>
      <c r="J3395" s="8">
        <v>0</v>
      </c>
      <c r="K3395" s="8">
        <v>133542.03</v>
      </c>
      <c r="L3395" s="8">
        <v>1055.5</v>
      </c>
      <c r="M3395" s="8">
        <v>0</v>
      </c>
      <c r="N3395" s="8">
        <v>0</v>
      </c>
      <c r="O3395" s="8">
        <v>1055.5</v>
      </c>
      <c r="P3395" s="8">
        <v>0</v>
      </c>
      <c r="Q3395" s="8">
        <v>0</v>
      </c>
      <c r="R3395" s="8">
        <v>132486.53</v>
      </c>
      <c r="S3395" s="8">
        <v>0</v>
      </c>
      <c r="T3395" s="8">
        <v>1101.72</v>
      </c>
      <c r="U3395" s="8">
        <v>0</v>
      </c>
      <c r="V3395" s="8">
        <v>0</v>
      </c>
      <c r="W3395" s="8">
        <v>1101.72</v>
      </c>
      <c r="X3395" s="8">
        <v>0</v>
      </c>
      <c r="Y3395" s="8">
        <v>0</v>
      </c>
      <c r="Z3395" s="8">
        <v>0</v>
      </c>
      <c r="AA3395" s="8">
        <v>0</v>
      </c>
      <c r="AB3395" s="8">
        <v>0</v>
      </c>
      <c r="AC3395" s="8">
        <v>0</v>
      </c>
      <c r="AD3395" s="8">
        <v>0</v>
      </c>
      <c r="AE3395" s="8">
        <v>0</v>
      </c>
      <c r="AF3395" s="8">
        <v>0</v>
      </c>
      <c r="AG3395" s="8">
        <v>0</v>
      </c>
      <c r="AH3395" s="8">
        <v>130.72999999999999</v>
      </c>
      <c r="AI3395" s="8">
        <v>0</v>
      </c>
      <c r="AJ3395" s="8">
        <v>0</v>
      </c>
      <c r="AK3395" s="8">
        <v>0</v>
      </c>
      <c r="AL3395" s="8">
        <v>0</v>
      </c>
      <c r="AM3395" s="8">
        <v>0</v>
      </c>
      <c r="AN3395" s="8">
        <v>0</v>
      </c>
      <c r="AO3395" s="8">
        <v>0</v>
      </c>
      <c r="AP3395" s="8">
        <v>145.41</v>
      </c>
      <c r="AQ3395" s="8">
        <v>0</v>
      </c>
      <c r="AR3395" s="8">
        <v>133.36000000000001</v>
      </c>
      <c r="AS3395" s="8">
        <v>0</v>
      </c>
      <c r="AT3395" s="8">
        <f t="shared" ref="AT3395:AT3458" si="53">AQ3395-AR3395-AS3395+AP3395+AO3395+AN3395+AL3395+AI3395+AH3395+AG3395+AF3395+AA3395+W3395+V3395+Q3395+P3395+O3395+N3395-J3395</f>
        <v>2300</v>
      </c>
      <c r="AU3395" s="8">
        <v>0</v>
      </c>
      <c r="AV3395" s="8">
        <v>0</v>
      </c>
      <c r="AW3395" s="9">
        <v>86</v>
      </c>
      <c r="AX3395" s="9">
        <v>167</v>
      </c>
      <c r="AY3395" s="8">
        <v>320000.05</v>
      </c>
      <c r="AZ3395" s="8">
        <v>188306.03</v>
      </c>
      <c r="BA3395" s="7">
        <v>45.150635999999999</v>
      </c>
      <c r="BB3395" s="7">
        <v>31.766646511176901</v>
      </c>
      <c r="BC3395" s="7">
        <v>9.9</v>
      </c>
      <c r="BD3395" s="7"/>
      <c r="BE3395" s="6" t="s">
        <v>3776</v>
      </c>
      <c r="BF3395" s="4"/>
      <c r="BG3395" s="6" t="s">
        <v>142</v>
      </c>
      <c r="BH3395" s="6" t="s">
        <v>7</v>
      </c>
      <c r="BI3395" s="6" t="s">
        <v>190</v>
      </c>
      <c r="BJ3395" s="6" t="s">
        <v>1</v>
      </c>
      <c r="BK3395" s="5" t="s">
        <v>0</v>
      </c>
      <c r="BL3395" s="7">
        <v>132486.53</v>
      </c>
      <c r="BM3395" s="5" t="s">
        <v>708</v>
      </c>
      <c r="BN3395" s="7"/>
      <c r="BO3395" s="10">
        <v>42942</v>
      </c>
      <c r="BP3395" s="10">
        <v>48025</v>
      </c>
      <c r="BQ3395" s="10" t="s">
        <v>813</v>
      </c>
      <c r="BR3395" s="10" t="s">
        <v>4307</v>
      </c>
      <c r="BS3395" s="10">
        <v>42942</v>
      </c>
      <c r="BT3395" s="10">
        <v>48025</v>
      </c>
      <c r="BU3395" s="7">
        <v>0</v>
      </c>
      <c r="BV3395" s="7">
        <v>0</v>
      </c>
      <c r="BW3395" s="7">
        <v>0</v>
      </c>
    </row>
    <row r="3396" spans="1:75" s="2" customFormat="1" ht="18.2" customHeight="1" x14ac:dyDescent="0.15">
      <c r="A3396" s="11">
        <v>3394</v>
      </c>
      <c r="B3396" s="12" t="s">
        <v>127</v>
      </c>
      <c r="C3396" s="12" t="s">
        <v>128</v>
      </c>
      <c r="D3396" s="26">
        <v>45385</v>
      </c>
      <c r="E3396" s="13" t="s">
        <v>3570</v>
      </c>
      <c r="F3396" s="22">
        <v>1</v>
      </c>
      <c r="G3396" s="22">
        <v>1</v>
      </c>
      <c r="H3396" s="15">
        <v>568071.86</v>
      </c>
      <c r="I3396" s="15">
        <v>3988.72</v>
      </c>
      <c r="J3396" s="15">
        <v>0</v>
      </c>
      <c r="K3396" s="15">
        <v>572060.57999999996</v>
      </c>
      <c r="L3396" s="15">
        <v>4017.31</v>
      </c>
      <c r="M3396" s="15">
        <v>0</v>
      </c>
      <c r="N3396" s="15">
        <v>3988.72</v>
      </c>
      <c r="O3396" s="15">
        <v>0</v>
      </c>
      <c r="P3396" s="15">
        <v>0</v>
      </c>
      <c r="Q3396" s="15">
        <v>0</v>
      </c>
      <c r="R3396" s="15">
        <v>568071.86</v>
      </c>
      <c r="S3396" s="15">
        <v>4099.7700000000004</v>
      </c>
      <c r="T3396" s="15">
        <v>4071.18</v>
      </c>
      <c r="U3396" s="15">
        <v>0</v>
      </c>
      <c r="V3396" s="15">
        <v>4099.7700000000004</v>
      </c>
      <c r="W3396" s="15">
        <v>0</v>
      </c>
      <c r="X3396" s="15">
        <v>0</v>
      </c>
      <c r="Y3396" s="15">
        <v>0</v>
      </c>
      <c r="Z3396" s="15">
        <v>4071.18</v>
      </c>
      <c r="AA3396" s="15">
        <v>0</v>
      </c>
      <c r="AB3396" s="15">
        <v>0</v>
      </c>
      <c r="AC3396" s="15">
        <v>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217.48</v>
      </c>
      <c r="AI3396" s="15">
        <v>0</v>
      </c>
      <c r="AJ3396" s="15">
        <v>0</v>
      </c>
      <c r="AK3396" s="15">
        <v>0</v>
      </c>
      <c r="AL3396" s="15">
        <v>350</v>
      </c>
      <c r="AM3396" s="15">
        <v>0</v>
      </c>
      <c r="AN3396" s="15">
        <v>0</v>
      </c>
      <c r="AO3396" s="15">
        <v>344.03</v>
      </c>
      <c r="AP3396" s="15">
        <v>0</v>
      </c>
      <c r="AQ3396" s="15">
        <v>0</v>
      </c>
      <c r="AR3396" s="15">
        <v>0</v>
      </c>
      <c r="AS3396" s="15">
        <v>0</v>
      </c>
      <c r="AT3396" s="8">
        <f t="shared" si="53"/>
        <v>9000</v>
      </c>
      <c r="AU3396" s="15">
        <v>4017.31</v>
      </c>
      <c r="AV3396" s="15">
        <v>4071.18</v>
      </c>
      <c r="AW3396" s="16">
        <v>97</v>
      </c>
      <c r="AX3396" s="16">
        <v>178</v>
      </c>
      <c r="AY3396" s="15">
        <v>783699.99</v>
      </c>
      <c r="AZ3396" s="15">
        <v>783699.99</v>
      </c>
      <c r="BA3396" s="14">
        <v>89.588871999999995</v>
      </c>
      <c r="BB3396" s="14">
        <v>64.939285187871306</v>
      </c>
      <c r="BC3396" s="14">
        <v>8.6</v>
      </c>
      <c r="BD3396" s="14"/>
      <c r="BE3396" s="13" t="s">
        <v>3776</v>
      </c>
      <c r="BF3396" s="11"/>
      <c r="BG3396" s="13" t="s">
        <v>137</v>
      </c>
      <c r="BH3396" s="13" t="s">
        <v>9</v>
      </c>
      <c r="BI3396" s="13" t="s">
        <v>621</v>
      </c>
      <c r="BJ3396" s="13" t="s">
        <v>3</v>
      </c>
      <c r="BK3396" s="12" t="s">
        <v>0</v>
      </c>
      <c r="BL3396" s="14">
        <v>568071.86</v>
      </c>
      <c r="BM3396" s="12" t="s">
        <v>708</v>
      </c>
      <c r="BN3396" s="14"/>
      <c r="BO3396" s="17">
        <v>42942</v>
      </c>
      <c r="BP3396" s="17">
        <v>48360</v>
      </c>
      <c r="BQ3396" s="10" t="s">
        <v>815</v>
      </c>
      <c r="BR3396" s="10" t="s">
        <v>4309</v>
      </c>
      <c r="BS3396" s="10">
        <v>42942</v>
      </c>
      <c r="BT3396" s="10">
        <v>48360</v>
      </c>
      <c r="BU3396" s="14">
        <v>199.45</v>
      </c>
      <c r="BV3396" s="14">
        <v>0</v>
      </c>
      <c r="BW3396" s="14">
        <v>0</v>
      </c>
    </row>
    <row r="3397" spans="1:75" s="2" customFormat="1" ht="18.2" customHeight="1" x14ac:dyDescent="0.15">
      <c r="A3397" s="4">
        <v>3395</v>
      </c>
      <c r="B3397" s="5" t="s">
        <v>127</v>
      </c>
      <c r="C3397" s="5" t="s">
        <v>128</v>
      </c>
      <c r="D3397" s="25">
        <v>45385</v>
      </c>
      <c r="E3397" s="6" t="s">
        <v>3571</v>
      </c>
      <c r="F3397" s="21">
        <v>14</v>
      </c>
      <c r="G3397" s="21">
        <v>13</v>
      </c>
      <c r="H3397" s="8">
        <v>211152.19</v>
      </c>
      <c r="I3397" s="8">
        <v>20590.009999999998</v>
      </c>
      <c r="J3397" s="8">
        <v>0</v>
      </c>
      <c r="K3397" s="8">
        <v>231742.2</v>
      </c>
      <c r="L3397" s="8">
        <v>1716.16</v>
      </c>
      <c r="M3397" s="8">
        <v>0</v>
      </c>
      <c r="N3397" s="8">
        <v>0</v>
      </c>
      <c r="O3397" s="8">
        <v>0</v>
      </c>
      <c r="P3397" s="8">
        <v>0</v>
      </c>
      <c r="Q3397" s="8">
        <v>0</v>
      </c>
      <c r="R3397" s="8">
        <v>231742.2</v>
      </c>
      <c r="S3397" s="8">
        <v>21302.7</v>
      </c>
      <c r="T3397" s="8">
        <v>1689.22</v>
      </c>
      <c r="U3397" s="8">
        <v>0</v>
      </c>
      <c r="V3397" s="8">
        <v>0</v>
      </c>
      <c r="W3397" s="8">
        <v>0</v>
      </c>
      <c r="X3397" s="8">
        <v>0</v>
      </c>
      <c r="Y3397" s="8">
        <v>0</v>
      </c>
      <c r="Z3397" s="8">
        <v>22991.919999999998</v>
      </c>
      <c r="AA3397" s="8">
        <v>0</v>
      </c>
      <c r="AB3397" s="8">
        <v>0</v>
      </c>
      <c r="AC3397" s="8">
        <v>0</v>
      </c>
      <c r="AD3397" s="8">
        <v>0</v>
      </c>
      <c r="AE3397" s="8">
        <v>0</v>
      </c>
      <c r="AF3397" s="8">
        <v>0</v>
      </c>
      <c r="AG3397" s="8">
        <v>0</v>
      </c>
      <c r="AH3397" s="8">
        <v>0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0</v>
      </c>
      <c r="AQ3397" s="8">
        <v>0</v>
      </c>
      <c r="AR3397" s="8">
        <v>0</v>
      </c>
      <c r="AS3397" s="8">
        <v>0</v>
      </c>
      <c r="AT3397" s="8">
        <f t="shared" si="53"/>
        <v>0</v>
      </c>
      <c r="AU3397" s="8">
        <v>22306.17</v>
      </c>
      <c r="AV3397" s="8">
        <v>22991.919999999998</v>
      </c>
      <c r="AW3397" s="9">
        <v>85</v>
      </c>
      <c r="AX3397" s="9">
        <v>166</v>
      </c>
      <c r="AY3397" s="8">
        <v>332001.33</v>
      </c>
      <c r="AZ3397" s="8">
        <v>300890.38</v>
      </c>
      <c r="BA3397" s="7">
        <v>62.349150999999999</v>
      </c>
      <c r="BB3397" s="7">
        <v>48.020576200781797</v>
      </c>
      <c r="BC3397" s="7">
        <v>9.6</v>
      </c>
      <c r="BD3397" s="7"/>
      <c r="BE3397" s="6" t="s">
        <v>3776</v>
      </c>
      <c r="BF3397" s="4"/>
      <c r="BG3397" s="6" t="s">
        <v>198</v>
      </c>
      <c r="BH3397" s="6" t="s">
        <v>21</v>
      </c>
      <c r="BI3397" s="6" t="s">
        <v>334</v>
      </c>
      <c r="BJ3397" s="6" t="s">
        <v>3777</v>
      </c>
      <c r="BK3397" s="5" t="s">
        <v>0</v>
      </c>
      <c r="BL3397" s="7">
        <v>231742.2</v>
      </c>
      <c r="BM3397" s="5" t="s">
        <v>708</v>
      </c>
      <c r="BN3397" s="7"/>
      <c r="BO3397" s="10">
        <v>42942</v>
      </c>
      <c r="BP3397" s="10">
        <v>47994</v>
      </c>
      <c r="BQ3397" s="10" t="s">
        <v>815</v>
      </c>
      <c r="BR3397" s="10" t="s">
        <v>4309</v>
      </c>
      <c r="BS3397" s="10">
        <v>42942</v>
      </c>
      <c r="BT3397" s="10">
        <v>47994</v>
      </c>
      <c r="BU3397" s="7">
        <v>2174.77</v>
      </c>
      <c r="BV3397" s="7">
        <v>0</v>
      </c>
      <c r="BW3397" s="7">
        <v>0</v>
      </c>
    </row>
    <row r="3398" spans="1:75" s="2" customFormat="1" ht="18.2" customHeight="1" x14ac:dyDescent="0.15">
      <c r="A3398" s="11">
        <v>3396</v>
      </c>
      <c r="B3398" s="12" t="s">
        <v>127</v>
      </c>
      <c r="C3398" s="12" t="s">
        <v>128</v>
      </c>
      <c r="D3398" s="26">
        <v>45385</v>
      </c>
      <c r="E3398" s="13" t="s">
        <v>794</v>
      </c>
      <c r="F3398" s="22">
        <v>0</v>
      </c>
      <c r="G3398" s="22">
        <v>1</v>
      </c>
      <c r="H3398" s="15">
        <v>68184.160000000003</v>
      </c>
      <c r="I3398" s="15">
        <v>509.61</v>
      </c>
      <c r="J3398" s="15">
        <v>0</v>
      </c>
      <c r="K3398" s="15">
        <v>68693.77</v>
      </c>
      <c r="L3398" s="15">
        <v>513.80999999999995</v>
      </c>
      <c r="M3398" s="15">
        <v>0</v>
      </c>
      <c r="N3398" s="15">
        <v>509.61</v>
      </c>
      <c r="O3398" s="15">
        <v>513.80999999999995</v>
      </c>
      <c r="P3398" s="15">
        <v>0</v>
      </c>
      <c r="Q3398" s="15">
        <v>0</v>
      </c>
      <c r="R3398" s="15">
        <v>67670.350000000006</v>
      </c>
      <c r="S3398" s="15">
        <v>566.72</v>
      </c>
      <c r="T3398" s="15">
        <v>562.52</v>
      </c>
      <c r="U3398" s="15">
        <v>0</v>
      </c>
      <c r="V3398" s="15">
        <v>566.72</v>
      </c>
      <c r="W3398" s="15">
        <v>562.52</v>
      </c>
      <c r="X3398" s="15">
        <v>0</v>
      </c>
      <c r="Y3398" s="15">
        <v>0</v>
      </c>
      <c r="Z3398" s="15">
        <v>0</v>
      </c>
      <c r="AA3398" s="15">
        <v>0</v>
      </c>
      <c r="AB3398" s="15">
        <v>0</v>
      </c>
      <c r="AC3398" s="15">
        <v>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88.68</v>
      </c>
      <c r="AI3398" s="15">
        <v>0</v>
      </c>
      <c r="AJ3398" s="15">
        <v>0</v>
      </c>
      <c r="AK3398" s="15">
        <v>0</v>
      </c>
      <c r="AL3398" s="15">
        <v>350</v>
      </c>
      <c r="AM3398" s="15">
        <v>0</v>
      </c>
      <c r="AN3398" s="15">
        <v>0</v>
      </c>
      <c r="AO3398" s="15">
        <v>68.73</v>
      </c>
      <c r="AP3398" s="15">
        <v>29.93</v>
      </c>
      <c r="AQ3398" s="15">
        <v>0</v>
      </c>
      <c r="AR3398" s="15">
        <v>0</v>
      </c>
      <c r="AS3398" s="15">
        <v>0</v>
      </c>
      <c r="AT3398" s="8">
        <f t="shared" si="53"/>
        <v>2690</v>
      </c>
      <c r="AU3398" s="15">
        <v>0</v>
      </c>
      <c r="AV3398" s="15">
        <v>0</v>
      </c>
      <c r="AW3398" s="16">
        <v>89</v>
      </c>
      <c r="AX3398" s="16">
        <v>169</v>
      </c>
      <c r="AY3398" s="15">
        <v>260000.32</v>
      </c>
      <c r="AZ3398" s="15">
        <v>94549.09</v>
      </c>
      <c r="BA3398" s="14">
        <v>25.576889999999999</v>
      </c>
      <c r="BB3398" s="14">
        <v>18.3058038761822</v>
      </c>
      <c r="BC3398" s="14">
        <v>9.9</v>
      </c>
      <c r="BD3398" s="14"/>
      <c r="BE3398" s="13" t="s">
        <v>3776</v>
      </c>
      <c r="BF3398" s="11"/>
      <c r="BG3398" s="13" t="s">
        <v>137</v>
      </c>
      <c r="BH3398" s="13" t="s">
        <v>9</v>
      </c>
      <c r="BI3398" s="13" t="s">
        <v>339</v>
      </c>
      <c r="BJ3398" s="13" t="s">
        <v>1</v>
      </c>
      <c r="BK3398" s="12" t="s">
        <v>0</v>
      </c>
      <c r="BL3398" s="14">
        <v>67670.350000000006</v>
      </c>
      <c r="BM3398" s="12" t="s">
        <v>708</v>
      </c>
      <c r="BN3398" s="14"/>
      <c r="BO3398" s="17">
        <v>42976</v>
      </c>
      <c r="BP3398" s="17">
        <v>48120</v>
      </c>
      <c r="BQ3398" s="10" t="s">
        <v>813</v>
      </c>
      <c r="BR3398" s="10" t="s">
        <v>4307</v>
      </c>
      <c r="BS3398" s="10">
        <v>42976</v>
      </c>
      <c r="BT3398" s="10">
        <v>48120</v>
      </c>
      <c r="BU3398" s="14">
        <v>0</v>
      </c>
      <c r="BV3398" s="14">
        <v>0</v>
      </c>
      <c r="BW3398" s="14">
        <v>0</v>
      </c>
    </row>
    <row r="3399" spans="1:75" s="2" customFormat="1" ht="18.2" customHeight="1" x14ac:dyDescent="0.15">
      <c r="A3399" s="4">
        <v>3397</v>
      </c>
      <c r="B3399" s="5" t="s">
        <v>127</v>
      </c>
      <c r="C3399" s="5" t="s">
        <v>128</v>
      </c>
      <c r="D3399" s="25">
        <v>45385</v>
      </c>
      <c r="E3399" s="6" t="s">
        <v>3572</v>
      </c>
      <c r="F3399" s="21">
        <v>0</v>
      </c>
      <c r="G3399" s="21">
        <v>0</v>
      </c>
      <c r="H3399" s="8">
        <v>250282.81</v>
      </c>
      <c r="I3399" s="8">
        <v>0</v>
      </c>
      <c r="J3399" s="8">
        <v>0</v>
      </c>
      <c r="K3399" s="8">
        <v>250282.81</v>
      </c>
      <c r="L3399" s="8">
        <v>1978.34</v>
      </c>
      <c r="M3399" s="8">
        <v>0</v>
      </c>
      <c r="N3399" s="8">
        <v>0</v>
      </c>
      <c r="O3399" s="8">
        <v>1978.34</v>
      </c>
      <c r="P3399" s="8">
        <v>0</v>
      </c>
      <c r="Q3399" s="8">
        <v>0</v>
      </c>
      <c r="R3399" s="8">
        <v>248304.47</v>
      </c>
      <c r="S3399" s="8">
        <v>0</v>
      </c>
      <c r="T3399" s="8">
        <v>1981.41</v>
      </c>
      <c r="U3399" s="8">
        <v>0</v>
      </c>
      <c r="V3399" s="8">
        <v>0</v>
      </c>
      <c r="W3399" s="8">
        <v>1981.41</v>
      </c>
      <c r="X3399" s="8">
        <v>0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  <c r="AD3399" s="8">
        <v>0</v>
      </c>
      <c r="AE3399" s="8">
        <v>0</v>
      </c>
      <c r="AF3399" s="8">
        <v>0</v>
      </c>
      <c r="AG3399" s="8">
        <v>0</v>
      </c>
      <c r="AH3399" s="8">
        <v>188.33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7.68</v>
      </c>
      <c r="AQ3399" s="8">
        <v>0</v>
      </c>
      <c r="AR3399" s="8">
        <v>5.76</v>
      </c>
      <c r="AS3399" s="8">
        <v>0</v>
      </c>
      <c r="AT3399" s="8">
        <f t="shared" si="53"/>
        <v>4150</v>
      </c>
      <c r="AU3399" s="8">
        <v>0</v>
      </c>
      <c r="AV3399" s="8">
        <v>0</v>
      </c>
      <c r="AW3399" s="9">
        <v>87</v>
      </c>
      <c r="AX3399" s="9">
        <v>168</v>
      </c>
      <c r="AY3399" s="8">
        <v>353999.99</v>
      </c>
      <c r="AZ3399" s="8">
        <v>353999.99</v>
      </c>
      <c r="BA3399" s="7">
        <v>78.715204</v>
      </c>
      <c r="BB3399" s="7">
        <v>55.212817972570797</v>
      </c>
      <c r="BC3399" s="7">
        <v>9.5</v>
      </c>
      <c r="BD3399" s="7"/>
      <c r="BE3399" s="6" t="s">
        <v>3776</v>
      </c>
      <c r="BF3399" s="4"/>
      <c r="BG3399" s="6" t="s">
        <v>142</v>
      </c>
      <c r="BH3399" s="6" t="s">
        <v>23</v>
      </c>
      <c r="BI3399" s="6" t="s">
        <v>195</v>
      </c>
      <c r="BJ3399" s="6" t="s">
        <v>1</v>
      </c>
      <c r="BK3399" s="5" t="s">
        <v>0</v>
      </c>
      <c r="BL3399" s="7">
        <v>248304.47</v>
      </c>
      <c r="BM3399" s="5" t="s">
        <v>708</v>
      </c>
      <c r="BN3399" s="7"/>
      <c r="BO3399" s="10">
        <v>42942</v>
      </c>
      <c r="BP3399" s="10">
        <v>48055</v>
      </c>
      <c r="BQ3399" s="10" t="s">
        <v>813</v>
      </c>
      <c r="BR3399" s="10" t="s">
        <v>4307</v>
      </c>
      <c r="BS3399" s="10">
        <v>42942</v>
      </c>
      <c r="BT3399" s="10">
        <v>48055</v>
      </c>
      <c r="BU3399" s="7">
        <v>0</v>
      </c>
      <c r="BV3399" s="7">
        <v>0</v>
      </c>
      <c r="BW3399" s="7">
        <v>0</v>
      </c>
    </row>
    <row r="3400" spans="1:75" s="2" customFormat="1" ht="18.2" customHeight="1" x14ac:dyDescent="0.15">
      <c r="A3400" s="11">
        <v>3398</v>
      </c>
      <c r="B3400" s="12" t="s">
        <v>127</v>
      </c>
      <c r="C3400" s="12" t="s">
        <v>128</v>
      </c>
      <c r="D3400" s="26">
        <v>45385</v>
      </c>
      <c r="E3400" s="13" t="s">
        <v>3573</v>
      </c>
      <c r="F3400" s="22">
        <v>61</v>
      </c>
      <c r="G3400" s="22">
        <v>60</v>
      </c>
      <c r="H3400" s="15">
        <v>236851.61</v>
      </c>
      <c r="I3400" s="15">
        <v>89996.13</v>
      </c>
      <c r="J3400" s="15">
        <v>0</v>
      </c>
      <c r="K3400" s="15">
        <v>326847.74</v>
      </c>
      <c r="L3400" s="15">
        <v>1894.49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326847.74</v>
      </c>
      <c r="S3400" s="15">
        <v>135434.85999999999</v>
      </c>
      <c r="T3400" s="15">
        <v>1894.81</v>
      </c>
      <c r="U3400" s="15">
        <v>0</v>
      </c>
      <c r="V3400" s="15">
        <v>0</v>
      </c>
      <c r="W3400" s="15">
        <v>0</v>
      </c>
      <c r="X3400" s="15">
        <v>0</v>
      </c>
      <c r="Y3400" s="15">
        <v>0</v>
      </c>
      <c r="Z3400" s="15">
        <v>137329.67000000001</v>
      </c>
      <c r="AA3400" s="15">
        <v>0</v>
      </c>
      <c r="AB3400" s="15">
        <v>0</v>
      </c>
      <c r="AC3400" s="15">
        <v>0</v>
      </c>
      <c r="AD3400" s="15">
        <v>0</v>
      </c>
      <c r="AE3400" s="15">
        <v>0</v>
      </c>
      <c r="AF3400" s="15">
        <v>0</v>
      </c>
      <c r="AG3400" s="15">
        <v>0</v>
      </c>
      <c r="AH3400" s="15">
        <v>0</v>
      </c>
      <c r="AI3400" s="15">
        <v>0</v>
      </c>
      <c r="AJ3400" s="15">
        <v>0</v>
      </c>
      <c r="AK3400" s="15">
        <v>0</v>
      </c>
      <c r="AL3400" s="15">
        <v>0</v>
      </c>
      <c r="AM3400" s="15">
        <v>0</v>
      </c>
      <c r="AN3400" s="15">
        <v>0</v>
      </c>
      <c r="AO3400" s="15">
        <v>0</v>
      </c>
      <c r="AP3400" s="15">
        <v>0</v>
      </c>
      <c r="AQ3400" s="15">
        <v>0</v>
      </c>
      <c r="AR3400" s="15">
        <v>0</v>
      </c>
      <c r="AS3400" s="15">
        <v>0</v>
      </c>
      <c r="AT3400" s="8">
        <f t="shared" si="53"/>
        <v>0</v>
      </c>
      <c r="AU3400" s="15">
        <v>91890.62</v>
      </c>
      <c r="AV3400" s="15">
        <v>137329.67000000001</v>
      </c>
      <c r="AW3400" s="16">
        <v>86</v>
      </c>
      <c r="AX3400" s="16">
        <v>167</v>
      </c>
      <c r="AY3400" s="15">
        <v>335914.44</v>
      </c>
      <c r="AZ3400" s="15">
        <v>335914.44</v>
      </c>
      <c r="BA3400" s="14">
        <v>73.295447999999993</v>
      </c>
      <c r="BB3400" s="14">
        <v>71.317123286178202</v>
      </c>
      <c r="BC3400" s="14">
        <v>9.6</v>
      </c>
      <c r="BD3400" s="14"/>
      <c r="BE3400" s="13" t="s">
        <v>3776</v>
      </c>
      <c r="BF3400" s="11"/>
      <c r="BG3400" s="13" t="s">
        <v>142</v>
      </c>
      <c r="BH3400" s="13" t="s">
        <v>7</v>
      </c>
      <c r="BI3400" s="13" t="s">
        <v>143</v>
      </c>
      <c r="BJ3400" s="13" t="s">
        <v>3777</v>
      </c>
      <c r="BK3400" s="12" t="s">
        <v>0</v>
      </c>
      <c r="BL3400" s="14">
        <v>326847.74</v>
      </c>
      <c r="BM3400" s="12" t="s">
        <v>708</v>
      </c>
      <c r="BN3400" s="14"/>
      <c r="BO3400" s="17">
        <v>42942</v>
      </c>
      <c r="BP3400" s="17">
        <v>48025</v>
      </c>
      <c r="BQ3400" s="10" t="s">
        <v>815</v>
      </c>
      <c r="BR3400" s="10" t="s">
        <v>4309</v>
      </c>
      <c r="BS3400" s="10">
        <v>42942</v>
      </c>
      <c r="BT3400" s="10">
        <v>48025</v>
      </c>
      <c r="BU3400" s="14">
        <v>10722</v>
      </c>
      <c r="BV3400" s="14">
        <v>0</v>
      </c>
      <c r="BW3400" s="14">
        <v>0</v>
      </c>
    </row>
    <row r="3401" spans="1:75" s="2" customFormat="1" ht="18.2" customHeight="1" x14ac:dyDescent="0.15">
      <c r="A3401" s="4">
        <v>3399</v>
      </c>
      <c r="B3401" s="5" t="s">
        <v>127</v>
      </c>
      <c r="C3401" s="5" t="s">
        <v>128</v>
      </c>
      <c r="D3401" s="25">
        <v>45385</v>
      </c>
      <c r="E3401" s="6" t="s">
        <v>3574</v>
      </c>
      <c r="F3401" s="21">
        <v>1</v>
      </c>
      <c r="G3401" s="21">
        <v>0</v>
      </c>
      <c r="H3401" s="8">
        <v>91268.78</v>
      </c>
      <c r="I3401" s="8">
        <v>0</v>
      </c>
      <c r="J3401" s="8">
        <v>0</v>
      </c>
      <c r="K3401" s="8">
        <v>91268.78</v>
      </c>
      <c r="L3401" s="8">
        <v>1478.92</v>
      </c>
      <c r="M3401" s="8">
        <v>0</v>
      </c>
      <c r="N3401" s="8">
        <v>0</v>
      </c>
      <c r="O3401" s="8">
        <v>1038.5899999999999</v>
      </c>
      <c r="P3401" s="8">
        <v>0</v>
      </c>
      <c r="Q3401" s="8">
        <v>0</v>
      </c>
      <c r="R3401" s="8">
        <v>90230.19</v>
      </c>
      <c r="S3401" s="8">
        <v>0</v>
      </c>
      <c r="T3401" s="8">
        <v>760.57</v>
      </c>
      <c r="U3401" s="8">
        <v>0</v>
      </c>
      <c r="V3401" s="8">
        <v>0</v>
      </c>
      <c r="W3401" s="8">
        <v>760.57</v>
      </c>
      <c r="X3401" s="8">
        <v>0</v>
      </c>
      <c r="Y3401" s="8">
        <v>0</v>
      </c>
      <c r="Z3401" s="8">
        <v>0</v>
      </c>
      <c r="AA3401" s="8">
        <v>0</v>
      </c>
      <c r="AB3401" s="8">
        <v>0</v>
      </c>
      <c r="AC3401" s="8">
        <v>0</v>
      </c>
      <c r="AD3401" s="8">
        <v>0</v>
      </c>
      <c r="AE3401" s="8">
        <v>0</v>
      </c>
      <c r="AF3401" s="8">
        <v>0</v>
      </c>
      <c r="AG3401" s="8">
        <v>0</v>
      </c>
      <c r="AH3401" s="8">
        <v>115.76</v>
      </c>
      <c r="AI3401" s="8">
        <v>0</v>
      </c>
      <c r="AJ3401" s="8">
        <v>0</v>
      </c>
      <c r="AK3401" s="8">
        <v>0</v>
      </c>
      <c r="AL3401" s="8">
        <v>0</v>
      </c>
      <c r="AM3401" s="8">
        <v>0</v>
      </c>
      <c r="AN3401" s="8">
        <v>0</v>
      </c>
      <c r="AO3401" s="8">
        <v>0</v>
      </c>
      <c r="AP3401" s="8">
        <v>0</v>
      </c>
      <c r="AQ3401" s="8">
        <v>0</v>
      </c>
      <c r="AR3401" s="8">
        <v>1914.92</v>
      </c>
      <c r="AS3401" s="8">
        <v>0</v>
      </c>
      <c r="AT3401" s="8">
        <f t="shared" si="53"/>
        <v>-2.2737367544323206E-13</v>
      </c>
      <c r="AU3401" s="8">
        <v>440.33</v>
      </c>
      <c r="AV3401" s="8">
        <v>0</v>
      </c>
      <c r="AW3401" s="9">
        <v>49</v>
      </c>
      <c r="AX3401" s="9">
        <v>130</v>
      </c>
      <c r="AY3401" s="8">
        <v>282000.81</v>
      </c>
      <c r="AZ3401" s="8">
        <v>167803.16</v>
      </c>
      <c r="BA3401" s="7">
        <v>46.028241999999999</v>
      </c>
      <c r="BB3401" s="7">
        <v>24.750052508105199</v>
      </c>
      <c r="BC3401" s="7">
        <v>10</v>
      </c>
      <c r="BD3401" s="7"/>
      <c r="BE3401" s="6" t="s">
        <v>3776</v>
      </c>
      <c r="BF3401" s="4"/>
      <c r="BG3401" s="6" t="s">
        <v>134</v>
      </c>
      <c r="BH3401" s="6" t="s">
        <v>215</v>
      </c>
      <c r="BI3401" s="6" t="s">
        <v>216</v>
      </c>
      <c r="BJ3401" s="6" t="s">
        <v>3</v>
      </c>
      <c r="BK3401" s="5" t="s">
        <v>0</v>
      </c>
      <c r="BL3401" s="7">
        <v>90230.19</v>
      </c>
      <c r="BM3401" s="5" t="s">
        <v>708</v>
      </c>
      <c r="BN3401" s="7"/>
      <c r="BO3401" s="10">
        <v>42942</v>
      </c>
      <c r="BP3401" s="10">
        <v>46899</v>
      </c>
      <c r="BQ3401" s="10" t="s">
        <v>813</v>
      </c>
      <c r="BR3401" s="10" t="s">
        <v>4307</v>
      </c>
      <c r="BS3401" s="10">
        <v>42942</v>
      </c>
      <c r="BT3401" s="10">
        <v>46899</v>
      </c>
      <c r="BU3401" s="7">
        <v>0</v>
      </c>
      <c r="BV3401" s="7">
        <v>0</v>
      </c>
      <c r="BW3401" s="7">
        <v>0</v>
      </c>
    </row>
    <row r="3402" spans="1:75" s="2" customFormat="1" ht="18.2" customHeight="1" x14ac:dyDescent="0.15">
      <c r="A3402" s="11">
        <v>3400</v>
      </c>
      <c r="B3402" s="12" t="s">
        <v>127</v>
      </c>
      <c r="C3402" s="12" t="s">
        <v>128</v>
      </c>
      <c r="D3402" s="26">
        <v>45385</v>
      </c>
      <c r="E3402" s="13" t="s">
        <v>3575</v>
      </c>
      <c r="F3402" s="22">
        <v>1</v>
      </c>
      <c r="G3402" s="22">
        <v>1</v>
      </c>
      <c r="H3402" s="15">
        <v>110152.01</v>
      </c>
      <c r="I3402" s="15">
        <v>1155.73</v>
      </c>
      <c r="J3402" s="15">
        <v>0</v>
      </c>
      <c r="K3402" s="15">
        <v>111307.74</v>
      </c>
      <c r="L3402" s="15">
        <v>1165.3599999999999</v>
      </c>
      <c r="M3402" s="15">
        <v>0</v>
      </c>
      <c r="N3402" s="15">
        <v>1155.73</v>
      </c>
      <c r="O3402" s="15">
        <v>0</v>
      </c>
      <c r="P3402" s="15">
        <v>0</v>
      </c>
      <c r="Q3402" s="15">
        <v>0</v>
      </c>
      <c r="R3402" s="15">
        <v>110152.01</v>
      </c>
      <c r="S3402" s="15">
        <v>884.41</v>
      </c>
      <c r="T3402" s="15">
        <v>917.93</v>
      </c>
      <c r="U3402" s="15">
        <v>0</v>
      </c>
      <c r="V3402" s="15">
        <v>884.41</v>
      </c>
      <c r="W3402" s="15">
        <v>77.06</v>
      </c>
      <c r="X3402" s="15">
        <v>0</v>
      </c>
      <c r="Y3402" s="15">
        <v>0</v>
      </c>
      <c r="Z3402" s="15">
        <v>840.87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0</v>
      </c>
      <c r="AG3402" s="15">
        <v>0</v>
      </c>
      <c r="AH3402" s="15">
        <v>132.80000000000001</v>
      </c>
      <c r="AI3402" s="15">
        <v>0</v>
      </c>
      <c r="AJ3402" s="15">
        <v>0</v>
      </c>
      <c r="AK3402" s="15">
        <v>0</v>
      </c>
      <c r="AL3402" s="15">
        <v>350</v>
      </c>
      <c r="AM3402" s="15">
        <v>0</v>
      </c>
      <c r="AN3402" s="15">
        <v>0</v>
      </c>
      <c r="AO3402" s="15">
        <v>0</v>
      </c>
      <c r="AP3402" s="15">
        <v>0</v>
      </c>
      <c r="AQ3402" s="15">
        <v>0</v>
      </c>
      <c r="AR3402" s="15">
        <v>0</v>
      </c>
      <c r="AS3402" s="15">
        <v>0</v>
      </c>
      <c r="AT3402" s="8">
        <f t="shared" si="53"/>
        <v>2600</v>
      </c>
      <c r="AU3402" s="15">
        <v>1165.3599999999999</v>
      </c>
      <c r="AV3402" s="15">
        <v>840.87</v>
      </c>
      <c r="AW3402" s="16">
        <v>69</v>
      </c>
      <c r="AX3402" s="16">
        <v>150</v>
      </c>
      <c r="AY3402" s="15">
        <v>352001.92</v>
      </c>
      <c r="AZ3402" s="15">
        <v>170459.56</v>
      </c>
      <c r="BA3402" s="14">
        <v>59.932062000000002</v>
      </c>
      <c r="BB3402" s="14">
        <v>38.728464937634598</v>
      </c>
      <c r="BC3402" s="14">
        <v>10</v>
      </c>
      <c r="BD3402" s="14"/>
      <c r="BE3402" s="13" t="s">
        <v>3776</v>
      </c>
      <c r="BF3402" s="11"/>
      <c r="BG3402" s="13" t="s">
        <v>134</v>
      </c>
      <c r="BH3402" s="13" t="s">
        <v>15</v>
      </c>
      <c r="BI3402" s="13" t="s">
        <v>145</v>
      </c>
      <c r="BJ3402" s="13" t="s">
        <v>3</v>
      </c>
      <c r="BK3402" s="12" t="s">
        <v>0</v>
      </c>
      <c r="BL3402" s="14">
        <v>110152.01</v>
      </c>
      <c r="BM3402" s="12" t="s">
        <v>708</v>
      </c>
      <c r="BN3402" s="14"/>
      <c r="BO3402" s="17">
        <v>42942</v>
      </c>
      <c r="BP3402" s="17">
        <v>47509</v>
      </c>
      <c r="BQ3402" s="10" t="s">
        <v>813</v>
      </c>
      <c r="BR3402" s="10" t="s">
        <v>4307</v>
      </c>
      <c r="BS3402" s="10">
        <v>42942</v>
      </c>
      <c r="BT3402" s="10">
        <v>47509</v>
      </c>
      <c r="BU3402" s="14">
        <v>0</v>
      </c>
      <c r="BV3402" s="14">
        <v>0</v>
      </c>
      <c r="BW3402" s="14">
        <v>0</v>
      </c>
    </row>
    <row r="3403" spans="1:75" s="2" customFormat="1" ht="18.2" customHeight="1" x14ac:dyDescent="0.15">
      <c r="A3403" s="4">
        <v>3401</v>
      </c>
      <c r="B3403" s="5" t="s">
        <v>127</v>
      </c>
      <c r="C3403" s="5" t="s">
        <v>128</v>
      </c>
      <c r="D3403" s="25">
        <v>45385</v>
      </c>
      <c r="E3403" s="6" t="s">
        <v>795</v>
      </c>
      <c r="F3403" s="21">
        <v>0</v>
      </c>
      <c r="G3403" s="21">
        <v>0</v>
      </c>
      <c r="H3403" s="8">
        <v>168467.18</v>
      </c>
      <c r="I3403" s="8">
        <v>0</v>
      </c>
      <c r="J3403" s="8">
        <v>0</v>
      </c>
      <c r="K3403" s="8">
        <v>168467.18</v>
      </c>
      <c r="L3403" s="8">
        <v>1199.29</v>
      </c>
      <c r="M3403" s="8">
        <v>0</v>
      </c>
      <c r="N3403" s="8">
        <v>0</v>
      </c>
      <c r="O3403" s="8">
        <v>1199.29</v>
      </c>
      <c r="P3403" s="8">
        <v>0</v>
      </c>
      <c r="Q3403" s="8">
        <v>0</v>
      </c>
      <c r="R3403" s="8">
        <v>167267.89000000001</v>
      </c>
      <c r="S3403" s="8">
        <v>0</v>
      </c>
      <c r="T3403" s="8">
        <v>1277.54</v>
      </c>
      <c r="U3403" s="8">
        <v>0</v>
      </c>
      <c r="V3403" s="8">
        <v>0</v>
      </c>
      <c r="W3403" s="8">
        <v>1277.54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147.1</v>
      </c>
      <c r="AI3403" s="8">
        <v>0</v>
      </c>
      <c r="AJ3403" s="8">
        <v>0</v>
      </c>
      <c r="AK3403" s="8">
        <v>0</v>
      </c>
      <c r="AL3403" s="8">
        <v>0</v>
      </c>
      <c r="AM3403" s="8">
        <v>0</v>
      </c>
      <c r="AN3403" s="8">
        <v>0</v>
      </c>
      <c r="AO3403" s="8">
        <v>0</v>
      </c>
      <c r="AP3403" s="8">
        <v>15.76</v>
      </c>
      <c r="AQ3403" s="8">
        <v>0</v>
      </c>
      <c r="AR3403" s="8">
        <v>39.69</v>
      </c>
      <c r="AS3403" s="8">
        <v>0</v>
      </c>
      <c r="AT3403" s="8">
        <f t="shared" si="53"/>
        <v>2600</v>
      </c>
      <c r="AU3403" s="8">
        <v>0</v>
      </c>
      <c r="AV3403" s="8">
        <v>0</v>
      </c>
      <c r="AW3403" s="9">
        <v>95</v>
      </c>
      <c r="AX3403" s="9">
        <v>175</v>
      </c>
      <c r="AY3403" s="8">
        <v>334999.99</v>
      </c>
      <c r="AZ3403" s="8">
        <v>231283.14</v>
      </c>
      <c r="BA3403" s="7">
        <v>50.716414</v>
      </c>
      <c r="BB3403" s="7">
        <v>36.678970884546402</v>
      </c>
      <c r="BC3403" s="7">
        <v>9.1</v>
      </c>
      <c r="BD3403" s="7"/>
      <c r="BE3403" s="6" t="s">
        <v>3776</v>
      </c>
      <c r="BF3403" s="4"/>
      <c r="BG3403" s="6" t="s">
        <v>142</v>
      </c>
      <c r="BH3403" s="6" t="s">
        <v>7</v>
      </c>
      <c r="BI3403" s="6" t="s">
        <v>194</v>
      </c>
      <c r="BJ3403" s="6" t="s">
        <v>1</v>
      </c>
      <c r="BK3403" s="5" t="s">
        <v>0</v>
      </c>
      <c r="BL3403" s="7">
        <v>167267.89000000001</v>
      </c>
      <c r="BM3403" s="5" t="s">
        <v>708</v>
      </c>
      <c r="BN3403" s="7"/>
      <c r="BO3403" s="10">
        <v>42976</v>
      </c>
      <c r="BP3403" s="10">
        <v>48302</v>
      </c>
      <c r="BQ3403" s="10" t="s">
        <v>813</v>
      </c>
      <c r="BR3403" s="10" t="s">
        <v>4307</v>
      </c>
      <c r="BS3403" s="10">
        <v>42976</v>
      </c>
      <c r="BT3403" s="10">
        <v>48302</v>
      </c>
      <c r="BU3403" s="7">
        <v>0</v>
      </c>
      <c r="BV3403" s="7">
        <v>0</v>
      </c>
      <c r="BW3403" s="7">
        <v>0</v>
      </c>
    </row>
    <row r="3404" spans="1:75" s="2" customFormat="1" ht="18.2" customHeight="1" x14ac:dyDescent="0.15">
      <c r="A3404" s="11">
        <v>3402</v>
      </c>
      <c r="B3404" s="12" t="s">
        <v>127</v>
      </c>
      <c r="C3404" s="12" t="s">
        <v>128</v>
      </c>
      <c r="D3404" s="26">
        <v>45385</v>
      </c>
      <c r="E3404" s="13" t="s">
        <v>796</v>
      </c>
      <c r="F3404" s="22">
        <v>0</v>
      </c>
      <c r="G3404" s="22">
        <v>0</v>
      </c>
      <c r="H3404" s="15">
        <v>107022.19</v>
      </c>
      <c r="I3404" s="15">
        <v>0</v>
      </c>
      <c r="J3404" s="15">
        <v>0</v>
      </c>
      <c r="K3404" s="15">
        <v>107022.19</v>
      </c>
      <c r="L3404" s="15">
        <v>819.31</v>
      </c>
      <c r="M3404" s="15">
        <v>0</v>
      </c>
      <c r="N3404" s="15">
        <v>0</v>
      </c>
      <c r="O3404" s="15">
        <v>819.31</v>
      </c>
      <c r="P3404" s="15">
        <v>0</v>
      </c>
      <c r="Q3404" s="15">
        <v>0</v>
      </c>
      <c r="R3404" s="15">
        <v>106202.88</v>
      </c>
      <c r="S3404" s="15">
        <v>0</v>
      </c>
      <c r="T3404" s="15">
        <v>882.93</v>
      </c>
      <c r="U3404" s="15">
        <v>0</v>
      </c>
      <c r="V3404" s="15">
        <v>0</v>
      </c>
      <c r="W3404" s="15">
        <v>882.93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108.47</v>
      </c>
      <c r="AI3404" s="15">
        <v>0</v>
      </c>
      <c r="AJ3404" s="15">
        <v>0</v>
      </c>
      <c r="AK3404" s="15">
        <v>0</v>
      </c>
      <c r="AL3404" s="15">
        <v>0</v>
      </c>
      <c r="AM3404" s="15">
        <v>0</v>
      </c>
      <c r="AN3404" s="15">
        <v>0</v>
      </c>
      <c r="AO3404" s="15">
        <v>0</v>
      </c>
      <c r="AP3404" s="15">
        <v>1.19</v>
      </c>
      <c r="AQ3404" s="15">
        <v>0</v>
      </c>
      <c r="AR3404" s="15">
        <v>0.9</v>
      </c>
      <c r="AS3404" s="15">
        <v>0</v>
      </c>
      <c r="AT3404" s="8">
        <f t="shared" si="53"/>
        <v>1811</v>
      </c>
      <c r="AU3404" s="15">
        <v>0</v>
      </c>
      <c r="AV3404" s="15">
        <v>0</v>
      </c>
      <c r="AW3404" s="16">
        <v>88</v>
      </c>
      <c r="AX3404" s="16">
        <v>168</v>
      </c>
      <c r="AY3404" s="15">
        <v>274798.95</v>
      </c>
      <c r="AZ3404" s="15">
        <v>149062.92000000001</v>
      </c>
      <c r="BA3404" s="14">
        <v>38.82694</v>
      </c>
      <c r="BB3404" s="14">
        <v>27.663035512703001</v>
      </c>
      <c r="BC3404" s="14">
        <v>9.9</v>
      </c>
      <c r="BD3404" s="14"/>
      <c r="BE3404" s="13" t="s">
        <v>3776</v>
      </c>
      <c r="BF3404" s="11"/>
      <c r="BG3404" s="13" t="s">
        <v>142</v>
      </c>
      <c r="BH3404" s="13" t="s">
        <v>23</v>
      </c>
      <c r="BI3404" s="13" t="s">
        <v>195</v>
      </c>
      <c r="BJ3404" s="13" t="s">
        <v>1</v>
      </c>
      <c r="BK3404" s="12" t="s">
        <v>0</v>
      </c>
      <c r="BL3404" s="14">
        <v>106202.88</v>
      </c>
      <c r="BM3404" s="12" t="s">
        <v>708</v>
      </c>
      <c r="BN3404" s="14"/>
      <c r="BO3404" s="17">
        <v>42976</v>
      </c>
      <c r="BP3404" s="17">
        <v>48089</v>
      </c>
      <c r="BQ3404" s="10" t="s">
        <v>813</v>
      </c>
      <c r="BR3404" s="10" t="s">
        <v>4307</v>
      </c>
      <c r="BS3404" s="10">
        <v>42976</v>
      </c>
      <c r="BT3404" s="10">
        <v>48089</v>
      </c>
      <c r="BU3404" s="14">
        <v>0</v>
      </c>
      <c r="BV3404" s="14">
        <v>0</v>
      </c>
      <c r="BW3404" s="14">
        <v>0</v>
      </c>
    </row>
    <row r="3405" spans="1:75" s="2" customFormat="1" ht="18.2" customHeight="1" x14ac:dyDescent="0.15">
      <c r="A3405" s="4">
        <v>3403</v>
      </c>
      <c r="B3405" s="5" t="s">
        <v>127</v>
      </c>
      <c r="C3405" s="5" t="s">
        <v>128</v>
      </c>
      <c r="D3405" s="25">
        <v>45385</v>
      </c>
      <c r="E3405" s="6" t="s">
        <v>3576</v>
      </c>
      <c r="F3405" s="21">
        <v>0</v>
      </c>
      <c r="G3405" s="21">
        <v>0</v>
      </c>
      <c r="H3405" s="8">
        <v>189280.35</v>
      </c>
      <c r="I3405" s="8">
        <v>0</v>
      </c>
      <c r="J3405" s="8">
        <v>0</v>
      </c>
      <c r="K3405" s="8">
        <v>189280.35</v>
      </c>
      <c r="L3405" s="8">
        <v>1358.19</v>
      </c>
      <c r="M3405" s="8">
        <v>0</v>
      </c>
      <c r="N3405" s="8">
        <v>0</v>
      </c>
      <c r="O3405" s="8">
        <v>1358.19</v>
      </c>
      <c r="P3405" s="8">
        <v>0</v>
      </c>
      <c r="Q3405" s="8">
        <v>0</v>
      </c>
      <c r="R3405" s="8">
        <v>187922.16</v>
      </c>
      <c r="S3405" s="8">
        <v>0</v>
      </c>
      <c r="T3405" s="8">
        <v>1514.24</v>
      </c>
      <c r="U3405" s="8">
        <v>0</v>
      </c>
      <c r="V3405" s="8">
        <v>0</v>
      </c>
      <c r="W3405" s="8">
        <v>1514.24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138.47999999999999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861.14</v>
      </c>
      <c r="AQ3405" s="8">
        <v>0</v>
      </c>
      <c r="AR3405" s="8">
        <v>822.05</v>
      </c>
      <c r="AS3405" s="8">
        <v>0</v>
      </c>
      <c r="AT3405" s="8">
        <f t="shared" si="53"/>
        <v>3050</v>
      </c>
      <c r="AU3405" s="8">
        <v>0</v>
      </c>
      <c r="AV3405" s="8">
        <v>0</v>
      </c>
      <c r="AW3405" s="9">
        <v>93</v>
      </c>
      <c r="AX3405" s="9">
        <v>174</v>
      </c>
      <c r="AY3405" s="8">
        <v>260300.02</v>
      </c>
      <c r="AZ3405" s="8">
        <v>260300.02</v>
      </c>
      <c r="BA3405" s="7">
        <v>75.873987</v>
      </c>
      <c r="BB3405" s="7">
        <v>54.776805337363903</v>
      </c>
      <c r="BC3405" s="7">
        <v>9.6</v>
      </c>
      <c r="BD3405" s="7"/>
      <c r="BE3405" s="6" t="s">
        <v>3776</v>
      </c>
      <c r="BF3405" s="4"/>
      <c r="BG3405" s="6" t="s">
        <v>134</v>
      </c>
      <c r="BH3405" s="6" t="s">
        <v>15</v>
      </c>
      <c r="BI3405" s="6" t="s">
        <v>594</v>
      </c>
      <c r="BJ3405" s="6" t="s">
        <v>1</v>
      </c>
      <c r="BK3405" s="5" t="s">
        <v>0</v>
      </c>
      <c r="BL3405" s="7">
        <v>187922.16</v>
      </c>
      <c r="BM3405" s="5" t="s">
        <v>708</v>
      </c>
      <c r="BN3405" s="7"/>
      <c r="BO3405" s="10">
        <v>42942</v>
      </c>
      <c r="BP3405" s="10">
        <v>48239</v>
      </c>
      <c r="BQ3405" s="10" t="s">
        <v>813</v>
      </c>
      <c r="BR3405" s="10" t="s">
        <v>4307</v>
      </c>
      <c r="BS3405" s="10">
        <v>42942</v>
      </c>
      <c r="BT3405" s="10">
        <v>48239</v>
      </c>
      <c r="BU3405" s="7">
        <v>0</v>
      </c>
      <c r="BV3405" s="7">
        <v>0</v>
      </c>
      <c r="BW3405" s="7">
        <v>0</v>
      </c>
    </row>
    <row r="3406" spans="1:75" s="2" customFormat="1" ht="18.2" customHeight="1" x14ac:dyDescent="0.15">
      <c r="A3406" s="11">
        <v>3404</v>
      </c>
      <c r="B3406" s="12" t="s">
        <v>127</v>
      </c>
      <c r="C3406" s="12" t="s">
        <v>128</v>
      </c>
      <c r="D3406" s="26">
        <v>45385</v>
      </c>
      <c r="E3406" s="13" t="s">
        <v>3577</v>
      </c>
      <c r="F3406" s="22">
        <v>0</v>
      </c>
      <c r="G3406" s="22">
        <v>0</v>
      </c>
      <c r="H3406" s="15">
        <v>180864.44</v>
      </c>
      <c r="I3406" s="15">
        <v>0</v>
      </c>
      <c r="J3406" s="15">
        <v>0</v>
      </c>
      <c r="K3406" s="15">
        <v>180864.44</v>
      </c>
      <c r="L3406" s="15">
        <v>1379.91</v>
      </c>
      <c r="M3406" s="15">
        <v>0</v>
      </c>
      <c r="N3406" s="15">
        <v>0</v>
      </c>
      <c r="O3406" s="15">
        <v>1379.91</v>
      </c>
      <c r="P3406" s="15">
        <v>0</v>
      </c>
      <c r="Q3406" s="15">
        <v>0</v>
      </c>
      <c r="R3406" s="15">
        <v>179484.53</v>
      </c>
      <c r="S3406" s="15">
        <v>0</v>
      </c>
      <c r="T3406" s="15">
        <v>1446.92</v>
      </c>
      <c r="U3406" s="15">
        <v>0</v>
      </c>
      <c r="V3406" s="15">
        <v>0</v>
      </c>
      <c r="W3406" s="15">
        <v>1446.92</v>
      </c>
      <c r="X3406" s="15">
        <v>0</v>
      </c>
      <c r="Y3406" s="15">
        <v>0</v>
      </c>
      <c r="Z3406" s="15">
        <v>0</v>
      </c>
      <c r="AA3406" s="15">
        <v>0</v>
      </c>
      <c r="AB3406" s="15">
        <v>0</v>
      </c>
      <c r="AC3406" s="15">
        <v>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134.61000000000001</v>
      </c>
      <c r="AI3406" s="15">
        <v>0</v>
      </c>
      <c r="AJ3406" s="15">
        <v>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0</v>
      </c>
      <c r="AP3406" s="15">
        <v>2036.48</v>
      </c>
      <c r="AQ3406" s="15">
        <v>0</v>
      </c>
      <c r="AR3406" s="15">
        <v>1997.92</v>
      </c>
      <c r="AS3406" s="15">
        <v>0</v>
      </c>
      <c r="AT3406" s="8">
        <f t="shared" si="53"/>
        <v>3000</v>
      </c>
      <c r="AU3406" s="15">
        <v>0</v>
      </c>
      <c r="AV3406" s="15">
        <v>0</v>
      </c>
      <c r="AW3406" s="16">
        <v>89</v>
      </c>
      <c r="AX3406" s="16">
        <v>170</v>
      </c>
      <c r="AY3406" s="15">
        <v>253020.22</v>
      </c>
      <c r="AZ3406" s="15">
        <v>253020.22</v>
      </c>
      <c r="BA3406" s="14">
        <v>79.474936</v>
      </c>
      <c r="BB3406" s="14">
        <v>56.377002338943797</v>
      </c>
      <c r="BC3406" s="14">
        <v>9.6</v>
      </c>
      <c r="BD3406" s="14"/>
      <c r="BE3406" s="13" t="s">
        <v>3776</v>
      </c>
      <c r="BF3406" s="11"/>
      <c r="BG3406" s="13" t="s">
        <v>142</v>
      </c>
      <c r="BH3406" s="13" t="s">
        <v>23</v>
      </c>
      <c r="BI3406" s="13" t="s">
        <v>195</v>
      </c>
      <c r="BJ3406" s="13" t="s">
        <v>1</v>
      </c>
      <c r="BK3406" s="12" t="s">
        <v>0</v>
      </c>
      <c r="BL3406" s="14">
        <v>179484.53</v>
      </c>
      <c r="BM3406" s="12" t="s">
        <v>708</v>
      </c>
      <c r="BN3406" s="14"/>
      <c r="BO3406" s="17">
        <v>42942</v>
      </c>
      <c r="BP3406" s="17">
        <v>48117</v>
      </c>
      <c r="BQ3406" s="10" t="s">
        <v>813</v>
      </c>
      <c r="BR3406" s="10" t="s">
        <v>4307</v>
      </c>
      <c r="BS3406" s="10">
        <v>42942</v>
      </c>
      <c r="BT3406" s="10">
        <v>48117</v>
      </c>
      <c r="BU3406" s="14">
        <v>0</v>
      </c>
      <c r="BV3406" s="14">
        <v>0</v>
      </c>
      <c r="BW3406" s="14">
        <v>0</v>
      </c>
    </row>
    <row r="3407" spans="1:75" s="2" customFormat="1" ht="18.2" customHeight="1" x14ac:dyDescent="0.15">
      <c r="A3407" s="4">
        <v>3405</v>
      </c>
      <c r="B3407" s="5" t="s">
        <v>127</v>
      </c>
      <c r="C3407" s="5" t="s">
        <v>128</v>
      </c>
      <c r="D3407" s="25">
        <v>45385</v>
      </c>
      <c r="E3407" s="6" t="s">
        <v>3578</v>
      </c>
      <c r="F3407" s="21">
        <v>0</v>
      </c>
      <c r="G3407" s="21">
        <v>0</v>
      </c>
      <c r="H3407" s="8">
        <v>272740.81</v>
      </c>
      <c r="I3407" s="8">
        <v>0</v>
      </c>
      <c r="J3407" s="8">
        <v>0</v>
      </c>
      <c r="K3407" s="8">
        <v>272740.81</v>
      </c>
      <c r="L3407" s="8">
        <v>2122.2600000000002</v>
      </c>
      <c r="M3407" s="8">
        <v>0</v>
      </c>
      <c r="N3407" s="8">
        <v>0</v>
      </c>
      <c r="O3407" s="8">
        <v>2122.2600000000002</v>
      </c>
      <c r="P3407" s="8">
        <v>0</v>
      </c>
      <c r="Q3407" s="8">
        <v>0</v>
      </c>
      <c r="R3407" s="8">
        <v>270618.55</v>
      </c>
      <c r="S3407" s="8">
        <v>0</v>
      </c>
      <c r="T3407" s="8">
        <v>2159.1999999999998</v>
      </c>
      <c r="U3407" s="8">
        <v>0</v>
      </c>
      <c r="V3407" s="8">
        <v>0</v>
      </c>
      <c r="W3407" s="8">
        <v>2159.1999999999998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204.29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23.41</v>
      </c>
      <c r="AQ3407" s="8">
        <v>0</v>
      </c>
      <c r="AR3407" s="8">
        <v>23.16</v>
      </c>
      <c r="AS3407" s="8">
        <v>0</v>
      </c>
      <c r="AT3407" s="8">
        <f t="shared" si="53"/>
        <v>4486</v>
      </c>
      <c r="AU3407" s="8">
        <v>0</v>
      </c>
      <c r="AV3407" s="8">
        <v>0</v>
      </c>
      <c r="AW3407" s="9">
        <v>88</v>
      </c>
      <c r="AX3407" s="9">
        <v>169</v>
      </c>
      <c r="AY3407" s="8">
        <v>384003</v>
      </c>
      <c r="AZ3407" s="8">
        <v>384003</v>
      </c>
      <c r="BA3407" s="7">
        <v>89.296177</v>
      </c>
      <c r="BB3407" s="7">
        <v>62.929721747703397</v>
      </c>
      <c r="BC3407" s="7">
        <v>9.5</v>
      </c>
      <c r="BD3407" s="7"/>
      <c r="BE3407" s="6" t="s">
        <v>3776</v>
      </c>
      <c r="BF3407" s="4"/>
      <c r="BG3407" s="6" t="s">
        <v>146</v>
      </c>
      <c r="BH3407" s="6" t="s">
        <v>46</v>
      </c>
      <c r="BI3407" s="6" t="s">
        <v>221</v>
      </c>
      <c r="BJ3407" s="6" t="s">
        <v>1</v>
      </c>
      <c r="BK3407" s="5" t="s">
        <v>0</v>
      </c>
      <c r="BL3407" s="7">
        <v>270618.55</v>
      </c>
      <c r="BM3407" s="5" t="s">
        <v>708</v>
      </c>
      <c r="BN3407" s="7"/>
      <c r="BO3407" s="10">
        <v>42942</v>
      </c>
      <c r="BP3407" s="10">
        <v>48086</v>
      </c>
      <c r="BQ3407" s="10" t="s">
        <v>813</v>
      </c>
      <c r="BR3407" s="10" t="s">
        <v>4307</v>
      </c>
      <c r="BS3407" s="10">
        <v>42942</v>
      </c>
      <c r="BT3407" s="10">
        <v>48086</v>
      </c>
      <c r="BU3407" s="7">
        <v>0</v>
      </c>
      <c r="BV3407" s="7">
        <v>0</v>
      </c>
      <c r="BW3407" s="7">
        <v>0</v>
      </c>
    </row>
    <row r="3408" spans="1:75" s="2" customFormat="1" ht="18.2" customHeight="1" x14ac:dyDescent="0.15">
      <c r="A3408" s="11">
        <v>3406</v>
      </c>
      <c r="B3408" s="12" t="s">
        <v>127</v>
      </c>
      <c r="C3408" s="12" t="s">
        <v>128</v>
      </c>
      <c r="D3408" s="26">
        <v>45385</v>
      </c>
      <c r="E3408" s="13" t="s">
        <v>797</v>
      </c>
      <c r="F3408" s="22">
        <v>0</v>
      </c>
      <c r="G3408" s="22">
        <v>0</v>
      </c>
      <c r="H3408" s="15">
        <v>44982.400000000001</v>
      </c>
      <c r="I3408" s="15">
        <v>0</v>
      </c>
      <c r="J3408" s="15">
        <v>0</v>
      </c>
      <c r="K3408" s="15">
        <v>44982.400000000001</v>
      </c>
      <c r="L3408" s="15">
        <v>1499.17</v>
      </c>
      <c r="M3408" s="15">
        <v>0</v>
      </c>
      <c r="N3408" s="15">
        <v>0</v>
      </c>
      <c r="O3408" s="15">
        <v>1499.17</v>
      </c>
      <c r="P3408" s="15">
        <v>0</v>
      </c>
      <c r="Q3408" s="15">
        <v>0</v>
      </c>
      <c r="R3408" s="15">
        <v>43483.23</v>
      </c>
      <c r="S3408" s="15">
        <v>0</v>
      </c>
      <c r="T3408" s="15">
        <v>359.86</v>
      </c>
      <c r="U3408" s="15">
        <v>0</v>
      </c>
      <c r="V3408" s="15">
        <v>0</v>
      </c>
      <c r="W3408" s="15">
        <v>359.86</v>
      </c>
      <c r="X3408" s="15">
        <v>0</v>
      </c>
      <c r="Y3408" s="15">
        <v>0</v>
      </c>
      <c r="Z3408" s="15">
        <v>0</v>
      </c>
      <c r="AA3408" s="15">
        <v>0</v>
      </c>
      <c r="AB3408" s="15">
        <v>0</v>
      </c>
      <c r="AC3408" s="15">
        <v>0</v>
      </c>
      <c r="AD3408" s="15">
        <v>0</v>
      </c>
      <c r="AE3408" s="15">
        <v>0</v>
      </c>
      <c r="AF3408" s="15">
        <v>0</v>
      </c>
      <c r="AG3408" s="15">
        <v>0</v>
      </c>
      <c r="AH3408" s="15">
        <v>114.68</v>
      </c>
      <c r="AI3408" s="15">
        <v>0</v>
      </c>
      <c r="AJ3408" s="15">
        <v>0</v>
      </c>
      <c r="AK3408" s="15">
        <v>0</v>
      </c>
      <c r="AL3408" s="15">
        <v>0</v>
      </c>
      <c r="AM3408" s="15">
        <v>0</v>
      </c>
      <c r="AN3408" s="15">
        <v>0</v>
      </c>
      <c r="AO3408" s="15">
        <v>0</v>
      </c>
      <c r="AP3408" s="15">
        <v>35.32</v>
      </c>
      <c r="AQ3408" s="15">
        <v>0</v>
      </c>
      <c r="AR3408" s="15">
        <v>34.03</v>
      </c>
      <c r="AS3408" s="15">
        <v>0</v>
      </c>
      <c r="AT3408" s="8">
        <f t="shared" si="53"/>
        <v>1975</v>
      </c>
      <c r="AU3408" s="15">
        <v>0</v>
      </c>
      <c r="AV3408" s="15">
        <v>0</v>
      </c>
      <c r="AW3408" s="16">
        <v>26</v>
      </c>
      <c r="AX3408" s="16">
        <v>106</v>
      </c>
      <c r="AY3408" s="15">
        <v>335915.87</v>
      </c>
      <c r="AZ3408" s="15">
        <v>122502.09</v>
      </c>
      <c r="BA3408" s="14">
        <v>59.168025999999998</v>
      </c>
      <c r="BB3408" s="14">
        <v>21.002228477930299</v>
      </c>
      <c r="BC3408" s="14">
        <v>9.6</v>
      </c>
      <c r="BD3408" s="14"/>
      <c r="BE3408" s="13" t="s">
        <v>3776</v>
      </c>
      <c r="BF3408" s="11"/>
      <c r="BG3408" s="13" t="s">
        <v>142</v>
      </c>
      <c r="BH3408" s="13" t="s">
        <v>7</v>
      </c>
      <c r="BI3408" s="13" t="s">
        <v>194</v>
      </c>
      <c r="BJ3408" s="13" t="s">
        <v>1</v>
      </c>
      <c r="BK3408" s="12" t="s">
        <v>0</v>
      </c>
      <c r="BL3408" s="14">
        <v>43483.23</v>
      </c>
      <c r="BM3408" s="12" t="s">
        <v>708</v>
      </c>
      <c r="BN3408" s="14"/>
      <c r="BO3408" s="17">
        <v>42958</v>
      </c>
      <c r="BP3408" s="17">
        <v>46184</v>
      </c>
      <c r="BQ3408" s="10" t="s">
        <v>737</v>
      </c>
      <c r="BR3408" s="10" t="s">
        <v>4311</v>
      </c>
      <c r="BS3408" s="10">
        <v>42958</v>
      </c>
      <c r="BT3408" s="10">
        <v>46184</v>
      </c>
      <c r="BU3408" s="14">
        <v>0</v>
      </c>
      <c r="BV3408" s="14">
        <v>0</v>
      </c>
      <c r="BW3408" s="14">
        <v>0</v>
      </c>
    </row>
    <row r="3409" spans="1:75" s="2" customFormat="1" ht="18.2" customHeight="1" x14ac:dyDescent="0.15">
      <c r="A3409" s="4">
        <v>3407</v>
      </c>
      <c r="B3409" s="5" t="s">
        <v>127</v>
      </c>
      <c r="C3409" s="5" t="s">
        <v>128</v>
      </c>
      <c r="D3409" s="25">
        <v>45385</v>
      </c>
      <c r="E3409" s="6" t="s">
        <v>3579</v>
      </c>
      <c r="F3409" s="21">
        <v>0</v>
      </c>
      <c r="G3409" s="21">
        <v>0</v>
      </c>
      <c r="H3409" s="8">
        <v>210178.46</v>
      </c>
      <c r="I3409" s="8">
        <v>0</v>
      </c>
      <c r="J3409" s="8">
        <v>0</v>
      </c>
      <c r="K3409" s="8">
        <v>210178.46</v>
      </c>
      <c r="L3409" s="8">
        <v>1635.47</v>
      </c>
      <c r="M3409" s="8">
        <v>0</v>
      </c>
      <c r="N3409" s="8">
        <v>0</v>
      </c>
      <c r="O3409" s="8">
        <v>1635.47</v>
      </c>
      <c r="P3409" s="8">
        <v>0</v>
      </c>
      <c r="Q3409" s="8">
        <v>0</v>
      </c>
      <c r="R3409" s="8">
        <v>208542.99</v>
      </c>
      <c r="S3409" s="8">
        <v>0</v>
      </c>
      <c r="T3409" s="8">
        <v>1663.91</v>
      </c>
      <c r="U3409" s="8">
        <v>0</v>
      </c>
      <c r="V3409" s="8">
        <v>0</v>
      </c>
      <c r="W3409" s="8">
        <v>1663.91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156.41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0</v>
      </c>
      <c r="AQ3409" s="8">
        <v>0</v>
      </c>
      <c r="AR3409" s="8">
        <v>0</v>
      </c>
      <c r="AS3409" s="8">
        <v>0</v>
      </c>
      <c r="AT3409" s="8">
        <f t="shared" si="53"/>
        <v>3455.79</v>
      </c>
      <c r="AU3409" s="8">
        <v>0</v>
      </c>
      <c r="AV3409" s="8">
        <v>0</v>
      </c>
      <c r="AW3409" s="9">
        <v>88</v>
      </c>
      <c r="AX3409" s="9">
        <v>167</v>
      </c>
      <c r="AY3409" s="8">
        <v>293998.90000000002</v>
      </c>
      <c r="AZ3409" s="8">
        <v>293998.90000000002</v>
      </c>
      <c r="BA3409" s="7">
        <v>90.000338999999997</v>
      </c>
      <c r="BB3409" s="7">
        <v>63.840170136941403</v>
      </c>
      <c r="BC3409" s="7">
        <v>9.5</v>
      </c>
      <c r="BD3409" s="7"/>
      <c r="BE3409" s="6" t="s">
        <v>3776</v>
      </c>
      <c r="BF3409" s="4"/>
      <c r="BG3409" s="6" t="s">
        <v>142</v>
      </c>
      <c r="BH3409" s="6" t="s">
        <v>7</v>
      </c>
      <c r="BI3409" s="6" t="s">
        <v>222</v>
      </c>
      <c r="BJ3409" s="6" t="s">
        <v>1</v>
      </c>
      <c r="BK3409" s="5" t="s">
        <v>0</v>
      </c>
      <c r="BL3409" s="7">
        <v>208542.99</v>
      </c>
      <c r="BM3409" s="5" t="s">
        <v>708</v>
      </c>
      <c r="BN3409" s="7"/>
      <c r="BO3409" s="10">
        <v>43006</v>
      </c>
      <c r="BP3409" s="10">
        <v>48088</v>
      </c>
      <c r="BQ3409" s="10" t="s">
        <v>813</v>
      </c>
      <c r="BR3409" s="10" t="s">
        <v>4307</v>
      </c>
      <c r="BS3409" s="10">
        <v>43006</v>
      </c>
      <c r="BT3409" s="10">
        <v>48088</v>
      </c>
      <c r="BU3409" s="7">
        <v>0</v>
      </c>
      <c r="BV3409" s="7">
        <v>0</v>
      </c>
      <c r="BW3409" s="7">
        <v>0</v>
      </c>
    </row>
    <row r="3410" spans="1:75" s="2" customFormat="1" ht="18.2" customHeight="1" x14ac:dyDescent="0.15">
      <c r="A3410" s="11">
        <v>3408</v>
      </c>
      <c r="B3410" s="12" t="s">
        <v>127</v>
      </c>
      <c r="C3410" s="12" t="s">
        <v>128</v>
      </c>
      <c r="D3410" s="26">
        <v>45385</v>
      </c>
      <c r="E3410" s="13" t="s">
        <v>798</v>
      </c>
      <c r="F3410" s="22">
        <v>0</v>
      </c>
      <c r="G3410" s="22">
        <v>0</v>
      </c>
      <c r="H3410" s="15">
        <v>278678.37</v>
      </c>
      <c r="I3410" s="15">
        <v>0</v>
      </c>
      <c r="J3410" s="15">
        <v>0</v>
      </c>
      <c r="K3410" s="15">
        <v>278678.37</v>
      </c>
      <c r="L3410" s="15">
        <v>2070.1999999999998</v>
      </c>
      <c r="M3410" s="15">
        <v>0</v>
      </c>
      <c r="N3410" s="15">
        <v>0</v>
      </c>
      <c r="O3410" s="15">
        <v>2070.1999999999998</v>
      </c>
      <c r="P3410" s="15">
        <v>0</v>
      </c>
      <c r="Q3410" s="15">
        <v>0</v>
      </c>
      <c r="R3410" s="15">
        <v>276608.17</v>
      </c>
      <c r="S3410" s="15">
        <v>0</v>
      </c>
      <c r="T3410" s="15">
        <v>2206.1999999999998</v>
      </c>
      <c r="U3410" s="15">
        <v>0</v>
      </c>
      <c r="V3410" s="15">
        <v>0</v>
      </c>
      <c r="W3410" s="15">
        <v>2206.1999999999998</v>
      </c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205.35</v>
      </c>
      <c r="AI3410" s="15">
        <v>0</v>
      </c>
      <c r="AJ3410" s="15">
        <v>0</v>
      </c>
      <c r="AK3410" s="15">
        <v>0</v>
      </c>
      <c r="AL3410" s="15">
        <v>0</v>
      </c>
      <c r="AM3410" s="15">
        <v>0</v>
      </c>
      <c r="AN3410" s="15">
        <v>0</v>
      </c>
      <c r="AO3410" s="15">
        <v>0</v>
      </c>
      <c r="AP3410" s="15">
        <v>282.64</v>
      </c>
      <c r="AQ3410" s="15">
        <v>0</v>
      </c>
      <c r="AR3410" s="15">
        <v>264.39</v>
      </c>
      <c r="AS3410" s="15">
        <v>0</v>
      </c>
      <c r="AT3410" s="8">
        <f t="shared" si="53"/>
        <v>4500</v>
      </c>
      <c r="AU3410" s="15">
        <v>0</v>
      </c>
      <c r="AV3410" s="15">
        <v>0</v>
      </c>
      <c r="AW3410" s="16">
        <v>91</v>
      </c>
      <c r="AX3410" s="16">
        <v>171</v>
      </c>
      <c r="AY3410" s="15">
        <v>386000</v>
      </c>
      <c r="AZ3410" s="15">
        <v>386000</v>
      </c>
      <c r="BA3410" s="14">
        <v>74.611395000000002</v>
      </c>
      <c r="BB3410" s="14">
        <v>53.466635834448603</v>
      </c>
      <c r="BC3410" s="14">
        <v>9.5</v>
      </c>
      <c r="BD3410" s="14"/>
      <c r="BE3410" s="13" t="s">
        <v>3776</v>
      </c>
      <c r="BF3410" s="11"/>
      <c r="BG3410" s="13" t="s">
        <v>155</v>
      </c>
      <c r="BH3410" s="13" t="s">
        <v>348</v>
      </c>
      <c r="BI3410" s="13" t="s">
        <v>618</v>
      </c>
      <c r="BJ3410" s="13" t="s">
        <v>1</v>
      </c>
      <c r="BK3410" s="12" t="s">
        <v>0</v>
      </c>
      <c r="BL3410" s="14">
        <v>276608.17</v>
      </c>
      <c r="BM3410" s="12" t="s">
        <v>708</v>
      </c>
      <c r="BN3410" s="14"/>
      <c r="BO3410" s="17">
        <v>42976</v>
      </c>
      <c r="BP3410" s="17">
        <v>48181</v>
      </c>
      <c r="BQ3410" s="10" t="s">
        <v>813</v>
      </c>
      <c r="BR3410" s="10" t="s">
        <v>4307</v>
      </c>
      <c r="BS3410" s="10">
        <v>42976</v>
      </c>
      <c r="BT3410" s="10">
        <v>48181</v>
      </c>
      <c r="BU3410" s="14">
        <v>0</v>
      </c>
      <c r="BV3410" s="14">
        <v>0</v>
      </c>
      <c r="BW3410" s="14">
        <v>0</v>
      </c>
    </row>
    <row r="3411" spans="1:75" s="2" customFormat="1" ht="18.2" customHeight="1" x14ac:dyDescent="0.15">
      <c r="A3411" s="4">
        <v>3409</v>
      </c>
      <c r="B3411" s="5" t="s">
        <v>127</v>
      </c>
      <c r="C3411" s="5" t="s">
        <v>128</v>
      </c>
      <c r="D3411" s="25">
        <v>45385</v>
      </c>
      <c r="E3411" s="6" t="s">
        <v>799</v>
      </c>
      <c r="F3411" s="21">
        <v>0</v>
      </c>
      <c r="G3411" s="21">
        <v>0</v>
      </c>
      <c r="H3411" s="8">
        <v>116191.8</v>
      </c>
      <c r="I3411" s="8">
        <v>0</v>
      </c>
      <c r="J3411" s="8">
        <v>0</v>
      </c>
      <c r="K3411" s="8">
        <v>116191.8</v>
      </c>
      <c r="L3411" s="8">
        <v>993.23</v>
      </c>
      <c r="M3411" s="8">
        <v>0</v>
      </c>
      <c r="N3411" s="8">
        <v>0</v>
      </c>
      <c r="O3411" s="8">
        <v>993.23</v>
      </c>
      <c r="P3411" s="8">
        <v>0</v>
      </c>
      <c r="Q3411" s="8">
        <v>0</v>
      </c>
      <c r="R3411" s="8">
        <v>115198.57</v>
      </c>
      <c r="S3411" s="8">
        <v>0</v>
      </c>
      <c r="T3411" s="8">
        <v>968.27</v>
      </c>
      <c r="U3411" s="8">
        <v>0</v>
      </c>
      <c r="V3411" s="8">
        <v>0</v>
      </c>
      <c r="W3411" s="8">
        <v>968.27</v>
      </c>
      <c r="X3411" s="8">
        <v>0</v>
      </c>
      <c r="Y3411" s="8">
        <v>0</v>
      </c>
      <c r="Z3411" s="8">
        <v>0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110.89</v>
      </c>
      <c r="AI3411" s="8">
        <v>0</v>
      </c>
      <c r="AJ3411" s="8">
        <v>0</v>
      </c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45.24</v>
      </c>
      <c r="AQ3411" s="8">
        <v>0</v>
      </c>
      <c r="AR3411" s="8">
        <v>44.63</v>
      </c>
      <c r="AS3411" s="8">
        <v>0</v>
      </c>
      <c r="AT3411" s="8">
        <f t="shared" si="53"/>
        <v>2073</v>
      </c>
      <c r="AU3411" s="8">
        <v>0</v>
      </c>
      <c r="AV3411" s="8">
        <v>0</v>
      </c>
      <c r="AW3411" s="9">
        <v>81</v>
      </c>
      <c r="AX3411" s="9">
        <v>161</v>
      </c>
      <c r="AY3411" s="8">
        <v>262002.56</v>
      </c>
      <c r="AZ3411" s="8">
        <v>167027.1</v>
      </c>
      <c r="BA3411" s="7">
        <v>44.928654999999999</v>
      </c>
      <c r="BB3411" s="7">
        <v>30.987287739674301</v>
      </c>
      <c r="BC3411" s="7">
        <v>10</v>
      </c>
      <c r="BD3411" s="7"/>
      <c r="BE3411" s="6" t="s">
        <v>3776</v>
      </c>
      <c r="BF3411" s="4"/>
      <c r="BG3411" s="6" t="s">
        <v>142</v>
      </c>
      <c r="BH3411" s="6" t="s">
        <v>7</v>
      </c>
      <c r="BI3411" s="6" t="s">
        <v>190</v>
      </c>
      <c r="BJ3411" s="6" t="s">
        <v>1</v>
      </c>
      <c r="BK3411" s="5" t="s">
        <v>0</v>
      </c>
      <c r="BL3411" s="7">
        <v>115198.57</v>
      </c>
      <c r="BM3411" s="5" t="s">
        <v>708</v>
      </c>
      <c r="BN3411" s="7"/>
      <c r="BO3411" s="10">
        <v>42976</v>
      </c>
      <c r="BP3411" s="10">
        <v>47877</v>
      </c>
      <c r="BQ3411" s="10" t="s">
        <v>813</v>
      </c>
      <c r="BR3411" s="10" t="s">
        <v>4307</v>
      </c>
      <c r="BS3411" s="10">
        <v>42976</v>
      </c>
      <c r="BT3411" s="10">
        <v>47877</v>
      </c>
      <c r="BU3411" s="7">
        <v>0</v>
      </c>
      <c r="BV3411" s="7">
        <v>0</v>
      </c>
      <c r="BW3411" s="7">
        <v>0</v>
      </c>
    </row>
    <row r="3412" spans="1:75" s="2" customFormat="1" ht="18.2" customHeight="1" x14ac:dyDescent="0.15">
      <c r="A3412" s="11">
        <v>3410</v>
      </c>
      <c r="B3412" s="12" t="s">
        <v>127</v>
      </c>
      <c r="C3412" s="12" t="s">
        <v>128</v>
      </c>
      <c r="D3412" s="26">
        <v>45385</v>
      </c>
      <c r="E3412" s="13" t="s">
        <v>800</v>
      </c>
      <c r="F3412" s="22">
        <v>2</v>
      </c>
      <c r="G3412" s="22">
        <v>1</v>
      </c>
      <c r="H3412" s="15">
        <v>100873.19</v>
      </c>
      <c r="I3412" s="15">
        <v>869.71</v>
      </c>
      <c r="J3412" s="15">
        <v>0</v>
      </c>
      <c r="K3412" s="15">
        <v>101742.9</v>
      </c>
      <c r="L3412" s="15">
        <v>876.96</v>
      </c>
      <c r="M3412" s="15">
        <v>0</v>
      </c>
      <c r="N3412" s="15">
        <v>704.19</v>
      </c>
      <c r="O3412" s="15">
        <v>0</v>
      </c>
      <c r="P3412" s="15">
        <v>0</v>
      </c>
      <c r="Q3412" s="15">
        <v>0</v>
      </c>
      <c r="R3412" s="15">
        <v>101038.71</v>
      </c>
      <c r="S3412" s="15">
        <v>745.81</v>
      </c>
      <c r="T3412" s="15">
        <v>840.61</v>
      </c>
      <c r="U3412" s="15">
        <v>0</v>
      </c>
      <c r="V3412" s="15">
        <v>745.81</v>
      </c>
      <c r="W3412" s="15">
        <v>0</v>
      </c>
      <c r="X3412" s="15">
        <v>0</v>
      </c>
      <c r="Y3412" s="15">
        <v>0</v>
      </c>
      <c r="Z3412" s="15">
        <v>840.61</v>
      </c>
      <c r="AA3412" s="15">
        <v>0</v>
      </c>
      <c r="AB3412" s="15">
        <v>0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0</v>
      </c>
      <c r="AI3412" s="15">
        <v>0</v>
      </c>
      <c r="AJ3412" s="15">
        <v>0</v>
      </c>
      <c r="AK3412" s="15">
        <v>0</v>
      </c>
      <c r="AL3412" s="15">
        <v>350</v>
      </c>
      <c r="AM3412" s="15">
        <v>0</v>
      </c>
      <c r="AN3412" s="15">
        <v>0</v>
      </c>
      <c r="AO3412" s="15">
        <v>0</v>
      </c>
      <c r="AP3412" s="15">
        <v>0</v>
      </c>
      <c r="AQ3412" s="15">
        <v>0</v>
      </c>
      <c r="AR3412" s="15">
        <v>0</v>
      </c>
      <c r="AS3412" s="15">
        <v>0</v>
      </c>
      <c r="AT3412" s="8">
        <f t="shared" si="53"/>
        <v>1800</v>
      </c>
      <c r="AU3412" s="15">
        <v>1042.48</v>
      </c>
      <c r="AV3412" s="15">
        <v>840.61</v>
      </c>
      <c r="AW3412" s="16">
        <v>80</v>
      </c>
      <c r="AX3412" s="16">
        <v>160</v>
      </c>
      <c r="AY3412" s="15">
        <v>255998.66</v>
      </c>
      <c r="AZ3412" s="15">
        <v>145757.38</v>
      </c>
      <c r="BA3412" s="14">
        <v>42.968969999999999</v>
      </c>
      <c r="BB3412" s="14">
        <v>29.785999850084401</v>
      </c>
      <c r="BC3412" s="14">
        <v>10</v>
      </c>
      <c r="BD3412" s="14"/>
      <c r="BE3412" s="13" t="s">
        <v>3776</v>
      </c>
      <c r="BF3412" s="11"/>
      <c r="BG3412" s="13" t="s">
        <v>134</v>
      </c>
      <c r="BH3412" s="13" t="s">
        <v>52</v>
      </c>
      <c r="BI3412" s="13" t="s">
        <v>169</v>
      </c>
      <c r="BJ3412" s="13" t="s">
        <v>3</v>
      </c>
      <c r="BK3412" s="12" t="s">
        <v>0</v>
      </c>
      <c r="BL3412" s="14">
        <v>101038.71</v>
      </c>
      <c r="BM3412" s="12" t="s">
        <v>708</v>
      </c>
      <c r="BN3412" s="14"/>
      <c r="BO3412" s="17">
        <v>42976</v>
      </c>
      <c r="BP3412" s="17">
        <v>47846</v>
      </c>
      <c r="BQ3412" s="10" t="s">
        <v>813</v>
      </c>
      <c r="BR3412" s="10" t="s">
        <v>4307</v>
      </c>
      <c r="BS3412" s="10">
        <v>42976</v>
      </c>
      <c r="BT3412" s="10">
        <v>47846</v>
      </c>
      <c r="BU3412" s="14">
        <v>103.12</v>
      </c>
      <c r="BV3412" s="14">
        <v>0</v>
      </c>
      <c r="BW3412" s="14">
        <v>0</v>
      </c>
    </row>
    <row r="3413" spans="1:75" s="2" customFormat="1" ht="18.2" customHeight="1" x14ac:dyDescent="0.15">
      <c r="A3413" s="4">
        <v>3411</v>
      </c>
      <c r="B3413" s="5" t="s">
        <v>127</v>
      </c>
      <c r="C3413" s="5" t="s">
        <v>128</v>
      </c>
      <c r="D3413" s="25">
        <v>45385</v>
      </c>
      <c r="E3413" s="6" t="s">
        <v>801</v>
      </c>
      <c r="F3413" s="21">
        <v>0</v>
      </c>
      <c r="G3413" s="21">
        <v>0</v>
      </c>
      <c r="H3413" s="8">
        <v>224021.46</v>
      </c>
      <c r="I3413" s="8">
        <v>0</v>
      </c>
      <c r="J3413" s="8">
        <v>0</v>
      </c>
      <c r="K3413" s="8">
        <v>224021.46</v>
      </c>
      <c r="L3413" s="8">
        <v>4056.03</v>
      </c>
      <c r="M3413" s="8">
        <v>0</v>
      </c>
      <c r="N3413" s="8">
        <v>0</v>
      </c>
      <c r="O3413" s="8">
        <v>4056.03</v>
      </c>
      <c r="P3413" s="8">
        <v>0</v>
      </c>
      <c r="Q3413" s="8">
        <v>0</v>
      </c>
      <c r="R3413" s="8">
        <v>219965.43</v>
      </c>
      <c r="S3413" s="8">
        <v>0</v>
      </c>
      <c r="T3413" s="8">
        <v>1773.5</v>
      </c>
      <c r="U3413" s="8">
        <v>0</v>
      </c>
      <c r="V3413" s="8">
        <v>0</v>
      </c>
      <c r="W3413" s="8">
        <v>1773.5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v>245.83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0</v>
      </c>
      <c r="AQ3413" s="8">
        <v>0</v>
      </c>
      <c r="AR3413" s="8">
        <v>0.92</v>
      </c>
      <c r="AS3413" s="8">
        <v>0</v>
      </c>
      <c r="AT3413" s="8">
        <f t="shared" si="53"/>
        <v>6074.4400000000005</v>
      </c>
      <c r="AU3413" s="8">
        <v>0</v>
      </c>
      <c r="AV3413" s="8">
        <v>0</v>
      </c>
      <c r="AW3413" s="9">
        <v>45</v>
      </c>
      <c r="AX3413" s="9">
        <v>125</v>
      </c>
      <c r="AY3413" s="8">
        <v>498002.53</v>
      </c>
      <c r="AZ3413" s="8">
        <v>434291.05</v>
      </c>
      <c r="BA3413" s="7">
        <v>71.106060999999997</v>
      </c>
      <c r="BB3413" s="7">
        <v>36.014730866480498</v>
      </c>
      <c r="BC3413" s="7">
        <v>9.5</v>
      </c>
      <c r="BD3413" s="7"/>
      <c r="BE3413" s="6" t="s">
        <v>3776</v>
      </c>
      <c r="BF3413" s="4"/>
      <c r="BG3413" s="6" t="s">
        <v>148</v>
      </c>
      <c r="BH3413" s="6" t="s">
        <v>49</v>
      </c>
      <c r="BI3413" s="6" t="s">
        <v>391</v>
      </c>
      <c r="BJ3413" s="6" t="s">
        <v>1</v>
      </c>
      <c r="BK3413" s="5" t="s">
        <v>0</v>
      </c>
      <c r="BL3413" s="7">
        <v>219965.43</v>
      </c>
      <c r="BM3413" s="5" t="s">
        <v>708</v>
      </c>
      <c r="BN3413" s="7"/>
      <c r="BO3413" s="10">
        <v>42976</v>
      </c>
      <c r="BP3413" s="10">
        <v>46781</v>
      </c>
      <c r="BQ3413" s="10" t="s">
        <v>813</v>
      </c>
      <c r="BR3413" s="10" t="s">
        <v>4307</v>
      </c>
      <c r="BS3413" s="10">
        <v>42976</v>
      </c>
      <c r="BT3413" s="10">
        <v>46781</v>
      </c>
      <c r="BU3413" s="7">
        <v>0</v>
      </c>
      <c r="BV3413" s="7">
        <v>0</v>
      </c>
      <c r="BW3413" s="7">
        <v>0</v>
      </c>
    </row>
    <row r="3414" spans="1:75" s="2" customFormat="1" ht="18.2" customHeight="1" x14ac:dyDescent="0.15">
      <c r="A3414" s="11">
        <v>3412</v>
      </c>
      <c r="B3414" s="12" t="s">
        <v>127</v>
      </c>
      <c r="C3414" s="12" t="s">
        <v>128</v>
      </c>
      <c r="D3414" s="26">
        <v>45385</v>
      </c>
      <c r="E3414" s="13" t="s">
        <v>802</v>
      </c>
      <c r="F3414" s="22">
        <v>0</v>
      </c>
      <c r="G3414" s="22">
        <v>0</v>
      </c>
      <c r="H3414" s="15">
        <v>70916.570000000007</v>
      </c>
      <c r="I3414" s="15">
        <v>0</v>
      </c>
      <c r="J3414" s="15">
        <v>0</v>
      </c>
      <c r="K3414" s="15">
        <v>70916.570000000007</v>
      </c>
      <c r="L3414" s="15">
        <v>510.04</v>
      </c>
      <c r="M3414" s="15">
        <v>0</v>
      </c>
      <c r="N3414" s="15">
        <v>0</v>
      </c>
      <c r="O3414" s="15">
        <v>510.04</v>
      </c>
      <c r="P3414" s="15">
        <v>0</v>
      </c>
      <c r="Q3414" s="15">
        <v>0</v>
      </c>
      <c r="R3414" s="15">
        <v>70406.53</v>
      </c>
      <c r="S3414" s="15">
        <v>0</v>
      </c>
      <c r="T3414" s="15">
        <v>585.05999999999995</v>
      </c>
      <c r="U3414" s="15">
        <v>0</v>
      </c>
      <c r="V3414" s="15">
        <v>0</v>
      </c>
      <c r="W3414" s="15">
        <v>585.05999999999995</v>
      </c>
      <c r="X3414" s="15">
        <v>0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87.59</v>
      </c>
      <c r="AI3414" s="15">
        <v>0</v>
      </c>
      <c r="AJ3414" s="15">
        <v>0</v>
      </c>
      <c r="AK3414" s="15">
        <v>0</v>
      </c>
      <c r="AL3414" s="15">
        <v>0</v>
      </c>
      <c r="AM3414" s="15">
        <v>0</v>
      </c>
      <c r="AN3414" s="15">
        <v>0</v>
      </c>
      <c r="AO3414" s="15">
        <v>0</v>
      </c>
      <c r="AP3414" s="15">
        <v>40.78</v>
      </c>
      <c r="AQ3414" s="15">
        <v>0</v>
      </c>
      <c r="AR3414" s="15">
        <v>23.47</v>
      </c>
      <c r="AS3414" s="15">
        <v>0</v>
      </c>
      <c r="AT3414" s="8">
        <f t="shared" si="53"/>
        <v>1200</v>
      </c>
      <c r="AU3414" s="15">
        <v>0</v>
      </c>
      <c r="AV3414" s="15">
        <v>0</v>
      </c>
      <c r="AW3414" s="16">
        <v>92</v>
      </c>
      <c r="AX3414" s="16">
        <v>172</v>
      </c>
      <c r="AY3414" s="15">
        <v>251999.99</v>
      </c>
      <c r="AZ3414" s="15">
        <v>97087.91</v>
      </c>
      <c r="BA3414" s="14">
        <v>28.968257999999999</v>
      </c>
      <c r="BB3414" s="14">
        <v>21.0072966440903</v>
      </c>
      <c r="BC3414" s="14">
        <v>9.9</v>
      </c>
      <c r="BD3414" s="14"/>
      <c r="BE3414" s="13" t="s">
        <v>3776</v>
      </c>
      <c r="BF3414" s="11"/>
      <c r="BG3414" s="13" t="s">
        <v>134</v>
      </c>
      <c r="BH3414" s="13" t="s">
        <v>14</v>
      </c>
      <c r="BI3414" s="13" t="s">
        <v>135</v>
      </c>
      <c r="BJ3414" s="13" t="s">
        <v>1</v>
      </c>
      <c r="BK3414" s="12" t="s">
        <v>0</v>
      </c>
      <c r="BL3414" s="14">
        <v>70406.53</v>
      </c>
      <c r="BM3414" s="12" t="s">
        <v>708</v>
      </c>
      <c r="BN3414" s="14"/>
      <c r="BO3414" s="17">
        <v>42976</v>
      </c>
      <c r="BP3414" s="17">
        <v>48211</v>
      </c>
      <c r="BQ3414" s="10" t="s">
        <v>813</v>
      </c>
      <c r="BR3414" s="10" t="s">
        <v>4307</v>
      </c>
      <c r="BS3414" s="10">
        <v>42976</v>
      </c>
      <c r="BT3414" s="10">
        <v>48211</v>
      </c>
      <c r="BU3414" s="14">
        <v>0</v>
      </c>
      <c r="BV3414" s="14">
        <v>0</v>
      </c>
      <c r="BW3414" s="14">
        <v>0</v>
      </c>
    </row>
    <row r="3415" spans="1:75" s="2" customFormat="1" ht="18.2" customHeight="1" x14ac:dyDescent="0.15">
      <c r="A3415" s="4">
        <v>3413</v>
      </c>
      <c r="B3415" s="5" t="s">
        <v>127</v>
      </c>
      <c r="C3415" s="5" t="s">
        <v>128</v>
      </c>
      <c r="D3415" s="25">
        <v>45385</v>
      </c>
      <c r="E3415" s="6" t="s">
        <v>803</v>
      </c>
      <c r="F3415" s="21">
        <v>0</v>
      </c>
      <c r="G3415" s="21">
        <v>0</v>
      </c>
      <c r="H3415" s="8">
        <v>89411.9</v>
      </c>
      <c r="I3415" s="8">
        <v>0</v>
      </c>
      <c r="J3415" s="8">
        <v>0</v>
      </c>
      <c r="K3415" s="8">
        <v>89411.9</v>
      </c>
      <c r="L3415" s="8">
        <v>2378.2800000000002</v>
      </c>
      <c r="M3415" s="8">
        <v>0</v>
      </c>
      <c r="N3415" s="8">
        <v>0</v>
      </c>
      <c r="O3415" s="8">
        <v>2378.2800000000002</v>
      </c>
      <c r="P3415" s="8">
        <v>0</v>
      </c>
      <c r="Q3415" s="8">
        <v>0</v>
      </c>
      <c r="R3415" s="8">
        <v>87033.62</v>
      </c>
      <c r="S3415" s="8">
        <v>0</v>
      </c>
      <c r="T3415" s="8">
        <v>715.3</v>
      </c>
      <c r="U3415" s="8">
        <v>0</v>
      </c>
      <c r="V3415" s="8">
        <v>0</v>
      </c>
      <c r="W3415" s="8">
        <v>715.3</v>
      </c>
      <c r="X3415" s="8">
        <v>0</v>
      </c>
      <c r="Y3415" s="8">
        <v>0</v>
      </c>
      <c r="Z3415" s="8">
        <v>0</v>
      </c>
      <c r="AA3415" s="8">
        <v>0</v>
      </c>
      <c r="AB3415" s="8">
        <v>0</v>
      </c>
      <c r="AC3415" s="8">
        <v>0</v>
      </c>
      <c r="AD3415" s="8">
        <v>0</v>
      </c>
      <c r="AE3415" s="8">
        <v>0</v>
      </c>
      <c r="AF3415" s="8">
        <v>0</v>
      </c>
      <c r="AG3415" s="8">
        <v>0</v>
      </c>
      <c r="AH3415" s="8">
        <v>114.76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6.93</v>
      </c>
      <c r="AQ3415" s="8">
        <v>0</v>
      </c>
      <c r="AR3415" s="8">
        <v>7.27</v>
      </c>
      <c r="AS3415" s="8">
        <v>0</v>
      </c>
      <c r="AT3415" s="8">
        <f t="shared" si="53"/>
        <v>3208</v>
      </c>
      <c r="AU3415" s="8">
        <v>0</v>
      </c>
      <c r="AV3415" s="8">
        <v>0</v>
      </c>
      <c r="AW3415" s="9">
        <v>32</v>
      </c>
      <c r="AX3415" s="9">
        <v>112</v>
      </c>
      <c r="AY3415" s="8">
        <v>219999.99</v>
      </c>
      <c r="AZ3415" s="8">
        <v>212389.13</v>
      </c>
      <c r="BA3415" s="7">
        <v>86.937734000000006</v>
      </c>
      <c r="BB3415" s="7">
        <v>35.625673049355598</v>
      </c>
      <c r="BC3415" s="7">
        <v>9.6</v>
      </c>
      <c r="BD3415" s="7"/>
      <c r="BE3415" s="6" t="s">
        <v>3776</v>
      </c>
      <c r="BF3415" s="4"/>
      <c r="BG3415" s="6" t="s">
        <v>134</v>
      </c>
      <c r="BH3415" s="6" t="s">
        <v>300</v>
      </c>
      <c r="BI3415" s="6" t="s">
        <v>356</v>
      </c>
      <c r="BJ3415" s="6" t="s">
        <v>1</v>
      </c>
      <c r="BK3415" s="5" t="s">
        <v>0</v>
      </c>
      <c r="BL3415" s="7">
        <v>87033.62</v>
      </c>
      <c r="BM3415" s="5" t="s">
        <v>708</v>
      </c>
      <c r="BN3415" s="7"/>
      <c r="BO3415" s="10">
        <v>42976</v>
      </c>
      <c r="BP3415" s="10">
        <v>46385</v>
      </c>
      <c r="BQ3415" s="10" t="s">
        <v>813</v>
      </c>
      <c r="BR3415" s="10" t="s">
        <v>4307</v>
      </c>
      <c r="BS3415" s="10">
        <v>42976</v>
      </c>
      <c r="BT3415" s="10">
        <v>46385</v>
      </c>
      <c r="BU3415" s="7">
        <v>0</v>
      </c>
      <c r="BV3415" s="7">
        <v>0</v>
      </c>
      <c r="BW3415" s="7">
        <v>0</v>
      </c>
    </row>
    <row r="3416" spans="1:75" s="2" customFormat="1" ht="18.2" customHeight="1" x14ac:dyDescent="0.15">
      <c r="A3416" s="11">
        <v>3414</v>
      </c>
      <c r="B3416" s="12" t="s">
        <v>127</v>
      </c>
      <c r="C3416" s="12" t="s">
        <v>128</v>
      </c>
      <c r="D3416" s="26">
        <v>45385</v>
      </c>
      <c r="E3416" s="13" t="s">
        <v>3580</v>
      </c>
      <c r="F3416" s="22">
        <v>0</v>
      </c>
      <c r="G3416" s="22">
        <v>0</v>
      </c>
      <c r="H3416" s="15">
        <v>253175.12</v>
      </c>
      <c r="I3416" s="15">
        <v>0</v>
      </c>
      <c r="J3416" s="15">
        <v>0</v>
      </c>
      <c r="K3416" s="15">
        <v>253175.12</v>
      </c>
      <c r="L3416" s="15">
        <v>1909.83</v>
      </c>
      <c r="M3416" s="15">
        <v>0</v>
      </c>
      <c r="N3416" s="15">
        <v>0</v>
      </c>
      <c r="O3416" s="15">
        <v>1909.83</v>
      </c>
      <c r="P3416" s="15">
        <v>0</v>
      </c>
      <c r="Q3416" s="15">
        <v>0</v>
      </c>
      <c r="R3416" s="15">
        <v>251265.29</v>
      </c>
      <c r="S3416" s="15">
        <v>0</v>
      </c>
      <c r="T3416" s="15">
        <v>2004.3</v>
      </c>
      <c r="U3416" s="15">
        <v>0</v>
      </c>
      <c r="V3416" s="15">
        <v>0</v>
      </c>
      <c r="W3416" s="15">
        <v>2004.3</v>
      </c>
      <c r="X3416" s="15">
        <v>0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229.84</v>
      </c>
      <c r="AI3416" s="15">
        <v>0</v>
      </c>
      <c r="AJ3416" s="15">
        <v>0</v>
      </c>
      <c r="AK3416" s="15">
        <v>0</v>
      </c>
      <c r="AL3416" s="15">
        <v>0</v>
      </c>
      <c r="AM3416" s="15">
        <v>0</v>
      </c>
      <c r="AN3416" s="15">
        <v>0</v>
      </c>
      <c r="AO3416" s="15">
        <v>0</v>
      </c>
      <c r="AP3416" s="15">
        <v>0</v>
      </c>
      <c r="AQ3416" s="15">
        <v>0</v>
      </c>
      <c r="AR3416" s="15">
        <v>0.05</v>
      </c>
      <c r="AS3416" s="15">
        <v>0.92</v>
      </c>
      <c r="AT3416" s="8">
        <f t="shared" si="53"/>
        <v>4143</v>
      </c>
      <c r="AU3416" s="15">
        <v>0</v>
      </c>
      <c r="AV3416" s="15">
        <v>0</v>
      </c>
      <c r="AW3416" s="16">
        <v>90</v>
      </c>
      <c r="AX3416" s="16">
        <v>169</v>
      </c>
      <c r="AY3416" s="15">
        <v>520000.64</v>
      </c>
      <c r="AZ3416" s="15">
        <v>364000.45</v>
      </c>
      <c r="BA3416" s="14">
        <v>85.301105000000007</v>
      </c>
      <c r="BB3416" s="14">
        <v>58.882363703521399</v>
      </c>
      <c r="BC3416" s="14">
        <v>9.5</v>
      </c>
      <c r="BD3416" s="14"/>
      <c r="BE3416" s="13" t="s">
        <v>3776</v>
      </c>
      <c r="BF3416" s="11"/>
      <c r="BG3416" s="13" t="s">
        <v>137</v>
      </c>
      <c r="BH3416" s="13" t="s">
        <v>5</v>
      </c>
      <c r="BI3416" s="13" t="s">
        <v>223</v>
      </c>
      <c r="BJ3416" s="13" t="s">
        <v>1</v>
      </c>
      <c r="BK3416" s="12" t="s">
        <v>0</v>
      </c>
      <c r="BL3416" s="14">
        <v>251265.29</v>
      </c>
      <c r="BM3416" s="12" t="s">
        <v>708</v>
      </c>
      <c r="BN3416" s="14"/>
      <c r="BO3416" s="17">
        <v>42992</v>
      </c>
      <c r="BP3416" s="17">
        <v>48135</v>
      </c>
      <c r="BQ3416" s="10" t="s">
        <v>813</v>
      </c>
      <c r="BR3416" s="10" t="s">
        <v>4307</v>
      </c>
      <c r="BS3416" s="10">
        <v>42992</v>
      </c>
      <c r="BT3416" s="10">
        <v>48135</v>
      </c>
      <c r="BU3416" s="14">
        <v>0</v>
      </c>
      <c r="BV3416" s="14">
        <v>0</v>
      </c>
      <c r="BW3416" s="14">
        <v>0</v>
      </c>
    </row>
    <row r="3417" spans="1:75" s="2" customFormat="1" ht="18.2" customHeight="1" x14ac:dyDescent="0.15">
      <c r="A3417" s="4">
        <v>3415</v>
      </c>
      <c r="B3417" s="5" t="s">
        <v>127</v>
      </c>
      <c r="C3417" s="5" t="s">
        <v>128</v>
      </c>
      <c r="D3417" s="25">
        <v>45385</v>
      </c>
      <c r="E3417" s="6" t="s">
        <v>3581</v>
      </c>
      <c r="F3417" s="21">
        <v>0</v>
      </c>
      <c r="G3417" s="21">
        <v>0</v>
      </c>
      <c r="H3417" s="8">
        <v>269972.76</v>
      </c>
      <c r="I3417" s="8">
        <v>0</v>
      </c>
      <c r="J3417" s="8">
        <v>0</v>
      </c>
      <c r="K3417" s="8">
        <v>269972.76</v>
      </c>
      <c r="L3417" s="8">
        <v>1547.95</v>
      </c>
      <c r="M3417" s="8">
        <v>0</v>
      </c>
      <c r="N3417" s="8">
        <v>0</v>
      </c>
      <c r="O3417" s="8">
        <v>1547.95</v>
      </c>
      <c r="P3417" s="8">
        <v>0</v>
      </c>
      <c r="Q3417" s="8">
        <v>0</v>
      </c>
      <c r="R3417" s="8">
        <v>268424.81</v>
      </c>
      <c r="S3417" s="8">
        <v>0</v>
      </c>
      <c r="T3417" s="8">
        <v>2137.2800000000002</v>
      </c>
      <c r="U3417" s="8">
        <v>0</v>
      </c>
      <c r="V3417" s="8">
        <v>0</v>
      </c>
      <c r="W3417" s="8">
        <v>2137.2800000000002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227.19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166.26</v>
      </c>
      <c r="AQ3417" s="8">
        <v>0</v>
      </c>
      <c r="AR3417" s="8">
        <v>78.680000000000007</v>
      </c>
      <c r="AS3417" s="8">
        <v>0</v>
      </c>
      <c r="AT3417" s="8">
        <f t="shared" si="53"/>
        <v>4000</v>
      </c>
      <c r="AU3417" s="8">
        <v>0</v>
      </c>
      <c r="AV3417" s="8">
        <v>0</v>
      </c>
      <c r="AW3417" s="9">
        <v>109</v>
      </c>
      <c r="AX3417" s="9">
        <v>188</v>
      </c>
      <c r="AY3417" s="8">
        <v>513997.86</v>
      </c>
      <c r="AZ3417" s="8">
        <v>359798.5</v>
      </c>
      <c r="BA3417" s="7">
        <v>79.581843000000006</v>
      </c>
      <c r="BB3417" s="7">
        <v>59.371401177950503</v>
      </c>
      <c r="BC3417" s="7">
        <v>9.5</v>
      </c>
      <c r="BD3417" s="7"/>
      <c r="BE3417" s="6" t="s">
        <v>3776</v>
      </c>
      <c r="BF3417" s="4"/>
      <c r="BG3417" s="6" t="s">
        <v>137</v>
      </c>
      <c r="BH3417" s="6" t="s">
        <v>5</v>
      </c>
      <c r="BI3417" s="6" t="s">
        <v>211</v>
      </c>
      <c r="BJ3417" s="6" t="s">
        <v>1</v>
      </c>
      <c r="BK3417" s="5" t="s">
        <v>0</v>
      </c>
      <c r="BL3417" s="7">
        <v>268424.81</v>
      </c>
      <c r="BM3417" s="5" t="s">
        <v>708</v>
      </c>
      <c r="BN3417" s="7"/>
      <c r="BO3417" s="10">
        <v>42992</v>
      </c>
      <c r="BP3417" s="10">
        <v>48713</v>
      </c>
      <c r="BQ3417" s="10" t="s">
        <v>813</v>
      </c>
      <c r="BR3417" s="10" t="s">
        <v>4307</v>
      </c>
      <c r="BS3417" s="10">
        <v>42992</v>
      </c>
      <c r="BT3417" s="10">
        <v>48713</v>
      </c>
      <c r="BU3417" s="7">
        <v>0</v>
      </c>
      <c r="BV3417" s="7">
        <v>0</v>
      </c>
      <c r="BW3417" s="7">
        <v>0</v>
      </c>
    </row>
    <row r="3418" spans="1:75" s="2" customFormat="1" ht="18.2" customHeight="1" x14ac:dyDescent="0.15">
      <c r="A3418" s="11">
        <v>3416</v>
      </c>
      <c r="B3418" s="12" t="s">
        <v>127</v>
      </c>
      <c r="C3418" s="12" t="s">
        <v>128</v>
      </c>
      <c r="D3418" s="26">
        <v>45385</v>
      </c>
      <c r="E3418" s="13" t="s">
        <v>3582</v>
      </c>
      <c r="F3418" s="22">
        <v>0</v>
      </c>
      <c r="G3418" s="22">
        <v>0</v>
      </c>
      <c r="H3418" s="15">
        <v>269972.76</v>
      </c>
      <c r="I3418" s="15">
        <v>0</v>
      </c>
      <c r="J3418" s="15">
        <v>0</v>
      </c>
      <c r="K3418" s="15">
        <v>269972.76</v>
      </c>
      <c r="L3418" s="15">
        <v>1547.95</v>
      </c>
      <c r="M3418" s="15">
        <v>0</v>
      </c>
      <c r="N3418" s="15">
        <v>0</v>
      </c>
      <c r="O3418" s="15">
        <v>1547.95</v>
      </c>
      <c r="P3418" s="15">
        <v>0</v>
      </c>
      <c r="Q3418" s="15">
        <v>0</v>
      </c>
      <c r="R3418" s="15">
        <v>268424.81</v>
      </c>
      <c r="S3418" s="15">
        <v>0</v>
      </c>
      <c r="T3418" s="15">
        <v>2137.2800000000002</v>
      </c>
      <c r="U3418" s="15">
        <v>0</v>
      </c>
      <c r="V3418" s="15">
        <v>0</v>
      </c>
      <c r="W3418" s="15">
        <v>2137.2800000000002</v>
      </c>
      <c r="X3418" s="15">
        <v>0</v>
      </c>
      <c r="Y3418" s="15">
        <v>0</v>
      </c>
      <c r="Z3418" s="15">
        <v>0</v>
      </c>
      <c r="AA3418" s="15">
        <v>0</v>
      </c>
      <c r="AB3418" s="15">
        <v>0</v>
      </c>
      <c r="AC3418" s="15">
        <v>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227.19</v>
      </c>
      <c r="AI3418" s="15">
        <v>0</v>
      </c>
      <c r="AJ3418" s="15">
        <v>0</v>
      </c>
      <c r="AK3418" s="15">
        <v>0</v>
      </c>
      <c r="AL3418" s="15">
        <v>0</v>
      </c>
      <c r="AM3418" s="15">
        <v>0</v>
      </c>
      <c r="AN3418" s="15">
        <v>0</v>
      </c>
      <c r="AO3418" s="15">
        <v>0</v>
      </c>
      <c r="AP3418" s="15">
        <v>1.88</v>
      </c>
      <c r="AQ3418" s="15">
        <v>0</v>
      </c>
      <c r="AR3418" s="15">
        <v>1.3</v>
      </c>
      <c r="AS3418" s="15">
        <v>0</v>
      </c>
      <c r="AT3418" s="8">
        <f t="shared" si="53"/>
        <v>3913</v>
      </c>
      <c r="AU3418" s="15">
        <v>0</v>
      </c>
      <c r="AV3418" s="15">
        <v>0</v>
      </c>
      <c r="AW3418" s="16">
        <v>109</v>
      </c>
      <c r="AX3418" s="16">
        <v>188</v>
      </c>
      <c r="AY3418" s="15">
        <v>513997.86</v>
      </c>
      <c r="AZ3418" s="15">
        <v>359798.5</v>
      </c>
      <c r="BA3418" s="14">
        <v>79.581843000000006</v>
      </c>
      <c r="BB3418" s="14">
        <v>59.371401177950503</v>
      </c>
      <c r="BC3418" s="14">
        <v>9.5</v>
      </c>
      <c r="BD3418" s="14"/>
      <c r="BE3418" s="13" t="s">
        <v>3776</v>
      </c>
      <c r="BF3418" s="11"/>
      <c r="BG3418" s="13" t="s">
        <v>137</v>
      </c>
      <c r="BH3418" s="13" t="s">
        <v>5</v>
      </c>
      <c r="BI3418" s="13" t="s">
        <v>211</v>
      </c>
      <c r="BJ3418" s="13" t="s">
        <v>1</v>
      </c>
      <c r="BK3418" s="12" t="s">
        <v>0</v>
      </c>
      <c r="BL3418" s="14">
        <v>268424.81</v>
      </c>
      <c r="BM3418" s="12" t="s">
        <v>708</v>
      </c>
      <c r="BN3418" s="14"/>
      <c r="BO3418" s="17">
        <v>42992</v>
      </c>
      <c r="BP3418" s="17">
        <v>48713</v>
      </c>
      <c r="BQ3418" s="10" t="s">
        <v>813</v>
      </c>
      <c r="BR3418" s="10" t="s">
        <v>4307</v>
      </c>
      <c r="BS3418" s="10">
        <v>42992</v>
      </c>
      <c r="BT3418" s="10">
        <v>48713</v>
      </c>
      <c r="BU3418" s="14">
        <v>0</v>
      </c>
      <c r="BV3418" s="14">
        <v>0</v>
      </c>
      <c r="BW3418" s="14">
        <v>0</v>
      </c>
    </row>
    <row r="3419" spans="1:75" s="2" customFormat="1" ht="18.2" customHeight="1" x14ac:dyDescent="0.15">
      <c r="A3419" s="4">
        <v>3417</v>
      </c>
      <c r="B3419" s="5" t="s">
        <v>127</v>
      </c>
      <c r="C3419" s="5" t="s">
        <v>128</v>
      </c>
      <c r="D3419" s="25">
        <v>45385</v>
      </c>
      <c r="E3419" s="6" t="s">
        <v>3583</v>
      </c>
      <c r="F3419" s="21">
        <v>0</v>
      </c>
      <c r="G3419" s="21">
        <v>0</v>
      </c>
      <c r="H3419" s="8">
        <v>238125.92</v>
      </c>
      <c r="I3419" s="8">
        <v>0</v>
      </c>
      <c r="J3419" s="8">
        <v>0</v>
      </c>
      <c r="K3419" s="8">
        <v>238125.92</v>
      </c>
      <c r="L3419" s="8">
        <v>1304.27</v>
      </c>
      <c r="M3419" s="8">
        <v>0</v>
      </c>
      <c r="N3419" s="8">
        <v>0</v>
      </c>
      <c r="O3419" s="8">
        <v>1304.27</v>
      </c>
      <c r="P3419" s="8">
        <v>0</v>
      </c>
      <c r="Q3419" s="8">
        <v>0</v>
      </c>
      <c r="R3419" s="8">
        <v>236821.65</v>
      </c>
      <c r="S3419" s="8">
        <v>0</v>
      </c>
      <c r="T3419" s="8">
        <v>1905.01</v>
      </c>
      <c r="U3419" s="8">
        <v>0</v>
      </c>
      <c r="V3419" s="8">
        <v>0</v>
      </c>
      <c r="W3419" s="8">
        <v>1905.01</v>
      </c>
      <c r="X3419" s="8">
        <v>0</v>
      </c>
      <c r="Y3419" s="8">
        <v>0</v>
      </c>
      <c r="Z3419" s="8">
        <v>0</v>
      </c>
      <c r="AA3419" s="8">
        <v>0</v>
      </c>
      <c r="AB3419" s="8">
        <v>0</v>
      </c>
      <c r="AC3419" s="8">
        <v>0</v>
      </c>
      <c r="AD3419" s="8">
        <v>0</v>
      </c>
      <c r="AE3419" s="8">
        <v>0</v>
      </c>
      <c r="AF3419" s="8">
        <v>0</v>
      </c>
      <c r="AG3419" s="8">
        <v>0</v>
      </c>
      <c r="AH3419" s="8">
        <v>161.75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0</v>
      </c>
      <c r="AQ3419" s="8">
        <v>0</v>
      </c>
      <c r="AR3419" s="8">
        <v>3371.03</v>
      </c>
      <c r="AS3419" s="8">
        <v>0</v>
      </c>
      <c r="AT3419" s="8">
        <f t="shared" si="53"/>
        <v>-2.2737367544323206E-13</v>
      </c>
      <c r="AU3419" s="8">
        <v>0</v>
      </c>
      <c r="AV3419" s="8">
        <v>0</v>
      </c>
      <c r="AW3419" s="9">
        <v>112</v>
      </c>
      <c r="AX3419" s="9">
        <v>190</v>
      </c>
      <c r="AY3419" s="8">
        <v>304032.13</v>
      </c>
      <c r="AZ3419" s="8">
        <v>304032.13</v>
      </c>
      <c r="BA3419" s="7">
        <v>73.337641000000005</v>
      </c>
      <c r="BB3419" s="7">
        <v>57.125347734555703</v>
      </c>
      <c r="BC3419" s="7">
        <v>9.6</v>
      </c>
      <c r="BD3419" s="7"/>
      <c r="BE3419" s="6" t="s">
        <v>3776</v>
      </c>
      <c r="BF3419" s="4"/>
      <c r="BG3419" s="6" t="s">
        <v>142</v>
      </c>
      <c r="BH3419" s="6" t="s">
        <v>23</v>
      </c>
      <c r="BI3419" s="6" t="s">
        <v>195</v>
      </c>
      <c r="BJ3419" s="6" t="s">
        <v>1</v>
      </c>
      <c r="BK3419" s="5" t="s">
        <v>0</v>
      </c>
      <c r="BL3419" s="7">
        <v>236821.65</v>
      </c>
      <c r="BM3419" s="5" t="s">
        <v>708</v>
      </c>
      <c r="BN3419" s="7"/>
      <c r="BO3419" s="10">
        <v>43012</v>
      </c>
      <c r="BP3419" s="10">
        <v>48795</v>
      </c>
      <c r="BQ3419" s="10" t="s">
        <v>737</v>
      </c>
      <c r="BR3419" s="10" t="s">
        <v>4311</v>
      </c>
      <c r="BS3419" s="10">
        <v>43012</v>
      </c>
      <c r="BT3419" s="10">
        <v>48795</v>
      </c>
      <c r="BU3419" s="7">
        <v>0</v>
      </c>
      <c r="BV3419" s="7">
        <v>0</v>
      </c>
      <c r="BW3419" s="7">
        <v>0</v>
      </c>
    </row>
    <row r="3420" spans="1:75" s="2" customFormat="1" ht="18.2" customHeight="1" x14ac:dyDescent="0.15">
      <c r="A3420" s="11">
        <v>3418</v>
      </c>
      <c r="B3420" s="12" t="s">
        <v>127</v>
      </c>
      <c r="C3420" s="12" t="s">
        <v>128</v>
      </c>
      <c r="D3420" s="26">
        <v>45385</v>
      </c>
      <c r="E3420" s="13" t="s">
        <v>3584</v>
      </c>
      <c r="F3420" s="22">
        <v>0</v>
      </c>
      <c r="G3420" s="22">
        <v>0</v>
      </c>
      <c r="H3420" s="15">
        <v>200042.56</v>
      </c>
      <c r="I3420" s="15">
        <v>0</v>
      </c>
      <c r="J3420" s="15">
        <v>0</v>
      </c>
      <c r="K3420" s="15">
        <v>200042.56</v>
      </c>
      <c r="L3420" s="15">
        <v>1427.64</v>
      </c>
      <c r="M3420" s="15">
        <v>0</v>
      </c>
      <c r="N3420" s="15">
        <v>0</v>
      </c>
      <c r="O3420" s="15">
        <v>1427.64</v>
      </c>
      <c r="P3420" s="15">
        <v>0</v>
      </c>
      <c r="Q3420" s="15">
        <v>0</v>
      </c>
      <c r="R3420" s="15">
        <v>198614.92</v>
      </c>
      <c r="S3420" s="15">
        <v>0</v>
      </c>
      <c r="T3420" s="15">
        <v>1583.67</v>
      </c>
      <c r="U3420" s="15">
        <v>0</v>
      </c>
      <c r="V3420" s="15">
        <v>0</v>
      </c>
      <c r="W3420" s="15">
        <v>1583.67</v>
      </c>
      <c r="X3420" s="15">
        <v>0</v>
      </c>
      <c r="Y3420" s="15">
        <v>0</v>
      </c>
      <c r="Z3420" s="15">
        <v>0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214.84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3500</v>
      </c>
      <c r="AQ3420" s="15">
        <v>0</v>
      </c>
      <c r="AR3420" s="15">
        <v>3226.15</v>
      </c>
      <c r="AS3420" s="15">
        <v>0</v>
      </c>
      <c r="AT3420" s="8">
        <f t="shared" si="53"/>
        <v>3500</v>
      </c>
      <c r="AU3420" s="15">
        <v>0</v>
      </c>
      <c r="AV3420" s="15">
        <v>0</v>
      </c>
      <c r="AW3420" s="16">
        <v>110</v>
      </c>
      <c r="AX3420" s="16">
        <v>189</v>
      </c>
      <c r="AY3420" s="15">
        <v>545000.51</v>
      </c>
      <c r="AZ3420" s="15">
        <v>294680.03999999998</v>
      </c>
      <c r="BA3420" s="14">
        <v>89.999919000000006</v>
      </c>
      <c r="BB3420" s="14">
        <v>60.6601204214289</v>
      </c>
      <c r="BC3420" s="14">
        <v>9.5</v>
      </c>
      <c r="BD3420" s="14"/>
      <c r="BE3420" s="13" t="s">
        <v>3776</v>
      </c>
      <c r="BF3420" s="11"/>
      <c r="BG3420" s="13" t="s">
        <v>137</v>
      </c>
      <c r="BH3420" s="13" t="s">
        <v>5</v>
      </c>
      <c r="BI3420" s="13" t="s">
        <v>151</v>
      </c>
      <c r="BJ3420" s="13" t="s">
        <v>1</v>
      </c>
      <c r="BK3420" s="12" t="s">
        <v>0</v>
      </c>
      <c r="BL3420" s="14">
        <v>198614.92</v>
      </c>
      <c r="BM3420" s="12" t="s">
        <v>708</v>
      </c>
      <c r="BN3420" s="14"/>
      <c r="BO3420" s="17">
        <v>42985</v>
      </c>
      <c r="BP3420" s="17">
        <v>48737</v>
      </c>
      <c r="BQ3420" s="10" t="s">
        <v>813</v>
      </c>
      <c r="BR3420" s="10" t="s">
        <v>4307</v>
      </c>
      <c r="BS3420" s="10">
        <v>42985</v>
      </c>
      <c r="BT3420" s="10">
        <v>48737</v>
      </c>
      <c r="BU3420" s="14">
        <v>0</v>
      </c>
      <c r="BV3420" s="14">
        <v>0</v>
      </c>
      <c r="BW3420" s="14">
        <v>0</v>
      </c>
    </row>
    <row r="3421" spans="1:75" s="2" customFormat="1" ht="18.2" customHeight="1" x14ac:dyDescent="0.15">
      <c r="A3421" s="4">
        <v>3419</v>
      </c>
      <c r="B3421" s="5" t="s">
        <v>127</v>
      </c>
      <c r="C3421" s="5" t="s">
        <v>128</v>
      </c>
      <c r="D3421" s="25">
        <v>45385</v>
      </c>
      <c r="E3421" s="6" t="s">
        <v>3585</v>
      </c>
      <c r="F3421" s="21">
        <v>0</v>
      </c>
      <c r="G3421" s="21">
        <v>0</v>
      </c>
      <c r="H3421" s="8">
        <v>156867.43</v>
      </c>
      <c r="I3421" s="8">
        <v>0</v>
      </c>
      <c r="J3421" s="8">
        <v>0</v>
      </c>
      <c r="K3421" s="8">
        <v>156867.43</v>
      </c>
      <c r="L3421" s="8">
        <v>864.44</v>
      </c>
      <c r="M3421" s="8">
        <v>0</v>
      </c>
      <c r="N3421" s="8">
        <v>0</v>
      </c>
      <c r="O3421" s="8">
        <v>864.44</v>
      </c>
      <c r="P3421" s="8">
        <v>0</v>
      </c>
      <c r="Q3421" s="8">
        <v>0</v>
      </c>
      <c r="R3421" s="8">
        <v>156002.99</v>
      </c>
      <c r="S3421" s="8">
        <v>0</v>
      </c>
      <c r="T3421" s="8">
        <v>1307.23</v>
      </c>
      <c r="U3421" s="8">
        <v>0</v>
      </c>
      <c r="V3421" s="8">
        <v>0</v>
      </c>
      <c r="W3421" s="8">
        <v>1307.23</v>
      </c>
      <c r="X3421" s="8">
        <v>0</v>
      </c>
      <c r="Y3421" s="8">
        <v>0</v>
      </c>
      <c r="Z3421" s="8">
        <v>0</v>
      </c>
      <c r="AA3421" s="8">
        <v>0</v>
      </c>
      <c r="AB3421" s="8">
        <v>0</v>
      </c>
      <c r="AC3421" s="8">
        <v>0</v>
      </c>
      <c r="AD3421" s="8">
        <v>0</v>
      </c>
      <c r="AE3421" s="8">
        <v>0</v>
      </c>
      <c r="AF3421" s="8">
        <v>0</v>
      </c>
      <c r="AG3421" s="8">
        <v>0</v>
      </c>
      <c r="AH3421" s="8">
        <v>138.44999999999999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2320</v>
      </c>
      <c r="AQ3421" s="8">
        <v>0</v>
      </c>
      <c r="AR3421" s="8">
        <v>2310.12</v>
      </c>
      <c r="AS3421" s="8">
        <v>0</v>
      </c>
      <c r="AT3421" s="8">
        <f t="shared" si="53"/>
        <v>2320</v>
      </c>
      <c r="AU3421" s="8">
        <v>0</v>
      </c>
      <c r="AV3421" s="8">
        <v>0</v>
      </c>
      <c r="AW3421" s="9">
        <v>110</v>
      </c>
      <c r="AX3421" s="9">
        <v>189</v>
      </c>
      <c r="AY3421" s="8">
        <v>330000.31</v>
      </c>
      <c r="AZ3421" s="8">
        <v>206301</v>
      </c>
      <c r="BA3421" s="7">
        <v>61.975698000000001</v>
      </c>
      <c r="BB3421" s="7">
        <v>46.865474211647197</v>
      </c>
      <c r="BC3421" s="7">
        <v>10</v>
      </c>
      <c r="BD3421" s="7"/>
      <c r="BE3421" s="6" t="s">
        <v>3776</v>
      </c>
      <c r="BF3421" s="4"/>
      <c r="BG3421" s="6" t="s">
        <v>137</v>
      </c>
      <c r="BH3421" s="6" t="s">
        <v>5</v>
      </c>
      <c r="BI3421" s="6" t="s">
        <v>185</v>
      </c>
      <c r="BJ3421" s="6" t="s">
        <v>1</v>
      </c>
      <c r="BK3421" s="5" t="s">
        <v>0</v>
      </c>
      <c r="BL3421" s="7">
        <v>156002.99</v>
      </c>
      <c r="BM3421" s="5" t="s">
        <v>708</v>
      </c>
      <c r="BN3421" s="7"/>
      <c r="BO3421" s="10">
        <v>42985</v>
      </c>
      <c r="BP3421" s="10">
        <v>48737</v>
      </c>
      <c r="BQ3421" s="10" t="s">
        <v>813</v>
      </c>
      <c r="BR3421" s="10" t="s">
        <v>4307</v>
      </c>
      <c r="BS3421" s="10">
        <v>42985</v>
      </c>
      <c r="BT3421" s="10">
        <v>48737</v>
      </c>
      <c r="BU3421" s="7">
        <v>0</v>
      </c>
      <c r="BV3421" s="7">
        <v>0</v>
      </c>
      <c r="BW3421" s="7">
        <v>0</v>
      </c>
    </row>
    <row r="3422" spans="1:75" s="2" customFormat="1" ht="18.2" customHeight="1" x14ac:dyDescent="0.15">
      <c r="A3422" s="11">
        <v>3420</v>
      </c>
      <c r="B3422" s="12" t="s">
        <v>127</v>
      </c>
      <c r="C3422" s="12" t="s">
        <v>128</v>
      </c>
      <c r="D3422" s="26">
        <v>45385</v>
      </c>
      <c r="E3422" s="13" t="s">
        <v>3586</v>
      </c>
      <c r="F3422" s="22">
        <v>0</v>
      </c>
      <c r="G3422" s="22">
        <v>0</v>
      </c>
      <c r="H3422" s="15">
        <v>414228.21</v>
      </c>
      <c r="I3422" s="15">
        <v>0</v>
      </c>
      <c r="J3422" s="15">
        <v>0</v>
      </c>
      <c r="K3422" s="15">
        <v>414228.21</v>
      </c>
      <c r="L3422" s="15">
        <v>2614.2800000000002</v>
      </c>
      <c r="M3422" s="15">
        <v>0</v>
      </c>
      <c r="N3422" s="15">
        <v>0</v>
      </c>
      <c r="O3422" s="15">
        <v>2614.2800000000002</v>
      </c>
      <c r="P3422" s="15">
        <v>0</v>
      </c>
      <c r="Q3422" s="15">
        <v>0</v>
      </c>
      <c r="R3422" s="15">
        <v>411613.93</v>
      </c>
      <c r="S3422" s="15">
        <v>0</v>
      </c>
      <c r="T3422" s="15">
        <v>3244.79</v>
      </c>
      <c r="U3422" s="15">
        <v>0</v>
      </c>
      <c r="V3422" s="15">
        <v>0</v>
      </c>
      <c r="W3422" s="15">
        <v>3244.79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364.21</v>
      </c>
      <c r="AI3422" s="15">
        <v>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276.72000000000003</v>
      </c>
      <c r="AQ3422" s="15">
        <v>0</v>
      </c>
      <c r="AR3422" s="15">
        <v>0</v>
      </c>
      <c r="AS3422" s="15">
        <v>0</v>
      </c>
      <c r="AT3422" s="8">
        <f t="shared" si="53"/>
        <v>6500</v>
      </c>
      <c r="AU3422" s="15">
        <v>0</v>
      </c>
      <c r="AV3422" s="15">
        <v>0</v>
      </c>
      <c r="AW3422" s="16">
        <v>110</v>
      </c>
      <c r="AX3422" s="16">
        <v>189</v>
      </c>
      <c r="AY3422" s="15">
        <v>824002.48</v>
      </c>
      <c r="AZ3422" s="15">
        <v>576801.74</v>
      </c>
      <c r="BA3422" s="14">
        <v>81.729573000000002</v>
      </c>
      <c r="BB3422" s="14">
        <v>58.323386367995198</v>
      </c>
      <c r="BC3422" s="14">
        <v>9.4</v>
      </c>
      <c r="BD3422" s="14"/>
      <c r="BE3422" s="13" t="s">
        <v>3776</v>
      </c>
      <c r="BF3422" s="11"/>
      <c r="BG3422" s="13" t="s">
        <v>137</v>
      </c>
      <c r="BH3422" s="13" t="s">
        <v>5</v>
      </c>
      <c r="BI3422" s="13" t="s">
        <v>151</v>
      </c>
      <c r="BJ3422" s="13" t="s">
        <v>1</v>
      </c>
      <c r="BK3422" s="12" t="s">
        <v>0</v>
      </c>
      <c r="BL3422" s="14">
        <v>411613.93</v>
      </c>
      <c r="BM3422" s="12" t="s">
        <v>708</v>
      </c>
      <c r="BN3422" s="14"/>
      <c r="BO3422" s="17">
        <v>42985</v>
      </c>
      <c r="BP3422" s="17">
        <v>48737</v>
      </c>
      <c r="BQ3422" s="10" t="s">
        <v>813</v>
      </c>
      <c r="BR3422" s="10" t="s">
        <v>4307</v>
      </c>
      <c r="BS3422" s="10">
        <v>42985</v>
      </c>
      <c r="BT3422" s="10">
        <v>48737</v>
      </c>
      <c r="BU3422" s="14">
        <v>0</v>
      </c>
      <c r="BV3422" s="14">
        <v>0</v>
      </c>
      <c r="BW3422" s="14">
        <v>0</v>
      </c>
    </row>
    <row r="3423" spans="1:75" s="2" customFormat="1" ht="18.2" customHeight="1" x14ac:dyDescent="0.15">
      <c r="A3423" s="4">
        <v>3421</v>
      </c>
      <c r="B3423" s="5" t="s">
        <v>127</v>
      </c>
      <c r="C3423" s="5" t="s">
        <v>128</v>
      </c>
      <c r="D3423" s="25">
        <v>45385</v>
      </c>
      <c r="E3423" s="6" t="s">
        <v>3587</v>
      </c>
      <c r="F3423" s="21">
        <v>0</v>
      </c>
      <c r="G3423" s="21">
        <v>0</v>
      </c>
      <c r="H3423" s="8">
        <v>208632.28</v>
      </c>
      <c r="I3423" s="8">
        <v>0</v>
      </c>
      <c r="J3423" s="8">
        <v>0</v>
      </c>
      <c r="K3423" s="8">
        <v>208632.28</v>
      </c>
      <c r="L3423" s="8">
        <v>1321.35</v>
      </c>
      <c r="M3423" s="8">
        <v>0</v>
      </c>
      <c r="N3423" s="8">
        <v>0</v>
      </c>
      <c r="O3423" s="8">
        <v>1321.35</v>
      </c>
      <c r="P3423" s="8">
        <v>0</v>
      </c>
      <c r="Q3423" s="8">
        <v>0</v>
      </c>
      <c r="R3423" s="8">
        <v>207310.93</v>
      </c>
      <c r="S3423" s="8">
        <v>0</v>
      </c>
      <c r="T3423" s="8">
        <v>1269.18</v>
      </c>
      <c r="U3423" s="8">
        <v>0</v>
      </c>
      <c r="V3423" s="8">
        <v>0</v>
      </c>
      <c r="W3423" s="8">
        <v>1269.18</v>
      </c>
      <c r="X3423" s="8">
        <v>0</v>
      </c>
      <c r="Y3423" s="8">
        <v>0</v>
      </c>
      <c r="Z3423" s="8">
        <v>0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v>183.43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48.88</v>
      </c>
      <c r="AQ3423" s="8">
        <v>0</v>
      </c>
      <c r="AR3423" s="8">
        <v>47.84</v>
      </c>
      <c r="AS3423" s="8">
        <v>0</v>
      </c>
      <c r="AT3423" s="8">
        <f t="shared" si="53"/>
        <v>2775</v>
      </c>
      <c r="AU3423" s="8">
        <v>0</v>
      </c>
      <c r="AV3423" s="8">
        <v>0</v>
      </c>
      <c r="AW3423" s="9">
        <v>110</v>
      </c>
      <c r="AX3423" s="9">
        <v>189</v>
      </c>
      <c r="AY3423" s="8">
        <v>415000.02</v>
      </c>
      <c r="AZ3423" s="8">
        <v>290500.01</v>
      </c>
      <c r="BA3423" s="7">
        <v>87.267471</v>
      </c>
      <c r="BB3423" s="7">
        <v>62.277108258130603</v>
      </c>
      <c r="BC3423" s="7">
        <v>7.3</v>
      </c>
      <c r="BD3423" s="7"/>
      <c r="BE3423" s="6" t="s">
        <v>3776</v>
      </c>
      <c r="BF3423" s="4"/>
      <c r="BG3423" s="6" t="s">
        <v>137</v>
      </c>
      <c r="BH3423" s="6" t="s">
        <v>5</v>
      </c>
      <c r="BI3423" s="6" t="s">
        <v>223</v>
      </c>
      <c r="BJ3423" s="6" t="s">
        <v>1</v>
      </c>
      <c r="BK3423" s="5" t="s">
        <v>0</v>
      </c>
      <c r="BL3423" s="7">
        <v>207310.93</v>
      </c>
      <c r="BM3423" s="5" t="s">
        <v>708</v>
      </c>
      <c r="BN3423" s="7"/>
      <c r="BO3423" s="10">
        <v>42985</v>
      </c>
      <c r="BP3423" s="10">
        <v>48737</v>
      </c>
      <c r="BQ3423" s="10" t="s">
        <v>813</v>
      </c>
      <c r="BR3423" s="10" t="s">
        <v>4307</v>
      </c>
      <c r="BS3423" s="10">
        <v>42985</v>
      </c>
      <c r="BT3423" s="10">
        <v>48737</v>
      </c>
      <c r="BU3423" s="7">
        <v>0</v>
      </c>
      <c r="BV3423" s="7">
        <v>0</v>
      </c>
      <c r="BW3423" s="7">
        <v>0</v>
      </c>
    </row>
    <row r="3424" spans="1:75" s="2" customFormat="1" ht="18.2" customHeight="1" x14ac:dyDescent="0.15">
      <c r="A3424" s="11">
        <v>3422</v>
      </c>
      <c r="B3424" s="12" t="s">
        <v>127</v>
      </c>
      <c r="C3424" s="12" t="s">
        <v>128</v>
      </c>
      <c r="D3424" s="26">
        <v>45385</v>
      </c>
      <c r="E3424" s="13" t="s">
        <v>3588</v>
      </c>
      <c r="F3424" s="22">
        <v>0</v>
      </c>
      <c r="G3424" s="22">
        <v>0</v>
      </c>
      <c r="H3424" s="15">
        <v>208632.28</v>
      </c>
      <c r="I3424" s="15">
        <v>0</v>
      </c>
      <c r="J3424" s="15">
        <v>0</v>
      </c>
      <c r="K3424" s="15">
        <v>208632.28</v>
      </c>
      <c r="L3424" s="15">
        <v>1321.35</v>
      </c>
      <c r="M3424" s="15">
        <v>0</v>
      </c>
      <c r="N3424" s="15">
        <v>0</v>
      </c>
      <c r="O3424" s="15">
        <v>1321.35</v>
      </c>
      <c r="P3424" s="15">
        <v>0</v>
      </c>
      <c r="Q3424" s="15">
        <v>0</v>
      </c>
      <c r="R3424" s="15">
        <v>207310.93</v>
      </c>
      <c r="S3424" s="15">
        <v>0</v>
      </c>
      <c r="T3424" s="15">
        <v>1269.18</v>
      </c>
      <c r="U3424" s="15">
        <v>0</v>
      </c>
      <c r="V3424" s="15">
        <v>0</v>
      </c>
      <c r="W3424" s="15">
        <v>1269.18</v>
      </c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183.43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1.1599999999999999</v>
      </c>
      <c r="AQ3424" s="15">
        <v>0</v>
      </c>
      <c r="AR3424" s="15">
        <v>0.12</v>
      </c>
      <c r="AS3424" s="15">
        <v>0</v>
      </c>
      <c r="AT3424" s="8">
        <f t="shared" si="53"/>
        <v>2775</v>
      </c>
      <c r="AU3424" s="15">
        <v>0</v>
      </c>
      <c r="AV3424" s="15">
        <v>0</v>
      </c>
      <c r="AW3424" s="16">
        <v>110</v>
      </c>
      <c r="AX3424" s="16">
        <v>189</v>
      </c>
      <c r="AY3424" s="15">
        <v>415000.02</v>
      </c>
      <c r="AZ3424" s="15">
        <v>290500.01</v>
      </c>
      <c r="BA3424" s="14">
        <v>87.265057999999996</v>
      </c>
      <c r="BB3424" s="14">
        <v>62.275386257246403</v>
      </c>
      <c r="BC3424" s="14">
        <v>7.3</v>
      </c>
      <c r="BD3424" s="14"/>
      <c r="BE3424" s="13" t="s">
        <v>3776</v>
      </c>
      <c r="BF3424" s="11"/>
      <c r="BG3424" s="13" t="s">
        <v>137</v>
      </c>
      <c r="BH3424" s="13" t="s">
        <v>5</v>
      </c>
      <c r="BI3424" s="13" t="s">
        <v>223</v>
      </c>
      <c r="BJ3424" s="13" t="s">
        <v>1</v>
      </c>
      <c r="BK3424" s="12" t="s">
        <v>0</v>
      </c>
      <c r="BL3424" s="14">
        <v>207310.93</v>
      </c>
      <c r="BM3424" s="12" t="s">
        <v>708</v>
      </c>
      <c r="BN3424" s="14"/>
      <c r="BO3424" s="17">
        <v>42985</v>
      </c>
      <c r="BP3424" s="17">
        <v>48737</v>
      </c>
      <c r="BQ3424" s="10" t="s">
        <v>813</v>
      </c>
      <c r="BR3424" s="10" t="s">
        <v>4307</v>
      </c>
      <c r="BS3424" s="10">
        <v>42985</v>
      </c>
      <c r="BT3424" s="10">
        <v>48737</v>
      </c>
      <c r="BU3424" s="14">
        <v>0</v>
      </c>
      <c r="BV3424" s="14">
        <v>0</v>
      </c>
      <c r="BW3424" s="14">
        <v>0</v>
      </c>
    </row>
    <row r="3425" spans="1:75" s="2" customFormat="1" ht="18.2" customHeight="1" x14ac:dyDescent="0.15">
      <c r="A3425" s="4">
        <v>3423</v>
      </c>
      <c r="B3425" s="5" t="s">
        <v>127</v>
      </c>
      <c r="C3425" s="5" t="s">
        <v>128</v>
      </c>
      <c r="D3425" s="25">
        <v>45385</v>
      </c>
      <c r="E3425" s="6" t="s">
        <v>3620</v>
      </c>
      <c r="F3425" s="21">
        <v>0</v>
      </c>
      <c r="G3425" s="21">
        <v>0</v>
      </c>
      <c r="H3425" s="8">
        <v>227457.62</v>
      </c>
      <c r="I3425" s="8">
        <v>0</v>
      </c>
      <c r="J3425" s="8">
        <v>0</v>
      </c>
      <c r="K3425" s="8">
        <v>227457.62</v>
      </c>
      <c r="L3425" s="8">
        <v>2046.28</v>
      </c>
      <c r="M3425" s="8">
        <v>0</v>
      </c>
      <c r="N3425" s="8">
        <v>0</v>
      </c>
      <c r="O3425" s="8">
        <v>2046.28</v>
      </c>
      <c r="P3425" s="8">
        <v>0</v>
      </c>
      <c r="Q3425" s="8">
        <v>0</v>
      </c>
      <c r="R3425" s="8">
        <v>225411.34</v>
      </c>
      <c r="S3425" s="8">
        <v>0</v>
      </c>
      <c r="T3425" s="8">
        <v>1895.48</v>
      </c>
      <c r="U3425" s="8">
        <v>0</v>
      </c>
      <c r="V3425" s="8">
        <v>0</v>
      </c>
      <c r="W3425" s="8">
        <v>1895.48</v>
      </c>
      <c r="X3425" s="8">
        <v>0</v>
      </c>
      <c r="Y3425" s="8">
        <v>0</v>
      </c>
      <c r="Z3425" s="8">
        <v>0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v>172.9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24.56</v>
      </c>
      <c r="AQ3425" s="8">
        <v>0</v>
      </c>
      <c r="AR3425" s="8">
        <v>24.22</v>
      </c>
      <c r="AS3425" s="8">
        <v>0</v>
      </c>
      <c r="AT3425" s="8">
        <f t="shared" si="53"/>
        <v>4115</v>
      </c>
      <c r="AU3425" s="8">
        <v>0</v>
      </c>
      <c r="AV3425" s="8">
        <v>0</v>
      </c>
      <c r="AW3425" s="9">
        <v>78</v>
      </c>
      <c r="AX3425" s="9">
        <v>152</v>
      </c>
      <c r="AY3425" s="8">
        <v>324999.96000000002</v>
      </c>
      <c r="AZ3425" s="8">
        <v>324999.96000000002</v>
      </c>
      <c r="BA3425" s="7">
        <v>83.706889000000004</v>
      </c>
      <c r="BB3425" s="7">
        <v>58.056874889219202</v>
      </c>
      <c r="BC3425" s="7">
        <v>10</v>
      </c>
      <c r="BD3425" s="7"/>
      <c r="BE3425" s="6" t="s">
        <v>3776</v>
      </c>
      <c r="BF3425" s="4"/>
      <c r="BG3425" s="6" t="s">
        <v>134</v>
      </c>
      <c r="BH3425" s="6" t="s">
        <v>286</v>
      </c>
      <c r="BI3425" s="6" t="s">
        <v>321</v>
      </c>
      <c r="BJ3425" s="6" t="s">
        <v>1</v>
      </c>
      <c r="BK3425" s="5" t="s">
        <v>0</v>
      </c>
      <c r="BL3425" s="7">
        <v>225411.34</v>
      </c>
      <c r="BM3425" s="5" t="s">
        <v>708</v>
      </c>
      <c r="BN3425" s="7"/>
      <c r="BO3425" s="10">
        <v>43153</v>
      </c>
      <c r="BP3425" s="10">
        <v>47778</v>
      </c>
      <c r="BQ3425" s="10" t="s">
        <v>812</v>
      </c>
      <c r="BR3425" s="10" t="s">
        <v>4313</v>
      </c>
      <c r="BS3425" s="10">
        <v>43153</v>
      </c>
      <c r="BT3425" s="10">
        <v>47778</v>
      </c>
      <c r="BU3425" s="7">
        <v>0</v>
      </c>
      <c r="BV3425" s="7">
        <v>0</v>
      </c>
      <c r="BW3425" s="7">
        <v>0</v>
      </c>
    </row>
    <row r="3426" spans="1:75" s="2" customFormat="1" ht="18.2" customHeight="1" x14ac:dyDescent="0.15">
      <c r="A3426" s="11">
        <v>3424</v>
      </c>
      <c r="B3426" s="12" t="s">
        <v>127</v>
      </c>
      <c r="C3426" s="12" t="s">
        <v>128</v>
      </c>
      <c r="D3426" s="26">
        <v>45385</v>
      </c>
      <c r="E3426" s="13" t="s">
        <v>3589</v>
      </c>
      <c r="F3426" s="22">
        <v>0</v>
      </c>
      <c r="G3426" s="22">
        <v>0</v>
      </c>
      <c r="H3426" s="15">
        <v>296468.82</v>
      </c>
      <c r="I3426" s="15">
        <v>0</v>
      </c>
      <c r="J3426" s="15">
        <v>0</v>
      </c>
      <c r="K3426" s="15">
        <v>296468.82</v>
      </c>
      <c r="L3426" s="15">
        <v>2306.92</v>
      </c>
      <c r="M3426" s="15">
        <v>0</v>
      </c>
      <c r="N3426" s="15">
        <v>0</v>
      </c>
      <c r="O3426" s="15">
        <v>2306.92</v>
      </c>
      <c r="P3426" s="15">
        <v>0</v>
      </c>
      <c r="Q3426" s="15">
        <v>0</v>
      </c>
      <c r="R3426" s="15">
        <v>294161.90000000002</v>
      </c>
      <c r="S3426" s="15">
        <v>0</v>
      </c>
      <c r="T3426" s="15">
        <v>2347.04</v>
      </c>
      <c r="U3426" s="15">
        <v>0</v>
      </c>
      <c r="V3426" s="15">
        <v>0</v>
      </c>
      <c r="W3426" s="15">
        <v>2347.04</v>
      </c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5">
        <v>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220.62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0</v>
      </c>
      <c r="AP3426" s="15">
        <v>0</v>
      </c>
      <c r="AQ3426" s="15">
        <v>0</v>
      </c>
      <c r="AR3426" s="15">
        <v>0</v>
      </c>
      <c r="AS3426" s="15">
        <v>0</v>
      </c>
      <c r="AT3426" s="8">
        <f t="shared" si="53"/>
        <v>4874.58</v>
      </c>
      <c r="AU3426" s="15">
        <v>0</v>
      </c>
      <c r="AV3426" s="15">
        <v>0</v>
      </c>
      <c r="AW3426" s="16">
        <v>88</v>
      </c>
      <c r="AX3426" s="16">
        <v>167</v>
      </c>
      <c r="AY3426" s="15">
        <v>414702.1</v>
      </c>
      <c r="AZ3426" s="15">
        <v>414702.1</v>
      </c>
      <c r="BA3426" s="14">
        <v>69.334100000000007</v>
      </c>
      <c r="BB3426" s="14">
        <v>49.180967713426099</v>
      </c>
      <c r="BC3426" s="14">
        <v>9.5</v>
      </c>
      <c r="BD3426" s="14"/>
      <c r="BE3426" s="13" t="s">
        <v>3776</v>
      </c>
      <c r="BF3426" s="11"/>
      <c r="BG3426" s="13" t="s">
        <v>137</v>
      </c>
      <c r="BH3426" s="13" t="s">
        <v>5</v>
      </c>
      <c r="BI3426" s="13" t="s">
        <v>154</v>
      </c>
      <c r="BJ3426" s="13" t="s">
        <v>1</v>
      </c>
      <c r="BK3426" s="12" t="s">
        <v>0</v>
      </c>
      <c r="BL3426" s="14">
        <v>294161.90000000002</v>
      </c>
      <c r="BM3426" s="12" t="s">
        <v>708</v>
      </c>
      <c r="BN3426" s="14"/>
      <c r="BO3426" s="17">
        <v>43006</v>
      </c>
      <c r="BP3426" s="17">
        <v>48088</v>
      </c>
      <c r="BQ3426" s="10" t="s">
        <v>813</v>
      </c>
      <c r="BR3426" s="10" t="s">
        <v>4307</v>
      </c>
      <c r="BS3426" s="10">
        <v>43006</v>
      </c>
      <c r="BT3426" s="10">
        <v>48088</v>
      </c>
      <c r="BU3426" s="14">
        <v>0</v>
      </c>
      <c r="BV3426" s="14">
        <v>0</v>
      </c>
      <c r="BW3426" s="14">
        <v>0</v>
      </c>
    </row>
    <row r="3427" spans="1:75" s="2" customFormat="1" ht="18.2" customHeight="1" x14ac:dyDescent="0.15">
      <c r="A3427" s="4">
        <v>3425</v>
      </c>
      <c r="B3427" s="5" t="s">
        <v>127</v>
      </c>
      <c r="C3427" s="5" t="s">
        <v>128</v>
      </c>
      <c r="D3427" s="25">
        <v>45385</v>
      </c>
      <c r="E3427" s="6" t="s">
        <v>3590</v>
      </c>
      <c r="F3427" s="21">
        <v>1</v>
      </c>
      <c r="G3427" s="21">
        <v>1</v>
      </c>
      <c r="H3427" s="8">
        <v>198514.87</v>
      </c>
      <c r="I3427" s="8">
        <v>971.15</v>
      </c>
      <c r="J3427" s="8">
        <v>0</v>
      </c>
      <c r="K3427" s="8">
        <v>199486.02</v>
      </c>
      <c r="L3427" s="8">
        <v>1364.87</v>
      </c>
      <c r="M3427" s="8">
        <v>0</v>
      </c>
      <c r="N3427" s="8">
        <v>971.15</v>
      </c>
      <c r="O3427" s="8">
        <v>393.87</v>
      </c>
      <c r="P3427" s="8">
        <v>0</v>
      </c>
      <c r="Q3427" s="8">
        <v>0</v>
      </c>
      <c r="R3427" s="8">
        <v>198121</v>
      </c>
      <c r="S3427" s="8">
        <v>0</v>
      </c>
      <c r="T3427" s="8">
        <v>1422.69</v>
      </c>
      <c r="U3427" s="8">
        <v>0</v>
      </c>
      <c r="V3427" s="8">
        <v>0</v>
      </c>
      <c r="W3427" s="8">
        <v>1422.69</v>
      </c>
      <c r="X3427" s="8">
        <v>0</v>
      </c>
      <c r="Y3427" s="8">
        <v>0</v>
      </c>
      <c r="Z3427" s="8">
        <v>0</v>
      </c>
      <c r="AA3427" s="8">
        <v>0</v>
      </c>
      <c r="AB3427" s="8">
        <v>0</v>
      </c>
      <c r="AC3427" s="8">
        <v>0</v>
      </c>
      <c r="AD3427" s="8">
        <v>0</v>
      </c>
      <c r="AE3427" s="8">
        <v>0</v>
      </c>
      <c r="AF3427" s="8">
        <v>0</v>
      </c>
      <c r="AG3427" s="8">
        <v>0</v>
      </c>
      <c r="AH3427" s="8">
        <v>184.29</v>
      </c>
      <c r="AI3427" s="8">
        <v>0</v>
      </c>
      <c r="AJ3427" s="8">
        <v>0</v>
      </c>
      <c r="AK3427" s="8">
        <v>0</v>
      </c>
      <c r="AL3427" s="8">
        <v>350</v>
      </c>
      <c r="AM3427" s="8">
        <v>0</v>
      </c>
      <c r="AN3427" s="8">
        <v>0</v>
      </c>
      <c r="AO3427" s="8">
        <v>0</v>
      </c>
      <c r="AP3427" s="8">
        <v>0</v>
      </c>
      <c r="AQ3427" s="8">
        <v>0</v>
      </c>
      <c r="AR3427" s="8">
        <v>0</v>
      </c>
      <c r="AS3427" s="8">
        <v>0</v>
      </c>
      <c r="AT3427" s="8">
        <f t="shared" si="53"/>
        <v>3322</v>
      </c>
      <c r="AU3427" s="8">
        <v>971</v>
      </c>
      <c r="AV3427" s="8">
        <v>0</v>
      </c>
      <c r="AW3427" s="9">
        <v>99</v>
      </c>
      <c r="AX3427" s="9">
        <v>178</v>
      </c>
      <c r="AY3427" s="8">
        <v>445099.99</v>
      </c>
      <c r="AZ3427" s="8">
        <v>270088.28999999998</v>
      </c>
      <c r="BA3427" s="7">
        <v>83.489108999999999</v>
      </c>
      <c r="BB3427" s="7">
        <v>61.242735715010099</v>
      </c>
      <c r="BC3427" s="7">
        <v>8.6</v>
      </c>
      <c r="BD3427" s="7"/>
      <c r="BE3427" s="6" t="s">
        <v>3776</v>
      </c>
      <c r="BF3427" s="4"/>
      <c r="BG3427" s="6" t="s">
        <v>182</v>
      </c>
      <c r="BH3427" s="6" t="s">
        <v>58</v>
      </c>
      <c r="BI3427" s="6" t="s">
        <v>191</v>
      </c>
      <c r="BJ3427" s="6" t="s">
        <v>3</v>
      </c>
      <c r="BK3427" s="5" t="s">
        <v>0</v>
      </c>
      <c r="BL3427" s="7">
        <v>198121</v>
      </c>
      <c r="BM3427" s="5" t="s">
        <v>708</v>
      </c>
      <c r="BN3427" s="7"/>
      <c r="BO3427" s="10">
        <v>43006</v>
      </c>
      <c r="BP3427" s="10">
        <v>48423</v>
      </c>
      <c r="BQ3427" s="10" t="s">
        <v>813</v>
      </c>
      <c r="BR3427" s="10" t="s">
        <v>4307</v>
      </c>
      <c r="BS3427" s="10">
        <v>43006</v>
      </c>
      <c r="BT3427" s="10">
        <v>48423</v>
      </c>
      <c r="BU3427" s="7">
        <v>0</v>
      </c>
      <c r="BV3427" s="7">
        <v>0</v>
      </c>
      <c r="BW3427" s="7">
        <v>0</v>
      </c>
    </row>
    <row r="3428" spans="1:75" s="2" customFormat="1" ht="18.2" customHeight="1" x14ac:dyDescent="0.15">
      <c r="A3428" s="11">
        <v>3426</v>
      </c>
      <c r="B3428" s="12" t="s">
        <v>127</v>
      </c>
      <c r="C3428" s="12" t="s">
        <v>128</v>
      </c>
      <c r="D3428" s="26">
        <v>45385</v>
      </c>
      <c r="E3428" s="13" t="s">
        <v>3632</v>
      </c>
      <c r="F3428" s="22">
        <v>0</v>
      </c>
      <c r="G3428" s="22">
        <v>0</v>
      </c>
      <c r="H3428" s="15">
        <v>112287.17</v>
      </c>
      <c r="I3428" s="15">
        <v>0</v>
      </c>
      <c r="J3428" s="15">
        <v>0</v>
      </c>
      <c r="K3428" s="15">
        <v>112287.17</v>
      </c>
      <c r="L3428" s="15">
        <v>618.78</v>
      </c>
      <c r="M3428" s="15">
        <v>0</v>
      </c>
      <c r="N3428" s="15">
        <v>0</v>
      </c>
      <c r="O3428" s="15">
        <v>618.78</v>
      </c>
      <c r="P3428" s="15">
        <v>0</v>
      </c>
      <c r="Q3428" s="15">
        <v>0</v>
      </c>
      <c r="R3428" s="15">
        <v>111668.39</v>
      </c>
      <c r="S3428" s="15">
        <v>0</v>
      </c>
      <c r="T3428" s="15">
        <v>935.73</v>
      </c>
      <c r="U3428" s="15">
        <v>0</v>
      </c>
      <c r="V3428" s="15">
        <v>0</v>
      </c>
      <c r="W3428" s="15">
        <v>935.73</v>
      </c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99.85</v>
      </c>
      <c r="AI3428" s="15">
        <v>0</v>
      </c>
      <c r="AJ3428" s="15">
        <v>0</v>
      </c>
      <c r="AK3428" s="15">
        <v>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2.04</v>
      </c>
      <c r="AQ3428" s="15">
        <v>0</v>
      </c>
      <c r="AR3428" s="15">
        <v>56.4</v>
      </c>
      <c r="AS3428" s="15">
        <v>0</v>
      </c>
      <c r="AT3428" s="8">
        <f t="shared" si="53"/>
        <v>1600</v>
      </c>
      <c r="AU3428" s="15">
        <v>0</v>
      </c>
      <c r="AV3428" s="15">
        <v>0</v>
      </c>
      <c r="AW3428" s="16">
        <v>110</v>
      </c>
      <c r="AX3428" s="16">
        <v>182</v>
      </c>
      <c r="AY3428" s="15">
        <v>247998.56</v>
      </c>
      <c r="AZ3428" s="15">
        <v>141034.32</v>
      </c>
      <c r="BA3428" s="14">
        <v>36.074528999999998</v>
      </c>
      <c r="BB3428" s="14">
        <v>28.5631509652282</v>
      </c>
      <c r="BC3428" s="14">
        <v>10</v>
      </c>
      <c r="BD3428" s="14"/>
      <c r="BE3428" s="13" t="s">
        <v>3776</v>
      </c>
      <c r="BF3428" s="11"/>
      <c r="BG3428" s="13" t="s">
        <v>142</v>
      </c>
      <c r="BH3428" s="13" t="s">
        <v>7</v>
      </c>
      <c r="BI3428" s="13" t="s">
        <v>282</v>
      </c>
      <c r="BJ3428" s="13" t="s">
        <v>1</v>
      </c>
      <c r="BK3428" s="12" t="s">
        <v>0</v>
      </c>
      <c r="BL3428" s="14">
        <v>111668.39</v>
      </c>
      <c r="BM3428" s="12" t="s">
        <v>708</v>
      </c>
      <c r="BN3428" s="14"/>
      <c r="BO3428" s="17">
        <v>43216</v>
      </c>
      <c r="BP3428" s="17">
        <v>48756</v>
      </c>
      <c r="BQ3428" s="10" t="s">
        <v>813</v>
      </c>
      <c r="BR3428" s="10" t="s">
        <v>4307</v>
      </c>
      <c r="BS3428" s="10">
        <v>43216</v>
      </c>
      <c r="BT3428" s="10">
        <v>48756</v>
      </c>
      <c r="BU3428" s="14">
        <v>0</v>
      </c>
      <c r="BV3428" s="14">
        <v>0</v>
      </c>
      <c r="BW3428" s="14">
        <v>0</v>
      </c>
    </row>
    <row r="3429" spans="1:75" s="2" customFormat="1" ht="18.2" customHeight="1" x14ac:dyDescent="0.15">
      <c r="A3429" s="4">
        <v>3427</v>
      </c>
      <c r="B3429" s="5" t="s">
        <v>127</v>
      </c>
      <c r="C3429" s="5" t="s">
        <v>128</v>
      </c>
      <c r="D3429" s="25">
        <v>45385</v>
      </c>
      <c r="E3429" s="6" t="s">
        <v>3591</v>
      </c>
      <c r="F3429" s="21">
        <v>0</v>
      </c>
      <c r="G3429" s="21">
        <v>0</v>
      </c>
      <c r="H3429" s="8">
        <v>186043.8</v>
      </c>
      <c r="I3429" s="8">
        <v>0</v>
      </c>
      <c r="J3429" s="8">
        <v>0</v>
      </c>
      <c r="K3429" s="8">
        <v>186043.8</v>
      </c>
      <c r="L3429" s="8">
        <v>1376.24</v>
      </c>
      <c r="M3429" s="8">
        <v>0</v>
      </c>
      <c r="N3429" s="8">
        <v>0</v>
      </c>
      <c r="O3429" s="8">
        <v>1376.24</v>
      </c>
      <c r="P3429" s="8">
        <v>0</v>
      </c>
      <c r="Q3429" s="8">
        <v>0</v>
      </c>
      <c r="R3429" s="8">
        <v>184667.56</v>
      </c>
      <c r="S3429" s="8">
        <v>0</v>
      </c>
      <c r="T3429" s="8">
        <v>1488.35</v>
      </c>
      <c r="U3429" s="8">
        <v>0</v>
      </c>
      <c r="V3429" s="8">
        <v>0</v>
      </c>
      <c r="W3429" s="8">
        <v>1488.35</v>
      </c>
      <c r="X3429" s="8">
        <v>0</v>
      </c>
      <c r="Y3429" s="8">
        <v>0</v>
      </c>
      <c r="Z3429" s="8">
        <v>0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136.4</v>
      </c>
      <c r="AI3429" s="8">
        <v>0</v>
      </c>
      <c r="AJ3429" s="8">
        <v>0</v>
      </c>
      <c r="AK3429" s="8">
        <v>0</v>
      </c>
      <c r="AL3429" s="8">
        <v>0</v>
      </c>
      <c r="AM3429" s="8">
        <v>0</v>
      </c>
      <c r="AN3429" s="8">
        <v>0</v>
      </c>
      <c r="AO3429" s="8">
        <v>0</v>
      </c>
      <c r="AP3429" s="8">
        <v>277.45999999999998</v>
      </c>
      <c r="AQ3429" s="8">
        <v>0</v>
      </c>
      <c r="AR3429" s="8">
        <v>1278.45</v>
      </c>
      <c r="AS3429" s="8">
        <v>0</v>
      </c>
      <c r="AT3429" s="8">
        <f t="shared" si="53"/>
        <v>2000</v>
      </c>
      <c r="AU3429" s="8">
        <v>0</v>
      </c>
      <c r="AV3429" s="8">
        <v>0</v>
      </c>
      <c r="AW3429" s="9">
        <v>91</v>
      </c>
      <c r="AX3429" s="9">
        <v>170</v>
      </c>
      <c r="AY3429" s="8">
        <v>256399.98</v>
      </c>
      <c r="AZ3429" s="8">
        <v>256399.98</v>
      </c>
      <c r="BA3429" s="7">
        <v>89.342206000000004</v>
      </c>
      <c r="BB3429" s="7">
        <v>64.347146934400499</v>
      </c>
      <c r="BC3429" s="7">
        <v>9.6</v>
      </c>
      <c r="BD3429" s="7"/>
      <c r="BE3429" s="6" t="s">
        <v>3776</v>
      </c>
      <c r="BF3429" s="4"/>
      <c r="BG3429" s="6" t="s">
        <v>134</v>
      </c>
      <c r="BH3429" s="6" t="s">
        <v>47</v>
      </c>
      <c r="BI3429" s="6" t="s">
        <v>613</v>
      </c>
      <c r="BJ3429" s="6" t="s">
        <v>1</v>
      </c>
      <c r="BK3429" s="5" t="s">
        <v>0</v>
      </c>
      <c r="BL3429" s="7">
        <v>184667.56</v>
      </c>
      <c r="BM3429" s="5" t="s">
        <v>708</v>
      </c>
      <c r="BN3429" s="7"/>
      <c r="BO3429" s="10">
        <v>43006</v>
      </c>
      <c r="BP3429" s="10">
        <v>48180</v>
      </c>
      <c r="BQ3429" s="10" t="s">
        <v>813</v>
      </c>
      <c r="BR3429" s="10" t="s">
        <v>4307</v>
      </c>
      <c r="BS3429" s="10">
        <v>43006</v>
      </c>
      <c r="BT3429" s="10">
        <v>48180</v>
      </c>
      <c r="BU3429" s="7">
        <v>0</v>
      </c>
      <c r="BV3429" s="7">
        <v>0</v>
      </c>
      <c r="BW3429" s="7">
        <v>0</v>
      </c>
    </row>
    <row r="3430" spans="1:75" s="2" customFormat="1" ht="18.2" customHeight="1" x14ac:dyDescent="0.15">
      <c r="A3430" s="11">
        <v>3428</v>
      </c>
      <c r="B3430" s="12" t="s">
        <v>127</v>
      </c>
      <c r="C3430" s="12" t="s">
        <v>128</v>
      </c>
      <c r="D3430" s="26">
        <v>45385</v>
      </c>
      <c r="E3430" s="13" t="s">
        <v>3592</v>
      </c>
      <c r="F3430" s="22">
        <v>0</v>
      </c>
      <c r="G3430" s="22">
        <v>0</v>
      </c>
      <c r="H3430" s="15">
        <v>214682.36</v>
      </c>
      <c r="I3430" s="15">
        <v>0</v>
      </c>
      <c r="J3430" s="15">
        <v>0</v>
      </c>
      <c r="K3430" s="15">
        <v>214682.36</v>
      </c>
      <c r="L3430" s="15">
        <v>1717.16</v>
      </c>
      <c r="M3430" s="15">
        <v>0</v>
      </c>
      <c r="N3430" s="15">
        <v>0</v>
      </c>
      <c r="O3430" s="15">
        <v>1717.16</v>
      </c>
      <c r="P3430" s="15">
        <v>0</v>
      </c>
      <c r="Q3430" s="15">
        <v>0</v>
      </c>
      <c r="R3430" s="15">
        <v>212965.2</v>
      </c>
      <c r="S3430" s="15">
        <v>0</v>
      </c>
      <c r="T3430" s="15">
        <v>1717.46</v>
      </c>
      <c r="U3430" s="15">
        <v>0</v>
      </c>
      <c r="V3430" s="15">
        <v>0</v>
      </c>
      <c r="W3430" s="15">
        <v>1717.46</v>
      </c>
      <c r="X3430" s="15">
        <v>0</v>
      </c>
      <c r="Y3430" s="15">
        <v>0</v>
      </c>
      <c r="Z3430" s="15">
        <v>0</v>
      </c>
      <c r="AA3430" s="15">
        <v>0</v>
      </c>
      <c r="AB3430" s="15">
        <v>0</v>
      </c>
      <c r="AC3430" s="15">
        <v>0</v>
      </c>
      <c r="AD3430" s="15">
        <v>0</v>
      </c>
      <c r="AE3430" s="15">
        <v>0</v>
      </c>
      <c r="AF3430" s="15">
        <v>0</v>
      </c>
      <c r="AG3430" s="15">
        <v>0</v>
      </c>
      <c r="AH3430" s="15">
        <v>178.44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13.52</v>
      </c>
      <c r="AQ3430" s="15">
        <v>0</v>
      </c>
      <c r="AR3430" s="15">
        <v>1.58</v>
      </c>
      <c r="AS3430" s="15">
        <v>0</v>
      </c>
      <c r="AT3430" s="8">
        <f t="shared" si="53"/>
        <v>3625</v>
      </c>
      <c r="AU3430" s="15">
        <v>0</v>
      </c>
      <c r="AV3430" s="15">
        <v>0</v>
      </c>
      <c r="AW3430" s="16">
        <v>86</v>
      </c>
      <c r="AX3430" s="16">
        <v>165</v>
      </c>
      <c r="AY3430" s="15">
        <v>378000.72</v>
      </c>
      <c r="AZ3430" s="15">
        <v>302467.11</v>
      </c>
      <c r="BA3430" s="14">
        <v>61.271312999999999</v>
      </c>
      <c r="BB3430" s="14">
        <v>43.140748186827999</v>
      </c>
      <c r="BC3430" s="14">
        <v>9.6</v>
      </c>
      <c r="BD3430" s="14"/>
      <c r="BE3430" s="13" t="s">
        <v>3776</v>
      </c>
      <c r="BF3430" s="11"/>
      <c r="BG3430" s="13" t="s">
        <v>134</v>
      </c>
      <c r="BH3430" s="13" t="s">
        <v>15</v>
      </c>
      <c r="BI3430" s="13" t="s">
        <v>145</v>
      </c>
      <c r="BJ3430" s="13" t="s">
        <v>1</v>
      </c>
      <c r="BK3430" s="12" t="s">
        <v>0</v>
      </c>
      <c r="BL3430" s="14">
        <v>212965.2</v>
      </c>
      <c r="BM3430" s="12" t="s">
        <v>708</v>
      </c>
      <c r="BN3430" s="14"/>
      <c r="BO3430" s="17">
        <v>43006</v>
      </c>
      <c r="BP3430" s="17">
        <v>48027</v>
      </c>
      <c r="BQ3430" s="10" t="s">
        <v>813</v>
      </c>
      <c r="BR3430" s="10" t="s">
        <v>4307</v>
      </c>
      <c r="BS3430" s="10">
        <v>43006</v>
      </c>
      <c r="BT3430" s="10">
        <v>48027</v>
      </c>
      <c r="BU3430" s="14">
        <v>0</v>
      </c>
      <c r="BV3430" s="14">
        <v>0</v>
      </c>
      <c r="BW3430" s="14">
        <v>0</v>
      </c>
    </row>
    <row r="3431" spans="1:75" s="2" customFormat="1" ht="18.2" customHeight="1" x14ac:dyDescent="0.15">
      <c r="A3431" s="4">
        <v>3429</v>
      </c>
      <c r="B3431" s="5" t="s">
        <v>127</v>
      </c>
      <c r="C3431" s="5" t="s">
        <v>128</v>
      </c>
      <c r="D3431" s="25">
        <v>45385</v>
      </c>
      <c r="E3431" s="6" t="s">
        <v>3593</v>
      </c>
      <c r="F3431" s="21">
        <v>0</v>
      </c>
      <c r="G3431" s="21">
        <v>0</v>
      </c>
      <c r="H3431" s="8">
        <v>182779</v>
      </c>
      <c r="I3431" s="8">
        <v>0</v>
      </c>
      <c r="J3431" s="8">
        <v>0</v>
      </c>
      <c r="K3431" s="8">
        <v>182779</v>
      </c>
      <c r="L3431" s="8">
        <v>1352.08</v>
      </c>
      <c r="M3431" s="8">
        <v>0</v>
      </c>
      <c r="N3431" s="8">
        <v>0</v>
      </c>
      <c r="O3431" s="8">
        <v>1352.08</v>
      </c>
      <c r="P3431" s="8">
        <v>0</v>
      </c>
      <c r="Q3431" s="8">
        <v>0</v>
      </c>
      <c r="R3431" s="8">
        <v>181426.92</v>
      </c>
      <c r="S3431" s="8">
        <v>0</v>
      </c>
      <c r="T3431" s="8">
        <v>1462.23</v>
      </c>
      <c r="U3431" s="8">
        <v>0</v>
      </c>
      <c r="V3431" s="8">
        <v>0</v>
      </c>
      <c r="W3431" s="8">
        <v>1462.23</v>
      </c>
      <c r="X3431" s="8">
        <v>0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134.01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158.88</v>
      </c>
      <c r="AQ3431" s="8">
        <v>0</v>
      </c>
      <c r="AR3431" s="8">
        <v>107.2</v>
      </c>
      <c r="AS3431" s="8">
        <v>0</v>
      </c>
      <c r="AT3431" s="8">
        <f t="shared" si="53"/>
        <v>3000</v>
      </c>
      <c r="AU3431" s="8">
        <v>0</v>
      </c>
      <c r="AV3431" s="8">
        <v>0</v>
      </c>
      <c r="AW3431" s="9">
        <v>91</v>
      </c>
      <c r="AX3431" s="9">
        <v>170</v>
      </c>
      <c r="AY3431" s="8">
        <v>251899.99</v>
      </c>
      <c r="AZ3431" s="8">
        <v>251899.99</v>
      </c>
      <c r="BA3431" s="7">
        <v>86.498609999999999</v>
      </c>
      <c r="BB3431" s="7">
        <v>62.299233900649199</v>
      </c>
      <c r="BC3431" s="7">
        <v>9.6</v>
      </c>
      <c r="BD3431" s="7"/>
      <c r="BE3431" s="6" t="s">
        <v>3776</v>
      </c>
      <c r="BF3431" s="4"/>
      <c r="BG3431" s="6" t="s">
        <v>134</v>
      </c>
      <c r="BH3431" s="6" t="s">
        <v>22</v>
      </c>
      <c r="BI3431" s="6" t="s">
        <v>589</v>
      </c>
      <c r="BJ3431" s="6" t="s">
        <v>1</v>
      </c>
      <c r="BK3431" s="5" t="s">
        <v>0</v>
      </c>
      <c r="BL3431" s="7">
        <v>181426.92</v>
      </c>
      <c r="BM3431" s="5" t="s">
        <v>708</v>
      </c>
      <c r="BN3431" s="7"/>
      <c r="BO3431" s="10">
        <v>43006</v>
      </c>
      <c r="BP3431" s="10">
        <v>48180</v>
      </c>
      <c r="BQ3431" s="10" t="s">
        <v>813</v>
      </c>
      <c r="BR3431" s="10" t="s">
        <v>4307</v>
      </c>
      <c r="BS3431" s="10">
        <v>43006</v>
      </c>
      <c r="BT3431" s="10">
        <v>48180</v>
      </c>
      <c r="BU3431" s="7">
        <v>0</v>
      </c>
      <c r="BV3431" s="7">
        <v>0</v>
      </c>
      <c r="BW3431" s="7">
        <v>0</v>
      </c>
    </row>
    <row r="3432" spans="1:75" s="2" customFormat="1" ht="18.2" customHeight="1" x14ac:dyDescent="0.15">
      <c r="A3432" s="11">
        <v>3430</v>
      </c>
      <c r="B3432" s="12" t="s">
        <v>127</v>
      </c>
      <c r="C3432" s="12" t="s">
        <v>128</v>
      </c>
      <c r="D3432" s="26">
        <v>45385</v>
      </c>
      <c r="E3432" s="13" t="s">
        <v>3594</v>
      </c>
      <c r="F3432" s="22">
        <v>0</v>
      </c>
      <c r="G3432" s="22">
        <v>3</v>
      </c>
      <c r="H3432" s="15">
        <v>187032.25</v>
      </c>
      <c r="I3432" s="15">
        <v>5935.59</v>
      </c>
      <c r="J3432" s="15">
        <v>0</v>
      </c>
      <c r="K3432" s="15">
        <v>192967.84</v>
      </c>
      <c r="L3432" s="15">
        <v>2011.6</v>
      </c>
      <c r="M3432" s="15">
        <v>0</v>
      </c>
      <c r="N3432" s="15">
        <v>5935.59</v>
      </c>
      <c r="O3432" s="15">
        <v>2011.6</v>
      </c>
      <c r="P3432" s="15">
        <v>0</v>
      </c>
      <c r="Q3432" s="15">
        <v>0</v>
      </c>
      <c r="R3432" s="15">
        <v>185020.65</v>
      </c>
      <c r="S3432" s="15">
        <v>3678.01</v>
      </c>
      <c r="T3432" s="15">
        <v>1558.6</v>
      </c>
      <c r="U3432" s="15">
        <v>0</v>
      </c>
      <c r="V3432" s="15">
        <v>3678.01</v>
      </c>
      <c r="W3432" s="15">
        <v>1558.6</v>
      </c>
      <c r="X3432" s="15">
        <v>0</v>
      </c>
      <c r="Y3432" s="15">
        <v>0</v>
      </c>
      <c r="Z3432" s="15">
        <v>0</v>
      </c>
      <c r="AA3432" s="15">
        <v>0</v>
      </c>
      <c r="AB3432" s="15">
        <v>0</v>
      </c>
      <c r="AC3432" s="15">
        <v>0</v>
      </c>
      <c r="AD3432" s="15">
        <v>0</v>
      </c>
      <c r="AE3432" s="15">
        <v>0</v>
      </c>
      <c r="AF3432" s="15">
        <v>0</v>
      </c>
      <c r="AG3432" s="15">
        <v>0</v>
      </c>
      <c r="AH3432" s="15">
        <v>163.12</v>
      </c>
      <c r="AI3432" s="15">
        <v>0</v>
      </c>
      <c r="AJ3432" s="15">
        <v>0</v>
      </c>
      <c r="AK3432" s="15">
        <v>0</v>
      </c>
      <c r="AL3432" s="15">
        <v>700</v>
      </c>
      <c r="AM3432" s="15">
        <v>0</v>
      </c>
      <c r="AN3432" s="15">
        <v>0</v>
      </c>
      <c r="AO3432" s="15">
        <v>326.24</v>
      </c>
      <c r="AP3432" s="15">
        <v>0</v>
      </c>
      <c r="AQ3432" s="15">
        <v>0</v>
      </c>
      <c r="AR3432" s="15">
        <v>0</v>
      </c>
      <c r="AS3432" s="15">
        <v>693.16</v>
      </c>
      <c r="AT3432" s="8">
        <f t="shared" si="53"/>
        <v>13680</v>
      </c>
      <c r="AU3432" s="15">
        <v>0</v>
      </c>
      <c r="AV3432" s="15">
        <v>0</v>
      </c>
      <c r="AW3432" s="16">
        <v>82</v>
      </c>
      <c r="AX3432" s="16">
        <v>161</v>
      </c>
      <c r="AY3432" s="15">
        <v>309998.59999999998</v>
      </c>
      <c r="AZ3432" s="15">
        <v>304013.2</v>
      </c>
      <c r="BA3432" s="14">
        <v>73.049210000000002</v>
      </c>
      <c r="BB3432" s="14">
        <v>44.4573206564271</v>
      </c>
      <c r="BC3432" s="14">
        <v>10</v>
      </c>
      <c r="BD3432" s="14"/>
      <c r="BE3432" s="13" t="s">
        <v>3776</v>
      </c>
      <c r="BF3432" s="11"/>
      <c r="BG3432" s="13" t="s">
        <v>134</v>
      </c>
      <c r="BH3432" s="13" t="s">
        <v>300</v>
      </c>
      <c r="BI3432" s="13" t="s">
        <v>342</v>
      </c>
      <c r="BJ3432" s="13" t="s">
        <v>1</v>
      </c>
      <c r="BK3432" s="12" t="s">
        <v>0</v>
      </c>
      <c r="BL3432" s="14">
        <v>185020.65</v>
      </c>
      <c r="BM3432" s="12" t="s">
        <v>708</v>
      </c>
      <c r="BN3432" s="14"/>
      <c r="BO3432" s="17">
        <v>43006</v>
      </c>
      <c r="BP3432" s="17">
        <v>47907</v>
      </c>
      <c r="BQ3432" s="10" t="s">
        <v>813</v>
      </c>
      <c r="BR3432" s="10" t="s">
        <v>4307</v>
      </c>
      <c r="BS3432" s="10">
        <v>43006</v>
      </c>
      <c r="BT3432" s="10">
        <v>47907</v>
      </c>
      <c r="BU3432" s="14">
        <v>0</v>
      </c>
      <c r="BV3432" s="14">
        <v>0</v>
      </c>
      <c r="BW3432" s="14">
        <v>0</v>
      </c>
    </row>
    <row r="3433" spans="1:75" s="2" customFormat="1" ht="18.2" customHeight="1" x14ac:dyDescent="0.15">
      <c r="A3433" s="4">
        <v>3431</v>
      </c>
      <c r="B3433" s="5" t="s">
        <v>127</v>
      </c>
      <c r="C3433" s="5" t="s">
        <v>128</v>
      </c>
      <c r="D3433" s="25">
        <v>45385</v>
      </c>
      <c r="E3433" s="6" t="s">
        <v>3595</v>
      </c>
      <c r="F3433" s="21">
        <v>0</v>
      </c>
      <c r="G3433" s="21">
        <v>1</v>
      </c>
      <c r="H3433" s="8">
        <v>254763.03</v>
      </c>
      <c r="I3433" s="8">
        <v>1966.82</v>
      </c>
      <c r="J3433" s="8">
        <v>0</v>
      </c>
      <c r="K3433" s="8">
        <v>256729.85</v>
      </c>
      <c r="L3433" s="8">
        <v>1982.39</v>
      </c>
      <c r="M3433" s="8">
        <v>0</v>
      </c>
      <c r="N3433" s="8">
        <v>1966.82</v>
      </c>
      <c r="O3433" s="8">
        <v>1982.39</v>
      </c>
      <c r="P3433" s="8">
        <v>0</v>
      </c>
      <c r="Q3433" s="8">
        <v>0</v>
      </c>
      <c r="R3433" s="8">
        <v>252780.64</v>
      </c>
      <c r="S3433" s="8">
        <v>2032.44</v>
      </c>
      <c r="T3433" s="8">
        <v>2016.87</v>
      </c>
      <c r="U3433" s="8">
        <v>0</v>
      </c>
      <c r="V3433" s="8">
        <v>2032.44</v>
      </c>
      <c r="W3433" s="8">
        <v>2016.87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188.33</v>
      </c>
      <c r="AI3433" s="8">
        <v>0</v>
      </c>
      <c r="AJ3433" s="8">
        <v>0</v>
      </c>
      <c r="AK3433" s="8">
        <v>0</v>
      </c>
      <c r="AL3433" s="8">
        <v>350</v>
      </c>
      <c r="AM3433" s="8">
        <v>0</v>
      </c>
      <c r="AN3433" s="8">
        <v>0</v>
      </c>
      <c r="AO3433" s="8">
        <v>187.87</v>
      </c>
      <c r="AP3433" s="8">
        <v>75.28</v>
      </c>
      <c r="AQ3433" s="8">
        <v>0</v>
      </c>
      <c r="AR3433" s="8">
        <v>0</v>
      </c>
      <c r="AS3433" s="8">
        <v>0</v>
      </c>
      <c r="AT3433" s="8">
        <f t="shared" si="53"/>
        <v>8800</v>
      </c>
      <c r="AU3433" s="8">
        <v>0</v>
      </c>
      <c r="AV3433" s="8">
        <v>0</v>
      </c>
      <c r="AW3433" s="9">
        <v>88</v>
      </c>
      <c r="AX3433" s="9">
        <v>165</v>
      </c>
      <c r="AY3433" s="8">
        <v>353998.24</v>
      </c>
      <c r="AZ3433" s="8">
        <v>353998.24</v>
      </c>
      <c r="BA3433" s="7">
        <v>90.000354999999999</v>
      </c>
      <c r="BB3433" s="7">
        <v>64.266837420228995</v>
      </c>
      <c r="BC3433" s="7">
        <v>9.5</v>
      </c>
      <c r="BD3433" s="7"/>
      <c r="BE3433" s="6" t="s">
        <v>3776</v>
      </c>
      <c r="BF3433" s="4"/>
      <c r="BG3433" s="6" t="s">
        <v>142</v>
      </c>
      <c r="BH3433" s="6" t="s">
        <v>7</v>
      </c>
      <c r="BI3433" s="6" t="s">
        <v>222</v>
      </c>
      <c r="BJ3433" s="6" t="s">
        <v>1</v>
      </c>
      <c r="BK3433" s="5" t="s">
        <v>0</v>
      </c>
      <c r="BL3433" s="7">
        <v>252780.64</v>
      </c>
      <c r="BM3433" s="5" t="s">
        <v>708</v>
      </c>
      <c r="BN3433" s="7"/>
      <c r="BO3433" s="10">
        <v>43067</v>
      </c>
      <c r="BP3433" s="10">
        <v>48088</v>
      </c>
      <c r="BQ3433" s="10" t="s">
        <v>813</v>
      </c>
      <c r="BR3433" s="10" t="s">
        <v>4307</v>
      </c>
      <c r="BS3433" s="10">
        <v>43067</v>
      </c>
      <c r="BT3433" s="10">
        <v>48088</v>
      </c>
      <c r="BU3433" s="7">
        <v>0</v>
      </c>
      <c r="BV3433" s="7">
        <v>0</v>
      </c>
      <c r="BW3433" s="7">
        <v>0</v>
      </c>
    </row>
    <row r="3434" spans="1:75" s="2" customFormat="1" ht="18.2" customHeight="1" x14ac:dyDescent="0.15">
      <c r="A3434" s="11">
        <v>3432</v>
      </c>
      <c r="B3434" s="12" t="s">
        <v>127</v>
      </c>
      <c r="C3434" s="12" t="s">
        <v>128</v>
      </c>
      <c r="D3434" s="26">
        <v>45385</v>
      </c>
      <c r="E3434" s="13" t="s">
        <v>3596</v>
      </c>
      <c r="F3434" s="22">
        <v>0</v>
      </c>
      <c r="G3434" s="22">
        <v>0</v>
      </c>
      <c r="H3434" s="15">
        <v>185074.66</v>
      </c>
      <c r="I3434" s="15">
        <v>0</v>
      </c>
      <c r="J3434" s="15">
        <v>0</v>
      </c>
      <c r="K3434" s="15">
        <v>185074.66</v>
      </c>
      <c r="L3434" s="15">
        <v>1434.27</v>
      </c>
      <c r="M3434" s="15">
        <v>0</v>
      </c>
      <c r="N3434" s="15">
        <v>0</v>
      </c>
      <c r="O3434" s="15">
        <v>1434.27</v>
      </c>
      <c r="P3434" s="15">
        <v>0</v>
      </c>
      <c r="Q3434" s="15">
        <v>0</v>
      </c>
      <c r="R3434" s="15">
        <v>183640.39</v>
      </c>
      <c r="S3434" s="15">
        <v>0</v>
      </c>
      <c r="T3434" s="15">
        <v>1480.6</v>
      </c>
      <c r="U3434" s="15">
        <v>0</v>
      </c>
      <c r="V3434" s="15">
        <v>0</v>
      </c>
      <c r="W3434" s="15">
        <v>1480.6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154.97999999999999</v>
      </c>
      <c r="AI3434" s="15">
        <v>0</v>
      </c>
      <c r="AJ3434" s="15">
        <v>0</v>
      </c>
      <c r="AK3434" s="15">
        <v>0</v>
      </c>
      <c r="AL3434" s="15">
        <v>0</v>
      </c>
      <c r="AM3434" s="15">
        <v>0</v>
      </c>
      <c r="AN3434" s="15">
        <v>0</v>
      </c>
      <c r="AO3434" s="15">
        <v>0</v>
      </c>
      <c r="AP3434" s="15">
        <v>0.45</v>
      </c>
      <c r="AQ3434" s="15">
        <v>0</v>
      </c>
      <c r="AR3434" s="15">
        <v>0.3</v>
      </c>
      <c r="AS3434" s="15">
        <v>0</v>
      </c>
      <c r="AT3434" s="8">
        <f t="shared" si="53"/>
        <v>3070</v>
      </c>
      <c r="AU3434" s="15">
        <v>0</v>
      </c>
      <c r="AV3434" s="15">
        <v>0</v>
      </c>
      <c r="AW3434" s="16">
        <v>88</v>
      </c>
      <c r="AX3434" s="16">
        <v>167</v>
      </c>
      <c r="AY3434" s="15">
        <v>333900</v>
      </c>
      <c r="AZ3434" s="15">
        <v>258397.6</v>
      </c>
      <c r="BA3434" s="14">
        <v>50.562803000000002</v>
      </c>
      <c r="BB3434" s="14">
        <v>35.934439261096699</v>
      </c>
      <c r="BC3434" s="14">
        <v>9.6</v>
      </c>
      <c r="BD3434" s="14"/>
      <c r="BE3434" s="13" t="s">
        <v>3776</v>
      </c>
      <c r="BF3434" s="11"/>
      <c r="BG3434" s="13" t="s">
        <v>142</v>
      </c>
      <c r="BH3434" s="13" t="s">
        <v>23</v>
      </c>
      <c r="BI3434" s="13" t="s">
        <v>195</v>
      </c>
      <c r="BJ3434" s="13" t="s">
        <v>1</v>
      </c>
      <c r="BK3434" s="12" t="s">
        <v>0</v>
      </c>
      <c r="BL3434" s="14">
        <v>183640.39</v>
      </c>
      <c r="BM3434" s="12" t="s">
        <v>708</v>
      </c>
      <c r="BN3434" s="14"/>
      <c r="BO3434" s="17">
        <v>43006</v>
      </c>
      <c r="BP3434" s="17">
        <v>48088</v>
      </c>
      <c r="BQ3434" s="10" t="s">
        <v>815</v>
      </c>
      <c r="BR3434" s="10" t="s">
        <v>4309</v>
      </c>
      <c r="BS3434" s="10">
        <v>43006</v>
      </c>
      <c r="BT3434" s="10">
        <v>48088</v>
      </c>
      <c r="BU3434" s="14">
        <v>0</v>
      </c>
      <c r="BV3434" s="14">
        <v>0</v>
      </c>
      <c r="BW3434" s="14">
        <v>0</v>
      </c>
    </row>
    <row r="3435" spans="1:75" s="2" customFormat="1" ht="18.2" customHeight="1" x14ac:dyDescent="0.15">
      <c r="A3435" s="4">
        <v>3433</v>
      </c>
      <c r="B3435" s="5" t="s">
        <v>127</v>
      </c>
      <c r="C3435" s="5" t="s">
        <v>128</v>
      </c>
      <c r="D3435" s="25">
        <v>45385</v>
      </c>
      <c r="E3435" s="6" t="s">
        <v>3633</v>
      </c>
      <c r="F3435" s="21">
        <v>0</v>
      </c>
      <c r="G3435" s="21">
        <v>0</v>
      </c>
      <c r="H3435" s="8">
        <v>119041.59</v>
      </c>
      <c r="I3435" s="8">
        <v>0</v>
      </c>
      <c r="J3435" s="8">
        <v>0</v>
      </c>
      <c r="K3435" s="8">
        <v>119041.59</v>
      </c>
      <c r="L3435" s="8">
        <v>3971.9</v>
      </c>
      <c r="M3435" s="8">
        <v>0</v>
      </c>
      <c r="N3435" s="8">
        <v>0</v>
      </c>
      <c r="O3435" s="8">
        <v>3971.9</v>
      </c>
      <c r="P3435" s="8">
        <v>0</v>
      </c>
      <c r="Q3435" s="8">
        <v>0</v>
      </c>
      <c r="R3435" s="8">
        <v>115069.69</v>
      </c>
      <c r="S3435" s="8">
        <v>0</v>
      </c>
      <c r="T3435" s="8">
        <v>942.41</v>
      </c>
      <c r="U3435" s="8">
        <v>0</v>
      </c>
      <c r="V3435" s="8">
        <v>0</v>
      </c>
      <c r="W3435" s="8">
        <v>942.41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v>194.25</v>
      </c>
      <c r="AI3435" s="8">
        <v>0</v>
      </c>
      <c r="AJ3435" s="8">
        <v>0</v>
      </c>
      <c r="AK3435" s="8">
        <v>0</v>
      </c>
      <c r="AL3435" s="8">
        <v>0</v>
      </c>
      <c r="AM3435" s="8">
        <v>0</v>
      </c>
      <c r="AN3435" s="8">
        <v>0</v>
      </c>
      <c r="AO3435" s="8">
        <v>0</v>
      </c>
      <c r="AP3435" s="8">
        <v>157.32</v>
      </c>
      <c r="AQ3435" s="8">
        <v>0</v>
      </c>
      <c r="AR3435" s="8">
        <v>154.88</v>
      </c>
      <c r="AS3435" s="8">
        <v>0</v>
      </c>
      <c r="AT3435" s="8">
        <f t="shared" si="53"/>
        <v>5111</v>
      </c>
      <c r="AU3435" s="8">
        <v>0</v>
      </c>
      <c r="AV3435" s="8">
        <v>0</v>
      </c>
      <c r="AW3435" s="9">
        <v>26</v>
      </c>
      <c r="AX3435" s="9">
        <v>98</v>
      </c>
      <c r="AY3435" s="8">
        <v>442000.21</v>
      </c>
      <c r="AZ3435" s="8">
        <v>305688.14</v>
      </c>
      <c r="BA3435" s="7">
        <v>66.442567999999994</v>
      </c>
      <c r="BB3435" s="7">
        <v>25.010867947195901</v>
      </c>
      <c r="BC3435" s="7">
        <v>9.5</v>
      </c>
      <c r="BD3435" s="7"/>
      <c r="BE3435" s="6" t="s">
        <v>3776</v>
      </c>
      <c r="BF3435" s="4"/>
      <c r="BG3435" s="6" t="s">
        <v>173</v>
      </c>
      <c r="BH3435" s="6" t="s">
        <v>192</v>
      </c>
      <c r="BI3435" s="6" t="s">
        <v>389</v>
      </c>
      <c r="BJ3435" s="6" t="s">
        <v>1</v>
      </c>
      <c r="BK3435" s="5" t="s">
        <v>0</v>
      </c>
      <c r="BL3435" s="7">
        <v>115069.69</v>
      </c>
      <c r="BM3435" s="5" t="s">
        <v>708</v>
      </c>
      <c r="BN3435" s="7"/>
      <c r="BO3435" s="10">
        <v>43195</v>
      </c>
      <c r="BP3435" s="10">
        <v>46178</v>
      </c>
      <c r="BQ3435" s="10" t="s">
        <v>812</v>
      </c>
      <c r="BR3435" s="10" t="s">
        <v>4313</v>
      </c>
      <c r="BS3435" s="10">
        <v>43195</v>
      </c>
      <c r="BT3435" s="10">
        <v>46178</v>
      </c>
      <c r="BU3435" s="7">
        <v>0</v>
      </c>
      <c r="BV3435" s="7">
        <v>0</v>
      </c>
      <c r="BW3435" s="7">
        <v>0</v>
      </c>
    </row>
    <row r="3436" spans="1:75" s="2" customFormat="1" ht="18.2" customHeight="1" x14ac:dyDescent="0.15">
      <c r="A3436" s="11">
        <v>3434</v>
      </c>
      <c r="B3436" s="12" t="s">
        <v>127</v>
      </c>
      <c r="C3436" s="12" t="s">
        <v>128</v>
      </c>
      <c r="D3436" s="26">
        <v>45385</v>
      </c>
      <c r="E3436" s="13" t="s">
        <v>3597</v>
      </c>
      <c r="F3436" s="22">
        <v>64</v>
      </c>
      <c r="G3436" s="22">
        <v>63</v>
      </c>
      <c r="H3436" s="15">
        <v>157581.98000000001</v>
      </c>
      <c r="I3436" s="15">
        <v>60247.8</v>
      </c>
      <c r="J3436" s="15">
        <v>0</v>
      </c>
      <c r="K3436" s="15">
        <v>217829.78</v>
      </c>
      <c r="L3436" s="15">
        <v>1221.2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217829.78</v>
      </c>
      <c r="S3436" s="15">
        <v>96109.38</v>
      </c>
      <c r="T3436" s="15">
        <v>1260.6600000000001</v>
      </c>
      <c r="U3436" s="15">
        <v>0</v>
      </c>
      <c r="V3436" s="15">
        <v>0</v>
      </c>
      <c r="W3436" s="15">
        <v>0</v>
      </c>
      <c r="X3436" s="15">
        <v>0</v>
      </c>
      <c r="Y3436" s="15">
        <v>0</v>
      </c>
      <c r="Z3436" s="15">
        <v>97370.04</v>
      </c>
      <c r="AA3436" s="15">
        <v>0</v>
      </c>
      <c r="AB3436" s="15">
        <v>0</v>
      </c>
      <c r="AC3436" s="15">
        <v>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0</v>
      </c>
      <c r="AI3436" s="15">
        <v>0</v>
      </c>
      <c r="AJ3436" s="15">
        <v>0</v>
      </c>
      <c r="AK3436" s="15">
        <v>0</v>
      </c>
      <c r="AL3436" s="15">
        <v>0</v>
      </c>
      <c r="AM3436" s="15">
        <v>0</v>
      </c>
      <c r="AN3436" s="15">
        <v>0</v>
      </c>
      <c r="AO3436" s="15">
        <v>0</v>
      </c>
      <c r="AP3436" s="15">
        <v>0</v>
      </c>
      <c r="AQ3436" s="15">
        <v>0</v>
      </c>
      <c r="AR3436" s="15">
        <v>0</v>
      </c>
      <c r="AS3436" s="15">
        <v>0</v>
      </c>
      <c r="AT3436" s="8">
        <f t="shared" si="53"/>
        <v>0</v>
      </c>
      <c r="AU3436" s="15">
        <v>61469</v>
      </c>
      <c r="AV3436" s="15">
        <v>97370.04</v>
      </c>
      <c r="AW3436" s="16">
        <v>88</v>
      </c>
      <c r="AX3436" s="16">
        <v>166</v>
      </c>
      <c r="AY3436" s="15">
        <v>326299.94</v>
      </c>
      <c r="AZ3436" s="15">
        <v>219290.66</v>
      </c>
      <c r="BA3436" s="14">
        <v>48.820118000000001</v>
      </c>
      <c r="BB3436" s="14">
        <v>48.494886027129702</v>
      </c>
      <c r="BC3436" s="14">
        <v>9.6</v>
      </c>
      <c r="BD3436" s="14"/>
      <c r="BE3436" s="13" t="s">
        <v>3776</v>
      </c>
      <c r="BF3436" s="11"/>
      <c r="BG3436" s="13" t="s">
        <v>134</v>
      </c>
      <c r="BH3436" s="13" t="s">
        <v>14</v>
      </c>
      <c r="BI3436" s="13" t="s">
        <v>135</v>
      </c>
      <c r="BJ3436" s="13" t="s">
        <v>3777</v>
      </c>
      <c r="BK3436" s="12" t="s">
        <v>0</v>
      </c>
      <c r="BL3436" s="14">
        <v>217829.78</v>
      </c>
      <c r="BM3436" s="12" t="s">
        <v>708</v>
      </c>
      <c r="BN3436" s="14"/>
      <c r="BO3436" s="17">
        <v>43012</v>
      </c>
      <c r="BP3436" s="17">
        <v>48064</v>
      </c>
      <c r="BQ3436" s="10" t="s">
        <v>737</v>
      </c>
      <c r="BR3436" s="10" t="s">
        <v>4311</v>
      </c>
      <c r="BS3436" s="10">
        <v>43012</v>
      </c>
      <c r="BT3436" s="10">
        <v>48064</v>
      </c>
      <c r="BU3436" s="14">
        <v>9054.5300000000007</v>
      </c>
      <c r="BV3436" s="14">
        <v>0</v>
      </c>
      <c r="BW3436" s="14">
        <v>0</v>
      </c>
    </row>
    <row r="3437" spans="1:75" s="2" customFormat="1" ht="18.2" customHeight="1" x14ac:dyDescent="0.15">
      <c r="A3437" s="4">
        <v>3435</v>
      </c>
      <c r="B3437" s="5" t="s">
        <v>127</v>
      </c>
      <c r="C3437" s="5" t="s">
        <v>128</v>
      </c>
      <c r="D3437" s="25">
        <v>45385</v>
      </c>
      <c r="E3437" s="6" t="s">
        <v>3598</v>
      </c>
      <c r="F3437" s="21">
        <v>0</v>
      </c>
      <c r="G3437" s="21">
        <v>0</v>
      </c>
      <c r="H3437" s="8">
        <v>47993.18</v>
      </c>
      <c r="I3437" s="8">
        <v>0</v>
      </c>
      <c r="J3437" s="8">
        <v>0</v>
      </c>
      <c r="K3437" s="8">
        <v>47993.18</v>
      </c>
      <c r="L3437" s="8">
        <v>2341.7399999999998</v>
      </c>
      <c r="M3437" s="8">
        <v>0</v>
      </c>
      <c r="N3437" s="8">
        <v>0</v>
      </c>
      <c r="O3437" s="8">
        <v>2341.7399999999998</v>
      </c>
      <c r="P3437" s="8">
        <v>0</v>
      </c>
      <c r="Q3437" s="8">
        <v>0</v>
      </c>
      <c r="R3437" s="8">
        <v>45651.44</v>
      </c>
      <c r="S3437" s="8">
        <v>0</v>
      </c>
      <c r="T3437" s="8">
        <v>399.94</v>
      </c>
      <c r="U3437" s="8">
        <v>0</v>
      </c>
      <c r="V3437" s="8">
        <v>0</v>
      </c>
      <c r="W3437" s="8">
        <v>399.94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123.38</v>
      </c>
      <c r="AI3437" s="8">
        <v>0</v>
      </c>
      <c r="AJ3437" s="8">
        <v>0</v>
      </c>
      <c r="AK3437" s="8">
        <v>0</v>
      </c>
      <c r="AL3437" s="8">
        <v>0</v>
      </c>
      <c r="AM3437" s="8">
        <v>0</v>
      </c>
      <c r="AN3437" s="8">
        <v>0</v>
      </c>
      <c r="AO3437" s="8">
        <v>0</v>
      </c>
      <c r="AP3437" s="8">
        <v>2866</v>
      </c>
      <c r="AQ3437" s="8">
        <v>0</v>
      </c>
      <c r="AR3437" s="8">
        <v>2865.06</v>
      </c>
      <c r="AS3437" s="8">
        <v>0</v>
      </c>
      <c r="AT3437" s="8">
        <f t="shared" si="53"/>
        <v>2866</v>
      </c>
      <c r="AU3437" s="8">
        <v>0</v>
      </c>
      <c r="AV3437" s="8">
        <v>0</v>
      </c>
      <c r="AW3437" s="9">
        <v>18</v>
      </c>
      <c r="AX3437" s="9">
        <v>95</v>
      </c>
      <c r="AY3437" s="8">
        <v>319998.21000000002</v>
      </c>
      <c r="AZ3437" s="8">
        <v>163784.37</v>
      </c>
      <c r="BA3437" s="7">
        <v>42.813282000000001</v>
      </c>
      <c r="BB3437" s="7">
        <v>11.9332997063522</v>
      </c>
      <c r="BC3437" s="7">
        <v>10</v>
      </c>
      <c r="BD3437" s="7"/>
      <c r="BE3437" s="6" t="s">
        <v>3776</v>
      </c>
      <c r="BF3437" s="4"/>
      <c r="BG3437" s="6" t="s">
        <v>134</v>
      </c>
      <c r="BH3437" s="6" t="s">
        <v>162</v>
      </c>
      <c r="BI3437" s="6" t="s">
        <v>281</v>
      </c>
      <c r="BJ3437" s="6" t="s">
        <v>1</v>
      </c>
      <c r="BK3437" s="5" t="s">
        <v>0</v>
      </c>
      <c r="BL3437" s="7">
        <v>45651.44</v>
      </c>
      <c r="BM3437" s="5" t="s">
        <v>708</v>
      </c>
      <c r="BN3437" s="7"/>
      <c r="BO3437" s="10">
        <v>43067</v>
      </c>
      <c r="BP3437" s="10">
        <v>45958</v>
      </c>
      <c r="BQ3437" s="10" t="s">
        <v>813</v>
      </c>
      <c r="BR3437" s="10" t="s">
        <v>4307</v>
      </c>
      <c r="BS3437" s="10">
        <v>43067</v>
      </c>
      <c r="BT3437" s="10">
        <v>45958</v>
      </c>
      <c r="BU3437" s="7">
        <v>0</v>
      </c>
      <c r="BV3437" s="7">
        <v>0</v>
      </c>
      <c r="BW3437" s="7">
        <v>0</v>
      </c>
    </row>
    <row r="3438" spans="1:75" s="2" customFormat="1" ht="18.2" customHeight="1" x14ac:dyDescent="0.15">
      <c r="A3438" s="11">
        <v>3436</v>
      </c>
      <c r="B3438" s="12" t="s">
        <v>127</v>
      </c>
      <c r="C3438" s="12" t="s">
        <v>128</v>
      </c>
      <c r="D3438" s="26">
        <v>45385</v>
      </c>
      <c r="E3438" s="13" t="s">
        <v>3599</v>
      </c>
      <c r="F3438" s="22">
        <v>0</v>
      </c>
      <c r="G3438" s="22">
        <v>0</v>
      </c>
      <c r="H3438" s="15">
        <v>165883.79</v>
      </c>
      <c r="I3438" s="15">
        <v>0</v>
      </c>
      <c r="J3438" s="15">
        <v>0</v>
      </c>
      <c r="K3438" s="15">
        <v>165883.79</v>
      </c>
      <c r="L3438" s="15">
        <v>1418</v>
      </c>
      <c r="M3438" s="15">
        <v>0</v>
      </c>
      <c r="N3438" s="15">
        <v>0</v>
      </c>
      <c r="O3438" s="15">
        <v>1418</v>
      </c>
      <c r="P3438" s="15">
        <v>0</v>
      </c>
      <c r="Q3438" s="15">
        <v>0</v>
      </c>
      <c r="R3438" s="15">
        <v>164465.79</v>
      </c>
      <c r="S3438" s="15">
        <v>0</v>
      </c>
      <c r="T3438" s="15">
        <v>1382.36</v>
      </c>
      <c r="U3438" s="15">
        <v>0</v>
      </c>
      <c r="V3438" s="15">
        <v>0</v>
      </c>
      <c r="W3438" s="15">
        <v>1382.36</v>
      </c>
      <c r="X3438" s="15">
        <v>0</v>
      </c>
      <c r="Y3438" s="15">
        <v>0</v>
      </c>
      <c r="Z3438" s="15">
        <v>0</v>
      </c>
      <c r="AA3438" s="15">
        <v>0</v>
      </c>
      <c r="AB3438" s="15">
        <v>0</v>
      </c>
      <c r="AC3438" s="15">
        <v>0</v>
      </c>
      <c r="AD3438" s="15">
        <v>0</v>
      </c>
      <c r="AE3438" s="15">
        <v>0</v>
      </c>
      <c r="AF3438" s="15">
        <v>0</v>
      </c>
      <c r="AG3438" s="15">
        <v>0</v>
      </c>
      <c r="AH3438" s="15">
        <v>125.55</v>
      </c>
      <c r="AI3438" s="15">
        <v>0</v>
      </c>
      <c r="AJ3438" s="15">
        <v>0</v>
      </c>
      <c r="AK3438" s="15">
        <v>0</v>
      </c>
      <c r="AL3438" s="15">
        <v>0</v>
      </c>
      <c r="AM3438" s="15">
        <v>0</v>
      </c>
      <c r="AN3438" s="15">
        <v>0</v>
      </c>
      <c r="AO3438" s="15">
        <v>0</v>
      </c>
      <c r="AP3438" s="15">
        <v>321.32</v>
      </c>
      <c r="AQ3438" s="15">
        <v>0</v>
      </c>
      <c r="AR3438" s="15">
        <v>317.23</v>
      </c>
      <c r="AS3438" s="15">
        <v>0</v>
      </c>
      <c r="AT3438" s="8">
        <f t="shared" si="53"/>
        <v>2930</v>
      </c>
      <c r="AU3438" s="15">
        <v>0</v>
      </c>
      <c r="AV3438" s="15">
        <v>0</v>
      </c>
      <c r="AW3438" s="16">
        <v>81</v>
      </c>
      <c r="AX3438" s="16">
        <v>158</v>
      </c>
      <c r="AY3438" s="15">
        <v>235998.97</v>
      </c>
      <c r="AZ3438" s="15">
        <v>235998.97</v>
      </c>
      <c r="BA3438" s="14">
        <v>77.037741999999994</v>
      </c>
      <c r="BB3438" s="14">
        <v>53.686984726442603</v>
      </c>
      <c r="BC3438" s="14">
        <v>10</v>
      </c>
      <c r="BD3438" s="14"/>
      <c r="BE3438" s="13" t="s">
        <v>3776</v>
      </c>
      <c r="BF3438" s="11"/>
      <c r="BG3438" s="13" t="s">
        <v>142</v>
      </c>
      <c r="BH3438" s="13" t="s">
        <v>23</v>
      </c>
      <c r="BI3438" s="13" t="s">
        <v>195</v>
      </c>
      <c r="BJ3438" s="13" t="s">
        <v>1</v>
      </c>
      <c r="BK3438" s="12" t="s">
        <v>0</v>
      </c>
      <c r="BL3438" s="14">
        <v>164465.79</v>
      </c>
      <c r="BM3438" s="12" t="s">
        <v>708</v>
      </c>
      <c r="BN3438" s="14"/>
      <c r="BO3438" s="17">
        <v>43067</v>
      </c>
      <c r="BP3438" s="17">
        <v>47876</v>
      </c>
      <c r="BQ3438" s="10" t="s">
        <v>813</v>
      </c>
      <c r="BR3438" s="10" t="s">
        <v>4307</v>
      </c>
      <c r="BS3438" s="10">
        <v>43067</v>
      </c>
      <c r="BT3438" s="10">
        <v>47876</v>
      </c>
      <c r="BU3438" s="14">
        <v>0</v>
      </c>
      <c r="BV3438" s="14">
        <v>0</v>
      </c>
      <c r="BW3438" s="14">
        <v>0</v>
      </c>
    </row>
    <row r="3439" spans="1:75" s="2" customFormat="1" ht="18.2" customHeight="1" x14ac:dyDescent="0.15">
      <c r="A3439" s="4">
        <v>3437</v>
      </c>
      <c r="B3439" s="5" t="s">
        <v>127</v>
      </c>
      <c r="C3439" s="5" t="s">
        <v>128</v>
      </c>
      <c r="D3439" s="25">
        <v>45385</v>
      </c>
      <c r="E3439" s="6" t="s">
        <v>3600</v>
      </c>
      <c r="F3439" s="21">
        <v>0</v>
      </c>
      <c r="G3439" s="21">
        <v>26</v>
      </c>
      <c r="H3439" s="8">
        <v>356095.67</v>
      </c>
      <c r="I3439" s="8">
        <v>65907.539999999994</v>
      </c>
      <c r="J3439" s="8">
        <v>0</v>
      </c>
      <c r="K3439" s="8">
        <v>422003.21</v>
      </c>
      <c r="L3439" s="8">
        <v>2814.72</v>
      </c>
      <c r="M3439" s="8">
        <v>0</v>
      </c>
      <c r="N3439" s="8">
        <v>65907.539999999994</v>
      </c>
      <c r="O3439" s="8">
        <v>2814.72</v>
      </c>
      <c r="P3439" s="8">
        <v>272381.69</v>
      </c>
      <c r="Q3439" s="8">
        <v>0</v>
      </c>
      <c r="R3439" s="8">
        <v>80899.259999999995</v>
      </c>
      <c r="S3439" s="8">
        <v>80571.520000000004</v>
      </c>
      <c r="T3439" s="8">
        <v>2819.09</v>
      </c>
      <c r="U3439" s="8">
        <v>0</v>
      </c>
      <c r="V3439" s="8">
        <v>80571.520000000004</v>
      </c>
      <c r="W3439" s="8">
        <v>2819.09</v>
      </c>
      <c r="X3439" s="8">
        <v>0</v>
      </c>
      <c r="Y3439" s="8">
        <v>0</v>
      </c>
      <c r="Z3439" s="8">
        <v>0</v>
      </c>
      <c r="AA3439" s="8">
        <v>0</v>
      </c>
      <c r="AB3439" s="8">
        <v>0</v>
      </c>
      <c r="AC3439" s="8">
        <v>0</v>
      </c>
      <c r="AD3439" s="8">
        <v>0</v>
      </c>
      <c r="AE3439" s="8">
        <v>0</v>
      </c>
      <c r="AF3439" s="8">
        <v>0</v>
      </c>
      <c r="AG3439" s="8">
        <v>0</v>
      </c>
      <c r="AH3439" s="8">
        <v>264.39999999999998</v>
      </c>
      <c r="AI3439" s="8">
        <v>0</v>
      </c>
      <c r="AJ3439" s="8">
        <v>0</v>
      </c>
      <c r="AK3439" s="8">
        <v>0</v>
      </c>
      <c r="AL3439" s="8">
        <v>9100</v>
      </c>
      <c r="AM3439" s="8">
        <v>0</v>
      </c>
      <c r="AN3439" s="8">
        <v>0</v>
      </c>
      <c r="AO3439" s="8">
        <v>6836.81</v>
      </c>
      <c r="AP3439" s="8">
        <v>0</v>
      </c>
      <c r="AQ3439" s="8">
        <v>0</v>
      </c>
      <c r="AR3439" s="8">
        <v>0</v>
      </c>
      <c r="AS3439" s="8">
        <v>0</v>
      </c>
      <c r="AT3439" s="8">
        <f t="shared" si="53"/>
        <v>440695.76999999996</v>
      </c>
      <c r="AU3439" s="8">
        <v>0</v>
      </c>
      <c r="AV3439" s="8">
        <v>0</v>
      </c>
      <c r="AW3439" s="9">
        <v>87</v>
      </c>
      <c r="AX3439" s="9">
        <v>164</v>
      </c>
      <c r="AY3439" s="8">
        <v>496996.19</v>
      </c>
      <c r="AZ3439" s="8">
        <v>496996.19</v>
      </c>
      <c r="BA3439" s="7">
        <v>84.930228</v>
      </c>
      <c r="BB3439" s="7">
        <v>13.8246383676126</v>
      </c>
      <c r="BC3439" s="7">
        <v>9.5</v>
      </c>
      <c r="BD3439" s="7"/>
      <c r="BE3439" s="6" t="s">
        <v>3776</v>
      </c>
      <c r="BF3439" s="4"/>
      <c r="BG3439" s="6" t="s">
        <v>155</v>
      </c>
      <c r="BH3439" s="6" t="s">
        <v>19</v>
      </c>
      <c r="BI3439" s="6" t="s">
        <v>365</v>
      </c>
      <c r="BJ3439" s="6" t="s">
        <v>1</v>
      </c>
      <c r="BK3439" s="5" t="s">
        <v>0</v>
      </c>
      <c r="BL3439" s="7">
        <v>80899.259999999995</v>
      </c>
      <c r="BM3439" s="5" t="s">
        <v>708</v>
      </c>
      <c r="BN3439" s="7"/>
      <c r="BO3439" s="10">
        <v>43067</v>
      </c>
      <c r="BP3439" s="10">
        <v>48057</v>
      </c>
      <c r="BQ3439" s="10" t="s">
        <v>815</v>
      </c>
      <c r="BR3439" s="10" t="s">
        <v>4309</v>
      </c>
      <c r="BS3439" s="10">
        <v>43067</v>
      </c>
      <c r="BT3439" s="10">
        <v>48057</v>
      </c>
      <c r="BU3439" s="7">
        <v>0</v>
      </c>
      <c r="BV3439" s="7">
        <v>0</v>
      </c>
      <c r="BW3439" s="7">
        <v>0</v>
      </c>
    </row>
    <row r="3440" spans="1:75" s="2" customFormat="1" ht="18.2" customHeight="1" x14ac:dyDescent="0.15">
      <c r="A3440" s="11">
        <v>3438</v>
      </c>
      <c r="B3440" s="12" t="s">
        <v>127</v>
      </c>
      <c r="C3440" s="12" t="s">
        <v>128</v>
      </c>
      <c r="D3440" s="26">
        <v>45385</v>
      </c>
      <c r="E3440" s="13" t="s">
        <v>3601</v>
      </c>
      <c r="F3440" s="22">
        <v>0</v>
      </c>
      <c r="G3440" s="22">
        <v>0</v>
      </c>
      <c r="H3440" s="15">
        <v>177826.17</v>
      </c>
      <c r="I3440" s="15">
        <v>0</v>
      </c>
      <c r="J3440" s="15">
        <v>0</v>
      </c>
      <c r="K3440" s="15">
        <v>177826.17</v>
      </c>
      <c r="L3440" s="15">
        <v>1445.3</v>
      </c>
      <c r="M3440" s="15">
        <v>0</v>
      </c>
      <c r="N3440" s="15">
        <v>0</v>
      </c>
      <c r="O3440" s="15">
        <v>1445.3</v>
      </c>
      <c r="P3440" s="15">
        <v>0</v>
      </c>
      <c r="Q3440" s="15">
        <v>0</v>
      </c>
      <c r="R3440" s="15">
        <v>176380.87</v>
      </c>
      <c r="S3440" s="15">
        <v>0</v>
      </c>
      <c r="T3440" s="15">
        <v>1422.61</v>
      </c>
      <c r="U3440" s="15">
        <v>0</v>
      </c>
      <c r="V3440" s="15">
        <v>0</v>
      </c>
      <c r="W3440" s="15">
        <v>1422.61</v>
      </c>
      <c r="X3440" s="15">
        <v>0</v>
      </c>
      <c r="Y3440" s="15">
        <v>0</v>
      </c>
      <c r="Z3440" s="15">
        <v>0</v>
      </c>
      <c r="AA3440" s="15">
        <v>0</v>
      </c>
      <c r="AB3440" s="15">
        <v>0</v>
      </c>
      <c r="AC3440" s="15">
        <v>0</v>
      </c>
      <c r="AD3440" s="15">
        <v>0</v>
      </c>
      <c r="AE3440" s="15">
        <v>0</v>
      </c>
      <c r="AF3440" s="15">
        <v>0</v>
      </c>
      <c r="AG3440" s="15">
        <v>0</v>
      </c>
      <c r="AH3440" s="15">
        <v>133</v>
      </c>
      <c r="AI3440" s="15">
        <v>0</v>
      </c>
      <c r="AJ3440" s="15">
        <v>0</v>
      </c>
      <c r="AK3440" s="15">
        <v>0</v>
      </c>
      <c r="AL3440" s="15">
        <v>0</v>
      </c>
      <c r="AM3440" s="15">
        <v>0</v>
      </c>
      <c r="AN3440" s="15">
        <v>0</v>
      </c>
      <c r="AO3440" s="15">
        <v>0</v>
      </c>
      <c r="AP3440" s="15">
        <v>8.17</v>
      </c>
      <c r="AQ3440" s="15">
        <v>0</v>
      </c>
      <c r="AR3440" s="15">
        <v>9.08</v>
      </c>
      <c r="AS3440" s="15">
        <v>0</v>
      </c>
      <c r="AT3440" s="8">
        <f t="shared" si="53"/>
        <v>3000</v>
      </c>
      <c r="AU3440" s="15">
        <v>0</v>
      </c>
      <c r="AV3440" s="15">
        <v>0</v>
      </c>
      <c r="AW3440" s="16">
        <v>85</v>
      </c>
      <c r="AX3440" s="16">
        <v>162</v>
      </c>
      <c r="AY3440" s="15">
        <v>249997.66</v>
      </c>
      <c r="AZ3440" s="15">
        <v>249997.66</v>
      </c>
      <c r="BA3440" s="14">
        <v>90.000840999999994</v>
      </c>
      <c r="BB3440" s="14">
        <v>63.498300889343</v>
      </c>
      <c r="BC3440" s="14">
        <v>9.6</v>
      </c>
      <c r="BD3440" s="14"/>
      <c r="BE3440" s="13" t="s">
        <v>3776</v>
      </c>
      <c r="BF3440" s="11"/>
      <c r="BG3440" s="13" t="s">
        <v>139</v>
      </c>
      <c r="BH3440" s="13" t="s">
        <v>140</v>
      </c>
      <c r="BI3440" s="13" t="s">
        <v>252</v>
      </c>
      <c r="BJ3440" s="13" t="s">
        <v>1</v>
      </c>
      <c r="BK3440" s="12" t="s">
        <v>0</v>
      </c>
      <c r="BL3440" s="14">
        <v>176380.87</v>
      </c>
      <c r="BM3440" s="12" t="s">
        <v>708</v>
      </c>
      <c r="BN3440" s="14"/>
      <c r="BO3440" s="17">
        <v>43067</v>
      </c>
      <c r="BP3440" s="17">
        <v>47996</v>
      </c>
      <c r="BQ3440" s="10" t="s">
        <v>813</v>
      </c>
      <c r="BR3440" s="10" t="s">
        <v>4307</v>
      </c>
      <c r="BS3440" s="10">
        <v>43067</v>
      </c>
      <c r="BT3440" s="10">
        <v>47996</v>
      </c>
      <c r="BU3440" s="14">
        <v>0</v>
      </c>
      <c r="BV3440" s="14">
        <v>0</v>
      </c>
      <c r="BW3440" s="14">
        <v>0</v>
      </c>
    </row>
    <row r="3441" spans="1:75" s="2" customFormat="1" ht="18.2" customHeight="1" x14ac:dyDescent="0.15">
      <c r="A3441" s="4">
        <v>3439</v>
      </c>
      <c r="B3441" s="5" t="s">
        <v>127</v>
      </c>
      <c r="C3441" s="5" t="s">
        <v>128</v>
      </c>
      <c r="D3441" s="25">
        <v>45385</v>
      </c>
      <c r="E3441" s="6" t="s">
        <v>3602</v>
      </c>
      <c r="F3441" s="21">
        <v>2</v>
      </c>
      <c r="G3441" s="21">
        <v>2</v>
      </c>
      <c r="H3441" s="8">
        <v>250630.66</v>
      </c>
      <c r="I3441" s="8">
        <v>4042.02</v>
      </c>
      <c r="J3441" s="8">
        <v>0</v>
      </c>
      <c r="K3441" s="8">
        <v>254672.68</v>
      </c>
      <c r="L3441" s="8">
        <v>2045.04</v>
      </c>
      <c r="M3441" s="8">
        <v>0</v>
      </c>
      <c r="N3441" s="8">
        <v>2013.04</v>
      </c>
      <c r="O3441" s="8">
        <v>0</v>
      </c>
      <c r="P3441" s="8">
        <v>0</v>
      </c>
      <c r="Q3441" s="8">
        <v>0</v>
      </c>
      <c r="R3441" s="8">
        <v>252659.64</v>
      </c>
      <c r="S3441" s="8">
        <v>4016.38</v>
      </c>
      <c r="T3441" s="8">
        <v>1984.16</v>
      </c>
      <c r="U3441" s="8">
        <v>0</v>
      </c>
      <c r="V3441" s="8">
        <v>2016.16</v>
      </c>
      <c r="W3441" s="8">
        <v>0</v>
      </c>
      <c r="X3441" s="8">
        <v>0</v>
      </c>
      <c r="Y3441" s="8">
        <v>0</v>
      </c>
      <c r="Z3441" s="8">
        <v>3984.38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v>0</v>
      </c>
      <c r="AJ3441" s="8">
        <v>0</v>
      </c>
      <c r="AK3441" s="8">
        <v>0</v>
      </c>
      <c r="AL3441" s="8">
        <v>353</v>
      </c>
      <c r="AM3441" s="8">
        <v>0</v>
      </c>
      <c r="AN3441" s="8">
        <v>0</v>
      </c>
      <c r="AO3441" s="8">
        <v>187.8</v>
      </c>
      <c r="AP3441" s="8">
        <v>0</v>
      </c>
      <c r="AQ3441" s="8">
        <v>0</v>
      </c>
      <c r="AR3441" s="8">
        <v>0</v>
      </c>
      <c r="AS3441" s="8">
        <v>0</v>
      </c>
      <c r="AT3441" s="8">
        <f t="shared" si="53"/>
        <v>4570</v>
      </c>
      <c r="AU3441" s="8">
        <v>4074.02</v>
      </c>
      <c r="AV3441" s="8">
        <v>3984.38</v>
      </c>
      <c r="AW3441" s="9">
        <v>85</v>
      </c>
      <c r="AX3441" s="9">
        <v>162</v>
      </c>
      <c r="AY3441" s="8">
        <v>353002.25</v>
      </c>
      <c r="AZ3441" s="8">
        <v>353002.25</v>
      </c>
      <c r="BA3441" s="7">
        <v>86.482597999999996</v>
      </c>
      <c r="BB3441" s="7">
        <v>61.899498025705903</v>
      </c>
      <c r="BC3441" s="7">
        <v>9.5</v>
      </c>
      <c r="BD3441" s="7"/>
      <c r="BE3441" s="6" t="s">
        <v>3776</v>
      </c>
      <c r="BF3441" s="4"/>
      <c r="BG3441" s="6" t="s">
        <v>155</v>
      </c>
      <c r="BH3441" s="6" t="s">
        <v>19</v>
      </c>
      <c r="BI3441" s="6" t="s">
        <v>164</v>
      </c>
      <c r="BJ3441" s="6" t="s">
        <v>3</v>
      </c>
      <c r="BK3441" s="5" t="s">
        <v>0</v>
      </c>
      <c r="BL3441" s="7">
        <v>252659.64</v>
      </c>
      <c r="BM3441" s="5" t="s">
        <v>708</v>
      </c>
      <c r="BN3441" s="7"/>
      <c r="BO3441" s="10">
        <v>43067</v>
      </c>
      <c r="BP3441" s="10">
        <v>47996</v>
      </c>
      <c r="BQ3441" s="10" t="s">
        <v>813</v>
      </c>
      <c r="BR3441" s="10" t="s">
        <v>4307</v>
      </c>
      <c r="BS3441" s="10">
        <v>43067</v>
      </c>
      <c r="BT3441" s="10">
        <v>47996</v>
      </c>
      <c r="BU3441" s="7">
        <v>375.6</v>
      </c>
      <c r="BV3441" s="7">
        <v>0</v>
      </c>
      <c r="BW3441" s="7">
        <v>0</v>
      </c>
    </row>
    <row r="3442" spans="1:75" s="2" customFormat="1" ht="18.2" customHeight="1" x14ac:dyDescent="0.15">
      <c r="A3442" s="11">
        <v>3440</v>
      </c>
      <c r="B3442" s="12" t="s">
        <v>127</v>
      </c>
      <c r="C3442" s="12" t="s">
        <v>128</v>
      </c>
      <c r="D3442" s="26">
        <v>45385</v>
      </c>
      <c r="E3442" s="13" t="s">
        <v>3603</v>
      </c>
      <c r="F3442" s="22">
        <v>0</v>
      </c>
      <c r="G3442" s="22">
        <v>0</v>
      </c>
      <c r="H3442" s="15">
        <v>272238.36</v>
      </c>
      <c r="I3442" s="15">
        <v>0</v>
      </c>
      <c r="J3442" s="15">
        <v>0</v>
      </c>
      <c r="K3442" s="15">
        <v>272238.36</v>
      </c>
      <c r="L3442" s="15">
        <v>2085.63</v>
      </c>
      <c r="M3442" s="15">
        <v>0</v>
      </c>
      <c r="N3442" s="15">
        <v>0</v>
      </c>
      <c r="O3442" s="15">
        <v>2085.63</v>
      </c>
      <c r="P3442" s="15">
        <v>0</v>
      </c>
      <c r="Q3442" s="15">
        <v>0</v>
      </c>
      <c r="R3442" s="15">
        <v>270152.73</v>
      </c>
      <c r="S3442" s="15">
        <v>0</v>
      </c>
      <c r="T3442" s="15">
        <v>2155.2199999999998</v>
      </c>
      <c r="U3442" s="15">
        <v>0</v>
      </c>
      <c r="V3442" s="15">
        <v>0</v>
      </c>
      <c r="W3442" s="15">
        <v>2155.2199999999998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220.17</v>
      </c>
      <c r="AI3442" s="15">
        <v>0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0</v>
      </c>
      <c r="AP3442" s="15">
        <v>37.18</v>
      </c>
      <c r="AQ3442" s="15">
        <v>0</v>
      </c>
      <c r="AR3442" s="15">
        <v>33.200000000000003</v>
      </c>
      <c r="AS3442" s="15">
        <v>0</v>
      </c>
      <c r="AT3442" s="8">
        <f t="shared" si="53"/>
        <v>4465</v>
      </c>
      <c r="AU3442" s="15">
        <v>0</v>
      </c>
      <c r="AV3442" s="15">
        <v>0</v>
      </c>
      <c r="AW3442" s="16">
        <v>89</v>
      </c>
      <c r="AX3442" s="16">
        <v>166</v>
      </c>
      <c r="AY3442" s="15">
        <v>462001.08</v>
      </c>
      <c r="AZ3442" s="15">
        <v>376641.79</v>
      </c>
      <c r="BA3442" s="14">
        <v>61.107745000000001</v>
      </c>
      <c r="BB3442" s="14">
        <v>43.830569454052998</v>
      </c>
      <c r="BC3442" s="14">
        <v>9.5</v>
      </c>
      <c r="BD3442" s="14"/>
      <c r="BE3442" s="13" t="s">
        <v>3776</v>
      </c>
      <c r="BF3442" s="11"/>
      <c r="BG3442" s="13" t="s">
        <v>146</v>
      </c>
      <c r="BH3442" s="13" t="s">
        <v>46</v>
      </c>
      <c r="BI3442" s="13" t="s">
        <v>429</v>
      </c>
      <c r="BJ3442" s="13" t="s">
        <v>1</v>
      </c>
      <c r="BK3442" s="12" t="s">
        <v>0</v>
      </c>
      <c r="BL3442" s="14">
        <v>270152.73</v>
      </c>
      <c r="BM3442" s="12" t="s">
        <v>708</v>
      </c>
      <c r="BN3442" s="14"/>
      <c r="BO3442" s="17">
        <v>43067</v>
      </c>
      <c r="BP3442" s="17">
        <v>48119</v>
      </c>
      <c r="BQ3442" s="10" t="s">
        <v>813</v>
      </c>
      <c r="BR3442" s="10" t="s">
        <v>4307</v>
      </c>
      <c r="BS3442" s="10">
        <v>43067</v>
      </c>
      <c r="BT3442" s="10">
        <v>48119</v>
      </c>
      <c r="BU3442" s="14">
        <v>0</v>
      </c>
      <c r="BV3442" s="14">
        <v>0</v>
      </c>
      <c r="BW3442" s="14">
        <v>0</v>
      </c>
    </row>
    <row r="3443" spans="1:75" s="2" customFormat="1" ht="18.2" customHeight="1" x14ac:dyDescent="0.15">
      <c r="A3443" s="4">
        <v>3441</v>
      </c>
      <c r="B3443" s="5" t="s">
        <v>127</v>
      </c>
      <c r="C3443" s="5" t="s">
        <v>128</v>
      </c>
      <c r="D3443" s="25">
        <v>45385</v>
      </c>
      <c r="E3443" s="6" t="s">
        <v>3604</v>
      </c>
      <c r="F3443" s="21">
        <v>0</v>
      </c>
      <c r="G3443" s="21">
        <v>0</v>
      </c>
      <c r="H3443" s="8">
        <v>196344.51</v>
      </c>
      <c r="I3443" s="8">
        <v>0</v>
      </c>
      <c r="J3443" s="8">
        <v>0</v>
      </c>
      <c r="K3443" s="8">
        <v>196344.51</v>
      </c>
      <c r="L3443" s="8">
        <v>1892.68</v>
      </c>
      <c r="M3443" s="8">
        <v>0</v>
      </c>
      <c r="N3443" s="8">
        <v>0</v>
      </c>
      <c r="O3443" s="8">
        <v>1892.68</v>
      </c>
      <c r="P3443" s="8">
        <v>0</v>
      </c>
      <c r="Q3443" s="8">
        <v>0</v>
      </c>
      <c r="R3443" s="8">
        <v>194451.83</v>
      </c>
      <c r="S3443" s="8">
        <v>0</v>
      </c>
      <c r="T3443" s="8">
        <v>1554.39</v>
      </c>
      <c r="U3443" s="8">
        <v>0</v>
      </c>
      <c r="V3443" s="8">
        <v>0</v>
      </c>
      <c r="W3443" s="8">
        <v>1554.39</v>
      </c>
      <c r="X3443" s="8">
        <v>0</v>
      </c>
      <c r="Y3443" s="8">
        <v>0</v>
      </c>
      <c r="Z3443" s="8">
        <v>0</v>
      </c>
      <c r="AA3443" s="8">
        <v>0</v>
      </c>
      <c r="AB3443" s="8">
        <v>0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v>160.66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639.5</v>
      </c>
      <c r="AQ3443" s="8">
        <v>0</v>
      </c>
      <c r="AR3443" s="8">
        <v>639.5</v>
      </c>
      <c r="AS3443" s="8">
        <v>0</v>
      </c>
      <c r="AT3443" s="8">
        <f t="shared" si="53"/>
        <v>3607.7300000000005</v>
      </c>
      <c r="AU3443" s="8">
        <v>0</v>
      </c>
      <c r="AV3443" s="8">
        <v>0</v>
      </c>
      <c r="AW3443" s="9">
        <v>85</v>
      </c>
      <c r="AX3443" s="9">
        <v>162</v>
      </c>
      <c r="AY3443" s="8">
        <v>302001.27</v>
      </c>
      <c r="AZ3443" s="8">
        <v>302001.27</v>
      </c>
      <c r="BA3443" s="7">
        <v>85.100458000000003</v>
      </c>
      <c r="BB3443" s="7">
        <v>54.794272196067702</v>
      </c>
      <c r="BC3443" s="7">
        <v>9.5</v>
      </c>
      <c r="BD3443" s="7"/>
      <c r="BE3443" s="6" t="s">
        <v>3776</v>
      </c>
      <c r="BF3443" s="4"/>
      <c r="BG3443" s="6" t="s">
        <v>142</v>
      </c>
      <c r="BH3443" s="6" t="s">
        <v>7</v>
      </c>
      <c r="BI3443" s="6" t="s">
        <v>194</v>
      </c>
      <c r="BJ3443" s="6" t="s">
        <v>1</v>
      </c>
      <c r="BK3443" s="5" t="s">
        <v>0</v>
      </c>
      <c r="BL3443" s="7">
        <v>194451.83</v>
      </c>
      <c r="BM3443" s="5" t="s">
        <v>708</v>
      </c>
      <c r="BN3443" s="7"/>
      <c r="BO3443" s="10">
        <v>43067</v>
      </c>
      <c r="BP3443" s="10">
        <v>47996</v>
      </c>
      <c r="BQ3443" s="10" t="s">
        <v>815</v>
      </c>
      <c r="BR3443" s="10" t="s">
        <v>4309</v>
      </c>
      <c r="BS3443" s="10">
        <v>43067</v>
      </c>
      <c r="BT3443" s="10">
        <v>47996</v>
      </c>
      <c r="BU3443" s="7">
        <v>0</v>
      </c>
      <c r="BV3443" s="7">
        <v>0</v>
      </c>
      <c r="BW3443" s="7">
        <v>0</v>
      </c>
    </row>
    <row r="3444" spans="1:75" s="2" customFormat="1" ht="18.2" customHeight="1" x14ac:dyDescent="0.15">
      <c r="A3444" s="11">
        <v>3442</v>
      </c>
      <c r="B3444" s="12" t="s">
        <v>127</v>
      </c>
      <c r="C3444" s="12" t="s">
        <v>128</v>
      </c>
      <c r="D3444" s="26">
        <v>45385</v>
      </c>
      <c r="E3444" s="13" t="s">
        <v>3605</v>
      </c>
      <c r="F3444" s="22">
        <v>0</v>
      </c>
      <c r="G3444" s="22">
        <v>0</v>
      </c>
      <c r="H3444" s="15">
        <v>98505.07</v>
      </c>
      <c r="I3444" s="15">
        <v>0</v>
      </c>
      <c r="J3444" s="15">
        <v>0</v>
      </c>
      <c r="K3444" s="15">
        <v>98505.07</v>
      </c>
      <c r="L3444" s="15">
        <v>778.57</v>
      </c>
      <c r="M3444" s="15">
        <v>0</v>
      </c>
      <c r="N3444" s="15">
        <v>0</v>
      </c>
      <c r="O3444" s="15">
        <v>778.57</v>
      </c>
      <c r="P3444" s="15">
        <v>0</v>
      </c>
      <c r="Q3444" s="15">
        <v>0</v>
      </c>
      <c r="R3444" s="15">
        <v>97726.5</v>
      </c>
      <c r="S3444" s="15">
        <v>0</v>
      </c>
      <c r="T3444" s="15">
        <v>812.67</v>
      </c>
      <c r="U3444" s="15">
        <v>0</v>
      </c>
      <c r="V3444" s="15">
        <v>0</v>
      </c>
      <c r="W3444" s="15">
        <v>812.67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115.37</v>
      </c>
      <c r="AI3444" s="15">
        <v>0</v>
      </c>
      <c r="AJ3444" s="15">
        <v>0</v>
      </c>
      <c r="AK3444" s="15">
        <v>0</v>
      </c>
      <c r="AL3444" s="15">
        <v>0</v>
      </c>
      <c r="AM3444" s="15">
        <v>0</v>
      </c>
      <c r="AN3444" s="15">
        <v>0</v>
      </c>
      <c r="AO3444" s="15">
        <v>0</v>
      </c>
      <c r="AP3444" s="15">
        <v>1.17</v>
      </c>
      <c r="AQ3444" s="15">
        <v>0</v>
      </c>
      <c r="AR3444" s="15">
        <v>0.78</v>
      </c>
      <c r="AS3444" s="15">
        <v>0</v>
      </c>
      <c r="AT3444" s="8">
        <f t="shared" si="53"/>
        <v>1707</v>
      </c>
      <c r="AU3444" s="15">
        <v>0</v>
      </c>
      <c r="AV3444" s="15">
        <v>0</v>
      </c>
      <c r="AW3444" s="16">
        <v>86</v>
      </c>
      <c r="AX3444" s="16">
        <v>163</v>
      </c>
      <c r="AY3444" s="15">
        <v>319999.7</v>
      </c>
      <c r="AZ3444" s="15">
        <v>137097.54999999999</v>
      </c>
      <c r="BA3444" s="14">
        <v>31.458653000000002</v>
      </c>
      <c r="BB3444" s="14">
        <v>22.424500309483999</v>
      </c>
      <c r="BC3444" s="14">
        <v>9.9</v>
      </c>
      <c r="BD3444" s="14"/>
      <c r="BE3444" s="13" t="s">
        <v>3776</v>
      </c>
      <c r="BF3444" s="11"/>
      <c r="BG3444" s="13" t="s">
        <v>142</v>
      </c>
      <c r="BH3444" s="13" t="s">
        <v>7</v>
      </c>
      <c r="BI3444" s="13" t="s">
        <v>194</v>
      </c>
      <c r="BJ3444" s="13" t="s">
        <v>1</v>
      </c>
      <c r="BK3444" s="12" t="s">
        <v>0</v>
      </c>
      <c r="BL3444" s="14">
        <v>97726.5</v>
      </c>
      <c r="BM3444" s="12" t="s">
        <v>708</v>
      </c>
      <c r="BN3444" s="14"/>
      <c r="BO3444" s="17">
        <v>43067</v>
      </c>
      <c r="BP3444" s="17">
        <v>48027</v>
      </c>
      <c r="BQ3444" s="10" t="s">
        <v>813</v>
      </c>
      <c r="BR3444" s="10" t="s">
        <v>4307</v>
      </c>
      <c r="BS3444" s="10">
        <v>43067</v>
      </c>
      <c r="BT3444" s="10">
        <v>48027</v>
      </c>
      <c r="BU3444" s="14">
        <v>0</v>
      </c>
      <c r="BV3444" s="14">
        <v>0</v>
      </c>
      <c r="BW3444" s="14">
        <v>0</v>
      </c>
    </row>
    <row r="3445" spans="1:75" s="2" customFormat="1" ht="18.2" customHeight="1" x14ac:dyDescent="0.15">
      <c r="A3445" s="4">
        <v>3443</v>
      </c>
      <c r="B3445" s="5" t="s">
        <v>127</v>
      </c>
      <c r="C3445" s="5" t="s">
        <v>128</v>
      </c>
      <c r="D3445" s="25">
        <v>45385</v>
      </c>
      <c r="E3445" s="6" t="s">
        <v>3606</v>
      </c>
      <c r="F3445" s="21">
        <v>0</v>
      </c>
      <c r="G3445" s="21">
        <v>0</v>
      </c>
      <c r="H3445" s="8">
        <v>141486.26999999999</v>
      </c>
      <c r="I3445" s="8">
        <v>0</v>
      </c>
      <c r="J3445" s="8">
        <v>0</v>
      </c>
      <c r="K3445" s="8">
        <v>141486.26999999999</v>
      </c>
      <c r="L3445" s="8">
        <v>1131.69</v>
      </c>
      <c r="M3445" s="8">
        <v>0</v>
      </c>
      <c r="N3445" s="8">
        <v>0</v>
      </c>
      <c r="O3445" s="8">
        <v>1131.69</v>
      </c>
      <c r="P3445" s="8">
        <v>0</v>
      </c>
      <c r="Q3445" s="8">
        <v>0</v>
      </c>
      <c r="R3445" s="8">
        <v>140354.57999999999</v>
      </c>
      <c r="S3445" s="8">
        <v>0</v>
      </c>
      <c r="T3445" s="8">
        <v>1131.8900000000001</v>
      </c>
      <c r="U3445" s="8">
        <v>0</v>
      </c>
      <c r="V3445" s="8">
        <v>0</v>
      </c>
      <c r="W3445" s="8">
        <v>1131.8900000000001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105.34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0.08</v>
      </c>
      <c r="AQ3445" s="8">
        <v>0</v>
      </c>
      <c r="AR3445" s="8">
        <v>0.08</v>
      </c>
      <c r="AS3445" s="8">
        <v>0</v>
      </c>
      <c r="AT3445" s="8">
        <f t="shared" si="53"/>
        <v>2368.92</v>
      </c>
      <c r="AU3445" s="8">
        <v>0</v>
      </c>
      <c r="AV3445" s="8">
        <v>0</v>
      </c>
      <c r="AW3445" s="9">
        <v>86</v>
      </c>
      <c r="AX3445" s="9">
        <v>163</v>
      </c>
      <c r="AY3445" s="8">
        <v>197997.52</v>
      </c>
      <c r="AZ3445" s="8">
        <v>197997.52</v>
      </c>
      <c r="BA3445" s="7">
        <v>90.001131999999998</v>
      </c>
      <c r="BB3445" s="7">
        <v>63.799137895184501</v>
      </c>
      <c r="BC3445" s="7">
        <v>9.6</v>
      </c>
      <c r="BD3445" s="7"/>
      <c r="BE3445" s="6" t="s">
        <v>3776</v>
      </c>
      <c r="BF3445" s="4"/>
      <c r="BG3445" s="6" t="s">
        <v>142</v>
      </c>
      <c r="BH3445" s="6" t="s">
        <v>7</v>
      </c>
      <c r="BI3445" s="6" t="s">
        <v>143</v>
      </c>
      <c r="BJ3445" s="6" t="s">
        <v>1</v>
      </c>
      <c r="BK3445" s="5" t="s">
        <v>0</v>
      </c>
      <c r="BL3445" s="7">
        <v>140354.57999999999</v>
      </c>
      <c r="BM3445" s="5" t="s">
        <v>708</v>
      </c>
      <c r="BN3445" s="7"/>
      <c r="BO3445" s="10">
        <v>43067</v>
      </c>
      <c r="BP3445" s="10">
        <v>48027</v>
      </c>
      <c r="BQ3445" s="10" t="s">
        <v>813</v>
      </c>
      <c r="BR3445" s="10" t="s">
        <v>4307</v>
      </c>
      <c r="BS3445" s="10">
        <v>43067</v>
      </c>
      <c r="BT3445" s="10">
        <v>48027</v>
      </c>
      <c r="BU3445" s="7">
        <v>0</v>
      </c>
      <c r="BV3445" s="7">
        <v>0</v>
      </c>
      <c r="BW3445" s="7">
        <v>0</v>
      </c>
    </row>
    <row r="3446" spans="1:75" s="2" customFormat="1" ht="18.2" customHeight="1" x14ac:dyDescent="0.15">
      <c r="A3446" s="11">
        <v>3444</v>
      </c>
      <c r="B3446" s="12" t="s">
        <v>127</v>
      </c>
      <c r="C3446" s="12" t="s">
        <v>128</v>
      </c>
      <c r="D3446" s="26">
        <v>45385</v>
      </c>
      <c r="E3446" s="13" t="s">
        <v>3607</v>
      </c>
      <c r="F3446" s="22">
        <v>52</v>
      </c>
      <c r="G3446" s="22">
        <v>52</v>
      </c>
      <c r="H3446" s="15">
        <v>233305.88</v>
      </c>
      <c r="I3446" s="15">
        <v>58002.42</v>
      </c>
      <c r="J3446" s="15">
        <v>0</v>
      </c>
      <c r="K3446" s="15">
        <v>291308.3</v>
      </c>
      <c r="L3446" s="15">
        <v>1367.87</v>
      </c>
      <c r="M3446" s="15">
        <v>0</v>
      </c>
      <c r="N3446" s="15">
        <v>903.85</v>
      </c>
      <c r="O3446" s="15">
        <v>0</v>
      </c>
      <c r="P3446" s="15">
        <v>0</v>
      </c>
      <c r="Q3446" s="15">
        <v>0</v>
      </c>
      <c r="R3446" s="15">
        <v>290404.45</v>
      </c>
      <c r="S3446" s="15">
        <v>109164.27</v>
      </c>
      <c r="T3446" s="15">
        <v>1866.45</v>
      </c>
      <c r="U3446" s="15">
        <v>0</v>
      </c>
      <c r="V3446" s="15">
        <v>1573.54</v>
      </c>
      <c r="W3446" s="15">
        <v>0</v>
      </c>
      <c r="X3446" s="15">
        <v>0</v>
      </c>
      <c r="Y3446" s="15">
        <v>0</v>
      </c>
      <c r="Z3446" s="15">
        <v>109457.18</v>
      </c>
      <c r="AA3446" s="15">
        <v>0</v>
      </c>
      <c r="AB3446" s="15">
        <v>0</v>
      </c>
      <c r="AC3446" s="15">
        <v>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0</v>
      </c>
      <c r="AI3446" s="15">
        <v>0</v>
      </c>
      <c r="AJ3446" s="15">
        <v>0</v>
      </c>
      <c r="AK3446" s="15">
        <v>0</v>
      </c>
      <c r="AL3446" s="15">
        <v>350</v>
      </c>
      <c r="AM3446" s="15">
        <v>0</v>
      </c>
      <c r="AN3446" s="15">
        <v>0</v>
      </c>
      <c r="AO3446" s="15">
        <v>172.61</v>
      </c>
      <c r="AP3446" s="15">
        <v>0</v>
      </c>
      <c r="AQ3446" s="15">
        <v>0</v>
      </c>
      <c r="AR3446" s="15">
        <v>0</v>
      </c>
      <c r="AS3446" s="15">
        <v>0</v>
      </c>
      <c r="AT3446" s="8">
        <f t="shared" si="53"/>
        <v>3000</v>
      </c>
      <c r="AU3446" s="15">
        <v>58466.44</v>
      </c>
      <c r="AV3446" s="15">
        <v>109457.18</v>
      </c>
      <c r="AW3446" s="16">
        <v>107</v>
      </c>
      <c r="AX3446" s="16">
        <v>184</v>
      </c>
      <c r="AY3446" s="15">
        <v>354000.01</v>
      </c>
      <c r="AZ3446" s="15">
        <v>301610.96999999997</v>
      </c>
      <c r="BA3446" s="14">
        <v>65.960453999999999</v>
      </c>
      <c r="BB3446" s="14">
        <v>63.5096573762563</v>
      </c>
      <c r="BC3446" s="14">
        <v>9.6</v>
      </c>
      <c r="BD3446" s="14"/>
      <c r="BE3446" s="13" t="s">
        <v>3776</v>
      </c>
      <c r="BF3446" s="11"/>
      <c r="BG3446" s="13" t="s">
        <v>148</v>
      </c>
      <c r="BH3446" s="13" t="s">
        <v>598</v>
      </c>
      <c r="BI3446" s="13" t="s">
        <v>599</v>
      </c>
      <c r="BJ3446" s="13" t="s">
        <v>3777</v>
      </c>
      <c r="BK3446" s="12" t="s">
        <v>0</v>
      </c>
      <c r="BL3446" s="14">
        <v>290404.45</v>
      </c>
      <c r="BM3446" s="12" t="s">
        <v>708</v>
      </c>
      <c r="BN3446" s="14"/>
      <c r="BO3446" s="17">
        <v>43067</v>
      </c>
      <c r="BP3446" s="17">
        <v>48666</v>
      </c>
      <c r="BQ3446" s="10" t="s">
        <v>815</v>
      </c>
      <c r="BR3446" s="10" t="s">
        <v>4309</v>
      </c>
      <c r="BS3446" s="10">
        <v>43067</v>
      </c>
      <c r="BT3446" s="10">
        <v>48666</v>
      </c>
      <c r="BU3446" s="14">
        <v>8803.11</v>
      </c>
      <c r="BV3446" s="14">
        <v>0</v>
      </c>
      <c r="BW3446" s="14">
        <v>0</v>
      </c>
    </row>
    <row r="3447" spans="1:75" s="2" customFormat="1" ht="18.2" customHeight="1" x14ac:dyDescent="0.15">
      <c r="A3447" s="4">
        <v>3445</v>
      </c>
      <c r="B3447" s="5" t="s">
        <v>127</v>
      </c>
      <c r="C3447" s="5" t="s">
        <v>128</v>
      </c>
      <c r="D3447" s="25">
        <v>45385</v>
      </c>
      <c r="E3447" s="6" t="s">
        <v>3608</v>
      </c>
      <c r="F3447" s="21">
        <v>0</v>
      </c>
      <c r="G3447" s="21">
        <v>0</v>
      </c>
      <c r="H3447" s="8">
        <v>280915.57</v>
      </c>
      <c r="I3447" s="8">
        <v>0</v>
      </c>
      <c r="J3447" s="8">
        <v>0</v>
      </c>
      <c r="K3447" s="8">
        <v>280915.57</v>
      </c>
      <c r="L3447" s="8">
        <v>2055.29</v>
      </c>
      <c r="M3447" s="8">
        <v>0</v>
      </c>
      <c r="N3447" s="8">
        <v>0</v>
      </c>
      <c r="O3447" s="8">
        <v>2055.29</v>
      </c>
      <c r="P3447" s="8">
        <v>0</v>
      </c>
      <c r="Q3447" s="8">
        <v>0</v>
      </c>
      <c r="R3447" s="8">
        <v>278860.28000000003</v>
      </c>
      <c r="S3447" s="8">
        <v>0</v>
      </c>
      <c r="T3447" s="8">
        <v>2223.91</v>
      </c>
      <c r="U3447" s="8">
        <v>0</v>
      </c>
      <c r="V3447" s="8">
        <v>0</v>
      </c>
      <c r="W3447" s="8">
        <v>2223.91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204.18</v>
      </c>
      <c r="AI3447" s="8">
        <v>0</v>
      </c>
      <c r="AJ3447" s="8">
        <v>0</v>
      </c>
      <c r="AK3447" s="8">
        <v>0</v>
      </c>
      <c r="AL3447" s="8">
        <v>0</v>
      </c>
      <c r="AM3447" s="8">
        <v>0</v>
      </c>
      <c r="AN3447" s="8">
        <v>0</v>
      </c>
      <c r="AO3447" s="8">
        <v>0</v>
      </c>
      <c r="AP3447" s="8">
        <v>3091.78</v>
      </c>
      <c r="AQ3447" s="8">
        <v>0</v>
      </c>
      <c r="AR3447" s="8">
        <v>3090.16</v>
      </c>
      <c r="AS3447" s="8">
        <v>0</v>
      </c>
      <c r="AT3447" s="8">
        <f t="shared" si="53"/>
        <v>4485</v>
      </c>
      <c r="AU3447" s="8">
        <v>0</v>
      </c>
      <c r="AV3447" s="8">
        <v>0</v>
      </c>
      <c r="AW3447" s="9">
        <v>92</v>
      </c>
      <c r="AX3447" s="9">
        <v>169</v>
      </c>
      <c r="AY3447" s="8">
        <v>383800.01</v>
      </c>
      <c r="AZ3447" s="8">
        <v>383800.01</v>
      </c>
      <c r="BA3447" s="7">
        <v>76.121829000000005</v>
      </c>
      <c r="BB3447" s="7">
        <v>55.308374142700302</v>
      </c>
      <c r="BC3447" s="7">
        <v>9.5</v>
      </c>
      <c r="BD3447" s="7"/>
      <c r="BE3447" s="6" t="s">
        <v>3776</v>
      </c>
      <c r="BF3447" s="4"/>
      <c r="BG3447" s="6" t="s">
        <v>142</v>
      </c>
      <c r="BH3447" s="6" t="s">
        <v>23</v>
      </c>
      <c r="BI3447" s="6" t="s">
        <v>195</v>
      </c>
      <c r="BJ3447" s="6" t="s">
        <v>1</v>
      </c>
      <c r="BK3447" s="5" t="s">
        <v>0</v>
      </c>
      <c r="BL3447" s="7">
        <v>278860.28000000003</v>
      </c>
      <c r="BM3447" s="5" t="s">
        <v>708</v>
      </c>
      <c r="BN3447" s="7"/>
      <c r="BO3447" s="10">
        <v>43067</v>
      </c>
      <c r="BP3447" s="10">
        <v>48210</v>
      </c>
      <c r="BQ3447" s="10" t="s">
        <v>813</v>
      </c>
      <c r="BR3447" s="10" t="s">
        <v>4307</v>
      </c>
      <c r="BS3447" s="10">
        <v>43067</v>
      </c>
      <c r="BT3447" s="10">
        <v>48210</v>
      </c>
      <c r="BU3447" s="7">
        <v>0</v>
      </c>
      <c r="BV3447" s="7">
        <v>0</v>
      </c>
      <c r="BW3447" s="7">
        <v>0</v>
      </c>
    </row>
    <row r="3448" spans="1:75" s="2" customFormat="1" ht="18.2" customHeight="1" x14ac:dyDescent="0.15">
      <c r="A3448" s="11">
        <v>3446</v>
      </c>
      <c r="B3448" s="12" t="s">
        <v>127</v>
      </c>
      <c r="C3448" s="12" t="s">
        <v>128</v>
      </c>
      <c r="D3448" s="26">
        <v>45385</v>
      </c>
      <c r="E3448" s="13" t="s">
        <v>3609</v>
      </c>
      <c r="F3448" s="22">
        <v>0</v>
      </c>
      <c r="G3448" s="22">
        <v>0</v>
      </c>
      <c r="H3448" s="15">
        <v>220538.89</v>
      </c>
      <c r="I3448" s="15">
        <v>0</v>
      </c>
      <c r="J3448" s="15">
        <v>0</v>
      </c>
      <c r="K3448" s="15">
        <v>220538.89</v>
      </c>
      <c r="L3448" s="15">
        <v>1628.18</v>
      </c>
      <c r="M3448" s="15">
        <v>0</v>
      </c>
      <c r="N3448" s="15">
        <v>0</v>
      </c>
      <c r="O3448" s="15">
        <v>1628.18</v>
      </c>
      <c r="P3448" s="15">
        <v>0</v>
      </c>
      <c r="Q3448" s="15">
        <v>0</v>
      </c>
      <c r="R3448" s="15">
        <v>218910.71</v>
      </c>
      <c r="S3448" s="15">
        <v>0</v>
      </c>
      <c r="T3448" s="15">
        <v>1580.53</v>
      </c>
      <c r="U3448" s="15">
        <v>0</v>
      </c>
      <c r="V3448" s="15">
        <v>0</v>
      </c>
      <c r="W3448" s="15">
        <v>1580.53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209.94</v>
      </c>
      <c r="AI3448" s="15">
        <v>0</v>
      </c>
      <c r="AJ3448" s="15">
        <v>0</v>
      </c>
      <c r="AK3448" s="15">
        <v>0</v>
      </c>
      <c r="AL3448" s="15">
        <v>0</v>
      </c>
      <c r="AM3448" s="15">
        <v>0</v>
      </c>
      <c r="AN3448" s="15">
        <v>0</v>
      </c>
      <c r="AO3448" s="15">
        <v>0</v>
      </c>
      <c r="AP3448" s="15">
        <v>124</v>
      </c>
      <c r="AQ3448" s="15">
        <v>0</v>
      </c>
      <c r="AR3448" s="15">
        <v>122.65</v>
      </c>
      <c r="AS3448" s="15">
        <v>0</v>
      </c>
      <c r="AT3448" s="8">
        <f t="shared" si="53"/>
        <v>3420</v>
      </c>
      <c r="AU3448" s="15">
        <v>0</v>
      </c>
      <c r="AV3448" s="15">
        <v>0</v>
      </c>
      <c r="AW3448" s="16">
        <v>94</v>
      </c>
      <c r="AX3448" s="16">
        <v>171</v>
      </c>
      <c r="AY3448" s="15">
        <v>512000.02</v>
      </c>
      <c r="AZ3448" s="15">
        <v>303880.39</v>
      </c>
      <c r="BA3448" s="14">
        <v>47.265625999999997</v>
      </c>
      <c r="BB3448" s="14">
        <v>34.049422360733601</v>
      </c>
      <c r="BC3448" s="14">
        <v>8.6</v>
      </c>
      <c r="BD3448" s="14"/>
      <c r="BE3448" s="13" t="s">
        <v>3776</v>
      </c>
      <c r="BF3448" s="11"/>
      <c r="BG3448" s="13" t="s">
        <v>202</v>
      </c>
      <c r="BH3448" s="13" t="s">
        <v>29</v>
      </c>
      <c r="BI3448" s="13" t="s">
        <v>657</v>
      </c>
      <c r="BJ3448" s="13" t="s">
        <v>1</v>
      </c>
      <c r="BK3448" s="12" t="s">
        <v>0</v>
      </c>
      <c r="BL3448" s="14">
        <v>218910.71</v>
      </c>
      <c r="BM3448" s="12" t="s">
        <v>708</v>
      </c>
      <c r="BN3448" s="14"/>
      <c r="BO3448" s="17">
        <v>43067</v>
      </c>
      <c r="BP3448" s="17">
        <v>48272</v>
      </c>
      <c r="BQ3448" s="10" t="s">
        <v>813</v>
      </c>
      <c r="BR3448" s="10" t="s">
        <v>4307</v>
      </c>
      <c r="BS3448" s="10">
        <v>43067</v>
      </c>
      <c r="BT3448" s="10">
        <v>48272</v>
      </c>
      <c r="BU3448" s="14">
        <v>0</v>
      </c>
      <c r="BV3448" s="14">
        <v>0</v>
      </c>
      <c r="BW3448" s="14">
        <v>0</v>
      </c>
    </row>
    <row r="3449" spans="1:75" s="2" customFormat="1" ht="18.2" customHeight="1" x14ac:dyDescent="0.15">
      <c r="A3449" s="4">
        <v>3447</v>
      </c>
      <c r="B3449" s="5" t="s">
        <v>127</v>
      </c>
      <c r="C3449" s="5" t="s">
        <v>128</v>
      </c>
      <c r="D3449" s="25">
        <v>45385</v>
      </c>
      <c r="E3449" s="6" t="s">
        <v>3610</v>
      </c>
      <c r="F3449" s="21">
        <v>0</v>
      </c>
      <c r="G3449" s="21">
        <v>1</v>
      </c>
      <c r="H3449" s="8">
        <v>209137.52</v>
      </c>
      <c r="I3449" s="8">
        <v>1173.7</v>
      </c>
      <c r="J3449" s="8">
        <v>0</v>
      </c>
      <c r="K3449" s="8">
        <v>210311.22</v>
      </c>
      <c r="L3449" s="8">
        <v>1182.99</v>
      </c>
      <c r="M3449" s="8">
        <v>0</v>
      </c>
      <c r="N3449" s="8">
        <v>1173.7</v>
      </c>
      <c r="O3449" s="8">
        <v>1182.99</v>
      </c>
      <c r="P3449" s="8">
        <v>0</v>
      </c>
      <c r="Q3449" s="8">
        <v>0</v>
      </c>
      <c r="R3449" s="8">
        <v>207954.53</v>
      </c>
      <c r="S3449" s="8">
        <v>1664.96</v>
      </c>
      <c r="T3449" s="8">
        <v>1655.67</v>
      </c>
      <c r="U3449" s="8">
        <v>0</v>
      </c>
      <c r="V3449" s="8">
        <v>1664.96</v>
      </c>
      <c r="W3449" s="8">
        <v>1655.67</v>
      </c>
      <c r="X3449" s="8">
        <v>0</v>
      </c>
      <c r="Y3449" s="8">
        <v>0</v>
      </c>
      <c r="Z3449" s="8">
        <v>0</v>
      </c>
      <c r="AA3449" s="8">
        <v>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v>174.59</v>
      </c>
      <c r="AI3449" s="8">
        <v>0</v>
      </c>
      <c r="AJ3449" s="8">
        <v>0</v>
      </c>
      <c r="AK3449" s="8">
        <v>0</v>
      </c>
      <c r="AL3449" s="8">
        <v>350</v>
      </c>
      <c r="AM3449" s="8">
        <v>0</v>
      </c>
      <c r="AN3449" s="8">
        <v>0</v>
      </c>
      <c r="AO3449" s="8">
        <v>172.34</v>
      </c>
      <c r="AP3449" s="8">
        <v>0</v>
      </c>
      <c r="AQ3449" s="8">
        <v>0</v>
      </c>
      <c r="AR3449" s="8">
        <v>0</v>
      </c>
      <c r="AS3449" s="8">
        <v>349.25</v>
      </c>
      <c r="AT3449" s="8">
        <f t="shared" si="53"/>
        <v>6025</v>
      </c>
      <c r="AU3449" s="8">
        <v>0</v>
      </c>
      <c r="AV3449" s="8">
        <v>0</v>
      </c>
      <c r="AW3449" s="9">
        <v>110</v>
      </c>
      <c r="AX3449" s="9">
        <v>187</v>
      </c>
      <c r="AY3449" s="8">
        <v>395001.44</v>
      </c>
      <c r="AZ3449" s="8">
        <v>276501.01</v>
      </c>
      <c r="BA3449" s="7">
        <v>89.999671000000006</v>
      </c>
      <c r="BB3449" s="7">
        <v>67.6881407520343</v>
      </c>
      <c r="BC3449" s="7">
        <v>9.5</v>
      </c>
      <c r="BD3449" s="7"/>
      <c r="BE3449" s="6" t="s">
        <v>3776</v>
      </c>
      <c r="BF3449" s="4"/>
      <c r="BG3449" s="6" t="s">
        <v>137</v>
      </c>
      <c r="BH3449" s="6" t="s">
        <v>5</v>
      </c>
      <c r="BI3449" s="6" t="s">
        <v>185</v>
      </c>
      <c r="BJ3449" s="6" t="s">
        <v>1</v>
      </c>
      <c r="BK3449" s="5" t="s">
        <v>0</v>
      </c>
      <c r="BL3449" s="7">
        <v>207954.53</v>
      </c>
      <c r="BM3449" s="5" t="s">
        <v>708</v>
      </c>
      <c r="BN3449" s="7"/>
      <c r="BO3449" s="10">
        <v>43062</v>
      </c>
      <c r="BP3449" s="10">
        <v>48753</v>
      </c>
      <c r="BQ3449" s="10" t="s">
        <v>813</v>
      </c>
      <c r="BR3449" s="10" t="s">
        <v>4307</v>
      </c>
      <c r="BS3449" s="10">
        <v>43062</v>
      </c>
      <c r="BT3449" s="10">
        <v>48753</v>
      </c>
      <c r="BU3449" s="7">
        <v>0</v>
      </c>
      <c r="BV3449" s="7">
        <v>0</v>
      </c>
      <c r="BW3449" s="7">
        <v>0</v>
      </c>
    </row>
    <row r="3450" spans="1:75" s="2" customFormat="1" ht="18.2" customHeight="1" x14ac:dyDescent="0.15">
      <c r="A3450" s="11">
        <v>3448</v>
      </c>
      <c r="B3450" s="12" t="s">
        <v>127</v>
      </c>
      <c r="C3450" s="12" t="s">
        <v>128</v>
      </c>
      <c r="D3450" s="26">
        <v>45385</v>
      </c>
      <c r="E3450" s="13" t="s">
        <v>3611</v>
      </c>
      <c r="F3450" s="22">
        <v>0</v>
      </c>
      <c r="G3450" s="22">
        <v>0</v>
      </c>
      <c r="H3450" s="15">
        <v>180883.76</v>
      </c>
      <c r="I3450" s="15">
        <v>0</v>
      </c>
      <c r="J3450" s="15">
        <v>0</v>
      </c>
      <c r="K3450" s="15">
        <v>180883.76</v>
      </c>
      <c r="L3450" s="15">
        <v>1380.06</v>
      </c>
      <c r="M3450" s="15">
        <v>0</v>
      </c>
      <c r="N3450" s="15">
        <v>0</v>
      </c>
      <c r="O3450" s="15">
        <v>1380.06</v>
      </c>
      <c r="P3450" s="15">
        <v>0</v>
      </c>
      <c r="Q3450" s="15">
        <v>0</v>
      </c>
      <c r="R3450" s="15">
        <v>179503.7</v>
      </c>
      <c r="S3450" s="15">
        <v>0</v>
      </c>
      <c r="T3450" s="15">
        <v>1447.07</v>
      </c>
      <c r="U3450" s="15">
        <v>0</v>
      </c>
      <c r="V3450" s="15">
        <v>0</v>
      </c>
      <c r="W3450" s="15">
        <v>1447.07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133.38999999999999</v>
      </c>
      <c r="AI3450" s="15">
        <v>0</v>
      </c>
      <c r="AJ3450" s="15">
        <v>0</v>
      </c>
      <c r="AK3450" s="15">
        <v>0</v>
      </c>
      <c r="AL3450" s="15">
        <v>0</v>
      </c>
      <c r="AM3450" s="15">
        <v>0</v>
      </c>
      <c r="AN3450" s="15">
        <v>0</v>
      </c>
      <c r="AO3450" s="15">
        <v>0</v>
      </c>
      <c r="AP3450" s="15">
        <v>87</v>
      </c>
      <c r="AQ3450" s="15">
        <v>0</v>
      </c>
      <c r="AR3450" s="15">
        <v>47.52</v>
      </c>
      <c r="AS3450" s="15">
        <v>0</v>
      </c>
      <c r="AT3450" s="8">
        <f t="shared" si="53"/>
        <v>3000</v>
      </c>
      <c r="AU3450" s="15">
        <v>0</v>
      </c>
      <c r="AV3450" s="15">
        <v>0</v>
      </c>
      <c r="AW3450" s="16">
        <v>89</v>
      </c>
      <c r="AX3450" s="16">
        <v>165</v>
      </c>
      <c r="AY3450" s="15">
        <v>253022.12</v>
      </c>
      <c r="AZ3450" s="15">
        <v>248968.65</v>
      </c>
      <c r="BA3450" s="14">
        <v>70.349583999999993</v>
      </c>
      <c r="BB3450" s="14">
        <v>50.721288087720303</v>
      </c>
      <c r="BC3450" s="14">
        <v>9.6</v>
      </c>
      <c r="BD3450" s="14"/>
      <c r="BE3450" s="13" t="s">
        <v>3776</v>
      </c>
      <c r="BF3450" s="11"/>
      <c r="BG3450" s="13" t="s">
        <v>142</v>
      </c>
      <c r="BH3450" s="13" t="s">
        <v>23</v>
      </c>
      <c r="BI3450" s="13" t="s">
        <v>195</v>
      </c>
      <c r="BJ3450" s="13" t="s">
        <v>1</v>
      </c>
      <c r="BK3450" s="12" t="s">
        <v>0</v>
      </c>
      <c r="BL3450" s="14">
        <v>179503.7</v>
      </c>
      <c r="BM3450" s="12" t="s">
        <v>708</v>
      </c>
      <c r="BN3450" s="14"/>
      <c r="BO3450" s="17">
        <v>43077</v>
      </c>
      <c r="BP3450" s="17">
        <v>48099</v>
      </c>
      <c r="BQ3450" s="10" t="s">
        <v>737</v>
      </c>
      <c r="BR3450" s="10" t="s">
        <v>4311</v>
      </c>
      <c r="BS3450" s="10">
        <v>43077</v>
      </c>
      <c r="BT3450" s="10">
        <v>48099</v>
      </c>
      <c r="BU3450" s="14">
        <v>0</v>
      </c>
      <c r="BV3450" s="14">
        <v>0</v>
      </c>
      <c r="BW3450" s="14">
        <v>0</v>
      </c>
    </row>
    <row r="3451" spans="1:75" s="2" customFormat="1" ht="18.2" customHeight="1" x14ac:dyDescent="0.15">
      <c r="A3451" s="4">
        <v>3449</v>
      </c>
      <c r="B3451" s="5" t="s">
        <v>127</v>
      </c>
      <c r="C3451" s="5" t="s">
        <v>128</v>
      </c>
      <c r="D3451" s="25">
        <v>45385</v>
      </c>
      <c r="E3451" s="6" t="s">
        <v>3612</v>
      </c>
      <c r="F3451" s="21">
        <v>65</v>
      </c>
      <c r="G3451" s="21">
        <v>64</v>
      </c>
      <c r="H3451" s="8">
        <v>195268.88</v>
      </c>
      <c r="I3451" s="8">
        <v>80564.47</v>
      </c>
      <c r="J3451" s="8">
        <v>0</v>
      </c>
      <c r="K3451" s="8">
        <v>275833.34999999998</v>
      </c>
      <c r="L3451" s="8">
        <v>1669.18</v>
      </c>
      <c r="M3451" s="8">
        <v>0</v>
      </c>
      <c r="N3451" s="8">
        <v>0</v>
      </c>
      <c r="O3451" s="8">
        <v>0</v>
      </c>
      <c r="P3451" s="8">
        <v>0</v>
      </c>
      <c r="Q3451" s="8">
        <v>0</v>
      </c>
      <c r="R3451" s="8">
        <v>275833.34999999998</v>
      </c>
      <c r="S3451" s="8">
        <v>128831.14</v>
      </c>
      <c r="T3451" s="8">
        <v>1627.24</v>
      </c>
      <c r="U3451" s="8">
        <v>0</v>
      </c>
      <c r="V3451" s="8">
        <v>0</v>
      </c>
      <c r="W3451" s="8">
        <v>0</v>
      </c>
      <c r="X3451" s="8">
        <v>0</v>
      </c>
      <c r="Y3451" s="8">
        <v>0</v>
      </c>
      <c r="Z3451" s="8">
        <v>130458.38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0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0</v>
      </c>
      <c r="AQ3451" s="8">
        <v>0</v>
      </c>
      <c r="AR3451" s="8">
        <v>0</v>
      </c>
      <c r="AS3451" s="8">
        <v>0</v>
      </c>
      <c r="AT3451" s="8">
        <f t="shared" si="53"/>
        <v>0</v>
      </c>
      <c r="AU3451" s="8">
        <v>82233.649999999994</v>
      </c>
      <c r="AV3451" s="8">
        <v>130458.38</v>
      </c>
      <c r="AW3451" s="9">
        <v>81</v>
      </c>
      <c r="AX3451" s="9">
        <v>156</v>
      </c>
      <c r="AY3451" s="8">
        <v>316297.87</v>
      </c>
      <c r="AZ3451" s="8">
        <v>275833.34999999998</v>
      </c>
      <c r="BA3451" s="7">
        <v>55.094903000000002</v>
      </c>
      <c r="BB3451" s="7">
        <v>55.094903000000002</v>
      </c>
      <c r="BC3451" s="7">
        <v>10</v>
      </c>
      <c r="BD3451" s="7"/>
      <c r="BE3451" s="6" t="s">
        <v>3776</v>
      </c>
      <c r="BF3451" s="4"/>
      <c r="BG3451" s="6" t="s">
        <v>142</v>
      </c>
      <c r="BH3451" s="6" t="s">
        <v>23</v>
      </c>
      <c r="BI3451" s="6" t="s">
        <v>195</v>
      </c>
      <c r="BJ3451" s="6" t="s">
        <v>3777</v>
      </c>
      <c r="BK3451" s="5" t="s">
        <v>0</v>
      </c>
      <c r="BL3451" s="7">
        <v>275833.34999999998</v>
      </c>
      <c r="BM3451" s="5" t="s">
        <v>708</v>
      </c>
      <c r="BN3451" s="7"/>
      <c r="BO3451" s="10">
        <v>43124</v>
      </c>
      <c r="BP3451" s="10">
        <v>47872</v>
      </c>
      <c r="BQ3451" s="10" t="s">
        <v>815</v>
      </c>
      <c r="BR3451" s="10" t="s">
        <v>4309</v>
      </c>
      <c r="BS3451" s="10">
        <v>43124</v>
      </c>
      <c r="BT3451" s="10">
        <v>47872</v>
      </c>
      <c r="BU3451" s="7">
        <v>10961.19</v>
      </c>
      <c r="BV3451" s="7">
        <v>0</v>
      </c>
      <c r="BW3451" s="7">
        <v>0</v>
      </c>
    </row>
    <row r="3452" spans="1:75" s="2" customFormat="1" ht="18.2" customHeight="1" x14ac:dyDescent="0.15">
      <c r="A3452" s="11">
        <v>3450</v>
      </c>
      <c r="B3452" s="12" t="s">
        <v>127</v>
      </c>
      <c r="C3452" s="12" t="s">
        <v>128</v>
      </c>
      <c r="D3452" s="26">
        <v>45385</v>
      </c>
      <c r="E3452" s="13" t="s">
        <v>3613</v>
      </c>
      <c r="F3452" s="22">
        <v>0</v>
      </c>
      <c r="G3452" s="22">
        <v>0</v>
      </c>
      <c r="H3452" s="15">
        <v>273545.17</v>
      </c>
      <c r="I3452" s="15">
        <v>0</v>
      </c>
      <c r="J3452" s="15">
        <v>0</v>
      </c>
      <c r="K3452" s="15">
        <v>273545.17</v>
      </c>
      <c r="L3452" s="15">
        <v>1913.24</v>
      </c>
      <c r="M3452" s="15">
        <v>0</v>
      </c>
      <c r="N3452" s="15">
        <v>0</v>
      </c>
      <c r="O3452" s="15">
        <v>1913.24</v>
      </c>
      <c r="P3452" s="15">
        <v>0</v>
      </c>
      <c r="Q3452" s="15">
        <v>0</v>
      </c>
      <c r="R3452" s="15">
        <v>271631.93</v>
      </c>
      <c r="S3452" s="15">
        <v>0</v>
      </c>
      <c r="T3452" s="15">
        <v>2165.5700000000002</v>
      </c>
      <c r="U3452" s="15">
        <v>0</v>
      </c>
      <c r="V3452" s="15">
        <v>0</v>
      </c>
      <c r="W3452" s="15">
        <v>2165.5700000000002</v>
      </c>
      <c r="X3452" s="15">
        <v>0</v>
      </c>
      <c r="Y3452" s="15">
        <v>0</v>
      </c>
      <c r="Z3452" s="15">
        <v>0</v>
      </c>
      <c r="AA3452" s="15">
        <v>0</v>
      </c>
      <c r="AB3452" s="15">
        <v>0</v>
      </c>
      <c r="AC3452" s="15">
        <v>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195.24</v>
      </c>
      <c r="AI3452" s="15">
        <v>0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27.35</v>
      </c>
      <c r="AQ3452" s="15">
        <v>0</v>
      </c>
      <c r="AR3452" s="15">
        <v>27.35</v>
      </c>
      <c r="AS3452" s="15">
        <v>0</v>
      </c>
      <c r="AT3452" s="8">
        <f t="shared" si="53"/>
        <v>4274.05</v>
      </c>
      <c r="AU3452" s="15">
        <v>0</v>
      </c>
      <c r="AV3452" s="15">
        <v>0</v>
      </c>
      <c r="AW3452" s="16">
        <v>95</v>
      </c>
      <c r="AX3452" s="16">
        <v>170</v>
      </c>
      <c r="AY3452" s="15">
        <v>367000.01</v>
      </c>
      <c r="AZ3452" s="15">
        <v>367000.01</v>
      </c>
      <c r="BA3452" s="14">
        <v>78.474112000000005</v>
      </c>
      <c r="BB3452" s="14">
        <v>58.081945277320699</v>
      </c>
      <c r="BC3452" s="14">
        <v>9.5</v>
      </c>
      <c r="BD3452" s="14"/>
      <c r="BE3452" s="13" t="s">
        <v>3776</v>
      </c>
      <c r="BF3452" s="11"/>
      <c r="BG3452" s="13" t="s">
        <v>134</v>
      </c>
      <c r="BH3452" s="13" t="s">
        <v>663</v>
      </c>
      <c r="BI3452" s="13" t="s">
        <v>664</v>
      </c>
      <c r="BJ3452" s="13" t="s">
        <v>1</v>
      </c>
      <c r="BK3452" s="12" t="s">
        <v>0</v>
      </c>
      <c r="BL3452" s="14">
        <v>271631.93</v>
      </c>
      <c r="BM3452" s="12" t="s">
        <v>708</v>
      </c>
      <c r="BN3452" s="14"/>
      <c r="BO3452" s="17">
        <v>43124</v>
      </c>
      <c r="BP3452" s="17">
        <v>48297</v>
      </c>
      <c r="BQ3452" s="10" t="s">
        <v>813</v>
      </c>
      <c r="BR3452" s="10" t="s">
        <v>4307</v>
      </c>
      <c r="BS3452" s="10">
        <v>43124</v>
      </c>
      <c r="BT3452" s="10">
        <v>48297</v>
      </c>
      <c r="BU3452" s="14">
        <v>0</v>
      </c>
      <c r="BV3452" s="14">
        <v>0</v>
      </c>
      <c r="BW3452" s="14">
        <v>0</v>
      </c>
    </row>
    <row r="3453" spans="1:75" s="2" customFormat="1" ht="18.2" customHeight="1" x14ac:dyDescent="0.15">
      <c r="A3453" s="4">
        <v>3451</v>
      </c>
      <c r="B3453" s="5" t="s">
        <v>127</v>
      </c>
      <c r="C3453" s="5" t="s">
        <v>128</v>
      </c>
      <c r="D3453" s="25">
        <v>45385</v>
      </c>
      <c r="E3453" s="6" t="s">
        <v>3614</v>
      </c>
      <c r="F3453" s="21">
        <v>1</v>
      </c>
      <c r="G3453" s="21">
        <v>0</v>
      </c>
      <c r="H3453" s="8">
        <v>267583</v>
      </c>
      <c r="I3453" s="8">
        <v>0</v>
      </c>
      <c r="J3453" s="8">
        <v>0</v>
      </c>
      <c r="K3453" s="8">
        <v>267583</v>
      </c>
      <c r="L3453" s="8">
        <v>1871.52</v>
      </c>
      <c r="M3453" s="8">
        <v>0</v>
      </c>
      <c r="N3453" s="8">
        <v>0</v>
      </c>
      <c r="O3453" s="8">
        <v>0</v>
      </c>
      <c r="P3453" s="8">
        <v>0</v>
      </c>
      <c r="Q3453" s="8">
        <v>0</v>
      </c>
      <c r="R3453" s="8">
        <v>267583</v>
      </c>
      <c r="S3453" s="8">
        <v>0</v>
      </c>
      <c r="T3453" s="8">
        <v>2118.37</v>
      </c>
      <c r="U3453" s="8">
        <v>0</v>
      </c>
      <c r="V3453" s="8">
        <v>0</v>
      </c>
      <c r="W3453" s="8">
        <v>304.37</v>
      </c>
      <c r="X3453" s="8">
        <v>0</v>
      </c>
      <c r="Y3453" s="8">
        <v>0</v>
      </c>
      <c r="Z3453" s="8">
        <v>1814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v>190.99</v>
      </c>
      <c r="AI3453" s="8">
        <v>0</v>
      </c>
      <c r="AJ3453" s="8">
        <v>0</v>
      </c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0</v>
      </c>
      <c r="AQ3453" s="8">
        <v>0</v>
      </c>
      <c r="AR3453" s="8">
        <v>495.36</v>
      </c>
      <c r="AS3453" s="8">
        <v>0</v>
      </c>
      <c r="AT3453" s="8">
        <f t="shared" si="53"/>
        <v>0</v>
      </c>
      <c r="AU3453" s="8">
        <v>1871.52</v>
      </c>
      <c r="AV3453" s="8">
        <v>1814</v>
      </c>
      <c r="AW3453" s="9">
        <v>95</v>
      </c>
      <c r="AX3453" s="9">
        <v>170</v>
      </c>
      <c r="AY3453" s="8">
        <v>359000</v>
      </c>
      <c r="AZ3453" s="8">
        <v>359000</v>
      </c>
      <c r="BA3453" s="7">
        <v>80.222845000000007</v>
      </c>
      <c r="BB3453" s="7">
        <v>59.794622656364901</v>
      </c>
      <c r="BC3453" s="7">
        <v>9.5</v>
      </c>
      <c r="BD3453" s="7"/>
      <c r="BE3453" s="6" t="s">
        <v>3776</v>
      </c>
      <c r="BF3453" s="4"/>
      <c r="BG3453" s="6" t="s">
        <v>148</v>
      </c>
      <c r="BH3453" s="6" t="s">
        <v>43</v>
      </c>
      <c r="BI3453" s="6" t="s">
        <v>245</v>
      </c>
      <c r="BJ3453" s="6" t="s">
        <v>3</v>
      </c>
      <c r="BK3453" s="5" t="s">
        <v>0</v>
      </c>
      <c r="BL3453" s="7">
        <v>267583</v>
      </c>
      <c r="BM3453" s="5" t="s">
        <v>708</v>
      </c>
      <c r="BN3453" s="7"/>
      <c r="BO3453" s="10">
        <v>43124</v>
      </c>
      <c r="BP3453" s="10">
        <v>48297</v>
      </c>
      <c r="BQ3453" s="10" t="s">
        <v>813</v>
      </c>
      <c r="BR3453" s="10" t="s">
        <v>4307</v>
      </c>
      <c r="BS3453" s="10">
        <v>43124</v>
      </c>
      <c r="BT3453" s="10">
        <v>48297</v>
      </c>
      <c r="BU3453" s="7">
        <v>0</v>
      </c>
      <c r="BV3453" s="7">
        <v>0</v>
      </c>
      <c r="BW3453" s="7">
        <v>0</v>
      </c>
    </row>
    <row r="3454" spans="1:75" s="2" customFormat="1" ht="18.2" customHeight="1" x14ac:dyDescent="0.15">
      <c r="A3454" s="11">
        <v>3452</v>
      </c>
      <c r="B3454" s="12" t="s">
        <v>127</v>
      </c>
      <c r="C3454" s="12" t="s">
        <v>128</v>
      </c>
      <c r="D3454" s="26">
        <v>45385</v>
      </c>
      <c r="E3454" s="13" t="s">
        <v>3615</v>
      </c>
      <c r="F3454" s="22">
        <v>60</v>
      </c>
      <c r="G3454" s="22">
        <v>59</v>
      </c>
      <c r="H3454" s="15">
        <v>363115.79</v>
      </c>
      <c r="I3454" s="15">
        <v>130723.3</v>
      </c>
      <c r="J3454" s="15">
        <v>0</v>
      </c>
      <c r="K3454" s="15">
        <v>493839.09</v>
      </c>
      <c r="L3454" s="15">
        <v>2781.83</v>
      </c>
      <c r="M3454" s="15">
        <v>0</v>
      </c>
      <c r="N3454" s="15">
        <v>0</v>
      </c>
      <c r="O3454" s="15">
        <v>0</v>
      </c>
      <c r="P3454" s="15">
        <v>0</v>
      </c>
      <c r="Q3454" s="15">
        <v>0</v>
      </c>
      <c r="R3454" s="15">
        <v>493839.09</v>
      </c>
      <c r="S3454" s="15">
        <v>200215.55</v>
      </c>
      <c r="T3454" s="15">
        <v>2874.67</v>
      </c>
      <c r="U3454" s="15">
        <v>0</v>
      </c>
      <c r="V3454" s="15">
        <v>0</v>
      </c>
      <c r="W3454" s="15">
        <v>0</v>
      </c>
      <c r="X3454" s="15">
        <v>0</v>
      </c>
      <c r="Y3454" s="15">
        <v>0</v>
      </c>
      <c r="Z3454" s="15">
        <v>203090.22</v>
      </c>
      <c r="AA3454" s="15">
        <v>0</v>
      </c>
      <c r="AB3454" s="15">
        <v>0</v>
      </c>
      <c r="AC3454" s="15">
        <v>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0</v>
      </c>
      <c r="AI3454" s="15">
        <v>0</v>
      </c>
      <c r="AJ3454" s="15">
        <v>0</v>
      </c>
      <c r="AK3454" s="15">
        <v>0</v>
      </c>
      <c r="AL3454" s="15">
        <v>0</v>
      </c>
      <c r="AM3454" s="15">
        <v>0</v>
      </c>
      <c r="AN3454" s="15">
        <v>0</v>
      </c>
      <c r="AO3454" s="15">
        <v>0</v>
      </c>
      <c r="AP3454" s="15">
        <v>0</v>
      </c>
      <c r="AQ3454" s="15">
        <v>0</v>
      </c>
      <c r="AR3454" s="15">
        <v>0</v>
      </c>
      <c r="AS3454" s="15">
        <v>0</v>
      </c>
      <c r="AT3454" s="8">
        <f t="shared" si="53"/>
        <v>0</v>
      </c>
      <c r="AU3454" s="15">
        <v>133505.13</v>
      </c>
      <c r="AV3454" s="15">
        <v>203090.22</v>
      </c>
      <c r="AW3454" s="16">
        <v>89</v>
      </c>
      <c r="AX3454" s="16">
        <v>164</v>
      </c>
      <c r="AY3454" s="15">
        <v>498998.02</v>
      </c>
      <c r="AZ3454" s="15">
        <v>498998.02</v>
      </c>
      <c r="BA3454" s="14">
        <v>73.099428000000003</v>
      </c>
      <c r="BB3454" s="14">
        <v>72.343683854778703</v>
      </c>
      <c r="BC3454" s="14">
        <v>9.5</v>
      </c>
      <c r="BD3454" s="14"/>
      <c r="BE3454" s="13" t="s">
        <v>3776</v>
      </c>
      <c r="BF3454" s="11"/>
      <c r="BG3454" s="13" t="s">
        <v>177</v>
      </c>
      <c r="BH3454" s="13" t="s">
        <v>54</v>
      </c>
      <c r="BI3454" s="13" t="s">
        <v>201</v>
      </c>
      <c r="BJ3454" s="13" t="s">
        <v>3777</v>
      </c>
      <c r="BK3454" s="12" t="s">
        <v>0</v>
      </c>
      <c r="BL3454" s="14">
        <v>493839.09</v>
      </c>
      <c r="BM3454" s="12" t="s">
        <v>708</v>
      </c>
      <c r="BN3454" s="14"/>
      <c r="BO3454" s="17">
        <v>43124</v>
      </c>
      <c r="BP3454" s="17">
        <v>48115</v>
      </c>
      <c r="BQ3454" s="10" t="s">
        <v>815</v>
      </c>
      <c r="BR3454" s="10" t="s">
        <v>4309</v>
      </c>
      <c r="BS3454" s="10">
        <v>43124</v>
      </c>
      <c r="BT3454" s="10">
        <v>48115</v>
      </c>
      <c r="BU3454" s="14">
        <v>15662.73</v>
      </c>
      <c r="BV3454" s="14">
        <v>0</v>
      </c>
      <c r="BW3454" s="14">
        <v>0</v>
      </c>
    </row>
    <row r="3455" spans="1:75" s="2" customFormat="1" ht="18.2" customHeight="1" x14ac:dyDescent="0.15">
      <c r="A3455" s="4">
        <v>3453</v>
      </c>
      <c r="B3455" s="5" t="s">
        <v>127</v>
      </c>
      <c r="C3455" s="5" t="s">
        <v>128</v>
      </c>
      <c r="D3455" s="25">
        <v>45385</v>
      </c>
      <c r="E3455" s="6" t="s">
        <v>3655</v>
      </c>
      <c r="F3455" s="21">
        <v>26</v>
      </c>
      <c r="G3455" s="21">
        <v>25</v>
      </c>
      <c r="H3455" s="8">
        <v>187016.83</v>
      </c>
      <c r="I3455" s="8">
        <v>32214.15</v>
      </c>
      <c r="J3455" s="8">
        <v>0</v>
      </c>
      <c r="K3455" s="8">
        <v>219230.98</v>
      </c>
      <c r="L3455" s="8">
        <v>1426.85</v>
      </c>
      <c r="M3455" s="8">
        <v>0</v>
      </c>
      <c r="N3455" s="8">
        <v>0</v>
      </c>
      <c r="O3455" s="8">
        <v>0</v>
      </c>
      <c r="P3455" s="8">
        <v>0</v>
      </c>
      <c r="Q3455" s="8">
        <v>0</v>
      </c>
      <c r="R3455" s="8">
        <v>219230.98</v>
      </c>
      <c r="S3455" s="8">
        <v>39926.089999999997</v>
      </c>
      <c r="T3455" s="8">
        <v>1496.13</v>
      </c>
      <c r="U3455" s="8">
        <v>0</v>
      </c>
      <c r="V3455" s="8">
        <v>0</v>
      </c>
      <c r="W3455" s="8">
        <v>0</v>
      </c>
      <c r="X3455" s="8">
        <v>0</v>
      </c>
      <c r="Y3455" s="8">
        <v>0</v>
      </c>
      <c r="Z3455" s="8">
        <v>41422.22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0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0</v>
      </c>
      <c r="AQ3455" s="8">
        <v>0</v>
      </c>
      <c r="AR3455" s="8">
        <v>0</v>
      </c>
      <c r="AS3455" s="8">
        <v>0</v>
      </c>
      <c r="AT3455" s="8">
        <f t="shared" si="53"/>
        <v>0</v>
      </c>
      <c r="AU3455" s="8">
        <v>33641</v>
      </c>
      <c r="AV3455" s="8">
        <v>41422.22</v>
      </c>
      <c r="AW3455" s="9">
        <v>89</v>
      </c>
      <c r="AX3455" s="9">
        <v>160</v>
      </c>
      <c r="AY3455" s="8">
        <v>253021.74</v>
      </c>
      <c r="AZ3455" s="8">
        <v>253021.74</v>
      </c>
      <c r="BA3455" s="7">
        <v>79.474468000000002</v>
      </c>
      <c r="BB3455" s="7">
        <v>68.860744948709296</v>
      </c>
      <c r="BC3455" s="7">
        <v>9.6</v>
      </c>
      <c r="BD3455" s="7"/>
      <c r="BE3455" s="6" t="s">
        <v>3776</v>
      </c>
      <c r="BF3455" s="4"/>
      <c r="BG3455" s="6" t="s">
        <v>142</v>
      </c>
      <c r="BH3455" s="6" t="s">
        <v>23</v>
      </c>
      <c r="BI3455" s="6" t="s">
        <v>195</v>
      </c>
      <c r="BJ3455" s="6" t="s">
        <v>3777</v>
      </c>
      <c r="BK3455" s="5" t="s">
        <v>0</v>
      </c>
      <c r="BL3455" s="7">
        <v>219230.98</v>
      </c>
      <c r="BM3455" s="5" t="s">
        <v>708</v>
      </c>
      <c r="BN3455" s="7"/>
      <c r="BO3455" s="10">
        <v>43249</v>
      </c>
      <c r="BP3455" s="10">
        <v>48120</v>
      </c>
      <c r="BQ3455" s="10" t="s">
        <v>816</v>
      </c>
      <c r="BR3455" s="10" t="s">
        <v>4314</v>
      </c>
      <c r="BS3455" s="10">
        <v>43249</v>
      </c>
      <c r="BT3455" s="10">
        <v>48120</v>
      </c>
      <c r="BU3455" s="7">
        <v>3365.25</v>
      </c>
      <c r="BV3455" s="7">
        <v>0</v>
      </c>
      <c r="BW3455" s="7">
        <v>0</v>
      </c>
    </row>
    <row r="3456" spans="1:75" s="2" customFormat="1" ht="18.2" customHeight="1" x14ac:dyDescent="0.15">
      <c r="A3456" s="11">
        <v>3454</v>
      </c>
      <c r="B3456" s="12" t="s">
        <v>127</v>
      </c>
      <c r="C3456" s="12" t="s">
        <v>128</v>
      </c>
      <c r="D3456" s="26">
        <v>45385</v>
      </c>
      <c r="E3456" s="13" t="s">
        <v>3616</v>
      </c>
      <c r="F3456" s="22">
        <v>2</v>
      </c>
      <c r="G3456" s="22">
        <v>1</v>
      </c>
      <c r="H3456" s="15">
        <v>96632.71</v>
      </c>
      <c r="I3456" s="15">
        <v>700.03</v>
      </c>
      <c r="J3456" s="15">
        <v>0</v>
      </c>
      <c r="K3456" s="15">
        <v>97332.74</v>
      </c>
      <c r="L3456" s="15">
        <v>705.81</v>
      </c>
      <c r="M3456" s="15">
        <v>0</v>
      </c>
      <c r="N3456" s="15">
        <v>464.84</v>
      </c>
      <c r="O3456" s="15">
        <v>0</v>
      </c>
      <c r="P3456" s="15">
        <v>0</v>
      </c>
      <c r="Q3456" s="15">
        <v>0</v>
      </c>
      <c r="R3456" s="15">
        <v>96867.9</v>
      </c>
      <c r="S3456" s="15">
        <v>803</v>
      </c>
      <c r="T3456" s="15">
        <v>797.22</v>
      </c>
      <c r="U3456" s="15">
        <v>0</v>
      </c>
      <c r="V3456" s="15">
        <v>803</v>
      </c>
      <c r="W3456" s="15">
        <v>0</v>
      </c>
      <c r="X3456" s="15">
        <v>0</v>
      </c>
      <c r="Y3456" s="15">
        <v>0</v>
      </c>
      <c r="Z3456" s="15">
        <v>797.22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0</v>
      </c>
      <c r="AI3456" s="15">
        <v>0</v>
      </c>
      <c r="AJ3456" s="15">
        <v>0</v>
      </c>
      <c r="AK3456" s="15">
        <v>0</v>
      </c>
      <c r="AL3456" s="15">
        <v>350</v>
      </c>
      <c r="AM3456" s="15">
        <v>0</v>
      </c>
      <c r="AN3456" s="15">
        <v>0</v>
      </c>
      <c r="AO3456" s="15">
        <v>32.159999999999997</v>
      </c>
      <c r="AP3456" s="15">
        <v>0</v>
      </c>
      <c r="AQ3456" s="15">
        <v>0</v>
      </c>
      <c r="AR3456" s="15">
        <v>0</v>
      </c>
      <c r="AS3456" s="15">
        <v>0</v>
      </c>
      <c r="AT3456" s="8">
        <f t="shared" si="53"/>
        <v>1649.9999999999998</v>
      </c>
      <c r="AU3456" s="15">
        <v>941</v>
      </c>
      <c r="AV3456" s="15">
        <v>797.22</v>
      </c>
      <c r="AW3456" s="16">
        <v>91</v>
      </c>
      <c r="AX3456" s="16">
        <v>166</v>
      </c>
      <c r="AY3456" s="15">
        <v>253021.99</v>
      </c>
      <c r="AZ3456" s="15">
        <v>130780.66</v>
      </c>
      <c r="BA3456" s="14">
        <v>36.360481999999998</v>
      </c>
      <c r="BB3456" s="14">
        <v>26.931837890463299</v>
      </c>
      <c r="BC3456" s="14">
        <v>9.9</v>
      </c>
      <c r="BD3456" s="14"/>
      <c r="BE3456" s="13" t="s">
        <v>3776</v>
      </c>
      <c r="BF3456" s="11"/>
      <c r="BG3456" s="13" t="s">
        <v>142</v>
      </c>
      <c r="BH3456" s="13" t="s">
        <v>23</v>
      </c>
      <c r="BI3456" s="13" t="s">
        <v>195</v>
      </c>
      <c r="BJ3456" s="13" t="s">
        <v>3</v>
      </c>
      <c r="BK3456" s="12" t="s">
        <v>0</v>
      </c>
      <c r="BL3456" s="14">
        <v>96867.9</v>
      </c>
      <c r="BM3456" s="12" t="s">
        <v>708</v>
      </c>
      <c r="BN3456" s="14"/>
      <c r="BO3456" s="17">
        <v>43124</v>
      </c>
      <c r="BP3456" s="17">
        <v>48176</v>
      </c>
      <c r="BQ3456" s="10" t="s">
        <v>813</v>
      </c>
      <c r="BR3456" s="10" t="s">
        <v>4307</v>
      </c>
      <c r="BS3456" s="10">
        <v>43124</v>
      </c>
      <c r="BT3456" s="10">
        <v>48176</v>
      </c>
      <c r="BU3456" s="14">
        <v>97.93</v>
      </c>
      <c r="BV3456" s="14">
        <v>0</v>
      </c>
      <c r="BW3456" s="14">
        <v>0</v>
      </c>
    </row>
    <row r="3457" spans="1:75" s="2" customFormat="1" ht="18.2" customHeight="1" x14ac:dyDescent="0.15">
      <c r="A3457" s="4">
        <v>3455</v>
      </c>
      <c r="B3457" s="5" t="s">
        <v>127</v>
      </c>
      <c r="C3457" s="5" t="s">
        <v>128</v>
      </c>
      <c r="D3457" s="25">
        <v>45385</v>
      </c>
      <c r="E3457" s="6" t="s">
        <v>4079</v>
      </c>
      <c r="F3457" s="21">
        <v>0</v>
      </c>
      <c r="G3457" s="21">
        <v>0</v>
      </c>
      <c r="H3457" s="8">
        <v>234505.1</v>
      </c>
      <c r="I3457" s="8">
        <v>0</v>
      </c>
      <c r="J3457" s="8">
        <v>0</v>
      </c>
      <c r="K3457" s="8">
        <v>234505.1</v>
      </c>
      <c r="L3457" s="8">
        <v>1291.28</v>
      </c>
      <c r="M3457" s="8">
        <v>0</v>
      </c>
      <c r="N3457" s="8">
        <v>0</v>
      </c>
      <c r="O3457" s="8">
        <v>1291.28</v>
      </c>
      <c r="P3457" s="8">
        <v>0</v>
      </c>
      <c r="Q3457" s="8">
        <v>0</v>
      </c>
      <c r="R3457" s="8">
        <v>233213.82</v>
      </c>
      <c r="S3457" s="8">
        <v>0</v>
      </c>
      <c r="T3457" s="8">
        <v>1856.5</v>
      </c>
      <c r="U3457" s="8">
        <v>0</v>
      </c>
      <c r="V3457" s="8">
        <v>0</v>
      </c>
      <c r="W3457" s="8">
        <v>1856.5</v>
      </c>
      <c r="X3457" s="8">
        <v>0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  <c r="AD3457" s="8">
        <v>0</v>
      </c>
      <c r="AE3457" s="8">
        <v>0</v>
      </c>
      <c r="AF3457" s="8">
        <v>0</v>
      </c>
      <c r="AG3457" s="8">
        <v>0</v>
      </c>
      <c r="AH3457" s="8">
        <v>183.44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7.56</v>
      </c>
      <c r="AQ3457" s="8">
        <v>0</v>
      </c>
      <c r="AR3457" s="8">
        <v>18.78</v>
      </c>
      <c r="AS3457" s="8">
        <v>0</v>
      </c>
      <c r="AT3457" s="8">
        <f t="shared" si="53"/>
        <v>3320</v>
      </c>
      <c r="AU3457" s="8">
        <v>0</v>
      </c>
      <c r="AV3457" s="8">
        <v>0</v>
      </c>
      <c r="AW3457" s="9">
        <v>112</v>
      </c>
      <c r="AX3457" s="9">
        <v>148</v>
      </c>
      <c r="AY3457" s="8">
        <v>436599.13789399998</v>
      </c>
      <c r="AZ3457" s="8">
        <v>273843.99</v>
      </c>
      <c r="BA3457" s="7">
        <v>65.481999000000002</v>
      </c>
      <c r="BB3457" s="7">
        <v>55.766449824318499</v>
      </c>
      <c r="BC3457" s="7">
        <v>9.5</v>
      </c>
      <c r="BD3457" s="7"/>
      <c r="BE3457" s="6" t="s">
        <v>3776</v>
      </c>
      <c r="BF3457" s="4"/>
      <c r="BG3457" s="6" t="s">
        <v>134</v>
      </c>
      <c r="BH3457" s="6" t="s">
        <v>14</v>
      </c>
      <c r="BI3457" s="6" t="s">
        <v>135</v>
      </c>
      <c r="BJ3457" s="6" t="s">
        <v>1</v>
      </c>
      <c r="BK3457" s="5" t="s">
        <v>0</v>
      </c>
      <c r="BL3457" s="7">
        <v>233213.82</v>
      </c>
      <c r="BM3457" s="5" t="s">
        <v>708</v>
      </c>
      <c r="BN3457" s="7"/>
      <c r="BO3457" s="10">
        <v>44309</v>
      </c>
      <c r="BP3457" s="10">
        <v>48814</v>
      </c>
      <c r="BQ3457" s="10" t="s">
        <v>813</v>
      </c>
      <c r="BR3457" s="10" t="s">
        <v>4307</v>
      </c>
      <c r="BS3457" s="10" t="s">
        <v>4308</v>
      </c>
      <c r="BT3457" s="10" t="s">
        <v>4308</v>
      </c>
      <c r="BU3457" s="7">
        <v>0</v>
      </c>
      <c r="BV3457" s="7">
        <v>0</v>
      </c>
      <c r="BW3457" s="7">
        <v>0</v>
      </c>
    </row>
    <row r="3458" spans="1:75" s="2" customFormat="1" ht="18.2" customHeight="1" x14ac:dyDescent="0.15">
      <c r="A3458" s="11">
        <v>3456</v>
      </c>
      <c r="B3458" s="12" t="s">
        <v>127</v>
      </c>
      <c r="C3458" s="12" t="s">
        <v>128</v>
      </c>
      <c r="D3458" s="26">
        <v>45385</v>
      </c>
      <c r="E3458" s="13" t="s">
        <v>3617</v>
      </c>
      <c r="F3458" s="22">
        <v>11</v>
      </c>
      <c r="G3458" s="22">
        <v>11</v>
      </c>
      <c r="H3458" s="15">
        <v>557959.79</v>
      </c>
      <c r="I3458" s="15">
        <v>32303.35</v>
      </c>
      <c r="J3458" s="15">
        <v>0</v>
      </c>
      <c r="K3458" s="15">
        <v>590263.14</v>
      </c>
      <c r="L3458" s="15">
        <v>3172.56</v>
      </c>
      <c r="M3458" s="15">
        <v>0</v>
      </c>
      <c r="N3458" s="15">
        <v>2661.7</v>
      </c>
      <c r="O3458" s="15">
        <v>0</v>
      </c>
      <c r="P3458" s="15">
        <v>0</v>
      </c>
      <c r="Q3458" s="15">
        <v>0</v>
      </c>
      <c r="R3458" s="15">
        <v>587601.43999999994</v>
      </c>
      <c r="S3458" s="15">
        <v>45031.94</v>
      </c>
      <c r="T3458" s="15">
        <v>4370.6899999999996</v>
      </c>
      <c r="U3458" s="15">
        <v>0</v>
      </c>
      <c r="V3458" s="15">
        <v>4608.82</v>
      </c>
      <c r="W3458" s="15">
        <v>0</v>
      </c>
      <c r="X3458" s="15">
        <v>0</v>
      </c>
      <c r="Y3458" s="15">
        <v>0</v>
      </c>
      <c r="Z3458" s="15">
        <v>44793.81</v>
      </c>
      <c r="AA3458" s="15">
        <v>0</v>
      </c>
      <c r="AB3458" s="15">
        <v>0</v>
      </c>
      <c r="AC3458" s="15">
        <v>0</v>
      </c>
      <c r="AD3458" s="15">
        <v>0</v>
      </c>
      <c r="AE3458" s="15">
        <v>0</v>
      </c>
      <c r="AF3458" s="15">
        <v>0</v>
      </c>
      <c r="AG3458" s="15">
        <v>0</v>
      </c>
      <c r="AH3458" s="15">
        <v>0</v>
      </c>
      <c r="AI3458" s="15">
        <v>0</v>
      </c>
      <c r="AJ3458" s="15">
        <v>0</v>
      </c>
      <c r="AK3458" s="15">
        <v>0</v>
      </c>
      <c r="AL3458" s="15">
        <v>350</v>
      </c>
      <c r="AM3458" s="15">
        <v>0</v>
      </c>
      <c r="AN3458" s="15">
        <v>0</v>
      </c>
      <c r="AO3458" s="15">
        <v>379.48</v>
      </c>
      <c r="AP3458" s="15">
        <v>0</v>
      </c>
      <c r="AQ3458" s="15">
        <v>0</v>
      </c>
      <c r="AR3458" s="15">
        <v>0</v>
      </c>
      <c r="AS3458" s="15">
        <v>0</v>
      </c>
      <c r="AT3458" s="8">
        <f t="shared" si="53"/>
        <v>7999.9999999999991</v>
      </c>
      <c r="AU3458" s="15">
        <v>32814.21</v>
      </c>
      <c r="AV3458" s="15">
        <v>44793.81</v>
      </c>
      <c r="AW3458" s="16">
        <v>110</v>
      </c>
      <c r="AX3458" s="16">
        <v>185</v>
      </c>
      <c r="AY3458" s="15">
        <v>713299.77</v>
      </c>
      <c r="AZ3458" s="15">
        <v>713299.77</v>
      </c>
      <c r="BA3458" s="14">
        <v>89.089105000000004</v>
      </c>
      <c r="BB3458" s="14">
        <v>73.389742416868003</v>
      </c>
      <c r="BC3458" s="14">
        <v>9.4</v>
      </c>
      <c r="BD3458" s="14"/>
      <c r="BE3458" s="13" t="s">
        <v>3776</v>
      </c>
      <c r="BF3458" s="11"/>
      <c r="BG3458" s="13" t="s">
        <v>134</v>
      </c>
      <c r="BH3458" s="13" t="s">
        <v>56</v>
      </c>
      <c r="BI3458" s="13" t="s">
        <v>144</v>
      </c>
      <c r="BJ3458" s="13" t="s">
        <v>3777</v>
      </c>
      <c r="BK3458" s="12" t="s">
        <v>0</v>
      </c>
      <c r="BL3458" s="14">
        <v>587601.43999999994</v>
      </c>
      <c r="BM3458" s="12" t="s">
        <v>708</v>
      </c>
      <c r="BN3458" s="14"/>
      <c r="BO3458" s="17">
        <v>43130</v>
      </c>
      <c r="BP3458" s="17">
        <v>48760</v>
      </c>
      <c r="BQ3458" s="10" t="s">
        <v>755</v>
      </c>
      <c r="BR3458" s="10" t="s">
        <v>4368</v>
      </c>
      <c r="BS3458" s="10">
        <v>43130</v>
      </c>
      <c r="BT3458" s="10">
        <v>48760</v>
      </c>
      <c r="BU3458" s="14">
        <v>3794.8</v>
      </c>
      <c r="BV3458" s="14">
        <v>0</v>
      </c>
      <c r="BW3458" s="14">
        <v>0</v>
      </c>
    </row>
    <row r="3459" spans="1:75" s="2" customFormat="1" ht="18.2" customHeight="1" x14ac:dyDescent="0.15">
      <c r="A3459" s="4">
        <v>3457</v>
      </c>
      <c r="B3459" s="5" t="s">
        <v>127</v>
      </c>
      <c r="C3459" s="5" t="s">
        <v>128</v>
      </c>
      <c r="D3459" s="25">
        <v>45385</v>
      </c>
      <c r="E3459" s="6" t="s">
        <v>3656</v>
      </c>
      <c r="F3459" s="21">
        <v>1</v>
      </c>
      <c r="G3459" s="21">
        <v>0</v>
      </c>
      <c r="H3459" s="8">
        <v>201860.72</v>
      </c>
      <c r="I3459" s="8">
        <v>0</v>
      </c>
      <c r="J3459" s="8">
        <v>0</v>
      </c>
      <c r="K3459" s="8">
        <v>201860.72</v>
      </c>
      <c r="L3459" s="8">
        <v>2731.6</v>
      </c>
      <c r="M3459" s="8">
        <v>0</v>
      </c>
      <c r="N3459" s="8">
        <v>0</v>
      </c>
      <c r="O3459" s="8">
        <v>1322.01</v>
      </c>
      <c r="P3459" s="8">
        <v>0</v>
      </c>
      <c r="Q3459" s="8">
        <v>0</v>
      </c>
      <c r="R3459" s="8">
        <v>200538.71</v>
      </c>
      <c r="S3459" s="8">
        <v>0</v>
      </c>
      <c r="T3459" s="8">
        <v>1598.06</v>
      </c>
      <c r="U3459" s="8">
        <v>0</v>
      </c>
      <c r="V3459" s="8">
        <v>0</v>
      </c>
      <c r="W3459" s="8">
        <v>1598.06</v>
      </c>
      <c r="X3459" s="8">
        <v>0</v>
      </c>
      <c r="Y3459" s="8">
        <v>0</v>
      </c>
      <c r="Z3459" s="8">
        <v>0</v>
      </c>
      <c r="AA3459" s="8">
        <v>0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201.1</v>
      </c>
      <c r="AI3459" s="8">
        <v>0</v>
      </c>
      <c r="AJ3459" s="8">
        <v>0</v>
      </c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0</v>
      </c>
      <c r="AQ3459" s="8">
        <v>0</v>
      </c>
      <c r="AR3459" s="8">
        <v>196.2</v>
      </c>
      <c r="AS3459" s="8">
        <v>0</v>
      </c>
      <c r="AT3459" s="8">
        <f t="shared" ref="AT3459:AT3522" si="54">AQ3459-AR3459-AS3459+AP3459+AO3459+AN3459+AL3459+AI3459+AH3459+AG3459+AF3459+AA3459+W3459+V3459+Q3459+P3459+O3459+N3459-J3459</f>
        <v>2924.9700000000003</v>
      </c>
      <c r="AU3459" s="8">
        <v>1409.59</v>
      </c>
      <c r="AV3459" s="8">
        <v>0</v>
      </c>
      <c r="AW3459" s="9">
        <v>90</v>
      </c>
      <c r="AX3459" s="9">
        <v>161</v>
      </c>
      <c r="AY3459" s="8">
        <v>377999.92</v>
      </c>
      <c r="AZ3459" s="8">
        <v>377999.92</v>
      </c>
      <c r="BA3459" s="7">
        <v>73.485990999999999</v>
      </c>
      <c r="BB3459" s="7">
        <v>38.986214172245397</v>
      </c>
      <c r="BC3459" s="7">
        <v>9.5</v>
      </c>
      <c r="BD3459" s="7"/>
      <c r="BE3459" s="6" t="s">
        <v>3776</v>
      </c>
      <c r="BF3459" s="4"/>
      <c r="BG3459" s="6" t="s">
        <v>134</v>
      </c>
      <c r="BH3459" s="6" t="s">
        <v>15</v>
      </c>
      <c r="BI3459" s="6" t="s">
        <v>145</v>
      </c>
      <c r="BJ3459" s="6" t="s">
        <v>3</v>
      </c>
      <c r="BK3459" s="5" t="s">
        <v>0</v>
      </c>
      <c r="BL3459" s="7">
        <v>200538.71</v>
      </c>
      <c r="BM3459" s="5" t="s">
        <v>708</v>
      </c>
      <c r="BN3459" s="7"/>
      <c r="BO3459" s="10">
        <v>43224</v>
      </c>
      <c r="BP3459" s="10">
        <v>48125</v>
      </c>
      <c r="BQ3459" s="10" t="s">
        <v>737</v>
      </c>
      <c r="BR3459" s="10" t="s">
        <v>4311</v>
      </c>
      <c r="BS3459" s="10">
        <v>43224</v>
      </c>
      <c r="BT3459" s="10">
        <v>48125</v>
      </c>
      <c r="BU3459" s="7">
        <v>0</v>
      </c>
      <c r="BV3459" s="7">
        <v>0</v>
      </c>
      <c r="BW3459" s="7">
        <v>0</v>
      </c>
    </row>
    <row r="3460" spans="1:75" s="2" customFormat="1" ht="18.2" customHeight="1" x14ac:dyDescent="0.15">
      <c r="A3460" s="11">
        <v>3458</v>
      </c>
      <c r="B3460" s="12" t="s">
        <v>127</v>
      </c>
      <c r="C3460" s="12" t="s">
        <v>128</v>
      </c>
      <c r="D3460" s="26">
        <v>45385</v>
      </c>
      <c r="E3460" s="13" t="s">
        <v>3621</v>
      </c>
      <c r="F3460" s="22">
        <v>0</v>
      </c>
      <c r="G3460" s="22">
        <v>0</v>
      </c>
      <c r="H3460" s="15">
        <v>156499.81</v>
      </c>
      <c r="I3460" s="15">
        <v>0</v>
      </c>
      <c r="J3460" s="15">
        <v>0</v>
      </c>
      <c r="K3460" s="15">
        <v>156499.81</v>
      </c>
      <c r="L3460" s="15">
        <v>1982.57</v>
      </c>
      <c r="M3460" s="15">
        <v>0</v>
      </c>
      <c r="N3460" s="15">
        <v>0</v>
      </c>
      <c r="O3460" s="15">
        <v>1982.57</v>
      </c>
      <c r="P3460" s="15">
        <v>0</v>
      </c>
      <c r="Q3460" s="15">
        <v>0</v>
      </c>
      <c r="R3460" s="15">
        <v>154517.24</v>
      </c>
      <c r="S3460" s="15">
        <v>0</v>
      </c>
      <c r="T3460" s="15">
        <v>1252</v>
      </c>
      <c r="U3460" s="15">
        <v>0</v>
      </c>
      <c r="V3460" s="15">
        <v>0</v>
      </c>
      <c r="W3460" s="15">
        <v>1252</v>
      </c>
      <c r="X3460" s="15">
        <v>0</v>
      </c>
      <c r="Y3460" s="15">
        <v>0</v>
      </c>
      <c r="Z3460" s="15">
        <v>0</v>
      </c>
      <c r="AA3460" s="15">
        <v>0</v>
      </c>
      <c r="AB3460" s="15">
        <v>0</v>
      </c>
      <c r="AC3460" s="15">
        <v>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148.43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121</v>
      </c>
      <c r="AQ3460" s="15">
        <v>0</v>
      </c>
      <c r="AR3460" s="15">
        <v>104</v>
      </c>
      <c r="AS3460" s="15">
        <v>0</v>
      </c>
      <c r="AT3460" s="8">
        <f t="shared" si="54"/>
        <v>3400</v>
      </c>
      <c r="AU3460" s="15">
        <v>0</v>
      </c>
      <c r="AV3460" s="15">
        <v>0</v>
      </c>
      <c r="AW3460" s="16">
        <v>85</v>
      </c>
      <c r="AX3460" s="16">
        <v>159</v>
      </c>
      <c r="AY3460" s="15">
        <v>278998.55</v>
      </c>
      <c r="AZ3460" s="15">
        <v>278998.55</v>
      </c>
      <c r="BA3460" s="14">
        <v>89.391124000000005</v>
      </c>
      <c r="BB3460" s="14">
        <v>49.507317371283001</v>
      </c>
      <c r="BC3460" s="14">
        <v>9.6</v>
      </c>
      <c r="BD3460" s="14"/>
      <c r="BE3460" s="13" t="s">
        <v>3776</v>
      </c>
      <c r="BF3460" s="11"/>
      <c r="BG3460" s="13" t="s">
        <v>142</v>
      </c>
      <c r="BH3460" s="13" t="s">
        <v>7</v>
      </c>
      <c r="BI3460" s="13" t="s">
        <v>143</v>
      </c>
      <c r="BJ3460" s="13" t="s">
        <v>1</v>
      </c>
      <c r="BK3460" s="12" t="s">
        <v>0</v>
      </c>
      <c r="BL3460" s="14">
        <v>154517.24</v>
      </c>
      <c r="BM3460" s="12" t="s">
        <v>708</v>
      </c>
      <c r="BN3460" s="14"/>
      <c r="BO3460" s="17">
        <v>43154</v>
      </c>
      <c r="BP3460" s="17">
        <v>47991</v>
      </c>
      <c r="BQ3460" s="10" t="s">
        <v>813</v>
      </c>
      <c r="BR3460" s="10" t="s">
        <v>4307</v>
      </c>
      <c r="BS3460" s="10">
        <v>43154</v>
      </c>
      <c r="BT3460" s="10">
        <v>47991</v>
      </c>
      <c r="BU3460" s="14">
        <v>0</v>
      </c>
      <c r="BV3460" s="14">
        <v>0</v>
      </c>
      <c r="BW3460" s="14">
        <v>0</v>
      </c>
    </row>
    <row r="3461" spans="1:75" s="2" customFormat="1" ht="18.2" customHeight="1" x14ac:dyDescent="0.15">
      <c r="A3461" s="4">
        <v>3459</v>
      </c>
      <c r="B3461" s="5" t="s">
        <v>127</v>
      </c>
      <c r="C3461" s="5" t="s">
        <v>128</v>
      </c>
      <c r="D3461" s="25">
        <v>45385</v>
      </c>
      <c r="E3461" s="6" t="s">
        <v>3622</v>
      </c>
      <c r="F3461" s="21">
        <v>0</v>
      </c>
      <c r="G3461" s="21">
        <v>0</v>
      </c>
      <c r="H3461" s="8">
        <v>192098.39</v>
      </c>
      <c r="I3461" s="8">
        <v>0</v>
      </c>
      <c r="J3461" s="8">
        <v>0</v>
      </c>
      <c r="K3461" s="8">
        <v>192098.39</v>
      </c>
      <c r="L3461" s="8">
        <v>1465.61</v>
      </c>
      <c r="M3461" s="8">
        <v>0</v>
      </c>
      <c r="N3461" s="8">
        <v>0</v>
      </c>
      <c r="O3461" s="8">
        <v>1465.61</v>
      </c>
      <c r="P3461" s="8">
        <v>0</v>
      </c>
      <c r="Q3461" s="8">
        <v>0</v>
      </c>
      <c r="R3461" s="8">
        <v>190632.78</v>
      </c>
      <c r="S3461" s="8">
        <v>0</v>
      </c>
      <c r="T3461" s="8">
        <v>1536.79</v>
      </c>
      <c r="U3461" s="8">
        <v>0</v>
      </c>
      <c r="V3461" s="8">
        <v>0</v>
      </c>
      <c r="W3461" s="8">
        <v>1536.79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139.71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322.54000000000002</v>
      </c>
      <c r="AQ3461" s="8">
        <v>0</v>
      </c>
      <c r="AR3461" s="8">
        <v>314.64999999999998</v>
      </c>
      <c r="AS3461" s="8">
        <v>0</v>
      </c>
      <c r="AT3461" s="8">
        <f t="shared" si="54"/>
        <v>3150</v>
      </c>
      <c r="AU3461" s="8">
        <v>0</v>
      </c>
      <c r="AV3461" s="8">
        <v>0</v>
      </c>
      <c r="AW3461" s="9">
        <v>89</v>
      </c>
      <c r="AX3461" s="9">
        <v>163</v>
      </c>
      <c r="AY3461" s="8">
        <v>262622.58</v>
      </c>
      <c r="AZ3461" s="8">
        <v>262622.58</v>
      </c>
      <c r="BA3461" s="7">
        <v>86.709607000000005</v>
      </c>
      <c r="BB3461" s="7">
        <v>62.940869117642002</v>
      </c>
      <c r="BC3461" s="7">
        <v>9.6</v>
      </c>
      <c r="BD3461" s="7"/>
      <c r="BE3461" s="6" t="s">
        <v>3776</v>
      </c>
      <c r="BF3461" s="4"/>
      <c r="BG3461" s="6" t="s">
        <v>142</v>
      </c>
      <c r="BH3461" s="6" t="s">
        <v>23</v>
      </c>
      <c r="BI3461" s="6" t="s">
        <v>195</v>
      </c>
      <c r="BJ3461" s="6" t="s">
        <v>1</v>
      </c>
      <c r="BK3461" s="5" t="s">
        <v>0</v>
      </c>
      <c r="BL3461" s="7">
        <v>190632.78</v>
      </c>
      <c r="BM3461" s="5" t="s">
        <v>708</v>
      </c>
      <c r="BN3461" s="7"/>
      <c r="BO3461" s="10">
        <v>43159</v>
      </c>
      <c r="BP3461" s="10">
        <v>48119</v>
      </c>
      <c r="BQ3461" s="10" t="s">
        <v>813</v>
      </c>
      <c r="BR3461" s="10" t="s">
        <v>4307</v>
      </c>
      <c r="BS3461" s="10">
        <v>43159</v>
      </c>
      <c r="BT3461" s="10">
        <v>48119</v>
      </c>
      <c r="BU3461" s="7">
        <v>0</v>
      </c>
      <c r="BV3461" s="7">
        <v>0</v>
      </c>
      <c r="BW3461" s="7">
        <v>0</v>
      </c>
    </row>
    <row r="3462" spans="1:75" s="2" customFormat="1" ht="18.2" customHeight="1" x14ac:dyDescent="0.15">
      <c r="A3462" s="11">
        <v>3460</v>
      </c>
      <c r="B3462" s="12" t="s">
        <v>127</v>
      </c>
      <c r="C3462" s="12" t="s">
        <v>128</v>
      </c>
      <c r="D3462" s="26">
        <v>45385</v>
      </c>
      <c r="E3462" s="13" t="s">
        <v>3623</v>
      </c>
      <c r="F3462" s="22">
        <v>1</v>
      </c>
      <c r="G3462" s="22">
        <v>0</v>
      </c>
      <c r="H3462" s="15">
        <v>185075.69</v>
      </c>
      <c r="I3462" s="15">
        <v>0</v>
      </c>
      <c r="J3462" s="15">
        <v>0</v>
      </c>
      <c r="K3462" s="15">
        <v>185075.69</v>
      </c>
      <c r="L3462" s="15">
        <v>1412.03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185075.69</v>
      </c>
      <c r="S3462" s="15">
        <v>0</v>
      </c>
      <c r="T3462" s="15">
        <v>1480.61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1480.61</v>
      </c>
      <c r="AA3462" s="15">
        <v>0</v>
      </c>
      <c r="AB3462" s="15">
        <v>0</v>
      </c>
      <c r="AC3462" s="15">
        <v>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24</v>
      </c>
      <c r="AI3462" s="15">
        <v>0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0</v>
      </c>
      <c r="AQ3462" s="15">
        <v>0</v>
      </c>
      <c r="AR3462" s="15">
        <v>24</v>
      </c>
      <c r="AS3462" s="15">
        <v>0</v>
      </c>
      <c r="AT3462" s="8">
        <f t="shared" si="54"/>
        <v>0</v>
      </c>
      <c r="AU3462" s="15">
        <v>1412.03</v>
      </c>
      <c r="AV3462" s="15">
        <v>1480.61</v>
      </c>
      <c r="AW3462" s="16">
        <v>89</v>
      </c>
      <c r="AX3462" s="16">
        <v>163</v>
      </c>
      <c r="AY3462" s="15">
        <v>253021.74</v>
      </c>
      <c r="AZ3462" s="15">
        <v>253021.74</v>
      </c>
      <c r="BA3462" s="14">
        <v>90.000088000000005</v>
      </c>
      <c r="BB3462" s="14">
        <v>65.831609515691099</v>
      </c>
      <c r="BC3462" s="14">
        <v>9.6</v>
      </c>
      <c r="BD3462" s="14"/>
      <c r="BE3462" s="13" t="s">
        <v>3776</v>
      </c>
      <c r="BF3462" s="11"/>
      <c r="BG3462" s="13" t="s">
        <v>142</v>
      </c>
      <c r="BH3462" s="13" t="s">
        <v>23</v>
      </c>
      <c r="BI3462" s="13" t="s">
        <v>195</v>
      </c>
      <c r="BJ3462" s="13" t="s">
        <v>3</v>
      </c>
      <c r="BK3462" s="12" t="s">
        <v>0</v>
      </c>
      <c r="BL3462" s="14">
        <v>185075.69</v>
      </c>
      <c r="BM3462" s="12" t="s">
        <v>708</v>
      </c>
      <c r="BN3462" s="14"/>
      <c r="BO3462" s="17">
        <v>43159</v>
      </c>
      <c r="BP3462" s="17">
        <v>48119</v>
      </c>
      <c r="BQ3462" s="10" t="s">
        <v>813</v>
      </c>
      <c r="BR3462" s="10" t="s">
        <v>4307</v>
      </c>
      <c r="BS3462" s="10">
        <v>43159</v>
      </c>
      <c r="BT3462" s="10">
        <v>48119</v>
      </c>
      <c r="BU3462" s="14">
        <v>110.61</v>
      </c>
      <c r="BV3462" s="14">
        <v>0</v>
      </c>
      <c r="BW3462" s="14">
        <v>0</v>
      </c>
    </row>
    <row r="3463" spans="1:75" s="2" customFormat="1" ht="18.2" customHeight="1" x14ac:dyDescent="0.15">
      <c r="A3463" s="4">
        <v>3461</v>
      </c>
      <c r="B3463" s="5" t="s">
        <v>127</v>
      </c>
      <c r="C3463" s="5" t="s">
        <v>128</v>
      </c>
      <c r="D3463" s="25">
        <v>45385</v>
      </c>
      <c r="E3463" s="6" t="s">
        <v>3624</v>
      </c>
      <c r="F3463" s="21">
        <v>3</v>
      </c>
      <c r="G3463" s="21">
        <v>3</v>
      </c>
      <c r="H3463" s="8">
        <v>199637.96</v>
      </c>
      <c r="I3463" s="8">
        <v>7039.47</v>
      </c>
      <c r="J3463" s="8">
        <v>0</v>
      </c>
      <c r="K3463" s="8">
        <v>206677.43</v>
      </c>
      <c r="L3463" s="8">
        <v>3077.04</v>
      </c>
      <c r="M3463" s="8">
        <v>0</v>
      </c>
      <c r="N3463" s="8">
        <v>2777.36</v>
      </c>
      <c r="O3463" s="8">
        <v>0</v>
      </c>
      <c r="P3463" s="8">
        <v>0</v>
      </c>
      <c r="Q3463" s="8">
        <v>0</v>
      </c>
      <c r="R3463" s="8">
        <v>203900.07</v>
      </c>
      <c r="S3463" s="8">
        <v>3233.25</v>
      </c>
      <c r="T3463" s="8">
        <v>1580.47</v>
      </c>
      <c r="U3463" s="8">
        <v>0</v>
      </c>
      <c r="V3463" s="8">
        <v>1628.61</v>
      </c>
      <c r="W3463" s="8">
        <v>0</v>
      </c>
      <c r="X3463" s="8">
        <v>0</v>
      </c>
      <c r="Y3463" s="8">
        <v>0</v>
      </c>
      <c r="Z3463" s="8">
        <v>3185.11</v>
      </c>
      <c r="AA3463" s="8">
        <v>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v>0</v>
      </c>
      <c r="AJ3463" s="8">
        <v>0</v>
      </c>
      <c r="AK3463" s="8">
        <v>0</v>
      </c>
      <c r="AL3463" s="8">
        <v>350</v>
      </c>
      <c r="AM3463" s="8">
        <v>0</v>
      </c>
      <c r="AN3463" s="8">
        <v>0</v>
      </c>
      <c r="AO3463" s="8">
        <v>244.03</v>
      </c>
      <c r="AP3463" s="8">
        <v>0</v>
      </c>
      <c r="AQ3463" s="8">
        <v>0</v>
      </c>
      <c r="AR3463" s="8">
        <v>0</v>
      </c>
      <c r="AS3463" s="8">
        <v>0</v>
      </c>
      <c r="AT3463" s="8">
        <f t="shared" si="54"/>
        <v>5000</v>
      </c>
      <c r="AU3463" s="8">
        <v>7339.15</v>
      </c>
      <c r="AV3463" s="8">
        <v>3185.11</v>
      </c>
      <c r="AW3463" s="9">
        <v>92</v>
      </c>
      <c r="AX3463" s="9">
        <v>166</v>
      </c>
      <c r="AY3463" s="8">
        <v>517000</v>
      </c>
      <c r="AZ3463" s="8">
        <v>413646.85</v>
      </c>
      <c r="BA3463" s="7">
        <v>60.599609999999998</v>
      </c>
      <c r="BB3463" s="7">
        <v>29.871531043866799</v>
      </c>
      <c r="BC3463" s="7">
        <v>9.5</v>
      </c>
      <c r="BD3463" s="7"/>
      <c r="BE3463" s="6" t="s">
        <v>3776</v>
      </c>
      <c r="BF3463" s="4"/>
      <c r="BG3463" s="6" t="s">
        <v>134</v>
      </c>
      <c r="BH3463" s="6" t="s">
        <v>40</v>
      </c>
      <c r="BI3463" s="6" t="s">
        <v>450</v>
      </c>
      <c r="BJ3463" s="6" t="s">
        <v>3</v>
      </c>
      <c r="BK3463" s="5" t="s">
        <v>0</v>
      </c>
      <c r="BL3463" s="7">
        <v>203900.07</v>
      </c>
      <c r="BM3463" s="5" t="s">
        <v>708</v>
      </c>
      <c r="BN3463" s="7"/>
      <c r="BO3463" s="10">
        <v>43154</v>
      </c>
      <c r="BP3463" s="10">
        <v>48205</v>
      </c>
      <c r="BQ3463" s="10" t="s">
        <v>813</v>
      </c>
      <c r="BR3463" s="10" t="s">
        <v>4307</v>
      </c>
      <c r="BS3463" s="10">
        <v>43154</v>
      </c>
      <c r="BT3463" s="10">
        <v>48205</v>
      </c>
      <c r="BU3463" s="7">
        <v>488.06</v>
      </c>
      <c r="BV3463" s="7">
        <v>0</v>
      </c>
      <c r="BW3463" s="7">
        <v>0</v>
      </c>
    </row>
    <row r="3464" spans="1:75" s="2" customFormat="1" ht="18.2" customHeight="1" x14ac:dyDescent="0.15">
      <c r="A3464" s="11">
        <v>3462</v>
      </c>
      <c r="B3464" s="12" t="s">
        <v>127</v>
      </c>
      <c r="C3464" s="12" t="s">
        <v>128</v>
      </c>
      <c r="D3464" s="26">
        <v>45385</v>
      </c>
      <c r="E3464" s="13" t="s">
        <v>3625</v>
      </c>
      <c r="F3464" s="22">
        <v>0</v>
      </c>
      <c r="G3464" s="22">
        <v>0</v>
      </c>
      <c r="H3464" s="15">
        <v>213789.7</v>
      </c>
      <c r="I3464" s="15">
        <v>0</v>
      </c>
      <c r="J3464" s="15">
        <v>0</v>
      </c>
      <c r="K3464" s="15">
        <v>213789.7</v>
      </c>
      <c r="L3464" s="15">
        <v>1557.5</v>
      </c>
      <c r="M3464" s="15">
        <v>0</v>
      </c>
      <c r="N3464" s="15">
        <v>0</v>
      </c>
      <c r="O3464" s="15">
        <v>1557.5</v>
      </c>
      <c r="P3464" s="15">
        <v>0</v>
      </c>
      <c r="Q3464" s="15">
        <v>0</v>
      </c>
      <c r="R3464" s="15">
        <v>212232.2</v>
      </c>
      <c r="S3464" s="15">
        <v>0</v>
      </c>
      <c r="T3464" s="15">
        <v>1710.32</v>
      </c>
      <c r="U3464" s="15">
        <v>0</v>
      </c>
      <c r="V3464" s="15">
        <v>0</v>
      </c>
      <c r="W3464" s="15">
        <v>1710.32</v>
      </c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175.66</v>
      </c>
      <c r="AI3464" s="15">
        <v>0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0</v>
      </c>
      <c r="AP3464" s="15">
        <v>1196.79</v>
      </c>
      <c r="AQ3464" s="15">
        <v>0</v>
      </c>
      <c r="AR3464" s="15">
        <v>1196.27</v>
      </c>
      <c r="AS3464" s="15">
        <v>0</v>
      </c>
      <c r="AT3464" s="8">
        <f t="shared" si="54"/>
        <v>3444</v>
      </c>
      <c r="AU3464" s="15">
        <v>0</v>
      </c>
      <c r="AV3464" s="15">
        <v>0</v>
      </c>
      <c r="AW3464" s="16">
        <v>92</v>
      </c>
      <c r="AX3464" s="16">
        <v>166</v>
      </c>
      <c r="AY3464" s="15">
        <v>383799.98</v>
      </c>
      <c r="AZ3464" s="15">
        <v>288735.59000000003</v>
      </c>
      <c r="BA3464" s="14">
        <v>50.665084</v>
      </c>
      <c r="BB3464" s="14">
        <v>37.240861926667201</v>
      </c>
      <c r="BC3464" s="14">
        <v>9.6</v>
      </c>
      <c r="BD3464" s="14"/>
      <c r="BE3464" s="13" t="s">
        <v>3776</v>
      </c>
      <c r="BF3464" s="11"/>
      <c r="BG3464" s="13" t="s">
        <v>142</v>
      </c>
      <c r="BH3464" s="13" t="s">
        <v>23</v>
      </c>
      <c r="BI3464" s="13" t="s">
        <v>195</v>
      </c>
      <c r="BJ3464" s="13" t="s">
        <v>1</v>
      </c>
      <c r="BK3464" s="12" t="s">
        <v>0</v>
      </c>
      <c r="BL3464" s="14">
        <v>212232.2</v>
      </c>
      <c r="BM3464" s="12" t="s">
        <v>708</v>
      </c>
      <c r="BN3464" s="14"/>
      <c r="BO3464" s="17">
        <v>43159</v>
      </c>
      <c r="BP3464" s="17">
        <v>48210</v>
      </c>
      <c r="BQ3464" s="10" t="s">
        <v>813</v>
      </c>
      <c r="BR3464" s="10" t="s">
        <v>4307</v>
      </c>
      <c r="BS3464" s="10">
        <v>43159</v>
      </c>
      <c r="BT3464" s="10">
        <v>48210</v>
      </c>
      <c r="BU3464" s="14">
        <v>0</v>
      </c>
      <c r="BV3464" s="14">
        <v>0</v>
      </c>
      <c r="BW3464" s="14">
        <v>0</v>
      </c>
    </row>
    <row r="3465" spans="1:75" s="2" customFormat="1" ht="18.2" customHeight="1" x14ac:dyDescent="0.15">
      <c r="A3465" s="4">
        <v>3463</v>
      </c>
      <c r="B3465" s="5" t="s">
        <v>127</v>
      </c>
      <c r="C3465" s="5" t="s">
        <v>128</v>
      </c>
      <c r="D3465" s="25">
        <v>45385</v>
      </c>
      <c r="E3465" s="6" t="s">
        <v>3626</v>
      </c>
      <c r="F3465" s="21">
        <v>0</v>
      </c>
      <c r="G3465" s="21">
        <v>0</v>
      </c>
      <c r="H3465" s="8">
        <v>342410.62</v>
      </c>
      <c r="I3465" s="8">
        <v>0</v>
      </c>
      <c r="J3465" s="8">
        <v>0</v>
      </c>
      <c r="K3465" s="8">
        <v>342410.62</v>
      </c>
      <c r="L3465" s="8">
        <v>2749.7</v>
      </c>
      <c r="M3465" s="8">
        <v>0</v>
      </c>
      <c r="N3465" s="8">
        <v>0</v>
      </c>
      <c r="O3465" s="8">
        <v>2749.7</v>
      </c>
      <c r="P3465" s="8">
        <v>0</v>
      </c>
      <c r="Q3465" s="8">
        <v>0</v>
      </c>
      <c r="R3465" s="8">
        <v>339660.92</v>
      </c>
      <c r="S3465" s="8">
        <v>0</v>
      </c>
      <c r="T3465" s="8">
        <v>2710.75</v>
      </c>
      <c r="U3465" s="8">
        <v>0</v>
      </c>
      <c r="V3465" s="8">
        <v>0</v>
      </c>
      <c r="W3465" s="8">
        <v>2710.75</v>
      </c>
      <c r="X3465" s="8">
        <v>0</v>
      </c>
      <c r="Y3465" s="8">
        <v>0</v>
      </c>
      <c r="Z3465" s="8">
        <v>0</v>
      </c>
      <c r="AA3465" s="8">
        <v>0</v>
      </c>
      <c r="AB3465" s="8">
        <v>0</v>
      </c>
      <c r="AC3465" s="8">
        <v>0</v>
      </c>
      <c r="AD3465" s="8">
        <v>0</v>
      </c>
      <c r="AE3465" s="8">
        <v>0</v>
      </c>
      <c r="AF3465" s="8">
        <v>0</v>
      </c>
      <c r="AG3465" s="8">
        <v>0</v>
      </c>
      <c r="AH3465" s="8">
        <v>262.45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5839.92</v>
      </c>
      <c r="AQ3465" s="8">
        <v>0</v>
      </c>
      <c r="AR3465" s="8">
        <v>5562.82</v>
      </c>
      <c r="AS3465" s="8">
        <v>0</v>
      </c>
      <c r="AT3465" s="8">
        <f t="shared" si="54"/>
        <v>6000</v>
      </c>
      <c r="AU3465" s="8">
        <v>0</v>
      </c>
      <c r="AV3465" s="8">
        <v>0</v>
      </c>
      <c r="AW3465" s="9">
        <v>86</v>
      </c>
      <c r="AX3465" s="9">
        <v>160</v>
      </c>
      <c r="AY3465" s="8">
        <v>516998.58</v>
      </c>
      <c r="AZ3465" s="8">
        <v>475036.8</v>
      </c>
      <c r="BA3465" s="7">
        <v>62.692174000000001</v>
      </c>
      <c r="BB3465" s="7">
        <v>44.826172409464</v>
      </c>
      <c r="BC3465" s="7">
        <v>9.5</v>
      </c>
      <c r="BD3465" s="7"/>
      <c r="BE3465" s="6" t="s">
        <v>3776</v>
      </c>
      <c r="BF3465" s="4"/>
      <c r="BG3465" s="6" t="s">
        <v>137</v>
      </c>
      <c r="BH3465" s="6" t="s">
        <v>9</v>
      </c>
      <c r="BI3465" s="6" t="s">
        <v>200</v>
      </c>
      <c r="BJ3465" s="6" t="s">
        <v>1</v>
      </c>
      <c r="BK3465" s="5" t="s">
        <v>0</v>
      </c>
      <c r="BL3465" s="7">
        <v>339660.92</v>
      </c>
      <c r="BM3465" s="5" t="s">
        <v>708</v>
      </c>
      <c r="BN3465" s="7"/>
      <c r="BO3465" s="10">
        <v>43153</v>
      </c>
      <c r="BP3465" s="10">
        <v>48021</v>
      </c>
      <c r="BQ3465" s="10" t="s">
        <v>812</v>
      </c>
      <c r="BR3465" s="10" t="s">
        <v>4313</v>
      </c>
      <c r="BS3465" s="10">
        <v>43153</v>
      </c>
      <c r="BT3465" s="10">
        <v>48021</v>
      </c>
      <c r="BU3465" s="7">
        <v>0</v>
      </c>
      <c r="BV3465" s="7">
        <v>0</v>
      </c>
      <c r="BW3465" s="7">
        <v>0</v>
      </c>
    </row>
    <row r="3466" spans="1:75" s="2" customFormat="1" ht="18.2" customHeight="1" x14ac:dyDescent="0.15">
      <c r="A3466" s="11">
        <v>3464</v>
      </c>
      <c r="B3466" s="12" t="s">
        <v>127</v>
      </c>
      <c r="C3466" s="12" t="s">
        <v>128</v>
      </c>
      <c r="D3466" s="26">
        <v>45385</v>
      </c>
      <c r="E3466" s="13" t="s">
        <v>3634</v>
      </c>
      <c r="F3466" s="22">
        <v>0</v>
      </c>
      <c r="G3466" s="22">
        <v>0</v>
      </c>
      <c r="H3466" s="15">
        <v>151725.37</v>
      </c>
      <c r="I3466" s="15">
        <v>0</v>
      </c>
      <c r="J3466" s="15">
        <v>0</v>
      </c>
      <c r="K3466" s="15">
        <v>151725.37</v>
      </c>
      <c r="L3466" s="15">
        <v>1492.89</v>
      </c>
      <c r="M3466" s="15">
        <v>0</v>
      </c>
      <c r="N3466" s="15">
        <v>0</v>
      </c>
      <c r="O3466" s="15">
        <v>1492.89</v>
      </c>
      <c r="P3466" s="15">
        <v>0</v>
      </c>
      <c r="Q3466" s="15">
        <v>0</v>
      </c>
      <c r="R3466" s="15">
        <v>150232.48000000001</v>
      </c>
      <c r="S3466" s="15">
        <v>0</v>
      </c>
      <c r="T3466" s="15">
        <v>1213.8</v>
      </c>
      <c r="U3466" s="15">
        <v>0</v>
      </c>
      <c r="V3466" s="15">
        <v>0</v>
      </c>
      <c r="W3466" s="15">
        <v>1213.8</v>
      </c>
      <c r="X3466" s="15">
        <v>0</v>
      </c>
      <c r="Y3466" s="15">
        <v>0</v>
      </c>
      <c r="Z3466" s="15">
        <v>0</v>
      </c>
      <c r="AA3466" s="15">
        <v>0</v>
      </c>
      <c r="AB3466" s="15">
        <v>0</v>
      </c>
      <c r="AC3466" s="15">
        <v>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133.55000000000001</v>
      </c>
      <c r="AI3466" s="15">
        <v>0</v>
      </c>
      <c r="AJ3466" s="15">
        <v>0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42.84</v>
      </c>
      <c r="AQ3466" s="15">
        <v>0</v>
      </c>
      <c r="AR3466" s="15">
        <v>33.08</v>
      </c>
      <c r="AS3466" s="15">
        <v>0</v>
      </c>
      <c r="AT3466" s="8">
        <f t="shared" si="54"/>
        <v>2850</v>
      </c>
      <c r="AU3466" s="15">
        <v>0</v>
      </c>
      <c r="AV3466" s="15">
        <v>0</v>
      </c>
      <c r="AW3466" s="16">
        <v>110</v>
      </c>
      <c r="AX3466" s="16">
        <v>182</v>
      </c>
      <c r="AY3466" s="15">
        <v>251027.29</v>
      </c>
      <c r="AZ3466" s="15">
        <v>251027.29</v>
      </c>
      <c r="BA3466" s="14">
        <v>75.853824000000003</v>
      </c>
      <c r="BB3466" s="14">
        <v>45.396291761758299</v>
      </c>
      <c r="BC3466" s="14">
        <v>9.6</v>
      </c>
      <c r="BD3466" s="14"/>
      <c r="BE3466" s="13" t="s">
        <v>3776</v>
      </c>
      <c r="BF3466" s="11"/>
      <c r="BG3466" s="13" t="s">
        <v>142</v>
      </c>
      <c r="BH3466" s="13" t="s">
        <v>23</v>
      </c>
      <c r="BI3466" s="13" t="s">
        <v>195</v>
      </c>
      <c r="BJ3466" s="13" t="s">
        <v>1</v>
      </c>
      <c r="BK3466" s="12" t="s">
        <v>0</v>
      </c>
      <c r="BL3466" s="14">
        <v>150232.48000000001</v>
      </c>
      <c r="BM3466" s="12" t="s">
        <v>708</v>
      </c>
      <c r="BN3466" s="14"/>
      <c r="BO3466" s="17">
        <v>43214</v>
      </c>
      <c r="BP3466" s="17">
        <v>48754</v>
      </c>
      <c r="BQ3466" s="10" t="s">
        <v>813</v>
      </c>
      <c r="BR3466" s="10" t="s">
        <v>4307</v>
      </c>
      <c r="BS3466" s="10">
        <v>43214</v>
      </c>
      <c r="BT3466" s="10">
        <v>48754</v>
      </c>
      <c r="BU3466" s="14">
        <v>0</v>
      </c>
      <c r="BV3466" s="14">
        <v>0</v>
      </c>
      <c r="BW3466" s="14">
        <v>0</v>
      </c>
    </row>
    <row r="3467" spans="1:75" s="2" customFormat="1" ht="18.2" customHeight="1" x14ac:dyDescent="0.15">
      <c r="A3467" s="4">
        <v>3465</v>
      </c>
      <c r="B3467" s="5" t="s">
        <v>127</v>
      </c>
      <c r="C3467" s="5" t="s">
        <v>128</v>
      </c>
      <c r="D3467" s="25">
        <v>45385</v>
      </c>
      <c r="E3467" s="6" t="s">
        <v>3635</v>
      </c>
      <c r="F3467" s="21">
        <v>0</v>
      </c>
      <c r="G3467" s="21">
        <v>0</v>
      </c>
      <c r="H3467" s="8">
        <v>152403.48000000001</v>
      </c>
      <c r="I3467" s="8">
        <v>0</v>
      </c>
      <c r="J3467" s="8">
        <v>0</v>
      </c>
      <c r="K3467" s="8">
        <v>152403.48000000001</v>
      </c>
      <c r="L3467" s="8">
        <v>1185.43</v>
      </c>
      <c r="M3467" s="8">
        <v>0</v>
      </c>
      <c r="N3467" s="8">
        <v>0</v>
      </c>
      <c r="O3467" s="8">
        <v>1185.43</v>
      </c>
      <c r="P3467" s="8">
        <v>0</v>
      </c>
      <c r="Q3467" s="8">
        <v>0</v>
      </c>
      <c r="R3467" s="8">
        <v>151218.04999999999</v>
      </c>
      <c r="S3467" s="8">
        <v>0</v>
      </c>
      <c r="T3467" s="8">
        <v>1257.33</v>
      </c>
      <c r="U3467" s="8">
        <v>0</v>
      </c>
      <c r="V3467" s="8">
        <v>0</v>
      </c>
      <c r="W3467" s="8">
        <v>1257.33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v>120.98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148.04</v>
      </c>
      <c r="AQ3467" s="8">
        <v>0</v>
      </c>
      <c r="AR3467" s="8">
        <v>111.78</v>
      </c>
      <c r="AS3467" s="8">
        <v>0</v>
      </c>
      <c r="AT3467" s="8">
        <f t="shared" si="54"/>
        <v>2600</v>
      </c>
      <c r="AU3467" s="8">
        <v>0</v>
      </c>
      <c r="AV3467" s="8">
        <v>0</v>
      </c>
      <c r="AW3467" s="9">
        <v>87</v>
      </c>
      <c r="AX3467" s="9">
        <v>159</v>
      </c>
      <c r="AY3467" s="8">
        <v>253019.6</v>
      </c>
      <c r="AZ3467" s="8">
        <v>207601.6</v>
      </c>
      <c r="BA3467" s="7">
        <v>53.160778000000001</v>
      </c>
      <c r="BB3467" s="7">
        <v>38.722578176868097</v>
      </c>
      <c r="BC3467" s="7">
        <v>9.9</v>
      </c>
      <c r="BD3467" s="7"/>
      <c r="BE3467" s="6" t="s">
        <v>3776</v>
      </c>
      <c r="BF3467" s="4"/>
      <c r="BG3467" s="6" t="s">
        <v>142</v>
      </c>
      <c r="BH3467" s="6" t="s">
        <v>23</v>
      </c>
      <c r="BI3467" s="6" t="s">
        <v>195</v>
      </c>
      <c r="BJ3467" s="6" t="s">
        <v>1</v>
      </c>
      <c r="BK3467" s="5" t="s">
        <v>0</v>
      </c>
      <c r="BL3467" s="7">
        <v>151218.04999999999</v>
      </c>
      <c r="BM3467" s="5" t="s">
        <v>708</v>
      </c>
      <c r="BN3467" s="7"/>
      <c r="BO3467" s="10">
        <v>43214</v>
      </c>
      <c r="BP3467" s="10">
        <v>48053</v>
      </c>
      <c r="BQ3467" s="10" t="s">
        <v>813</v>
      </c>
      <c r="BR3467" s="10" t="s">
        <v>4307</v>
      </c>
      <c r="BS3467" s="10">
        <v>43214</v>
      </c>
      <c r="BT3467" s="10">
        <v>48053</v>
      </c>
      <c r="BU3467" s="7">
        <v>0</v>
      </c>
      <c r="BV3467" s="7">
        <v>0</v>
      </c>
      <c r="BW3467" s="7">
        <v>0</v>
      </c>
    </row>
    <row r="3468" spans="1:75" s="2" customFormat="1" ht="18.2" customHeight="1" x14ac:dyDescent="0.15">
      <c r="A3468" s="11">
        <v>3466</v>
      </c>
      <c r="B3468" s="12" t="s">
        <v>127</v>
      </c>
      <c r="C3468" s="12" t="s">
        <v>128</v>
      </c>
      <c r="D3468" s="26">
        <v>45385</v>
      </c>
      <c r="E3468" s="13" t="s">
        <v>3628</v>
      </c>
      <c r="F3468" s="22">
        <v>74</v>
      </c>
      <c r="G3468" s="22">
        <v>73</v>
      </c>
      <c r="H3468" s="15">
        <v>184939.02</v>
      </c>
      <c r="I3468" s="15">
        <v>68083.899999999994</v>
      </c>
      <c r="J3468" s="15">
        <v>0</v>
      </c>
      <c r="K3468" s="15">
        <v>253022.92</v>
      </c>
      <c r="L3468" s="15">
        <v>1433.22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253022.92</v>
      </c>
      <c r="S3468" s="15">
        <v>143241.74</v>
      </c>
      <c r="T3468" s="15">
        <v>1479.51</v>
      </c>
      <c r="U3468" s="15">
        <v>0</v>
      </c>
      <c r="V3468" s="15">
        <v>0</v>
      </c>
      <c r="W3468" s="15">
        <v>0</v>
      </c>
      <c r="X3468" s="15">
        <v>0</v>
      </c>
      <c r="Y3468" s="15">
        <v>0</v>
      </c>
      <c r="Z3468" s="15">
        <v>144721.25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0</v>
      </c>
      <c r="AG3468" s="15">
        <v>0</v>
      </c>
      <c r="AH3468" s="15">
        <v>0</v>
      </c>
      <c r="AI3468" s="15">
        <v>0</v>
      </c>
      <c r="AJ3468" s="15">
        <v>0</v>
      </c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0</v>
      </c>
      <c r="AQ3468" s="15">
        <v>0</v>
      </c>
      <c r="AR3468" s="15">
        <v>0</v>
      </c>
      <c r="AS3468" s="15">
        <v>0</v>
      </c>
      <c r="AT3468" s="8">
        <f t="shared" si="54"/>
        <v>0</v>
      </c>
      <c r="AU3468" s="15">
        <v>69517.119999999995</v>
      </c>
      <c r="AV3468" s="15">
        <v>144721.25</v>
      </c>
      <c r="AW3468" s="16">
        <v>88</v>
      </c>
      <c r="AX3468" s="16">
        <v>161</v>
      </c>
      <c r="AY3468" s="15">
        <v>253022.92</v>
      </c>
      <c r="AZ3468" s="15">
        <v>253022.92</v>
      </c>
      <c r="BA3468" s="14">
        <v>70.349361999999999</v>
      </c>
      <c r="BB3468" s="14">
        <v>70.349361999999999</v>
      </c>
      <c r="BC3468" s="14">
        <v>9.6</v>
      </c>
      <c r="BD3468" s="14"/>
      <c r="BE3468" s="13" t="s">
        <v>3776</v>
      </c>
      <c r="BF3468" s="11"/>
      <c r="BG3468" s="13" t="s">
        <v>142</v>
      </c>
      <c r="BH3468" s="13" t="s">
        <v>23</v>
      </c>
      <c r="BI3468" s="13" t="s">
        <v>195</v>
      </c>
      <c r="BJ3468" s="13" t="s">
        <v>3777</v>
      </c>
      <c r="BK3468" s="12" t="s">
        <v>0</v>
      </c>
      <c r="BL3468" s="14">
        <v>253022.92</v>
      </c>
      <c r="BM3468" s="12" t="s">
        <v>708</v>
      </c>
      <c r="BN3468" s="14"/>
      <c r="BO3468" s="17">
        <v>43187</v>
      </c>
      <c r="BP3468" s="17">
        <v>48088</v>
      </c>
      <c r="BQ3468" s="10" t="s">
        <v>815</v>
      </c>
      <c r="BR3468" s="10" t="s">
        <v>4309</v>
      </c>
      <c r="BS3468" s="10">
        <v>43187</v>
      </c>
      <c r="BT3468" s="10">
        <v>48088</v>
      </c>
      <c r="BU3468" s="14">
        <v>21711.21</v>
      </c>
      <c r="BV3468" s="14">
        <v>0</v>
      </c>
      <c r="BW3468" s="14">
        <v>0</v>
      </c>
    </row>
    <row r="3469" spans="1:75" s="2" customFormat="1" ht="18.2" customHeight="1" x14ac:dyDescent="0.15">
      <c r="A3469" s="4">
        <v>3467</v>
      </c>
      <c r="B3469" s="5" t="s">
        <v>127</v>
      </c>
      <c r="C3469" s="5" t="s">
        <v>128</v>
      </c>
      <c r="D3469" s="25">
        <v>45385</v>
      </c>
      <c r="E3469" s="6" t="s">
        <v>4231</v>
      </c>
      <c r="F3469" s="21">
        <v>0</v>
      </c>
      <c r="G3469" s="21">
        <v>0</v>
      </c>
      <c r="H3469" s="8">
        <v>463076.97</v>
      </c>
      <c r="I3469" s="8">
        <v>0</v>
      </c>
      <c r="J3469" s="8">
        <v>0</v>
      </c>
      <c r="K3469" s="8">
        <v>463076.97</v>
      </c>
      <c r="L3469" s="8">
        <v>2549.9</v>
      </c>
      <c r="M3469" s="8">
        <v>0</v>
      </c>
      <c r="N3469" s="8">
        <v>0</v>
      </c>
      <c r="O3469" s="8">
        <v>2549.9</v>
      </c>
      <c r="P3469" s="8">
        <v>0</v>
      </c>
      <c r="Q3469" s="8">
        <v>0</v>
      </c>
      <c r="R3469" s="8">
        <v>460527.07</v>
      </c>
      <c r="S3469" s="8">
        <v>0</v>
      </c>
      <c r="T3469" s="8">
        <v>3666.03</v>
      </c>
      <c r="U3469" s="8">
        <v>0</v>
      </c>
      <c r="V3469" s="8">
        <v>0</v>
      </c>
      <c r="W3469" s="8">
        <v>3666.03</v>
      </c>
      <c r="X3469" s="8">
        <v>0</v>
      </c>
      <c r="Y3469" s="8">
        <v>0</v>
      </c>
      <c r="Z3469" s="8">
        <v>0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259.35000000000002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6475.28</v>
      </c>
      <c r="AQ3469" s="8">
        <v>0</v>
      </c>
      <c r="AR3469" s="8">
        <v>6475.28</v>
      </c>
      <c r="AS3469" s="8">
        <v>0</v>
      </c>
      <c r="AT3469" s="8">
        <f t="shared" si="54"/>
        <v>6475.2800000000007</v>
      </c>
      <c r="AU3469" s="8">
        <v>0</v>
      </c>
      <c r="AV3469" s="8">
        <v>0</v>
      </c>
      <c r="AW3469" s="9">
        <v>112</v>
      </c>
      <c r="AX3469" s="9">
        <v>135</v>
      </c>
      <c r="AY3469" s="8">
        <v>487500</v>
      </c>
      <c r="AZ3469" s="8">
        <v>487500</v>
      </c>
      <c r="BA3469" s="7">
        <v>90.276985999999994</v>
      </c>
      <c r="BB3469" s="7">
        <v>85.282042771304603</v>
      </c>
      <c r="BC3469" s="7">
        <v>9.5</v>
      </c>
      <c r="BD3469" s="7"/>
      <c r="BE3469" s="6" t="s">
        <v>3776</v>
      </c>
      <c r="BF3469" s="4"/>
      <c r="BG3469" s="6" t="s">
        <v>137</v>
      </c>
      <c r="BH3469" s="6" t="s">
        <v>9</v>
      </c>
      <c r="BI3469" s="6" t="s">
        <v>621</v>
      </c>
      <c r="BJ3469" s="6" t="s">
        <v>1</v>
      </c>
      <c r="BK3469" s="5" t="s">
        <v>0</v>
      </c>
      <c r="BL3469" s="7">
        <v>460527.07</v>
      </c>
      <c r="BM3469" s="5" t="s">
        <v>708</v>
      </c>
      <c r="BN3469" s="7"/>
      <c r="BO3469" s="10">
        <v>44713</v>
      </c>
      <c r="BP3469" s="10">
        <v>48823</v>
      </c>
      <c r="BQ3469" s="10" t="s">
        <v>813</v>
      </c>
      <c r="BR3469" s="10" t="s">
        <v>4307</v>
      </c>
      <c r="BS3469" s="10" t="s">
        <v>4308</v>
      </c>
      <c r="BT3469" s="10" t="s">
        <v>4308</v>
      </c>
      <c r="BU3469" s="7">
        <v>0</v>
      </c>
      <c r="BV3469" s="7">
        <v>0</v>
      </c>
      <c r="BW3469" s="7">
        <v>0</v>
      </c>
    </row>
    <row r="3470" spans="1:75" s="2" customFormat="1" ht="18.2" customHeight="1" x14ac:dyDescent="0.15">
      <c r="A3470" s="11">
        <v>3468</v>
      </c>
      <c r="B3470" s="12" t="s">
        <v>127</v>
      </c>
      <c r="C3470" s="12" t="s">
        <v>128</v>
      </c>
      <c r="D3470" s="26">
        <v>45385</v>
      </c>
      <c r="E3470" s="13" t="s">
        <v>3629</v>
      </c>
      <c r="F3470" s="22">
        <v>2</v>
      </c>
      <c r="G3470" s="22">
        <v>1</v>
      </c>
      <c r="H3470" s="15">
        <v>314040.23</v>
      </c>
      <c r="I3470" s="15">
        <v>2279.6</v>
      </c>
      <c r="J3470" s="15">
        <v>0</v>
      </c>
      <c r="K3470" s="15">
        <v>316319.83</v>
      </c>
      <c r="L3470" s="15">
        <v>2297.65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316319.83</v>
      </c>
      <c r="S3470" s="15">
        <v>2504.1999999999998</v>
      </c>
      <c r="T3470" s="15">
        <v>2486.15</v>
      </c>
      <c r="U3470" s="15">
        <v>0</v>
      </c>
      <c r="V3470" s="15">
        <v>0</v>
      </c>
      <c r="W3470" s="15">
        <v>0</v>
      </c>
      <c r="X3470" s="15">
        <v>0</v>
      </c>
      <c r="Y3470" s="15">
        <v>0</v>
      </c>
      <c r="Z3470" s="15">
        <v>4990.3500000000004</v>
      </c>
      <c r="AA3470" s="15">
        <v>0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0</v>
      </c>
      <c r="AI3470" s="15">
        <v>0</v>
      </c>
      <c r="AJ3470" s="15">
        <v>0</v>
      </c>
      <c r="AK3470" s="15">
        <v>0</v>
      </c>
      <c r="AL3470" s="15">
        <v>0</v>
      </c>
      <c r="AM3470" s="15">
        <v>0</v>
      </c>
      <c r="AN3470" s="15">
        <v>0</v>
      </c>
      <c r="AO3470" s="15">
        <v>0</v>
      </c>
      <c r="AP3470" s="15">
        <v>0</v>
      </c>
      <c r="AQ3470" s="15">
        <v>0</v>
      </c>
      <c r="AR3470" s="15">
        <v>0</v>
      </c>
      <c r="AS3470" s="15">
        <v>0</v>
      </c>
      <c r="AT3470" s="8">
        <f t="shared" si="54"/>
        <v>0</v>
      </c>
      <c r="AU3470" s="15">
        <v>4577.25</v>
      </c>
      <c r="AV3470" s="15">
        <v>4990.3500000000004</v>
      </c>
      <c r="AW3470" s="16">
        <v>92</v>
      </c>
      <c r="AX3470" s="16">
        <v>165</v>
      </c>
      <c r="AY3470" s="15">
        <v>462000.01</v>
      </c>
      <c r="AZ3470" s="15">
        <v>423442.36</v>
      </c>
      <c r="BA3470" s="14">
        <v>70.070364999999995</v>
      </c>
      <c r="BB3470" s="14">
        <v>52.343950531632998</v>
      </c>
      <c r="BC3470" s="14">
        <v>9.5</v>
      </c>
      <c r="BD3470" s="14"/>
      <c r="BE3470" s="13" t="s">
        <v>3776</v>
      </c>
      <c r="BF3470" s="11"/>
      <c r="BG3470" s="13" t="s">
        <v>146</v>
      </c>
      <c r="BH3470" s="13" t="s">
        <v>46</v>
      </c>
      <c r="BI3470" s="13" t="s">
        <v>429</v>
      </c>
      <c r="BJ3470" s="13" t="s">
        <v>3</v>
      </c>
      <c r="BK3470" s="12" t="s">
        <v>0</v>
      </c>
      <c r="BL3470" s="14">
        <v>316319.83</v>
      </c>
      <c r="BM3470" s="12" t="s">
        <v>708</v>
      </c>
      <c r="BN3470" s="14"/>
      <c r="BO3470" s="17">
        <v>43187</v>
      </c>
      <c r="BP3470" s="17">
        <v>48210</v>
      </c>
      <c r="BQ3470" s="10" t="s">
        <v>815</v>
      </c>
      <c r="BR3470" s="10" t="s">
        <v>4309</v>
      </c>
      <c r="BS3470" s="10">
        <v>43187</v>
      </c>
      <c r="BT3470" s="10">
        <v>48210</v>
      </c>
      <c r="BU3470" s="14">
        <v>468.42</v>
      </c>
      <c r="BV3470" s="14">
        <v>0</v>
      </c>
      <c r="BW3470" s="14">
        <v>0</v>
      </c>
    </row>
    <row r="3471" spans="1:75" s="2" customFormat="1" ht="18.2" customHeight="1" x14ac:dyDescent="0.15">
      <c r="A3471" s="4">
        <v>3469</v>
      </c>
      <c r="B3471" s="5" t="s">
        <v>127</v>
      </c>
      <c r="C3471" s="5" t="s">
        <v>128</v>
      </c>
      <c r="D3471" s="25">
        <v>45385</v>
      </c>
      <c r="E3471" s="6" t="s">
        <v>3657</v>
      </c>
      <c r="F3471" s="21">
        <v>0</v>
      </c>
      <c r="G3471" s="21">
        <v>0</v>
      </c>
      <c r="H3471" s="8">
        <v>155499.59</v>
      </c>
      <c r="I3471" s="8">
        <v>0</v>
      </c>
      <c r="J3471" s="8">
        <v>0</v>
      </c>
      <c r="K3471" s="8">
        <v>155499.59</v>
      </c>
      <c r="L3471" s="8">
        <v>1329.23</v>
      </c>
      <c r="M3471" s="8">
        <v>0</v>
      </c>
      <c r="N3471" s="8">
        <v>0</v>
      </c>
      <c r="O3471" s="8">
        <v>1329.23</v>
      </c>
      <c r="P3471" s="8">
        <v>0</v>
      </c>
      <c r="Q3471" s="8">
        <v>0</v>
      </c>
      <c r="R3471" s="8">
        <v>154170.35999999999</v>
      </c>
      <c r="S3471" s="8">
        <v>0</v>
      </c>
      <c r="T3471" s="8">
        <v>1295.83</v>
      </c>
      <c r="U3471" s="8">
        <v>0</v>
      </c>
      <c r="V3471" s="8">
        <v>0</v>
      </c>
      <c r="W3471" s="8">
        <v>1295.83</v>
      </c>
      <c r="X3471" s="8">
        <v>0</v>
      </c>
      <c r="Y3471" s="8">
        <v>0</v>
      </c>
      <c r="Z3471" s="8">
        <v>0</v>
      </c>
      <c r="AA3471" s="8">
        <v>0</v>
      </c>
      <c r="AB3471" s="8">
        <v>0</v>
      </c>
      <c r="AC3471" s="8">
        <v>0</v>
      </c>
      <c r="AD3471" s="8">
        <v>0</v>
      </c>
      <c r="AE3471" s="8">
        <v>0</v>
      </c>
      <c r="AF3471" s="8">
        <v>0</v>
      </c>
      <c r="AG3471" s="8">
        <v>0</v>
      </c>
      <c r="AH3471" s="8">
        <v>119.68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15.78</v>
      </c>
      <c r="AQ3471" s="8">
        <v>0</v>
      </c>
      <c r="AR3471" s="8">
        <v>10.52</v>
      </c>
      <c r="AS3471" s="8">
        <v>0</v>
      </c>
      <c r="AT3471" s="8">
        <f t="shared" si="54"/>
        <v>2750</v>
      </c>
      <c r="AU3471" s="8">
        <v>0</v>
      </c>
      <c r="AV3471" s="8">
        <v>0</v>
      </c>
      <c r="AW3471" s="9">
        <v>81</v>
      </c>
      <c r="AX3471" s="9">
        <v>152</v>
      </c>
      <c r="AY3471" s="8">
        <v>235998.97</v>
      </c>
      <c r="AZ3471" s="8">
        <v>216437.76000000001</v>
      </c>
      <c r="BA3471" s="7">
        <v>62.313332000000003</v>
      </c>
      <c r="BB3471" s="7">
        <v>44.386288359478101</v>
      </c>
      <c r="BC3471" s="7">
        <v>10</v>
      </c>
      <c r="BD3471" s="7"/>
      <c r="BE3471" s="6" t="s">
        <v>3776</v>
      </c>
      <c r="BF3471" s="4"/>
      <c r="BG3471" s="6" t="s">
        <v>142</v>
      </c>
      <c r="BH3471" s="6" t="s">
        <v>23</v>
      </c>
      <c r="BI3471" s="6" t="s">
        <v>195</v>
      </c>
      <c r="BJ3471" s="6" t="s">
        <v>1</v>
      </c>
      <c r="BK3471" s="5" t="s">
        <v>0</v>
      </c>
      <c r="BL3471" s="7">
        <v>154170.35999999999</v>
      </c>
      <c r="BM3471" s="5" t="s">
        <v>708</v>
      </c>
      <c r="BN3471" s="7"/>
      <c r="BO3471" s="10">
        <v>43249</v>
      </c>
      <c r="BP3471" s="10">
        <v>47877</v>
      </c>
      <c r="BQ3471" s="10" t="s">
        <v>813</v>
      </c>
      <c r="BR3471" s="10" t="s">
        <v>4307</v>
      </c>
      <c r="BS3471" s="10">
        <v>43249</v>
      </c>
      <c r="BT3471" s="10">
        <v>47877</v>
      </c>
      <c r="BU3471" s="7">
        <v>0</v>
      </c>
      <c r="BV3471" s="7">
        <v>0</v>
      </c>
      <c r="BW3471" s="7">
        <v>0</v>
      </c>
    </row>
    <row r="3472" spans="1:75" s="2" customFormat="1" ht="18.2" customHeight="1" x14ac:dyDescent="0.15">
      <c r="A3472" s="11">
        <v>3470</v>
      </c>
      <c r="B3472" s="12" t="s">
        <v>127</v>
      </c>
      <c r="C3472" s="12" t="s">
        <v>128</v>
      </c>
      <c r="D3472" s="26">
        <v>45385</v>
      </c>
      <c r="E3472" s="13" t="s">
        <v>3658</v>
      </c>
      <c r="F3472" s="22">
        <v>0</v>
      </c>
      <c r="G3472" s="22">
        <v>0</v>
      </c>
      <c r="H3472" s="15">
        <v>285493.95</v>
      </c>
      <c r="I3472" s="15">
        <v>0</v>
      </c>
      <c r="J3472" s="15">
        <v>0</v>
      </c>
      <c r="K3472" s="15">
        <v>285493.95</v>
      </c>
      <c r="L3472" s="15">
        <v>2077.5100000000002</v>
      </c>
      <c r="M3472" s="15">
        <v>0</v>
      </c>
      <c r="N3472" s="15">
        <v>0</v>
      </c>
      <c r="O3472" s="15">
        <v>2077.5100000000002</v>
      </c>
      <c r="P3472" s="15">
        <v>0</v>
      </c>
      <c r="Q3472" s="15">
        <v>0</v>
      </c>
      <c r="R3472" s="15">
        <v>283416.44</v>
      </c>
      <c r="S3472" s="15">
        <v>0</v>
      </c>
      <c r="T3472" s="15">
        <v>2046.04</v>
      </c>
      <c r="U3472" s="15">
        <v>0</v>
      </c>
      <c r="V3472" s="15">
        <v>0</v>
      </c>
      <c r="W3472" s="15">
        <v>2046.04</v>
      </c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204.18</v>
      </c>
      <c r="AI3472" s="15">
        <v>0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4327.7299999999996</v>
      </c>
      <c r="AQ3472" s="15">
        <v>0</v>
      </c>
      <c r="AR3472" s="15">
        <v>4327.7299999999996</v>
      </c>
      <c r="AS3472" s="15">
        <v>0</v>
      </c>
      <c r="AT3472" s="8">
        <f t="shared" si="54"/>
        <v>4327.7299999999996</v>
      </c>
      <c r="AU3472" s="15">
        <v>0</v>
      </c>
      <c r="AV3472" s="15">
        <v>0</v>
      </c>
      <c r="AW3472" s="16">
        <v>95</v>
      </c>
      <c r="AX3472" s="16">
        <v>166</v>
      </c>
      <c r="AY3472" s="15">
        <v>383800.02</v>
      </c>
      <c r="AZ3472" s="15">
        <v>383800.02</v>
      </c>
      <c r="BA3472" s="14">
        <v>90.705264999999997</v>
      </c>
      <c r="BB3472" s="14">
        <v>66.981141104569502</v>
      </c>
      <c r="BC3472" s="14">
        <v>8.6</v>
      </c>
      <c r="BD3472" s="14"/>
      <c r="BE3472" s="13" t="s">
        <v>3776</v>
      </c>
      <c r="BF3472" s="11"/>
      <c r="BG3472" s="13" t="s">
        <v>142</v>
      </c>
      <c r="BH3472" s="13" t="s">
        <v>23</v>
      </c>
      <c r="BI3472" s="13" t="s">
        <v>195</v>
      </c>
      <c r="BJ3472" s="13" t="s">
        <v>1</v>
      </c>
      <c r="BK3472" s="12" t="s">
        <v>0</v>
      </c>
      <c r="BL3472" s="14">
        <v>283416.44</v>
      </c>
      <c r="BM3472" s="12" t="s">
        <v>708</v>
      </c>
      <c r="BN3472" s="14"/>
      <c r="BO3472" s="17">
        <v>43249</v>
      </c>
      <c r="BP3472" s="17">
        <v>48302</v>
      </c>
      <c r="BQ3472" s="10" t="s">
        <v>815</v>
      </c>
      <c r="BR3472" s="10" t="s">
        <v>4309</v>
      </c>
      <c r="BS3472" s="10">
        <v>43249</v>
      </c>
      <c r="BT3472" s="10">
        <v>48302</v>
      </c>
      <c r="BU3472" s="14">
        <v>0</v>
      </c>
      <c r="BV3472" s="14">
        <v>0</v>
      </c>
      <c r="BW3472" s="14">
        <v>0</v>
      </c>
    </row>
    <row r="3473" spans="1:75" s="2" customFormat="1" ht="18.2" customHeight="1" x14ac:dyDescent="0.15">
      <c r="A3473" s="4">
        <v>3471</v>
      </c>
      <c r="B3473" s="5" t="s">
        <v>127</v>
      </c>
      <c r="C3473" s="5" t="s">
        <v>128</v>
      </c>
      <c r="D3473" s="25">
        <v>45385</v>
      </c>
      <c r="E3473" s="6" t="s">
        <v>3659</v>
      </c>
      <c r="F3473" s="21">
        <v>0</v>
      </c>
      <c r="G3473" s="21">
        <v>0</v>
      </c>
      <c r="H3473" s="8">
        <v>130785.71</v>
      </c>
      <c r="I3473" s="8">
        <v>0</v>
      </c>
      <c r="J3473" s="8">
        <v>0</v>
      </c>
      <c r="K3473" s="8">
        <v>130785.71</v>
      </c>
      <c r="L3473" s="8">
        <v>701.21</v>
      </c>
      <c r="M3473" s="8">
        <v>0</v>
      </c>
      <c r="N3473" s="8">
        <v>0</v>
      </c>
      <c r="O3473" s="8">
        <v>701.21</v>
      </c>
      <c r="P3473" s="8">
        <v>0</v>
      </c>
      <c r="Q3473" s="8">
        <v>0</v>
      </c>
      <c r="R3473" s="8">
        <v>130084.5</v>
      </c>
      <c r="S3473" s="8">
        <v>0</v>
      </c>
      <c r="T3473" s="8">
        <v>1089.8800000000001</v>
      </c>
      <c r="U3473" s="8">
        <v>0</v>
      </c>
      <c r="V3473" s="8">
        <v>0</v>
      </c>
      <c r="W3473" s="8">
        <v>1089.8800000000001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120.8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Q3473" s="8">
        <v>0</v>
      </c>
      <c r="AR3473" s="8">
        <v>1911.89</v>
      </c>
      <c r="AS3473" s="8">
        <v>0</v>
      </c>
      <c r="AT3473" s="8">
        <f t="shared" si="54"/>
        <v>0</v>
      </c>
      <c r="AU3473" s="8">
        <v>0</v>
      </c>
      <c r="AV3473" s="8">
        <v>0</v>
      </c>
      <c r="AW3473" s="9">
        <v>112</v>
      </c>
      <c r="AX3473" s="9">
        <v>183</v>
      </c>
      <c r="AY3473" s="8">
        <v>310001.23</v>
      </c>
      <c r="AZ3473" s="8">
        <v>162932.44</v>
      </c>
      <c r="BA3473" s="7">
        <v>37.268428999999998</v>
      </c>
      <c r="BB3473" s="7">
        <v>29.7549398526807</v>
      </c>
      <c r="BC3473" s="7">
        <v>10</v>
      </c>
      <c r="BD3473" s="7"/>
      <c r="BE3473" s="6" t="s">
        <v>3776</v>
      </c>
      <c r="BF3473" s="4"/>
      <c r="BG3473" s="6" t="s">
        <v>134</v>
      </c>
      <c r="BH3473" s="6" t="s">
        <v>22</v>
      </c>
      <c r="BI3473" s="6" t="s">
        <v>136</v>
      </c>
      <c r="BJ3473" s="6" t="s">
        <v>1</v>
      </c>
      <c r="BK3473" s="5" t="s">
        <v>0</v>
      </c>
      <c r="BL3473" s="7">
        <v>130084.5</v>
      </c>
      <c r="BM3473" s="5" t="s">
        <v>708</v>
      </c>
      <c r="BN3473" s="7"/>
      <c r="BO3473" s="10">
        <v>43224</v>
      </c>
      <c r="BP3473" s="10">
        <v>48795</v>
      </c>
      <c r="BQ3473" s="10" t="s">
        <v>737</v>
      </c>
      <c r="BR3473" s="10" t="s">
        <v>4311</v>
      </c>
      <c r="BS3473" s="10">
        <v>43224</v>
      </c>
      <c r="BT3473" s="10">
        <v>48795</v>
      </c>
      <c r="BU3473" s="7">
        <v>0</v>
      </c>
      <c r="BV3473" s="7">
        <v>0</v>
      </c>
      <c r="BW3473" s="7">
        <v>0</v>
      </c>
    </row>
    <row r="3474" spans="1:75" s="2" customFormat="1" ht="18.2" customHeight="1" x14ac:dyDescent="0.15">
      <c r="A3474" s="11">
        <v>3472</v>
      </c>
      <c r="B3474" s="12" t="s">
        <v>127</v>
      </c>
      <c r="C3474" s="12" t="s">
        <v>128</v>
      </c>
      <c r="D3474" s="26">
        <v>45385</v>
      </c>
      <c r="E3474" s="13" t="s">
        <v>3636</v>
      </c>
      <c r="F3474" s="22">
        <v>5</v>
      </c>
      <c r="G3474" s="22">
        <v>5</v>
      </c>
      <c r="H3474" s="15">
        <v>295111.34999999998</v>
      </c>
      <c r="I3474" s="15">
        <v>8042.74</v>
      </c>
      <c r="J3474" s="15">
        <v>0</v>
      </c>
      <c r="K3474" s="15">
        <v>303154.09000000003</v>
      </c>
      <c r="L3474" s="15">
        <v>1646.95</v>
      </c>
      <c r="M3474" s="15">
        <v>0</v>
      </c>
      <c r="N3474" s="15">
        <v>1583.28</v>
      </c>
      <c r="O3474" s="15">
        <v>0</v>
      </c>
      <c r="P3474" s="15">
        <v>0</v>
      </c>
      <c r="Q3474" s="15">
        <v>0</v>
      </c>
      <c r="R3474" s="15">
        <v>301570.81</v>
      </c>
      <c r="S3474" s="15">
        <v>9488.49</v>
      </c>
      <c r="T3474" s="15">
        <v>2336.3000000000002</v>
      </c>
      <c r="U3474" s="15">
        <v>0</v>
      </c>
      <c r="V3474" s="15">
        <v>2049.9699999999998</v>
      </c>
      <c r="W3474" s="15">
        <v>0</v>
      </c>
      <c r="X3474" s="15">
        <v>0</v>
      </c>
      <c r="Y3474" s="15">
        <v>0</v>
      </c>
      <c r="Z3474" s="15">
        <v>9774.82</v>
      </c>
      <c r="AA3474" s="15">
        <v>0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0</v>
      </c>
      <c r="AI3474" s="15">
        <v>0</v>
      </c>
      <c r="AJ3474" s="15">
        <v>0</v>
      </c>
      <c r="AK3474" s="15">
        <v>0</v>
      </c>
      <c r="AL3474" s="15">
        <v>350</v>
      </c>
      <c r="AM3474" s="15">
        <v>0</v>
      </c>
      <c r="AN3474" s="15">
        <v>0</v>
      </c>
      <c r="AO3474" s="15">
        <v>242.66</v>
      </c>
      <c r="AP3474" s="15">
        <v>0</v>
      </c>
      <c r="AQ3474" s="15">
        <v>0</v>
      </c>
      <c r="AR3474" s="15">
        <v>0</v>
      </c>
      <c r="AS3474" s="15">
        <v>0</v>
      </c>
      <c r="AT3474" s="8">
        <f t="shared" si="54"/>
        <v>4225.91</v>
      </c>
      <c r="AU3474" s="15">
        <v>8106.41</v>
      </c>
      <c r="AV3474" s="15">
        <v>9774.82</v>
      </c>
      <c r="AW3474" s="16">
        <v>111</v>
      </c>
      <c r="AX3474" s="16">
        <v>183</v>
      </c>
      <c r="AY3474" s="15">
        <v>548999.77</v>
      </c>
      <c r="AZ3474" s="15">
        <v>384299.84</v>
      </c>
      <c r="BA3474" s="14">
        <v>77.174580000000006</v>
      </c>
      <c r="BB3474" s="14">
        <v>60.561046817010897</v>
      </c>
      <c r="BC3474" s="14">
        <v>9.5</v>
      </c>
      <c r="BD3474" s="14"/>
      <c r="BE3474" s="13" t="s">
        <v>3776</v>
      </c>
      <c r="BF3474" s="11"/>
      <c r="BG3474" s="13" t="s">
        <v>137</v>
      </c>
      <c r="BH3474" s="13" t="s">
        <v>5</v>
      </c>
      <c r="BI3474" s="13" t="s">
        <v>211</v>
      </c>
      <c r="BJ3474" s="13" t="s">
        <v>3</v>
      </c>
      <c r="BK3474" s="12" t="s">
        <v>0</v>
      </c>
      <c r="BL3474" s="14">
        <v>301570.81</v>
      </c>
      <c r="BM3474" s="12" t="s">
        <v>708</v>
      </c>
      <c r="BN3474" s="14"/>
      <c r="BO3474" s="17">
        <v>43209</v>
      </c>
      <c r="BP3474" s="17">
        <v>48779</v>
      </c>
      <c r="BQ3474" s="10" t="s">
        <v>813</v>
      </c>
      <c r="BR3474" s="10" t="s">
        <v>4307</v>
      </c>
      <c r="BS3474" s="10">
        <v>43209</v>
      </c>
      <c r="BT3474" s="10">
        <v>48779</v>
      </c>
      <c r="BU3474" s="14">
        <v>970.64</v>
      </c>
      <c r="BV3474" s="14">
        <v>0</v>
      </c>
      <c r="BW3474" s="14">
        <v>0</v>
      </c>
    </row>
    <row r="3475" spans="1:75" s="2" customFormat="1" ht="18.2" customHeight="1" x14ac:dyDescent="0.15">
      <c r="A3475" s="4">
        <v>3473</v>
      </c>
      <c r="B3475" s="5" t="s">
        <v>127</v>
      </c>
      <c r="C3475" s="5" t="s">
        <v>128</v>
      </c>
      <c r="D3475" s="25">
        <v>45385</v>
      </c>
      <c r="E3475" s="6" t="s">
        <v>3637</v>
      </c>
      <c r="F3475" s="21">
        <v>1</v>
      </c>
      <c r="G3475" s="21">
        <v>0</v>
      </c>
      <c r="H3475" s="8">
        <v>223681.4</v>
      </c>
      <c r="I3475" s="8">
        <v>0</v>
      </c>
      <c r="J3475" s="8">
        <v>0</v>
      </c>
      <c r="K3475" s="8">
        <v>223681.4</v>
      </c>
      <c r="L3475" s="8">
        <v>1232.6400000000001</v>
      </c>
      <c r="M3475" s="8">
        <v>0</v>
      </c>
      <c r="N3475" s="8">
        <v>0</v>
      </c>
      <c r="O3475" s="8">
        <v>0</v>
      </c>
      <c r="P3475" s="8">
        <v>0</v>
      </c>
      <c r="Q3475" s="8">
        <v>0</v>
      </c>
      <c r="R3475" s="8">
        <v>223681.4</v>
      </c>
      <c r="S3475" s="8">
        <v>0</v>
      </c>
      <c r="T3475" s="8">
        <v>1864.01</v>
      </c>
      <c r="U3475" s="8">
        <v>0</v>
      </c>
      <c r="V3475" s="8">
        <v>0</v>
      </c>
      <c r="W3475" s="8">
        <v>888.21</v>
      </c>
      <c r="X3475" s="8">
        <v>0</v>
      </c>
      <c r="Y3475" s="8">
        <v>0</v>
      </c>
      <c r="Z3475" s="8">
        <v>975.8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v>168.84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0</v>
      </c>
      <c r="AQ3475" s="8">
        <v>0</v>
      </c>
      <c r="AR3475" s="8">
        <v>1057.05</v>
      </c>
      <c r="AS3475" s="8">
        <v>0</v>
      </c>
      <c r="AT3475" s="8">
        <f t="shared" si="54"/>
        <v>1.1368683772161603E-13</v>
      </c>
      <c r="AU3475" s="8">
        <v>1232.6400000000001</v>
      </c>
      <c r="AV3475" s="8">
        <v>975.8</v>
      </c>
      <c r="AW3475" s="9">
        <v>110</v>
      </c>
      <c r="AX3475" s="9">
        <v>182</v>
      </c>
      <c r="AY3475" s="8">
        <v>364500.06</v>
      </c>
      <c r="AZ3475" s="8">
        <v>280946.8</v>
      </c>
      <c r="BA3475" s="7">
        <v>55.336778000000002</v>
      </c>
      <c r="BB3475" s="7">
        <v>44.057479830805001</v>
      </c>
      <c r="BC3475" s="7">
        <v>10</v>
      </c>
      <c r="BD3475" s="7"/>
      <c r="BE3475" s="6" t="s">
        <v>3776</v>
      </c>
      <c r="BF3475" s="4"/>
      <c r="BG3475" s="6" t="s">
        <v>134</v>
      </c>
      <c r="BH3475" s="6" t="s">
        <v>22</v>
      </c>
      <c r="BI3475" s="6" t="s">
        <v>136</v>
      </c>
      <c r="BJ3475" s="6" t="s">
        <v>3</v>
      </c>
      <c r="BK3475" s="5" t="s">
        <v>0</v>
      </c>
      <c r="BL3475" s="7">
        <v>223681.4</v>
      </c>
      <c r="BM3475" s="5" t="s">
        <v>708</v>
      </c>
      <c r="BN3475" s="7"/>
      <c r="BO3475" s="10">
        <v>43214</v>
      </c>
      <c r="BP3475" s="10">
        <v>48754</v>
      </c>
      <c r="BQ3475" s="10" t="s">
        <v>813</v>
      </c>
      <c r="BR3475" s="10" t="s">
        <v>4307</v>
      </c>
      <c r="BS3475" s="10">
        <v>43214</v>
      </c>
      <c r="BT3475" s="10">
        <v>48754</v>
      </c>
      <c r="BU3475" s="7">
        <v>0</v>
      </c>
      <c r="BV3475" s="7">
        <v>0</v>
      </c>
      <c r="BW3475" s="7">
        <v>0</v>
      </c>
    </row>
    <row r="3476" spans="1:75" s="2" customFormat="1" ht="18.2" customHeight="1" x14ac:dyDescent="0.15">
      <c r="A3476" s="11">
        <v>3474</v>
      </c>
      <c r="B3476" s="12" t="s">
        <v>127</v>
      </c>
      <c r="C3476" s="12" t="s">
        <v>128</v>
      </c>
      <c r="D3476" s="26">
        <v>45385</v>
      </c>
      <c r="E3476" s="13" t="s">
        <v>3924</v>
      </c>
      <c r="F3476" s="22">
        <v>43</v>
      </c>
      <c r="G3476" s="22">
        <v>42</v>
      </c>
      <c r="H3476" s="15">
        <v>377052.52</v>
      </c>
      <c r="I3476" s="15">
        <v>89947.06</v>
      </c>
      <c r="J3476" s="15">
        <v>0</v>
      </c>
      <c r="K3476" s="15">
        <v>466999.58</v>
      </c>
      <c r="L3476" s="15">
        <v>3027.89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  <c r="R3476" s="15">
        <v>466999.58</v>
      </c>
      <c r="S3476" s="15">
        <v>158323.03</v>
      </c>
      <c r="T3476" s="15">
        <v>2985</v>
      </c>
      <c r="U3476" s="15">
        <v>0</v>
      </c>
      <c r="V3476" s="15">
        <v>0</v>
      </c>
      <c r="W3476" s="15">
        <v>0</v>
      </c>
      <c r="X3476" s="15">
        <v>0</v>
      </c>
      <c r="Y3476" s="15">
        <v>0</v>
      </c>
      <c r="Z3476" s="15">
        <v>161308.03</v>
      </c>
      <c r="AA3476" s="15">
        <v>0</v>
      </c>
      <c r="AB3476" s="15">
        <v>0</v>
      </c>
      <c r="AC3476" s="15">
        <v>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0</v>
      </c>
      <c r="AI3476" s="15">
        <v>0</v>
      </c>
      <c r="AJ3476" s="15">
        <v>0</v>
      </c>
      <c r="AK3476" s="15">
        <v>0</v>
      </c>
      <c r="AL3476" s="15">
        <v>0</v>
      </c>
      <c r="AM3476" s="15">
        <v>0</v>
      </c>
      <c r="AN3476" s="15">
        <v>0</v>
      </c>
      <c r="AO3476" s="15">
        <v>0</v>
      </c>
      <c r="AP3476" s="15">
        <v>0</v>
      </c>
      <c r="AQ3476" s="15">
        <v>0</v>
      </c>
      <c r="AR3476" s="15">
        <v>0</v>
      </c>
      <c r="AS3476" s="15">
        <v>0</v>
      </c>
      <c r="AT3476" s="8">
        <f t="shared" si="54"/>
        <v>0</v>
      </c>
      <c r="AU3476" s="15">
        <v>92974.95</v>
      </c>
      <c r="AV3476" s="15">
        <v>161308.03</v>
      </c>
      <c r="AW3476" s="16">
        <v>86</v>
      </c>
      <c r="AX3476" s="16">
        <v>133</v>
      </c>
      <c r="AY3476" s="15">
        <v>466999.58</v>
      </c>
      <c r="AZ3476" s="15">
        <v>466999.58</v>
      </c>
      <c r="BA3476" s="14">
        <v>87.794134999999997</v>
      </c>
      <c r="BB3476" s="14">
        <v>87.794134999999997</v>
      </c>
      <c r="BC3476" s="14">
        <v>9.5</v>
      </c>
      <c r="BD3476" s="14"/>
      <c r="BE3476" s="13" t="s">
        <v>3776</v>
      </c>
      <c r="BF3476" s="11"/>
      <c r="BG3476" s="13" t="s">
        <v>134</v>
      </c>
      <c r="BH3476" s="13" t="s">
        <v>56</v>
      </c>
      <c r="BI3476" s="13" t="s">
        <v>144</v>
      </c>
      <c r="BJ3476" s="13" t="s">
        <v>3777</v>
      </c>
      <c r="BK3476" s="12" t="s">
        <v>0</v>
      </c>
      <c r="BL3476" s="14">
        <v>466999.58</v>
      </c>
      <c r="BM3476" s="12" t="s">
        <v>708</v>
      </c>
      <c r="BN3476" s="14"/>
      <c r="BO3476" s="17">
        <v>43980</v>
      </c>
      <c r="BP3476" s="17">
        <v>48028</v>
      </c>
      <c r="BQ3476" s="10" t="s">
        <v>815</v>
      </c>
      <c r="BR3476" s="10" t="s">
        <v>4309</v>
      </c>
      <c r="BS3476" s="10" t="s">
        <v>4308</v>
      </c>
      <c r="BT3476" s="10" t="s">
        <v>4308</v>
      </c>
      <c r="BU3476" s="14">
        <v>16563.16</v>
      </c>
      <c r="BV3476" s="14">
        <v>0</v>
      </c>
      <c r="BW3476" s="14">
        <v>0</v>
      </c>
    </row>
    <row r="3477" spans="1:75" s="2" customFormat="1" ht="18.2" customHeight="1" x14ac:dyDescent="0.15">
      <c r="A3477" s="4">
        <v>3475</v>
      </c>
      <c r="B3477" s="5" t="s">
        <v>127</v>
      </c>
      <c r="C3477" s="5" t="s">
        <v>128</v>
      </c>
      <c r="D3477" s="25">
        <v>45385</v>
      </c>
      <c r="E3477" s="6" t="s">
        <v>3638</v>
      </c>
      <c r="F3477" s="21">
        <v>0</v>
      </c>
      <c r="G3477" s="21">
        <v>0</v>
      </c>
      <c r="H3477" s="8">
        <v>123859.75</v>
      </c>
      <c r="I3477" s="8">
        <v>0</v>
      </c>
      <c r="J3477" s="8">
        <v>0</v>
      </c>
      <c r="K3477" s="8">
        <v>123859.75</v>
      </c>
      <c r="L3477" s="8">
        <v>686.14</v>
      </c>
      <c r="M3477" s="8">
        <v>0</v>
      </c>
      <c r="N3477" s="8">
        <v>0</v>
      </c>
      <c r="O3477" s="8">
        <v>686.14</v>
      </c>
      <c r="P3477" s="8">
        <v>0</v>
      </c>
      <c r="Q3477" s="8">
        <v>0</v>
      </c>
      <c r="R3477" s="8">
        <v>123173.61</v>
      </c>
      <c r="S3477" s="8">
        <v>0</v>
      </c>
      <c r="T3477" s="8">
        <v>1021.84</v>
      </c>
      <c r="U3477" s="8">
        <v>0</v>
      </c>
      <c r="V3477" s="8">
        <v>0</v>
      </c>
      <c r="W3477" s="8">
        <v>1021.84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105.44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117.58</v>
      </c>
      <c r="AQ3477" s="8">
        <v>0</v>
      </c>
      <c r="AR3477" s="8">
        <v>116</v>
      </c>
      <c r="AS3477" s="8">
        <v>0</v>
      </c>
      <c r="AT3477" s="8">
        <f t="shared" si="54"/>
        <v>1815</v>
      </c>
      <c r="AU3477" s="8">
        <v>0</v>
      </c>
      <c r="AV3477" s="8">
        <v>0</v>
      </c>
      <c r="AW3477" s="9">
        <v>110</v>
      </c>
      <c r="AX3477" s="9">
        <v>182</v>
      </c>
      <c r="AY3477" s="8">
        <v>253023.63</v>
      </c>
      <c r="AZ3477" s="8">
        <v>155808.85</v>
      </c>
      <c r="BA3477" s="7">
        <v>43.533498000000002</v>
      </c>
      <c r="BB3477" s="7">
        <v>34.415106103329698</v>
      </c>
      <c r="BC3477" s="7">
        <v>9.9</v>
      </c>
      <c r="BD3477" s="7"/>
      <c r="BE3477" s="6" t="s">
        <v>3776</v>
      </c>
      <c r="BF3477" s="4"/>
      <c r="BG3477" s="6" t="s">
        <v>142</v>
      </c>
      <c r="BH3477" s="6" t="s">
        <v>23</v>
      </c>
      <c r="BI3477" s="6" t="s">
        <v>195</v>
      </c>
      <c r="BJ3477" s="6" t="s">
        <v>1</v>
      </c>
      <c r="BK3477" s="5" t="s">
        <v>0</v>
      </c>
      <c r="BL3477" s="7">
        <v>123173.61</v>
      </c>
      <c r="BM3477" s="5" t="s">
        <v>708</v>
      </c>
      <c r="BN3477" s="7"/>
      <c r="BO3477" s="10">
        <v>43214</v>
      </c>
      <c r="BP3477" s="10">
        <v>48754</v>
      </c>
      <c r="BQ3477" s="10" t="s">
        <v>813</v>
      </c>
      <c r="BR3477" s="10" t="s">
        <v>4307</v>
      </c>
      <c r="BS3477" s="10">
        <v>43214</v>
      </c>
      <c r="BT3477" s="10">
        <v>48754</v>
      </c>
      <c r="BU3477" s="7">
        <v>0</v>
      </c>
      <c r="BV3477" s="7">
        <v>0</v>
      </c>
      <c r="BW3477" s="7">
        <v>0</v>
      </c>
    </row>
    <row r="3478" spans="1:75" s="2" customFormat="1" ht="18.2" customHeight="1" x14ac:dyDescent="0.15">
      <c r="A3478" s="11">
        <v>3476</v>
      </c>
      <c r="B3478" s="12" t="s">
        <v>127</v>
      </c>
      <c r="C3478" s="12" t="s">
        <v>128</v>
      </c>
      <c r="D3478" s="26">
        <v>45385</v>
      </c>
      <c r="E3478" s="13" t="s">
        <v>3639</v>
      </c>
      <c r="F3478" s="22">
        <v>0</v>
      </c>
      <c r="G3478" s="22">
        <v>0</v>
      </c>
      <c r="H3478" s="15">
        <v>279663.95</v>
      </c>
      <c r="I3478" s="15">
        <v>0</v>
      </c>
      <c r="J3478" s="15">
        <v>0</v>
      </c>
      <c r="K3478" s="15">
        <v>279663.95</v>
      </c>
      <c r="L3478" s="15">
        <v>1581.91</v>
      </c>
      <c r="M3478" s="15">
        <v>0</v>
      </c>
      <c r="N3478" s="15">
        <v>0</v>
      </c>
      <c r="O3478" s="15">
        <v>1581.91</v>
      </c>
      <c r="P3478" s="15">
        <v>0</v>
      </c>
      <c r="Q3478" s="15">
        <v>0</v>
      </c>
      <c r="R3478" s="15">
        <v>278082.03999999998</v>
      </c>
      <c r="S3478" s="15">
        <v>0</v>
      </c>
      <c r="T3478" s="15">
        <v>2214.0100000000002</v>
      </c>
      <c r="U3478" s="15">
        <v>0</v>
      </c>
      <c r="V3478" s="15">
        <v>0</v>
      </c>
      <c r="W3478" s="15">
        <v>2214.0100000000002</v>
      </c>
      <c r="X3478" s="15">
        <v>0</v>
      </c>
      <c r="Y3478" s="15">
        <v>0</v>
      </c>
      <c r="Z3478" s="15">
        <v>0</v>
      </c>
      <c r="AA3478" s="15">
        <v>0</v>
      </c>
      <c r="AB3478" s="15">
        <v>0</v>
      </c>
      <c r="AC3478" s="15">
        <v>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188.33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5.25</v>
      </c>
      <c r="AQ3478" s="15">
        <v>0</v>
      </c>
      <c r="AR3478" s="15">
        <v>4.5</v>
      </c>
      <c r="AS3478" s="15">
        <v>0</v>
      </c>
      <c r="AT3478" s="8">
        <f t="shared" si="54"/>
        <v>3985</v>
      </c>
      <c r="AU3478" s="15">
        <v>0</v>
      </c>
      <c r="AV3478" s="15">
        <v>0</v>
      </c>
      <c r="AW3478" s="16">
        <v>110</v>
      </c>
      <c r="AX3478" s="16">
        <v>182</v>
      </c>
      <c r="AY3478" s="15">
        <v>354000.87</v>
      </c>
      <c r="AZ3478" s="15">
        <v>354000.87</v>
      </c>
      <c r="BA3478" s="14">
        <v>75.371340000000004</v>
      </c>
      <c r="BB3478" s="14">
        <v>59.207244278053899</v>
      </c>
      <c r="BC3478" s="14">
        <v>9.5</v>
      </c>
      <c r="BD3478" s="14"/>
      <c r="BE3478" s="13" t="s">
        <v>3776</v>
      </c>
      <c r="BF3478" s="11"/>
      <c r="BG3478" s="13" t="s">
        <v>142</v>
      </c>
      <c r="BH3478" s="13" t="s">
        <v>23</v>
      </c>
      <c r="BI3478" s="13" t="s">
        <v>195</v>
      </c>
      <c r="BJ3478" s="13" t="s">
        <v>1</v>
      </c>
      <c r="BK3478" s="12" t="s">
        <v>0</v>
      </c>
      <c r="BL3478" s="14">
        <v>278082.03999999998</v>
      </c>
      <c r="BM3478" s="12" t="s">
        <v>708</v>
      </c>
      <c r="BN3478" s="14"/>
      <c r="BO3478" s="17">
        <v>43216</v>
      </c>
      <c r="BP3478" s="17">
        <v>48756</v>
      </c>
      <c r="BQ3478" s="10" t="s">
        <v>813</v>
      </c>
      <c r="BR3478" s="10" t="s">
        <v>4307</v>
      </c>
      <c r="BS3478" s="10">
        <v>43216</v>
      </c>
      <c r="BT3478" s="10">
        <v>48756</v>
      </c>
      <c r="BU3478" s="14">
        <v>0</v>
      </c>
      <c r="BV3478" s="14">
        <v>0</v>
      </c>
      <c r="BW3478" s="14">
        <v>0</v>
      </c>
    </row>
    <row r="3479" spans="1:75" s="2" customFormat="1" ht="18.2" customHeight="1" x14ac:dyDescent="0.15">
      <c r="A3479" s="4">
        <v>3477</v>
      </c>
      <c r="B3479" s="5" t="s">
        <v>127</v>
      </c>
      <c r="C3479" s="5" t="s">
        <v>128</v>
      </c>
      <c r="D3479" s="25">
        <v>45385</v>
      </c>
      <c r="E3479" s="6" t="s">
        <v>3640</v>
      </c>
      <c r="F3479" s="21">
        <v>52</v>
      </c>
      <c r="G3479" s="21">
        <v>51</v>
      </c>
      <c r="H3479" s="8">
        <v>200201.92</v>
      </c>
      <c r="I3479" s="8">
        <v>46650.17</v>
      </c>
      <c r="J3479" s="8">
        <v>0</v>
      </c>
      <c r="K3479" s="8">
        <v>246852.09</v>
      </c>
      <c r="L3479" s="8">
        <v>1126.56</v>
      </c>
      <c r="M3479" s="8">
        <v>0</v>
      </c>
      <c r="N3479" s="8">
        <v>0</v>
      </c>
      <c r="O3479" s="8">
        <v>0</v>
      </c>
      <c r="P3479" s="8">
        <v>0</v>
      </c>
      <c r="Q3479" s="8">
        <v>0</v>
      </c>
      <c r="R3479" s="8">
        <v>246852.09</v>
      </c>
      <c r="S3479" s="8">
        <v>90133.65</v>
      </c>
      <c r="T3479" s="8">
        <v>1601.62</v>
      </c>
      <c r="U3479" s="8">
        <v>0</v>
      </c>
      <c r="V3479" s="8">
        <v>0</v>
      </c>
      <c r="W3479" s="8">
        <v>0</v>
      </c>
      <c r="X3479" s="8">
        <v>0</v>
      </c>
      <c r="Y3479" s="8">
        <v>0</v>
      </c>
      <c r="Z3479" s="8">
        <v>91735.27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0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0</v>
      </c>
      <c r="AQ3479" s="8">
        <v>0</v>
      </c>
      <c r="AR3479" s="8">
        <v>0</v>
      </c>
      <c r="AS3479" s="8">
        <v>0</v>
      </c>
      <c r="AT3479" s="8">
        <f t="shared" si="54"/>
        <v>0</v>
      </c>
      <c r="AU3479" s="8">
        <v>47776.73</v>
      </c>
      <c r="AV3479" s="8">
        <v>91735.27</v>
      </c>
      <c r="AW3479" s="9">
        <v>110</v>
      </c>
      <c r="AX3479" s="9">
        <v>182</v>
      </c>
      <c r="AY3479" s="8">
        <v>253020.03</v>
      </c>
      <c r="AZ3479" s="8">
        <v>253020.03</v>
      </c>
      <c r="BA3479" s="7">
        <v>71.535833999999994</v>
      </c>
      <c r="BB3479" s="7">
        <v>69.791984977604599</v>
      </c>
      <c r="BC3479" s="7">
        <v>9.6</v>
      </c>
      <c r="BD3479" s="7"/>
      <c r="BE3479" s="6" t="s">
        <v>3776</v>
      </c>
      <c r="BF3479" s="4"/>
      <c r="BG3479" s="6" t="s">
        <v>142</v>
      </c>
      <c r="BH3479" s="6" t="s">
        <v>23</v>
      </c>
      <c r="BI3479" s="6" t="s">
        <v>195</v>
      </c>
      <c r="BJ3479" s="6" t="s">
        <v>3777</v>
      </c>
      <c r="BK3479" s="5" t="s">
        <v>0</v>
      </c>
      <c r="BL3479" s="7">
        <v>246852.09</v>
      </c>
      <c r="BM3479" s="5" t="s">
        <v>708</v>
      </c>
      <c r="BN3479" s="7"/>
      <c r="BO3479" s="10">
        <v>43214</v>
      </c>
      <c r="BP3479" s="10">
        <v>48754</v>
      </c>
      <c r="BQ3479" s="10" t="s">
        <v>815</v>
      </c>
      <c r="BR3479" s="10" t="s">
        <v>4309</v>
      </c>
      <c r="BS3479" s="10">
        <v>43214</v>
      </c>
      <c r="BT3479" s="10">
        <v>48754</v>
      </c>
      <c r="BU3479" s="7">
        <v>6865.11</v>
      </c>
      <c r="BV3479" s="7">
        <v>0</v>
      </c>
      <c r="BW3479" s="7">
        <v>0</v>
      </c>
    </row>
    <row r="3480" spans="1:75" s="2" customFormat="1" ht="18.2" customHeight="1" x14ac:dyDescent="0.15">
      <c r="A3480" s="11">
        <v>3478</v>
      </c>
      <c r="B3480" s="12" t="s">
        <v>127</v>
      </c>
      <c r="C3480" s="12" t="s">
        <v>128</v>
      </c>
      <c r="D3480" s="26">
        <v>45385</v>
      </c>
      <c r="E3480" s="13" t="s">
        <v>3641</v>
      </c>
      <c r="F3480" s="22">
        <v>0</v>
      </c>
      <c r="G3480" s="22">
        <v>0</v>
      </c>
      <c r="H3480" s="15">
        <v>89902.82</v>
      </c>
      <c r="I3480" s="15">
        <v>0</v>
      </c>
      <c r="J3480" s="15">
        <v>0</v>
      </c>
      <c r="K3480" s="15">
        <v>89902.82</v>
      </c>
      <c r="L3480" s="15">
        <v>743.31</v>
      </c>
      <c r="M3480" s="15">
        <v>0</v>
      </c>
      <c r="N3480" s="15">
        <v>0</v>
      </c>
      <c r="O3480" s="15">
        <v>743.31</v>
      </c>
      <c r="P3480" s="15">
        <v>0</v>
      </c>
      <c r="Q3480" s="15">
        <v>0</v>
      </c>
      <c r="R3480" s="15">
        <v>89159.51</v>
      </c>
      <c r="S3480" s="15">
        <v>0</v>
      </c>
      <c r="T3480" s="15">
        <v>749.19</v>
      </c>
      <c r="U3480" s="15">
        <v>0</v>
      </c>
      <c r="V3480" s="15">
        <v>0</v>
      </c>
      <c r="W3480" s="15">
        <v>749.19</v>
      </c>
      <c r="X3480" s="15">
        <v>0</v>
      </c>
      <c r="Y3480" s="15">
        <v>0</v>
      </c>
      <c r="Z3480" s="15">
        <v>0</v>
      </c>
      <c r="AA3480" s="15">
        <v>0</v>
      </c>
      <c r="AB3480" s="15">
        <v>0</v>
      </c>
      <c r="AC3480" s="15">
        <v>0</v>
      </c>
      <c r="AD3480" s="15">
        <v>0</v>
      </c>
      <c r="AE3480" s="15">
        <v>0</v>
      </c>
      <c r="AF3480" s="15">
        <v>0</v>
      </c>
      <c r="AG3480" s="15">
        <v>0</v>
      </c>
      <c r="AH3480" s="15">
        <v>92.08</v>
      </c>
      <c r="AI3480" s="15">
        <v>0</v>
      </c>
      <c r="AJ3480" s="15">
        <v>0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1.26</v>
      </c>
      <c r="AQ3480" s="15">
        <v>0</v>
      </c>
      <c r="AR3480" s="15">
        <v>0.84</v>
      </c>
      <c r="AS3480" s="15">
        <v>0</v>
      </c>
      <c r="AT3480" s="8">
        <f t="shared" si="54"/>
        <v>1585</v>
      </c>
      <c r="AU3480" s="15">
        <v>0</v>
      </c>
      <c r="AV3480" s="15">
        <v>0</v>
      </c>
      <c r="AW3480" s="16">
        <v>83</v>
      </c>
      <c r="AX3480" s="16">
        <v>155</v>
      </c>
      <c r="AY3480" s="15">
        <v>236000.09</v>
      </c>
      <c r="AZ3480" s="15">
        <v>124435.2</v>
      </c>
      <c r="BA3480" s="14">
        <v>34.202782999999997</v>
      </c>
      <c r="BB3480" s="14">
        <v>24.506758320124302</v>
      </c>
      <c r="BC3480" s="14">
        <v>10</v>
      </c>
      <c r="BD3480" s="14"/>
      <c r="BE3480" s="13" t="s">
        <v>3776</v>
      </c>
      <c r="BF3480" s="11"/>
      <c r="BG3480" s="13" t="s">
        <v>142</v>
      </c>
      <c r="BH3480" s="13" t="s">
        <v>23</v>
      </c>
      <c r="BI3480" s="13" t="s">
        <v>195</v>
      </c>
      <c r="BJ3480" s="13" t="s">
        <v>1</v>
      </c>
      <c r="BK3480" s="12" t="s">
        <v>0</v>
      </c>
      <c r="BL3480" s="14">
        <v>89159.51</v>
      </c>
      <c r="BM3480" s="12" t="s">
        <v>708</v>
      </c>
      <c r="BN3480" s="14"/>
      <c r="BO3480" s="17">
        <v>43216</v>
      </c>
      <c r="BP3480" s="17">
        <v>47933</v>
      </c>
      <c r="BQ3480" s="10" t="s">
        <v>813</v>
      </c>
      <c r="BR3480" s="10" t="s">
        <v>4307</v>
      </c>
      <c r="BS3480" s="10">
        <v>43216</v>
      </c>
      <c r="BT3480" s="10">
        <v>47933</v>
      </c>
      <c r="BU3480" s="14">
        <v>0</v>
      </c>
      <c r="BV3480" s="14">
        <v>0</v>
      </c>
      <c r="BW3480" s="14">
        <v>0</v>
      </c>
    </row>
    <row r="3481" spans="1:75" s="2" customFormat="1" ht="18.2" customHeight="1" x14ac:dyDescent="0.15">
      <c r="A3481" s="4">
        <v>3479</v>
      </c>
      <c r="B3481" s="5" t="s">
        <v>127</v>
      </c>
      <c r="C3481" s="5" t="s">
        <v>128</v>
      </c>
      <c r="D3481" s="25">
        <v>45385</v>
      </c>
      <c r="E3481" s="6" t="s">
        <v>3760</v>
      </c>
      <c r="F3481" s="21">
        <v>0</v>
      </c>
      <c r="G3481" s="21">
        <v>0</v>
      </c>
      <c r="H3481" s="8">
        <v>114642.79</v>
      </c>
      <c r="I3481" s="8">
        <v>0</v>
      </c>
      <c r="J3481" s="8">
        <v>0</v>
      </c>
      <c r="K3481" s="8">
        <v>114642.79</v>
      </c>
      <c r="L3481" s="8">
        <v>2175.23</v>
      </c>
      <c r="M3481" s="8">
        <v>0</v>
      </c>
      <c r="N3481" s="8">
        <v>0</v>
      </c>
      <c r="O3481" s="8">
        <v>2175.23</v>
      </c>
      <c r="P3481" s="8">
        <v>0</v>
      </c>
      <c r="Q3481" s="8">
        <v>0</v>
      </c>
      <c r="R3481" s="8">
        <v>112467.56</v>
      </c>
      <c r="S3481" s="8">
        <v>0</v>
      </c>
      <c r="T3481" s="8">
        <v>955.36</v>
      </c>
      <c r="U3481" s="8">
        <v>0</v>
      </c>
      <c r="V3481" s="8">
        <v>0</v>
      </c>
      <c r="W3481" s="8">
        <v>955.36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v>132.47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3263</v>
      </c>
      <c r="AQ3481" s="8">
        <v>0</v>
      </c>
      <c r="AR3481" s="8">
        <v>3263.06</v>
      </c>
      <c r="AS3481" s="8">
        <v>0</v>
      </c>
      <c r="AT3481" s="8">
        <f t="shared" si="54"/>
        <v>3263</v>
      </c>
      <c r="AU3481" s="8">
        <v>0</v>
      </c>
      <c r="AV3481" s="8">
        <v>0</v>
      </c>
      <c r="AW3481" s="9">
        <v>81</v>
      </c>
      <c r="AX3481" s="9">
        <v>143</v>
      </c>
      <c r="AY3481" s="8">
        <v>274257.59999999998</v>
      </c>
      <c r="AZ3481" s="8">
        <v>249002.79</v>
      </c>
      <c r="BA3481" s="7">
        <v>89.521675999999999</v>
      </c>
      <c r="BB3481" s="7">
        <v>40.434424316412503</v>
      </c>
      <c r="BC3481" s="7">
        <v>10</v>
      </c>
      <c r="BD3481" s="7"/>
      <c r="BE3481" s="6" t="s">
        <v>3776</v>
      </c>
      <c r="BF3481" s="4"/>
      <c r="BG3481" s="6" t="s">
        <v>142</v>
      </c>
      <c r="BH3481" s="6" t="s">
        <v>23</v>
      </c>
      <c r="BI3481" s="6" t="s">
        <v>195</v>
      </c>
      <c r="BJ3481" s="6" t="s">
        <v>1</v>
      </c>
      <c r="BK3481" s="5" t="s">
        <v>0</v>
      </c>
      <c r="BL3481" s="7">
        <v>112467.56</v>
      </c>
      <c r="BM3481" s="5" t="s">
        <v>708</v>
      </c>
      <c r="BN3481" s="7"/>
      <c r="BO3481" s="10">
        <v>43518</v>
      </c>
      <c r="BP3481" s="10">
        <v>47870</v>
      </c>
      <c r="BQ3481" s="10" t="s">
        <v>737</v>
      </c>
      <c r="BR3481" s="10" t="s">
        <v>4311</v>
      </c>
      <c r="BS3481" s="10" t="s">
        <v>4308</v>
      </c>
      <c r="BT3481" s="10" t="s">
        <v>4308</v>
      </c>
      <c r="BU3481" s="7">
        <v>0</v>
      </c>
      <c r="BV3481" s="7">
        <v>0</v>
      </c>
      <c r="BW3481" s="7">
        <v>0</v>
      </c>
    </row>
    <row r="3482" spans="1:75" s="2" customFormat="1" ht="18.2" customHeight="1" x14ac:dyDescent="0.15">
      <c r="A3482" s="11">
        <v>3480</v>
      </c>
      <c r="B3482" s="12" t="s">
        <v>127</v>
      </c>
      <c r="C3482" s="12" t="s">
        <v>128</v>
      </c>
      <c r="D3482" s="26">
        <v>45385</v>
      </c>
      <c r="E3482" s="13" t="s">
        <v>3642</v>
      </c>
      <c r="F3482" s="22">
        <v>9</v>
      </c>
      <c r="G3482" s="22">
        <v>8</v>
      </c>
      <c r="H3482" s="15">
        <v>237318.67</v>
      </c>
      <c r="I3482" s="15">
        <v>14545.37</v>
      </c>
      <c r="J3482" s="15">
        <v>0</v>
      </c>
      <c r="K3482" s="15">
        <v>251864.04</v>
      </c>
      <c r="L3482" s="15">
        <v>1994.95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251864.04</v>
      </c>
      <c r="S3482" s="15">
        <v>14297.67</v>
      </c>
      <c r="T3482" s="15">
        <v>1977.66</v>
      </c>
      <c r="U3482" s="15">
        <v>0</v>
      </c>
      <c r="V3482" s="15">
        <v>0</v>
      </c>
      <c r="W3482" s="15">
        <v>0</v>
      </c>
      <c r="X3482" s="15">
        <v>0</v>
      </c>
      <c r="Y3482" s="15">
        <v>0</v>
      </c>
      <c r="Z3482" s="15">
        <v>16275.33</v>
      </c>
      <c r="AA3482" s="15">
        <v>0</v>
      </c>
      <c r="AB3482" s="15">
        <v>0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0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0</v>
      </c>
      <c r="AQ3482" s="15">
        <v>0</v>
      </c>
      <c r="AR3482" s="15">
        <v>0</v>
      </c>
      <c r="AS3482" s="15">
        <v>0</v>
      </c>
      <c r="AT3482" s="8">
        <f t="shared" si="54"/>
        <v>0</v>
      </c>
      <c r="AU3482" s="15">
        <v>16540.32</v>
      </c>
      <c r="AV3482" s="15">
        <v>16275.33</v>
      </c>
      <c r="AW3482" s="16">
        <v>82</v>
      </c>
      <c r="AX3482" s="16">
        <v>154</v>
      </c>
      <c r="AY3482" s="15">
        <v>329999.42</v>
      </c>
      <c r="AZ3482" s="15">
        <v>329999.42</v>
      </c>
      <c r="BA3482" s="14">
        <v>86.500153999999995</v>
      </c>
      <c r="BB3482" s="14">
        <v>66.019141024739298</v>
      </c>
      <c r="BC3482" s="14">
        <v>10</v>
      </c>
      <c r="BD3482" s="14"/>
      <c r="BE3482" s="13" t="s">
        <v>3776</v>
      </c>
      <c r="BF3482" s="11"/>
      <c r="BG3482" s="13" t="s">
        <v>142</v>
      </c>
      <c r="BH3482" s="13" t="s">
        <v>23</v>
      </c>
      <c r="BI3482" s="13" t="s">
        <v>195</v>
      </c>
      <c r="BJ3482" s="13" t="s">
        <v>3777</v>
      </c>
      <c r="BK3482" s="12" t="s">
        <v>0</v>
      </c>
      <c r="BL3482" s="14">
        <v>251864.04</v>
      </c>
      <c r="BM3482" s="12" t="s">
        <v>708</v>
      </c>
      <c r="BN3482" s="14"/>
      <c r="BO3482" s="17">
        <v>43216</v>
      </c>
      <c r="BP3482" s="17">
        <v>47905</v>
      </c>
      <c r="BQ3482" s="10" t="s">
        <v>815</v>
      </c>
      <c r="BR3482" s="10" t="s">
        <v>4309</v>
      </c>
      <c r="BS3482" s="10">
        <v>43216</v>
      </c>
      <c r="BT3482" s="10">
        <v>47905</v>
      </c>
      <c r="BU3482" s="14">
        <v>1404.48</v>
      </c>
      <c r="BV3482" s="14">
        <v>0</v>
      </c>
      <c r="BW3482" s="14">
        <v>0</v>
      </c>
    </row>
    <row r="3483" spans="1:75" s="2" customFormat="1" ht="18.2" customHeight="1" x14ac:dyDescent="0.15">
      <c r="A3483" s="4">
        <v>3481</v>
      </c>
      <c r="B3483" s="5" t="s">
        <v>127</v>
      </c>
      <c r="C3483" s="5" t="s">
        <v>128</v>
      </c>
      <c r="D3483" s="25">
        <v>45385</v>
      </c>
      <c r="E3483" s="6" t="s">
        <v>3643</v>
      </c>
      <c r="F3483" s="21">
        <v>19</v>
      </c>
      <c r="G3483" s="21">
        <v>18</v>
      </c>
      <c r="H3483" s="8">
        <v>193240.33</v>
      </c>
      <c r="I3483" s="8">
        <v>27504.55</v>
      </c>
      <c r="J3483" s="8">
        <v>0</v>
      </c>
      <c r="K3483" s="8">
        <v>220744.88</v>
      </c>
      <c r="L3483" s="8">
        <v>1651.84</v>
      </c>
      <c r="M3483" s="8">
        <v>0</v>
      </c>
      <c r="N3483" s="8">
        <v>0</v>
      </c>
      <c r="O3483" s="8">
        <v>0</v>
      </c>
      <c r="P3483" s="8">
        <v>0</v>
      </c>
      <c r="Q3483" s="8">
        <v>0</v>
      </c>
      <c r="R3483" s="8">
        <v>220744.88</v>
      </c>
      <c r="S3483" s="8">
        <v>29968.03</v>
      </c>
      <c r="T3483" s="8">
        <v>1610.34</v>
      </c>
      <c r="U3483" s="8">
        <v>0</v>
      </c>
      <c r="V3483" s="8">
        <v>0</v>
      </c>
      <c r="W3483" s="8">
        <v>0</v>
      </c>
      <c r="X3483" s="8">
        <v>0</v>
      </c>
      <c r="Y3483" s="8">
        <v>0</v>
      </c>
      <c r="Z3483" s="8">
        <v>31578.37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0</v>
      </c>
      <c r="AI3483" s="8">
        <v>0</v>
      </c>
      <c r="AJ3483" s="8">
        <v>0</v>
      </c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0</v>
      </c>
      <c r="AQ3483" s="8">
        <v>0</v>
      </c>
      <c r="AR3483" s="8">
        <v>0</v>
      </c>
      <c r="AS3483" s="8">
        <v>0</v>
      </c>
      <c r="AT3483" s="8">
        <f t="shared" si="54"/>
        <v>0</v>
      </c>
      <c r="AU3483" s="8">
        <v>29156.39</v>
      </c>
      <c r="AV3483" s="8">
        <v>31578.37</v>
      </c>
      <c r="AW3483" s="9">
        <v>81</v>
      </c>
      <c r="AX3483" s="9">
        <v>153</v>
      </c>
      <c r="AY3483" s="8">
        <v>292000.38</v>
      </c>
      <c r="AZ3483" s="8">
        <v>269980.96999999997</v>
      </c>
      <c r="BA3483" s="7">
        <v>58.756297000000004</v>
      </c>
      <c r="BB3483" s="7">
        <v>48.0409850016813</v>
      </c>
      <c r="BC3483" s="7">
        <v>10</v>
      </c>
      <c r="BD3483" s="7"/>
      <c r="BE3483" s="6" t="s">
        <v>3776</v>
      </c>
      <c r="BF3483" s="4"/>
      <c r="BG3483" s="6" t="s">
        <v>142</v>
      </c>
      <c r="BH3483" s="6" t="s">
        <v>23</v>
      </c>
      <c r="BI3483" s="6" t="s">
        <v>195</v>
      </c>
      <c r="BJ3483" s="6" t="s">
        <v>3777</v>
      </c>
      <c r="BK3483" s="5" t="s">
        <v>0</v>
      </c>
      <c r="BL3483" s="7">
        <v>220744.88</v>
      </c>
      <c r="BM3483" s="5" t="s">
        <v>708</v>
      </c>
      <c r="BN3483" s="7"/>
      <c r="BO3483" s="10">
        <v>43216</v>
      </c>
      <c r="BP3483" s="10">
        <v>47874</v>
      </c>
      <c r="BQ3483" s="10" t="s">
        <v>815</v>
      </c>
      <c r="BR3483" s="10" t="s">
        <v>4309</v>
      </c>
      <c r="BS3483" s="10">
        <v>43216</v>
      </c>
      <c r="BT3483" s="10">
        <v>47874</v>
      </c>
      <c r="BU3483" s="7">
        <v>2677.14</v>
      </c>
      <c r="BV3483" s="7">
        <v>0</v>
      </c>
      <c r="BW3483" s="7">
        <v>0</v>
      </c>
    </row>
    <row r="3484" spans="1:75" s="2" customFormat="1" ht="18.2" customHeight="1" x14ac:dyDescent="0.15">
      <c r="A3484" s="11">
        <v>3482</v>
      </c>
      <c r="B3484" s="12" t="s">
        <v>127</v>
      </c>
      <c r="C3484" s="12" t="s">
        <v>128</v>
      </c>
      <c r="D3484" s="26">
        <v>45385</v>
      </c>
      <c r="E3484" s="13" t="s">
        <v>3644</v>
      </c>
      <c r="F3484" s="22">
        <v>0</v>
      </c>
      <c r="G3484" s="22">
        <v>0</v>
      </c>
      <c r="H3484" s="15">
        <v>168917.16</v>
      </c>
      <c r="I3484" s="15">
        <v>0</v>
      </c>
      <c r="J3484" s="15">
        <v>0</v>
      </c>
      <c r="K3484" s="15">
        <v>168917.16</v>
      </c>
      <c r="L3484" s="15">
        <v>1443.94</v>
      </c>
      <c r="M3484" s="15">
        <v>0</v>
      </c>
      <c r="N3484" s="15">
        <v>0</v>
      </c>
      <c r="O3484" s="15">
        <v>1443.94</v>
      </c>
      <c r="P3484" s="15">
        <v>0</v>
      </c>
      <c r="Q3484" s="15">
        <v>0</v>
      </c>
      <c r="R3484" s="15">
        <v>167473.22</v>
      </c>
      <c r="S3484" s="15">
        <v>0</v>
      </c>
      <c r="T3484" s="15">
        <v>1407.64</v>
      </c>
      <c r="U3484" s="15">
        <v>0</v>
      </c>
      <c r="V3484" s="15">
        <v>0</v>
      </c>
      <c r="W3484" s="15">
        <v>1407.64</v>
      </c>
      <c r="X3484" s="15">
        <v>0</v>
      </c>
      <c r="Y3484" s="15">
        <v>0</v>
      </c>
      <c r="Z3484" s="15">
        <v>0</v>
      </c>
      <c r="AA3484" s="15">
        <v>0</v>
      </c>
      <c r="AB3484" s="15">
        <v>0</v>
      </c>
      <c r="AC3484" s="15">
        <v>0</v>
      </c>
      <c r="AD3484" s="15">
        <v>0</v>
      </c>
      <c r="AE3484" s="15">
        <v>0</v>
      </c>
      <c r="AF3484" s="15">
        <v>0</v>
      </c>
      <c r="AG3484" s="15">
        <v>0</v>
      </c>
      <c r="AH3484" s="15">
        <v>125.55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0</v>
      </c>
      <c r="AP3484" s="15">
        <v>174.44</v>
      </c>
      <c r="AQ3484" s="15">
        <v>0</v>
      </c>
      <c r="AR3484" s="15">
        <v>151.57</v>
      </c>
      <c r="AS3484" s="15">
        <v>0</v>
      </c>
      <c r="AT3484" s="8">
        <f t="shared" si="54"/>
        <v>3000</v>
      </c>
      <c r="AU3484" s="15">
        <v>0</v>
      </c>
      <c r="AV3484" s="15">
        <v>0</v>
      </c>
      <c r="AW3484" s="16">
        <v>81</v>
      </c>
      <c r="AX3484" s="16">
        <v>153</v>
      </c>
      <c r="AY3484" s="15">
        <v>235998.97</v>
      </c>
      <c r="AZ3484" s="15">
        <v>235998.97</v>
      </c>
      <c r="BA3484" s="14">
        <v>68.22063</v>
      </c>
      <c r="BB3484" s="14">
        <v>48.411773053622198</v>
      </c>
      <c r="BC3484" s="14">
        <v>10</v>
      </c>
      <c r="BD3484" s="14"/>
      <c r="BE3484" s="13" t="s">
        <v>3776</v>
      </c>
      <c r="BF3484" s="11"/>
      <c r="BG3484" s="13" t="s">
        <v>142</v>
      </c>
      <c r="BH3484" s="13" t="s">
        <v>23</v>
      </c>
      <c r="BI3484" s="13" t="s">
        <v>195</v>
      </c>
      <c r="BJ3484" s="13" t="s">
        <v>1</v>
      </c>
      <c r="BK3484" s="12" t="s">
        <v>0</v>
      </c>
      <c r="BL3484" s="14">
        <v>167473.22</v>
      </c>
      <c r="BM3484" s="12" t="s">
        <v>708</v>
      </c>
      <c r="BN3484" s="14"/>
      <c r="BO3484" s="17">
        <v>43216</v>
      </c>
      <c r="BP3484" s="17">
        <v>47874</v>
      </c>
      <c r="BQ3484" s="10" t="s">
        <v>813</v>
      </c>
      <c r="BR3484" s="10" t="s">
        <v>4307</v>
      </c>
      <c r="BS3484" s="10">
        <v>43216</v>
      </c>
      <c r="BT3484" s="10">
        <v>47874</v>
      </c>
      <c r="BU3484" s="14">
        <v>0</v>
      </c>
      <c r="BV3484" s="14">
        <v>0</v>
      </c>
      <c r="BW3484" s="14">
        <v>0</v>
      </c>
    </row>
    <row r="3485" spans="1:75" s="2" customFormat="1" ht="18.2" customHeight="1" x14ac:dyDescent="0.15">
      <c r="A3485" s="4">
        <v>3483</v>
      </c>
      <c r="B3485" s="5" t="s">
        <v>127</v>
      </c>
      <c r="C3485" s="5" t="s">
        <v>128</v>
      </c>
      <c r="D3485" s="25">
        <v>45385</v>
      </c>
      <c r="E3485" s="6" t="s">
        <v>3660</v>
      </c>
      <c r="F3485" s="21">
        <v>0</v>
      </c>
      <c r="G3485" s="21">
        <v>0</v>
      </c>
      <c r="H3485" s="8">
        <v>169553.13</v>
      </c>
      <c r="I3485" s="8">
        <v>0</v>
      </c>
      <c r="J3485" s="8">
        <v>0</v>
      </c>
      <c r="K3485" s="8">
        <v>169553.13</v>
      </c>
      <c r="L3485" s="8">
        <v>1449.37</v>
      </c>
      <c r="M3485" s="8">
        <v>0</v>
      </c>
      <c r="N3485" s="8">
        <v>0</v>
      </c>
      <c r="O3485" s="8">
        <v>1449.37</v>
      </c>
      <c r="P3485" s="8">
        <v>0</v>
      </c>
      <c r="Q3485" s="8">
        <v>0</v>
      </c>
      <c r="R3485" s="8">
        <v>168103.76</v>
      </c>
      <c r="S3485" s="8">
        <v>0</v>
      </c>
      <c r="T3485" s="8">
        <v>1412.94</v>
      </c>
      <c r="U3485" s="8">
        <v>0</v>
      </c>
      <c r="V3485" s="8">
        <v>0</v>
      </c>
      <c r="W3485" s="8">
        <v>1412.94</v>
      </c>
      <c r="X3485" s="8">
        <v>0</v>
      </c>
      <c r="Y3485" s="8">
        <v>0</v>
      </c>
      <c r="Z3485" s="8">
        <v>0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v>125.55</v>
      </c>
      <c r="AI3485" s="8">
        <v>0</v>
      </c>
      <c r="AJ3485" s="8">
        <v>0</v>
      </c>
      <c r="AK3485" s="8">
        <v>0</v>
      </c>
      <c r="AL3485" s="8">
        <v>0</v>
      </c>
      <c r="AM3485" s="8">
        <v>0</v>
      </c>
      <c r="AN3485" s="8">
        <v>0</v>
      </c>
      <c r="AO3485" s="8">
        <v>0</v>
      </c>
      <c r="AP3485" s="8">
        <v>354.76</v>
      </c>
      <c r="AQ3485" s="8">
        <v>0</v>
      </c>
      <c r="AR3485" s="8">
        <v>342.62</v>
      </c>
      <c r="AS3485" s="8">
        <v>0</v>
      </c>
      <c r="AT3485" s="8">
        <f t="shared" si="54"/>
        <v>3000</v>
      </c>
      <c r="AU3485" s="8">
        <v>0</v>
      </c>
      <c r="AV3485" s="8">
        <v>0</v>
      </c>
      <c r="AW3485" s="9">
        <v>81</v>
      </c>
      <c r="AX3485" s="9">
        <v>152</v>
      </c>
      <c r="AY3485" s="8">
        <v>235998.97</v>
      </c>
      <c r="AZ3485" s="8">
        <v>235998.97</v>
      </c>
      <c r="BA3485" s="7">
        <v>73.924723</v>
      </c>
      <c r="BB3485" s="7">
        <v>52.657110720688699</v>
      </c>
      <c r="BC3485" s="7">
        <v>10</v>
      </c>
      <c r="BD3485" s="7"/>
      <c r="BE3485" s="6" t="s">
        <v>3776</v>
      </c>
      <c r="BF3485" s="4"/>
      <c r="BG3485" s="6" t="s">
        <v>142</v>
      </c>
      <c r="BH3485" s="6" t="s">
        <v>23</v>
      </c>
      <c r="BI3485" s="6" t="s">
        <v>195</v>
      </c>
      <c r="BJ3485" s="6" t="s">
        <v>1</v>
      </c>
      <c r="BK3485" s="5" t="s">
        <v>0</v>
      </c>
      <c r="BL3485" s="7">
        <v>168103.76</v>
      </c>
      <c r="BM3485" s="5" t="s">
        <v>708</v>
      </c>
      <c r="BN3485" s="7"/>
      <c r="BO3485" s="10">
        <v>43249</v>
      </c>
      <c r="BP3485" s="10">
        <v>47877</v>
      </c>
      <c r="BQ3485" s="10" t="s">
        <v>815</v>
      </c>
      <c r="BR3485" s="10" t="s">
        <v>4309</v>
      </c>
      <c r="BS3485" s="10">
        <v>43249</v>
      </c>
      <c r="BT3485" s="10">
        <v>47877</v>
      </c>
      <c r="BU3485" s="7">
        <v>0</v>
      </c>
      <c r="BV3485" s="7">
        <v>0</v>
      </c>
      <c r="BW3485" s="7">
        <v>0</v>
      </c>
    </row>
    <row r="3486" spans="1:75" s="2" customFormat="1" ht="18.2" customHeight="1" x14ac:dyDescent="0.15">
      <c r="A3486" s="11">
        <v>3484</v>
      </c>
      <c r="B3486" s="12" t="s">
        <v>127</v>
      </c>
      <c r="C3486" s="12" t="s">
        <v>128</v>
      </c>
      <c r="D3486" s="26">
        <v>45385</v>
      </c>
      <c r="E3486" s="13" t="s">
        <v>4450</v>
      </c>
      <c r="F3486" s="22">
        <v>0</v>
      </c>
      <c r="G3486" s="22">
        <v>0</v>
      </c>
      <c r="H3486" s="15">
        <v>235998.97</v>
      </c>
      <c r="I3486" s="15">
        <v>0</v>
      </c>
      <c r="J3486" s="15">
        <v>0</v>
      </c>
      <c r="K3486" s="15">
        <v>235998.97</v>
      </c>
      <c r="L3486" s="15">
        <v>0</v>
      </c>
      <c r="M3486" s="15">
        <v>0</v>
      </c>
      <c r="N3486" s="15">
        <v>0</v>
      </c>
      <c r="O3486" s="15">
        <v>0</v>
      </c>
      <c r="P3486" s="15">
        <v>0</v>
      </c>
      <c r="Q3486" s="15">
        <v>0</v>
      </c>
      <c r="R3486" s="15">
        <v>235998.97</v>
      </c>
      <c r="S3486" s="15">
        <v>0</v>
      </c>
      <c r="T3486" s="15">
        <v>3105.35</v>
      </c>
      <c r="U3486" s="15">
        <v>0</v>
      </c>
      <c r="V3486" s="15">
        <v>0</v>
      </c>
      <c r="W3486" s="15">
        <v>3105.35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0</v>
      </c>
      <c r="AI3486" s="15">
        <v>0</v>
      </c>
      <c r="AJ3486" s="15">
        <v>0</v>
      </c>
      <c r="AK3486" s="15">
        <v>0</v>
      </c>
      <c r="AL3486" s="15">
        <v>0</v>
      </c>
      <c r="AM3486" s="15">
        <v>0</v>
      </c>
      <c r="AN3486" s="15">
        <v>0</v>
      </c>
      <c r="AO3486" s="15">
        <v>0</v>
      </c>
      <c r="AP3486" s="15">
        <v>5.2</v>
      </c>
      <c r="AQ3486" s="15">
        <v>0</v>
      </c>
      <c r="AR3486" s="15">
        <v>4.55</v>
      </c>
      <c r="AS3486" s="15">
        <v>0</v>
      </c>
      <c r="AT3486" s="8">
        <f t="shared" si="54"/>
        <v>3106</v>
      </c>
      <c r="AU3486" s="15">
        <v>0</v>
      </c>
      <c r="AV3486" s="15">
        <v>0</v>
      </c>
      <c r="AW3486" s="16">
        <v>134</v>
      </c>
      <c r="AX3486" s="16">
        <v>142</v>
      </c>
      <c r="AY3486" s="15">
        <v>235998.97</v>
      </c>
      <c r="AZ3486" s="15">
        <v>235998.97</v>
      </c>
      <c r="BA3486" s="14">
        <v>82.163359</v>
      </c>
      <c r="BB3486" s="14">
        <v>82.163359</v>
      </c>
      <c r="BC3486" s="14">
        <v>10</v>
      </c>
      <c r="BD3486" s="14"/>
      <c r="BE3486" s="13" t="s">
        <v>3776</v>
      </c>
      <c r="BF3486" s="11"/>
      <c r="BG3486" s="13" t="s">
        <v>142</v>
      </c>
      <c r="BH3486" s="13" t="s">
        <v>23</v>
      </c>
      <c r="BI3486" s="13" t="s">
        <v>195</v>
      </c>
      <c r="BJ3486" s="13" t="s">
        <v>1</v>
      </c>
      <c r="BK3486" s="12" t="s">
        <v>0</v>
      </c>
      <c r="BL3486" s="14">
        <v>235998.97</v>
      </c>
      <c r="BM3486" s="12" t="s">
        <v>708</v>
      </c>
      <c r="BN3486" s="14"/>
      <c r="BO3486" s="17">
        <v>45160</v>
      </c>
      <c r="BP3486" s="17">
        <v>49482</v>
      </c>
      <c r="BQ3486" s="10" t="s">
        <v>737</v>
      </c>
      <c r="BR3486" s="10" t="s">
        <v>4311</v>
      </c>
      <c r="BS3486" s="10" t="s">
        <v>4308</v>
      </c>
      <c r="BT3486" s="10" t="s">
        <v>4308</v>
      </c>
      <c r="BU3486" s="14">
        <v>0</v>
      </c>
      <c r="BV3486" s="14">
        <v>0</v>
      </c>
      <c r="BW3486" s="14">
        <v>0</v>
      </c>
    </row>
    <row r="3487" spans="1:75" s="2" customFormat="1" ht="18.2" customHeight="1" x14ac:dyDescent="0.15">
      <c r="A3487" s="4">
        <v>3485</v>
      </c>
      <c r="B3487" s="5" t="s">
        <v>127</v>
      </c>
      <c r="C3487" s="5" t="s">
        <v>128</v>
      </c>
      <c r="D3487" s="25">
        <v>45385</v>
      </c>
      <c r="E3487" s="6" t="s">
        <v>3645</v>
      </c>
      <c r="F3487" s="21">
        <v>0</v>
      </c>
      <c r="G3487" s="21">
        <v>2</v>
      </c>
      <c r="H3487" s="8">
        <v>170505.72</v>
      </c>
      <c r="I3487" s="8">
        <v>1715.79</v>
      </c>
      <c r="J3487" s="8">
        <v>0</v>
      </c>
      <c r="K3487" s="8">
        <v>172221.51</v>
      </c>
      <c r="L3487" s="8">
        <v>1409.71</v>
      </c>
      <c r="M3487" s="8">
        <v>0</v>
      </c>
      <c r="N3487" s="8">
        <v>1715.79</v>
      </c>
      <c r="O3487" s="8">
        <v>1409.71</v>
      </c>
      <c r="P3487" s="8">
        <v>0</v>
      </c>
      <c r="Q3487" s="8">
        <v>0</v>
      </c>
      <c r="R3487" s="8">
        <v>169096.01</v>
      </c>
      <c r="S3487" s="8">
        <v>1432.53</v>
      </c>
      <c r="T3487" s="8">
        <v>1420.88</v>
      </c>
      <c r="U3487" s="8">
        <v>0</v>
      </c>
      <c r="V3487" s="8">
        <v>1432.53</v>
      </c>
      <c r="W3487" s="8">
        <v>1420.88</v>
      </c>
      <c r="X3487" s="8">
        <v>0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125.55</v>
      </c>
      <c r="AI3487" s="8">
        <v>0</v>
      </c>
      <c r="AJ3487" s="8">
        <v>0</v>
      </c>
      <c r="AK3487" s="8">
        <v>0</v>
      </c>
      <c r="AL3487" s="8">
        <v>350</v>
      </c>
      <c r="AM3487" s="8">
        <v>0</v>
      </c>
      <c r="AN3487" s="8">
        <v>0</v>
      </c>
      <c r="AO3487" s="8">
        <v>125.55</v>
      </c>
      <c r="AP3487" s="8">
        <v>0</v>
      </c>
      <c r="AQ3487" s="8">
        <v>0</v>
      </c>
      <c r="AR3487" s="8">
        <v>0</v>
      </c>
      <c r="AS3487" s="8">
        <v>580.01</v>
      </c>
      <c r="AT3487" s="8">
        <f t="shared" si="54"/>
        <v>6000</v>
      </c>
      <c r="AU3487" s="8">
        <v>0</v>
      </c>
      <c r="AV3487" s="8">
        <v>0</v>
      </c>
      <c r="AW3487" s="9">
        <v>83</v>
      </c>
      <c r="AX3487" s="9">
        <v>155</v>
      </c>
      <c r="AY3487" s="8">
        <v>235997.39</v>
      </c>
      <c r="AZ3487" s="8">
        <v>235997.39</v>
      </c>
      <c r="BA3487" s="7">
        <v>76.532471000000001</v>
      </c>
      <c r="BB3487" s="7">
        <v>54.836773752204302</v>
      </c>
      <c r="BC3487" s="7">
        <v>10</v>
      </c>
      <c r="BD3487" s="7"/>
      <c r="BE3487" s="6" t="s">
        <v>3776</v>
      </c>
      <c r="BF3487" s="4"/>
      <c r="BG3487" s="6" t="s">
        <v>142</v>
      </c>
      <c r="BH3487" s="6" t="s">
        <v>23</v>
      </c>
      <c r="BI3487" s="6" t="s">
        <v>195</v>
      </c>
      <c r="BJ3487" s="6" t="s">
        <v>1</v>
      </c>
      <c r="BK3487" s="5" t="s">
        <v>0</v>
      </c>
      <c r="BL3487" s="7">
        <v>169096.01</v>
      </c>
      <c r="BM3487" s="5" t="s">
        <v>708</v>
      </c>
      <c r="BN3487" s="7"/>
      <c r="BO3487" s="10">
        <v>43216</v>
      </c>
      <c r="BP3487" s="10">
        <v>47933</v>
      </c>
      <c r="BQ3487" s="10" t="s">
        <v>813</v>
      </c>
      <c r="BR3487" s="10" t="s">
        <v>4307</v>
      </c>
      <c r="BS3487" s="10">
        <v>43216</v>
      </c>
      <c r="BT3487" s="10">
        <v>47933</v>
      </c>
      <c r="BU3487" s="7">
        <v>0</v>
      </c>
      <c r="BV3487" s="7">
        <v>0</v>
      </c>
      <c r="BW3487" s="7">
        <v>0</v>
      </c>
    </row>
    <row r="3488" spans="1:75" s="2" customFormat="1" ht="18.2" customHeight="1" x14ac:dyDescent="0.15">
      <c r="A3488" s="11">
        <v>3486</v>
      </c>
      <c r="B3488" s="12" t="s">
        <v>127</v>
      </c>
      <c r="C3488" s="12" t="s">
        <v>128</v>
      </c>
      <c r="D3488" s="26">
        <v>45385</v>
      </c>
      <c r="E3488" s="13" t="s">
        <v>3791</v>
      </c>
      <c r="F3488" s="22">
        <v>9</v>
      </c>
      <c r="G3488" s="22">
        <v>9</v>
      </c>
      <c r="H3488" s="15">
        <v>192804.69</v>
      </c>
      <c r="I3488" s="15">
        <v>13340.26</v>
      </c>
      <c r="J3488" s="15">
        <v>0</v>
      </c>
      <c r="K3488" s="15">
        <v>206144.95</v>
      </c>
      <c r="L3488" s="15">
        <v>1542.17</v>
      </c>
      <c r="M3488" s="15">
        <v>0</v>
      </c>
      <c r="N3488" s="15">
        <v>1435.45</v>
      </c>
      <c r="O3488" s="15">
        <v>0</v>
      </c>
      <c r="P3488" s="15">
        <v>0</v>
      </c>
      <c r="Q3488" s="15">
        <v>0</v>
      </c>
      <c r="R3488" s="15">
        <v>204709.5</v>
      </c>
      <c r="S3488" s="15">
        <v>13894.34</v>
      </c>
      <c r="T3488" s="15">
        <v>1542.44</v>
      </c>
      <c r="U3488" s="15">
        <v>0</v>
      </c>
      <c r="V3488" s="15">
        <v>1579.94</v>
      </c>
      <c r="W3488" s="15">
        <v>0</v>
      </c>
      <c r="X3488" s="15">
        <v>0</v>
      </c>
      <c r="Y3488" s="15">
        <v>0</v>
      </c>
      <c r="Z3488" s="15">
        <v>13856.84</v>
      </c>
      <c r="AA3488" s="15">
        <v>0</v>
      </c>
      <c r="AB3488" s="15">
        <v>0</v>
      </c>
      <c r="AC3488" s="15">
        <v>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0</v>
      </c>
      <c r="AI3488" s="15">
        <v>0</v>
      </c>
      <c r="AJ3488" s="15">
        <v>0</v>
      </c>
      <c r="AK3488" s="15">
        <v>0</v>
      </c>
      <c r="AL3488" s="15">
        <v>350</v>
      </c>
      <c r="AM3488" s="15">
        <v>0</v>
      </c>
      <c r="AN3488" s="15">
        <v>0</v>
      </c>
      <c r="AO3488" s="15">
        <v>134.61000000000001</v>
      </c>
      <c r="AP3488" s="15">
        <v>0</v>
      </c>
      <c r="AQ3488" s="15">
        <v>0</v>
      </c>
      <c r="AR3488" s="15">
        <v>0</v>
      </c>
      <c r="AS3488" s="15">
        <v>0</v>
      </c>
      <c r="AT3488" s="8">
        <f t="shared" si="54"/>
        <v>3500</v>
      </c>
      <c r="AU3488" s="15">
        <v>13446.98</v>
      </c>
      <c r="AV3488" s="15">
        <v>13856.84</v>
      </c>
      <c r="AW3488" s="16">
        <v>86</v>
      </c>
      <c r="AX3488" s="16">
        <v>146</v>
      </c>
      <c r="AY3488" s="15">
        <v>274243.20000000001</v>
      </c>
      <c r="AZ3488" s="15">
        <v>253020.68</v>
      </c>
      <c r="BA3488" s="14">
        <v>90.000467</v>
      </c>
      <c r="BB3488" s="14">
        <v>72.815987212335799</v>
      </c>
      <c r="BC3488" s="14">
        <v>9.6</v>
      </c>
      <c r="BD3488" s="14"/>
      <c r="BE3488" s="13" t="s">
        <v>3776</v>
      </c>
      <c r="BF3488" s="11"/>
      <c r="BG3488" s="13" t="s">
        <v>142</v>
      </c>
      <c r="BH3488" s="13" t="s">
        <v>23</v>
      </c>
      <c r="BI3488" s="13" t="s">
        <v>195</v>
      </c>
      <c r="BJ3488" s="13" t="s">
        <v>3777</v>
      </c>
      <c r="BK3488" s="12" t="s">
        <v>0</v>
      </c>
      <c r="BL3488" s="14">
        <v>204709.5</v>
      </c>
      <c r="BM3488" s="12" t="s">
        <v>708</v>
      </c>
      <c r="BN3488" s="14"/>
      <c r="BO3488" s="17">
        <v>43577</v>
      </c>
      <c r="BP3488" s="17">
        <v>48021</v>
      </c>
      <c r="BQ3488" s="10" t="s">
        <v>815</v>
      </c>
      <c r="BR3488" s="10" t="s">
        <v>4309</v>
      </c>
      <c r="BS3488" s="10" t="s">
        <v>4308</v>
      </c>
      <c r="BT3488" s="10" t="s">
        <v>4308</v>
      </c>
      <c r="BU3488" s="14">
        <v>1076.8800000000001</v>
      </c>
      <c r="BV3488" s="14">
        <v>0</v>
      </c>
      <c r="BW3488" s="14">
        <v>0</v>
      </c>
    </row>
    <row r="3489" spans="1:75" s="2" customFormat="1" ht="18.2" customHeight="1" x14ac:dyDescent="0.15">
      <c r="A3489" s="4">
        <v>3487</v>
      </c>
      <c r="B3489" s="5" t="s">
        <v>127</v>
      </c>
      <c r="C3489" s="5" t="s">
        <v>128</v>
      </c>
      <c r="D3489" s="25">
        <v>45385</v>
      </c>
      <c r="E3489" s="6" t="s">
        <v>3646</v>
      </c>
      <c r="F3489" s="21">
        <v>68</v>
      </c>
      <c r="G3489" s="21">
        <v>67</v>
      </c>
      <c r="H3489" s="8">
        <v>182893.9</v>
      </c>
      <c r="I3489" s="8">
        <v>70126.78</v>
      </c>
      <c r="J3489" s="8">
        <v>0</v>
      </c>
      <c r="K3489" s="8">
        <v>253020.68</v>
      </c>
      <c r="L3489" s="8">
        <v>1492.32</v>
      </c>
      <c r="M3489" s="8">
        <v>0</v>
      </c>
      <c r="N3489" s="8">
        <v>0</v>
      </c>
      <c r="O3489" s="8">
        <v>0</v>
      </c>
      <c r="P3489" s="8">
        <v>0</v>
      </c>
      <c r="Q3489" s="8">
        <v>0</v>
      </c>
      <c r="R3489" s="8">
        <v>253020.68</v>
      </c>
      <c r="S3489" s="8">
        <v>124880.96000000001</v>
      </c>
      <c r="T3489" s="8">
        <v>1447.91</v>
      </c>
      <c r="U3489" s="8">
        <v>0</v>
      </c>
      <c r="V3489" s="8">
        <v>0</v>
      </c>
      <c r="W3489" s="8">
        <v>0</v>
      </c>
      <c r="X3489" s="8">
        <v>0</v>
      </c>
      <c r="Y3489" s="8">
        <v>0</v>
      </c>
      <c r="Z3489" s="8">
        <v>126328.87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0</v>
      </c>
      <c r="AI3489" s="8">
        <v>0</v>
      </c>
      <c r="AJ3489" s="8">
        <v>0</v>
      </c>
      <c r="AK3489" s="8">
        <v>0</v>
      </c>
      <c r="AL3489" s="8">
        <v>0</v>
      </c>
      <c r="AM3489" s="8">
        <v>0</v>
      </c>
      <c r="AN3489" s="8">
        <v>0</v>
      </c>
      <c r="AO3489" s="8">
        <v>0</v>
      </c>
      <c r="AP3489" s="8">
        <v>0</v>
      </c>
      <c r="AQ3489" s="8">
        <v>0</v>
      </c>
      <c r="AR3489" s="8">
        <v>0</v>
      </c>
      <c r="AS3489" s="8">
        <v>0</v>
      </c>
      <c r="AT3489" s="8">
        <f t="shared" si="54"/>
        <v>0</v>
      </c>
      <c r="AU3489" s="8">
        <v>71619.100000000006</v>
      </c>
      <c r="AV3489" s="8">
        <v>126328.87</v>
      </c>
      <c r="AW3489" s="9">
        <v>85</v>
      </c>
      <c r="AX3489" s="9">
        <v>157</v>
      </c>
      <c r="AY3489" s="8">
        <v>253020.68</v>
      </c>
      <c r="AZ3489" s="8">
        <v>253020.68</v>
      </c>
      <c r="BA3489" s="7">
        <v>90.000467</v>
      </c>
      <c r="BB3489" s="7">
        <v>90.000467</v>
      </c>
      <c r="BC3489" s="7">
        <v>9.5</v>
      </c>
      <c r="BD3489" s="7"/>
      <c r="BE3489" s="6" t="s">
        <v>3776</v>
      </c>
      <c r="BF3489" s="4"/>
      <c r="BG3489" s="6" t="s">
        <v>142</v>
      </c>
      <c r="BH3489" s="6" t="s">
        <v>23</v>
      </c>
      <c r="BI3489" s="6" t="s">
        <v>195</v>
      </c>
      <c r="BJ3489" s="6" t="s">
        <v>3777</v>
      </c>
      <c r="BK3489" s="5" t="s">
        <v>0</v>
      </c>
      <c r="BL3489" s="7">
        <v>253020.68</v>
      </c>
      <c r="BM3489" s="5" t="s">
        <v>708</v>
      </c>
      <c r="BN3489" s="7"/>
      <c r="BO3489" s="10">
        <v>43216</v>
      </c>
      <c r="BP3489" s="10">
        <v>47994</v>
      </c>
      <c r="BQ3489" s="10" t="s">
        <v>815</v>
      </c>
      <c r="BR3489" s="10" t="s">
        <v>4309</v>
      </c>
      <c r="BS3489" s="10">
        <v>43216</v>
      </c>
      <c r="BT3489" s="10">
        <v>47994</v>
      </c>
      <c r="BU3489" s="7">
        <v>15430.69</v>
      </c>
      <c r="BV3489" s="7">
        <v>0</v>
      </c>
      <c r="BW3489" s="7">
        <v>0</v>
      </c>
    </row>
    <row r="3490" spans="1:75" s="2" customFormat="1" ht="18.2" customHeight="1" x14ac:dyDescent="0.15">
      <c r="A3490" s="11">
        <v>3488</v>
      </c>
      <c r="B3490" s="12" t="s">
        <v>127</v>
      </c>
      <c r="C3490" s="12" t="s">
        <v>128</v>
      </c>
      <c r="D3490" s="26">
        <v>45385</v>
      </c>
      <c r="E3490" s="13" t="s">
        <v>3647</v>
      </c>
      <c r="F3490" s="22">
        <v>0</v>
      </c>
      <c r="G3490" s="22">
        <v>0</v>
      </c>
      <c r="H3490" s="15">
        <v>186359.81</v>
      </c>
      <c r="I3490" s="15">
        <v>0</v>
      </c>
      <c r="J3490" s="15">
        <v>0</v>
      </c>
      <c r="K3490" s="15">
        <v>186359.81</v>
      </c>
      <c r="L3490" s="15">
        <v>1421.84</v>
      </c>
      <c r="M3490" s="15">
        <v>0</v>
      </c>
      <c r="N3490" s="15">
        <v>0</v>
      </c>
      <c r="O3490" s="15">
        <v>1421.84</v>
      </c>
      <c r="P3490" s="15">
        <v>0</v>
      </c>
      <c r="Q3490" s="15">
        <v>0</v>
      </c>
      <c r="R3490" s="15">
        <v>184937.97</v>
      </c>
      <c r="S3490" s="15">
        <v>0</v>
      </c>
      <c r="T3490" s="15">
        <v>1490.88</v>
      </c>
      <c r="U3490" s="15">
        <v>0</v>
      </c>
      <c r="V3490" s="15">
        <v>0</v>
      </c>
      <c r="W3490" s="15">
        <v>1490.88</v>
      </c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0</v>
      </c>
      <c r="AG3490" s="15">
        <v>0</v>
      </c>
      <c r="AH3490" s="15">
        <v>134.61000000000001</v>
      </c>
      <c r="AI3490" s="15">
        <v>0</v>
      </c>
      <c r="AJ3490" s="15">
        <v>0</v>
      </c>
      <c r="AK3490" s="15">
        <v>0</v>
      </c>
      <c r="AL3490" s="15">
        <v>0</v>
      </c>
      <c r="AM3490" s="15">
        <v>0</v>
      </c>
      <c r="AN3490" s="15">
        <v>0</v>
      </c>
      <c r="AO3490" s="15">
        <v>0</v>
      </c>
      <c r="AP3490" s="15">
        <v>26.78</v>
      </c>
      <c r="AQ3490" s="15">
        <v>0</v>
      </c>
      <c r="AR3490" s="15">
        <v>24.11</v>
      </c>
      <c r="AS3490" s="15">
        <v>0</v>
      </c>
      <c r="AT3490" s="8">
        <f t="shared" si="54"/>
        <v>3050</v>
      </c>
      <c r="AU3490" s="15">
        <v>0</v>
      </c>
      <c r="AV3490" s="15">
        <v>0</v>
      </c>
      <c r="AW3490" s="16">
        <v>89</v>
      </c>
      <c r="AX3490" s="16">
        <v>161</v>
      </c>
      <c r="AY3490" s="15">
        <v>253021.74</v>
      </c>
      <c r="AZ3490" s="15">
        <v>253021.74</v>
      </c>
      <c r="BA3490" s="14">
        <v>90.000088000000005</v>
      </c>
      <c r="BB3490" s="14">
        <v>65.782622372849701</v>
      </c>
      <c r="BC3490" s="14">
        <v>9.6</v>
      </c>
      <c r="BD3490" s="14"/>
      <c r="BE3490" s="13" t="s">
        <v>3776</v>
      </c>
      <c r="BF3490" s="11"/>
      <c r="BG3490" s="13" t="s">
        <v>142</v>
      </c>
      <c r="BH3490" s="13" t="s">
        <v>23</v>
      </c>
      <c r="BI3490" s="13" t="s">
        <v>195</v>
      </c>
      <c r="BJ3490" s="13" t="s">
        <v>1</v>
      </c>
      <c r="BK3490" s="12" t="s">
        <v>0</v>
      </c>
      <c r="BL3490" s="14">
        <v>184937.97</v>
      </c>
      <c r="BM3490" s="12" t="s">
        <v>708</v>
      </c>
      <c r="BN3490" s="14"/>
      <c r="BO3490" s="17">
        <v>43216</v>
      </c>
      <c r="BP3490" s="17">
        <v>48117</v>
      </c>
      <c r="BQ3490" s="10" t="s">
        <v>815</v>
      </c>
      <c r="BR3490" s="10" t="s">
        <v>4309</v>
      </c>
      <c r="BS3490" s="10">
        <v>43216</v>
      </c>
      <c r="BT3490" s="10">
        <v>48117</v>
      </c>
      <c r="BU3490" s="14">
        <v>0</v>
      </c>
      <c r="BV3490" s="14">
        <v>0</v>
      </c>
      <c r="BW3490" s="14">
        <v>0</v>
      </c>
    </row>
    <row r="3491" spans="1:75" s="2" customFormat="1" ht="18.2" customHeight="1" x14ac:dyDescent="0.15">
      <c r="A3491" s="4">
        <v>3489</v>
      </c>
      <c r="B3491" s="5" t="s">
        <v>127</v>
      </c>
      <c r="C3491" s="5" t="s">
        <v>128</v>
      </c>
      <c r="D3491" s="25">
        <v>45385</v>
      </c>
      <c r="E3491" s="6" t="s">
        <v>3648</v>
      </c>
      <c r="F3491" s="21">
        <v>0</v>
      </c>
      <c r="G3491" s="21">
        <v>0</v>
      </c>
      <c r="H3491" s="8">
        <v>189130</v>
      </c>
      <c r="I3491" s="8">
        <v>0</v>
      </c>
      <c r="J3491" s="8">
        <v>0</v>
      </c>
      <c r="K3491" s="8">
        <v>189130</v>
      </c>
      <c r="L3491" s="8">
        <v>1537.18</v>
      </c>
      <c r="M3491" s="8">
        <v>0</v>
      </c>
      <c r="N3491" s="8">
        <v>0</v>
      </c>
      <c r="O3491" s="8">
        <v>1537.18</v>
      </c>
      <c r="P3491" s="8">
        <v>0</v>
      </c>
      <c r="Q3491" s="8">
        <v>0</v>
      </c>
      <c r="R3491" s="8">
        <v>187592.82</v>
      </c>
      <c r="S3491" s="8">
        <v>0</v>
      </c>
      <c r="T3491" s="8">
        <v>1513.04</v>
      </c>
      <c r="U3491" s="8">
        <v>0</v>
      </c>
      <c r="V3491" s="8">
        <v>0</v>
      </c>
      <c r="W3491" s="8">
        <v>1513.04</v>
      </c>
      <c r="X3491" s="8">
        <v>0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v>155.82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514.84</v>
      </c>
      <c r="AQ3491" s="8">
        <v>0</v>
      </c>
      <c r="AR3491" s="8">
        <v>520.88</v>
      </c>
      <c r="AS3491" s="8">
        <v>0</v>
      </c>
      <c r="AT3491" s="8">
        <f t="shared" si="54"/>
        <v>3200</v>
      </c>
      <c r="AU3491" s="8">
        <v>0</v>
      </c>
      <c r="AV3491" s="8">
        <v>0</v>
      </c>
      <c r="AW3491" s="9">
        <v>85</v>
      </c>
      <c r="AX3491" s="9">
        <v>157</v>
      </c>
      <c r="AY3491" s="8">
        <v>333898.25</v>
      </c>
      <c r="AZ3491" s="8">
        <v>261199.51</v>
      </c>
      <c r="BA3491" s="7">
        <v>50.320120000000003</v>
      </c>
      <c r="BB3491" s="7">
        <v>36.139781477914703</v>
      </c>
      <c r="BC3491" s="7">
        <v>9.6</v>
      </c>
      <c r="BD3491" s="7"/>
      <c r="BE3491" s="6" t="s">
        <v>3776</v>
      </c>
      <c r="BF3491" s="4"/>
      <c r="BG3491" s="6" t="s">
        <v>142</v>
      </c>
      <c r="BH3491" s="6" t="s">
        <v>23</v>
      </c>
      <c r="BI3491" s="6" t="s">
        <v>195</v>
      </c>
      <c r="BJ3491" s="6" t="s">
        <v>1</v>
      </c>
      <c r="BK3491" s="5" t="s">
        <v>0</v>
      </c>
      <c r="BL3491" s="7">
        <v>187592.82</v>
      </c>
      <c r="BM3491" s="5" t="s">
        <v>708</v>
      </c>
      <c r="BN3491" s="7"/>
      <c r="BO3491" s="10">
        <v>43216</v>
      </c>
      <c r="BP3491" s="10">
        <v>47994</v>
      </c>
      <c r="BQ3491" s="10" t="s">
        <v>816</v>
      </c>
      <c r="BR3491" s="10" t="s">
        <v>4314</v>
      </c>
      <c r="BS3491" s="10">
        <v>43216</v>
      </c>
      <c r="BT3491" s="10">
        <v>47994</v>
      </c>
      <c r="BU3491" s="7">
        <v>0</v>
      </c>
      <c r="BV3491" s="7">
        <v>0</v>
      </c>
      <c r="BW3491" s="7">
        <v>0</v>
      </c>
    </row>
    <row r="3492" spans="1:75" s="2" customFormat="1" ht="18.2" customHeight="1" x14ac:dyDescent="0.15">
      <c r="A3492" s="11">
        <v>3490</v>
      </c>
      <c r="B3492" s="12" t="s">
        <v>127</v>
      </c>
      <c r="C3492" s="12" t="s">
        <v>128</v>
      </c>
      <c r="D3492" s="26">
        <v>45385</v>
      </c>
      <c r="E3492" s="13" t="s">
        <v>3649</v>
      </c>
      <c r="F3492" s="22">
        <v>0</v>
      </c>
      <c r="G3492" s="22">
        <v>0</v>
      </c>
      <c r="H3492" s="15">
        <v>253822.91</v>
      </c>
      <c r="I3492" s="15">
        <v>0</v>
      </c>
      <c r="J3492" s="15">
        <v>0</v>
      </c>
      <c r="K3492" s="15">
        <v>253822.91</v>
      </c>
      <c r="L3492" s="15">
        <v>2071.08</v>
      </c>
      <c r="M3492" s="15">
        <v>0</v>
      </c>
      <c r="N3492" s="15">
        <v>0</v>
      </c>
      <c r="O3492" s="15">
        <v>2071.08</v>
      </c>
      <c r="P3492" s="15">
        <v>0</v>
      </c>
      <c r="Q3492" s="15">
        <v>0</v>
      </c>
      <c r="R3492" s="15">
        <v>251751.83</v>
      </c>
      <c r="S3492" s="15">
        <v>0</v>
      </c>
      <c r="T3492" s="15">
        <v>2009.43</v>
      </c>
      <c r="U3492" s="15">
        <v>0</v>
      </c>
      <c r="V3492" s="15">
        <v>0</v>
      </c>
      <c r="W3492" s="15">
        <v>2009.43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186.81</v>
      </c>
      <c r="AI3492" s="15">
        <v>0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15.24</v>
      </c>
      <c r="AQ3492" s="15">
        <v>0</v>
      </c>
      <c r="AR3492" s="15">
        <v>14.56</v>
      </c>
      <c r="AS3492" s="15">
        <v>0</v>
      </c>
      <c r="AT3492" s="8">
        <f t="shared" si="54"/>
        <v>4268</v>
      </c>
      <c r="AU3492" s="15">
        <v>0</v>
      </c>
      <c r="AV3492" s="15">
        <v>0</v>
      </c>
      <c r="AW3492" s="16">
        <v>85</v>
      </c>
      <c r="AX3492" s="16">
        <v>157</v>
      </c>
      <c r="AY3492" s="15">
        <v>351146.58</v>
      </c>
      <c r="AZ3492" s="15">
        <v>351146.58</v>
      </c>
      <c r="BA3492" s="14">
        <v>82.378131999999994</v>
      </c>
      <c r="BB3492" s="14">
        <v>59.060365853432401</v>
      </c>
      <c r="BC3492" s="14">
        <v>9.5</v>
      </c>
      <c r="BD3492" s="14"/>
      <c r="BE3492" s="13" t="s">
        <v>3776</v>
      </c>
      <c r="BF3492" s="11"/>
      <c r="BG3492" s="13" t="s">
        <v>142</v>
      </c>
      <c r="BH3492" s="13" t="s">
        <v>23</v>
      </c>
      <c r="BI3492" s="13" t="s">
        <v>195</v>
      </c>
      <c r="BJ3492" s="13" t="s">
        <v>1</v>
      </c>
      <c r="BK3492" s="12" t="s">
        <v>0</v>
      </c>
      <c r="BL3492" s="14">
        <v>251751.83</v>
      </c>
      <c r="BM3492" s="12" t="s">
        <v>708</v>
      </c>
      <c r="BN3492" s="14"/>
      <c r="BO3492" s="17">
        <v>43216</v>
      </c>
      <c r="BP3492" s="17">
        <v>47994</v>
      </c>
      <c r="BQ3492" s="10" t="s">
        <v>813</v>
      </c>
      <c r="BR3492" s="10" t="s">
        <v>4307</v>
      </c>
      <c r="BS3492" s="10">
        <v>43216</v>
      </c>
      <c r="BT3492" s="10">
        <v>47994</v>
      </c>
      <c r="BU3492" s="14">
        <v>0</v>
      </c>
      <c r="BV3492" s="14">
        <v>0</v>
      </c>
      <c r="BW3492" s="14">
        <v>0</v>
      </c>
    </row>
    <row r="3493" spans="1:75" s="2" customFormat="1" ht="18.2" customHeight="1" x14ac:dyDescent="0.15">
      <c r="A3493" s="4">
        <v>3491</v>
      </c>
      <c r="B3493" s="5" t="s">
        <v>127</v>
      </c>
      <c r="C3493" s="5" t="s">
        <v>128</v>
      </c>
      <c r="D3493" s="25">
        <v>45385</v>
      </c>
      <c r="E3493" s="6" t="s">
        <v>3650</v>
      </c>
      <c r="F3493" s="21">
        <v>0</v>
      </c>
      <c r="G3493" s="21">
        <v>0</v>
      </c>
      <c r="H3493" s="8">
        <v>180106.68</v>
      </c>
      <c r="I3493" s="8">
        <v>0</v>
      </c>
      <c r="J3493" s="8">
        <v>0</v>
      </c>
      <c r="K3493" s="8">
        <v>180106.68</v>
      </c>
      <c r="L3493" s="8">
        <v>1503.11</v>
      </c>
      <c r="M3493" s="8">
        <v>0</v>
      </c>
      <c r="N3493" s="8">
        <v>0</v>
      </c>
      <c r="O3493" s="8">
        <v>1503.11</v>
      </c>
      <c r="P3493" s="8">
        <v>0</v>
      </c>
      <c r="Q3493" s="8">
        <v>0</v>
      </c>
      <c r="R3493" s="8">
        <v>178603.57</v>
      </c>
      <c r="S3493" s="8">
        <v>0</v>
      </c>
      <c r="T3493" s="8">
        <v>1440.85</v>
      </c>
      <c r="U3493" s="8">
        <v>0</v>
      </c>
      <c r="V3493" s="8">
        <v>0</v>
      </c>
      <c r="W3493" s="8">
        <v>1440.85</v>
      </c>
      <c r="X3493" s="8">
        <v>0</v>
      </c>
      <c r="Y3493" s="8">
        <v>0</v>
      </c>
      <c r="Z3493" s="8">
        <v>0</v>
      </c>
      <c r="AA3493" s="8">
        <v>0</v>
      </c>
      <c r="AB3493" s="8">
        <v>0</v>
      </c>
      <c r="AC3493" s="8">
        <v>0</v>
      </c>
      <c r="AD3493" s="8">
        <v>0</v>
      </c>
      <c r="AE3493" s="8">
        <v>0</v>
      </c>
      <c r="AF3493" s="8">
        <v>0</v>
      </c>
      <c r="AG3493" s="8">
        <v>0</v>
      </c>
      <c r="AH3493" s="8">
        <v>134.61000000000001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307.16000000000003</v>
      </c>
      <c r="AQ3493" s="8">
        <v>0</v>
      </c>
      <c r="AR3493" s="8">
        <v>285.73</v>
      </c>
      <c r="AS3493" s="8">
        <v>0</v>
      </c>
      <c r="AT3493" s="8">
        <f t="shared" si="54"/>
        <v>3100</v>
      </c>
      <c r="AU3493" s="8">
        <v>0</v>
      </c>
      <c r="AV3493" s="8">
        <v>0</v>
      </c>
      <c r="AW3493" s="9">
        <v>86</v>
      </c>
      <c r="AX3493" s="9">
        <v>158</v>
      </c>
      <c r="AY3493" s="8">
        <v>253019.99</v>
      </c>
      <c r="AZ3493" s="8">
        <v>253019.99</v>
      </c>
      <c r="BA3493" s="7">
        <v>74.212109999999996</v>
      </c>
      <c r="BB3493" s="7">
        <v>52.385377863751799</v>
      </c>
      <c r="BC3493" s="7">
        <v>9.6</v>
      </c>
      <c r="BD3493" s="7"/>
      <c r="BE3493" s="6" t="s">
        <v>3776</v>
      </c>
      <c r="BF3493" s="4"/>
      <c r="BG3493" s="6" t="s">
        <v>142</v>
      </c>
      <c r="BH3493" s="6" t="s">
        <v>23</v>
      </c>
      <c r="BI3493" s="6" t="s">
        <v>195</v>
      </c>
      <c r="BJ3493" s="6" t="s">
        <v>1</v>
      </c>
      <c r="BK3493" s="5" t="s">
        <v>0</v>
      </c>
      <c r="BL3493" s="7">
        <v>178603.57</v>
      </c>
      <c r="BM3493" s="5" t="s">
        <v>708</v>
      </c>
      <c r="BN3493" s="7"/>
      <c r="BO3493" s="10">
        <v>43216</v>
      </c>
      <c r="BP3493" s="10">
        <v>48025</v>
      </c>
      <c r="BQ3493" s="10" t="s">
        <v>814</v>
      </c>
      <c r="BR3493" s="10" t="s">
        <v>4310</v>
      </c>
      <c r="BS3493" s="10">
        <v>43216</v>
      </c>
      <c r="BT3493" s="10">
        <v>48025</v>
      </c>
      <c r="BU3493" s="7">
        <v>0</v>
      </c>
      <c r="BV3493" s="7">
        <v>0</v>
      </c>
      <c r="BW3493" s="7">
        <v>0</v>
      </c>
    </row>
    <row r="3494" spans="1:75" s="2" customFormat="1" ht="18.2" customHeight="1" x14ac:dyDescent="0.15">
      <c r="A3494" s="11">
        <v>3492</v>
      </c>
      <c r="B3494" s="12" t="s">
        <v>127</v>
      </c>
      <c r="C3494" s="12" t="s">
        <v>128</v>
      </c>
      <c r="D3494" s="26">
        <v>45385</v>
      </c>
      <c r="E3494" s="13" t="s">
        <v>3661</v>
      </c>
      <c r="F3494" s="22">
        <v>0</v>
      </c>
      <c r="G3494" s="22">
        <v>0</v>
      </c>
      <c r="H3494" s="15">
        <v>135269.43</v>
      </c>
      <c r="I3494" s="15">
        <v>0</v>
      </c>
      <c r="J3494" s="15">
        <v>0</v>
      </c>
      <c r="K3494" s="15">
        <v>135269.43</v>
      </c>
      <c r="L3494" s="15">
        <v>1052.17</v>
      </c>
      <c r="M3494" s="15">
        <v>0</v>
      </c>
      <c r="N3494" s="15">
        <v>0</v>
      </c>
      <c r="O3494" s="15">
        <v>1052.17</v>
      </c>
      <c r="P3494" s="15">
        <v>0</v>
      </c>
      <c r="Q3494" s="15">
        <v>0</v>
      </c>
      <c r="R3494" s="15">
        <v>134217.26</v>
      </c>
      <c r="S3494" s="15">
        <v>0</v>
      </c>
      <c r="T3494" s="15">
        <v>1115.97</v>
      </c>
      <c r="U3494" s="15">
        <v>0</v>
      </c>
      <c r="V3494" s="15">
        <v>0</v>
      </c>
      <c r="W3494" s="15">
        <v>1115.97</v>
      </c>
      <c r="X3494" s="15">
        <v>0</v>
      </c>
      <c r="Y3494" s="15">
        <v>0</v>
      </c>
      <c r="Z3494" s="15">
        <v>0</v>
      </c>
      <c r="AA3494" s="15">
        <v>0</v>
      </c>
      <c r="AB3494" s="15">
        <v>0</v>
      </c>
      <c r="AC3494" s="15">
        <v>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113.78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0</v>
      </c>
      <c r="AP3494" s="15">
        <v>1.48</v>
      </c>
      <c r="AQ3494" s="15">
        <v>0</v>
      </c>
      <c r="AR3494" s="15">
        <v>1.4</v>
      </c>
      <c r="AS3494" s="15">
        <v>0</v>
      </c>
      <c r="AT3494" s="8">
        <f t="shared" si="54"/>
        <v>2282</v>
      </c>
      <c r="AU3494" s="15">
        <v>0</v>
      </c>
      <c r="AV3494" s="15">
        <v>0</v>
      </c>
      <c r="AW3494" s="16">
        <v>87</v>
      </c>
      <c r="AX3494" s="16">
        <v>158</v>
      </c>
      <c r="AY3494" s="15">
        <v>253019.6</v>
      </c>
      <c r="AZ3494" s="15">
        <v>183614.3</v>
      </c>
      <c r="BA3494" s="14">
        <v>49.067360000000001</v>
      </c>
      <c r="BB3494" s="14">
        <v>35.866959243553502</v>
      </c>
      <c r="BC3494" s="14">
        <v>9.9</v>
      </c>
      <c r="BD3494" s="14"/>
      <c r="BE3494" s="13" t="s">
        <v>3776</v>
      </c>
      <c r="BF3494" s="11"/>
      <c r="BG3494" s="13" t="s">
        <v>142</v>
      </c>
      <c r="BH3494" s="13" t="s">
        <v>23</v>
      </c>
      <c r="BI3494" s="13" t="s">
        <v>195</v>
      </c>
      <c r="BJ3494" s="13" t="s">
        <v>1</v>
      </c>
      <c r="BK3494" s="12" t="s">
        <v>0</v>
      </c>
      <c r="BL3494" s="14">
        <v>134217.26</v>
      </c>
      <c r="BM3494" s="12" t="s">
        <v>708</v>
      </c>
      <c r="BN3494" s="14"/>
      <c r="BO3494" s="17">
        <v>43249</v>
      </c>
      <c r="BP3494" s="17">
        <v>48058</v>
      </c>
      <c r="BQ3494" s="10" t="s">
        <v>815</v>
      </c>
      <c r="BR3494" s="10" t="s">
        <v>4309</v>
      </c>
      <c r="BS3494" s="10">
        <v>43249</v>
      </c>
      <c r="BT3494" s="10">
        <v>48058</v>
      </c>
      <c r="BU3494" s="14">
        <v>0</v>
      </c>
      <c r="BV3494" s="14">
        <v>0</v>
      </c>
      <c r="BW3494" s="14">
        <v>0</v>
      </c>
    </row>
    <row r="3495" spans="1:75" s="2" customFormat="1" ht="18.2" customHeight="1" x14ac:dyDescent="0.15">
      <c r="A3495" s="4">
        <v>3493</v>
      </c>
      <c r="B3495" s="5" t="s">
        <v>127</v>
      </c>
      <c r="C3495" s="5" t="s">
        <v>128</v>
      </c>
      <c r="D3495" s="25">
        <v>45385</v>
      </c>
      <c r="E3495" s="6" t="s">
        <v>3688</v>
      </c>
      <c r="F3495" s="21">
        <v>5</v>
      </c>
      <c r="G3495" s="21">
        <v>5</v>
      </c>
      <c r="H3495" s="8">
        <v>355719.35</v>
      </c>
      <c r="I3495" s="8">
        <v>12613.61</v>
      </c>
      <c r="J3495" s="8">
        <v>0</v>
      </c>
      <c r="K3495" s="8">
        <v>368332.96</v>
      </c>
      <c r="L3495" s="8">
        <v>2767.95</v>
      </c>
      <c r="M3495" s="8">
        <v>0</v>
      </c>
      <c r="N3495" s="8">
        <v>2491.36</v>
      </c>
      <c r="O3495" s="8">
        <v>0</v>
      </c>
      <c r="P3495" s="8">
        <v>0</v>
      </c>
      <c r="Q3495" s="8">
        <v>0</v>
      </c>
      <c r="R3495" s="8">
        <v>365841.6</v>
      </c>
      <c r="S3495" s="8">
        <v>11480.15</v>
      </c>
      <c r="T3495" s="8">
        <v>2816.11</v>
      </c>
      <c r="U3495" s="8">
        <v>0</v>
      </c>
      <c r="V3495" s="8">
        <v>2902.06</v>
      </c>
      <c r="W3495" s="8">
        <v>0</v>
      </c>
      <c r="X3495" s="8">
        <v>0</v>
      </c>
      <c r="Y3495" s="8">
        <v>0</v>
      </c>
      <c r="Z3495" s="8">
        <v>11394.2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0</v>
      </c>
      <c r="AI3495" s="8">
        <v>0</v>
      </c>
      <c r="AJ3495" s="8">
        <v>0</v>
      </c>
      <c r="AK3495" s="8">
        <v>0</v>
      </c>
      <c r="AL3495" s="8">
        <v>350</v>
      </c>
      <c r="AM3495" s="8">
        <v>0</v>
      </c>
      <c r="AN3495" s="8">
        <v>0</v>
      </c>
      <c r="AO3495" s="8">
        <v>256.58</v>
      </c>
      <c r="AP3495" s="8">
        <v>0</v>
      </c>
      <c r="AQ3495" s="8">
        <v>0</v>
      </c>
      <c r="AR3495" s="8">
        <v>0</v>
      </c>
      <c r="AS3495" s="8">
        <v>0</v>
      </c>
      <c r="AT3495" s="8">
        <f t="shared" si="54"/>
        <v>6000</v>
      </c>
      <c r="AU3495" s="8">
        <v>12890.2</v>
      </c>
      <c r="AV3495" s="8">
        <v>11394.2</v>
      </c>
      <c r="AW3495" s="9">
        <v>88</v>
      </c>
      <c r="AX3495" s="9">
        <v>158</v>
      </c>
      <c r="AY3495" s="8">
        <v>482299.99</v>
      </c>
      <c r="AZ3495" s="8">
        <v>482299.99</v>
      </c>
      <c r="BA3495" s="7">
        <v>70.673310999999998</v>
      </c>
      <c r="BB3495" s="7">
        <v>53.608205908396599</v>
      </c>
      <c r="BC3495" s="7">
        <v>9.5</v>
      </c>
      <c r="BD3495" s="7"/>
      <c r="BE3495" s="6" t="s">
        <v>3776</v>
      </c>
      <c r="BF3495" s="4"/>
      <c r="BG3495" s="6" t="s">
        <v>142</v>
      </c>
      <c r="BH3495" s="6" t="s">
        <v>23</v>
      </c>
      <c r="BI3495" s="6" t="s">
        <v>195</v>
      </c>
      <c r="BJ3495" s="6" t="s">
        <v>3</v>
      </c>
      <c r="BK3495" s="5" t="s">
        <v>0</v>
      </c>
      <c r="BL3495" s="7">
        <v>365841.6</v>
      </c>
      <c r="BM3495" s="5" t="s">
        <v>708</v>
      </c>
      <c r="BN3495" s="7"/>
      <c r="BO3495" s="10">
        <v>43266</v>
      </c>
      <c r="BP3495" s="10">
        <v>48075</v>
      </c>
      <c r="BQ3495" s="10" t="s">
        <v>812</v>
      </c>
      <c r="BR3495" s="10" t="s">
        <v>4313</v>
      </c>
      <c r="BS3495" s="10" t="s">
        <v>4308</v>
      </c>
      <c r="BT3495" s="10" t="s">
        <v>4308</v>
      </c>
      <c r="BU3495" s="7">
        <v>1026.32</v>
      </c>
      <c r="BV3495" s="7">
        <v>0</v>
      </c>
      <c r="BW3495" s="7">
        <v>0</v>
      </c>
    </row>
    <row r="3496" spans="1:75" s="2" customFormat="1" ht="18.2" customHeight="1" x14ac:dyDescent="0.15">
      <c r="A3496" s="11">
        <v>3494</v>
      </c>
      <c r="B3496" s="12" t="s">
        <v>127</v>
      </c>
      <c r="C3496" s="12" t="s">
        <v>128</v>
      </c>
      <c r="D3496" s="26">
        <v>45385</v>
      </c>
      <c r="E3496" s="13" t="s">
        <v>3651</v>
      </c>
      <c r="F3496" s="22">
        <v>32</v>
      </c>
      <c r="G3496" s="22">
        <v>32</v>
      </c>
      <c r="H3496" s="15">
        <v>177061.96</v>
      </c>
      <c r="I3496" s="15">
        <v>41633.29</v>
      </c>
      <c r="J3496" s="15">
        <v>0</v>
      </c>
      <c r="K3496" s="15">
        <v>218695.25</v>
      </c>
      <c r="L3496" s="15">
        <v>1493.77</v>
      </c>
      <c r="M3496" s="15">
        <v>0</v>
      </c>
      <c r="N3496" s="15">
        <v>765.57</v>
      </c>
      <c r="O3496" s="15">
        <v>0</v>
      </c>
      <c r="P3496" s="15">
        <v>0</v>
      </c>
      <c r="Q3496" s="15">
        <v>0</v>
      </c>
      <c r="R3496" s="15">
        <v>217929.68</v>
      </c>
      <c r="S3496" s="15">
        <v>49350.65</v>
      </c>
      <c r="T3496" s="15">
        <v>1416.5</v>
      </c>
      <c r="U3496" s="15">
        <v>0</v>
      </c>
      <c r="V3496" s="15">
        <v>28.56</v>
      </c>
      <c r="W3496" s="15">
        <v>0</v>
      </c>
      <c r="X3496" s="15">
        <v>0</v>
      </c>
      <c r="Y3496" s="15">
        <v>0</v>
      </c>
      <c r="Z3496" s="15">
        <v>50738.59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0</v>
      </c>
      <c r="AI3496" s="15">
        <v>0</v>
      </c>
      <c r="AJ3496" s="15">
        <v>0</v>
      </c>
      <c r="AK3496" s="15">
        <v>0</v>
      </c>
      <c r="AL3496" s="15">
        <v>350</v>
      </c>
      <c r="AM3496" s="15">
        <v>0</v>
      </c>
      <c r="AN3496" s="15">
        <v>0</v>
      </c>
      <c r="AO3496" s="15">
        <v>133.55000000000001</v>
      </c>
      <c r="AP3496" s="15">
        <v>0</v>
      </c>
      <c r="AQ3496" s="15">
        <v>0</v>
      </c>
      <c r="AR3496" s="15">
        <v>0</v>
      </c>
      <c r="AS3496" s="15">
        <v>0</v>
      </c>
      <c r="AT3496" s="8">
        <f t="shared" si="54"/>
        <v>1277.68</v>
      </c>
      <c r="AU3496" s="15">
        <v>42361.49</v>
      </c>
      <c r="AV3496" s="15">
        <v>50738.59</v>
      </c>
      <c r="AW3496" s="16">
        <v>87</v>
      </c>
      <c r="AX3496" s="16">
        <v>159</v>
      </c>
      <c r="AY3496" s="15">
        <v>251026.2</v>
      </c>
      <c r="AZ3496" s="15">
        <v>251026.2</v>
      </c>
      <c r="BA3496" s="14">
        <v>81.748221000000001</v>
      </c>
      <c r="BB3496" s="14">
        <v>70.9701363566802</v>
      </c>
      <c r="BC3496" s="14">
        <v>9.6</v>
      </c>
      <c r="BD3496" s="14"/>
      <c r="BE3496" s="13" t="s">
        <v>3776</v>
      </c>
      <c r="BF3496" s="11"/>
      <c r="BG3496" s="13" t="s">
        <v>142</v>
      </c>
      <c r="BH3496" s="13" t="s">
        <v>23</v>
      </c>
      <c r="BI3496" s="13" t="s">
        <v>195</v>
      </c>
      <c r="BJ3496" s="13" t="s">
        <v>3777</v>
      </c>
      <c r="BK3496" s="12" t="s">
        <v>0</v>
      </c>
      <c r="BL3496" s="14">
        <v>217929.68</v>
      </c>
      <c r="BM3496" s="12" t="s">
        <v>708</v>
      </c>
      <c r="BN3496" s="14"/>
      <c r="BO3496" s="17">
        <v>43216</v>
      </c>
      <c r="BP3496" s="17">
        <v>48055</v>
      </c>
      <c r="BQ3496" s="10" t="s">
        <v>814</v>
      </c>
      <c r="BR3496" s="10" t="s">
        <v>4310</v>
      </c>
      <c r="BS3496" s="10">
        <v>43216</v>
      </c>
      <c r="BT3496" s="10">
        <v>48055</v>
      </c>
      <c r="BU3496" s="14">
        <v>4140.05</v>
      </c>
      <c r="BV3496" s="14">
        <v>0</v>
      </c>
      <c r="BW3496" s="14">
        <v>0</v>
      </c>
    </row>
    <row r="3497" spans="1:75" s="2" customFormat="1" ht="18.2" customHeight="1" x14ac:dyDescent="0.15">
      <c r="A3497" s="4">
        <v>3495</v>
      </c>
      <c r="B3497" s="5" t="s">
        <v>127</v>
      </c>
      <c r="C3497" s="5" t="s">
        <v>128</v>
      </c>
      <c r="D3497" s="25">
        <v>45385</v>
      </c>
      <c r="E3497" s="6" t="s">
        <v>3662</v>
      </c>
      <c r="F3497" s="21">
        <v>69</v>
      </c>
      <c r="G3497" s="21">
        <v>68</v>
      </c>
      <c r="H3497" s="8">
        <v>186251.47</v>
      </c>
      <c r="I3497" s="8">
        <v>66770.649999999994</v>
      </c>
      <c r="J3497" s="8">
        <v>0</v>
      </c>
      <c r="K3497" s="8">
        <v>253022.12</v>
      </c>
      <c r="L3497" s="8">
        <v>1443.4</v>
      </c>
      <c r="M3497" s="8">
        <v>0</v>
      </c>
      <c r="N3497" s="8">
        <v>0</v>
      </c>
      <c r="O3497" s="8">
        <v>0</v>
      </c>
      <c r="P3497" s="8">
        <v>0</v>
      </c>
      <c r="Q3497" s="8">
        <v>0</v>
      </c>
      <c r="R3497" s="8">
        <v>253022.12</v>
      </c>
      <c r="S3497" s="8">
        <v>130978.14</v>
      </c>
      <c r="T3497" s="8">
        <v>1490.01</v>
      </c>
      <c r="U3497" s="8">
        <v>0</v>
      </c>
      <c r="V3497" s="8">
        <v>0</v>
      </c>
      <c r="W3497" s="8">
        <v>0</v>
      </c>
      <c r="X3497" s="8">
        <v>0</v>
      </c>
      <c r="Y3497" s="8">
        <v>0</v>
      </c>
      <c r="Z3497" s="8">
        <v>132468.15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v>0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0</v>
      </c>
      <c r="AQ3497" s="8">
        <v>0</v>
      </c>
      <c r="AR3497" s="8">
        <v>0</v>
      </c>
      <c r="AS3497" s="8">
        <v>0</v>
      </c>
      <c r="AT3497" s="8">
        <f t="shared" si="54"/>
        <v>0</v>
      </c>
      <c r="AU3497" s="8">
        <v>68214.05</v>
      </c>
      <c r="AV3497" s="8">
        <v>132468.15</v>
      </c>
      <c r="AW3497" s="9">
        <v>88</v>
      </c>
      <c r="AX3497" s="9">
        <v>159</v>
      </c>
      <c r="AY3497" s="8">
        <v>253022.12</v>
      </c>
      <c r="AZ3497" s="8">
        <v>253022.12</v>
      </c>
      <c r="BA3497" s="7">
        <v>68.768687999999997</v>
      </c>
      <c r="BB3497" s="7">
        <v>68.768687999999997</v>
      </c>
      <c r="BC3497" s="7">
        <v>9.6</v>
      </c>
      <c r="BD3497" s="7"/>
      <c r="BE3497" s="6" t="s">
        <v>3776</v>
      </c>
      <c r="BF3497" s="4"/>
      <c r="BG3497" s="6" t="s">
        <v>142</v>
      </c>
      <c r="BH3497" s="6" t="s">
        <v>23</v>
      </c>
      <c r="BI3497" s="6" t="s">
        <v>195</v>
      </c>
      <c r="BJ3497" s="6" t="s">
        <v>3777</v>
      </c>
      <c r="BK3497" s="5" t="s">
        <v>0</v>
      </c>
      <c r="BL3497" s="7">
        <v>253022.12</v>
      </c>
      <c r="BM3497" s="5" t="s">
        <v>708</v>
      </c>
      <c r="BN3497" s="7"/>
      <c r="BO3497" s="10">
        <v>43249</v>
      </c>
      <c r="BP3497" s="10">
        <v>48089</v>
      </c>
      <c r="BQ3497" s="10" t="s">
        <v>815</v>
      </c>
      <c r="BR3497" s="10" t="s">
        <v>4309</v>
      </c>
      <c r="BS3497" s="10">
        <v>43249</v>
      </c>
      <c r="BT3497" s="10">
        <v>48089</v>
      </c>
      <c r="BU3497" s="7">
        <v>18066.990000000002</v>
      </c>
      <c r="BV3497" s="7">
        <v>0</v>
      </c>
      <c r="BW3497" s="7">
        <v>0</v>
      </c>
    </row>
    <row r="3498" spans="1:75" s="2" customFormat="1" ht="18.2" customHeight="1" x14ac:dyDescent="0.15">
      <c r="A3498" s="11">
        <v>3496</v>
      </c>
      <c r="B3498" s="12" t="s">
        <v>127</v>
      </c>
      <c r="C3498" s="12" t="s">
        <v>128</v>
      </c>
      <c r="D3498" s="26">
        <v>45385</v>
      </c>
      <c r="E3498" s="13" t="s">
        <v>3663</v>
      </c>
      <c r="F3498" s="22">
        <v>0</v>
      </c>
      <c r="G3498" s="22">
        <v>0</v>
      </c>
      <c r="H3498" s="15">
        <v>132885.91</v>
      </c>
      <c r="I3498" s="15">
        <v>0</v>
      </c>
      <c r="J3498" s="15">
        <v>0</v>
      </c>
      <c r="K3498" s="15">
        <v>132885.91</v>
      </c>
      <c r="L3498" s="15">
        <v>1017.31</v>
      </c>
      <c r="M3498" s="15">
        <v>0</v>
      </c>
      <c r="N3498" s="15">
        <v>0</v>
      </c>
      <c r="O3498" s="15">
        <v>1017.31</v>
      </c>
      <c r="P3498" s="15">
        <v>0</v>
      </c>
      <c r="Q3498" s="15">
        <v>0</v>
      </c>
      <c r="R3498" s="15">
        <v>131868.6</v>
      </c>
      <c r="S3498" s="15">
        <v>0</v>
      </c>
      <c r="T3498" s="15">
        <v>1096.31</v>
      </c>
      <c r="U3498" s="15">
        <v>0</v>
      </c>
      <c r="V3498" s="15">
        <v>0</v>
      </c>
      <c r="W3498" s="15">
        <v>1096.31</v>
      </c>
      <c r="X3498" s="15">
        <v>0</v>
      </c>
      <c r="Y3498" s="15">
        <v>0</v>
      </c>
      <c r="Z3498" s="15">
        <v>0</v>
      </c>
      <c r="AA3498" s="15">
        <v>0</v>
      </c>
      <c r="AB3498" s="15">
        <v>0</v>
      </c>
      <c r="AC3498" s="15">
        <v>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112.59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2250</v>
      </c>
      <c r="AQ3498" s="15">
        <v>0</v>
      </c>
      <c r="AR3498" s="15">
        <v>2226.21</v>
      </c>
      <c r="AS3498" s="15">
        <v>0</v>
      </c>
      <c r="AT3498" s="8">
        <f t="shared" si="54"/>
        <v>2250</v>
      </c>
      <c r="AU3498" s="15">
        <v>0</v>
      </c>
      <c r="AV3498" s="15">
        <v>0</v>
      </c>
      <c r="AW3498" s="16">
        <v>88</v>
      </c>
      <c r="AX3498" s="16">
        <v>159</v>
      </c>
      <c r="AY3498" s="15">
        <v>253022.92</v>
      </c>
      <c r="AZ3498" s="15">
        <v>179629.19</v>
      </c>
      <c r="BA3498" s="14">
        <v>45.450426</v>
      </c>
      <c r="BB3498" s="14">
        <v>33.365869133093597</v>
      </c>
      <c r="BC3498" s="14">
        <v>9.9</v>
      </c>
      <c r="BD3498" s="14"/>
      <c r="BE3498" s="13" t="s">
        <v>3776</v>
      </c>
      <c r="BF3498" s="11"/>
      <c r="BG3498" s="13" t="s">
        <v>142</v>
      </c>
      <c r="BH3498" s="13" t="s">
        <v>23</v>
      </c>
      <c r="BI3498" s="13" t="s">
        <v>195</v>
      </c>
      <c r="BJ3498" s="13" t="s">
        <v>1</v>
      </c>
      <c r="BK3498" s="12" t="s">
        <v>0</v>
      </c>
      <c r="BL3498" s="14">
        <v>131868.6</v>
      </c>
      <c r="BM3498" s="12" t="s">
        <v>708</v>
      </c>
      <c r="BN3498" s="14"/>
      <c r="BO3498" s="17">
        <v>43249</v>
      </c>
      <c r="BP3498" s="17">
        <v>48089</v>
      </c>
      <c r="BQ3498" s="10" t="s">
        <v>813</v>
      </c>
      <c r="BR3498" s="10" t="s">
        <v>4307</v>
      </c>
      <c r="BS3498" s="10">
        <v>43249</v>
      </c>
      <c r="BT3498" s="10">
        <v>48089</v>
      </c>
      <c r="BU3498" s="14">
        <v>0</v>
      </c>
      <c r="BV3498" s="14">
        <v>0</v>
      </c>
      <c r="BW3498" s="14">
        <v>0</v>
      </c>
    </row>
    <row r="3499" spans="1:75" s="2" customFormat="1" ht="18.2" customHeight="1" x14ac:dyDescent="0.15">
      <c r="A3499" s="4">
        <v>3497</v>
      </c>
      <c r="B3499" s="5" t="s">
        <v>127</v>
      </c>
      <c r="C3499" s="5" t="s">
        <v>128</v>
      </c>
      <c r="D3499" s="25">
        <v>45385</v>
      </c>
      <c r="E3499" s="6" t="s">
        <v>3652</v>
      </c>
      <c r="F3499" s="21">
        <v>0</v>
      </c>
      <c r="G3499" s="21">
        <v>0</v>
      </c>
      <c r="H3499" s="8">
        <v>78128.91</v>
      </c>
      <c r="I3499" s="8">
        <v>0</v>
      </c>
      <c r="J3499" s="8">
        <v>0</v>
      </c>
      <c r="K3499" s="8">
        <v>78128.91</v>
      </c>
      <c r="L3499" s="8">
        <v>598.12</v>
      </c>
      <c r="M3499" s="8">
        <v>0</v>
      </c>
      <c r="N3499" s="8">
        <v>0</v>
      </c>
      <c r="O3499" s="8">
        <v>598.12</v>
      </c>
      <c r="P3499" s="8">
        <v>0</v>
      </c>
      <c r="Q3499" s="8">
        <v>0</v>
      </c>
      <c r="R3499" s="8">
        <v>77530.789999999994</v>
      </c>
      <c r="S3499" s="8">
        <v>0</v>
      </c>
      <c r="T3499" s="8">
        <v>644.55999999999995</v>
      </c>
      <c r="U3499" s="8">
        <v>0</v>
      </c>
      <c r="V3499" s="8">
        <v>0</v>
      </c>
      <c r="W3499" s="8">
        <v>644.55999999999995</v>
      </c>
      <c r="X3499" s="8">
        <v>0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v>90.49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67.62</v>
      </c>
      <c r="AQ3499" s="8">
        <v>0</v>
      </c>
      <c r="AR3499" s="8">
        <v>0.79</v>
      </c>
      <c r="AS3499" s="8">
        <v>0</v>
      </c>
      <c r="AT3499" s="8">
        <f t="shared" si="54"/>
        <v>1400</v>
      </c>
      <c r="AU3499" s="8">
        <v>0</v>
      </c>
      <c r="AV3499" s="8">
        <v>0</v>
      </c>
      <c r="AW3499" s="9">
        <v>88</v>
      </c>
      <c r="AX3499" s="9">
        <v>160</v>
      </c>
      <c r="AY3499" s="8">
        <v>253022.92</v>
      </c>
      <c r="AZ3499" s="8">
        <v>105979.45</v>
      </c>
      <c r="BA3499" s="7">
        <v>26.634239999999998</v>
      </c>
      <c r="BB3499" s="7">
        <v>19.484661113542298</v>
      </c>
      <c r="BC3499" s="7">
        <v>9.9</v>
      </c>
      <c r="BD3499" s="7"/>
      <c r="BE3499" s="6" t="s">
        <v>3776</v>
      </c>
      <c r="BF3499" s="4"/>
      <c r="BG3499" s="6" t="s">
        <v>142</v>
      </c>
      <c r="BH3499" s="6" t="s">
        <v>23</v>
      </c>
      <c r="BI3499" s="6" t="s">
        <v>195</v>
      </c>
      <c r="BJ3499" s="6" t="s">
        <v>1</v>
      </c>
      <c r="BK3499" s="5" t="s">
        <v>0</v>
      </c>
      <c r="BL3499" s="7">
        <v>77530.789999999994</v>
      </c>
      <c r="BM3499" s="5" t="s">
        <v>708</v>
      </c>
      <c r="BN3499" s="7"/>
      <c r="BO3499" s="10">
        <v>43216</v>
      </c>
      <c r="BP3499" s="10">
        <v>48086</v>
      </c>
      <c r="BQ3499" s="10" t="s">
        <v>813</v>
      </c>
      <c r="BR3499" s="10" t="s">
        <v>4307</v>
      </c>
      <c r="BS3499" s="10">
        <v>43216</v>
      </c>
      <c r="BT3499" s="10">
        <v>48086</v>
      </c>
      <c r="BU3499" s="7">
        <v>0</v>
      </c>
      <c r="BV3499" s="7">
        <v>0</v>
      </c>
      <c r="BW3499" s="7">
        <v>0</v>
      </c>
    </row>
    <row r="3500" spans="1:75" s="2" customFormat="1" ht="18.2" customHeight="1" x14ac:dyDescent="0.15">
      <c r="A3500" s="11">
        <v>3498</v>
      </c>
      <c r="B3500" s="12" t="s">
        <v>127</v>
      </c>
      <c r="C3500" s="12" t="s">
        <v>128</v>
      </c>
      <c r="D3500" s="26">
        <v>45385</v>
      </c>
      <c r="E3500" s="13" t="s">
        <v>3664</v>
      </c>
      <c r="F3500" s="22">
        <v>0</v>
      </c>
      <c r="G3500" s="22">
        <v>0</v>
      </c>
      <c r="H3500" s="15">
        <v>112963.06</v>
      </c>
      <c r="I3500" s="15">
        <v>0</v>
      </c>
      <c r="J3500" s="15">
        <v>0</v>
      </c>
      <c r="K3500" s="15">
        <v>112963.06</v>
      </c>
      <c r="L3500" s="15">
        <v>851.24</v>
      </c>
      <c r="M3500" s="15">
        <v>0</v>
      </c>
      <c r="N3500" s="15">
        <v>0</v>
      </c>
      <c r="O3500" s="15">
        <v>851.24</v>
      </c>
      <c r="P3500" s="15">
        <v>0</v>
      </c>
      <c r="Q3500" s="15">
        <v>0</v>
      </c>
      <c r="R3500" s="15">
        <v>112111.82</v>
      </c>
      <c r="S3500" s="15">
        <v>0</v>
      </c>
      <c r="T3500" s="15">
        <v>931.95</v>
      </c>
      <c r="U3500" s="15">
        <v>0</v>
      </c>
      <c r="V3500" s="15">
        <v>0</v>
      </c>
      <c r="W3500" s="15">
        <v>931.95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104.32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1135.8599999999999</v>
      </c>
      <c r="AQ3500" s="15">
        <v>0</v>
      </c>
      <c r="AR3500" s="15">
        <v>1135.8599999999999</v>
      </c>
      <c r="AS3500" s="15">
        <v>0</v>
      </c>
      <c r="AT3500" s="8">
        <f t="shared" si="54"/>
        <v>1887.51</v>
      </c>
      <c r="AU3500" s="15">
        <v>0</v>
      </c>
      <c r="AV3500" s="15">
        <v>0</v>
      </c>
      <c r="AW3500" s="16">
        <v>89</v>
      </c>
      <c r="AX3500" s="16">
        <v>160</v>
      </c>
      <c r="AY3500" s="15">
        <v>253023.01</v>
      </c>
      <c r="AZ3500" s="15">
        <v>152075.91</v>
      </c>
      <c r="BA3500" s="14">
        <v>38.534041000000002</v>
      </c>
      <c r="BB3500" s="14">
        <v>28.4076647541653</v>
      </c>
      <c r="BC3500" s="14">
        <v>9.9</v>
      </c>
      <c r="BD3500" s="14"/>
      <c r="BE3500" s="13" t="s">
        <v>3776</v>
      </c>
      <c r="BF3500" s="11"/>
      <c r="BG3500" s="13" t="s">
        <v>142</v>
      </c>
      <c r="BH3500" s="13" t="s">
        <v>23</v>
      </c>
      <c r="BI3500" s="13" t="s">
        <v>195</v>
      </c>
      <c r="BJ3500" s="13" t="s">
        <v>1</v>
      </c>
      <c r="BK3500" s="12" t="s">
        <v>0</v>
      </c>
      <c r="BL3500" s="14">
        <v>112111.82</v>
      </c>
      <c r="BM3500" s="12" t="s">
        <v>708</v>
      </c>
      <c r="BN3500" s="14"/>
      <c r="BO3500" s="17">
        <v>43249</v>
      </c>
      <c r="BP3500" s="17">
        <v>48120</v>
      </c>
      <c r="BQ3500" s="10" t="s">
        <v>813</v>
      </c>
      <c r="BR3500" s="10" t="s">
        <v>4307</v>
      </c>
      <c r="BS3500" s="10">
        <v>43249</v>
      </c>
      <c r="BT3500" s="10">
        <v>48120</v>
      </c>
      <c r="BU3500" s="14">
        <v>0</v>
      </c>
      <c r="BV3500" s="14">
        <v>0</v>
      </c>
      <c r="BW3500" s="14">
        <v>0</v>
      </c>
    </row>
    <row r="3501" spans="1:75" s="2" customFormat="1" ht="18.2" customHeight="1" x14ac:dyDescent="0.15">
      <c r="A3501" s="4">
        <v>3499</v>
      </c>
      <c r="B3501" s="5" t="s">
        <v>127</v>
      </c>
      <c r="C3501" s="5" t="s">
        <v>128</v>
      </c>
      <c r="D3501" s="25">
        <v>45385</v>
      </c>
      <c r="E3501" s="6" t="s">
        <v>3712</v>
      </c>
      <c r="F3501" s="21">
        <v>0</v>
      </c>
      <c r="G3501" s="21">
        <v>0</v>
      </c>
      <c r="H3501" s="8">
        <v>205192.19</v>
      </c>
      <c r="I3501" s="8">
        <v>0</v>
      </c>
      <c r="J3501" s="8">
        <v>0</v>
      </c>
      <c r="K3501" s="8">
        <v>205192.19</v>
      </c>
      <c r="L3501" s="8">
        <v>1094.27</v>
      </c>
      <c r="M3501" s="8">
        <v>0</v>
      </c>
      <c r="N3501" s="8">
        <v>0</v>
      </c>
      <c r="O3501" s="8">
        <v>1094.27</v>
      </c>
      <c r="P3501" s="8">
        <v>0</v>
      </c>
      <c r="Q3501" s="8">
        <v>0</v>
      </c>
      <c r="R3501" s="8">
        <v>204097.92000000001</v>
      </c>
      <c r="S3501" s="8">
        <v>0</v>
      </c>
      <c r="T3501" s="8">
        <v>1641.54</v>
      </c>
      <c r="U3501" s="8">
        <v>0</v>
      </c>
      <c r="V3501" s="8">
        <v>0</v>
      </c>
      <c r="W3501" s="8">
        <v>1641.54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134.61000000000001</v>
      </c>
      <c r="AI3501" s="8">
        <v>0</v>
      </c>
      <c r="AJ3501" s="8">
        <v>0</v>
      </c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2870.42</v>
      </c>
      <c r="AQ3501" s="8">
        <v>0</v>
      </c>
      <c r="AR3501" s="8">
        <v>2870.42</v>
      </c>
      <c r="AS3501" s="8">
        <v>0</v>
      </c>
      <c r="AT3501" s="8">
        <f t="shared" si="54"/>
        <v>2870.42</v>
      </c>
      <c r="AU3501" s="8">
        <v>0</v>
      </c>
      <c r="AV3501" s="8">
        <v>0</v>
      </c>
      <c r="AW3501" s="9">
        <v>114</v>
      </c>
      <c r="AX3501" s="9">
        <v>181</v>
      </c>
      <c r="AY3501" s="8">
        <v>253021.99</v>
      </c>
      <c r="AZ3501" s="8">
        <v>253021.99</v>
      </c>
      <c r="BA3501" s="7">
        <v>90.000005999999999</v>
      </c>
      <c r="BB3501" s="7">
        <v>72.597698028489603</v>
      </c>
      <c r="BC3501" s="7">
        <v>9.6</v>
      </c>
      <c r="BD3501" s="7"/>
      <c r="BE3501" s="6" t="s">
        <v>3776</v>
      </c>
      <c r="BF3501" s="4"/>
      <c r="BG3501" s="6" t="s">
        <v>142</v>
      </c>
      <c r="BH3501" s="6" t="s">
        <v>23</v>
      </c>
      <c r="BI3501" s="6" t="s">
        <v>195</v>
      </c>
      <c r="BJ3501" s="6" t="s">
        <v>1</v>
      </c>
      <c r="BK3501" s="5" t="s">
        <v>0</v>
      </c>
      <c r="BL3501" s="7">
        <v>204097.92000000001</v>
      </c>
      <c r="BM3501" s="5" t="s">
        <v>708</v>
      </c>
      <c r="BN3501" s="7"/>
      <c r="BO3501" s="10">
        <v>43347</v>
      </c>
      <c r="BP3501" s="10">
        <v>48856</v>
      </c>
      <c r="BQ3501" s="10" t="s">
        <v>812</v>
      </c>
      <c r="BR3501" s="10" t="s">
        <v>4313</v>
      </c>
      <c r="BS3501" s="10" t="s">
        <v>4308</v>
      </c>
      <c r="BT3501" s="10" t="s">
        <v>4308</v>
      </c>
      <c r="BU3501" s="7">
        <v>0</v>
      </c>
      <c r="BV3501" s="7">
        <v>0</v>
      </c>
      <c r="BW3501" s="7">
        <v>0</v>
      </c>
    </row>
    <row r="3502" spans="1:75" s="2" customFormat="1" ht="18.2" customHeight="1" x14ac:dyDescent="0.15">
      <c r="A3502" s="11">
        <v>3500</v>
      </c>
      <c r="B3502" s="12" t="s">
        <v>127</v>
      </c>
      <c r="C3502" s="12" t="s">
        <v>128</v>
      </c>
      <c r="D3502" s="26">
        <v>45385</v>
      </c>
      <c r="E3502" s="13" t="s">
        <v>3653</v>
      </c>
      <c r="F3502" s="22">
        <v>0</v>
      </c>
      <c r="G3502" s="22">
        <v>0</v>
      </c>
      <c r="H3502" s="15">
        <v>187118.68</v>
      </c>
      <c r="I3502" s="15">
        <v>0</v>
      </c>
      <c r="J3502" s="15">
        <v>0</v>
      </c>
      <c r="K3502" s="15">
        <v>187118.68</v>
      </c>
      <c r="L3502" s="15">
        <v>1405.66</v>
      </c>
      <c r="M3502" s="15">
        <v>0</v>
      </c>
      <c r="N3502" s="15">
        <v>0</v>
      </c>
      <c r="O3502" s="15">
        <v>1405.66</v>
      </c>
      <c r="P3502" s="15">
        <v>0</v>
      </c>
      <c r="Q3502" s="15">
        <v>0</v>
      </c>
      <c r="R3502" s="15">
        <v>185713.02</v>
      </c>
      <c r="S3502" s="15">
        <v>0</v>
      </c>
      <c r="T3502" s="15">
        <v>1496.95</v>
      </c>
      <c r="U3502" s="15">
        <v>0</v>
      </c>
      <c r="V3502" s="15">
        <v>0</v>
      </c>
      <c r="W3502" s="15">
        <v>1496.95</v>
      </c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134.61000000000001</v>
      </c>
      <c r="AI3502" s="15">
        <v>0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152.32</v>
      </c>
      <c r="AQ3502" s="15">
        <v>0</v>
      </c>
      <c r="AR3502" s="15">
        <v>149.54</v>
      </c>
      <c r="AS3502" s="15">
        <v>0</v>
      </c>
      <c r="AT3502" s="8">
        <f t="shared" si="54"/>
        <v>3040</v>
      </c>
      <c r="AU3502" s="15">
        <v>0</v>
      </c>
      <c r="AV3502" s="15">
        <v>0</v>
      </c>
      <c r="AW3502" s="16">
        <v>90</v>
      </c>
      <c r="AX3502" s="16">
        <v>162</v>
      </c>
      <c r="AY3502" s="15">
        <v>253022</v>
      </c>
      <c r="AZ3502" s="15">
        <v>253022</v>
      </c>
      <c r="BA3502" s="14">
        <v>90.000004000000004</v>
      </c>
      <c r="BB3502" s="14">
        <v>66.058178904806994</v>
      </c>
      <c r="BC3502" s="14">
        <v>9.6</v>
      </c>
      <c r="BD3502" s="14"/>
      <c r="BE3502" s="13" t="s">
        <v>3776</v>
      </c>
      <c r="BF3502" s="11"/>
      <c r="BG3502" s="13" t="s">
        <v>142</v>
      </c>
      <c r="BH3502" s="13" t="s">
        <v>23</v>
      </c>
      <c r="BI3502" s="13" t="s">
        <v>195</v>
      </c>
      <c r="BJ3502" s="13" t="s">
        <v>1</v>
      </c>
      <c r="BK3502" s="12" t="s">
        <v>0</v>
      </c>
      <c r="BL3502" s="14">
        <v>185713.02</v>
      </c>
      <c r="BM3502" s="12" t="s">
        <v>708</v>
      </c>
      <c r="BN3502" s="14"/>
      <c r="BO3502" s="17">
        <v>43216</v>
      </c>
      <c r="BP3502" s="17">
        <v>48147</v>
      </c>
      <c r="BQ3502" s="10" t="s">
        <v>813</v>
      </c>
      <c r="BR3502" s="10" t="s">
        <v>4307</v>
      </c>
      <c r="BS3502" s="10">
        <v>43216</v>
      </c>
      <c r="BT3502" s="10">
        <v>48147</v>
      </c>
      <c r="BU3502" s="14">
        <v>0</v>
      </c>
      <c r="BV3502" s="14">
        <v>0</v>
      </c>
      <c r="BW3502" s="14">
        <v>0</v>
      </c>
    </row>
    <row r="3503" spans="1:75" s="2" customFormat="1" ht="18.2" customHeight="1" x14ac:dyDescent="0.15">
      <c r="A3503" s="4">
        <v>3501</v>
      </c>
      <c r="B3503" s="5" t="s">
        <v>127</v>
      </c>
      <c r="C3503" s="5" t="s">
        <v>128</v>
      </c>
      <c r="D3503" s="25">
        <v>45385</v>
      </c>
      <c r="E3503" s="6" t="s">
        <v>3654</v>
      </c>
      <c r="F3503" s="21">
        <v>0</v>
      </c>
      <c r="G3503" s="21">
        <v>0</v>
      </c>
      <c r="H3503" s="8">
        <v>166890.57</v>
      </c>
      <c r="I3503" s="8">
        <v>0</v>
      </c>
      <c r="J3503" s="8">
        <v>0</v>
      </c>
      <c r="K3503" s="8">
        <v>166890.57</v>
      </c>
      <c r="L3503" s="8">
        <v>1200.31</v>
      </c>
      <c r="M3503" s="8">
        <v>0</v>
      </c>
      <c r="N3503" s="8">
        <v>0</v>
      </c>
      <c r="O3503" s="8">
        <v>1200.31</v>
      </c>
      <c r="P3503" s="8">
        <v>0</v>
      </c>
      <c r="Q3503" s="8">
        <v>0</v>
      </c>
      <c r="R3503" s="8">
        <v>165690.26</v>
      </c>
      <c r="S3503" s="8">
        <v>0</v>
      </c>
      <c r="T3503" s="8">
        <v>1376.85</v>
      </c>
      <c r="U3503" s="8">
        <v>0</v>
      </c>
      <c r="V3503" s="8">
        <v>0</v>
      </c>
      <c r="W3503" s="8">
        <v>1376.85</v>
      </c>
      <c r="X3503" s="8">
        <v>0</v>
      </c>
      <c r="Y3503" s="8">
        <v>0</v>
      </c>
      <c r="Z3503" s="8">
        <v>0</v>
      </c>
      <c r="AA3503" s="8">
        <v>0</v>
      </c>
      <c r="AB3503" s="8">
        <v>0</v>
      </c>
      <c r="AC3503" s="8">
        <v>0</v>
      </c>
      <c r="AD3503" s="8">
        <v>0</v>
      </c>
      <c r="AE3503" s="8">
        <v>0</v>
      </c>
      <c r="AF3503" s="8">
        <v>0</v>
      </c>
      <c r="AG3503" s="8">
        <v>0</v>
      </c>
      <c r="AH3503" s="8">
        <v>155.87</v>
      </c>
      <c r="AI3503" s="8">
        <v>0</v>
      </c>
      <c r="AJ3503" s="8">
        <v>0</v>
      </c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0</v>
      </c>
      <c r="AQ3503" s="8">
        <v>0</v>
      </c>
      <c r="AR3503" s="8">
        <v>0</v>
      </c>
      <c r="AS3503" s="8">
        <v>0.03</v>
      </c>
      <c r="AT3503" s="8">
        <f t="shared" si="54"/>
        <v>2733</v>
      </c>
      <c r="AU3503" s="8">
        <v>0</v>
      </c>
      <c r="AV3503" s="8">
        <v>0</v>
      </c>
      <c r="AW3503" s="9">
        <v>92</v>
      </c>
      <c r="AX3503" s="9">
        <v>164</v>
      </c>
      <c r="AY3503" s="8">
        <v>383799.98</v>
      </c>
      <c r="AZ3503" s="8">
        <v>222781.65</v>
      </c>
      <c r="BA3503" s="7">
        <v>37.881241000000003</v>
      </c>
      <c r="BB3503" s="7">
        <v>28.1735621870682</v>
      </c>
      <c r="BC3503" s="7">
        <v>9.9</v>
      </c>
      <c r="BD3503" s="7"/>
      <c r="BE3503" s="6" t="s">
        <v>3776</v>
      </c>
      <c r="BF3503" s="4"/>
      <c r="BG3503" s="6" t="s">
        <v>142</v>
      </c>
      <c r="BH3503" s="6" t="s">
        <v>23</v>
      </c>
      <c r="BI3503" s="6" t="s">
        <v>195</v>
      </c>
      <c r="BJ3503" s="6" t="s">
        <v>1</v>
      </c>
      <c r="BK3503" s="5" t="s">
        <v>0</v>
      </c>
      <c r="BL3503" s="7">
        <v>165690.26</v>
      </c>
      <c r="BM3503" s="5" t="s">
        <v>708</v>
      </c>
      <c r="BN3503" s="7"/>
      <c r="BO3503" s="10">
        <v>43216</v>
      </c>
      <c r="BP3503" s="10">
        <v>48208</v>
      </c>
      <c r="BQ3503" s="10" t="s">
        <v>813</v>
      </c>
      <c r="BR3503" s="10" t="s">
        <v>4307</v>
      </c>
      <c r="BS3503" s="10">
        <v>43216</v>
      </c>
      <c r="BT3503" s="10">
        <v>48208</v>
      </c>
      <c r="BU3503" s="7">
        <v>0</v>
      </c>
      <c r="BV3503" s="7">
        <v>0</v>
      </c>
      <c r="BW3503" s="7">
        <v>0</v>
      </c>
    </row>
    <row r="3504" spans="1:75" s="2" customFormat="1" ht="18.2" customHeight="1" x14ac:dyDescent="0.15">
      <c r="A3504" s="11">
        <v>3502</v>
      </c>
      <c r="B3504" s="12" t="s">
        <v>127</v>
      </c>
      <c r="C3504" s="12" t="s">
        <v>128</v>
      </c>
      <c r="D3504" s="26">
        <v>45385</v>
      </c>
      <c r="E3504" s="13" t="s">
        <v>3665</v>
      </c>
      <c r="F3504" s="22">
        <v>0</v>
      </c>
      <c r="G3504" s="22">
        <v>0</v>
      </c>
      <c r="H3504" s="15">
        <v>136826.98000000001</v>
      </c>
      <c r="I3504" s="15">
        <v>0</v>
      </c>
      <c r="J3504" s="15">
        <v>0</v>
      </c>
      <c r="K3504" s="15">
        <v>136826.98000000001</v>
      </c>
      <c r="L3504" s="15">
        <v>957</v>
      </c>
      <c r="M3504" s="15">
        <v>0</v>
      </c>
      <c r="N3504" s="15">
        <v>0</v>
      </c>
      <c r="O3504" s="15">
        <v>957</v>
      </c>
      <c r="P3504" s="15">
        <v>0</v>
      </c>
      <c r="Q3504" s="15">
        <v>0</v>
      </c>
      <c r="R3504" s="15">
        <v>135869.98000000001</v>
      </c>
      <c r="S3504" s="15">
        <v>0</v>
      </c>
      <c r="T3504" s="15">
        <v>1083.21</v>
      </c>
      <c r="U3504" s="15">
        <v>0</v>
      </c>
      <c r="V3504" s="15">
        <v>0</v>
      </c>
      <c r="W3504" s="15">
        <v>1083.21</v>
      </c>
      <c r="X3504" s="15">
        <v>0</v>
      </c>
      <c r="Y3504" s="15">
        <v>0</v>
      </c>
      <c r="Z3504" s="15">
        <v>0</v>
      </c>
      <c r="AA3504" s="15">
        <v>0</v>
      </c>
      <c r="AB3504" s="15">
        <v>0</v>
      </c>
      <c r="AC3504" s="15">
        <v>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123.96</v>
      </c>
      <c r="AI3504" s="15">
        <v>0</v>
      </c>
      <c r="AJ3504" s="15">
        <v>0</v>
      </c>
      <c r="AK3504" s="15">
        <v>0</v>
      </c>
      <c r="AL3504" s="15">
        <v>0</v>
      </c>
      <c r="AM3504" s="15">
        <v>0</v>
      </c>
      <c r="AN3504" s="15">
        <v>0</v>
      </c>
      <c r="AO3504" s="15">
        <v>0</v>
      </c>
      <c r="AP3504" s="15">
        <v>1291.3699999999999</v>
      </c>
      <c r="AQ3504" s="15">
        <v>0</v>
      </c>
      <c r="AR3504" s="15">
        <v>1290.54</v>
      </c>
      <c r="AS3504" s="15">
        <v>0</v>
      </c>
      <c r="AT3504" s="8">
        <f t="shared" si="54"/>
        <v>2165</v>
      </c>
      <c r="AU3504" s="15">
        <v>0</v>
      </c>
      <c r="AV3504" s="15">
        <v>0</v>
      </c>
      <c r="AW3504" s="16">
        <v>95</v>
      </c>
      <c r="AX3504" s="16">
        <v>166</v>
      </c>
      <c r="AY3504" s="15">
        <v>299999.99</v>
      </c>
      <c r="AZ3504" s="15">
        <v>181196.93</v>
      </c>
      <c r="BA3504" s="14">
        <v>43.973075999999999</v>
      </c>
      <c r="BB3504" s="14">
        <v>32.9730804857371</v>
      </c>
      <c r="BC3504" s="14">
        <v>9.5</v>
      </c>
      <c r="BD3504" s="14"/>
      <c r="BE3504" s="13" t="s">
        <v>3776</v>
      </c>
      <c r="BF3504" s="11"/>
      <c r="BG3504" s="13" t="s">
        <v>142</v>
      </c>
      <c r="BH3504" s="13" t="s">
        <v>7</v>
      </c>
      <c r="BI3504" s="13" t="s">
        <v>222</v>
      </c>
      <c r="BJ3504" s="13" t="s">
        <v>1</v>
      </c>
      <c r="BK3504" s="12" t="s">
        <v>0</v>
      </c>
      <c r="BL3504" s="14">
        <v>135869.98000000001</v>
      </c>
      <c r="BM3504" s="12" t="s">
        <v>708</v>
      </c>
      <c r="BN3504" s="14"/>
      <c r="BO3504" s="17">
        <v>43249</v>
      </c>
      <c r="BP3504" s="17">
        <v>48302</v>
      </c>
      <c r="BQ3504" s="10" t="s">
        <v>813</v>
      </c>
      <c r="BR3504" s="10" t="s">
        <v>4307</v>
      </c>
      <c r="BS3504" s="10">
        <v>43249</v>
      </c>
      <c r="BT3504" s="10">
        <v>48302</v>
      </c>
      <c r="BU3504" s="14">
        <v>0</v>
      </c>
      <c r="BV3504" s="14">
        <v>0</v>
      </c>
      <c r="BW3504" s="14">
        <v>0</v>
      </c>
    </row>
    <row r="3505" spans="1:75" s="2" customFormat="1" ht="18.2" customHeight="1" x14ac:dyDescent="0.15">
      <c r="A3505" s="4">
        <v>3503</v>
      </c>
      <c r="B3505" s="5" t="s">
        <v>127</v>
      </c>
      <c r="C3505" s="5" t="s">
        <v>128</v>
      </c>
      <c r="D3505" s="25">
        <v>45385</v>
      </c>
      <c r="E3505" s="6" t="s">
        <v>3666</v>
      </c>
      <c r="F3505" s="21">
        <v>0</v>
      </c>
      <c r="G3505" s="21">
        <v>0</v>
      </c>
      <c r="H3505" s="8">
        <v>364278.18</v>
      </c>
      <c r="I3505" s="8">
        <v>0</v>
      </c>
      <c r="J3505" s="8">
        <v>0</v>
      </c>
      <c r="K3505" s="8">
        <v>364278.18</v>
      </c>
      <c r="L3505" s="8">
        <v>2834.56</v>
      </c>
      <c r="M3505" s="8">
        <v>0</v>
      </c>
      <c r="N3505" s="8">
        <v>0</v>
      </c>
      <c r="O3505" s="8">
        <v>2834.56</v>
      </c>
      <c r="P3505" s="8">
        <v>0</v>
      </c>
      <c r="Q3505" s="8">
        <v>0</v>
      </c>
      <c r="R3505" s="8">
        <v>361443.62</v>
      </c>
      <c r="S3505" s="8">
        <v>0</v>
      </c>
      <c r="T3505" s="8">
        <v>2883.87</v>
      </c>
      <c r="U3505" s="8">
        <v>0</v>
      </c>
      <c r="V3505" s="8">
        <v>0</v>
      </c>
      <c r="W3505" s="8">
        <v>2883.87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263.70999999999998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8185.76</v>
      </c>
      <c r="AQ3505" s="8">
        <v>0</v>
      </c>
      <c r="AR3505" s="8">
        <v>1167.9000000000001</v>
      </c>
      <c r="AS3505" s="8">
        <v>0</v>
      </c>
      <c r="AT3505" s="8">
        <f t="shared" si="54"/>
        <v>13000</v>
      </c>
      <c r="AU3505" s="8">
        <v>0</v>
      </c>
      <c r="AV3505" s="8">
        <v>0</v>
      </c>
      <c r="AW3505" s="9">
        <v>88</v>
      </c>
      <c r="AX3505" s="9">
        <v>159</v>
      </c>
      <c r="AY3505" s="8">
        <v>495699.19</v>
      </c>
      <c r="AZ3505" s="8">
        <v>495699.19</v>
      </c>
      <c r="BA3505" s="7">
        <v>79.572450000000003</v>
      </c>
      <c r="BB3505" s="7">
        <v>58.020983210137999</v>
      </c>
      <c r="BC3505" s="7">
        <v>9.5</v>
      </c>
      <c r="BD3505" s="7"/>
      <c r="BE3505" s="6" t="s">
        <v>3776</v>
      </c>
      <c r="BF3505" s="4"/>
      <c r="BG3505" s="6" t="s">
        <v>129</v>
      </c>
      <c r="BH3505" s="6" t="s">
        <v>55</v>
      </c>
      <c r="BI3505" s="6" t="s">
        <v>320</v>
      </c>
      <c r="BJ3505" s="6" t="s">
        <v>1</v>
      </c>
      <c r="BK3505" s="5" t="s">
        <v>0</v>
      </c>
      <c r="BL3505" s="7">
        <v>361443.62</v>
      </c>
      <c r="BM3505" s="5" t="s">
        <v>708</v>
      </c>
      <c r="BN3505" s="7"/>
      <c r="BO3505" s="10">
        <v>43242</v>
      </c>
      <c r="BP3505" s="10">
        <v>48082</v>
      </c>
      <c r="BQ3505" s="10" t="s">
        <v>813</v>
      </c>
      <c r="BR3505" s="10" t="s">
        <v>4307</v>
      </c>
      <c r="BS3505" s="10">
        <v>43242</v>
      </c>
      <c r="BT3505" s="10">
        <v>48082</v>
      </c>
      <c r="BU3505" s="7">
        <v>0</v>
      </c>
      <c r="BV3505" s="7">
        <v>0</v>
      </c>
      <c r="BW3505" s="7">
        <v>0</v>
      </c>
    </row>
    <row r="3506" spans="1:75" s="2" customFormat="1" ht="18.2" customHeight="1" x14ac:dyDescent="0.15">
      <c r="A3506" s="11">
        <v>3504</v>
      </c>
      <c r="B3506" s="12" t="s">
        <v>127</v>
      </c>
      <c r="C3506" s="12" t="s">
        <v>128</v>
      </c>
      <c r="D3506" s="26">
        <v>45385</v>
      </c>
      <c r="E3506" s="13" t="s">
        <v>3667</v>
      </c>
      <c r="F3506" s="22">
        <v>56</v>
      </c>
      <c r="G3506" s="22">
        <v>55</v>
      </c>
      <c r="H3506" s="15">
        <v>216067.29</v>
      </c>
      <c r="I3506" s="15">
        <v>70893.45</v>
      </c>
      <c r="J3506" s="15">
        <v>0</v>
      </c>
      <c r="K3506" s="15">
        <v>286960.74</v>
      </c>
      <c r="L3506" s="15">
        <v>1598.34</v>
      </c>
      <c r="M3506" s="15">
        <v>0</v>
      </c>
      <c r="N3506" s="15">
        <v>0</v>
      </c>
      <c r="O3506" s="15">
        <v>0</v>
      </c>
      <c r="P3506" s="15">
        <v>0</v>
      </c>
      <c r="Q3506" s="15">
        <v>0</v>
      </c>
      <c r="R3506" s="15">
        <v>286960.74</v>
      </c>
      <c r="S3506" s="15">
        <v>112084.95</v>
      </c>
      <c r="T3506" s="15">
        <v>1728.54</v>
      </c>
      <c r="U3506" s="15">
        <v>0</v>
      </c>
      <c r="V3506" s="15">
        <v>0</v>
      </c>
      <c r="W3506" s="15">
        <v>0</v>
      </c>
      <c r="X3506" s="15">
        <v>0</v>
      </c>
      <c r="Y3506" s="15">
        <v>0</v>
      </c>
      <c r="Z3506" s="15">
        <v>113813.49</v>
      </c>
      <c r="AA3506" s="15">
        <v>0</v>
      </c>
      <c r="AB3506" s="15">
        <v>0</v>
      </c>
      <c r="AC3506" s="15">
        <v>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0</v>
      </c>
      <c r="AI3506" s="15">
        <v>0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0</v>
      </c>
      <c r="AP3506" s="15">
        <v>0</v>
      </c>
      <c r="AQ3506" s="15">
        <v>0</v>
      </c>
      <c r="AR3506" s="15">
        <v>0</v>
      </c>
      <c r="AS3506" s="15">
        <v>0</v>
      </c>
      <c r="AT3506" s="8">
        <f t="shared" si="54"/>
        <v>0</v>
      </c>
      <c r="AU3506" s="15">
        <v>72491.789999999994</v>
      </c>
      <c r="AV3506" s="15">
        <v>113813.49</v>
      </c>
      <c r="AW3506" s="16">
        <v>91</v>
      </c>
      <c r="AX3506" s="16">
        <v>162</v>
      </c>
      <c r="AY3506" s="15">
        <v>386699.99</v>
      </c>
      <c r="AZ3506" s="15">
        <v>290005.48</v>
      </c>
      <c r="BA3506" s="14">
        <v>48.616503999999999</v>
      </c>
      <c r="BB3506" s="14">
        <v>48.106083940389503</v>
      </c>
      <c r="BC3506" s="14">
        <v>9.6</v>
      </c>
      <c r="BD3506" s="14"/>
      <c r="BE3506" s="13" t="s">
        <v>3776</v>
      </c>
      <c r="BF3506" s="11"/>
      <c r="BG3506" s="13" t="s">
        <v>142</v>
      </c>
      <c r="BH3506" s="13" t="s">
        <v>23</v>
      </c>
      <c r="BI3506" s="13" t="s">
        <v>195</v>
      </c>
      <c r="BJ3506" s="13" t="s">
        <v>3777</v>
      </c>
      <c r="BK3506" s="12" t="s">
        <v>0</v>
      </c>
      <c r="BL3506" s="14">
        <v>286960.74</v>
      </c>
      <c r="BM3506" s="12" t="s">
        <v>708</v>
      </c>
      <c r="BN3506" s="14"/>
      <c r="BO3506" s="17">
        <v>43249</v>
      </c>
      <c r="BP3506" s="17">
        <v>48181</v>
      </c>
      <c r="BQ3506" s="10" t="s">
        <v>4293</v>
      </c>
      <c r="BR3506" s="10" t="s">
        <v>4315</v>
      </c>
      <c r="BS3506" s="10">
        <v>43249</v>
      </c>
      <c r="BT3506" s="10">
        <v>48181</v>
      </c>
      <c r="BU3506" s="14">
        <v>9737.2900000000009</v>
      </c>
      <c r="BV3506" s="14">
        <v>0</v>
      </c>
      <c r="BW3506" s="14">
        <v>0</v>
      </c>
    </row>
    <row r="3507" spans="1:75" s="2" customFormat="1" ht="18.2" customHeight="1" x14ac:dyDescent="0.15">
      <c r="A3507" s="4">
        <v>3505</v>
      </c>
      <c r="B3507" s="5" t="s">
        <v>127</v>
      </c>
      <c r="C3507" s="5" t="s">
        <v>128</v>
      </c>
      <c r="D3507" s="25">
        <v>45385</v>
      </c>
      <c r="E3507" s="6" t="s">
        <v>4012</v>
      </c>
      <c r="F3507" s="21">
        <v>0</v>
      </c>
      <c r="G3507" s="21">
        <v>0</v>
      </c>
      <c r="H3507" s="8">
        <v>126462.35</v>
      </c>
      <c r="I3507" s="8">
        <v>0</v>
      </c>
      <c r="J3507" s="8">
        <v>0</v>
      </c>
      <c r="K3507" s="8">
        <v>126462.35</v>
      </c>
      <c r="L3507" s="8">
        <v>909.56</v>
      </c>
      <c r="M3507" s="8">
        <v>0</v>
      </c>
      <c r="N3507" s="8">
        <v>0</v>
      </c>
      <c r="O3507" s="8">
        <v>909.56</v>
      </c>
      <c r="P3507" s="8">
        <v>0</v>
      </c>
      <c r="Q3507" s="8">
        <v>0</v>
      </c>
      <c r="R3507" s="8">
        <v>125552.79</v>
      </c>
      <c r="S3507" s="8">
        <v>0</v>
      </c>
      <c r="T3507" s="8">
        <v>1043.31</v>
      </c>
      <c r="U3507" s="8">
        <v>0</v>
      </c>
      <c r="V3507" s="8">
        <v>0</v>
      </c>
      <c r="W3507" s="8">
        <v>1043.31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103.44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131.07</v>
      </c>
      <c r="AQ3507" s="8">
        <v>0</v>
      </c>
      <c r="AR3507" s="8">
        <v>87.38</v>
      </c>
      <c r="AS3507" s="8">
        <v>0</v>
      </c>
      <c r="AT3507" s="8">
        <f t="shared" si="54"/>
        <v>2100</v>
      </c>
      <c r="AU3507" s="8">
        <v>0</v>
      </c>
      <c r="AV3507" s="8">
        <v>0</v>
      </c>
      <c r="AW3507" s="9">
        <v>92</v>
      </c>
      <c r="AX3507" s="9">
        <v>133</v>
      </c>
      <c r="AY3507" s="8">
        <v>253021.99</v>
      </c>
      <c r="AZ3507" s="8">
        <v>149119.42000000001</v>
      </c>
      <c r="BA3507" s="7">
        <v>37.956536</v>
      </c>
      <c r="BB3507" s="7">
        <v>31.957936756563601</v>
      </c>
      <c r="BC3507" s="7">
        <v>9.9</v>
      </c>
      <c r="BD3507" s="7"/>
      <c r="BE3507" s="6" t="s">
        <v>3776</v>
      </c>
      <c r="BF3507" s="4"/>
      <c r="BG3507" s="6" t="s">
        <v>142</v>
      </c>
      <c r="BH3507" s="6" t="s">
        <v>23</v>
      </c>
      <c r="BI3507" s="6" t="s">
        <v>195</v>
      </c>
      <c r="BJ3507" s="6" t="s">
        <v>1</v>
      </c>
      <c r="BK3507" s="5" t="s">
        <v>0</v>
      </c>
      <c r="BL3507" s="7">
        <v>125552.79</v>
      </c>
      <c r="BM3507" s="5" t="s">
        <v>708</v>
      </c>
      <c r="BN3507" s="7"/>
      <c r="BO3507" s="10">
        <v>44140</v>
      </c>
      <c r="BP3507" s="10">
        <v>48187</v>
      </c>
      <c r="BQ3507" s="10" t="s">
        <v>737</v>
      </c>
      <c r="BR3507" s="10" t="s">
        <v>4311</v>
      </c>
      <c r="BS3507" s="10" t="s">
        <v>4308</v>
      </c>
      <c r="BT3507" s="10" t="s">
        <v>4308</v>
      </c>
      <c r="BU3507" s="7">
        <v>0</v>
      </c>
      <c r="BV3507" s="7">
        <v>0</v>
      </c>
      <c r="BW3507" s="7">
        <v>0</v>
      </c>
    </row>
    <row r="3508" spans="1:75" s="2" customFormat="1" ht="18.2" customHeight="1" x14ac:dyDescent="0.15">
      <c r="A3508" s="11">
        <v>3506</v>
      </c>
      <c r="B3508" s="12" t="s">
        <v>127</v>
      </c>
      <c r="C3508" s="12" t="s">
        <v>128</v>
      </c>
      <c r="D3508" s="26">
        <v>45385</v>
      </c>
      <c r="E3508" s="13" t="s">
        <v>3668</v>
      </c>
      <c r="F3508" s="22">
        <v>0</v>
      </c>
      <c r="G3508" s="22">
        <v>0</v>
      </c>
      <c r="H3508" s="15">
        <v>227784.46</v>
      </c>
      <c r="I3508" s="15">
        <v>0</v>
      </c>
      <c r="J3508" s="15">
        <v>0</v>
      </c>
      <c r="K3508" s="15">
        <v>227784.46</v>
      </c>
      <c r="L3508" s="15">
        <v>4949.07</v>
      </c>
      <c r="M3508" s="15">
        <v>0</v>
      </c>
      <c r="N3508" s="15">
        <v>0</v>
      </c>
      <c r="O3508" s="15">
        <v>4949.07</v>
      </c>
      <c r="P3508" s="15">
        <v>0</v>
      </c>
      <c r="Q3508" s="15">
        <v>0</v>
      </c>
      <c r="R3508" s="15">
        <v>222835.39</v>
      </c>
      <c r="S3508" s="15">
        <v>0</v>
      </c>
      <c r="T3508" s="15">
        <v>1632.46</v>
      </c>
      <c r="U3508" s="15">
        <v>0</v>
      </c>
      <c r="V3508" s="15">
        <v>0</v>
      </c>
      <c r="W3508" s="15">
        <v>1632.46</v>
      </c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  <c r="AD3508" s="15">
        <v>0</v>
      </c>
      <c r="AE3508" s="15">
        <v>0</v>
      </c>
      <c r="AF3508" s="15">
        <v>0</v>
      </c>
      <c r="AG3508" s="15">
        <v>0</v>
      </c>
      <c r="AH3508" s="15">
        <v>247.64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418.18</v>
      </c>
      <c r="AQ3508" s="15">
        <v>0</v>
      </c>
      <c r="AR3508" s="15">
        <v>397.35</v>
      </c>
      <c r="AS3508" s="15">
        <v>0</v>
      </c>
      <c r="AT3508" s="8">
        <f t="shared" si="54"/>
        <v>6850</v>
      </c>
      <c r="AU3508" s="15">
        <v>0</v>
      </c>
      <c r="AV3508" s="15">
        <v>0</v>
      </c>
      <c r="AW3508" s="16">
        <v>40</v>
      </c>
      <c r="AX3508" s="16">
        <v>111</v>
      </c>
      <c r="AY3508" s="15">
        <v>465480</v>
      </c>
      <c r="AZ3508" s="15">
        <v>465480</v>
      </c>
      <c r="BA3508" s="14">
        <v>88.274268000000006</v>
      </c>
      <c r="BB3508" s="14">
        <v>42.258810124483396</v>
      </c>
      <c r="BC3508" s="14">
        <v>8.6</v>
      </c>
      <c r="BD3508" s="14"/>
      <c r="BE3508" s="13" t="s">
        <v>3776</v>
      </c>
      <c r="BF3508" s="11"/>
      <c r="BG3508" s="13" t="s">
        <v>155</v>
      </c>
      <c r="BH3508" s="13" t="s">
        <v>19</v>
      </c>
      <c r="BI3508" s="13" t="s">
        <v>164</v>
      </c>
      <c r="BJ3508" s="13" t="s">
        <v>1</v>
      </c>
      <c r="BK3508" s="12" t="s">
        <v>0</v>
      </c>
      <c r="BL3508" s="14">
        <v>222835.39</v>
      </c>
      <c r="BM3508" s="12" t="s">
        <v>708</v>
      </c>
      <c r="BN3508" s="14"/>
      <c r="BO3508" s="17">
        <v>43242</v>
      </c>
      <c r="BP3508" s="17">
        <v>46621</v>
      </c>
      <c r="BQ3508" s="10" t="s">
        <v>813</v>
      </c>
      <c r="BR3508" s="10" t="s">
        <v>4307</v>
      </c>
      <c r="BS3508" s="10">
        <v>43242</v>
      </c>
      <c r="BT3508" s="10">
        <v>46621</v>
      </c>
      <c r="BU3508" s="14">
        <v>0</v>
      </c>
      <c r="BV3508" s="14">
        <v>0</v>
      </c>
      <c r="BW3508" s="14">
        <v>0</v>
      </c>
    </row>
    <row r="3509" spans="1:75" s="2" customFormat="1" ht="18.2" customHeight="1" x14ac:dyDescent="0.15">
      <c r="A3509" s="4">
        <v>3507</v>
      </c>
      <c r="B3509" s="5" t="s">
        <v>127</v>
      </c>
      <c r="C3509" s="5" t="s">
        <v>128</v>
      </c>
      <c r="D3509" s="25">
        <v>45385</v>
      </c>
      <c r="E3509" s="6" t="s">
        <v>3689</v>
      </c>
      <c r="F3509" s="21">
        <v>1</v>
      </c>
      <c r="G3509" s="21">
        <v>0</v>
      </c>
      <c r="H3509" s="8">
        <v>151457.01</v>
      </c>
      <c r="I3509" s="8">
        <v>0</v>
      </c>
      <c r="J3509" s="8">
        <v>0</v>
      </c>
      <c r="K3509" s="8">
        <v>151457.01</v>
      </c>
      <c r="L3509" s="8">
        <v>3290.05</v>
      </c>
      <c r="M3509" s="8">
        <v>0</v>
      </c>
      <c r="N3509" s="8">
        <v>0</v>
      </c>
      <c r="O3509" s="8">
        <v>0</v>
      </c>
      <c r="P3509" s="8">
        <v>0</v>
      </c>
      <c r="Q3509" s="8">
        <v>0</v>
      </c>
      <c r="R3509" s="8">
        <v>151457.01</v>
      </c>
      <c r="S3509" s="8">
        <v>0</v>
      </c>
      <c r="T3509" s="8">
        <v>1262.1400000000001</v>
      </c>
      <c r="U3509" s="8">
        <v>0</v>
      </c>
      <c r="V3509" s="8">
        <v>0</v>
      </c>
      <c r="W3509" s="8">
        <v>1148.82</v>
      </c>
      <c r="X3509" s="8">
        <v>0</v>
      </c>
      <c r="Y3509" s="8">
        <v>0</v>
      </c>
      <c r="Z3509" s="8">
        <v>113.32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219.72</v>
      </c>
      <c r="AI3509" s="8">
        <v>0</v>
      </c>
      <c r="AJ3509" s="8">
        <v>0</v>
      </c>
      <c r="AK3509" s="8">
        <v>0</v>
      </c>
      <c r="AL3509" s="8">
        <v>0</v>
      </c>
      <c r="AM3509" s="8">
        <v>0</v>
      </c>
      <c r="AN3509" s="8">
        <v>0</v>
      </c>
      <c r="AO3509" s="8">
        <v>0</v>
      </c>
      <c r="AP3509" s="8">
        <v>0</v>
      </c>
      <c r="AQ3509" s="8">
        <v>0</v>
      </c>
      <c r="AR3509" s="8">
        <v>1368.54</v>
      </c>
      <c r="AS3509" s="8">
        <v>0</v>
      </c>
      <c r="AT3509" s="8">
        <f t="shared" si="54"/>
        <v>0</v>
      </c>
      <c r="AU3509" s="8">
        <v>3290.05</v>
      </c>
      <c r="AV3509" s="8">
        <v>113.32</v>
      </c>
      <c r="AW3509" s="9">
        <v>112</v>
      </c>
      <c r="AX3509" s="9">
        <v>182</v>
      </c>
      <c r="AY3509" s="8">
        <v>413002.27</v>
      </c>
      <c r="AZ3509" s="8">
        <v>413002.27</v>
      </c>
      <c r="BA3509" s="7">
        <v>70.446072000000001</v>
      </c>
      <c r="BB3509" s="7">
        <v>25.834122973136999</v>
      </c>
      <c r="BC3509" s="7">
        <v>10</v>
      </c>
      <c r="BD3509" s="7"/>
      <c r="BE3509" s="6" t="s">
        <v>3776</v>
      </c>
      <c r="BF3509" s="4"/>
      <c r="BG3509" s="6" t="s">
        <v>173</v>
      </c>
      <c r="BH3509" s="6" t="s">
        <v>192</v>
      </c>
      <c r="BI3509" s="6" t="s">
        <v>193</v>
      </c>
      <c r="BJ3509" s="6" t="s">
        <v>3</v>
      </c>
      <c r="BK3509" s="5" t="s">
        <v>0</v>
      </c>
      <c r="BL3509" s="7">
        <v>151457.01</v>
      </c>
      <c r="BM3509" s="5" t="s">
        <v>708</v>
      </c>
      <c r="BN3509" s="7"/>
      <c r="BO3509" s="10">
        <v>43269</v>
      </c>
      <c r="BP3509" s="10">
        <v>48809</v>
      </c>
      <c r="BQ3509" s="10" t="s">
        <v>737</v>
      </c>
      <c r="BR3509" s="10" t="s">
        <v>4311</v>
      </c>
      <c r="BS3509" s="10" t="s">
        <v>4308</v>
      </c>
      <c r="BT3509" s="10" t="s">
        <v>4308</v>
      </c>
      <c r="BU3509" s="7">
        <v>0</v>
      </c>
      <c r="BV3509" s="7">
        <v>0</v>
      </c>
      <c r="BW3509" s="7">
        <v>0</v>
      </c>
    </row>
    <row r="3510" spans="1:75" s="2" customFormat="1" ht="18.2" customHeight="1" x14ac:dyDescent="0.15">
      <c r="A3510" s="11">
        <v>3508</v>
      </c>
      <c r="B3510" s="12" t="s">
        <v>127</v>
      </c>
      <c r="C3510" s="12" t="s">
        <v>128</v>
      </c>
      <c r="D3510" s="26">
        <v>45385</v>
      </c>
      <c r="E3510" s="13" t="s">
        <v>3669</v>
      </c>
      <c r="F3510" s="22">
        <v>0</v>
      </c>
      <c r="G3510" s="22">
        <v>0</v>
      </c>
      <c r="H3510" s="15">
        <v>178042.28</v>
      </c>
      <c r="I3510" s="15">
        <v>0</v>
      </c>
      <c r="J3510" s="15">
        <v>0</v>
      </c>
      <c r="K3510" s="15">
        <v>178042.28</v>
      </c>
      <c r="L3510" s="15">
        <v>1547.84</v>
      </c>
      <c r="M3510" s="15">
        <v>0</v>
      </c>
      <c r="N3510" s="15">
        <v>0</v>
      </c>
      <c r="O3510" s="15">
        <v>1547.84</v>
      </c>
      <c r="P3510" s="15">
        <v>0</v>
      </c>
      <c r="Q3510" s="15">
        <v>0</v>
      </c>
      <c r="R3510" s="15">
        <v>176494.44</v>
      </c>
      <c r="S3510" s="15">
        <v>0</v>
      </c>
      <c r="T3510" s="15">
        <v>1483.69</v>
      </c>
      <c r="U3510" s="15">
        <v>0</v>
      </c>
      <c r="V3510" s="15">
        <v>0</v>
      </c>
      <c r="W3510" s="15">
        <v>1483.69</v>
      </c>
      <c r="X3510" s="15">
        <v>0</v>
      </c>
      <c r="Y3510" s="15">
        <v>0</v>
      </c>
      <c r="Z3510" s="15">
        <v>0</v>
      </c>
      <c r="AA3510" s="15">
        <v>0</v>
      </c>
      <c r="AB3510" s="15">
        <v>0</v>
      </c>
      <c r="AC3510" s="15">
        <v>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132.47</v>
      </c>
      <c r="AI3510" s="15">
        <v>0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132</v>
      </c>
      <c r="AQ3510" s="15">
        <v>0</v>
      </c>
      <c r="AR3510" s="15">
        <v>126</v>
      </c>
      <c r="AS3510" s="15">
        <v>0</v>
      </c>
      <c r="AT3510" s="8">
        <f t="shared" si="54"/>
        <v>3170</v>
      </c>
      <c r="AU3510" s="15">
        <v>0</v>
      </c>
      <c r="AV3510" s="15">
        <v>0</v>
      </c>
      <c r="AW3510" s="16">
        <v>80</v>
      </c>
      <c r="AX3510" s="16">
        <v>151</v>
      </c>
      <c r="AY3510" s="15">
        <v>249002.79</v>
      </c>
      <c r="AZ3510" s="15">
        <v>249002.79</v>
      </c>
      <c r="BA3510" s="14">
        <v>89.521675999999999</v>
      </c>
      <c r="BB3510" s="14">
        <v>63.4534178250832</v>
      </c>
      <c r="BC3510" s="14">
        <v>10</v>
      </c>
      <c r="BD3510" s="14"/>
      <c r="BE3510" s="13" t="s">
        <v>3776</v>
      </c>
      <c r="BF3510" s="11"/>
      <c r="BG3510" s="13" t="s">
        <v>142</v>
      </c>
      <c r="BH3510" s="13" t="s">
        <v>23</v>
      </c>
      <c r="BI3510" s="13" t="s">
        <v>195</v>
      </c>
      <c r="BJ3510" s="13" t="s">
        <v>1</v>
      </c>
      <c r="BK3510" s="12" t="s">
        <v>0</v>
      </c>
      <c r="BL3510" s="14">
        <v>176494.44</v>
      </c>
      <c r="BM3510" s="12" t="s">
        <v>708</v>
      </c>
      <c r="BN3510" s="14"/>
      <c r="BO3510" s="17">
        <v>43249</v>
      </c>
      <c r="BP3510" s="17">
        <v>47846</v>
      </c>
      <c r="BQ3510" s="10" t="s">
        <v>813</v>
      </c>
      <c r="BR3510" s="10" t="s">
        <v>4307</v>
      </c>
      <c r="BS3510" s="10">
        <v>43249</v>
      </c>
      <c r="BT3510" s="10">
        <v>47846</v>
      </c>
      <c r="BU3510" s="14">
        <v>0</v>
      </c>
      <c r="BV3510" s="14">
        <v>0</v>
      </c>
      <c r="BW3510" s="14">
        <v>0</v>
      </c>
    </row>
    <row r="3511" spans="1:75" s="2" customFormat="1" ht="18.2" customHeight="1" x14ac:dyDescent="0.15">
      <c r="A3511" s="4">
        <v>3509</v>
      </c>
      <c r="B3511" s="5" t="s">
        <v>127</v>
      </c>
      <c r="C3511" s="5" t="s">
        <v>128</v>
      </c>
      <c r="D3511" s="25">
        <v>45385</v>
      </c>
      <c r="E3511" s="6" t="s">
        <v>3670</v>
      </c>
      <c r="F3511" s="21">
        <v>4</v>
      </c>
      <c r="G3511" s="21">
        <v>3</v>
      </c>
      <c r="H3511" s="8">
        <v>125924.56</v>
      </c>
      <c r="I3511" s="8">
        <v>2862.43</v>
      </c>
      <c r="J3511" s="8">
        <v>0</v>
      </c>
      <c r="K3511" s="8">
        <v>128786.99</v>
      </c>
      <c r="L3511" s="8">
        <v>1094.75</v>
      </c>
      <c r="M3511" s="8">
        <v>0</v>
      </c>
      <c r="N3511" s="8">
        <v>0</v>
      </c>
      <c r="O3511" s="8">
        <v>0</v>
      </c>
      <c r="P3511" s="8">
        <v>0</v>
      </c>
      <c r="Q3511" s="8">
        <v>0</v>
      </c>
      <c r="R3511" s="8">
        <v>128786.99</v>
      </c>
      <c r="S3511" s="8">
        <v>2125.81</v>
      </c>
      <c r="T3511" s="8">
        <v>1049.3699999999999</v>
      </c>
      <c r="U3511" s="8">
        <v>0</v>
      </c>
      <c r="V3511" s="8">
        <v>0</v>
      </c>
      <c r="W3511" s="8">
        <v>0</v>
      </c>
      <c r="X3511" s="8">
        <v>0</v>
      </c>
      <c r="Y3511" s="8">
        <v>0</v>
      </c>
      <c r="Z3511" s="8">
        <v>3175.18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v>0</v>
      </c>
      <c r="AJ3511" s="8">
        <v>0</v>
      </c>
      <c r="AK3511" s="8">
        <v>0</v>
      </c>
      <c r="AL3511" s="8">
        <v>0</v>
      </c>
      <c r="AM3511" s="8">
        <v>0</v>
      </c>
      <c r="AN3511" s="8">
        <v>0</v>
      </c>
      <c r="AO3511" s="8">
        <v>0</v>
      </c>
      <c r="AP3511" s="8">
        <v>0</v>
      </c>
      <c r="AQ3511" s="8">
        <v>0</v>
      </c>
      <c r="AR3511" s="8">
        <v>0</v>
      </c>
      <c r="AS3511" s="8">
        <v>0</v>
      </c>
      <c r="AT3511" s="8">
        <f t="shared" si="54"/>
        <v>0</v>
      </c>
      <c r="AU3511" s="8">
        <v>3957.18</v>
      </c>
      <c r="AV3511" s="8">
        <v>3175.18</v>
      </c>
      <c r="AW3511" s="9">
        <v>80</v>
      </c>
      <c r="AX3511" s="9">
        <v>151</v>
      </c>
      <c r="AY3511" s="8">
        <v>248799.12</v>
      </c>
      <c r="AZ3511" s="8">
        <v>176113</v>
      </c>
      <c r="BA3511" s="7">
        <v>44.752768000000003</v>
      </c>
      <c r="BB3511" s="7">
        <v>32.726569219128201</v>
      </c>
      <c r="BC3511" s="7">
        <v>10</v>
      </c>
      <c r="BD3511" s="7"/>
      <c r="BE3511" s="6" t="s">
        <v>3776</v>
      </c>
      <c r="BF3511" s="4"/>
      <c r="BG3511" s="6" t="s">
        <v>142</v>
      </c>
      <c r="BH3511" s="6" t="s">
        <v>23</v>
      </c>
      <c r="BI3511" s="6" t="s">
        <v>195</v>
      </c>
      <c r="BJ3511" s="6" t="s">
        <v>3</v>
      </c>
      <c r="BK3511" s="5" t="s">
        <v>0</v>
      </c>
      <c r="BL3511" s="7">
        <v>128786.99</v>
      </c>
      <c r="BM3511" s="5" t="s">
        <v>708</v>
      </c>
      <c r="BN3511" s="7"/>
      <c r="BO3511" s="10">
        <v>43249</v>
      </c>
      <c r="BP3511" s="10">
        <v>47846</v>
      </c>
      <c r="BQ3511" s="10" t="s">
        <v>813</v>
      </c>
      <c r="BR3511" s="10" t="s">
        <v>4307</v>
      </c>
      <c r="BS3511" s="10">
        <v>43249</v>
      </c>
      <c r="BT3511" s="10">
        <v>47846</v>
      </c>
      <c r="BU3511" s="7">
        <v>331.65</v>
      </c>
      <c r="BV3511" s="7">
        <v>0</v>
      </c>
      <c r="BW3511" s="7">
        <v>0</v>
      </c>
    </row>
    <row r="3512" spans="1:75" s="2" customFormat="1" ht="18.2" customHeight="1" x14ac:dyDescent="0.15">
      <c r="A3512" s="11">
        <v>3510</v>
      </c>
      <c r="B3512" s="12" t="s">
        <v>127</v>
      </c>
      <c r="C3512" s="12" t="s">
        <v>128</v>
      </c>
      <c r="D3512" s="26">
        <v>45385</v>
      </c>
      <c r="E3512" s="13" t="s">
        <v>3671</v>
      </c>
      <c r="F3512" s="22">
        <v>0</v>
      </c>
      <c r="G3512" s="22">
        <v>0</v>
      </c>
      <c r="H3512" s="15">
        <v>110190.87</v>
      </c>
      <c r="I3512" s="15">
        <v>0</v>
      </c>
      <c r="J3512" s="15">
        <v>0</v>
      </c>
      <c r="K3512" s="15">
        <v>110190.87</v>
      </c>
      <c r="L3512" s="15">
        <v>957.96</v>
      </c>
      <c r="M3512" s="15">
        <v>0</v>
      </c>
      <c r="N3512" s="15">
        <v>0</v>
      </c>
      <c r="O3512" s="15">
        <v>957.96</v>
      </c>
      <c r="P3512" s="15">
        <v>0</v>
      </c>
      <c r="Q3512" s="15">
        <v>0</v>
      </c>
      <c r="R3512" s="15">
        <v>109232.91</v>
      </c>
      <c r="S3512" s="15">
        <v>0</v>
      </c>
      <c r="T3512" s="15">
        <v>918.26</v>
      </c>
      <c r="U3512" s="15">
        <v>0</v>
      </c>
      <c r="V3512" s="15">
        <v>0</v>
      </c>
      <c r="W3512" s="15">
        <v>918.26</v>
      </c>
      <c r="X3512" s="15">
        <v>0</v>
      </c>
      <c r="Y3512" s="15">
        <v>0</v>
      </c>
      <c r="Z3512" s="15">
        <v>0</v>
      </c>
      <c r="AA3512" s="15">
        <v>0</v>
      </c>
      <c r="AB3512" s="15">
        <v>0</v>
      </c>
      <c r="AC3512" s="15">
        <v>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104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0</v>
      </c>
      <c r="AP3512" s="15">
        <v>929.8</v>
      </c>
      <c r="AQ3512" s="15">
        <v>0</v>
      </c>
      <c r="AR3512" s="15">
        <v>930.02</v>
      </c>
      <c r="AS3512" s="15">
        <v>0</v>
      </c>
      <c r="AT3512" s="8">
        <f t="shared" si="54"/>
        <v>1980</v>
      </c>
      <c r="AU3512" s="15">
        <v>0</v>
      </c>
      <c r="AV3512" s="15">
        <v>0</v>
      </c>
      <c r="AW3512" s="16">
        <v>80</v>
      </c>
      <c r="AX3512" s="16">
        <v>151</v>
      </c>
      <c r="AY3512" s="15">
        <v>249002.79</v>
      </c>
      <c r="AZ3512" s="15">
        <v>154108.42000000001</v>
      </c>
      <c r="BA3512" s="14">
        <v>42.173926999999999</v>
      </c>
      <c r="BB3512" s="14">
        <v>29.893115329698201</v>
      </c>
      <c r="BC3512" s="14">
        <v>10</v>
      </c>
      <c r="BD3512" s="14"/>
      <c r="BE3512" s="13" t="s">
        <v>3776</v>
      </c>
      <c r="BF3512" s="11"/>
      <c r="BG3512" s="13" t="s">
        <v>142</v>
      </c>
      <c r="BH3512" s="13" t="s">
        <v>23</v>
      </c>
      <c r="BI3512" s="13" t="s">
        <v>195</v>
      </c>
      <c r="BJ3512" s="13" t="s">
        <v>1</v>
      </c>
      <c r="BK3512" s="12" t="s">
        <v>0</v>
      </c>
      <c r="BL3512" s="14">
        <v>109232.91</v>
      </c>
      <c r="BM3512" s="12" t="s">
        <v>708</v>
      </c>
      <c r="BN3512" s="14"/>
      <c r="BO3512" s="17">
        <v>43249</v>
      </c>
      <c r="BP3512" s="17">
        <v>47846</v>
      </c>
      <c r="BQ3512" s="10" t="s">
        <v>815</v>
      </c>
      <c r="BR3512" s="10" t="s">
        <v>4309</v>
      </c>
      <c r="BS3512" s="10">
        <v>43249</v>
      </c>
      <c r="BT3512" s="10">
        <v>47846</v>
      </c>
      <c r="BU3512" s="14">
        <v>0</v>
      </c>
      <c r="BV3512" s="14">
        <v>0</v>
      </c>
      <c r="BW3512" s="14">
        <v>0</v>
      </c>
    </row>
    <row r="3513" spans="1:75" s="2" customFormat="1" ht="18.2" customHeight="1" x14ac:dyDescent="0.15">
      <c r="A3513" s="4">
        <v>3511</v>
      </c>
      <c r="B3513" s="5" t="s">
        <v>127</v>
      </c>
      <c r="C3513" s="5" t="s">
        <v>128</v>
      </c>
      <c r="D3513" s="25">
        <v>45385</v>
      </c>
      <c r="E3513" s="6" t="s">
        <v>3672</v>
      </c>
      <c r="F3513" s="21">
        <v>1</v>
      </c>
      <c r="G3513" s="21">
        <v>0</v>
      </c>
      <c r="H3513" s="8">
        <v>165897.34</v>
      </c>
      <c r="I3513" s="8">
        <v>0</v>
      </c>
      <c r="J3513" s="8">
        <v>0</v>
      </c>
      <c r="K3513" s="8">
        <v>165897.34</v>
      </c>
      <c r="L3513" s="8">
        <v>1479.83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  <c r="R3513" s="8">
        <v>165897.34</v>
      </c>
      <c r="S3513" s="8">
        <v>0</v>
      </c>
      <c r="T3513" s="8">
        <v>1382.48</v>
      </c>
      <c r="U3513" s="8">
        <v>0</v>
      </c>
      <c r="V3513" s="8">
        <v>0</v>
      </c>
      <c r="W3513" s="8">
        <v>682.23</v>
      </c>
      <c r="X3513" s="8">
        <v>0</v>
      </c>
      <c r="Y3513" s="8">
        <v>0</v>
      </c>
      <c r="Z3513" s="8">
        <v>700.25</v>
      </c>
      <c r="AA3513" s="8">
        <v>0</v>
      </c>
      <c r="AB3513" s="8">
        <v>0</v>
      </c>
      <c r="AC3513" s="8">
        <v>0</v>
      </c>
      <c r="AD3513" s="8">
        <v>0</v>
      </c>
      <c r="AE3513" s="8">
        <v>0</v>
      </c>
      <c r="AF3513" s="8">
        <v>0</v>
      </c>
      <c r="AG3513" s="8">
        <v>0</v>
      </c>
      <c r="AH3513" s="8">
        <v>125.55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0</v>
      </c>
      <c r="AQ3513" s="8">
        <v>0</v>
      </c>
      <c r="AR3513" s="8">
        <v>807.78</v>
      </c>
      <c r="AS3513" s="8">
        <v>0</v>
      </c>
      <c r="AT3513" s="8">
        <f t="shared" si="54"/>
        <v>0</v>
      </c>
      <c r="AU3513" s="8">
        <v>1479.83</v>
      </c>
      <c r="AV3513" s="8">
        <v>700.25</v>
      </c>
      <c r="AW3513" s="9">
        <v>81</v>
      </c>
      <c r="AX3513" s="9">
        <v>152</v>
      </c>
      <c r="AY3513" s="8">
        <v>235998.97</v>
      </c>
      <c r="AZ3513" s="8">
        <v>235998.97</v>
      </c>
      <c r="BA3513" s="7">
        <v>77.118977000000001</v>
      </c>
      <c r="BB3513" s="7">
        <v>54.211394006597502</v>
      </c>
      <c r="BC3513" s="7">
        <v>10</v>
      </c>
      <c r="BD3513" s="7"/>
      <c r="BE3513" s="6" t="s">
        <v>3776</v>
      </c>
      <c r="BF3513" s="4"/>
      <c r="BG3513" s="6" t="s">
        <v>142</v>
      </c>
      <c r="BH3513" s="6" t="s">
        <v>23</v>
      </c>
      <c r="BI3513" s="6" t="s">
        <v>195</v>
      </c>
      <c r="BJ3513" s="6" t="s">
        <v>3</v>
      </c>
      <c r="BK3513" s="5" t="s">
        <v>0</v>
      </c>
      <c r="BL3513" s="7">
        <v>165897.34</v>
      </c>
      <c r="BM3513" s="5" t="s">
        <v>708</v>
      </c>
      <c r="BN3513" s="7"/>
      <c r="BO3513" s="10">
        <v>43249</v>
      </c>
      <c r="BP3513" s="10">
        <v>47877</v>
      </c>
      <c r="BQ3513" s="10" t="s">
        <v>813</v>
      </c>
      <c r="BR3513" s="10" t="s">
        <v>4307</v>
      </c>
      <c r="BS3513" s="10">
        <v>43249</v>
      </c>
      <c r="BT3513" s="10">
        <v>47877</v>
      </c>
      <c r="BU3513" s="7">
        <v>0</v>
      </c>
      <c r="BV3513" s="7">
        <v>0</v>
      </c>
      <c r="BW3513" s="7">
        <v>0</v>
      </c>
    </row>
    <row r="3514" spans="1:75" s="2" customFormat="1" ht="18.2" customHeight="1" x14ac:dyDescent="0.15">
      <c r="A3514" s="11">
        <v>3512</v>
      </c>
      <c r="B3514" s="12" t="s">
        <v>127</v>
      </c>
      <c r="C3514" s="12" t="s">
        <v>128</v>
      </c>
      <c r="D3514" s="26">
        <v>45385</v>
      </c>
      <c r="E3514" s="13" t="s">
        <v>3673</v>
      </c>
      <c r="F3514" s="22">
        <v>0</v>
      </c>
      <c r="G3514" s="22">
        <v>0</v>
      </c>
      <c r="H3514" s="15">
        <v>147970.88</v>
      </c>
      <c r="I3514" s="15">
        <v>0</v>
      </c>
      <c r="J3514" s="15">
        <v>0</v>
      </c>
      <c r="K3514" s="15">
        <v>147970.88</v>
      </c>
      <c r="L3514" s="15">
        <v>1243.8900000000001</v>
      </c>
      <c r="M3514" s="15">
        <v>0</v>
      </c>
      <c r="N3514" s="15">
        <v>0</v>
      </c>
      <c r="O3514" s="15">
        <v>1243.8900000000001</v>
      </c>
      <c r="P3514" s="15">
        <v>0</v>
      </c>
      <c r="Q3514" s="15">
        <v>0</v>
      </c>
      <c r="R3514" s="15">
        <v>146726.99</v>
      </c>
      <c r="S3514" s="15">
        <v>0</v>
      </c>
      <c r="T3514" s="15">
        <v>1233.0899999999999</v>
      </c>
      <c r="U3514" s="15">
        <v>0</v>
      </c>
      <c r="V3514" s="15">
        <v>0</v>
      </c>
      <c r="W3514" s="15">
        <v>1233.0899999999999</v>
      </c>
      <c r="X3514" s="15">
        <v>0</v>
      </c>
      <c r="Y3514" s="15">
        <v>0</v>
      </c>
      <c r="Z3514" s="15">
        <v>0</v>
      </c>
      <c r="AA3514" s="15">
        <v>0</v>
      </c>
      <c r="AB3514" s="15">
        <v>0</v>
      </c>
      <c r="AC3514" s="15">
        <v>0</v>
      </c>
      <c r="AD3514" s="15">
        <v>0</v>
      </c>
      <c r="AE3514" s="15">
        <v>0</v>
      </c>
      <c r="AF3514" s="15">
        <v>0</v>
      </c>
      <c r="AG3514" s="15">
        <v>0</v>
      </c>
      <c r="AH3514" s="15">
        <v>116.25</v>
      </c>
      <c r="AI3514" s="15">
        <v>0</v>
      </c>
      <c r="AJ3514" s="15">
        <v>0</v>
      </c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4.62</v>
      </c>
      <c r="AQ3514" s="15">
        <v>0</v>
      </c>
      <c r="AR3514" s="15">
        <v>3.85</v>
      </c>
      <c r="AS3514" s="15">
        <v>0</v>
      </c>
      <c r="AT3514" s="8">
        <f t="shared" si="54"/>
        <v>2594</v>
      </c>
      <c r="AU3514" s="15">
        <v>0</v>
      </c>
      <c r="AV3514" s="15">
        <v>0</v>
      </c>
      <c r="AW3514" s="16">
        <v>82</v>
      </c>
      <c r="AX3514" s="16">
        <v>153</v>
      </c>
      <c r="AY3514" s="15">
        <v>236002.57</v>
      </c>
      <c r="AZ3514" s="15">
        <v>204996.65</v>
      </c>
      <c r="BA3514" s="14">
        <v>57.202764999999999</v>
      </c>
      <c r="BB3514" s="14">
        <v>40.943057011552902</v>
      </c>
      <c r="BC3514" s="14">
        <v>10</v>
      </c>
      <c r="BD3514" s="14"/>
      <c r="BE3514" s="13" t="s">
        <v>3776</v>
      </c>
      <c r="BF3514" s="11"/>
      <c r="BG3514" s="13" t="s">
        <v>142</v>
      </c>
      <c r="BH3514" s="13" t="s">
        <v>23</v>
      </c>
      <c r="BI3514" s="13" t="s">
        <v>195</v>
      </c>
      <c r="BJ3514" s="13" t="s">
        <v>1</v>
      </c>
      <c r="BK3514" s="12" t="s">
        <v>0</v>
      </c>
      <c r="BL3514" s="14">
        <v>146726.99</v>
      </c>
      <c r="BM3514" s="12" t="s">
        <v>708</v>
      </c>
      <c r="BN3514" s="14"/>
      <c r="BO3514" s="17">
        <v>43249</v>
      </c>
      <c r="BP3514" s="17">
        <v>47908</v>
      </c>
      <c r="BQ3514" s="10" t="s">
        <v>813</v>
      </c>
      <c r="BR3514" s="10" t="s">
        <v>4307</v>
      </c>
      <c r="BS3514" s="10">
        <v>43249</v>
      </c>
      <c r="BT3514" s="10">
        <v>47908</v>
      </c>
      <c r="BU3514" s="14">
        <v>0</v>
      </c>
      <c r="BV3514" s="14">
        <v>0</v>
      </c>
      <c r="BW3514" s="14">
        <v>0</v>
      </c>
    </row>
    <row r="3515" spans="1:75" s="2" customFormat="1" ht="18.2" customHeight="1" x14ac:dyDescent="0.15">
      <c r="A3515" s="4">
        <v>3513</v>
      </c>
      <c r="B3515" s="5" t="s">
        <v>127</v>
      </c>
      <c r="C3515" s="5" t="s">
        <v>128</v>
      </c>
      <c r="D3515" s="25">
        <v>45385</v>
      </c>
      <c r="E3515" s="6" t="s">
        <v>3674</v>
      </c>
      <c r="F3515" s="5" t="s">
        <v>777</v>
      </c>
      <c r="G3515" s="21">
        <v>33</v>
      </c>
      <c r="H3515" s="8">
        <v>185473.43</v>
      </c>
      <c r="I3515" s="8">
        <v>41457.089999999997</v>
      </c>
      <c r="J3515" s="8">
        <v>0</v>
      </c>
      <c r="K3515" s="8">
        <v>226930.52</v>
      </c>
      <c r="L3515" s="8">
        <v>1460.17</v>
      </c>
      <c r="M3515" s="8">
        <v>226930.52</v>
      </c>
      <c r="N3515" s="8">
        <v>0</v>
      </c>
      <c r="O3515" s="8">
        <v>0</v>
      </c>
      <c r="P3515" s="8">
        <v>0</v>
      </c>
      <c r="Q3515" s="8">
        <v>0</v>
      </c>
      <c r="R3515" s="8">
        <v>226930.52</v>
      </c>
      <c r="S3515" s="8">
        <v>53126.75</v>
      </c>
      <c r="T3515" s="8">
        <v>1483.79</v>
      </c>
      <c r="U3515" s="8">
        <v>0</v>
      </c>
      <c r="V3515" s="8">
        <v>0</v>
      </c>
      <c r="W3515" s="8">
        <v>0</v>
      </c>
      <c r="X3515" s="8">
        <v>0</v>
      </c>
      <c r="Y3515" s="8">
        <v>0</v>
      </c>
      <c r="Z3515" s="8">
        <v>54610.54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v>0</v>
      </c>
      <c r="AJ3515" s="8">
        <v>0</v>
      </c>
      <c r="AK3515" s="8">
        <v>0</v>
      </c>
      <c r="AL3515" s="8">
        <v>0</v>
      </c>
      <c r="AM3515" s="8">
        <v>0</v>
      </c>
      <c r="AN3515" s="8">
        <v>0</v>
      </c>
      <c r="AO3515" s="8">
        <v>0</v>
      </c>
      <c r="AP3515" s="8">
        <v>0</v>
      </c>
      <c r="AQ3515" s="8">
        <v>0</v>
      </c>
      <c r="AR3515" s="8">
        <v>0</v>
      </c>
      <c r="AS3515" s="8">
        <v>0</v>
      </c>
      <c r="AT3515" s="8">
        <f t="shared" si="54"/>
        <v>0</v>
      </c>
      <c r="AU3515" s="8">
        <v>42917.26</v>
      </c>
      <c r="AV3515" s="8">
        <v>54610.54</v>
      </c>
      <c r="AW3515" s="9">
        <v>87</v>
      </c>
      <c r="AX3515" s="9">
        <v>158</v>
      </c>
      <c r="AY3515" s="8">
        <v>253020.03</v>
      </c>
      <c r="AZ3515" s="8">
        <v>253020.03</v>
      </c>
      <c r="BA3515" s="7">
        <v>90.000698</v>
      </c>
      <c r="BB3515" s="7">
        <v>80.720507374467402</v>
      </c>
      <c r="BC3515" s="7">
        <v>9.6</v>
      </c>
      <c r="BD3515" s="7"/>
      <c r="BE3515" s="6" t="s">
        <v>3776</v>
      </c>
      <c r="BF3515" s="4"/>
      <c r="BG3515" s="6" t="s">
        <v>142</v>
      </c>
      <c r="BH3515" s="6" t="s">
        <v>23</v>
      </c>
      <c r="BI3515" s="6" t="s">
        <v>195</v>
      </c>
      <c r="BJ3515" s="6" t="s">
        <v>3777</v>
      </c>
      <c r="BK3515" s="5" t="s">
        <v>0</v>
      </c>
      <c r="BL3515" s="7">
        <v>0</v>
      </c>
      <c r="BM3515" s="5" t="s">
        <v>708</v>
      </c>
      <c r="BN3515" s="7"/>
      <c r="BO3515" s="10">
        <v>43249</v>
      </c>
      <c r="BP3515" s="10">
        <v>48058</v>
      </c>
      <c r="BQ3515" s="10" t="s">
        <v>4487</v>
      </c>
      <c r="BR3515" s="10" t="s">
        <v>4488</v>
      </c>
      <c r="BS3515" s="10">
        <v>43249</v>
      </c>
      <c r="BT3515" s="10">
        <v>48058</v>
      </c>
      <c r="BU3515" s="7">
        <v>4442.13</v>
      </c>
      <c r="BV3515" s="7">
        <v>0</v>
      </c>
      <c r="BW3515" s="7">
        <v>0</v>
      </c>
    </row>
    <row r="3516" spans="1:75" s="2" customFormat="1" ht="18.2" customHeight="1" x14ac:dyDescent="0.15">
      <c r="A3516" s="11">
        <v>3514</v>
      </c>
      <c r="B3516" s="12" t="s">
        <v>127</v>
      </c>
      <c r="C3516" s="12" t="s">
        <v>128</v>
      </c>
      <c r="D3516" s="26">
        <v>45385</v>
      </c>
      <c r="E3516" s="13" t="s">
        <v>3675</v>
      </c>
      <c r="F3516" s="22">
        <v>14</v>
      </c>
      <c r="G3516" s="22">
        <v>13</v>
      </c>
      <c r="H3516" s="15">
        <v>190386.83</v>
      </c>
      <c r="I3516" s="15">
        <v>19033.28</v>
      </c>
      <c r="J3516" s="15">
        <v>0</v>
      </c>
      <c r="K3516" s="15">
        <v>209420.11</v>
      </c>
      <c r="L3516" s="15">
        <v>1547.4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209420.11</v>
      </c>
      <c r="S3516" s="15">
        <v>19914.96</v>
      </c>
      <c r="T3516" s="15">
        <v>1523.09</v>
      </c>
      <c r="U3516" s="15">
        <v>0</v>
      </c>
      <c r="V3516" s="15">
        <v>0</v>
      </c>
      <c r="W3516" s="15">
        <v>0</v>
      </c>
      <c r="X3516" s="15">
        <v>0</v>
      </c>
      <c r="Y3516" s="15">
        <v>0</v>
      </c>
      <c r="Z3516" s="15">
        <v>21438.05</v>
      </c>
      <c r="AA3516" s="15">
        <v>0</v>
      </c>
      <c r="AB3516" s="15">
        <v>0</v>
      </c>
      <c r="AC3516" s="15">
        <v>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0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0</v>
      </c>
      <c r="AP3516" s="15">
        <v>0</v>
      </c>
      <c r="AQ3516" s="15">
        <v>0</v>
      </c>
      <c r="AR3516" s="15">
        <v>0</v>
      </c>
      <c r="AS3516" s="15">
        <v>0</v>
      </c>
      <c r="AT3516" s="8">
        <f t="shared" si="54"/>
        <v>0</v>
      </c>
      <c r="AU3516" s="15">
        <v>20580.68</v>
      </c>
      <c r="AV3516" s="15">
        <v>21438.05</v>
      </c>
      <c r="AW3516" s="16">
        <v>85</v>
      </c>
      <c r="AX3516" s="16">
        <v>156</v>
      </c>
      <c r="AY3516" s="15">
        <v>333902.02</v>
      </c>
      <c r="AZ3516" s="15">
        <v>261968.27</v>
      </c>
      <c r="BA3516" s="14">
        <v>53.221001000000001</v>
      </c>
      <c r="BB3516" s="14">
        <v>42.545411639852801</v>
      </c>
      <c r="BC3516" s="14">
        <v>9.6</v>
      </c>
      <c r="BD3516" s="14"/>
      <c r="BE3516" s="13" t="s">
        <v>3776</v>
      </c>
      <c r="BF3516" s="11"/>
      <c r="BG3516" s="13" t="s">
        <v>142</v>
      </c>
      <c r="BH3516" s="13" t="s">
        <v>23</v>
      </c>
      <c r="BI3516" s="13" t="s">
        <v>195</v>
      </c>
      <c r="BJ3516" s="13" t="s">
        <v>3777</v>
      </c>
      <c r="BK3516" s="12" t="s">
        <v>0</v>
      </c>
      <c r="BL3516" s="14">
        <v>209420.11</v>
      </c>
      <c r="BM3516" s="12" t="s">
        <v>708</v>
      </c>
      <c r="BN3516" s="14"/>
      <c r="BO3516" s="17">
        <v>43249</v>
      </c>
      <c r="BP3516" s="17">
        <v>47997</v>
      </c>
      <c r="BQ3516" s="10" t="s">
        <v>815</v>
      </c>
      <c r="BR3516" s="10" t="s">
        <v>4309</v>
      </c>
      <c r="BS3516" s="10">
        <v>43249</v>
      </c>
      <c r="BT3516" s="10">
        <v>47997</v>
      </c>
      <c r="BU3516" s="14">
        <v>2028.65</v>
      </c>
      <c r="BV3516" s="14">
        <v>0</v>
      </c>
      <c r="BW3516" s="14">
        <v>0</v>
      </c>
    </row>
    <row r="3517" spans="1:75" s="2" customFormat="1" ht="18.2" customHeight="1" x14ac:dyDescent="0.15">
      <c r="A3517" s="4">
        <v>3515</v>
      </c>
      <c r="B3517" s="5" t="s">
        <v>127</v>
      </c>
      <c r="C3517" s="5" t="s">
        <v>128</v>
      </c>
      <c r="D3517" s="25">
        <v>45385</v>
      </c>
      <c r="E3517" s="6" t="s">
        <v>3676</v>
      </c>
      <c r="F3517" s="21">
        <v>0</v>
      </c>
      <c r="G3517" s="21">
        <v>0</v>
      </c>
      <c r="H3517" s="8">
        <v>122830.74</v>
      </c>
      <c r="I3517" s="8">
        <v>0</v>
      </c>
      <c r="J3517" s="8">
        <v>0</v>
      </c>
      <c r="K3517" s="8">
        <v>122830.74</v>
      </c>
      <c r="L3517" s="8">
        <v>1959.28</v>
      </c>
      <c r="M3517" s="8">
        <v>0</v>
      </c>
      <c r="N3517" s="8">
        <v>0</v>
      </c>
      <c r="O3517" s="8">
        <v>1959.28</v>
      </c>
      <c r="P3517" s="8">
        <v>0</v>
      </c>
      <c r="Q3517" s="8">
        <v>0</v>
      </c>
      <c r="R3517" s="8">
        <v>120871.46</v>
      </c>
      <c r="S3517" s="8">
        <v>0</v>
      </c>
      <c r="T3517" s="8">
        <v>982.65</v>
      </c>
      <c r="U3517" s="8">
        <v>0</v>
      </c>
      <c r="V3517" s="8">
        <v>0</v>
      </c>
      <c r="W3517" s="8">
        <v>982.65</v>
      </c>
      <c r="X3517" s="8">
        <v>0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v>133.53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62.5</v>
      </c>
      <c r="AQ3517" s="8">
        <v>0</v>
      </c>
      <c r="AR3517" s="8">
        <v>67.959999999999994</v>
      </c>
      <c r="AS3517" s="8">
        <v>0</v>
      </c>
      <c r="AT3517" s="8">
        <f t="shared" si="54"/>
        <v>3070</v>
      </c>
      <c r="AU3517" s="8">
        <v>0</v>
      </c>
      <c r="AV3517" s="8">
        <v>0</v>
      </c>
      <c r="AW3517" s="9">
        <v>85</v>
      </c>
      <c r="AX3517" s="9">
        <v>156</v>
      </c>
      <c r="AY3517" s="8">
        <v>250999.3</v>
      </c>
      <c r="AZ3517" s="8">
        <v>250999.3</v>
      </c>
      <c r="BA3517" s="7">
        <v>66.713375999999997</v>
      </c>
      <c r="BB3517" s="7">
        <v>32.126556363499702</v>
      </c>
      <c r="BC3517" s="7">
        <v>9.6</v>
      </c>
      <c r="BD3517" s="7"/>
      <c r="BE3517" s="6" t="s">
        <v>3776</v>
      </c>
      <c r="BF3517" s="4"/>
      <c r="BG3517" s="6" t="s">
        <v>142</v>
      </c>
      <c r="BH3517" s="6" t="s">
        <v>23</v>
      </c>
      <c r="BI3517" s="6" t="s">
        <v>195</v>
      </c>
      <c r="BJ3517" s="6" t="s">
        <v>1</v>
      </c>
      <c r="BK3517" s="5" t="s">
        <v>0</v>
      </c>
      <c r="BL3517" s="7">
        <v>120871.46</v>
      </c>
      <c r="BM3517" s="5" t="s">
        <v>708</v>
      </c>
      <c r="BN3517" s="7"/>
      <c r="BO3517" s="10">
        <v>43249</v>
      </c>
      <c r="BP3517" s="10">
        <v>47997</v>
      </c>
      <c r="BQ3517" s="10" t="s">
        <v>815</v>
      </c>
      <c r="BR3517" s="10" t="s">
        <v>4309</v>
      </c>
      <c r="BS3517" s="10">
        <v>43249</v>
      </c>
      <c r="BT3517" s="10">
        <v>47997</v>
      </c>
      <c r="BU3517" s="7">
        <v>0</v>
      </c>
      <c r="BV3517" s="7">
        <v>0</v>
      </c>
      <c r="BW3517" s="7">
        <v>0</v>
      </c>
    </row>
    <row r="3518" spans="1:75" s="2" customFormat="1" ht="18.2" customHeight="1" x14ac:dyDescent="0.15">
      <c r="A3518" s="11">
        <v>3516</v>
      </c>
      <c r="B3518" s="12" t="s">
        <v>127</v>
      </c>
      <c r="C3518" s="12" t="s">
        <v>128</v>
      </c>
      <c r="D3518" s="26">
        <v>45385</v>
      </c>
      <c r="E3518" s="13" t="s">
        <v>3677</v>
      </c>
      <c r="F3518" s="22">
        <v>16</v>
      </c>
      <c r="G3518" s="22">
        <v>15</v>
      </c>
      <c r="H3518" s="15">
        <v>178515.4</v>
      </c>
      <c r="I3518" s="15">
        <v>20107.349999999999</v>
      </c>
      <c r="J3518" s="15">
        <v>0</v>
      </c>
      <c r="K3518" s="15">
        <v>198622.75</v>
      </c>
      <c r="L3518" s="15">
        <v>1427.88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  <c r="R3518" s="15">
        <v>198622.75</v>
      </c>
      <c r="S3518" s="15">
        <v>21824.07</v>
      </c>
      <c r="T3518" s="15">
        <v>1428.12</v>
      </c>
      <c r="U3518" s="15">
        <v>0</v>
      </c>
      <c r="V3518" s="15">
        <v>0</v>
      </c>
      <c r="W3518" s="15">
        <v>0</v>
      </c>
      <c r="X3518" s="15">
        <v>0</v>
      </c>
      <c r="Y3518" s="15">
        <v>0</v>
      </c>
      <c r="Z3518" s="15">
        <v>23252.19</v>
      </c>
      <c r="AA3518" s="15">
        <v>0</v>
      </c>
      <c r="AB3518" s="15">
        <v>0</v>
      </c>
      <c r="AC3518" s="15">
        <v>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0</v>
      </c>
      <c r="AI3518" s="15">
        <v>0</v>
      </c>
      <c r="AJ3518" s="15">
        <v>0</v>
      </c>
      <c r="AK3518" s="15">
        <v>0</v>
      </c>
      <c r="AL3518" s="15">
        <v>0</v>
      </c>
      <c r="AM3518" s="15">
        <v>0</v>
      </c>
      <c r="AN3518" s="15">
        <v>0</v>
      </c>
      <c r="AO3518" s="15">
        <v>0</v>
      </c>
      <c r="AP3518" s="15">
        <v>0</v>
      </c>
      <c r="AQ3518" s="15">
        <v>0</v>
      </c>
      <c r="AR3518" s="15">
        <v>0</v>
      </c>
      <c r="AS3518" s="15">
        <v>0</v>
      </c>
      <c r="AT3518" s="8">
        <f t="shared" si="54"/>
        <v>0</v>
      </c>
      <c r="AU3518" s="15">
        <v>21535.23</v>
      </c>
      <c r="AV3518" s="15">
        <v>23252.19</v>
      </c>
      <c r="AW3518" s="16">
        <v>86</v>
      </c>
      <c r="AX3518" s="16">
        <v>157</v>
      </c>
      <c r="AY3518" s="15">
        <v>333899.09999999998</v>
      </c>
      <c r="AZ3518" s="15">
        <v>244568</v>
      </c>
      <c r="BA3518" s="14">
        <v>51.005882999999997</v>
      </c>
      <c r="BB3518" s="14">
        <v>41.4237706798856</v>
      </c>
      <c r="BC3518" s="14">
        <v>9.6</v>
      </c>
      <c r="BD3518" s="14"/>
      <c r="BE3518" s="13" t="s">
        <v>3776</v>
      </c>
      <c r="BF3518" s="11"/>
      <c r="BG3518" s="13" t="s">
        <v>142</v>
      </c>
      <c r="BH3518" s="13" t="s">
        <v>23</v>
      </c>
      <c r="BI3518" s="13" t="s">
        <v>195</v>
      </c>
      <c r="BJ3518" s="13" t="s">
        <v>3777</v>
      </c>
      <c r="BK3518" s="12" t="s">
        <v>0</v>
      </c>
      <c r="BL3518" s="14">
        <v>198622.75</v>
      </c>
      <c r="BM3518" s="12" t="s">
        <v>708</v>
      </c>
      <c r="BN3518" s="14"/>
      <c r="BO3518" s="17">
        <v>43249</v>
      </c>
      <c r="BP3518" s="17">
        <v>48028</v>
      </c>
      <c r="BQ3518" s="10" t="s">
        <v>815</v>
      </c>
      <c r="BR3518" s="10" t="s">
        <v>4309</v>
      </c>
      <c r="BS3518" s="10">
        <v>43249</v>
      </c>
      <c r="BT3518" s="10">
        <v>48028</v>
      </c>
      <c r="BU3518" s="14">
        <v>2262.4499999999998</v>
      </c>
      <c r="BV3518" s="14">
        <v>0</v>
      </c>
      <c r="BW3518" s="14">
        <v>0</v>
      </c>
    </row>
    <row r="3519" spans="1:75" s="2" customFormat="1" ht="18.2" customHeight="1" x14ac:dyDescent="0.15">
      <c r="A3519" s="4">
        <v>3517</v>
      </c>
      <c r="B3519" s="5" t="s">
        <v>127</v>
      </c>
      <c r="C3519" s="5" t="s">
        <v>128</v>
      </c>
      <c r="D3519" s="25">
        <v>45385</v>
      </c>
      <c r="E3519" s="6" t="s">
        <v>3678</v>
      </c>
      <c r="F3519" s="21">
        <v>0</v>
      </c>
      <c r="G3519" s="21">
        <v>0</v>
      </c>
      <c r="H3519" s="8">
        <v>210312.06</v>
      </c>
      <c r="I3519" s="8">
        <v>0</v>
      </c>
      <c r="J3519" s="8">
        <v>0</v>
      </c>
      <c r="K3519" s="8">
        <v>210312.06</v>
      </c>
      <c r="L3519" s="8">
        <v>1655.72</v>
      </c>
      <c r="M3519" s="8">
        <v>0</v>
      </c>
      <c r="N3519" s="8">
        <v>0</v>
      </c>
      <c r="O3519" s="8">
        <v>1655.72</v>
      </c>
      <c r="P3519" s="8">
        <v>0</v>
      </c>
      <c r="Q3519" s="8">
        <v>0</v>
      </c>
      <c r="R3519" s="8">
        <v>208656.34</v>
      </c>
      <c r="S3519" s="8">
        <v>0</v>
      </c>
      <c r="T3519" s="8">
        <v>1682.5</v>
      </c>
      <c r="U3519" s="8">
        <v>0</v>
      </c>
      <c r="V3519" s="8">
        <v>0</v>
      </c>
      <c r="W3519" s="8">
        <v>1682.5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152.63</v>
      </c>
      <c r="AI3519" s="8">
        <v>0</v>
      </c>
      <c r="AJ3519" s="8">
        <v>0</v>
      </c>
      <c r="AK3519" s="8">
        <v>0</v>
      </c>
      <c r="AL3519" s="8">
        <v>0</v>
      </c>
      <c r="AM3519" s="8">
        <v>0</v>
      </c>
      <c r="AN3519" s="8">
        <v>0</v>
      </c>
      <c r="AO3519" s="8">
        <v>0</v>
      </c>
      <c r="AP3519" s="8">
        <v>144.85</v>
      </c>
      <c r="AQ3519" s="8">
        <v>0</v>
      </c>
      <c r="AR3519" s="8">
        <v>135.69999999999999</v>
      </c>
      <c r="AS3519" s="8">
        <v>0</v>
      </c>
      <c r="AT3519" s="8">
        <f t="shared" si="54"/>
        <v>3500</v>
      </c>
      <c r="AU3519" s="8">
        <v>0</v>
      </c>
      <c r="AV3519" s="8">
        <v>0</v>
      </c>
      <c r="AW3519" s="9">
        <v>87</v>
      </c>
      <c r="AX3519" s="9">
        <v>158</v>
      </c>
      <c r="AY3519" s="8">
        <v>286904.69</v>
      </c>
      <c r="AZ3519" s="8">
        <v>286904.69</v>
      </c>
      <c r="BA3519" s="7">
        <v>84.328980999999999</v>
      </c>
      <c r="BB3519" s="7">
        <v>61.329692907388697</v>
      </c>
      <c r="BC3519" s="7">
        <v>9.6</v>
      </c>
      <c r="BD3519" s="7"/>
      <c r="BE3519" s="6" t="s">
        <v>3776</v>
      </c>
      <c r="BF3519" s="4"/>
      <c r="BG3519" s="6" t="s">
        <v>142</v>
      </c>
      <c r="BH3519" s="6" t="s">
        <v>23</v>
      </c>
      <c r="BI3519" s="6" t="s">
        <v>195</v>
      </c>
      <c r="BJ3519" s="6" t="s">
        <v>1</v>
      </c>
      <c r="BK3519" s="5" t="s">
        <v>0</v>
      </c>
      <c r="BL3519" s="7">
        <v>208656.34</v>
      </c>
      <c r="BM3519" s="5" t="s">
        <v>708</v>
      </c>
      <c r="BN3519" s="7"/>
      <c r="BO3519" s="10">
        <v>43249</v>
      </c>
      <c r="BP3519" s="10">
        <v>48058</v>
      </c>
      <c r="BQ3519" s="10" t="s">
        <v>813</v>
      </c>
      <c r="BR3519" s="10" t="s">
        <v>4307</v>
      </c>
      <c r="BS3519" s="10">
        <v>43249</v>
      </c>
      <c r="BT3519" s="10">
        <v>48058</v>
      </c>
      <c r="BU3519" s="7">
        <v>0</v>
      </c>
      <c r="BV3519" s="7">
        <v>0</v>
      </c>
      <c r="BW3519" s="7">
        <v>0</v>
      </c>
    </row>
    <row r="3520" spans="1:75" s="2" customFormat="1" ht="18.2" customHeight="1" x14ac:dyDescent="0.15">
      <c r="A3520" s="11">
        <v>3518</v>
      </c>
      <c r="B3520" s="12" t="s">
        <v>127</v>
      </c>
      <c r="C3520" s="12" t="s">
        <v>128</v>
      </c>
      <c r="D3520" s="26">
        <v>45385</v>
      </c>
      <c r="E3520" s="13" t="s">
        <v>3679</v>
      </c>
      <c r="F3520" s="22">
        <v>0</v>
      </c>
      <c r="G3520" s="22">
        <v>0</v>
      </c>
      <c r="H3520" s="15">
        <v>73524.58</v>
      </c>
      <c r="I3520" s="15">
        <v>0</v>
      </c>
      <c r="J3520" s="15">
        <v>0</v>
      </c>
      <c r="K3520" s="15">
        <v>73524.58</v>
      </c>
      <c r="L3520" s="15">
        <v>571.88</v>
      </c>
      <c r="M3520" s="15">
        <v>0</v>
      </c>
      <c r="N3520" s="15">
        <v>0</v>
      </c>
      <c r="O3520" s="15">
        <v>571.88</v>
      </c>
      <c r="P3520" s="15">
        <v>0</v>
      </c>
      <c r="Q3520" s="15">
        <v>0</v>
      </c>
      <c r="R3520" s="15">
        <v>72952.7</v>
      </c>
      <c r="S3520" s="15">
        <v>0</v>
      </c>
      <c r="T3520" s="15">
        <v>606.58000000000004</v>
      </c>
      <c r="U3520" s="15">
        <v>0</v>
      </c>
      <c r="V3520" s="15">
        <v>0</v>
      </c>
      <c r="W3520" s="15">
        <v>606.58000000000004</v>
      </c>
      <c r="X3520" s="15">
        <v>0</v>
      </c>
      <c r="Y3520" s="15">
        <v>0</v>
      </c>
      <c r="Z3520" s="15">
        <v>0</v>
      </c>
      <c r="AA3520" s="15">
        <v>0</v>
      </c>
      <c r="AB3520" s="15">
        <v>0</v>
      </c>
      <c r="AC3520" s="15">
        <v>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88.64</v>
      </c>
      <c r="AI3520" s="15">
        <v>0</v>
      </c>
      <c r="AJ3520" s="15">
        <v>0</v>
      </c>
      <c r="AK3520" s="15">
        <v>0</v>
      </c>
      <c r="AL3520" s="15">
        <v>0</v>
      </c>
      <c r="AM3520" s="15">
        <v>0</v>
      </c>
      <c r="AN3520" s="15">
        <v>0</v>
      </c>
      <c r="AO3520" s="15">
        <v>0</v>
      </c>
      <c r="AP3520" s="15">
        <v>342.5</v>
      </c>
      <c r="AQ3520" s="15">
        <v>0</v>
      </c>
      <c r="AR3520" s="15">
        <v>309.60000000000002</v>
      </c>
      <c r="AS3520" s="15">
        <v>0</v>
      </c>
      <c r="AT3520" s="8">
        <f t="shared" si="54"/>
        <v>1300</v>
      </c>
      <c r="AU3520" s="15">
        <v>0</v>
      </c>
      <c r="AV3520" s="15">
        <v>0</v>
      </c>
      <c r="AW3520" s="16">
        <v>87</v>
      </c>
      <c r="AX3520" s="16">
        <v>158</v>
      </c>
      <c r="AY3520" s="15">
        <v>253019.6</v>
      </c>
      <c r="AZ3520" s="15">
        <v>99801.33</v>
      </c>
      <c r="BA3520" s="14">
        <v>25.676794000000001</v>
      </c>
      <c r="BB3520" s="14">
        <v>18.769203272579599</v>
      </c>
      <c r="BC3520" s="14">
        <v>9.9</v>
      </c>
      <c r="BD3520" s="14"/>
      <c r="BE3520" s="13" t="s">
        <v>3776</v>
      </c>
      <c r="BF3520" s="11"/>
      <c r="BG3520" s="13" t="s">
        <v>142</v>
      </c>
      <c r="BH3520" s="13" t="s">
        <v>23</v>
      </c>
      <c r="BI3520" s="13" t="s">
        <v>195</v>
      </c>
      <c r="BJ3520" s="13" t="s">
        <v>1</v>
      </c>
      <c r="BK3520" s="12" t="s">
        <v>0</v>
      </c>
      <c r="BL3520" s="14">
        <v>72952.7</v>
      </c>
      <c r="BM3520" s="12" t="s">
        <v>708</v>
      </c>
      <c r="BN3520" s="14"/>
      <c r="BO3520" s="17">
        <v>43249</v>
      </c>
      <c r="BP3520" s="17">
        <v>48058</v>
      </c>
      <c r="BQ3520" s="10" t="s">
        <v>813</v>
      </c>
      <c r="BR3520" s="10" t="s">
        <v>4307</v>
      </c>
      <c r="BS3520" s="10">
        <v>43249</v>
      </c>
      <c r="BT3520" s="10">
        <v>48058</v>
      </c>
      <c r="BU3520" s="14">
        <v>0</v>
      </c>
      <c r="BV3520" s="14">
        <v>0</v>
      </c>
      <c r="BW3520" s="14">
        <v>0</v>
      </c>
    </row>
    <row r="3521" spans="1:75" s="2" customFormat="1" ht="18.2" customHeight="1" x14ac:dyDescent="0.15">
      <c r="A3521" s="4">
        <v>3519</v>
      </c>
      <c r="B3521" s="5" t="s">
        <v>127</v>
      </c>
      <c r="C3521" s="5" t="s">
        <v>128</v>
      </c>
      <c r="D3521" s="25">
        <v>45385</v>
      </c>
      <c r="E3521" s="6" t="s">
        <v>3680</v>
      </c>
      <c r="F3521" s="21">
        <v>1</v>
      </c>
      <c r="G3521" s="21">
        <v>0</v>
      </c>
      <c r="H3521" s="8">
        <v>185472.77</v>
      </c>
      <c r="I3521" s="8">
        <v>0</v>
      </c>
      <c r="J3521" s="8">
        <v>0</v>
      </c>
      <c r="K3521" s="8">
        <v>185472.77</v>
      </c>
      <c r="L3521" s="8">
        <v>1460.18</v>
      </c>
      <c r="M3521" s="8">
        <v>0</v>
      </c>
      <c r="N3521" s="8">
        <v>0</v>
      </c>
      <c r="O3521" s="8">
        <v>0</v>
      </c>
      <c r="P3521" s="8">
        <v>0</v>
      </c>
      <c r="Q3521" s="8">
        <v>0</v>
      </c>
      <c r="R3521" s="8">
        <v>185472.77</v>
      </c>
      <c r="S3521" s="8">
        <v>0</v>
      </c>
      <c r="T3521" s="8">
        <v>1483.78</v>
      </c>
      <c r="U3521" s="8">
        <v>0</v>
      </c>
      <c r="V3521" s="8">
        <v>0</v>
      </c>
      <c r="W3521" s="8">
        <v>179.74</v>
      </c>
      <c r="X3521" s="8">
        <v>0</v>
      </c>
      <c r="Y3521" s="8">
        <v>0</v>
      </c>
      <c r="Z3521" s="8">
        <v>1304.04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134.61000000000001</v>
      </c>
      <c r="AI3521" s="8">
        <v>0</v>
      </c>
      <c r="AJ3521" s="8">
        <v>0</v>
      </c>
      <c r="AK3521" s="8">
        <v>0</v>
      </c>
      <c r="AL3521" s="8">
        <v>0</v>
      </c>
      <c r="AM3521" s="8">
        <v>0</v>
      </c>
      <c r="AN3521" s="8">
        <v>0</v>
      </c>
      <c r="AO3521" s="8">
        <v>0</v>
      </c>
      <c r="AP3521" s="8">
        <v>0</v>
      </c>
      <c r="AQ3521" s="8">
        <v>0</v>
      </c>
      <c r="AR3521" s="8">
        <v>314.35000000000002</v>
      </c>
      <c r="AS3521" s="8">
        <v>0</v>
      </c>
      <c r="AT3521" s="8">
        <f t="shared" si="54"/>
        <v>0</v>
      </c>
      <c r="AU3521" s="8">
        <v>1460.18</v>
      </c>
      <c r="AV3521" s="8">
        <v>1304.04</v>
      </c>
      <c r="AW3521" s="9">
        <v>87</v>
      </c>
      <c r="AX3521" s="9">
        <v>158</v>
      </c>
      <c r="AY3521" s="8">
        <v>253019.6</v>
      </c>
      <c r="AZ3521" s="8">
        <v>253019.6</v>
      </c>
      <c r="BA3521" s="7">
        <v>84.153222999999997</v>
      </c>
      <c r="BB3521" s="7">
        <v>61.687439922589803</v>
      </c>
      <c r="BC3521" s="7">
        <v>9.6</v>
      </c>
      <c r="BD3521" s="7"/>
      <c r="BE3521" s="6" t="s">
        <v>3776</v>
      </c>
      <c r="BF3521" s="4"/>
      <c r="BG3521" s="6" t="s">
        <v>142</v>
      </c>
      <c r="BH3521" s="6" t="s">
        <v>23</v>
      </c>
      <c r="BI3521" s="6" t="s">
        <v>195</v>
      </c>
      <c r="BJ3521" s="6" t="s">
        <v>3</v>
      </c>
      <c r="BK3521" s="5" t="s">
        <v>0</v>
      </c>
      <c r="BL3521" s="7">
        <v>185472.77</v>
      </c>
      <c r="BM3521" s="5" t="s">
        <v>708</v>
      </c>
      <c r="BN3521" s="7"/>
      <c r="BO3521" s="10">
        <v>43249</v>
      </c>
      <c r="BP3521" s="10">
        <v>48058</v>
      </c>
      <c r="BQ3521" s="10" t="s">
        <v>813</v>
      </c>
      <c r="BR3521" s="10" t="s">
        <v>4307</v>
      </c>
      <c r="BS3521" s="10">
        <v>43249</v>
      </c>
      <c r="BT3521" s="10">
        <v>48058</v>
      </c>
      <c r="BU3521" s="7">
        <v>0</v>
      </c>
      <c r="BV3521" s="7">
        <v>0</v>
      </c>
      <c r="BW3521" s="7">
        <v>0</v>
      </c>
    </row>
    <row r="3522" spans="1:75" s="2" customFormat="1" ht="18.2" customHeight="1" x14ac:dyDescent="0.15">
      <c r="A3522" s="11">
        <v>3520</v>
      </c>
      <c r="B3522" s="12" t="s">
        <v>127</v>
      </c>
      <c r="C3522" s="12" t="s">
        <v>128</v>
      </c>
      <c r="D3522" s="26">
        <v>45385</v>
      </c>
      <c r="E3522" s="13" t="s">
        <v>3681</v>
      </c>
      <c r="F3522" s="22">
        <v>66</v>
      </c>
      <c r="G3522" s="22">
        <v>65</v>
      </c>
      <c r="H3522" s="15">
        <v>117422.99</v>
      </c>
      <c r="I3522" s="15">
        <v>41966.5</v>
      </c>
      <c r="J3522" s="15">
        <v>0</v>
      </c>
      <c r="K3522" s="15">
        <v>159389.49</v>
      </c>
      <c r="L3522" s="15">
        <v>913.35</v>
      </c>
      <c r="M3522" s="15">
        <v>0</v>
      </c>
      <c r="N3522" s="15">
        <v>0</v>
      </c>
      <c r="O3522" s="15">
        <v>0</v>
      </c>
      <c r="P3522" s="15">
        <v>0</v>
      </c>
      <c r="Q3522" s="15">
        <v>0</v>
      </c>
      <c r="R3522" s="15">
        <v>159389.49</v>
      </c>
      <c r="S3522" s="15">
        <v>79125</v>
      </c>
      <c r="T3522" s="15">
        <v>968.74</v>
      </c>
      <c r="U3522" s="15">
        <v>0</v>
      </c>
      <c r="V3522" s="15">
        <v>0</v>
      </c>
      <c r="W3522" s="15">
        <v>0</v>
      </c>
      <c r="X3522" s="15">
        <v>0</v>
      </c>
      <c r="Y3522" s="15">
        <v>0</v>
      </c>
      <c r="Z3522" s="15">
        <v>80093.740000000005</v>
      </c>
      <c r="AA3522" s="15">
        <v>0</v>
      </c>
      <c r="AB3522" s="15">
        <v>0</v>
      </c>
      <c r="AC3522" s="15">
        <v>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0</v>
      </c>
      <c r="AI3522" s="15">
        <v>0</v>
      </c>
      <c r="AJ3522" s="15">
        <v>0</v>
      </c>
      <c r="AK3522" s="15">
        <v>0</v>
      </c>
      <c r="AL3522" s="15">
        <v>0</v>
      </c>
      <c r="AM3522" s="15">
        <v>0</v>
      </c>
      <c r="AN3522" s="15">
        <v>0</v>
      </c>
      <c r="AO3522" s="15">
        <v>0</v>
      </c>
      <c r="AP3522" s="15">
        <v>0</v>
      </c>
      <c r="AQ3522" s="15">
        <v>0</v>
      </c>
      <c r="AR3522" s="15">
        <v>0</v>
      </c>
      <c r="AS3522" s="15">
        <v>0</v>
      </c>
      <c r="AT3522" s="8">
        <f t="shared" si="54"/>
        <v>0</v>
      </c>
      <c r="AU3522" s="15">
        <v>42879.85</v>
      </c>
      <c r="AV3522" s="15">
        <v>80093.740000000005</v>
      </c>
      <c r="AW3522" s="16">
        <v>87</v>
      </c>
      <c r="AX3522" s="16">
        <v>158</v>
      </c>
      <c r="AY3522" s="15">
        <v>253020.03</v>
      </c>
      <c r="AZ3522" s="15">
        <v>159389.49</v>
      </c>
      <c r="BA3522" s="14">
        <v>41.465423000000001</v>
      </c>
      <c r="BB3522" s="14">
        <v>41.465423000000001</v>
      </c>
      <c r="BC3522" s="14">
        <v>9.9</v>
      </c>
      <c r="BD3522" s="14"/>
      <c r="BE3522" s="13" t="s">
        <v>3776</v>
      </c>
      <c r="BF3522" s="11"/>
      <c r="BG3522" s="13" t="s">
        <v>142</v>
      </c>
      <c r="BH3522" s="13" t="s">
        <v>23</v>
      </c>
      <c r="BI3522" s="13" t="s">
        <v>195</v>
      </c>
      <c r="BJ3522" s="13" t="s">
        <v>3777</v>
      </c>
      <c r="BK3522" s="12" t="s">
        <v>0</v>
      </c>
      <c r="BL3522" s="14">
        <v>159389.49</v>
      </c>
      <c r="BM3522" s="12" t="s">
        <v>708</v>
      </c>
      <c r="BN3522" s="14"/>
      <c r="BO3522" s="17">
        <v>43249</v>
      </c>
      <c r="BP3522" s="17">
        <v>48058</v>
      </c>
      <c r="BQ3522" s="10" t="s">
        <v>815</v>
      </c>
      <c r="BR3522" s="10" t="s">
        <v>4309</v>
      </c>
      <c r="BS3522" s="10">
        <v>43249</v>
      </c>
      <c r="BT3522" s="10">
        <v>48058</v>
      </c>
      <c r="BU3522" s="14">
        <v>13034.68</v>
      </c>
      <c r="BV3522" s="14">
        <v>0</v>
      </c>
      <c r="BW3522" s="14">
        <v>0</v>
      </c>
    </row>
    <row r="3523" spans="1:75" s="2" customFormat="1" ht="18.2" customHeight="1" x14ac:dyDescent="0.15">
      <c r="A3523" s="4">
        <v>3521</v>
      </c>
      <c r="B3523" s="5" t="s">
        <v>127</v>
      </c>
      <c r="C3523" s="5" t="s">
        <v>128</v>
      </c>
      <c r="D3523" s="25">
        <v>45385</v>
      </c>
      <c r="E3523" s="6" t="s">
        <v>3682</v>
      </c>
      <c r="F3523" s="21">
        <v>0</v>
      </c>
      <c r="G3523" s="21">
        <v>0</v>
      </c>
      <c r="H3523" s="8">
        <v>224718.57</v>
      </c>
      <c r="I3523" s="8">
        <v>0</v>
      </c>
      <c r="J3523" s="8">
        <v>0</v>
      </c>
      <c r="K3523" s="8">
        <v>224718.57</v>
      </c>
      <c r="L3523" s="8">
        <v>1741.51</v>
      </c>
      <c r="M3523" s="8">
        <v>0</v>
      </c>
      <c r="N3523" s="8">
        <v>0</v>
      </c>
      <c r="O3523" s="8">
        <v>1741.51</v>
      </c>
      <c r="P3523" s="8">
        <v>0</v>
      </c>
      <c r="Q3523" s="8">
        <v>0</v>
      </c>
      <c r="R3523" s="8">
        <v>222977.06</v>
      </c>
      <c r="S3523" s="8">
        <v>0</v>
      </c>
      <c r="T3523" s="8">
        <v>1797.75</v>
      </c>
      <c r="U3523" s="8">
        <v>0</v>
      </c>
      <c r="V3523" s="8">
        <v>0</v>
      </c>
      <c r="W3523" s="8">
        <v>1797.75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169.04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1440.5</v>
      </c>
      <c r="AQ3523" s="8">
        <v>0</v>
      </c>
      <c r="AR3523" s="8">
        <v>1438.8</v>
      </c>
      <c r="AS3523" s="8">
        <v>0</v>
      </c>
      <c r="AT3523" s="8">
        <f t="shared" ref="AT3523:AT3577" si="55">AQ3523-AR3523-AS3523+AP3523+AO3523+AN3523+AL3523+AI3523+AH3523+AG3523+AF3523+AA3523+W3523+V3523+Q3523+P3523+O3523+N3523-J3523</f>
        <v>3710</v>
      </c>
      <c r="AU3523" s="8">
        <v>0</v>
      </c>
      <c r="AV3523" s="8">
        <v>0</v>
      </c>
      <c r="AW3523" s="9">
        <v>88</v>
      </c>
      <c r="AX3523" s="9">
        <v>159</v>
      </c>
      <c r="AY3523" s="8">
        <v>333900</v>
      </c>
      <c r="AZ3523" s="8">
        <v>305279.7</v>
      </c>
      <c r="BA3523" s="7">
        <v>58.538730999999999</v>
      </c>
      <c r="BB3523" s="7">
        <v>42.756836221048601</v>
      </c>
      <c r="BC3523" s="7">
        <v>9.6</v>
      </c>
      <c r="BD3523" s="7"/>
      <c r="BE3523" s="6" t="s">
        <v>3776</v>
      </c>
      <c r="BF3523" s="4"/>
      <c r="BG3523" s="6" t="s">
        <v>142</v>
      </c>
      <c r="BH3523" s="6" t="s">
        <v>23</v>
      </c>
      <c r="BI3523" s="6" t="s">
        <v>195</v>
      </c>
      <c r="BJ3523" s="6" t="s">
        <v>1</v>
      </c>
      <c r="BK3523" s="5" t="s">
        <v>0</v>
      </c>
      <c r="BL3523" s="7">
        <v>222977.06</v>
      </c>
      <c r="BM3523" s="5" t="s">
        <v>708</v>
      </c>
      <c r="BN3523" s="7"/>
      <c r="BO3523" s="10">
        <v>43249</v>
      </c>
      <c r="BP3523" s="10">
        <v>48089</v>
      </c>
      <c r="BQ3523" s="10" t="s">
        <v>813</v>
      </c>
      <c r="BR3523" s="10" t="s">
        <v>4307</v>
      </c>
      <c r="BS3523" s="10">
        <v>43249</v>
      </c>
      <c r="BT3523" s="10">
        <v>48089</v>
      </c>
      <c r="BU3523" s="7">
        <v>0</v>
      </c>
      <c r="BV3523" s="7">
        <v>0</v>
      </c>
      <c r="BW3523" s="7">
        <v>0</v>
      </c>
    </row>
    <row r="3524" spans="1:75" s="2" customFormat="1" ht="18.2" customHeight="1" x14ac:dyDescent="0.15">
      <c r="A3524" s="11">
        <v>3522</v>
      </c>
      <c r="B3524" s="12" t="s">
        <v>127</v>
      </c>
      <c r="C3524" s="12" t="s">
        <v>128</v>
      </c>
      <c r="D3524" s="26">
        <v>45385</v>
      </c>
      <c r="E3524" s="13" t="s">
        <v>3683</v>
      </c>
      <c r="F3524" s="22">
        <v>72</v>
      </c>
      <c r="G3524" s="22">
        <v>71</v>
      </c>
      <c r="H3524" s="15">
        <v>186252.06</v>
      </c>
      <c r="I3524" s="15">
        <v>66770.86</v>
      </c>
      <c r="J3524" s="15">
        <v>0</v>
      </c>
      <c r="K3524" s="15">
        <v>253022.92</v>
      </c>
      <c r="L3524" s="15">
        <v>1443.4</v>
      </c>
      <c r="M3524" s="15">
        <v>0</v>
      </c>
      <c r="N3524" s="15">
        <v>0</v>
      </c>
      <c r="O3524" s="15">
        <v>0</v>
      </c>
      <c r="P3524" s="15">
        <v>0</v>
      </c>
      <c r="Q3524" s="15">
        <v>0</v>
      </c>
      <c r="R3524" s="15">
        <v>253022.92</v>
      </c>
      <c r="S3524" s="15">
        <v>140182.29999999999</v>
      </c>
      <c r="T3524" s="15">
        <v>1490.02</v>
      </c>
      <c r="U3524" s="15">
        <v>0</v>
      </c>
      <c r="V3524" s="15">
        <v>0</v>
      </c>
      <c r="W3524" s="15">
        <v>0</v>
      </c>
      <c r="X3524" s="15">
        <v>0</v>
      </c>
      <c r="Y3524" s="15">
        <v>0</v>
      </c>
      <c r="Z3524" s="15">
        <v>141672.32000000001</v>
      </c>
      <c r="AA3524" s="15">
        <v>0</v>
      </c>
      <c r="AB3524" s="15">
        <v>0</v>
      </c>
      <c r="AC3524" s="15">
        <v>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0</v>
      </c>
      <c r="AI3524" s="15">
        <v>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0</v>
      </c>
      <c r="AQ3524" s="15">
        <v>0</v>
      </c>
      <c r="AR3524" s="15">
        <v>0</v>
      </c>
      <c r="AS3524" s="15">
        <v>0</v>
      </c>
      <c r="AT3524" s="8">
        <f t="shared" si="55"/>
        <v>0</v>
      </c>
      <c r="AU3524" s="15">
        <v>68214.259999999995</v>
      </c>
      <c r="AV3524" s="15">
        <v>141672.32000000001</v>
      </c>
      <c r="AW3524" s="16">
        <v>88</v>
      </c>
      <c r="AX3524" s="16">
        <v>159</v>
      </c>
      <c r="AY3524" s="15">
        <v>253022.92</v>
      </c>
      <c r="AZ3524" s="15">
        <v>253022.92</v>
      </c>
      <c r="BA3524" s="14">
        <v>83.567246999999995</v>
      </c>
      <c r="BB3524" s="14">
        <v>83.567246999999995</v>
      </c>
      <c r="BC3524" s="14">
        <v>9.6</v>
      </c>
      <c r="BD3524" s="14"/>
      <c r="BE3524" s="13" t="s">
        <v>3776</v>
      </c>
      <c r="BF3524" s="11"/>
      <c r="BG3524" s="13" t="s">
        <v>142</v>
      </c>
      <c r="BH3524" s="13" t="s">
        <v>23</v>
      </c>
      <c r="BI3524" s="13" t="s">
        <v>195</v>
      </c>
      <c r="BJ3524" s="13" t="s">
        <v>3777</v>
      </c>
      <c r="BK3524" s="12" t="s">
        <v>0</v>
      </c>
      <c r="BL3524" s="14">
        <v>253022.92</v>
      </c>
      <c r="BM3524" s="12" t="s">
        <v>708</v>
      </c>
      <c r="BN3524" s="14"/>
      <c r="BO3524" s="17">
        <v>43249</v>
      </c>
      <c r="BP3524" s="17">
        <v>48089</v>
      </c>
      <c r="BQ3524" s="10" t="s">
        <v>815</v>
      </c>
      <c r="BR3524" s="10" t="s">
        <v>4309</v>
      </c>
      <c r="BS3524" s="10">
        <v>43249</v>
      </c>
      <c r="BT3524" s="10">
        <v>48089</v>
      </c>
      <c r="BU3524" s="14">
        <v>21441.99</v>
      </c>
      <c r="BV3524" s="14">
        <v>0</v>
      </c>
      <c r="BW3524" s="14">
        <v>0</v>
      </c>
    </row>
    <row r="3525" spans="1:75" s="2" customFormat="1" ht="18.2" customHeight="1" x14ac:dyDescent="0.15">
      <c r="A3525" s="4">
        <v>3523</v>
      </c>
      <c r="B3525" s="5" t="s">
        <v>127</v>
      </c>
      <c r="C3525" s="5" t="s">
        <v>128</v>
      </c>
      <c r="D3525" s="25">
        <v>45385</v>
      </c>
      <c r="E3525" s="6" t="s">
        <v>3684</v>
      </c>
      <c r="F3525" s="21">
        <v>0</v>
      </c>
      <c r="G3525" s="21">
        <v>0</v>
      </c>
      <c r="H3525" s="8">
        <v>150286.21</v>
      </c>
      <c r="I3525" s="8">
        <v>0</v>
      </c>
      <c r="J3525" s="8">
        <v>0</v>
      </c>
      <c r="K3525" s="8">
        <v>150286.21</v>
      </c>
      <c r="L3525" s="8">
        <v>1080.9000000000001</v>
      </c>
      <c r="M3525" s="8">
        <v>0</v>
      </c>
      <c r="N3525" s="8">
        <v>0</v>
      </c>
      <c r="O3525" s="8">
        <v>1080.9000000000001</v>
      </c>
      <c r="P3525" s="8">
        <v>0</v>
      </c>
      <c r="Q3525" s="8">
        <v>0</v>
      </c>
      <c r="R3525" s="8">
        <v>149205.31</v>
      </c>
      <c r="S3525" s="8">
        <v>0</v>
      </c>
      <c r="T3525" s="8">
        <v>1239.8599999999999</v>
      </c>
      <c r="U3525" s="8">
        <v>0</v>
      </c>
      <c r="V3525" s="8">
        <v>0</v>
      </c>
      <c r="W3525" s="8">
        <v>1239.8599999999999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122.72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395.68</v>
      </c>
      <c r="AQ3525" s="8">
        <v>0</v>
      </c>
      <c r="AR3525" s="8">
        <v>389.16</v>
      </c>
      <c r="AS3525" s="8">
        <v>0</v>
      </c>
      <c r="AT3525" s="8">
        <f t="shared" si="55"/>
        <v>2450</v>
      </c>
      <c r="AU3525" s="8">
        <v>0</v>
      </c>
      <c r="AV3525" s="8">
        <v>0</v>
      </c>
      <c r="AW3525" s="9">
        <v>92</v>
      </c>
      <c r="AX3525" s="9">
        <v>163</v>
      </c>
      <c r="AY3525" s="8">
        <v>270410.98</v>
      </c>
      <c r="AZ3525" s="8">
        <v>199951.2</v>
      </c>
      <c r="BA3525" s="7">
        <v>48.415931</v>
      </c>
      <c r="BB3525" s="7">
        <v>36.128385294979999</v>
      </c>
      <c r="BC3525" s="7">
        <v>9.9</v>
      </c>
      <c r="BD3525" s="7"/>
      <c r="BE3525" s="6" t="s">
        <v>3776</v>
      </c>
      <c r="BF3525" s="4"/>
      <c r="BG3525" s="6" t="s">
        <v>142</v>
      </c>
      <c r="BH3525" s="6" t="s">
        <v>23</v>
      </c>
      <c r="BI3525" s="6" t="s">
        <v>195</v>
      </c>
      <c r="BJ3525" s="6" t="s">
        <v>1</v>
      </c>
      <c r="BK3525" s="5" t="s">
        <v>0</v>
      </c>
      <c r="BL3525" s="7">
        <v>149205.31</v>
      </c>
      <c r="BM3525" s="5" t="s">
        <v>708</v>
      </c>
      <c r="BN3525" s="7"/>
      <c r="BO3525" s="10">
        <v>43249</v>
      </c>
      <c r="BP3525" s="10">
        <v>48211</v>
      </c>
      <c r="BQ3525" s="10" t="s">
        <v>813</v>
      </c>
      <c r="BR3525" s="10" t="s">
        <v>4307</v>
      </c>
      <c r="BS3525" s="10">
        <v>43249</v>
      </c>
      <c r="BT3525" s="10">
        <v>48211</v>
      </c>
      <c r="BU3525" s="7">
        <v>0</v>
      </c>
      <c r="BV3525" s="7">
        <v>0</v>
      </c>
      <c r="BW3525" s="7">
        <v>0</v>
      </c>
    </row>
    <row r="3526" spans="1:75" s="2" customFormat="1" ht="18.2" customHeight="1" x14ac:dyDescent="0.15">
      <c r="A3526" s="11">
        <v>3524</v>
      </c>
      <c r="B3526" s="12" t="s">
        <v>127</v>
      </c>
      <c r="C3526" s="12" t="s">
        <v>128</v>
      </c>
      <c r="D3526" s="26">
        <v>45385</v>
      </c>
      <c r="E3526" s="13" t="s">
        <v>3690</v>
      </c>
      <c r="F3526" s="22">
        <v>0</v>
      </c>
      <c r="G3526" s="22">
        <v>0</v>
      </c>
      <c r="H3526" s="15">
        <v>241928.75</v>
      </c>
      <c r="I3526" s="15">
        <v>0</v>
      </c>
      <c r="J3526" s="15">
        <v>0</v>
      </c>
      <c r="K3526" s="15">
        <v>241928.75</v>
      </c>
      <c r="L3526" s="15">
        <v>1314.99</v>
      </c>
      <c r="M3526" s="15">
        <v>0</v>
      </c>
      <c r="N3526" s="15">
        <v>0</v>
      </c>
      <c r="O3526" s="15">
        <v>1314.99</v>
      </c>
      <c r="P3526" s="15">
        <v>0</v>
      </c>
      <c r="Q3526" s="15">
        <v>0</v>
      </c>
      <c r="R3526" s="15">
        <v>240613.76000000001</v>
      </c>
      <c r="S3526" s="15">
        <v>0</v>
      </c>
      <c r="T3526" s="15">
        <v>2016.07</v>
      </c>
      <c r="U3526" s="15">
        <v>0</v>
      </c>
      <c r="V3526" s="15">
        <v>0</v>
      </c>
      <c r="W3526" s="15">
        <v>2016.07</v>
      </c>
      <c r="X3526" s="15">
        <v>0</v>
      </c>
      <c r="Y3526" s="15">
        <v>0</v>
      </c>
      <c r="Z3526" s="15">
        <v>0</v>
      </c>
      <c r="AA3526" s="15">
        <v>0</v>
      </c>
      <c r="AB3526" s="15">
        <v>0</v>
      </c>
      <c r="AC3526" s="15">
        <v>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196.2</v>
      </c>
      <c r="AI3526" s="15">
        <v>0</v>
      </c>
      <c r="AJ3526" s="15">
        <v>0</v>
      </c>
      <c r="AK3526" s="15">
        <v>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0.7</v>
      </c>
      <c r="AQ3526" s="15">
        <v>0</v>
      </c>
      <c r="AR3526" s="15">
        <v>0.96</v>
      </c>
      <c r="AS3526" s="15">
        <v>0</v>
      </c>
      <c r="AT3526" s="8">
        <f t="shared" si="55"/>
        <v>3527</v>
      </c>
      <c r="AU3526" s="15">
        <v>0</v>
      </c>
      <c r="AV3526" s="15">
        <v>0</v>
      </c>
      <c r="AW3526" s="16">
        <v>111</v>
      </c>
      <c r="AX3526" s="16">
        <v>181</v>
      </c>
      <c r="AY3526" s="15">
        <v>443887.72</v>
      </c>
      <c r="AZ3526" s="15">
        <v>310721.40000000002</v>
      </c>
      <c r="BA3526" s="14">
        <v>90.000190000000003</v>
      </c>
      <c r="BB3526" s="14">
        <v>69.693571529397104</v>
      </c>
      <c r="BC3526" s="14">
        <v>10</v>
      </c>
      <c r="BD3526" s="14"/>
      <c r="BE3526" s="13" t="s">
        <v>3776</v>
      </c>
      <c r="BF3526" s="11"/>
      <c r="BG3526" s="13" t="s">
        <v>142</v>
      </c>
      <c r="BH3526" s="13" t="s">
        <v>23</v>
      </c>
      <c r="BI3526" s="13" t="s">
        <v>195</v>
      </c>
      <c r="BJ3526" s="13" t="s">
        <v>1</v>
      </c>
      <c r="BK3526" s="12" t="s">
        <v>0</v>
      </c>
      <c r="BL3526" s="14">
        <v>240613.76000000001</v>
      </c>
      <c r="BM3526" s="12" t="s">
        <v>708</v>
      </c>
      <c r="BN3526" s="14"/>
      <c r="BO3526" s="17">
        <v>43265</v>
      </c>
      <c r="BP3526" s="17">
        <v>48774</v>
      </c>
      <c r="BQ3526" s="10" t="s">
        <v>813</v>
      </c>
      <c r="BR3526" s="10" t="s">
        <v>4307</v>
      </c>
      <c r="BS3526" s="10" t="s">
        <v>4308</v>
      </c>
      <c r="BT3526" s="10" t="s">
        <v>4308</v>
      </c>
      <c r="BU3526" s="14">
        <v>0</v>
      </c>
      <c r="BV3526" s="14">
        <v>0</v>
      </c>
      <c r="BW3526" s="14">
        <v>0</v>
      </c>
    </row>
    <row r="3527" spans="1:75" s="2" customFormat="1" ht="18.2" customHeight="1" x14ac:dyDescent="0.15">
      <c r="A3527" s="4">
        <v>3525</v>
      </c>
      <c r="B3527" s="5" t="s">
        <v>127</v>
      </c>
      <c r="C3527" s="5" t="s">
        <v>128</v>
      </c>
      <c r="D3527" s="25">
        <v>45385</v>
      </c>
      <c r="E3527" s="6" t="s">
        <v>3691</v>
      </c>
      <c r="F3527" s="21">
        <v>1</v>
      </c>
      <c r="G3527" s="21">
        <v>0</v>
      </c>
      <c r="H3527" s="8">
        <v>95482.54</v>
      </c>
      <c r="I3527" s="8">
        <v>0</v>
      </c>
      <c r="J3527" s="8">
        <v>0</v>
      </c>
      <c r="K3527" s="8">
        <v>95482.54</v>
      </c>
      <c r="L3527" s="8">
        <v>858.98</v>
      </c>
      <c r="M3527" s="8">
        <v>0</v>
      </c>
      <c r="N3527" s="8">
        <v>0</v>
      </c>
      <c r="O3527" s="8">
        <v>0</v>
      </c>
      <c r="P3527" s="8">
        <v>0</v>
      </c>
      <c r="Q3527" s="8">
        <v>0</v>
      </c>
      <c r="R3527" s="8">
        <v>95482.54</v>
      </c>
      <c r="S3527" s="8">
        <v>0</v>
      </c>
      <c r="T3527" s="8">
        <v>795.69</v>
      </c>
      <c r="U3527" s="8">
        <v>0</v>
      </c>
      <c r="V3527" s="8">
        <v>0</v>
      </c>
      <c r="W3527" s="8">
        <v>472.59</v>
      </c>
      <c r="X3527" s="8">
        <v>0</v>
      </c>
      <c r="Y3527" s="8">
        <v>0</v>
      </c>
      <c r="Z3527" s="8">
        <v>323.10000000000002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98.75</v>
      </c>
      <c r="AI3527" s="8">
        <v>0</v>
      </c>
      <c r="AJ3527" s="8">
        <v>0</v>
      </c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0</v>
      </c>
      <c r="AQ3527" s="8">
        <v>0</v>
      </c>
      <c r="AR3527" s="8">
        <v>571.34</v>
      </c>
      <c r="AS3527" s="8">
        <v>0</v>
      </c>
      <c r="AT3527" s="8">
        <f t="shared" si="55"/>
        <v>-5.6843418860808015E-14</v>
      </c>
      <c r="AU3527" s="8">
        <v>858.98</v>
      </c>
      <c r="AV3527" s="8">
        <v>323.10000000000002</v>
      </c>
      <c r="AW3527" s="9">
        <v>78</v>
      </c>
      <c r="AX3527" s="9">
        <v>148</v>
      </c>
      <c r="AY3527" s="8">
        <v>251949.47</v>
      </c>
      <c r="AZ3527" s="8">
        <v>134331.49</v>
      </c>
      <c r="BA3527" s="7">
        <v>39.743251999999998</v>
      </c>
      <c r="BB3527" s="7">
        <v>28.249419766132899</v>
      </c>
      <c r="BC3527" s="7">
        <v>10</v>
      </c>
      <c r="BD3527" s="7"/>
      <c r="BE3527" s="6" t="s">
        <v>3776</v>
      </c>
      <c r="BF3527" s="4"/>
      <c r="BG3527" s="6" t="s">
        <v>142</v>
      </c>
      <c r="BH3527" s="6" t="s">
        <v>7</v>
      </c>
      <c r="BI3527" s="6" t="s">
        <v>190</v>
      </c>
      <c r="BJ3527" s="6" t="s">
        <v>3</v>
      </c>
      <c r="BK3527" s="5" t="s">
        <v>0</v>
      </c>
      <c r="BL3527" s="7">
        <v>95482.54</v>
      </c>
      <c r="BM3527" s="5" t="s">
        <v>708</v>
      </c>
      <c r="BN3527" s="7"/>
      <c r="BO3527" s="10">
        <v>43277</v>
      </c>
      <c r="BP3527" s="10">
        <v>47782</v>
      </c>
      <c r="BQ3527" s="10" t="s">
        <v>813</v>
      </c>
      <c r="BR3527" s="10" t="s">
        <v>4307</v>
      </c>
      <c r="BS3527" s="10" t="s">
        <v>4308</v>
      </c>
      <c r="BT3527" s="10" t="s">
        <v>4308</v>
      </c>
      <c r="BU3527" s="7">
        <v>0</v>
      </c>
      <c r="BV3527" s="7">
        <v>0</v>
      </c>
      <c r="BW3527" s="7">
        <v>0</v>
      </c>
    </row>
    <row r="3528" spans="1:75" s="2" customFormat="1" ht="18.2" customHeight="1" x14ac:dyDescent="0.15">
      <c r="A3528" s="11">
        <v>3526</v>
      </c>
      <c r="B3528" s="12" t="s">
        <v>127</v>
      </c>
      <c r="C3528" s="12" t="s">
        <v>128</v>
      </c>
      <c r="D3528" s="26">
        <v>45385</v>
      </c>
      <c r="E3528" s="13" t="s">
        <v>3692</v>
      </c>
      <c r="F3528" s="22">
        <v>0</v>
      </c>
      <c r="G3528" s="22">
        <v>0</v>
      </c>
      <c r="H3528" s="15">
        <v>285926.59999999998</v>
      </c>
      <c r="I3528" s="15">
        <v>0</v>
      </c>
      <c r="J3528" s="15">
        <v>0</v>
      </c>
      <c r="K3528" s="15">
        <v>285926.59999999998</v>
      </c>
      <c r="L3528" s="15">
        <v>2287.73</v>
      </c>
      <c r="M3528" s="15">
        <v>0</v>
      </c>
      <c r="N3528" s="15">
        <v>0</v>
      </c>
      <c r="O3528" s="15">
        <v>2287.73</v>
      </c>
      <c r="P3528" s="15">
        <v>0</v>
      </c>
      <c r="Q3528" s="15">
        <v>0</v>
      </c>
      <c r="R3528" s="15">
        <v>283638.87</v>
      </c>
      <c r="S3528" s="15">
        <v>0</v>
      </c>
      <c r="T3528" s="15">
        <v>2382.7199999999998</v>
      </c>
      <c r="U3528" s="15">
        <v>0</v>
      </c>
      <c r="V3528" s="15">
        <v>0</v>
      </c>
      <c r="W3528" s="15">
        <v>2382.7199999999998</v>
      </c>
      <c r="X3528" s="15">
        <v>0</v>
      </c>
      <c r="Y3528" s="15">
        <v>0</v>
      </c>
      <c r="Z3528" s="15">
        <v>0</v>
      </c>
      <c r="AA3528" s="15">
        <v>0</v>
      </c>
      <c r="AB3528" s="15">
        <v>0</v>
      </c>
      <c r="AC3528" s="15">
        <v>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225.16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0</v>
      </c>
      <c r="AQ3528" s="15">
        <v>0</v>
      </c>
      <c r="AR3528" s="15">
        <v>0</v>
      </c>
      <c r="AS3528" s="15">
        <v>0</v>
      </c>
      <c r="AT3528" s="8">
        <f t="shared" si="55"/>
        <v>4895.6099999999997</v>
      </c>
      <c r="AU3528" s="15">
        <v>0</v>
      </c>
      <c r="AV3528" s="15">
        <v>0</v>
      </c>
      <c r="AW3528" s="16">
        <v>85</v>
      </c>
      <c r="AX3528" s="16">
        <v>155</v>
      </c>
      <c r="AY3528" s="15">
        <v>467000.57</v>
      </c>
      <c r="AZ3528" s="15">
        <v>389393.14</v>
      </c>
      <c r="BA3528" s="14">
        <v>60.385362000000001</v>
      </c>
      <c r="BB3528" s="14">
        <v>43.9854586093143</v>
      </c>
      <c r="BC3528" s="14">
        <v>10</v>
      </c>
      <c r="BD3528" s="14"/>
      <c r="BE3528" s="13" t="s">
        <v>3776</v>
      </c>
      <c r="BF3528" s="11"/>
      <c r="BG3528" s="13" t="s">
        <v>134</v>
      </c>
      <c r="BH3528" s="13" t="s">
        <v>56</v>
      </c>
      <c r="BI3528" s="13" t="s">
        <v>144</v>
      </c>
      <c r="BJ3528" s="13" t="s">
        <v>1</v>
      </c>
      <c r="BK3528" s="12" t="s">
        <v>0</v>
      </c>
      <c r="BL3528" s="14">
        <v>283638.87</v>
      </c>
      <c r="BM3528" s="12" t="s">
        <v>708</v>
      </c>
      <c r="BN3528" s="14"/>
      <c r="BO3528" s="17">
        <v>43277</v>
      </c>
      <c r="BP3528" s="17">
        <v>47994</v>
      </c>
      <c r="BQ3528" s="10" t="s">
        <v>813</v>
      </c>
      <c r="BR3528" s="10" t="s">
        <v>4307</v>
      </c>
      <c r="BS3528" s="10" t="s">
        <v>4308</v>
      </c>
      <c r="BT3528" s="10" t="s">
        <v>4308</v>
      </c>
      <c r="BU3528" s="14">
        <v>0</v>
      </c>
      <c r="BV3528" s="14">
        <v>0</v>
      </c>
      <c r="BW3528" s="14">
        <v>0</v>
      </c>
    </row>
    <row r="3529" spans="1:75" s="2" customFormat="1" ht="18.2" customHeight="1" x14ac:dyDescent="0.15">
      <c r="A3529" s="4">
        <v>3527</v>
      </c>
      <c r="B3529" s="5" t="s">
        <v>127</v>
      </c>
      <c r="C3529" s="5" t="s">
        <v>128</v>
      </c>
      <c r="D3529" s="25">
        <v>45385</v>
      </c>
      <c r="E3529" s="6" t="s">
        <v>3693</v>
      </c>
      <c r="F3529" s="21">
        <v>0</v>
      </c>
      <c r="G3529" s="21">
        <v>0</v>
      </c>
      <c r="H3529" s="8">
        <v>138503.32999999999</v>
      </c>
      <c r="I3529" s="8">
        <v>0</v>
      </c>
      <c r="J3529" s="8">
        <v>0</v>
      </c>
      <c r="K3529" s="8">
        <v>138503.32999999999</v>
      </c>
      <c r="L3529" s="8">
        <v>1145.1400000000001</v>
      </c>
      <c r="M3529" s="8">
        <v>0</v>
      </c>
      <c r="N3529" s="8">
        <v>0</v>
      </c>
      <c r="O3529" s="8">
        <v>1145.1400000000001</v>
      </c>
      <c r="P3529" s="8">
        <v>0</v>
      </c>
      <c r="Q3529" s="8">
        <v>0</v>
      </c>
      <c r="R3529" s="8">
        <v>137358.19</v>
      </c>
      <c r="S3529" s="8">
        <v>0</v>
      </c>
      <c r="T3529" s="8">
        <v>1154.19</v>
      </c>
      <c r="U3529" s="8">
        <v>0</v>
      </c>
      <c r="V3529" s="8">
        <v>0</v>
      </c>
      <c r="W3529" s="8">
        <v>1154.19</v>
      </c>
      <c r="X3529" s="8">
        <v>0</v>
      </c>
      <c r="Y3529" s="8">
        <v>0</v>
      </c>
      <c r="Z3529" s="8">
        <v>0</v>
      </c>
      <c r="AA3529" s="8">
        <v>0</v>
      </c>
      <c r="AB3529" s="8">
        <v>0</v>
      </c>
      <c r="AC3529" s="8">
        <v>0</v>
      </c>
      <c r="AD3529" s="8">
        <v>0</v>
      </c>
      <c r="AE3529" s="8">
        <v>0</v>
      </c>
      <c r="AF3529" s="8">
        <v>0</v>
      </c>
      <c r="AG3529" s="8">
        <v>0</v>
      </c>
      <c r="AH3529" s="8">
        <v>136.46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13.06</v>
      </c>
      <c r="AQ3529" s="8">
        <v>0</v>
      </c>
      <c r="AR3529" s="8">
        <v>548.85</v>
      </c>
      <c r="AS3529" s="8">
        <v>0</v>
      </c>
      <c r="AT3529" s="8">
        <f t="shared" si="55"/>
        <v>1900</v>
      </c>
      <c r="AU3529" s="8">
        <v>0</v>
      </c>
      <c r="AV3529" s="8">
        <v>0</v>
      </c>
      <c r="AW3529" s="9">
        <v>83</v>
      </c>
      <c r="AX3529" s="9">
        <v>153</v>
      </c>
      <c r="AY3529" s="8">
        <v>342098.86</v>
      </c>
      <c r="AZ3529" s="8">
        <v>190294.11</v>
      </c>
      <c r="BA3529" s="7">
        <v>37.618944999999997</v>
      </c>
      <c r="BB3529" s="7">
        <v>27.154125763059898</v>
      </c>
      <c r="BC3529" s="7">
        <v>10</v>
      </c>
      <c r="BD3529" s="7"/>
      <c r="BE3529" s="6" t="s">
        <v>3776</v>
      </c>
      <c r="BF3529" s="4"/>
      <c r="BG3529" s="6" t="s">
        <v>155</v>
      </c>
      <c r="BH3529" s="6" t="s">
        <v>19</v>
      </c>
      <c r="BI3529" s="6" t="s">
        <v>156</v>
      </c>
      <c r="BJ3529" s="6" t="s">
        <v>1</v>
      </c>
      <c r="BK3529" s="5" t="s">
        <v>0</v>
      </c>
      <c r="BL3529" s="7">
        <v>137358.19</v>
      </c>
      <c r="BM3529" s="5" t="s">
        <v>708</v>
      </c>
      <c r="BN3529" s="7"/>
      <c r="BO3529" s="10">
        <v>43277</v>
      </c>
      <c r="BP3529" s="10">
        <v>47933</v>
      </c>
      <c r="BQ3529" s="10" t="s">
        <v>813</v>
      </c>
      <c r="BR3529" s="10" t="s">
        <v>4307</v>
      </c>
      <c r="BS3529" s="10" t="s">
        <v>4308</v>
      </c>
      <c r="BT3529" s="10" t="s">
        <v>4308</v>
      </c>
      <c r="BU3529" s="7">
        <v>0</v>
      </c>
      <c r="BV3529" s="7">
        <v>0</v>
      </c>
      <c r="BW3529" s="7">
        <v>0</v>
      </c>
    </row>
    <row r="3530" spans="1:75" s="2" customFormat="1" ht="18.2" customHeight="1" x14ac:dyDescent="0.15">
      <c r="A3530" s="11">
        <v>3528</v>
      </c>
      <c r="B3530" s="12" t="s">
        <v>127</v>
      </c>
      <c r="C3530" s="12" t="s">
        <v>128</v>
      </c>
      <c r="D3530" s="26">
        <v>45385</v>
      </c>
      <c r="E3530" s="13" t="s">
        <v>3694</v>
      </c>
      <c r="F3530" s="22">
        <v>1</v>
      </c>
      <c r="G3530" s="22">
        <v>0</v>
      </c>
      <c r="H3530" s="15">
        <v>252336.33</v>
      </c>
      <c r="I3530" s="15">
        <v>0</v>
      </c>
      <c r="J3530" s="15">
        <v>0</v>
      </c>
      <c r="K3530" s="15">
        <v>252336.33</v>
      </c>
      <c r="L3530" s="15">
        <v>1933.16</v>
      </c>
      <c r="M3530" s="15">
        <v>0</v>
      </c>
      <c r="N3530" s="15">
        <v>0</v>
      </c>
      <c r="O3530" s="15">
        <v>0</v>
      </c>
      <c r="P3530" s="15">
        <v>0</v>
      </c>
      <c r="Q3530" s="15">
        <v>0</v>
      </c>
      <c r="R3530" s="15">
        <v>252336.33</v>
      </c>
      <c r="S3530" s="15">
        <v>0</v>
      </c>
      <c r="T3530" s="15">
        <v>1997.66</v>
      </c>
      <c r="U3530" s="15">
        <v>0</v>
      </c>
      <c r="V3530" s="15">
        <v>0</v>
      </c>
      <c r="W3530" s="15">
        <v>0</v>
      </c>
      <c r="X3530" s="15">
        <v>0</v>
      </c>
      <c r="Y3530" s="15">
        <v>0</v>
      </c>
      <c r="Z3530" s="15">
        <v>1997.66</v>
      </c>
      <c r="AA3530" s="15">
        <v>0</v>
      </c>
      <c r="AB3530" s="15">
        <v>0</v>
      </c>
      <c r="AC3530" s="15">
        <v>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0.14000000000000001</v>
      </c>
      <c r="AI3530" s="15">
        <v>0</v>
      </c>
      <c r="AJ3530" s="15">
        <v>0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0</v>
      </c>
      <c r="AQ3530" s="15">
        <v>0</v>
      </c>
      <c r="AR3530" s="15">
        <v>0.14000000000000001</v>
      </c>
      <c r="AS3530" s="15">
        <v>0</v>
      </c>
      <c r="AT3530" s="8">
        <f t="shared" si="55"/>
        <v>0</v>
      </c>
      <c r="AU3530" s="15">
        <v>1933.16</v>
      </c>
      <c r="AV3530" s="15">
        <v>1997.66</v>
      </c>
      <c r="AW3530" s="16">
        <v>89</v>
      </c>
      <c r="AX3530" s="16">
        <v>159</v>
      </c>
      <c r="AY3530" s="15">
        <v>447997.58</v>
      </c>
      <c r="AZ3530" s="15">
        <v>340741.24</v>
      </c>
      <c r="BA3530" s="14">
        <v>55.853003000000001</v>
      </c>
      <c r="BB3530" s="14">
        <v>41.362007711479201</v>
      </c>
      <c r="BC3530" s="14">
        <v>9.5</v>
      </c>
      <c r="BD3530" s="14"/>
      <c r="BE3530" s="13" t="s">
        <v>3776</v>
      </c>
      <c r="BF3530" s="11"/>
      <c r="BG3530" s="13" t="s">
        <v>177</v>
      </c>
      <c r="BH3530" s="13" t="s">
        <v>209</v>
      </c>
      <c r="BI3530" s="13" t="s">
        <v>210</v>
      </c>
      <c r="BJ3530" s="13" t="s">
        <v>3</v>
      </c>
      <c r="BK3530" s="12" t="s">
        <v>0</v>
      </c>
      <c r="BL3530" s="14">
        <v>252336.33</v>
      </c>
      <c r="BM3530" s="12" t="s">
        <v>708</v>
      </c>
      <c r="BN3530" s="14"/>
      <c r="BO3530" s="17">
        <v>43277</v>
      </c>
      <c r="BP3530" s="17">
        <v>48117</v>
      </c>
      <c r="BQ3530" s="10" t="s">
        <v>813</v>
      </c>
      <c r="BR3530" s="10" t="s">
        <v>4307</v>
      </c>
      <c r="BS3530" s="10" t="s">
        <v>4308</v>
      </c>
      <c r="BT3530" s="10" t="s">
        <v>4308</v>
      </c>
      <c r="BU3530" s="14">
        <v>206.02</v>
      </c>
      <c r="BV3530" s="14">
        <v>0</v>
      </c>
      <c r="BW3530" s="14">
        <v>0</v>
      </c>
    </row>
    <row r="3531" spans="1:75" s="2" customFormat="1" ht="18.2" customHeight="1" x14ac:dyDescent="0.15">
      <c r="A3531" s="4">
        <v>3529</v>
      </c>
      <c r="B3531" s="5" t="s">
        <v>127</v>
      </c>
      <c r="C3531" s="5" t="s">
        <v>128</v>
      </c>
      <c r="D3531" s="25">
        <v>45385</v>
      </c>
      <c r="E3531" s="6" t="s">
        <v>3695</v>
      </c>
      <c r="F3531" s="21">
        <v>0</v>
      </c>
      <c r="G3531" s="21">
        <v>0</v>
      </c>
      <c r="H3531" s="8">
        <v>211968.09</v>
      </c>
      <c r="I3531" s="8">
        <v>0</v>
      </c>
      <c r="J3531" s="8">
        <v>0</v>
      </c>
      <c r="K3531" s="8">
        <v>211968.09</v>
      </c>
      <c r="L3531" s="8">
        <v>2716.59</v>
      </c>
      <c r="M3531" s="8">
        <v>0</v>
      </c>
      <c r="N3531" s="8">
        <v>0</v>
      </c>
      <c r="O3531" s="8">
        <v>2716.59</v>
      </c>
      <c r="P3531" s="8">
        <v>0</v>
      </c>
      <c r="Q3531" s="8">
        <v>0</v>
      </c>
      <c r="R3531" s="8">
        <v>209251.5</v>
      </c>
      <c r="S3531" s="8">
        <v>0</v>
      </c>
      <c r="T3531" s="8">
        <v>1678.08</v>
      </c>
      <c r="U3531" s="8">
        <v>0</v>
      </c>
      <c r="V3531" s="8">
        <v>0</v>
      </c>
      <c r="W3531" s="8">
        <v>1678.08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  <c r="AC3531" s="8">
        <v>0</v>
      </c>
      <c r="AD3531" s="8">
        <v>0</v>
      </c>
      <c r="AE3531" s="8">
        <v>0</v>
      </c>
      <c r="AF3531" s="8">
        <v>0</v>
      </c>
      <c r="AG3531" s="8">
        <v>0</v>
      </c>
      <c r="AH3531" s="8">
        <v>178.86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320.56</v>
      </c>
      <c r="AQ3531" s="8">
        <v>0</v>
      </c>
      <c r="AR3531" s="8">
        <v>294.08999999999997</v>
      </c>
      <c r="AS3531" s="8">
        <v>0</v>
      </c>
      <c r="AT3531" s="8">
        <f t="shared" si="55"/>
        <v>4600</v>
      </c>
      <c r="AU3531" s="8">
        <v>0</v>
      </c>
      <c r="AV3531" s="8">
        <v>0</v>
      </c>
      <c r="AW3531" s="9">
        <v>60</v>
      </c>
      <c r="AX3531" s="9">
        <v>130</v>
      </c>
      <c r="AY3531" s="8">
        <v>336200.01</v>
      </c>
      <c r="AZ3531" s="8">
        <v>336200.01</v>
      </c>
      <c r="BA3531" s="7">
        <v>82.638311000000002</v>
      </c>
      <c r="BB3531" s="7">
        <v>51.434235633177103</v>
      </c>
      <c r="BC3531" s="7">
        <v>9.5</v>
      </c>
      <c r="BD3531" s="7"/>
      <c r="BE3531" s="6" t="s">
        <v>3776</v>
      </c>
      <c r="BF3531" s="4"/>
      <c r="BG3531" s="6" t="s">
        <v>182</v>
      </c>
      <c r="BH3531" s="6" t="s">
        <v>58</v>
      </c>
      <c r="BI3531" s="6" t="s">
        <v>191</v>
      </c>
      <c r="BJ3531" s="6" t="s">
        <v>1</v>
      </c>
      <c r="BK3531" s="5" t="s">
        <v>0</v>
      </c>
      <c r="BL3531" s="7">
        <v>209251.5</v>
      </c>
      <c r="BM3531" s="5" t="s">
        <v>708</v>
      </c>
      <c r="BN3531" s="7"/>
      <c r="BO3531" s="10">
        <v>43277</v>
      </c>
      <c r="BP3531" s="10">
        <v>47234</v>
      </c>
      <c r="BQ3531" s="10" t="s">
        <v>813</v>
      </c>
      <c r="BR3531" s="10" t="s">
        <v>4307</v>
      </c>
      <c r="BS3531" s="10" t="s">
        <v>4308</v>
      </c>
      <c r="BT3531" s="10" t="s">
        <v>4308</v>
      </c>
      <c r="BU3531" s="7">
        <v>0</v>
      </c>
      <c r="BV3531" s="7">
        <v>0</v>
      </c>
      <c r="BW3531" s="7">
        <v>0</v>
      </c>
    </row>
    <row r="3532" spans="1:75" s="2" customFormat="1" ht="18.2" customHeight="1" x14ac:dyDescent="0.15">
      <c r="A3532" s="11">
        <v>3530</v>
      </c>
      <c r="B3532" s="12" t="s">
        <v>127</v>
      </c>
      <c r="C3532" s="12" t="s">
        <v>128</v>
      </c>
      <c r="D3532" s="26">
        <v>45385</v>
      </c>
      <c r="E3532" s="13" t="s">
        <v>3696</v>
      </c>
      <c r="F3532" s="22">
        <v>2</v>
      </c>
      <c r="G3532" s="22">
        <v>2</v>
      </c>
      <c r="H3532" s="15">
        <v>255599.83</v>
      </c>
      <c r="I3532" s="15">
        <v>2085.21</v>
      </c>
      <c r="J3532" s="15">
        <v>0</v>
      </c>
      <c r="K3532" s="15">
        <v>257685.04</v>
      </c>
      <c r="L3532" s="15">
        <v>1890.77</v>
      </c>
      <c r="M3532" s="15">
        <v>0</v>
      </c>
      <c r="N3532" s="15">
        <v>1602.96</v>
      </c>
      <c r="O3532" s="15">
        <v>0</v>
      </c>
      <c r="P3532" s="15">
        <v>0</v>
      </c>
      <c r="Q3532" s="15">
        <v>0</v>
      </c>
      <c r="R3532" s="15">
        <v>256082.08</v>
      </c>
      <c r="S3532" s="15">
        <v>2059.8000000000002</v>
      </c>
      <c r="T3532" s="15">
        <v>2044.8</v>
      </c>
      <c r="U3532" s="15">
        <v>0</v>
      </c>
      <c r="V3532" s="15">
        <v>2059.8000000000002</v>
      </c>
      <c r="W3532" s="15">
        <v>0</v>
      </c>
      <c r="X3532" s="15">
        <v>0</v>
      </c>
      <c r="Y3532" s="15">
        <v>0</v>
      </c>
      <c r="Z3532" s="15">
        <v>2044.8</v>
      </c>
      <c r="AA3532" s="15">
        <v>0</v>
      </c>
      <c r="AB3532" s="15">
        <v>0</v>
      </c>
      <c r="AC3532" s="15">
        <v>0</v>
      </c>
      <c r="AD3532" s="15">
        <v>0</v>
      </c>
      <c r="AE3532" s="15">
        <v>0</v>
      </c>
      <c r="AF3532" s="15">
        <v>0</v>
      </c>
      <c r="AG3532" s="15">
        <v>0</v>
      </c>
      <c r="AH3532" s="15">
        <v>0</v>
      </c>
      <c r="AI3532" s="15">
        <v>0</v>
      </c>
      <c r="AJ3532" s="15">
        <v>0</v>
      </c>
      <c r="AK3532" s="15">
        <v>0</v>
      </c>
      <c r="AL3532" s="15">
        <v>350</v>
      </c>
      <c r="AM3532" s="15">
        <v>0</v>
      </c>
      <c r="AN3532" s="15">
        <v>0</v>
      </c>
      <c r="AO3532" s="15">
        <v>187.24</v>
      </c>
      <c r="AP3532" s="15">
        <v>0</v>
      </c>
      <c r="AQ3532" s="15">
        <v>0</v>
      </c>
      <c r="AR3532" s="15">
        <v>0</v>
      </c>
      <c r="AS3532" s="15">
        <v>0</v>
      </c>
      <c r="AT3532" s="8">
        <f t="shared" si="55"/>
        <v>4200</v>
      </c>
      <c r="AU3532" s="15">
        <v>2373.02</v>
      </c>
      <c r="AV3532" s="15">
        <v>2044.8</v>
      </c>
      <c r="AW3532" s="16">
        <v>91</v>
      </c>
      <c r="AX3532" s="16">
        <v>161</v>
      </c>
      <c r="AY3532" s="15">
        <v>364999.99</v>
      </c>
      <c r="AZ3532" s="15">
        <v>341874.6</v>
      </c>
      <c r="BA3532" s="14">
        <v>68.093712999999994</v>
      </c>
      <c r="BB3532" s="14">
        <v>51.005777147419103</v>
      </c>
      <c r="BC3532" s="14">
        <v>9.6</v>
      </c>
      <c r="BD3532" s="14"/>
      <c r="BE3532" s="13" t="s">
        <v>3776</v>
      </c>
      <c r="BF3532" s="11"/>
      <c r="BG3532" s="13" t="s">
        <v>137</v>
      </c>
      <c r="BH3532" s="13" t="s">
        <v>5</v>
      </c>
      <c r="BI3532" s="13" t="s">
        <v>185</v>
      </c>
      <c r="BJ3532" s="13" t="s">
        <v>3</v>
      </c>
      <c r="BK3532" s="12" t="s">
        <v>0</v>
      </c>
      <c r="BL3532" s="14">
        <v>256082.08</v>
      </c>
      <c r="BM3532" s="12" t="s">
        <v>708</v>
      </c>
      <c r="BN3532" s="14"/>
      <c r="BO3532" s="17">
        <v>43277</v>
      </c>
      <c r="BP3532" s="17">
        <v>48178</v>
      </c>
      <c r="BQ3532" s="10" t="s">
        <v>813</v>
      </c>
      <c r="BR3532" s="10" t="s">
        <v>4307</v>
      </c>
      <c r="BS3532" s="10" t="s">
        <v>4308</v>
      </c>
      <c r="BT3532" s="10" t="s">
        <v>4308</v>
      </c>
      <c r="BU3532" s="14">
        <v>187.24</v>
      </c>
      <c r="BV3532" s="14">
        <v>0</v>
      </c>
      <c r="BW3532" s="14">
        <v>0</v>
      </c>
    </row>
    <row r="3533" spans="1:75" s="2" customFormat="1" ht="18.2" customHeight="1" x14ac:dyDescent="0.15">
      <c r="A3533" s="4">
        <v>3531</v>
      </c>
      <c r="B3533" s="5" t="s">
        <v>127</v>
      </c>
      <c r="C3533" s="5" t="s">
        <v>128</v>
      </c>
      <c r="D3533" s="25">
        <v>45385</v>
      </c>
      <c r="E3533" s="6" t="s">
        <v>3697</v>
      </c>
      <c r="F3533" s="21">
        <v>0</v>
      </c>
      <c r="G3533" s="21">
        <v>0</v>
      </c>
      <c r="H3533" s="8">
        <v>195291.39</v>
      </c>
      <c r="I3533" s="8">
        <v>0</v>
      </c>
      <c r="J3533" s="8">
        <v>0</v>
      </c>
      <c r="K3533" s="8">
        <v>195291.39</v>
      </c>
      <c r="L3533" s="8">
        <v>1089.8699999999999</v>
      </c>
      <c r="M3533" s="8">
        <v>0</v>
      </c>
      <c r="N3533" s="8">
        <v>0</v>
      </c>
      <c r="O3533" s="8">
        <v>1089.8699999999999</v>
      </c>
      <c r="P3533" s="8">
        <v>0</v>
      </c>
      <c r="Q3533" s="8">
        <v>0</v>
      </c>
      <c r="R3533" s="8">
        <v>194201.52</v>
      </c>
      <c r="S3533" s="8">
        <v>0</v>
      </c>
      <c r="T3533" s="8">
        <v>1546.06</v>
      </c>
      <c r="U3533" s="8">
        <v>0</v>
      </c>
      <c r="V3533" s="8">
        <v>0</v>
      </c>
      <c r="W3533" s="8">
        <v>1546.06</v>
      </c>
      <c r="X3533" s="8">
        <v>0</v>
      </c>
      <c r="Y3533" s="8">
        <v>0</v>
      </c>
      <c r="Z3533" s="8">
        <v>0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186.31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161.80000000000001</v>
      </c>
      <c r="AQ3533" s="8">
        <v>0</v>
      </c>
      <c r="AR3533" s="8">
        <v>184.04</v>
      </c>
      <c r="AS3533" s="8">
        <v>0</v>
      </c>
      <c r="AT3533" s="8">
        <f t="shared" si="55"/>
        <v>2800</v>
      </c>
      <c r="AU3533" s="8">
        <v>0</v>
      </c>
      <c r="AV3533" s="8">
        <v>0</v>
      </c>
      <c r="AW3533" s="9">
        <v>111</v>
      </c>
      <c r="AX3533" s="9">
        <v>181</v>
      </c>
      <c r="AY3533" s="8">
        <v>475802.66</v>
      </c>
      <c r="AZ3533" s="8">
        <v>253061.86</v>
      </c>
      <c r="BA3533" s="7">
        <v>87.010863999999998</v>
      </c>
      <c r="BB3533" s="7">
        <v>66.7727726545331</v>
      </c>
      <c r="BC3533" s="7">
        <v>9.5</v>
      </c>
      <c r="BD3533" s="7"/>
      <c r="BE3533" s="6" t="s">
        <v>3776</v>
      </c>
      <c r="BF3533" s="4"/>
      <c r="BG3533" s="6" t="s">
        <v>134</v>
      </c>
      <c r="BH3533" s="6" t="s">
        <v>22</v>
      </c>
      <c r="BI3533" s="6" t="s">
        <v>136</v>
      </c>
      <c r="BJ3533" s="6" t="s">
        <v>1</v>
      </c>
      <c r="BK3533" s="5" t="s">
        <v>0</v>
      </c>
      <c r="BL3533" s="7">
        <v>194201.52</v>
      </c>
      <c r="BM3533" s="5" t="s">
        <v>708</v>
      </c>
      <c r="BN3533" s="7"/>
      <c r="BO3533" s="10">
        <v>43265</v>
      </c>
      <c r="BP3533" s="10">
        <v>48774</v>
      </c>
      <c r="BQ3533" s="10" t="s">
        <v>815</v>
      </c>
      <c r="BR3533" s="10" t="s">
        <v>4309</v>
      </c>
      <c r="BS3533" s="10" t="s">
        <v>4308</v>
      </c>
      <c r="BT3533" s="10" t="s">
        <v>4308</v>
      </c>
      <c r="BU3533" s="7">
        <v>0</v>
      </c>
      <c r="BV3533" s="7">
        <v>0</v>
      </c>
      <c r="BW3533" s="7">
        <v>0</v>
      </c>
    </row>
    <row r="3534" spans="1:75" s="2" customFormat="1" ht="18.2" customHeight="1" x14ac:dyDescent="0.15">
      <c r="A3534" s="11">
        <v>3532</v>
      </c>
      <c r="B3534" s="12" t="s">
        <v>127</v>
      </c>
      <c r="C3534" s="12" t="s">
        <v>128</v>
      </c>
      <c r="D3534" s="26">
        <v>45385</v>
      </c>
      <c r="E3534" s="13" t="s">
        <v>3699</v>
      </c>
      <c r="F3534" s="22">
        <v>0</v>
      </c>
      <c r="G3534" s="22">
        <v>0</v>
      </c>
      <c r="H3534" s="15">
        <v>121091.76</v>
      </c>
      <c r="I3534" s="15">
        <v>0</v>
      </c>
      <c r="J3534" s="15">
        <v>0</v>
      </c>
      <c r="K3534" s="15">
        <v>121091.76</v>
      </c>
      <c r="L3534" s="15">
        <v>1001.16</v>
      </c>
      <c r="M3534" s="15">
        <v>0</v>
      </c>
      <c r="N3534" s="15">
        <v>0</v>
      </c>
      <c r="O3534" s="15">
        <v>1001.16</v>
      </c>
      <c r="P3534" s="15">
        <v>0</v>
      </c>
      <c r="Q3534" s="15">
        <v>0</v>
      </c>
      <c r="R3534" s="15">
        <v>120090.6</v>
      </c>
      <c r="S3534" s="15">
        <v>0</v>
      </c>
      <c r="T3534" s="15">
        <v>1009.1</v>
      </c>
      <c r="U3534" s="15">
        <v>0</v>
      </c>
      <c r="V3534" s="15">
        <v>0</v>
      </c>
      <c r="W3534" s="15">
        <v>1009.1</v>
      </c>
      <c r="X3534" s="15">
        <v>0</v>
      </c>
      <c r="Y3534" s="15">
        <v>0</v>
      </c>
      <c r="Z3534" s="15">
        <v>0</v>
      </c>
      <c r="AA3534" s="15">
        <v>0</v>
      </c>
      <c r="AB3534" s="15">
        <v>0</v>
      </c>
      <c r="AC3534" s="15">
        <v>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109.17</v>
      </c>
      <c r="AI3534" s="15">
        <v>0</v>
      </c>
      <c r="AJ3534" s="15">
        <v>0</v>
      </c>
      <c r="AK3534" s="15">
        <v>0</v>
      </c>
      <c r="AL3534" s="15">
        <v>0</v>
      </c>
      <c r="AM3534" s="15">
        <v>0</v>
      </c>
      <c r="AN3534" s="15">
        <v>0</v>
      </c>
      <c r="AO3534" s="15">
        <v>0</v>
      </c>
      <c r="AP3534" s="15">
        <v>2200</v>
      </c>
      <c r="AQ3534" s="15">
        <v>0</v>
      </c>
      <c r="AR3534" s="15">
        <v>2119.4299999999998</v>
      </c>
      <c r="AS3534" s="15">
        <v>0</v>
      </c>
      <c r="AT3534" s="8">
        <f t="shared" si="55"/>
        <v>2200</v>
      </c>
      <c r="AU3534" s="15">
        <v>0</v>
      </c>
      <c r="AV3534" s="15">
        <v>0</v>
      </c>
      <c r="AW3534" s="16">
        <v>83</v>
      </c>
      <c r="AX3534" s="16">
        <v>152</v>
      </c>
      <c r="AY3534" s="15">
        <v>247003.08</v>
      </c>
      <c r="AZ3534" s="15">
        <v>172902.16</v>
      </c>
      <c r="BA3534" s="14">
        <v>79.297872999999996</v>
      </c>
      <c r="BB3534" s="14">
        <v>55.076981960744703</v>
      </c>
      <c r="BC3534" s="14">
        <v>10</v>
      </c>
      <c r="BD3534" s="14"/>
      <c r="BE3534" s="13" t="s">
        <v>3776</v>
      </c>
      <c r="BF3534" s="11"/>
      <c r="BG3534" s="13" t="s">
        <v>142</v>
      </c>
      <c r="BH3534" s="13" t="s">
        <v>23</v>
      </c>
      <c r="BI3534" s="13" t="s">
        <v>195</v>
      </c>
      <c r="BJ3534" s="13" t="s">
        <v>1</v>
      </c>
      <c r="BK3534" s="12" t="s">
        <v>0</v>
      </c>
      <c r="BL3534" s="14">
        <v>120090.6</v>
      </c>
      <c r="BM3534" s="12" t="s">
        <v>708</v>
      </c>
      <c r="BN3534" s="14"/>
      <c r="BO3534" s="17">
        <v>43292</v>
      </c>
      <c r="BP3534" s="17">
        <v>47918</v>
      </c>
      <c r="BQ3534" s="10" t="s">
        <v>813</v>
      </c>
      <c r="BR3534" s="10" t="s">
        <v>4307</v>
      </c>
      <c r="BS3534" s="10" t="s">
        <v>4308</v>
      </c>
      <c r="BT3534" s="10" t="s">
        <v>4308</v>
      </c>
      <c r="BU3534" s="14">
        <v>0</v>
      </c>
      <c r="BV3534" s="14">
        <v>0</v>
      </c>
      <c r="BW3534" s="14">
        <v>0</v>
      </c>
    </row>
    <row r="3535" spans="1:75" s="2" customFormat="1" ht="18.2" customHeight="1" x14ac:dyDescent="0.15">
      <c r="A3535" s="4">
        <v>3533</v>
      </c>
      <c r="B3535" s="5" t="s">
        <v>127</v>
      </c>
      <c r="C3535" s="5" t="s">
        <v>128</v>
      </c>
      <c r="D3535" s="25">
        <v>45385</v>
      </c>
      <c r="E3535" s="6" t="s">
        <v>3700</v>
      </c>
      <c r="F3535" s="21">
        <v>0</v>
      </c>
      <c r="G3535" s="21">
        <v>0</v>
      </c>
      <c r="H3535" s="8">
        <v>83015.38</v>
      </c>
      <c r="I3535" s="8">
        <v>0</v>
      </c>
      <c r="J3535" s="8">
        <v>0</v>
      </c>
      <c r="K3535" s="8">
        <v>83015.38</v>
      </c>
      <c r="L3535" s="8">
        <v>615.85</v>
      </c>
      <c r="M3535" s="8">
        <v>0</v>
      </c>
      <c r="N3535" s="8">
        <v>0</v>
      </c>
      <c r="O3535" s="8">
        <v>615.85</v>
      </c>
      <c r="P3535" s="8">
        <v>0</v>
      </c>
      <c r="Q3535" s="8">
        <v>0</v>
      </c>
      <c r="R3535" s="8">
        <v>82399.53</v>
      </c>
      <c r="S3535" s="8">
        <v>0</v>
      </c>
      <c r="T3535" s="8">
        <v>684.88</v>
      </c>
      <c r="U3535" s="8">
        <v>0</v>
      </c>
      <c r="V3535" s="8">
        <v>0</v>
      </c>
      <c r="W3535" s="8">
        <v>684.88</v>
      </c>
      <c r="X3535" s="8">
        <v>0</v>
      </c>
      <c r="Y3535" s="8">
        <v>0</v>
      </c>
      <c r="Z3535" s="8">
        <v>0</v>
      </c>
      <c r="AA3535" s="8">
        <v>0</v>
      </c>
      <c r="AB3535" s="8">
        <v>0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93.19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143.46</v>
      </c>
      <c r="AQ3535" s="8">
        <v>0</v>
      </c>
      <c r="AR3535" s="8">
        <v>142.38</v>
      </c>
      <c r="AS3535" s="8">
        <v>0</v>
      </c>
      <c r="AT3535" s="8">
        <f t="shared" si="55"/>
        <v>1395</v>
      </c>
      <c r="AU3535" s="8">
        <v>0</v>
      </c>
      <c r="AV3535" s="8">
        <v>0</v>
      </c>
      <c r="AW3535" s="9">
        <v>90</v>
      </c>
      <c r="AX3535" s="9">
        <v>159</v>
      </c>
      <c r="AY3535" s="8">
        <v>253019.6</v>
      </c>
      <c r="AZ3535" s="8">
        <v>114968.63</v>
      </c>
      <c r="BA3535" s="7">
        <v>42.831726000000003</v>
      </c>
      <c r="BB3535" s="7">
        <v>30.698061649414999</v>
      </c>
      <c r="BC3535" s="7">
        <v>9.9</v>
      </c>
      <c r="BD3535" s="7"/>
      <c r="BE3535" s="6" t="s">
        <v>3776</v>
      </c>
      <c r="BF3535" s="4"/>
      <c r="BG3535" s="6" t="s">
        <v>142</v>
      </c>
      <c r="BH3535" s="6" t="s">
        <v>23</v>
      </c>
      <c r="BI3535" s="6" t="s">
        <v>195</v>
      </c>
      <c r="BJ3535" s="6" t="s">
        <v>1</v>
      </c>
      <c r="BK3535" s="5" t="s">
        <v>0</v>
      </c>
      <c r="BL3535" s="7">
        <v>82399.53</v>
      </c>
      <c r="BM3535" s="5" t="s">
        <v>708</v>
      </c>
      <c r="BN3535" s="7"/>
      <c r="BO3535" s="10">
        <v>43292</v>
      </c>
      <c r="BP3535" s="10">
        <v>48132</v>
      </c>
      <c r="BQ3535" s="10" t="s">
        <v>813</v>
      </c>
      <c r="BR3535" s="10" t="s">
        <v>4307</v>
      </c>
      <c r="BS3535" s="10" t="s">
        <v>4308</v>
      </c>
      <c r="BT3535" s="10" t="s">
        <v>4308</v>
      </c>
      <c r="BU3535" s="7">
        <v>0</v>
      </c>
      <c r="BV3535" s="7">
        <v>0</v>
      </c>
      <c r="BW3535" s="7">
        <v>0</v>
      </c>
    </row>
    <row r="3536" spans="1:75" s="2" customFormat="1" ht="18.2" customHeight="1" x14ac:dyDescent="0.15">
      <c r="A3536" s="11">
        <v>3534</v>
      </c>
      <c r="B3536" s="12" t="s">
        <v>127</v>
      </c>
      <c r="C3536" s="12" t="s">
        <v>128</v>
      </c>
      <c r="D3536" s="26">
        <v>45385</v>
      </c>
      <c r="E3536" s="13" t="s">
        <v>3701</v>
      </c>
      <c r="F3536" s="22">
        <v>0</v>
      </c>
      <c r="G3536" s="22">
        <v>0</v>
      </c>
      <c r="H3536" s="15">
        <v>118909.25</v>
      </c>
      <c r="I3536" s="15">
        <v>0</v>
      </c>
      <c r="J3536" s="15">
        <v>0</v>
      </c>
      <c r="K3536" s="15">
        <v>118909.25</v>
      </c>
      <c r="L3536" s="15">
        <v>921.51</v>
      </c>
      <c r="M3536" s="15">
        <v>0</v>
      </c>
      <c r="N3536" s="15">
        <v>0</v>
      </c>
      <c r="O3536" s="15">
        <v>921.51</v>
      </c>
      <c r="P3536" s="15">
        <v>0</v>
      </c>
      <c r="Q3536" s="15">
        <v>0</v>
      </c>
      <c r="R3536" s="15">
        <v>117987.74</v>
      </c>
      <c r="S3536" s="15">
        <v>0</v>
      </c>
      <c r="T3536" s="15">
        <v>951.27</v>
      </c>
      <c r="U3536" s="15">
        <v>0</v>
      </c>
      <c r="V3536" s="15">
        <v>0</v>
      </c>
      <c r="W3536" s="15">
        <v>951.27</v>
      </c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127.59</v>
      </c>
      <c r="AI3536" s="15">
        <v>0</v>
      </c>
      <c r="AJ3536" s="15">
        <v>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2000</v>
      </c>
      <c r="AQ3536" s="15">
        <v>0</v>
      </c>
      <c r="AR3536" s="15">
        <v>2000.37</v>
      </c>
      <c r="AS3536" s="15">
        <v>0</v>
      </c>
      <c r="AT3536" s="8">
        <f t="shared" si="55"/>
        <v>2000</v>
      </c>
      <c r="AU3536" s="15">
        <v>0</v>
      </c>
      <c r="AV3536" s="15">
        <v>0</v>
      </c>
      <c r="AW3536" s="16">
        <v>88</v>
      </c>
      <c r="AX3536" s="16">
        <v>157</v>
      </c>
      <c r="AY3536" s="15">
        <v>333898.25</v>
      </c>
      <c r="AZ3536" s="15">
        <v>167094.85</v>
      </c>
      <c r="BA3536" s="14">
        <v>53.221611000000003</v>
      </c>
      <c r="BB3536" s="14">
        <v>37.580437703789997</v>
      </c>
      <c r="BC3536" s="14">
        <v>9.6</v>
      </c>
      <c r="BD3536" s="14"/>
      <c r="BE3536" s="13" t="s">
        <v>3776</v>
      </c>
      <c r="BF3536" s="11"/>
      <c r="BG3536" s="13" t="s">
        <v>142</v>
      </c>
      <c r="BH3536" s="13" t="s">
        <v>23</v>
      </c>
      <c r="BI3536" s="13" t="s">
        <v>195</v>
      </c>
      <c r="BJ3536" s="13" t="s">
        <v>1</v>
      </c>
      <c r="BK3536" s="12" t="s">
        <v>0</v>
      </c>
      <c r="BL3536" s="14">
        <v>117987.74</v>
      </c>
      <c r="BM3536" s="12" t="s">
        <v>708</v>
      </c>
      <c r="BN3536" s="14"/>
      <c r="BO3536" s="17">
        <v>43292</v>
      </c>
      <c r="BP3536" s="17">
        <v>48071</v>
      </c>
      <c r="BQ3536" s="10" t="s">
        <v>813</v>
      </c>
      <c r="BR3536" s="10" t="s">
        <v>4307</v>
      </c>
      <c r="BS3536" s="10" t="s">
        <v>4308</v>
      </c>
      <c r="BT3536" s="10" t="s">
        <v>4308</v>
      </c>
      <c r="BU3536" s="14">
        <v>0</v>
      </c>
      <c r="BV3536" s="14">
        <v>0</v>
      </c>
      <c r="BW3536" s="14">
        <v>0</v>
      </c>
    </row>
    <row r="3537" spans="1:75" s="2" customFormat="1" ht="18.2" customHeight="1" x14ac:dyDescent="0.15">
      <c r="A3537" s="4">
        <v>3535</v>
      </c>
      <c r="B3537" s="5" t="s">
        <v>127</v>
      </c>
      <c r="C3537" s="5" t="s">
        <v>128</v>
      </c>
      <c r="D3537" s="25">
        <v>45385</v>
      </c>
      <c r="E3537" s="6" t="s">
        <v>3702</v>
      </c>
      <c r="F3537" s="21">
        <v>0</v>
      </c>
      <c r="G3537" s="21">
        <v>0</v>
      </c>
      <c r="H3537" s="8">
        <v>130863.42</v>
      </c>
      <c r="I3537" s="8">
        <v>0</v>
      </c>
      <c r="J3537" s="8">
        <v>0</v>
      </c>
      <c r="K3537" s="8">
        <v>130863.42</v>
      </c>
      <c r="L3537" s="8">
        <v>986.14</v>
      </c>
      <c r="M3537" s="8">
        <v>0</v>
      </c>
      <c r="N3537" s="8">
        <v>0</v>
      </c>
      <c r="O3537" s="8">
        <v>986.14</v>
      </c>
      <c r="P3537" s="8">
        <v>0</v>
      </c>
      <c r="Q3537" s="8">
        <v>0</v>
      </c>
      <c r="R3537" s="8">
        <v>129877.28</v>
      </c>
      <c r="S3537" s="8">
        <v>0</v>
      </c>
      <c r="T3537" s="8">
        <v>1079.6199999999999</v>
      </c>
      <c r="U3537" s="8">
        <v>0</v>
      </c>
      <c r="V3537" s="8">
        <v>0</v>
      </c>
      <c r="W3537" s="8">
        <v>1079.6199999999999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117.44</v>
      </c>
      <c r="AI3537" s="8">
        <v>0</v>
      </c>
      <c r="AJ3537" s="8">
        <v>0</v>
      </c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68</v>
      </c>
      <c r="AQ3537" s="8">
        <v>0</v>
      </c>
      <c r="AR3537" s="8">
        <v>71.2</v>
      </c>
      <c r="AS3537" s="8">
        <v>0</v>
      </c>
      <c r="AT3537" s="8">
        <f t="shared" si="55"/>
        <v>2180</v>
      </c>
      <c r="AU3537" s="8">
        <v>0</v>
      </c>
      <c r="AV3537" s="8">
        <v>0</v>
      </c>
      <c r="AW3537" s="9">
        <v>89</v>
      </c>
      <c r="AX3537" s="9">
        <v>158</v>
      </c>
      <c r="AY3537" s="8">
        <v>279998.32</v>
      </c>
      <c r="AZ3537" s="8">
        <v>174944.63</v>
      </c>
      <c r="BA3537" s="7">
        <v>43.043522000000003</v>
      </c>
      <c r="BB3537" s="7">
        <v>31.955113792176199</v>
      </c>
      <c r="BC3537" s="7">
        <v>9.9</v>
      </c>
      <c r="BD3537" s="7"/>
      <c r="BE3537" s="6" t="s">
        <v>3776</v>
      </c>
      <c r="BF3537" s="4"/>
      <c r="BG3537" s="6" t="s">
        <v>142</v>
      </c>
      <c r="BH3537" s="6" t="s">
        <v>23</v>
      </c>
      <c r="BI3537" s="6" t="s">
        <v>195</v>
      </c>
      <c r="BJ3537" s="6" t="s">
        <v>1</v>
      </c>
      <c r="BK3537" s="5" t="s">
        <v>0</v>
      </c>
      <c r="BL3537" s="7">
        <v>129877.28</v>
      </c>
      <c r="BM3537" s="5" t="s">
        <v>708</v>
      </c>
      <c r="BN3537" s="7"/>
      <c r="BO3537" s="10">
        <v>43306</v>
      </c>
      <c r="BP3537" s="10">
        <v>48116</v>
      </c>
      <c r="BQ3537" s="10" t="s">
        <v>813</v>
      </c>
      <c r="BR3537" s="10" t="s">
        <v>4307</v>
      </c>
      <c r="BS3537" s="10" t="s">
        <v>4308</v>
      </c>
      <c r="BT3537" s="10" t="s">
        <v>4308</v>
      </c>
      <c r="BU3537" s="7">
        <v>0</v>
      </c>
      <c r="BV3537" s="7">
        <v>0</v>
      </c>
      <c r="BW3537" s="7">
        <v>0</v>
      </c>
    </row>
    <row r="3538" spans="1:75" s="2" customFormat="1" ht="18.2" customHeight="1" x14ac:dyDescent="0.15">
      <c r="A3538" s="11">
        <v>3536</v>
      </c>
      <c r="B3538" s="12" t="s">
        <v>127</v>
      </c>
      <c r="C3538" s="12" t="s">
        <v>128</v>
      </c>
      <c r="D3538" s="26">
        <v>45385</v>
      </c>
      <c r="E3538" s="13" t="s">
        <v>3703</v>
      </c>
      <c r="F3538" s="22">
        <v>0</v>
      </c>
      <c r="G3538" s="22">
        <v>0</v>
      </c>
      <c r="H3538" s="15">
        <v>160424.15</v>
      </c>
      <c r="I3538" s="15">
        <v>0</v>
      </c>
      <c r="J3538" s="15">
        <v>0</v>
      </c>
      <c r="K3538" s="15">
        <v>160424.15</v>
      </c>
      <c r="L3538" s="15">
        <v>1974.47</v>
      </c>
      <c r="M3538" s="15">
        <v>0</v>
      </c>
      <c r="N3538" s="15">
        <v>0</v>
      </c>
      <c r="O3538" s="15">
        <v>1974.47</v>
      </c>
      <c r="P3538" s="15">
        <v>0</v>
      </c>
      <c r="Q3538" s="15">
        <v>0</v>
      </c>
      <c r="R3538" s="15">
        <v>158449.68</v>
      </c>
      <c r="S3538" s="15">
        <v>0</v>
      </c>
      <c r="T3538" s="15">
        <v>1283.3900000000001</v>
      </c>
      <c r="U3538" s="15">
        <v>0</v>
      </c>
      <c r="V3538" s="15">
        <v>0</v>
      </c>
      <c r="W3538" s="15">
        <v>1283.3900000000001</v>
      </c>
      <c r="X3538" s="15">
        <v>0</v>
      </c>
      <c r="Y3538" s="15">
        <v>0</v>
      </c>
      <c r="Z3538" s="15">
        <v>0</v>
      </c>
      <c r="AA3538" s="15">
        <v>0</v>
      </c>
      <c r="AB3538" s="15">
        <v>0</v>
      </c>
      <c r="AC3538" s="15">
        <v>0</v>
      </c>
      <c r="AD3538" s="15">
        <v>0</v>
      </c>
      <c r="AE3538" s="15">
        <v>0</v>
      </c>
      <c r="AF3538" s="15">
        <v>0</v>
      </c>
      <c r="AG3538" s="15">
        <v>0</v>
      </c>
      <c r="AH3538" s="15">
        <v>148.96</v>
      </c>
      <c r="AI3538" s="15">
        <v>0</v>
      </c>
      <c r="AJ3538" s="15">
        <v>0</v>
      </c>
      <c r="AK3538" s="15">
        <v>0</v>
      </c>
      <c r="AL3538" s="15">
        <v>0</v>
      </c>
      <c r="AM3538" s="15">
        <v>0</v>
      </c>
      <c r="AN3538" s="15">
        <v>0</v>
      </c>
      <c r="AO3538" s="15">
        <v>0</v>
      </c>
      <c r="AP3538" s="15">
        <v>1.44</v>
      </c>
      <c r="AQ3538" s="15">
        <v>0</v>
      </c>
      <c r="AR3538" s="15">
        <v>1.26</v>
      </c>
      <c r="AS3538" s="15">
        <v>0</v>
      </c>
      <c r="AT3538" s="8">
        <f t="shared" si="55"/>
        <v>3407</v>
      </c>
      <c r="AU3538" s="15">
        <v>0</v>
      </c>
      <c r="AV3538" s="15">
        <v>0</v>
      </c>
      <c r="AW3538" s="16">
        <v>89</v>
      </c>
      <c r="AX3538" s="16">
        <v>158</v>
      </c>
      <c r="AY3538" s="15">
        <v>279998.32</v>
      </c>
      <c r="AZ3538" s="15">
        <v>279998.32</v>
      </c>
      <c r="BA3538" s="14">
        <v>76.790064000000001</v>
      </c>
      <c r="BB3538" s="14">
        <v>43.455121687799803</v>
      </c>
      <c r="BC3538" s="14">
        <v>9.6</v>
      </c>
      <c r="BD3538" s="14"/>
      <c r="BE3538" s="13" t="s">
        <v>3776</v>
      </c>
      <c r="BF3538" s="11"/>
      <c r="BG3538" s="13" t="s">
        <v>142</v>
      </c>
      <c r="BH3538" s="13" t="s">
        <v>23</v>
      </c>
      <c r="BI3538" s="13" t="s">
        <v>195</v>
      </c>
      <c r="BJ3538" s="13" t="s">
        <v>1</v>
      </c>
      <c r="BK3538" s="12" t="s">
        <v>0</v>
      </c>
      <c r="BL3538" s="14">
        <v>158449.68</v>
      </c>
      <c r="BM3538" s="12" t="s">
        <v>708</v>
      </c>
      <c r="BN3538" s="14"/>
      <c r="BO3538" s="17">
        <v>43306</v>
      </c>
      <c r="BP3538" s="17">
        <v>48116</v>
      </c>
      <c r="BQ3538" s="10" t="s">
        <v>813</v>
      </c>
      <c r="BR3538" s="10" t="s">
        <v>4307</v>
      </c>
      <c r="BS3538" s="10" t="s">
        <v>4308</v>
      </c>
      <c r="BT3538" s="10" t="s">
        <v>4308</v>
      </c>
      <c r="BU3538" s="14">
        <v>0</v>
      </c>
      <c r="BV3538" s="14">
        <v>0</v>
      </c>
      <c r="BW3538" s="14">
        <v>0</v>
      </c>
    </row>
    <row r="3539" spans="1:75" s="2" customFormat="1" ht="18.2" customHeight="1" x14ac:dyDescent="0.15">
      <c r="A3539" s="4">
        <v>3537</v>
      </c>
      <c r="B3539" s="5" t="s">
        <v>127</v>
      </c>
      <c r="C3539" s="5" t="s">
        <v>128</v>
      </c>
      <c r="D3539" s="25">
        <v>45385</v>
      </c>
      <c r="E3539" s="6" t="s">
        <v>3704</v>
      </c>
      <c r="F3539" s="21">
        <v>0</v>
      </c>
      <c r="G3539" s="21">
        <v>0</v>
      </c>
      <c r="H3539" s="8">
        <v>139800.07999999999</v>
      </c>
      <c r="I3539" s="8">
        <v>0</v>
      </c>
      <c r="J3539" s="8">
        <v>0</v>
      </c>
      <c r="K3539" s="8">
        <v>139800.07999999999</v>
      </c>
      <c r="L3539" s="8">
        <v>1195.03</v>
      </c>
      <c r="M3539" s="8">
        <v>0</v>
      </c>
      <c r="N3539" s="8">
        <v>0</v>
      </c>
      <c r="O3539" s="8">
        <v>1195.03</v>
      </c>
      <c r="P3539" s="8">
        <v>0</v>
      </c>
      <c r="Q3539" s="8">
        <v>0</v>
      </c>
      <c r="R3539" s="8">
        <v>138605.04999999999</v>
      </c>
      <c r="S3539" s="8">
        <v>0</v>
      </c>
      <c r="T3539" s="8">
        <v>1165</v>
      </c>
      <c r="U3539" s="8">
        <v>0</v>
      </c>
      <c r="V3539" s="8">
        <v>0</v>
      </c>
      <c r="W3539" s="8">
        <v>1165</v>
      </c>
      <c r="X3539" s="8">
        <v>0</v>
      </c>
      <c r="Y3539" s="8">
        <v>0</v>
      </c>
      <c r="Z3539" s="8">
        <v>0</v>
      </c>
      <c r="AA3539" s="8">
        <v>0</v>
      </c>
      <c r="AB3539" s="8">
        <v>0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108.65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926.28</v>
      </c>
      <c r="AQ3539" s="8">
        <v>0</v>
      </c>
      <c r="AR3539" s="8">
        <v>894.96</v>
      </c>
      <c r="AS3539" s="8">
        <v>0</v>
      </c>
      <c r="AT3539" s="8">
        <f t="shared" si="55"/>
        <v>2500</v>
      </c>
      <c r="AU3539" s="8">
        <v>0</v>
      </c>
      <c r="AV3539" s="8">
        <v>0</v>
      </c>
      <c r="AW3539" s="9">
        <v>81</v>
      </c>
      <c r="AX3539" s="9">
        <v>150</v>
      </c>
      <c r="AY3539" s="8">
        <v>218599.74</v>
      </c>
      <c r="AZ3539" s="8">
        <v>193102.78</v>
      </c>
      <c r="BA3539" s="7">
        <v>75.823518000000007</v>
      </c>
      <c r="BB3539" s="7">
        <v>54.424501312544002</v>
      </c>
      <c r="BC3539" s="7">
        <v>10</v>
      </c>
      <c r="BD3539" s="7"/>
      <c r="BE3539" s="6" t="s">
        <v>3776</v>
      </c>
      <c r="BF3539" s="4"/>
      <c r="BG3539" s="6" t="s">
        <v>134</v>
      </c>
      <c r="BH3539" s="6" t="s">
        <v>187</v>
      </c>
      <c r="BI3539" s="6" t="s">
        <v>558</v>
      </c>
      <c r="BJ3539" s="6" t="s">
        <v>1</v>
      </c>
      <c r="BK3539" s="5" t="s">
        <v>0</v>
      </c>
      <c r="BL3539" s="7">
        <v>138605.04999999999</v>
      </c>
      <c r="BM3539" s="5" t="s">
        <v>708</v>
      </c>
      <c r="BN3539" s="7"/>
      <c r="BO3539" s="10">
        <v>43306</v>
      </c>
      <c r="BP3539" s="10">
        <v>47873</v>
      </c>
      <c r="BQ3539" s="10" t="s">
        <v>813</v>
      </c>
      <c r="BR3539" s="10" t="s">
        <v>4307</v>
      </c>
      <c r="BS3539" s="10" t="s">
        <v>4308</v>
      </c>
      <c r="BT3539" s="10" t="s">
        <v>4308</v>
      </c>
      <c r="BU3539" s="7">
        <v>0</v>
      </c>
      <c r="BV3539" s="7">
        <v>0</v>
      </c>
      <c r="BW3539" s="7">
        <v>0</v>
      </c>
    </row>
    <row r="3540" spans="1:75" s="2" customFormat="1" ht="18.2" customHeight="1" x14ac:dyDescent="0.15">
      <c r="A3540" s="11">
        <v>3538</v>
      </c>
      <c r="B3540" s="12" t="s">
        <v>127</v>
      </c>
      <c r="C3540" s="12" t="s">
        <v>128</v>
      </c>
      <c r="D3540" s="26">
        <v>45385</v>
      </c>
      <c r="E3540" s="13" t="s">
        <v>4451</v>
      </c>
      <c r="F3540" s="22">
        <v>0</v>
      </c>
      <c r="G3540" s="22">
        <v>0</v>
      </c>
      <c r="H3540" s="15">
        <v>209959.65</v>
      </c>
      <c r="I3540" s="15">
        <v>0</v>
      </c>
      <c r="J3540" s="15">
        <v>0</v>
      </c>
      <c r="K3540" s="15">
        <v>209959.65</v>
      </c>
      <c r="L3540" s="15">
        <v>1140.81</v>
      </c>
      <c r="M3540" s="15">
        <v>0</v>
      </c>
      <c r="N3540" s="15">
        <v>0</v>
      </c>
      <c r="O3540" s="15">
        <v>1140.81</v>
      </c>
      <c r="P3540" s="15">
        <v>0</v>
      </c>
      <c r="Q3540" s="15">
        <v>0</v>
      </c>
      <c r="R3540" s="15">
        <v>208818.84</v>
      </c>
      <c r="S3540" s="15">
        <v>0</v>
      </c>
      <c r="T3540" s="15">
        <v>1662.18</v>
      </c>
      <c r="U3540" s="15">
        <v>0</v>
      </c>
      <c r="V3540" s="15">
        <v>0</v>
      </c>
      <c r="W3540" s="15">
        <v>1662.18</v>
      </c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  <c r="AD3540" s="15">
        <v>0</v>
      </c>
      <c r="AE3540" s="15">
        <v>0</v>
      </c>
      <c r="AF3540" s="15">
        <v>0</v>
      </c>
      <c r="AG3540" s="15">
        <v>0</v>
      </c>
      <c r="AH3540" s="15">
        <v>137.46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0</v>
      </c>
      <c r="AQ3540" s="15">
        <v>0</v>
      </c>
      <c r="AR3540" s="15">
        <v>0</v>
      </c>
      <c r="AS3540" s="15">
        <v>0</v>
      </c>
      <c r="AT3540" s="8">
        <f t="shared" si="55"/>
        <v>2940.45</v>
      </c>
      <c r="AU3540" s="15">
        <v>0</v>
      </c>
      <c r="AV3540" s="15">
        <v>0</v>
      </c>
      <c r="AW3540" s="16">
        <v>113</v>
      </c>
      <c r="AX3540" s="16">
        <v>121</v>
      </c>
      <c r="AY3540" s="15">
        <v>310997.606149</v>
      </c>
      <c r="AZ3540" s="15">
        <v>217698.33</v>
      </c>
      <c r="BA3540" s="14">
        <v>90.000698</v>
      </c>
      <c r="BB3540" s="14">
        <v>86.329745182474895</v>
      </c>
      <c r="BC3540" s="14">
        <v>9.5</v>
      </c>
      <c r="BD3540" s="14"/>
      <c r="BE3540" s="13" t="s">
        <v>3776</v>
      </c>
      <c r="BF3540" s="11"/>
      <c r="BG3540" s="13" t="s">
        <v>146</v>
      </c>
      <c r="BH3540" s="13" t="s">
        <v>46</v>
      </c>
      <c r="BI3540" s="13" t="s">
        <v>504</v>
      </c>
      <c r="BJ3540" s="13" t="s">
        <v>1</v>
      </c>
      <c r="BK3540" s="12" t="s">
        <v>0</v>
      </c>
      <c r="BL3540" s="14">
        <v>208818.84</v>
      </c>
      <c r="BM3540" s="12" t="s">
        <v>708</v>
      </c>
      <c r="BN3540" s="14"/>
      <c r="BO3540" s="17">
        <v>45155</v>
      </c>
      <c r="BP3540" s="17">
        <v>48839</v>
      </c>
      <c r="BQ3540" s="10" t="s">
        <v>737</v>
      </c>
      <c r="BR3540" s="10" t="s">
        <v>4311</v>
      </c>
      <c r="BS3540" s="10" t="s">
        <v>4308</v>
      </c>
      <c r="BT3540" s="10" t="s">
        <v>4308</v>
      </c>
      <c r="BU3540" s="14">
        <v>0</v>
      </c>
      <c r="BV3540" s="14">
        <v>0</v>
      </c>
      <c r="BW3540" s="14">
        <v>0</v>
      </c>
    </row>
    <row r="3541" spans="1:75" s="2" customFormat="1" ht="18.2" customHeight="1" x14ac:dyDescent="0.15">
      <c r="A3541" s="4">
        <v>3539</v>
      </c>
      <c r="B3541" s="5" t="s">
        <v>127</v>
      </c>
      <c r="C3541" s="5" t="s">
        <v>128</v>
      </c>
      <c r="D3541" s="25">
        <v>45385</v>
      </c>
      <c r="E3541" s="6" t="s">
        <v>3705</v>
      </c>
      <c r="F3541" s="21">
        <v>0</v>
      </c>
      <c r="G3541" s="21">
        <v>0</v>
      </c>
      <c r="H3541" s="8">
        <v>731524.04</v>
      </c>
      <c r="I3541" s="8">
        <v>0</v>
      </c>
      <c r="J3541" s="8">
        <v>0</v>
      </c>
      <c r="K3541" s="8">
        <v>731524.04</v>
      </c>
      <c r="L3541" s="8">
        <v>5895.08</v>
      </c>
      <c r="M3541" s="8">
        <v>0</v>
      </c>
      <c r="N3541" s="8">
        <v>0</v>
      </c>
      <c r="O3541" s="8">
        <v>5895.08</v>
      </c>
      <c r="P3541" s="8">
        <v>0</v>
      </c>
      <c r="Q3541" s="8">
        <v>0</v>
      </c>
      <c r="R3541" s="8">
        <v>725628.96</v>
      </c>
      <c r="S3541" s="8">
        <v>0</v>
      </c>
      <c r="T3541" s="8">
        <v>5730.27</v>
      </c>
      <c r="U3541" s="8">
        <v>0</v>
      </c>
      <c r="V3541" s="8">
        <v>0</v>
      </c>
      <c r="W3541" s="8">
        <v>5730.27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576.69000000000005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1575.11</v>
      </c>
      <c r="AQ3541" s="8">
        <v>0</v>
      </c>
      <c r="AR3541" s="8">
        <v>1477.15</v>
      </c>
      <c r="AS3541" s="8">
        <v>0</v>
      </c>
      <c r="AT3541" s="8">
        <f t="shared" si="55"/>
        <v>12300</v>
      </c>
      <c r="AU3541" s="8">
        <v>0</v>
      </c>
      <c r="AV3541" s="8">
        <v>0</v>
      </c>
      <c r="AW3541" s="9">
        <v>111</v>
      </c>
      <c r="AX3541" s="9">
        <v>180</v>
      </c>
      <c r="AY3541" s="8">
        <v>1083999.74</v>
      </c>
      <c r="AZ3541" s="8">
        <v>1083999.74</v>
      </c>
      <c r="BA3541" s="7">
        <v>82.871035000000006</v>
      </c>
      <c r="BB3541" s="7">
        <v>55.473835206984099</v>
      </c>
      <c r="BC3541" s="7">
        <v>9.4</v>
      </c>
      <c r="BD3541" s="7"/>
      <c r="BE3541" s="6" t="s">
        <v>3776</v>
      </c>
      <c r="BF3541" s="4"/>
      <c r="BG3541" s="6" t="s">
        <v>137</v>
      </c>
      <c r="BH3541" s="6" t="s">
        <v>5</v>
      </c>
      <c r="BI3541" s="6" t="s">
        <v>151</v>
      </c>
      <c r="BJ3541" s="6" t="s">
        <v>1</v>
      </c>
      <c r="BK3541" s="5" t="s">
        <v>0</v>
      </c>
      <c r="BL3541" s="7">
        <v>725628.96</v>
      </c>
      <c r="BM3541" s="5" t="s">
        <v>708</v>
      </c>
      <c r="BN3541" s="7"/>
      <c r="BO3541" s="10">
        <v>43306</v>
      </c>
      <c r="BP3541" s="10">
        <v>48785</v>
      </c>
      <c r="BQ3541" s="10" t="s">
        <v>813</v>
      </c>
      <c r="BR3541" s="10" t="s">
        <v>4307</v>
      </c>
      <c r="BS3541" s="10" t="s">
        <v>4308</v>
      </c>
      <c r="BT3541" s="10" t="s">
        <v>4308</v>
      </c>
      <c r="BU3541" s="7">
        <v>0</v>
      </c>
      <c r="BV3541" s="7">
        <v>0</v>
      </c>
      <c r="BW3541" s="7">
        <v>0</v>
      </c>
    </row>
    <row r="3542" spans="1:75" s="2" customFormat="1" ht="18.2" customHeight="1" x14ac:dyDescent="0.15">
      <c r="A3542" s="11">
        <v>3540</v>
      </c>
      <c r="B3542" s="12" t="s">
        <v>127</v>
      </c>
      <c r="C3542" s="12" t="s">
        <v>128</v>
      </c>
      <c r="D3542" s="26">
        <v>45385</v>
      </c>
      <c r="E3542" s="13" t="s">
        <v>3706</v>
      </c>
      <c r="F3542" s="22">
        <v>5</v>
      </c>
      <c r="G3542" s="22">
        <v>5</v>
      </c>
      <c r="H3542" s="15">
        <v>274520.14</v>
      </c>
      <c r="I3542" s="15">
        <v>9104.56</v>
      </c>
      <c r="J3542" s="15">
        <v>0</v>
      </c>
      <c r="K3542" s="15">
        <v>283624.7</v>
      </c>
      <c r="L3542" s="15">
        <v>2307.69</v>
      </c>
      <c r="M3542" s="15">
        <v>0</v>
      </c>
      <c r="N3542" s="15">
        <v>1886.96</v>
      </c>
      <c r="O3542" s="15">
        <v>0</v>
      </c>
      <c r="P3542" s="15">
        <v>0</v>
      </c>
      <c r="Q3542" s="15">
        <v>0</v>
      </c>
      <c r="R3542" s="15">
        <v>281737.74</v>
      </c>
      <c r="S3542" s="15">
        <v>9339.81</v>
      </c>
      <c r="T3542" s="15">
        <v>2287.67</v>
      </c>
      <c r="U3542" s="15">
        <v>0</v>
      </c>
      <c r="V3542" s="15">
        <v>2363.0100000000002</v>
      </c>
      <c r="W3542" s="15">
        <v>0</v>
      </c>
      <c r="X3542" s="15">
        <v>0</v>
      </c>
      <c r="Y3542" s="15">
        <v>0</v>
      </c>
      <c r="Z3542" s="15">
        <v>9264.4699999999993</v>
      </c>
      <c r="AA3542" s="15">
        <v>0</v>
      </c>
      <c r="AB3542" s="15">
        <v>0</v>
      </c>
      <c r="AC3542" s="15">
        <v>0</v>
      </c>
      <c r="AD3542" s="15">
        <v>0</v>
      </c>
      <c r="AE3542" s="15">
        <v>0</v>
      </c>
      <c r="AF3542" s="15">
        <v>0</v>
      </c>
      <c r="AG3542" s="15">
        <v>0</v>
      </c>
      <c r="AH3542" s="15">
        <v>0</v>
      </c>
      <c r="AI3542" s="15">
        <v>0</v>
      </c>
      <c r="AJ3542" s="15">
        <v>0</v>
      </c>
      <c r="AK3542" s="15">
        <v>0</v>
      </c>
      <c r="AL3542" s="15">
        <v>350</v>
      </c>
      <c r="AM3542" s="15">
        <v>0</v>
      </c>
      <c r="AN3542" s="15">
        <v>0</v>
      </c>
      <c r="AO3542" s="15">
        <v>200.03</v>
      </c>
      <c r="AP3542" s="15">
        <v>0</v>
      </c>
      <c r="AQ3542" s="15">
        <v>0</v>
      </c>
      <c r="AR3542" s="15">
        <v>0</v>
      </c>
      <c r="AS3542" s="15">
        <v>0</v>
      </c>
      <c r="AT3542" s="8">
        <f t="shared" si="55"/>
        <v>4800</v>
      </c>
      <c r="AU3542" s="15">
        <v>9525.2900000000009</v>
      </c>
      <c r="AV3542" s="15">
        <v>9264.4699999999993</v>
      </c>
      <c r="AW3542" s="16">
        <v>82</v>
      </c>
      <c r="AX3542" s="16">
        <v>150</v>
      </c>
      <c r="AY3542" s="15">
        <v>376001.73</v>
      </c>
      <c r="AZ3542" s="15">
        <v>376001.73</v>
      </c>
      <c r="BA3542" s="14">
        <v>76.861349000000004</v>
      </c>
      <c r="BB3542" s="14">
        <v>57.592135973978799</v>
      </c>
      <c r="BC3542" s="14">
        <v>10</v>
      </c>
      <c r="BD3542" s="14"/>
      <c r="BE3542" s="13" t="s">
        <v>3776</v>
      </c>
      <c r="BF3542" s="11"/>
      <c r="BG3542" s="13" t="s">
        <v>148</v>
      </c>
      <c r="BH3542" s="13" t="s">
        <v>43</v>
      </c>
      <c r="BI3542" s="13" t="s">
        <v>581</v>
      </c>
      <c r="BJ3542" s="13" t="s">
        <v>3</v>
      </c>
      <c r="BK3542" s="12" t="s">
        <v>0</v>
      </c>
      <c r="BL3542" s="14">
        <v>281737.74</v>
      </c>
      <c r="BM3542" s="12" t="s">
        <v>708</v>
      </c>
      <c r="BN3542" s="14"/>
      <c r="BO3542" s="17">
        <v>43340</v>
      </c>
      <c r="BP3542" s="17">
        <v>47907</v>
      </c>
      <c r="BQ3542" s="10" t="s">
        <v>813</v>
      </c>
      <c r="BR3542" s="10" t="s">
        <v>4307</v>
      </c>
      <c r="BS3542" s="10" t="s">
        <v>4308</v>
      </c>
      <c r="BT3542" s="10" t="s">
        <v>4308</v>
      </c>
      <c r="BU3542" s="14">
        <v>800.12</v>
      </c>
      <c r="BV3542" s="14">
        <v>0</v>
      </c>
      <c r="BW3542" s="14">
        <v>0</v>
      </c>
    </row>
    <row r="3543" spans="1:75" s="2" customFormat="1" ht="18.2" customHeight="1" x14ac:dyDescent="0.15">
      <c r="A3543" s="4">
        <v>3541</v>
      </c>
      <c r="B3543" s="5" t="s">
        <v>127</v>
      </c>
      <c r="C3543" s="5" t="s">
        <v>128</v>
      </c>
      <c r="D3543" s="25">
        <v>45385</v>
      </c>
      <c r="E3543" s="6" t="s">
        <v>3707</v>
      </c>
      <c r="F3543" s="21">
        <v>0</v>
      </c>
      <c r="G3543" s="21">
        <v>0</v>
      </c>
      <c r="H3543" s="8">
        <v>180835.11</v>
      </c>
      <c r="I3543" s="8">
        <v>0</v>
      </c>
      <c r="J3543" s="8">
        <v>0</v>
      </c>
      <c r="K3543" s="8">
        <v>180835.11</v>
      </c>
      <c r="L3543" s="8">
        <v>3430.99</v>
      </c>
      <c r="M3543" s="8">
        <v>0</v>
      </c>
      <c r="N3543" s="8">
        <v>0</v>
      </c>
      <c r="O3543" s="8">
        <v>3430.99</v>
      </c>
      <c r="P3543" s="8">
        <v>0</v>
      </c>
      <c r="Q3543" s="8">
        <v>0</v>
      </c>
      <c r="R3543" s="8">
        <v>177404.12</v>
      </c>
      <c r="S3543" s="8">
        <v>0</v>
      </c>
      <c r="T3543" s="8">
        <v>1506.96</v>
      </c>
      <c r="U3543" s="8">
        <v>0</v>
      </c>
      <c r="V3543" s="8">
        <v>0</v>
      </c>
      <c r="W3543" s="8">
        <v>1506.96</v>
      </c>
      <c r="X3543" s="8">
        <v>0</v>
      </c>
      <c r="Y3543" s="8">
        <v>0</v>
      </c>
      <c r="Z3543" s="8">
        <v>0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238.34</v>
      </c>
      <c r="AI3543" s="8">
        <v>0</v>
      </c>
      <c r="AJ3543" s="8">
        <v>0</v>
      </c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0</v>
      </c>
      <c r="AQ3543" s="8">
        <v>0</v>
      </c>
      <c r="AR3543" s="8">
        <v>0</v>
      </c>
      <c r="AS3543" s="8">
        <v>0</v>
      </c>
      <c r="AT3543" s="8">
        <f t="shared" si="55"/>
        <v>5176.29</v>
      </c>
      <c r="AU3543" s="8">
        <v>0</v>
      </c>
      <c r="AV3543" s="8">
        <v>0</v>
      </c>
      <c r="AW3543" s="9">
        <v>114</v>
      </c>
      <c r="AX3543" s="9">
        <v>182</v>
      </c>
      <c r="AY3543" s="8">
        <v>448001.4</v>
      </c>
      <c r="AZ3543" s="8">
        <v>448001.4</v>
      </c>
      <c r="BA3543" s="7">
        <v>65.738855999999998</v>
      </c>
      <c r="BB3543" s="7">
        <v>26.0319362807498</v>
      </c>
      <c r="BC3543" s="7">
        <v>10</v>
      </c>
      <c r="BD3543" s="7"/>
      <c r="BE3543" s="6" t="s">
        <v>3776</v>
      </c>
      <c r="BF3543" s="4"/>
      <c r="BG3543" s="6" t="s">
        <v>139</v>
      </c>
      <c r="BH3543" s="6" t="s">
        <v>212</v>
      </c>
      <c r="BI3543" s="6" t="s">
        <v>226</v>
      </c>
      <c r="BJ3543" s="6" t="s">
        <v>1</v>
      </c>
      <c r="BK3543" s="5" t="s">
        <v>0</v>
      </c>
      <c r="BL3543" s="7">
        <v>177404.12</v>
      </c>
      <c r="BM3543" s="5" t="s">
        <v>708</v>
      </c>
      <c r="BN3543" s="7"/>
      <c r="BO3543" s="10">
        <v>43318</v>
      </c>
      <c r="BP3543" s="10">
        <v>48858</v>
      </c>
      <c r="BQ3543" s="10" t="s">
        <v>737</v>
      </c>
      <c r="BR3543" s="10" t="s">
        <v>4311</v>
      </c>
      <c r="BS3543" s="10" t="s">
        <v>4308</v>
      </c>
      <c r="BT3543" s="10" t="s">
        <v>4308</v>
      </c>
      <c r="BU3543" s="7">
        <v>0</v>
      </c>
      <c r="BV3543" s="7">
        <v>0</v>
      </c>
      <c r="BW3543" s="7">
        <v>0</v>
      </c>
    </row>
    <row r="3544" spans="1:75" s="2" customFormat="1" ht="18.2" customHeight="1" x14ac:dyDescent="0.15">
      <c r="A3544" s="11">
        <v>3542</v>
      </c>
      <c r="B3544" s="12" t="s">
        <v>127</v>
      </c>
      <c r="C3544" s="12" t="s">
        <v>128</v>
      </c>
      <c r="D3544" s="26">
        <v>45385</v>
      </c>
      <c r="E3544" s="13" t="s">
        <v>3708</v>
      </c>
      <c r="F3544" s="22">
        <v>0</v>
      </c>
      <c r="G3544" s="22">
        <v>0</v>
      </c>
      <c r="H3544" s="15">
        <v>244036.74</v>
      </c>
      <c r="I3544" s="15">
        <v>0</v>
      </c>
      <c r="J3544" s="15">
        <v>0</v>
      </c>
      <c r="K3544" s="15">
        <v>244036.74</v>
      </c>
      <c r="L3544" s="15">
        <v>1343.76</v>
      </c>
      <c r="M3544" s="15">
        <v>0</v>
      </c>
      <c r="N3544" s="15">
        <v>0</v>
      </c>
      <c r="O3544" s="15">
        <v>1343.76</v>
      </c>
      <c r="P3544" s="15">
        <v>0</v>
      </c>
      <c r="Q3544" s="15">
        <v>0</v>
      </c>
      <c r="R3544" s="15">
        <v>242692.98</v>
      </c>
      <c r="S3544" s="15">
        <v>0</v>
      </c>
      <c r="T3544" s="15">
        <v>1931.96</v>
      </c>
      <c r="U3544" s="15">
        <v>0</v>
      </c>
      <c r="V3544" s="15">
        <v>0</v>
      </c>
      <c r="W3544" s="15">
        <v>1931.96</v>
      </c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198.08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6.2</v>
      </c>
      <c r="AQ3544" s="15">
        <v>0</v>
      </c>
      <c r="AR3544" s="15">
        <v>5</v>
      </c>
      <c r="AS3544" s="15">
        <v>0</v>
      </c>
      <c r="AT3544" s="8">
        <f t="shared" si="55"/>
        <v>3475</v>
      </c>
      <c r="AU3544" s="15">
        <v>0</v>
      </c>
      <c r="AV3544" s="15">
        <v>0</v>
      </c>
      <c r="AW3544" s="16">
        <v>112</v>
      </c>
      <c r="AX3544" s="16">
        <v>180</v>
      </c>
      <c r="AY3544" s="15">
        <v>448141.54</v>
      </c>
      <c r="AZ3544" s="15">
        <v>313699.08</v>
      </c>
      <c r="BA3544" s="14">
        <v>90.000296000000006</v>
      </c>
      <c r="BB3544" s="14">
        <v>69.628639131240305</v>
      </c>
      <c r="BC3544" s="14">
        <v>9.5</v>
      </c>
      <c r="BD3544" s="14"/>
      <c r="BE3544" s="13" t="s">
        <v>3776</v>
      </c>
      <c r="BF3544" s="11"/>
      <c r="BG3544" s="13" t="s">
        <v>137</v>
      </c>
      <c r="BH3544" s="13" t="s">
        <v>5</v>
      </c>
      <c r="BI3544" s="13" t="s">
        <v>211</v>
      </c>
      <c r="BJ3544" s="13" t="s">
        <v>1</v>
      </c>
      <c r="BK3544" s="12" t="s">
        <v>0</v>
      </c>
      <c r="BL3544" s="14">
        <v>242692.98</v>
      </c>
      <c r="BM3544" s="12" t="s">
        <v>708</v>
      </c>
      <c r="BN3544" s="14"/>
      <c r="BO3544" s="17">
        <v>43343</v>
      </c>
      <c r="BP3544" s="17">
        <v>48822</v>
      </c>
      <c r="BQ3544" s="10" t="s">
        <v>815</v>
      </c>
      <c r="BR3544" s="10" t="s">
        <v>4309</v>
      </c>
      <c r="BS3544" s="10" t="s">
        <v>4308</v>
      </c>
      <c r="BT3544" s="10" t="s">
        <v>4308</v>
      </c>
      <c r="BU3544" s="14">
        <v>0</v>
      </c>
      <c r="BV3544" s="14">
        <v>0</v>
      </c>
      <c r="BW3544" s="14">
        <v>0</v>
      </c>
    </row>
    <row r="3545" spans="1:75" s="2" customFormat="1" ht="18.2" customHeight="1" x14ac:dyDescent="0.15">
      <c r="A3545" s="4">
        <v>3543</v>
      </c>
      <c r="B3545" s="5" t="s">
        <v>127</v>
      </c>
      <c r="C3545" s="5" t="s">
        <v>128</v>
      </c>
      <c r="D3545" s="25">
        <v>45385</v>
      </c>
      <c r="E3545" s="6" t="s">
        <v>4111</v>
      </c>
      <c r="F3545" s="21">
        <v>0</v>
      </c>
      <c r="G3545" s="21">
        <v>0</v>
      </c>
      <c r="H3545" s="8">
        <v>273495.87</v>
      </c>
      <c r="I3545" s="8">
        <v>0</v>
      </c>
      <c r="J3545" s="8">
        <v>0</v>
      </c>
      <c r="K3545" s="8">
        <v>273495.87</v>
      </c>
      <c r="L3545" s="8">
        <v>1466.38</v>
      </c>
      <c r="M3545" s="8">
        <v>0</v>
      </c>
      <c r="N3545" s="8">
        <v>0</v>
      </c>
      <c r="O3545" s="8">
        <v>1466.38</v>
      </c>
      <c r="P3545" s="8">
        <v>0</v>
      </c>
      <c r="Q3545" s="8">
        <v>0</v>
      </c>
      <c r="R3545" s="8">
        <v>272029.49</v>
      </c>
      <c r="S3545" s="8">
        <v>0</v>
      </c>
      <c r="T3545" s="8">
        <v>2279.13</v>
      </c>
      <c r="U3545" s="8">
        <v>0</v>
      </c>
      <c r="V3545" s="8">
        <v>0</v>
      </c>
      <c r="W3545" s="8">
        <v>2279.13</v>
      </c>
      <c r="X3545" s="8">
        <v>0</v>
      </c>
      <c r="Y3545" s="8">
        <v>0</v>
      </c>
      <c r="Z3545" s="8">
        <v>0</v>
      </c>
      <c r="AA3545" s="8">
        <v>0</v>
      </c>
      <c r="AB3545" s="8">
        <v>0</v>
      </c>
      <c r="AC3545" s="8">
        <v>0</v>
      </c>
      <c r="AD3545" s="8">
        <v>0</v>
      </c>
      <c r="AE3545" s="8">
        <v>0</v>
      </c>
      <c r="AF3545" s="8">
        <v>0</v>
      </c>
      <c r="AG3545" s="8">
        <v>0</v>
      </c>
      <c r="AH3545" s="8">
        <v>190.25</v>
      </c>
      <c r="AI3545" s="8">
        <v>0</v>
      </c>
      <c r="AJ3545" s="8">
        <v>0</v>
      </c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28.84</v>
      </c>
      <c r="AQ3545" s="8">
        <v>0</v>
      </c>
      <c r="AR3545" s="8">
        <v>27.6</v>
      </c>
      <c r="AS3545" s="8">
        <v>0</v>
      </c>
      <c r="AT3545" s="8">
        <f t="shared" si="55"/>
        <v>3937</v>
      </c>
      <c r="AU3545" s="8">
        <v>0</v>
      </c>
      <c r="AV3545" s="8">
        <v>0</v>
      </c>
      <c r="AW3545" s="9">
        <v>112</v>
      </c>
      <c r="AX3545" s="9">
        <v>146</v>
      </c>
      <c r="AY3545" s="8">
        <v>430001.74</v>
      </c>
      <c r="AZ3545" s="8">
        <v>301638.7</v>
      </c>
      <c r="BA3545" s="7">
        <v>55.58117</v>
      </c>
      <c r="BB3545" s="7">
        <v>50.125256900733604</v>
      </c>
      <c r="BC3545" s="7">
        <v>10</v>
      </c>
      <c r="BD3545" s="7"/>
      <c r="BE3545" s="6" t="s">
        <v>3776</v>
      </c>
      <c r="BF3545" s="4"/>
      <c r="BG3545" s="6" t="s">
        <v>148</v>
      </c>
      <c r="BH3545" s="6" t="s">
        <v>42</v>
      </c>
      <c r="BI3545" s="6" t="s">
        <v>277</v>
      </c>
      <c r="BJ3545" s="6" t="s">
        <v>1</v>
      </c>
      <c r="BK3545" s="5" t="s">
        <v>0</v>
      </c>
      <c r="BL3545" s="7">
        <v>272029.49</v>
      </c>
      <c r="BM3545" s="5" t="s">
        <v>708</v>
      </c>
      <c r="BN3545" s="7"/>
      <c r="BO3545" s="10">
        <v>44376</v>
      </c>
      <c r="BP3545" s="10">
        <v>48820</v>
      </c>
      <c r="BQ3545" s="10" t="s">
        <v>813</v>
      </c>
      <c r="BR3545" s="10" t="s">
        <v>4307</v>
      </c>
      <c r="BS3545" s="10" t="s">
        <v>4308</v>
      </c>
      <c r="BT3545" s="10" t="s">
        <v>4308</v>
      </c>
      <c r="BU3545" s="7">
        <v>0</v>
      </c>
      <c r="BV3545" s="7">
        <v>0</v>
      </c>
      <c r="BW3545" s="7">
        <v>0</v>
      </c>
    </row>
    <row r="3546" spans="1:75" s="2" customFormat="1" ht="18.2" customHeight="1" x14ac:dyDescent="0.15">
      <c r="A3546" s="11">
        <v>3544</v>
      </c>
      <c r="B3546" s="12" t="s">
        <v>127</v>
      </c>
      <c r="C3546" s="12" t="s">
        <v>128</v>
      </c>
      <c r="D3546" s="26">
        <v>45385</v>
      </c>
      <c r="E3546" s="13" t="s">
        <v>3709</v>
      </c>
      <c r="F3546" s="22">
        <v>0</v>
      </c>
      <c r="G3546" s="22">
        <v>0</v>
      </c>
      <c r="H3546" s="15">
        <v>160334.98000000001</v>
      </c>
      <c r="I3546" s="15">
        <v>0</v>
      </c>
      <c r="J3546" s="15">
        <v>0</v>
      </c>
      <c r="K3546" s="15">
        <v>160334.98000000001</v>
      </c>
      <c r="L3546" s="15">
        <v>1731.04</v>
      </c>
      <c r="M3546" s="15">
        <v>0</v>
      </c>
      <c r="N3546" s="15">
        <v>0</v>
      </c>
      <c r="O3546" s="15">
        <v>1731.04</v>
      </c>
      <c r="P3546" s="15">
        <v>0</v>
      </c>
      <c r="Q3546" s="15">
        <v>0</v>
      </c>
      <c r="R3546" s="15">
        <v>158603.94</v>
      </c>
      <c r="S3546" s="15">
        <v>0</v>
      </c>
      <c r="T3546" s="15">
        <v>1336.12</v>
      </c>
      <c r="U3546" s="15">
        <v>0</v>
      </c>
      <c r="V3546" s="15">
        <v>0</v>
      </c>
      <c r="W3546" s="15">
        <v>1336.12</v>
      </c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  <c r="AD3546" s="15">
        <v>0</v>
      </c>
      <c r="AE3546" s="15">
        <v>0</v>
      </c>
      <c r="AF3546" s="15">
        <v>0</v>
      </c>
      <c r="AG3546" s="15">
        <v>0</v>
      </c>
      <c r="AH3546" s="15">
        <v>132.47</v>
      </c>
      <c r="AI3546" s="15">
        <v>0</v>
      </c>
      <c r="AJ3546" s="15">
        <v>0</v>
      </c>
      <c r="AK3546" s="15">
        <v>0</v>
      </c>
      <c r="AL3546" s="15">
        <v>0</v>
      </c>
      <c r="AM3546" s="15">
        <v>0</v>
      </c>
      <c r="AN3546" s="15">
        <v>0</v>
      </c>
      <c r="AO3546" s="15">
        <v>0</v>
      </c>
      <c r="AP3546" s="15">
        <v>43.92</v>
      </c>
      <c r="AQ3546" s="15">
        <v>0</v>
      </c>
      <c r="AR3546" s="15">
        <v>43.92</v>
      </c>
      <c r="AS3546" s="15">
        <v>0</v>
      </c>
      <c r="AT3546" s="8">
        <f t="shared" si="55"/>
        <v>3199.63</v>
      </c>
      <c r="AU3546" s="15">
        <v>0</v>
      </c>
      <c r="AV3546" s="15">
        <v>0</v>
      </c>
      <c r="AW3546" s="16">
        <v>80</v>
      </c>
      <c r="AX3546" s="16">
        <v>148</v>
      </c>
      <c r="AY3546" s="15">
        <v>249001.75</v>
      </c>
      <c r="AZ3546" s="15">
        <v>249001.75</v>
      </c>
      <c r="BA3546" s="14">
        <v>83.117627999999996</v>
      </c>
      <c r="BB3546" s="14">
        <v>52.9425326699685</v>
      </c>
      <c r="BC3546" s="14">
        <v>10</v>
      </c>
      <c r="BD3546" s="14"/>
      <c r="BE3546" s="13" t="s">
        <v>3776</v>
      </c>
      <c r="BF3546" s="11"/>
      <c r="BG3546" s="13" t="s">
        <v>142</v>
      </c>
      <c r="BH3546" s="13" t="s">
        <v>23</v>
      </c>
      <c r="BI3546" s="13" t="s">
        <v>195</v>
      </c>
      <c r="BJ3546" s="13" t="s">
        <v>1</v>
      </c>
      <c r="BK3546" s="12" t="s">
        <v>0</v>
      </c>
      <c r="BL3546" s="14">
        <v>158603.94</v>
      </c>
      <c r="BM3546" s="12" t="s">
        <v>708</v>
      </c>
      <c r="BN3546" s="14"/>
      <c r="BO3546" s="17">
        <v>43340</v>
      </c>
      <c r="BP3546" s="17">
        <v>47845</v>
      </c>
      <c r="BQ3546" s="10" t="s">
        <v>813</v>
      </c>
      <c r="BR3546" s="10" t="s">
        <v>4307</v>
      </c>
      <c r="BS3546" s="10" t="s">
        <v>4308</v>
      </c>
      <c r="BT3546" s="10" t="s">
        <v>4308</v>
      </c>
      <c r="BU3546" s="14">
        <v>0</v>
      </c>
      <c r="BV3546" s="14">
        <v>0</v>
      </c>
      <c r="BW3546" s="14">
        <v>0</v>
      </c>
    </row>
    <row r="3547" spans="1:75" s="2" customFormat="1" ht="18.2" customHeight="1" x14ac:dyDescent="0.15">
      <c r="A3547" s="4">
        <v>3545</v>
      </c>
      <c r="B3547" s="5" t="s">
        <v>127</v>
      </c>
      <c r="C3547" s="5" t="s">
        <v>128</v>
      </c>
      <c r="D3547" s="25">
        <v>45385</v>
      </c>
      <c r="E3547" s="6" t="s">
        <v>3713</v>
      </c>
      <c r="F3547" s="21">
        <v>0</v>
      </c>
      <c r="G3547" s="21">
        <v>0</v>
      </c>
      <c r="H3547" s="8">
        <v>164746.39000000001</v>
      </c>
      <c r="I3547" s="8">
        <v>0</v>
      </c>
      <c r="J3547" s="8">
        <v>0</v>
      </c>
      <c r="K3547" s="8">
        <v>164746.39000000001</v>
      </c>
      <c r="L3547" s="8">
        <v>1362.09</v>
      </c>
      <c r="M3547" s="8">
        <v>0</v>
      </c>
      <c r="N3547" s="8">
        <v>0</v>
      </c>
      <c r="O3547" s="8">
        <v>1362.09</v>
      </c>
      <c r="P3547" s="8">
        <v>0</v>
      </c>
      <c r="Q3547" s="8">
        <v>0</v>
      </c>
      <c r="R3547" s="8">
        <v>163384.29999999999</v>
      </c>
      <c r="S3547" s="8">
        <v>0</v>
      </c>
      <c r="T3547" s="8">
        <v>1372.89</v>
      </c>
      <c r="U3547" s="8">
        <v>0</v>
      </c>
      <c r="V3547" s="8">
        <v>0</v>
      </c>
      <c r="W3547" s="8">
        <v>1372.89</v>
      </c>
      <c r="X3547" s="8">
        <v>0</v>
      </c>
      <c r="Y3547" s="8">
        <v>0</v>
      </c>
      <c r="Z3547" s="8">
        <v>0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v>163.18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395.16</v>
      </c>
      <c r="AQ3547" s="8">
        <v>0</v>
      </c>
      <c r="AR3547" s="8">
        <v>293.32</v>
      </c>
      <c r="AS3547" s="8">
        <v>0</v>
      </c>
      <c r="AT3547" s="8">
        <f t="shared" si="55"/>
        <v>3000</v>
      </c>
      <c r="AU3547" s="8">
        <v>0</v>
      </c>
      <c r="AV3547" s="8">
        <v>0</v>
      </c>
      <c r="AW3547" s="9">
        <v>83</v>
      </c>
      <c r="AX3547" s="9">
        <v>150</v>
      </c>
      <c r="AY3547" s="8">
        <v>413999.85</v>
      </c>
      <c r="AZ3547" s="8">
        <v>223781.98</v>
      </c>
      <c r="BA3547" s="7">
        <v>40.152163999999999</v>
      </c>
      <c r="BB3547" s="7">
        <v>29.315288070224401</v>
      </c>
      <c r="BC3547" s="7">
        <v>10</v>
      </c>
      <c r="BD3547" s="7"/>
      <c r="BE3547" s="6" t="s">
        <v>3776</v>
      </c>
      <c r="BF3547" s="4"/>
      <c r="BG3547" s="6" t="s">
        <v>146</v>
      </c>
      <c r="BH3547" s="6" t="s">
        <v>46</v>
      </c>
      <c r="BI3547" s="6" t="s">
        <v>147</v>
      </c>
      <c r="BJ3547" s="6" t="s">
        <v>1</v>
      </c>
      <c r="BK3547" s="5" t="s">
        <v>0</v>
      </c>
      <c r="BL3547" s="7">
        <v>163384.29999999999</v>
      </c>
      <c r="BM3547" s="5" t="s">
        <v>708</v>
      </c>
      <c r="BN3547" s="7"/>
      <c r="BO3547" s="10">
        <v>43369</v>
      </c>
      <c r="BP3547" s="10">
        <v>47933</v>
      </c>
      <c r="BQ3547" s="10" t="s">
        <v>813</v>
      </c>
      <c r="BR3547" s="10" t="s">
        <v>4307</v>
      </c>
      <c r="BS3547" s="10" t="s">
        <v>4308</v>
      </c>
      <c r="BT3547" s="10" t="s">
        <v>4308</v>
      </c>
      <c r="BU3547" s="7">
        <v>0</v>
      </c>
      <c r="BV3547" s="7">
        <v>0</v>
      </c>
      <c r="BW3547" s="7">
        <v>0</v>
      </c>
    </row>
    <row r="3548" spans="1:75" s="2" customFormat="1" ht="18.2" customHeight="1" x14ac:dyDescent="0.15">
      <c r="A3548" s="11">
        <v>3546</v>
      </c>
      <c r="B3548" s="12" t="s">
        <v>127</v>
      </c>
      <c r="C3548" s="12" t="s">
        <v>128</v>
      </c>
      <c r="D3548" s="26">
        <v>45385</v>
      </c>
      <c r="E3548" s="13" t="s">
        <v>3710</v>
      </c>
      <c r="F3548" s="22">
        <v>0</v>
      </c>
      <c r="G3548" s="22">
        <v>0</v>
      </c>
      <c r="H3548" s="15">
        <v>362843.26</v>
      </c>
      <c r="I3548" s="15">
        <v>0</v>
      </c>
      <c r="J3548" s="15">
        <v>0</v>
      </c>
      <c r="K3548" s="15">
        <v>362843.26</v>
      </c>
      <c r="L3548" s="15">
        <v>3119.9</v>
      </c>
      <c r="M3548" s="15">
        <v>0</v>
      </c>
      <c r="N3548" s="15">
        <v>0</v>
      </c>
      <c r="O3548" s="15">
        <v>3119.9</v>
      </c>
      <c r="P3548" s="15">
        <v>0</v>
      </c>
      <c r="Q3548" s="15">
        <v>0</v>
      </c>
      <c r="R3548" s="15">
        <v>359723.36</v>
      </c>
      <c r="S3548" s="15">
        <v>0</v>
      </c>
      <c r="T3548" s="15">
        <v>2842.27</v>
      </c>
      <c r="U3548" s="15">
        <v>0</v>
      </c>
      <c r="V3548" s="15">
        <v>0</v>
      </c>
      <c r="W3548" s="15">
        <v>2842.27</v>
      </c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331.5</v>
      </c>
      <c r="AI3548" s="15">
        <v>0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6294</v>
      </c>
      <c r="AQ3548" s="15">
        <v>0</v>
      </c>
      <c r="AR3548" s="15">
        <v>6293.67</v>
      </c>
      <c r="AS3548" s="15">
        <v>0</v>
      </c>
      <c r="AT3548" s="8">
        <f t="shared" si="55"/>
        <v>6294</v>
      </c>
      <c r="AU3548" s="15">
        <v>0</v>
      </c>
      <c r="AV3548" s="15">
        <v>0</v>
      </c>
      <c r="AW3548" s="16">
        <v>82</v>
      </c>
      <c r="AX3548" s="16">
        <v>150</v>
      </c>
      <c r="AY3548" s="15">
        <v>749998.48</v>
      </c>
      <c r="AZ3548" s="15">
        <v>524998.93999999994</v>
      </c>
      <c r="BA3548" s="14">
        <v>89.943915000000004</v>
      </c>
      <c r="BB3548" s="14">
        <v>61.6285574126195</v>
      </c>
      <c r="BC3548" s="14">
        <v>9.4</v>
      </c>
      <c r="BD3548" s="14"/>
      <c r="BE3548" s="13" t="s">
        <v>3776</v>
      </c>
      <c r="BF3548" s="11"/>
      <c r="BG3548" s="13" t="s">
        <v>137</v>
      </c>
      <c r="BH3548" s="13" t="s">
        <v>9</v>
      </c>
      <c r="BI3548" s="13" t="s">
        <v>150</v>
      </c>
      <c r="BJ3548" s="13" t="s">
        <v>1</v>
      </c>
      <c r="BK3548" s="12" t="s">
        <v>0</v>
      </c>
      <c r="BL3548" s="14">
        <v>359723.36</v>
      </c>
      <c r="BM3548" s="12" t="s">
        <v>708</v>
      </c>
      <c r="BN3548" s="14"/>
      <c r="BO3548" s="17">
        <v>43343</v>
      </c>
      <c r="BP3548" s="17">
        <v>47910</v>
      </c>
      <c r="BQ3548" s="10" t="s">
        <v>813</v>
      </c>
      <c r="BR3548" s="10" t="s">
        <v>4307</v>
      </c>
      <c r="BS3548" s="10" t="s">
        <v>4308</v>
      </c>
      <c r="BT3548" s="10" t="s">
        <v>4308</v>
      </c>
      <c r="BU3548" s="14">
        <v>0</v>
      </c>
      <c r="BV3548" s="14">
        <v>0</v>
      </c>
      <c r="BW3548" s="14">
        <v>0</v>
      </c>
    </row>
    <row r="3549" spans="1:75" s="2" customFormat="1" ht="18.2" customHeight="1" x14ac:dyDescent="0.15">
      <c r="A3549" s="4">
        <v>3547</v>
      </c>
      <c r="B3549" s="5" t="s">
        <v>127</v>
      </c>
      <c r="C3549" s="5" t="s">
        <v>128</v>
      </c>
      <c r="D3549" s="25">
        <v>45385</v>
      </c>
      <c r="E3549" s="6" t="s">
        <v>3714</v>
      </c>
      <c r="F3549" s="21">
        <v>0</v>
      </c>
      <c r="G3549" s="21">
        <v>0</v>
      </c>
      <c r="H3549" s="8">
        <v>103042.78</v>
      </c>
      <c r="I3549" s="8">
        <v>0</v>
      </c>
      <c r="J3549" s="8">
        <v>0</v>
      </c>
      <c r="K3549" s="8">
        <v>103042.78</v>
      </c>
      <c r="L3549" s="8">
        <v>880.83</v>
      </c>
      <c r="M3549" s="8">
        <v>0</v>
      </c>
      <c r="N3549" s="8">
        <v>0</v>
      </c>
      <c r="O3549" s="8">
        <v>880.83</v>
      </c>
      <c r="P3549" s="8">
        <v>0</v>
      </c>
      <c r="Q3549" s="8">
        <v>0</v>
      </c>
      <c r="R3549" s="8">
        <v>102161.95</v>
      </c>
      <c r="S3549" s="8">
        <v>0</v>
      </c>
      <c r="T3549" s="8">
        <v>858.69</v>
      </c>
      <c r="U3549" s="8">
        <v>0</v>
      </c>
      <c r="V3549" s="8">
        <v>0</v>
      </c>
      <c r="W3549" s="8">
        <v>858.69</v>
      </c>
      <c r="X3549" s="8">
        <v>0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112.43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16.899999999999999</v>
      </c>
      <c r="AQ3549" s="8">
        <v>0</v>
      </c>
      <c r="AR3549" s="8">
        <v>16.850000000000001</v>
      </c>
      <c r="AS3549" s="8">
        <v>0</v>
      </c>
      <c r="AT3549" s="8">
        <f t="shared" si="55"/>
        <v>1852</v>
      </c>
      <c r="AU3549" s="8">
        <v>0</v>
      </c>
      <c r="AV3549" s="8">
        <v>0</v>
      </c>
      <c r="AW3549" s="9">
        <v>81</v>
      </c>
      <c r="AX3549" s="9">
        <v>148</v>
      </c>
      <c r="AY3549" s="8">
        <v>302002.07</v>
      </c>
      <c r="AZ3549" s="8">
        <v>141219.57</v>
      </c>
      <c r="BA3549" s="7">
        <v>30.628934000000001</v>
      </c>
      <c r="BB3549" s="7">
        <v>22.157776176922901</v>
      </c>
      <c r="BC3549" s="7">
        <v>10</v>
      </c>
      <c r="BD3549" s="7"/>
      <c r="BE3549" s="6" t="s">
        <v>3776</v>
      </c>
      <c r="BF3549" s="4"/>
      <c r="BG3549" s="6" t="s">
        <v>134</v>
      </c>
      <c r="BH3549" s="6" t="s">
        <v>27</v>
      </c>
      <c r="BI3549" s="6" t="s">
        <v>176</v>
      </c>
      <c r="BJ3549" s="6" t="s">
        <v>1</v>
      </c>
      <c r="BK3549" s="5" t="s">
        <v>0</v>
      </c>
      <c r="BL3549" s="7">
        <v>102161.95</v>
      </c>
      <c r="BM3549" s="5" t="s">
        <v>708</v>
      </c>
      <c r="BN3549" s="7"/>
      <c r="BO3549" s="10">
        <v>43363</v>
      </c>
      <c r="BP3549" s="10">
        <v>47868</v>
      </c>
      <c r="BQ3549" s="10" t="s">
        <v>737</v>
      </c>
      <c r="BR3549" s="10" t="s">
        <v>4311</v>
      </c>
      <c r="BS3549" s="10" t="s">
        <v>4308</v>
      </c>
      <c r="BT3549" s="10" t="s">
        <v>4308</v>
      </c>
      <c r="BU3549" s="7">
        <v>0</v>
      </c>
      <c r="BV3549" s="7">
        <v>0</v>
      </c>
      <c r="BW3549" s="7">
        <v>0</v>
      </c>
    </row>
    <row r="3550" spans="1:75" s="2" customFormat="1" ht="18.2" customHeight="1" x14ac:dyDescent="0.15">
      <c r="A3550" s="11">
        <v>3548</v>
      </c>
      <c r="B3550" s="12" t="s">
        <v>127</v>
      </c>
      <c r="C3550" s="12" t="s">
        <v>128</v>
      </c>
      <c r="D3550" s="26">
        <v>45385</v>
      </c>
      <c r="E3550" s="13" t="s">
        <v>3715</v>
      </c>
      <c r="F3550" s="22">
        <v>0</v>
      </c>
      <c r="G3550" s="22">
        <v>0</v>
      </c>
      <c r="H3550" s="15">
        <v>195781.18</v>
      </c>
      <c r="I3550" s="15">
        <v>0</v>
      </c>
      <c r="J3550" s="15">
        <v>0</v>
      </c>
      <c r="K3550" s="15">
        <v>195781.18</v>
      </c>
      <c r="L3550" s="15">
        <v>5222.03</v>
      </c>
      <c r="M3550" s="15">
        <v>0</v>
      </c>
      <c r="N3550" s="15">
        <v>0</v>
      </c>
      <c r="O3550" s="15">
        <v>5222.03</v>
      </c>
      <c r="P3550" s="15">
        <v>0</v>
      </c>
      <c r="Q3550" s="15">
        <v>0</v>
      </c>
      <c r="R3550" s="15">
        <v>190559.15</v>
      </c>
      <c r="S3550" s="15">
        <v>0</v>
      </c>
      <c r="T3550" s="15">
        <v>1533.62</v>
      </c>
      <c r="U3550" s="15">
        <v>0</v>
      </c>
      <c r="V3550" s="15">
        <v>0</v>
      </c>
      <c r="W3550" s="15">
        <v>1533.62</v>
      </c>
      <c r="X3550" s="15">
        <v>0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  <c r="AD3550" s="15">
        <v>0</v>
      </c>
      <c r="AE3550" s="15">
        <v>0</v>
      </c>
      <c r="AF3550" s="15">
        <v>0</v>
      </c>
      <c r="AG3550" s="15">
        <v>0</v>
      </c>
      <c r="AH3550" s="15">
        <v>272.5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0</v>
      </c>
      <c r="AQ3550" s="15">
        <v>0</v>
      </c>
      <c r="AR3550" s="15">
        <v>0</v>
      </c>
      <c r="AS3550" s="15">
        <v>0</v>
      </c>
      <c r="AT3550" s="8">
        <f t="shared" si="55"/>
        <v>7028.15</v>
      </c>
      <c r="AU3550" s="15">
        <v>0</v>
      </c>
      <c r="AV3550" s="15">
        <v>0</v>
      </c>
      <c r="AW3550" s="16">
        <v>32</v>
      </c>
      <c r="AX3550" s="16">
        <v>99</v>
      </c>
      <c r="AY3550" s="15">
        <v>624999.99</v>
      </c>
      <c r="AZ3550" s="15">
        <v>424999.99</v>
      </c>
      <c r="BA3550" s="14">
        <v>87.84</v>
      </c>
      <c r="BB3550" s="14">
        <v>39.385214423181502</v>
      </c>
      <c r="BC3550" s="14">
        <v>9.4</v>
      </c>
      <c r="BD3550" s="14"/>
      <c r="BE3550" s="13" t="s">
        <v>3776</v>
      </c>
      <c r="BF3550" s="11"/>
      <c r="BG3550" s="13" t="s">
        <v>157</v>
      </c>
      <c r="BH3550" s="13" t="s">
        <v>51</v>
      </c>
      <c r="BI3550" s="13" t="s">
        <v>379</v>
      </c>
      <c r="BJ3550" s="13" t="s">
        <v>1</v>
      </c>
      <c r="BK3550" s="12" t="s">
        <v>0</v>
      </c>
      <c r="BL3550" s="14">
        <v>190559.15</v>
      </c>
      <c r="BM3550" s="12" t="s">
        <v>708</v>
      </c>
      <c r="BN3550" s="14"/>
      <c r="BO3550" s="17">
        <v>43364</v>
      </c>
      <c r="BP3550" s="17">
        <v>46377</v>
      </c>
      <c r="BQ3550" s="10" t="s">
        <v>737</v>
      </c>
      <c r="BR3550" s="10" t="s">
        <v>4311</v>
      </c>
      <c r="BS3550" s="10" t="s">
        <v>4308</v>
      </c>
      <c r="BT3550" s="10" t="s">
        <v>4308</v>
      </c>
      <c r="BU3550" s="14">
        <v>0</v>
      </c>
      <c r="BV3550" s="14">
        <v>0</v>
      </c>
      <c r="BW3550" s="14">
        <v>0</v>
      </c>
    </row>
    <row r="3551" spans="1:75" s="2" customFormat="1" ht="18.2" customHeight="1" x14ac:dyDescent="0.15">
      <c r="A3551" s="4">
        <v>3549</v>
      </c>
      <c r="B3551" s="5" t="s">
        <v>127</v>
      </c>
      <c r="C3551" s="5" t="s">
        <v>128</v>
      </c>
      <c r="D3551" s="25">
        <v>45385</v>
      </c>
      <c r="E3551" s="6" t="s">
        <v>3721</v>
      </c>
      <c r="F3551" s="21">
        <v>0</v>
      </c>
      <c r="G3551" s="21">
        <v>0</v>
      </c>
      <c r="H3551" s="8">
        <v>131542.69</v>
      </c>
      <c r="I3551" s="8">
        <v>0</v>
      </c>
      <c r="J3551" s="8">
        <v>0</v>
      </c>
      <c r="K3551" s="8">
        <v>131542.69</v>
      </c>
      <c r="L3551" s="8">
        <v>4057.89</v>
      </c>
      <c r="M3551" s="8">
        <v>0</v>
      </c>
      <c r="N3551" s="8">
        <v>0</v>
      </c>
      <c r="O3551" s="8">
        <v>4057.89</v>
      </c>
      <c r="P3551" s="8">
        <v>0</v>
      </c>
      <c r="Q3551" s="8">
        <v>0</v>
      </c>
      <c r="R3551" s="8">
        <v>127484.8</v>
      </c>
      <c r="S3551" s="8">
        <v>0</v>
      </c>
      <c r="T3551" s="8">
        <v>1030.42</v>
      </c>
      <c r="U3551" s="8">
        <v>0</v>
      </c>
      <c r="V3551" s="8">
        <v>0</v>
      </c>
      <c r="W3551" s="8">
        <v>1030.42</v>
      </c>
      <c r="X3551" s="8">
        <v>0</v>
      </c>
      <c r="Y3551" s="8">
        <v>0</v>
      </c>
      <c r="Z3551" s="8">
        <v>0</v>
      </c>
      <c r="AA3551" s="8">
        <v>0</v>
      </c>
      <c r="AB3551" s="8">
        <v>0</v>
      </c>
      <c r="AC3551" s="8">
        <v>0</v>
      </c>
      <c r="AD3551" s="8">
        <v>0</v>
      </c>
      <c r="AE3551" s="8">
        <v>0</v>
      </c>
      <c r="AF3551" s="8">
        <v>0</v>
      </c>
      <c r="AG3551" s="8">
        <v>0</v>
      </c>
      <c r="AH3551" s="8">
        <v>232.92</v>
      </c>
      <c r="AI3551" s="8">
        <v>0</v>
      </c>
      <c r="AJ3551" s="8">
        <v>0</v>
      </c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5322</v>
      </c>
      <c r="AQ3551" s="8">
        <v>0</v>
      </c>
      <c r="AR3551" s="8">
        <v>5321.23</v>
      </c>
      <c r="AS3551" s="8">
        <v>0</v>
      </c>
      <c r="AT3551" s="8">
        <f t="shared" si="55"/>
        <v>5322</v>
      </c>
      <c r="AU3551" s="8">
        <v>0</v>
      </c>
      <c r="AV3551" s="8">
        <v>0</v>
      </c>
      <c r="AW3551" s="9">
        <v>28</v>
      </c>
      <c r="AX3551" s="9">
        <v>94</v>
      </c>
      <c r="AY3551" s="8">
        <v>606999.5</v>
      </c>
      <c r="AZ3551" s="8">
        <v>306999.5</v>
      </c>
      <c r="BA3551" s="7">
        <v>88.962181000000001</v>
      </c>
      <c r="BB3551" s="7">
        <v>36.942489653399399</v>
      </c>
      <c r="BC3551" s="7">
        <v>9.4</v>
      </c>
      <c r="BD3551" s="7"/>
      <c r="BE3551" s="6" t="s">
        <v>3776</v>
      </c>
      <c r="BF3551" s="4"/>
      <c r="BG3551" s="6" t="s">
        <v>134</v>
      </c>
      <c r="BH3551" s="6" t="s">
        <v>488</v>
      </c>
      <c r="BI3551" s="6" t="s">
        <v>489</v>
      </c>
      <c r="BJ3551" s="6" t="s">
        <v>1</v>
      </c>
      <c r="BK3551" s="5" t="s">
        <v>0</v>
      </c>
      <c r="BL3551" s="7">
        <v>127484.8</v>
      </c>
      <c r="BM3551" s="5" t="s">
        <v>708</v>
      </c>
      <c r="BN3551" s="7"/>
      <c r="BO3551" s="10">
        <v>43377</v>
      </c>
      <c r="BP3551" s="10">
        <v>46238</v>
      </c>
      <c r="BQ3551" s="10" t="s">
        <v>737</v>
      </c>
      <c r="BR3551" s="10" t="s">
        <v>4311</v>
      </c>
      <c r="BS3551" s="10" t="s">
        <v>4308</v>
      </c>
      <c r="BT3551" s="10" t="s">
        <v>4308</v>
      </c>
      <c r="BU3551" s="7">
        <v>0</v>
      </c>
      <c r="BV3551" s="7">
        <v>0</v>
      </c>
      <c r="BW3551" s="7">
        <v>0</v>
      </c>
    </row>
    <row r="3552" spans="1:75" s="2" customFormat="1" ht="18.2" customHeight="1" x14ac:dyDescent="0.15">
      <c r="A3552" s="11">
        <v>3550</v>
      </c>
      <c r="B3552" s="12" t="s">
        <v>127</v>
      </c>
      <c r="C3552" s="12" t="s">
        <v>128</v>
      </c>
      <c r="D3552" s="26">
        <v>45385</v>
      </c>
      <c r="E3552" s="13" t="s">
        <v>4446</v>
      </c>
      <c r="F3552" s="22">
        <v>0</v>
      </c>
      <c r="G3552" s="22">
        <v>0</v>
      </c>
      <c r="H3552" s="15">
        <v>143284.85999999999</v>
      </c>
      <c r="I3552" s="15">
        <v>0</v>
      </c>
      <c r="J3552" s="15">
        <v>0</v>
      </c>
      <c r="K3552" s="15">
        <v>143284.85999999999</v>
      </c>
      <c r="L3552" s="15">
        <v>1150.6400000000001</v>
      </c>
      <c r="M3552" s="15">
        <v>0</v>
      </c>
      <c r="N3552" s="15">
        <v>0</v>
      </c>
      <c r="O3552" s="15">
        <v>1150.6400000000001</v>
      </c>
      <c r="P3552" s="15">
        <v>0</v>
      </c>
      <c r="Q3552" s="15">
        <v>0</v>
      </c>
      <c r="R3552" s="15">
        <v>142134.22</v>
      </c>
      <c r="S3552" s="15">
        <v>0</v>
      </c>
      <c r="T3552" s="15">
        <v>1134.3399999999999</v>
      </c>
      <c r="U3552" s="15">
        <v>0</v>
      </c>
      <c r="V3552" s="15">
        <v>0</v>
      </c>
      <c r="W3552" s="15">
        <v>1134.3399999999999</v>
      </c>
      <c r="X3552" s="15">
        <v>0</v>
      </c>
      <c r="Y3552" s="15">
        <v>0</v>
      </c>
      <c r="Z3552" s="15">
        <v>0</v>
      </c>
      <c r="AA3552" s="15">
        <v>1125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157.54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2793</v>
      </c>
      <c r="AQ3552" s="15">
        <v>0</v>
      </c>
      <c r="AR3552" s="15">
        <v>3567.52</v>
      </c>
      <c r="AS3552" s="15">
        <v>0</v>
      </c>
      <c r="AT3552" s="8">
        <f t="shared" si="55"/>
        <v>2793</v>
      </c>
      <c r="AU3552" s="15">
        <v>0</v>
      </c>
      <c r="AV3552" s="15">
        <v>0</v>
      </c>
      <c r="AW3552" s="16">
        <v>86</v>
      </c>
      <c r="AX3552" s="16">
        <v>95</v>
      </c>
      <c r="AY3552" s="15">
        <v>482297.70632499998</v>
      </c>
      <c r="AZ3552" s="15">
        <v>152170.53</v>
      </c>
      <c r="BA3552" s="14">
        <v>90.000428999999997</v>
      </c>
      <c r="BB3552" s="14">
        <v>84.064508256496097</v>
      </c>
      <c r="BC3552" s="14">
        <v>9.5</v>
      </c>
      <c r="BD3552" s="14"/>
      <c r="BE3552" s="13" t="s">
        <v>3776</v>
      </c>
      <c r="BF3552" s="11"/>
      <c r="BG3552" s="13" t="s">
        <v>142</v>
      </c>
      <c r="BH3552" s="13" t="s">
        <v>23</v>
      </c>
      <c r="BI3552" s="13" t="s">
        <v>195</v>
      </c>
      <c r="BJ3552" s="13" t="s">
        <v>1</v>
      </c>
      <c r="BK3552" s="12" t="s">
        <v>0</v>
      </c>
      <c r="BL3552" s="14">
        <v>142134.22</v>
      </c>
      <c r="BM3552" s="12" t="s">
        <v>708</v>
      </c>
      <c r="BN3552" s="14"/>
      <c r="BO3552" s="17">
        <v>45120</v>
      </c>
      <c r="BP3552" s="17">
        <v>48012</v>
      </c>
      <c r="BQ3552" s="10" t="s">
        <v>813</v>
      </c>
      <c r="BR3552" s="10" t="s">
        <v>4307</v>
      </c>
      <c r="BS3552" s="10" t="s">
        <v>4308</v>
      </c>
      <c r="BT3552" s="10" t="s">
        <v>4308</v>
      </c>
      <c r="BU3552" s="14">
        <v>0</v>
      </c>
      <c r="BV3552" s="14">
        <v>1125</v>
      </c>
      <c r="BW3552" s="14">
        <v>0</v>
      </c>
    </row>
    <row r="3553" spans="1:75" s="2" customFormat="1" ht="18.2" customHeight="1" x14ac:dyDescent="0.15">
      <c r="A3553" s="4">
        <v>3551</v>
      </c>
      <c r="B3553" s="5" t="s">
        <v>127</v>
      </c>
      <c r="C3553" s="5" t="s">
        <v>128</v>
      </c>
      <c r="D3553" s="25">
        <v>45385</v>
      </c>
      <c r="E3553" s="6" t="s">
        <v>3722</v>
      </c>
      <c r="F3553" s="21">
        <v>47</v>
      </c>
      <c r="G3553" s="21">
        <v>46</v>
      </c>
      <c r="H3553" s="8">
        <v>414349.41</v>
      </c>
      <c r="I3553" s="8">
        <v>87678.399999999994</v>
      </c>
      <c r="J3553" s="8">
        <v>0</v>
      </c>
      <c r="K3553" s="8">
        <v>502027.81</v>
      </c>
      <c r="L3553" s="8">
        <v>2281.58</v>
      </c>
      <c r="M3553" s="8">
        <v>0</v>
      </c>
      <c r="N3553" s="8">
        <v>0</v>
      </c>
      <c r="O3553" s="8">
        <v>0</v>
      </c>
      <c r="P3553" s="8">
        <v>0</v>
      </c>
      <c r="Q3553" s="8">
        <v>0</v>
      </c>
      <c r="R3553" s="8">
        <v>502027.81</v>
      </c>
      <c r="S3553" s="8">
        <v>166429.51</v>
      </c>
      <c r="T3553" s="8">
        <v>3280.27</v>
      </c>
      <c r="U3553" s="8">
        <v>0</v>
      </c>
      <c r="V3553" s="8">
        <v>0</v>
      </c>
      <c r="W3553" s="8">
        <v>0</v>
      </c>
      <c r="X3553" s="8">
        <v>0</v>
      </c>
      <c r="Y3553" s="8">
        <v>0</v>
      </c>
      <c r="Z3553" s="8">
        <v>169709.78</v>
      </c>
      <c r="AA3553" s="8">
        <v>0</v>
      </c>
      <c r="AB3553" s="8">
        <v>0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0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0</v>
      </c>
      <c r="AQ3553" s="8">
        <v>0</v>
      </c>
      <c r="AR3553" s="8">
        <v>0</v>
      </c>
      <c r="AS3553" s="8">
        <v>0</v>
      </c>
      <c r="AT3553" s="8">
        <f t="shared" si="55"/>
        <v>0</v>
      </c>
      <c r="AU3553" s="8">
        <v>89959.98</v>
      </c>
      <c r="AV3553" s="8">
        <v>169709.78</v>
      </c>
      <c r="AW3553" s="9">
        <v>112</v>
      </c>
      <c r="AX3553" s="9">
        <v>178</v>
      </c>
      <c r="AY3553" s="8">
        <v>512796.34</v>
      </c>
      <c r="AZ3553" s="8">
        <v>512796.34</v>
      </c>
      <c r="BA3553" s="7">
        <v>80.048648</v>
      </c>
      <c r="BB3553" s="7">
        <v>78.367656541583102</v>
      </c>
      <c r="BC3553" s="7">
        <v>9.5</v>
      </c>
      <c r="BD3553" s="7"/>
      <c r="BE3553" s="6" t="s">
        <v>3776</v>
      </c>
      <c r="BF3553" s="4"/>
      <c r="BG3553" s="6" t="s">
        <v>315</v>
      </c>
      <c r="BH3553" s="6" t="s">
        <v>44</v>
      </c>
      <c r="BI3553" s="6" t="s">
        <v>387</v>
      </c>
      <c r="BJ3553" s="6" t="s">
        <v>3777</v>
      </c>
      <c r="BK3553" s="5" t="s">
        <v>0</v>
      </c>
      <c r="BL3553" s="7">
        <v>502027.81</v>
      </c>
      <c r="BM3553" s="5" t="s">
        <v>708</v>
      </c>
      <c r="BN3553" s="7"/>
      <c r="BO3553" s="10">
        <v>43398</v>
      </c>
      <c r="BP3553" s="10">
        <v>48816</v>
      </c>
      <c r="BQ3553" s="10" t="s">
        <v>815</v>
      </c>
      <c r="BR3553" s="10" t="s">
        <v>4309</v>
      </c>
      <c r="BS3553" s="10" t="s">
        <v>4308</v>
      </c>
      <c r="BT3553" s="10" t="s">
        <v>4308</v>
      </c>
      <c r="BU3553" s="7">
        <v>12549.26</v>
      </c>
      <c r="BV3553" s="7">
        <v>0</v>
      </c>
      <c r="BW3553" s="7">
        <v>0</v>
      </c>
    </row>
    <row r="3554" spans="1:75" s="2" customFormat="1" ht="18.2" customHeight="1" x14ac:dyDescent="0.15">
      <c r="A3554" s="11">
        <v>3552</v>
      </c>
      <c r="B3554" s="12" t="s">
        <v>127</v>
      </c>
      <c r="C3554" s="12" t="s">
        <v>128</v>
      </c>
      <c r="D3554" s="26">
        <v>45385</v>
      </c>
      <c r="E3554" s="13" t="s">
        <v>3716</v>
      </c>
      <c r="F3554" s="22">
        <v>0</v>
      </c>
      <c r="G3554" s="22">
        <v>0</v>
      </c>
      <c r="H3554" s="15">
        <v>92318.59</v>
      </c>
      <c r="I3554" s="15">
        <v>0</v>
      </c>
      <c r="J3554" s="15">
        <v>0</v>
      </c>
      <c r="K3554" s="15">
        <v>92318.59</v>
      </c>
      <c r="L3554" s="15">
        <v>2735</v>
      </c>
      <c r="M3554" s="15">
        <v>0</v>
      </c>
      <c r="N3554" s="15">
        <v>0</v>
      </c>
      <c r="O3554" s="15">
        <v>2735</v>
      </c>
      <c r="P3554" s="15">
        <v>0</v>
      </c>
      <c r="Q3554" s="15">
        <v>0</v>
      </c>
      <c r="R3554" s="15">
        <v>89583.59</v>
      </c>
      <c r="S3554" s="15">
        <v>0</v>
      </c>
      <c r="T3554" s="15">
        <v>738.55</v>
      </c>
      <c r="U3554" s="15">
        <v>0</v>
      </c>
      <c r="V3554" s="15">
        <v>0</v>
      </c>
      <c r="W3554" s="15">
        <v>738.55</v>
      </c>
      <c r="X3554" s="15">
        <v>0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0</v>
      </c>
      <c r="AH3554" s="15">
        <v>141.19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7.28</v>
      </c>
      <c r="AQ3554" s="15">
        <v>0</v>
      </c>
      <c r="AR3554" s="15">
        <v>7.02</v>
      </c>
      <c r="AS3554" s="15">
        <v>0</v>
      </c>
      <c r="AT3554" s="8">
        <f t="shared" si="55"/>
        <v>3615</v>
      </c>
      <c r="AU3554" s="15">
        <v>0</v>
      </c>
      <c r="AV3554" s="15">
        <v>0</v>
      </c>
      <c r="AW3554" s="16">
        <v>29</v>
      </c>
      <c r="AX3554" s="16">
        <v>96</v>
      </c>
      <c r="AY3554" s="15">
        <v>334597.18</v>
      </c>
      <c r="AZ3554" s="15">
        <v>211863.38</v>
      </c>
      <c r="BA3554" s="14">
        <v>58.320926999999998</v>
      </c>
      <c r="BB3554" s="14">
        <v>24.660222133659602</v>
      </c>
      <c r="BC3554" s="14">
        <v>9.6</v>
      </c>
      <c r="BD3554" s="14"/>
      <c r="BE3554" s="13" t="s">
        <v>3776</v>
      </c>
      <c r="BF3554" s="11"/>
      <c r="BG3554" s="13" t="s">
        <v>134</v>
      </c>
      <c r="BH3554" s="13" t="s">
        <v>14</v>
      </c>
      <c r="BI3554" s="13" t="s">
        <v>135</v>
      </c>
      <c r="BJ3554" s="13" t="s">
        <v>1</v>
      </c>
      <c r="BK3554" s="12" t="s">
        <v>0</v>
      </c>
      <c r="BL3554" s="14">
        <v>89583.59</v>
      </c>
      <c r="BM3554" s="12" t="s">
        <v>708</v>
      </c>
      <c r="BN3554" s="14"/>
      <c r="BO3554" s="17">
        <v>43369</v>
      </c>
      <c r="BP3554" s="17">
        <v>46291</v>
      </c>
      <c r="BQ3554" s="10" t="s">
        <v>813</v>
      </c>
      <c r="BR3554" s="10" t="s">
        <v>4307</v>
      </c>
      <c r="BS3554" s="10" t="s">
        <v>4308</v>
      </c>
      <c r="BT3554" s="10" t="s">
        <v>4308</v>
      </c>
      <c r="BU3554" s="14">
        <v>0</v>
      </c>
      <c r="BV3554" s="14">
        <v>0</v>
      </c>
      <c r="BW3554" s="14">
        <v>0</v>
      </c>
    </row>
    <row r="3555" spans="1:75" s="2" customFormat="1" ht="18.2" customHeight="1" x14ac:dyDescent="0.15">
      <c r="A3555" s="4">
        <v>3553</v>
      </c>
      <c r="B3555" s="5" t="s">
        <v>127</v>
      </c>
      <c r="C3555" s="5" t="s">
        <v>128</v>
      </c>
      <c r="D3555" s="25">
        <v>45385</v>
      </c>
      <c r="E3555" s="6" t="s">
        <v>3717</v>
      </c>
      <c r="F3555" s="21">
        <v>10</v>
      </c>
      <c r="G3555" s="21">
        <v>10</v>
      </c>
      <c r="H3555" s="8">
        <v>176206.58</v>
      </c>
      <c r="I3555" s="8">
        <v>11044.26</v>
      </c>
      <c r="J3555" s="8">
        <v>0</v>
      </c>
      <c r="K3555" s="8">
        <v>187250.84</v>
      </c>
      <c r="L3555" s="8">
        <v>1250.94</v>
      </c>
      <c r="M3555" s="8">
        <v>0</v>
      </c>
      <c r="N3555" s="8">
        <v>1196.44</v>
      </c>
      <c r="O3555" s="8">
        <v>0</v>
      </c>
      <c r="P3555" s="8">
        <v>0</v>
      </c>
      <c r="Q3555" s="8">
        <v>0</v>
      </c>
      <c r="R3555" s="8">
        <v>186054.39999999999</v>
      </c>
      <c r="S3555" s="8">
        <v>12987.73</v>
      </c>
      <c r="T3555" s="8">
        <v>1394.97</v>
      </c>
      <c r="U3555" s="8">
        <v>0</v>
      </c>
      <c r="V3555" s="8">
        <v>1480.67</v>
      </c>
      <c r="W3555" s="8">
        <v>0</v>
      </c>
      <c r="X3555" s="8">
        <v>0</v>
      </c>
      <c r="Y3555" s="8">
        <v>0</v>
      </c>
      <c r="Z3555" s="8">
        <v>12902.03</v>
      </c>
      <c r="AA3555" s="8">
        <v>0</v>
      </c>
      <c r="AB3555" s="8">
        <v>0</v>
      </c>
      <c r="AC3555" s="8">
        <v>0</v>
      </c>
      <c r="AD3555" s="8">
        <v>0</v>
      </c>
      <c r="AE3555" s="8">
        <v>0</v>
      </c>
      <c r="AF3555" s="8">
        <v>0</v>
      </c>
      <c r="AG3555" s="8">
        <v>0</v>
      </c>
      <c r="AH3555" s="8">
        <v>0</v>
      </c>
      <c r="AI3555" s="8">
        <v>0</v>
      </c>
      <c r="AJ3555" s="8">
        <v>0</v>
      </c>
      <c r="AK3555" s="8">
        <v>0</v>
      </c>
      <c r="AL3555" s="8">
        <v>350</v>
      </c>
      <c r="AM3555" s="8">
        <v>0</v>
      </c>
      <c r="AN3555" s="8">
        <v>0</v>
      </c>
      <c r="AO3555" s="8">
        <v>122.89</v>
      </c>
      <c r="AP3555" s="8">
        <v>0</v>
      </c>
      <c r="AQ3555" s="8">
        <v>0</v>
      </c>
      <c r="AR3555" s="8">
        <v>0</v>
      </c>
      <c r="AS3555" s="8">
        <v>0</v>
      </c>
      <c r="AT3555" s="8">
        <f t="shared" si="55"/>
        <v>3150</v>
      </c>
      <c r="AU3555" s="8">
        <v>11098.76</v>
      </c>
      <c r="AV3555" s="8">
        <v>12902.03</v>
      </c>
      <c r="AW3555" s="9">
        <v>94</v>
      </c>
      <c r="AX3555" s="9">
        <v>161</v>
      </c>
      <c r="AY3555" s="8">
        <v>231000.01</v>
      </c>
      <c r="AZ3555" s="8">
        <v>231000.01</v>
      </c>
      <c r="BA3555" s="7">
        <v>88.761903000000004</v>
      </c>
      <c r="BB3555" s="7">
        <v>71.491523335965198</v>
      </c>
      <c r="BC3555" s="7">
        <v>9.5</v>
      </c>
      <c r="BD3555" s="7"/>
      <c r="BE3555" s="6" t="s">
        <v>3776</v>
      </c>
      <c r="BF3555" s="4"/>
      <c r="BG3555" s="6" t="s">
        <v>137</v>
      </c>
      <c r="BH3555" s="6" t="s">
        <v>5</v>
      </c>
      <c r="BI3555" s="6" t="s">
        <v>654</v>
      </c>
      <c r="BJ3555" s="6" t="s">
        <v>3777</v>
      </c>
      <c r="BK3555" s="5" t="s">
        <v>0</v>
      </c>
      <c r="BL3555" s="7">
        <v>186054.39999999999</v>
      </c>
      <c r="BM3555" s="5" t="s">
        <v>708</v>
      </c>
      <c r="BN3555" s="7"/>
      <c r="BO3555" s="10">
        <v>43369</v>
      </c>
      <c r="BP3555" s="10">
        <v>48270</v>
      </c>
      <c r="BQ3555" s="10" t="s">
        <v>815</v>
      </c>
      <c r="BR3555" s="10" t="s">
        <v>4309</v>
      </c>
      <c r="BS3555" s="10" t="s">
        <v>4308</v>
      </c>
      <c r="BT3555" s="10" t="s">
        <v>4308</v>
      </c>
      <c r="BU3555" s="7">
        <v>1106.01</v>
      </c>
      <c r="BV3555" s="7">
        <v>0</v>
      </c>
      <c r="BW3555" s="7">
        <v>0</v>
      </c>
    </row>
    <row r="3556" spans="1:75" s="2" customFormat="1" ht="18.2" customHeight="1" x14ac:dyDescent="0.15">
      <c r="A3556" s="11">
        <v>3554</v>
      </c>
      <c r="B3556" s="12" t="s">
        <v>127</v>
      </c>
      <c r="C3556" s="12" t="s">
        <v>128</v>
      </c>
      <c r="D3556" s="26">
        <v>45385</v>
      </c>
      <c r="E3556" s="13" t="s">
        <v>3718</v>
      </c>
      <c r="F3556" s="22">
        <v>0</v>
      </c>
      <c r="G3556" s="22">
        <v>0</v>
      </c>
      <c r="H3556" s="15">
        <v>780206.97</v>
      </c>
      <c r="I3556" s="15">
        <v>0</v>
      </c>
      <c r="J3556" s="15">
        <v>0</v>
      </c>
      <c r="K3556" s="15">
        <v>780206.97</v>
      </c>
      <c r="L3556" s="15">
        <v>5767.77</v>
      </c>
      <c r="M3556" s="15">
        <v>0</v>
      </c>
      <c r="N3556" s="15">
        <v>0</v>
      </c>
      <c r="O3556" s="15">
        <v>5767.77</v>
      </c>
      <c r="P3556" s="15">
        <v>0</v>
      </c>
      <c r="Q3556" s="15">
        <v>0</v>
      </c>
      <c r="R3556" s="15">
        <v>774439.2</v>
      </c>
      <c r="S3556" s="15">
        <v>0</v>
      </c>
      <c r="T3556" s="15">
        <v>4746.26</v>
      </c>
      <c r="U3556" s="15">
        <v>0</v>
      </c>
      <c r="V3556" s="15">
        <v>0</v>
      </c>
      <c r="W3556" s="15">
        <v>4746.26</v>
      </c>
      <c r="X3556" s="15">
        <v>0</v>
      </c>
      <c r="Y3556" s="15">
        <v>0</v>
      </c>
      <c r="Z3556" s="15">
        <v>0</v>
      </c>
      <c r="AA3556" s="15">
        <v>0</v>
      </c>
      <c r="AB3556" s="15">
        <v>0</v>
      </c>
      <c r="AC3556" s="15">
        <v>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555.94000000000005</v>
      </c>
      <c r="AI3556" s="15">
        <v>0</v>
      </c>
      <c r="AJ3556" s="15">
        <v>0</v>
      </c>
      <c r="AK3556" s="15">
        <v>0</v>
      </c>
      <c r="AL3556" s="15">
        <v>0</v>
      </c>
      <c r="AM3556" s="15">
        <v>0</v>
      </c>
      <c r="AN3556" s="15">
        <v>0</v>
      </c>
      <c r="AO3556" s="15">
        <v>0</v>
      </c>
      <c r="AP3556" s="15">
        <v>0.39</v>
      </c>
      <c r="AQ3556" s="15">
        <v>0</v>
      </c>
      <c r="AR3556" s="15">
        <v>0.36</v>
      </c>
      <c r="AS3556" s="15">
        <v>0</v>
      </c>
      <c r="AT3556" s="8">
        <f t="shared" si="55"/>
        <v>11070</v>
      </c>
      <c r="AU3556" s="15">
        <v>0</v>
      </c>
      <c r="AV3556" s="15">
        <v>0</v>
      </c>
      <c r="AW3556" s="16">
        <v>98</v>
      </c>
      <c r="AX3556" s="16">
        <v>165</v>
      </c>
      <c r="AY3556" s="15">
        <v>1044999.99</v>
      </c>
      <c r="AZ3556" s="15">
        <v>1044999.99</v>
      </c>
      <c r="BA3556" s="14">
        <v>87.586684000000005</v>
      </c>
      <c r="BB3556" s="14">
        <v>64.909628838956095</v>
      </c>
      <c r="BC3556" s="14">
        <v>7.3</v>
      </c>
      <c r="BD3556" s="14"/>
      <c r="BE3556" s="13" t="s">
        <v>3776</v>
      </c>
      <c r="BF3556" s="11"/>
      <c r="BG3556" s="13" t="s">
        <v>137</v>
      </c>
      <c r="BH3556" s="13" t="s">
        <v>5</v>
      </c>
      <c r="BI3556" s="13" t="s">
        <v>223</v>
      </c>
      <c r="BJ3556" s="13" t="s">
        <v>1</v>
      </c>
      <c r="BK3556" s="12" t="s">
        <v>0</v>
      </c>
      <c r="BL3556" s="14">
        <v>774439.2</v>
      </c>
      <c r="BM3556" s="12" t="s">
        <v>708</v>
      </c>
      <c r="BN3556" s="14"/>
      <c r="BO3556" s="17">
        <v>43369</v>
      </c>
      <c r="BP3556" s="17">
        <v>48391</v>
      </c>
      <c r="BQ3556" s="10" t="s">
        <v>813</v>
      </c>
      <c r="BR3556" s="10" t="s">
        <v>4307</v>
      </c>
      <c r="BS3556" s="10" t="s">
        <v>4308</v>
      </c>
      <c r="BT3556" s="10" t="s">
        <v>4308</v>
      </c>
      <c r="BU3556" s="14">
        <v>0</v>
      </c>
      <c r="BV3556" s="14">
        <v>0</v>
      </c>
      <c r="BW3556" s="14">
        <v>0</v>
      </c>
    </row>
    <row r="3557" spans="1:75" s="2" customFormat="1" ht="18.2" customHeight="1" x14ac:dyDescent="0.15">
      <c r="A3557" s="4">
        <v>3555</v>
      </c>
      <c r="B3557" s="5" t="s">
        <v>127</v>
      </c>
      <c r="C3557" s="5" t="s">
        <v>128</v>
      </c>
      <c r="D3557" s="25">
        <v>45385</v>
      </c>
      <c r="E3557" s="6" t="s">
        <v>3801</v>
      </c>
      <c r="F3557" s="21">
        <v>42</v>
      </c>
      <c r="G3557" s="21">
        <v>41</v>
      </c>
      <c r="H3557" s="8">
        <v>331847.49</v>
      </c>
      <c r="I3557" s="8">
        <v>86021.07</v>
      </c>
      <c r="J3557" s="8">
        <v>0</v>
      </c>
      <c r="K3557" s="8">
        <v>417868.56</v>
      </c>
      <c r="L3557" s="8">
        <v>2465.1799999999998</v>
      </c>
      <c r="M3557" s="8">
        <v>0</v>
      </c>
      <c r="N3557" s="8">
        <v>0</v>
      </c>
      <c r="O3557" s="8">
        <v>0</v>
      </c>
      <c r="P3557" s="8">
        <v>0</v>
      </c>
      <c r="Q3557" s="8">
        <v>0</v>
      </c>
      <c r="R3557" s="8">
        <v>417868.56</v>
      </c>
      <c r="S3557" s="8">
        <v>122763.64</v>
      </c>
      <c r="T3557" s="8">
        <v>2627.13</v>
      </c>
      <c r="U3557" s="8">
        <v>0</v>
      </c>
      <c r="V3557" s="8">
        <v>0</v>
      </c>
      <c r="W3557" s="8">
        <v>0</v>
      </c>
      <c r="X3557" s="8">
        <v>0</v>
      </c>
      <c r="Y3557" s="8">
        <v>0</v>
      </c>
      <c r="Z3557" s="8">
        <v>125390.77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0</v>
      </c>
      <c r="AI3557" s="8">
        <v>0</v>
      </c>
      <c r="AJ3557" s="8">
        <v>0</v>
      </c>
      <c r="AK3557" s="8">
        <v>0</v>
      </c>
      <c r="AL3557" s="8">
        <v>0</v>
      </c>
      <c r="AM3557" s="8">
        <v>0</v>
      </c>
      <c r="AN3557" s="8">
        <v>0</v>
      </c>
      <c r="AO3557" s="8">
        <v>0</v>
      </c>
      <c r="AP3557" s="8">
        <v>0</v>
      </c>
      <c r="AQ3557" s="8">
        <v>0</v>
      </c>
      <c r="AR3557" s="8">
        <v>0</v>
      </c>
      <c r="AS3557" s="8">
        <v>0</v>
      </c>
      <c r="AT3557" s="8">
        <f t="shared" si="55"/>
        <v>0</v>
      </c>
      <c r="AU3557" s="8">
        <v>88486.25</v>
      </c>
      <c r="AV3557" s="8">
        <v>125390.77</v>
      </c>
      <c r="AW3557" s="9">
        <v>91</v>
      </c>
      <c r="AX3557" s="9">
        <v>150</v>
      </c>
      <c r="AY3557" s="8">
        <v>426581.47</v>
      </c>
      <c r="AZ3557" s="8">
        <v>426581.47</v>
      </c>
      <c r="BA3557" s="7">
        <v>80.061859999999996</v>
      </c>
      <c r="BB3557" s="7">
        <v>78.426599610905797</v>
      </c>
      <c r="BC3557" s="7">
        <v>9.5</v>
      </c>
      <c r="BD3557" s="7"/>
      <c r="BE3557" s="6" t="s">
        <v>3776</v>
      </c>
      <c r="BF3557" s="4"/>
      <c r="BG3557" s="6" t="s">
        <v>315</v>
      </c>
      <c r="BH3557" s="6" t="s">
        <v>44</v>
      </c>
      <c r="BI3557" s="6" t="s">
        <v>387</v>
      </c>
      <c r="BJ3557" s="6" t="s">
        <v>3777</v>
      </c>
      <c r="BK3557" s="5" t="s">
        <v>0</v>
      </c>
      <c r="BL3557" s="7">
        <v>417868.56</v>
      </c>
      <c r="BM3557" s="5" t="s">
        <v>708</v>
      </c>
      <c r="BN3557" s="7"/>
      <c r="BO3557" s="10">
        <v>43589</v>
      </c>
      <c r="BP3557" s="10">
        <v>48156</v>
      </c>
      <c r="BQ3557" s="10" t="s">
        <v>745</v>
      </c>
      <c r="BR3557" s="10" t="s">
        <v>4312</v>
      </c>
      <c r="BS3557" s="10" t="s">
        <v>4308</v>
      </c>
      <c r="BT3557" s="10" t="s">
        <v>4308</v>
      </c>
      <c r="BU3557" s="7">
        <v>9524.83</v>
      </c>
      <c r="BV3557" s="7">
        <v>0</v>
      </c>
      <c r="BW3557" s="7">
        <v>0</v>
      </c>
    </row>
    <row r="3558" spans="1:75" s="2" customFormat="1" ht="18.2" customHeight="1" x14ac:dyDescent="0.15">
      <c r="A3558" s="11">
        <v>3556</v>
      </c>
      <c r="B3558" s="12" t="s">
        <v>127</v>
      </c>
      <c r="C3558" s="12" t="s">
        <v>128</v>
      </c>
      <c r="D3558" s="26">
        <v>45385</v>
      </c>
      <c r="E3558" s="13" t="s">
        <v>3727</v>
      </c>
      <c r="F3558" s="22">
        <v>38</v>
      </c>
      <c r="G3558" s="22">
        <v>37</v>
      </c>
      <c r="H3558" s="15">
        <v>378417.62</v>
      </c>
      <c r="I3558" s="15">
        <v>92668.33</v>
      </c>
      <c r="J3558" s="15">
        <v>0</v>
      </c>
      <c r="K3558" s="15">
        <v>471085.95</v>
      </c>
      <c r="L3558" s="15">
        <v>2899.07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471085.95</v>
      </c>
      <c r="S3558" s="15">
        <v>123370.81</v>
      </c>
      <c r="T3558" s="15">
        <v>2995.81</v>
      </c>
      <c r="U3558" s="15">
        <v>0</v>
      </c>
      <c r="V3558" s="15">
        <v>0</v>
      </c>
      <c r="W3558" s="15">
        <v>0</v>
      </c>
      <c r="X3558" s="15">
        <v>0</v>
      </c>
      <c r="Y3558" s="15">
        <v>0</v>
      </c>
      <c r="Z3558" s="15">
        <v>126366.62</v>
      </c>
      <c r="AA3558" s="15">
        <v>0</v>
      </c>
      <c r="AB3558" s="15">
        <v>0</v>
      </c>
      <c r="AC3558" s="15">
        <v>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0</v>
      </c>
      <c r="AI3558" s="15">
        <v>0</v>
      </c>
      <c r="AJ3558" s="15">
        <v>0</v>
      </c>
      <c r="AK3558" s="15">
        <v>0</v>
      </c>
      <c r="AL3558" s="15">
        <v>0</v>
      </c>
      <c r="AM3558" s="15">
        <v>0</v>
      </c>
      <c r="AN3558" s="15">
        <v>0</v>
      </c>
      <c r="AO3558" s="15">
        <v>0</v>
      </c>
      <c r="AP3558" s="15">
        <v>0</v>
      </c>
      <c r="AQ3558" s="15">
        <v>0</v>
      </c>
      <c r="AR3558" s="15">
        <v>0</v>
      </c>
      <c r="AS3558" s="15">
        <v>0</v>
      </c>
      <c r="AT3558" s="8">
        <f t="shared" si="55"/>
        <v>0</v>
      </c>
      <c r="AU3558" s="15">
        <v>95567.4</v>
      </c>
      <c r="AV3558" s="15">
        <v>126366.62</v>
      </c>
      <c r="AW3558" s="16">
        <v>89</v>
      </c>
      <c r="AX3558" s="16">
        <v>154</v>
      </c>
      <c r="AY3558" s="15">
        <v>501599.6</v>
      </c>
      <c r="AZ3558" s="15">
        <v>501599.6</v>
      </c>
      <c r="BA3558" s="14">
        <v>70.481583999999998</v>
      </c>
      <c r="BB3558" s="14">
        <v>66.194000067274402</v>
      </c>
      <c r="BC3558" s="14">
        <v>9.5</v>
      </c>
      <c r="BD3558" s="14"/>
      <c r="BE3558" s="13" t="s">
        <v>3776</v>
      </c>
      <c r="BF3558" s="11"/>
      <c r="BG3558" s="13" t="s">
        <v>198</v>
      </c>
      <c r="BH3558" s="13" t="s">
        <v>21</v>
      </c>
      <c r="BI3558" s="13" t="s">
        <v>417</v>
      </c>
      <c r="BJ3558" s="13" t="s">
        <v>3777</v>
      </c>
      <c r="BK3558" s="12" t="s">
        <v>0</v>
      </c>
      <c r="BL3558" s="14">
        <v>471085.95</v>
      </c>
      <c r="BM3558" s="12" t="s">
        <v>708</v>
      </c>
      <c r="BN3558" s="14"/>
      <c r="BO3558" s="17">
        <v>43431</v>
      </c>
      <c r="BP3558" s="17">
        <v>48118</v>
      </c>
      <c r="BQ3558" s="10" t="s">
        <v>4293</v>
      </c>
      <c r="BR3558" s="10" t="s">
        <v>4315</v>
      </c>
      <c r="BS3558" s="10" t="s">
        <v>4308</v>
      </c>
      <c r="BT3558" s="10" t="s">
        <v>4308</v>
      </c>
      <c r="BU3558" s="14">
        <v>9873.4500000000007</v>
      </c>
      <c r="BV3558" s="14">
        <v>0</v>
      </c>
      <c r="BW3558" s="14">
        <v>0</v>
      </c>
    </row>
    <row r="3559" spans="1:75" s="2" customFormat="1" ht="18.2" customHeight="1" x14ac:dyDescent="0.15">
      <c r="A3559" s="4">
        <v>3557</v>
      </c>
      <c r="B3559" s="5" t="s">
        <v>127</v>
      </c>
      <c r="C3559" s="5" t="s">
        <v>128</v>
      </c>
      <c r="D3559" s="25">
        <v>45385</v>
      </c>
      <c r="E3559" s="6" t="s">
        <v>3723</v>
      </c>
      <c r="F3559" s="21">
        <v>0</v>
      </c>
      <c r="G3559" s="21">
        <v>0</v>
      </c>
      <c r="H3559" s="8">
        <v>85878.03</v>
      </c>
      <c r="I3559" s="8">
        <v>0</v>
      </c>
      <c r="J3559" s="8">
        <v>0</v>
      </c>
      <c r="K3559" s="8">
        <v>85878.03</v>
      </c>
      <c r="L3559" s="8">
        <v>678.77</v>
      </c>
      <c r="M3559" s="8">
        <v>0</v>
      </c>
      <c r="N3559" s="8">
        <v>0</v>
      </c>
      <c r="O3559" s="8">
        <v>678.77</v>
      </c>
      <c r="P3559" s="8">
        <v>0</v>
      </c>
      <c r="Q3559" s="8">
        <v>0</v>
      </c>
      <c r="R3559" s="8">
        <v>85199.26</v>
      </c>
      <c r="S3559" s="8">
        <v>0</v>
      </c>
      <c r="T3559" s="8">
        <v>708.49</v>
      </c>
      <c r="U3559" s="8">
        <v>0</v>
      </c>
      <c r="V3559" s="8">
        <v>0</v>
      </c>
      <c r="W3559" s="8">
        <v>708.49</v>
      </c>
      <c r="X3559" s="8">
        <v>0</v>
      </c>
      <c r="Y3559" s="8">
        <v>0</v>
      </c>
      <c r="Z3559" s="8">
        <v>0</v>
      </c>
      <c r="AA3559" s="8">
        <v>0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0</v>
      </c>
      <c r="AH3559" s="8">
        <v>99.53</v>
      </c>
      <c r="AI3559" s="8">
        <v>0</v>
      </c>
      <c r="AJ3559" s="8">
        <v>0</v>
      </c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1490</v>
      </c>
      <c r="AQ3559" s="8">
        <v>0</v>
      </c>
      <c r="AR3559" s="8">
        <v>1486.79</v>
      </c>
      <c r="AS3559" s="8">
        <v>0</v>
      </c>
      <c r="AT3559" s="8">
        <f t="shared" si="55"/>
        <v>1490</v>
      </c>
      <c r="AU3559" s="8">
        <v>0</v>
      </c>
      <c r="AV3559" s="8">
        <v>0</v>
      </c>
      <c r="AW3559" s="9">
        <v>86</v>
      </c>
      <c r="AX3559" s="9">
        <v>152</v>
      </c>
      <c r="AY3559" s="8">
        <v>280423.33</v>
      </c>
      <c r="AZ3559" s="8">
        <v>114923.49</v>
      </c>
      <c r="BA3559" s="7">
        <v>29.852295999999999</v>
      </c>
      <c r="BB3559" s="7">
        <v>22.131189441783899</v>
      </c>
      <c r="BC3559" s="7">
        <v>9.9</v>
      </c>
      <c r="BD3559" s="7"/>
      <c r="BE3559" s="6" t="s">
        <v>3776</v>
      </c>
      <c r="BF3559" s="4"/>
      <c r="BG3559" s="6" t="s">
        <v>142</v>
      </c>
      <c r="BH3559" s="6" t="s">
        <v>23</v>
      </c>
      <c r="BI3559" s="6" t="s">
        <v>195</v>
      </c>
      <c r="BJ3559" s="6" t="s">
        <v>1</v>
      </c>
      <c r="BK3559" s="5" t="s">
        <v>0</v>
      </c>
      <c r="BL3559" s="7">
        <v>85199.26</v>
      </c>
      <c r="BM3559" s="5" t="s">
        <v>708</v>
      </c>
      <c r="BN3559" s="7"/>
      <c r="BO3559" s="10">
        <v>43398</v>
      </c>
      <c r="BP3559" s="10">
        <v>48024</v>
      </c>
      <c r="BQ3559" s="10" t="s">
        <v>813</v>
      </c>
      <c r="BR3559" s="10" t="s">
        <v>4307</v>
      </c>
      <c r="BS3559" s="10" t="s">
        <v>4308</v>
      </c>
      <c r="BT3559" s="10" t="s">
        <v>4308</v>
      </c>
      <c r="BU3559" s="7">
        <v>0</v>
      </c>
      <c r="BV3559" s="7">
        <v>0</v>
      </c>
      <c r="BW3559" s="7">
        <v>0</v>
      </c>
    </row>
    <row r="3560" spans="1:75" s="2" customFormat="1" ht="18.2" customHeight="1" x14ac:dyDescent="0.15">
      <c r="A3560" s="11">
        <v>3558</v>
      </c>
      <c r="B3560" s="12" t="s">
        <v>127</v>
      </c>
      <c r="C3560" s="12" t="s">
        <v>128</v>
      </c>
      <c r="D3560" s="26">
        <v>45385</v>
      </c>
      <c r="E3560" s="13" t="s">
        <v>3724</v>
      </c>
      <c r="F3560" s="22">
        <v>0</v>
      </c>
      <c r="G3560" s="22">
        <v>0</v>
      </c>
      <c r="H3560" s="15">
        <v>150902.06</v>
      </c>
      <c r="I3560" s="15">
        <v>0</v>
      </c>
      <c r="J3560" s="15">
        <v>0</v>
      </c>
      <c r="K3560" s="15">
        <v>150902.06</v>
      </c>
      <c r="L3560" s="15">
        <v>1155.24</v>
      </c>
      <c r="M3560" s="15">
        <v>0</v>
      </c>
      <c r="N3560" s="15">
        <v>0</v>
      </c>
      <c r="O3560" s="15">
        <v>1155.24</v>
      </c>
      <c r="P3560" s="15">
        <v>0</v>
      </c>
      <c r="Q3560" s="15">
        <v>0</v>
      </c>
      <c r="R3560" s="15">
        <v>149746.82</v>
      </c>
      <c r="S3560" s="15">
        <v>0</v>
      </c>
      <c r="T3560" s="15">
        <v>1244.94</v>
      </c>
      <c r="U3560" s="15">
        <v>0</v>
      </c>
      <c r="V3560" s="15">
        <v>0</v>
      </c>
      <c r="W3560" s="15">
        <v>1244.94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5">
        <v>0</v>
      </c>
      <c r="AG3560" s="15">
        <v>0</v>
      </c>
      <c r="AH3560" s="15">
        <v>118.8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0</v>
      </c>
      <c r="AQ3560" s="15">
        <v>0</v>
      </c>
      <c r="AR3560" s="15">
        <v>0</v>
      </c>
      <c r="AS3560" s="15">
        <v>0</v>
      </c>
      <c r="AT3560" s="8">
        <f t="shared" si="55"/>
        <v>2518.98</v>
      </c>
      <c r="AU3560" s="15">
        <v>0</v>
      </c>
      <c r="AV3560" s="15">
        <v>0</v>
      </c>
      <c r="AW3560" s="16">
        <v>88</v>
      </c>
      <c r="AX3560" s="16">
        <v>154</v>
      </c>
      <c r="AY3560" s="15">
        <v>253021.76</v>
      </c>
      <c r="AZ3560" s="15">
        <v>200336.52</v>
      </c>
      <c r="BA3560" s="14">
        <v>51.990735999999998</v>
      </c>
      <c r="BB3560" s="14">
        <v>38.861847981883301</v>
      </c>
      <c r="BC3560" s="14">
        <v>9.9</v>
      </c>
      <c r="BD3560" s="14"/>
      <c r="BE3560" s="13" t="s">
        <v>3776</v>
      </c>
      <c r="BF3560" s="11"/>
      <c r="BG3560" s="13" t="s">
        <v>142</v>
      </c>
      <c r="BH3560" s="13" t="s">
        <v>23</v>
      </c>
      <c r="BI3560" s="13" t="s">
        <v>195</v>
      </c>
      <c r="BJ3560" s="13" t="s">
        <v>1</v>
      </c>
      <c r="BK3560" s="12" t="s">
        <v>0</v>
      </c>
      <c r="BL3560" s="14">
        <v>149746.82</v>
      </c>
      <c r="BM3560" s="12" t="s">
        <v>708</v>
      </c>
      <c r="BN3560" s="14"/>
      <c r="BO3560" s="17">
        <v>43398</v>
      </c>
      <c r="BP3560" s="17">
        <v>48085</v>
      </c>
      <c r="BQ3560" s="10" t="s">
        <v>813</v>
      </c>
      <c r="BR3560" s="10" t="s">
        <v>4307</v>
      </c>
      <c r="BS3560" s="10" t="s">
        <v>4308</v>
      </c>
      <c r="BT3560" s="10" t="s">
        <v>4308</v>
      </c>
      <c r="BU3560" s="14">
        <v>0</v>
      </c>
      <c r="BV3560" s="14">
        <v>0</v>
      </c>
      <c r="BW3560" s="14">
        <v>0</v>
      </c>
    </row>
    <row r="3561" spans="1:75" s="2" customFormat="1" ht="18.2" customHeight="1" x14ac:dyDescent="0.15">
      <c r="A3561" s="4">
        <v>3559</v>
      </c>
      <c r="B3561" s="5" t="s">
        <v>127</v>
      </c>
      <c r="C3561" s="5" t="s">
        <v>128</v>
      </c>
      <c r="D3561" s="25">
        <v>45385</v>
      </c>
      <c r="E3561" s="6" t="s">
        <v>3728</v>
      </c>
      <c r="F3561" s="21">
        <v>0</v>
      </c>
      <c r="G3561" s="21">
        <v>0</v>
      </c>
      <c r="H3561" s="8">
        <v>324764.98</v>
      </c>
      <c r="I3561" s="8">
        <v>0</v>
      </c>
      <c r="J3561" s="8">
        <v>0</v>
      </c>
      <c r="K3561" s="8">
        <v>324764.98</v>
      </c>
      <c r="L3561" s="8">
        <v>1741.26</v>
      </c>
      <c r="M3561" s="8">
        <v>0</v>
      </c>
      <c r="N3561" s="8">
        <v>0</v>
      </c>
      <c r="O3561" s="8">
        <v>1741.26</v>
      </c>
      <c r="P3561" s="8">
        <v>0</v>
      </c>
      <c r="Q3561" s="8">
        <v>0</v>
      </c>
      <c r="R3561" s="8">
        <v>323023.71999999997</v>
      </c>
      <c r="S3561" s="8">
        <v>0</v>
      </c>
      <c r="T3561" s="8">
        <v>2706.37</v>
      </c>
      <c r="U3561" s="8">
        <v>0</v>
      </c>
      <c r="V3561" s="8">
        <v>0</v>
      </c>
      <c r="W3561" s="8">
        <v>2706.37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211.74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46.93</v>
      </c>
      <c r="AQ3561" s="8">
        <v>0</v>
      </c>
      <c r="AR3561" s="8">
        <v>46.3</v>
      </c>
      <c r="AS3561" s="8">
        <v>0</v>
      </c>
      <c r="AT3561" s="8">
        <f t="shared" si="55"/>
        <v>4660</v>
      </c>
      <c r="AU3561" s="8">
        <v>0</v>
      </c>
      <c r="AV3561" s="8">
        <v>0</v>
      </c>
      <c r="AW3561" s="9">
        <v>112</v>
      </c>
      <c r="AX3561" s="9">
        <v>177</v>
      </c>
      <c r="AY3561" s="8">
        <v>398000.19</v>
      </c>
      <c r="AZ3561" s="8">
        <v>398000.19</v>
      </c>
      <c r="BA3561" s="7">
        <v>89.773825000000002</v>
      </c>
      <c r="BB3561" s="7">
        <v>72.861962478281697</v>
      </c>
      <c r="BC3561" s="7">
        <v>10</v>
      </c>
      <c r="BD3561" s="7"/>
      <c r="BE3561" s="6" t="s">
        <v>3776</v>
      </c>
      <c r="BF3561" s="4"/>
      <c r="BG3561" s="6" t="s">
        <v>230</v>
      </c>
      <c r="BH3561" s="6" t="s">
        <v>20</v>
      </c>
      <c r="BI3561" s="6" t="s">
        <v>231</v>
      </c>
      <c r="BJ3561" s="6" t="s">
        <v>1</v>
      </c>
      <c r="BK3561" s="5" t="s">
        <v>0</v>
      </c>
      <c r="BL3561" s="7">
        <v>323023.71999999997</v>
      </c>
      <c r="BM3561" s="5" t="s">
        <v>708</v>
      </c>
      <c r="BN3561" s="7"/>
      <c r="BO3561" s="10">
        <v>43431</v>
      </c>
      <c r="BP3561" s="10">
        <v>48818</v>
      </c>
      <c r="BQ3561" s="10" t="s">
        <v>813</v>
      </c>
      <c r="BR3561" s="10" t="s">
        <v>4307</v>
      </c>
      <c r="BS3561" s="10" t="s">
        <v>4308</v>
      </c>
      <c r="BT3561" s="10" t="s">
        <v>4308</v>
      </c>
      <c r="BU3561" s="7">
        <v>0</v>
      </c>
      <c r="BV3561" s="7">
        <v>0</v>
      </c>
      <c r="BW3561" s="7">
        <v>0</v>
      </c>
    </row>
    <row r="3562" spans="1:75" s="2" customFormat="1" ht="18.2" customHeight="1" x14ac:dyDescent="0.15">
      <c r="A3562" s="11">
        <v>3560</v>
      </c>
      <c r="B3562" s="12" t="s">
        <v>127</v>
      </c>
      <c r="C3562" s="12" t="s">
        <v>128</v>
      </c>
      <c r="D3562" s="26">
        <v>45385</v>
      </c>
      <c r="E3562" s="13" t="s">
        <v>3725</v>
      </c>
      <c r="F3562" s="22">
        <v>0</v>
      </c>
      <c r="G3562" s="22">
        <v>0</v>
      </c>
      <c r="H3562" s="15">
        <v>299776.12</v>
      </c>
      <c r="I3562" s="15">
        <v>0</v>
      </c>
      <c r="J3562" s="15">
        <v>0</v>
      </c>
      <c r="K3562" s="15">
        <v>299776.12</v>
      </c>
      <c r="L3562" s="15">
        <v>1650.69</v>
      </c>
      <c r="M3562" s="15">
        <v>0</v>
      </c>
      <c r="N3562" s="15">
        <v>0</v>
      </c>
      <c r="O3562" s="15">
        <v>1650.69</v>
      </c>
      <c r="P3562" s="15">
        <v>0</v>
      </c>
      <c r="Q3562" s="15">
        <v>0</v>
      </c>
      <c r="R3562" s="15">
        <v>298125.43</v>
      </c>
      <c r="S3562" s="15">
        <v>0</v>
      </c>
      <c r="T3562" s="15">
        <v>2373.23</v>
      </c>
      <c r="U3562" s="15">
        <v>0</v>
      </c>
      <c r="V3562" s="15">
        <v>0</v>
      </c>
      <c r="W3562" s="15">
        <v>2373.23</v>
      </c>
      <c r="X3562" s="15">
        <v>0</v>
      </c>
      <c r="Y3562" s="15">
        <v>0</v>
      </c>
      <c r="Z3562" s="15">
        <v>0</v>
      </c>
      <c r="AA3562" s="15">
        <v>0</v>
      </c>
      <c r="AB3562" s="15">
        <v>0</v>
      </c>
      <c r="AC3562" s="15">
        <v>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197.37</v>
      </c>
      <c r="AI3562" s="15">
        <v>0</v>
      </c>
      <c r="AJ3562" s="15">
        <v>0</v>
      </c>
      <c r="AK3562" s="15">
        <v>0</v>
      </c>
      <c r="AL3562" s="15">
        <v>0</v>
      </c>
      <c r="AM3562" s="15">
        <v>0</v>
      </c>
      <c r="AN3562" s="15">
        <v>0</v>
      </c>
      <c r="AO3562" s="15">
        <v>0</v>
      </c>
      <c r="AP3562" s="15">
        <v>0</v>
      </c>
      <c r="AQ3562" s="15">
        <v>0</v>
      </c>
      <c r="AR3562" s="15">
        <v>0.13</v>
      </c>
      <c r="AS3562" s="15">
        <v>0.28999999999999998</v>
      </c>
      <c r="AT3562" s="8">
        <f t="shared" si="55"/>
        <v>4220.87</v>
      </c>
      <c r="AU3562" s="15">
        <v>0</v>
      </c>
      <c r="AV3562" s="15">
        <v>0</v>
      </c>
      <c r="AW3562" s="16">
        <v>112</v>
      </c>
      <c r="AX3562" s="16">
        <v>178</v>
      </c>
      <c r="AY3562" s="15">
        <v>371001.06</v>
      </c>
      <c r="AZ3562" s="15">
        <v>371001.06</v>
      </c>
      <c r="BA3562" s="14">
        <v>77.088730999999996</v>
      </c>
      <c r="BB3562" s="14">
        <v>61.946214055370397</v>
      </c>
      <c r="BC3562" s="14">
        <v>9.5</v>
      </c>
      <c r="BD3562" s="14"/>
      <c r="BE3562" s="13" t="s">
        <v>3776</v>
      </c>
      <c r="BF3562" s="11"/>
      <c r="BG3562" s="13" t="s">
        <v>177</v>
      </c>
      <c r="BH3562" s="13" t="s">
        <v>12</v>
      </c>
      <c r="BI3562" s="13" t="s">
        <v>388</v>
      </c>
      <c r="BJ3562" s="13" t="s">
        <v>1</v>
      </c>
      <c r="BK3562" s="12" t="s">
        <v>0</v>
      </c>
      <c r="BL3562" s="14">
        <v>298125.43</v>
      </c>
      <c r="BM3562" s="12" t="s">
        <v>708</v>
      </c>
      <c r="BN3562" s="14"/>
      <c r="BO3562" s="17">
        <v>43398</v>
      </c>
      <c r="BP3562" s="17">
        <v>48816</v>
      </c>
      <c r="BQ3562" s="10" t="s">
        <v>813</v>
      </c>
      <c r="BR3562" s="10" t="s">
        <v>4307</v>
      </c>
      <c r="BS3562" s="10" t="s">
        <v>4308</v>
      </c>
      <c r="BT3562" s="10" t="s">
        <v>4308</v>
      </c>
      <c r="BU3562" s="14">
        <v>0</v>
      </c>
      <c r="BV3562" s="14">
        <v>0</v>
      </c>
      <c r="BW3562" s="14">
        <v>0</v>
      </c>
    </row>
    <row r="3563" spans="1:75" s="2" customFormat="1" ht="18.2" customHeight="1" x14ac:dyDescent="0.15">
      <c r="A3563" s="4">
        <v>3561</v>
      </c>
      <c r="B3563" s="5" t="s">
        <v>127</v>
      </c>
      <c r="C3563" s="5" t="s">
        <v>128</v>
      </c>
      <c r="D3563" s="25">
        <v>45385</v>
      </c>
      <c r="E3563" s="6" t="s">
        <v>3726</v>
      </c>
      <c r="F3563" s="21">
        <v>0</v>
      </c>
      <c r="G3563" s="21">
        <v>0</v>
      </c>
      <c r="H3563" s="8">
        <v>204718.33</v>
      </c>
      <c r="I3563" s="8">
        <v>0</v>
      </c>
      <c r="J3563" s="8">
        <v>0</v>
      </c>
      <c r="K3563" s="8">
        <v>204718.33</v>
      </c>
      <c r="L3563" s="8">
        <v>1121.29</v>
      </c>
      <c r="M3563" s="8">
        <v>0</v>
      </c>
      <c r="N3563" s="8">
        <v>0</v>
      </c>
      <c r="O3563" s="8">
        <v>1121.29</v>
      </c>
      <c r="P3563" s="8">
        <v>0</v>
      </c>
      <c r="Q3563" s="8">
        <v>0</v>
      </c>
      <c r="R3563" s="8">
        <v>203597.04</v>
      </c>
      <c r="S3563" s="8">
        <v>0</v>
      </c>
      <c r="T3563" s="8">
        <v>1637.75</v>
      </c>
      <c r="U3563" s="8">
        <v>0</v>
      </c>
      <c r="V3563" s="8">
        <v>0</v>
      </c>
      <c r="W3563" s="8">
        <v>1637.75</v>
      </c>
      <c r="X3563" s="8">
        <v>0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0</v>
      </c>
      <c r="AF3563" s="8">
        <v>0</v>
      </c>
      <c r="AG3563" s="8">
        <v>0</v>
      </c>
      <c r="AH3563" s="8">
        <v>134.6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95.4</v>
      </c>
      <c r="AQ3563" s="8">
        <v>0</v>
      </c>
      <c r="AR3563" s="8">
        <v>89.04</v>
      </c>
      <c r="AS3563" s="8">
        <v>0</v>
      </c>
      <c r="AT3563" s="8">
        <f t="shared" si="55"/>
        <v>2900</v>
      </c>
      <c r="AU3563" s="8">
        <v>0</v>
      </c>
      <c r="AV3563" s="8">
        <v>0</v>
      </c>
      <c r="AW3563" s="9">
        <v>112</v>
      </c>
      <c r="AX3563" s="9">
        <v>178</v>
      </c>
      <c r="AY3563" s="8">
        <v>253000.01</v>
      </c>
      <c r="AZ3563" s="8">
        <v>253000.01</v>
      </c>
      <c r="BA3563" s="7">
        <v>84.998400000000004</v>
      </c>
      <c r="BB3563" s="7">
        <v>68.400877315127403</v>
      </c>
      <c r="BC3563" s="7">
        <v>9.6</v>
      </c>
      <c r="BD3563" s="7"/>
      <c r="BE3563" s="6" t="s">
        <v>3776</v>
      </c>
      <c r="BF3563" s="4"/>
      <c r="BG3563" s="6" t="s">
        <v>155</v>
      </c>
      <c r="BH3563" s="6" t="s">
        <v>434</v>
      </c>
      <c r="BI3563" s="6" t="s">
        <v>435</v>
      </c>
      <c r="BJ3563" s="6" t="s">
        <v>1</v>
      </c>
      <c r="BK3563" s="5" t="s">
        <v>0</v>
      </c>
      <c r="BL3563" s="7">
        <v>203597.04</v>
      </c>
      <c r="BM3563" s="5" t="s">
        <v>708</v>
      </c>
      <c r="BN3563" s="7"/>
      <c r="BO3563" s="10">
        <v>43398</v>
      </c>
      <c r="BP3563" s="10">
        <v>48816</v>
      </c>
      <c r="BQ3563" s="10" t="s">
        <v>813</v>
      </c>
      <c r="BR3563" s="10" t="s">
        <v>4307</v>
      </c>
      <c r="BS3563" s="10" t="s">
        <v>4308</v>
      </c>
      <c r="BT3563" s="10" t="s">
        <v>4308</v>
      </c>
      <c r="BU3563" s="7">
        <v>0</v>
      </c>
      <c r="BV3563" s="7">
        <v>0</v>
      </c>
      <c r="BW3563" s="7">
        <v>0</v>
      </c>
    </row>
    <row r="3564" spans="1:75" s="2" customFormat="1" ht="18.2" customHeight="1" x14ac:dyDescent="0.15">
      <c r="A3564" s="11">
        <v>3562</v>
      </c>
      <c r="B3564" s="12" t="s">
        <v>127</v>
      </c>
      <c r="C3564" s="12" t="s">
        <v>128</v>
      </c>
      <c r="D3564" s="26">
        <v>45385</v>
      </c>
      <c r="E3564" s="13" t="s">
        <v>3729</v>
      </c>
      <c r="F3564" s="22">
        <v>0</v>
      </c>
      <c r="G3564" s="22">
        <v>0</v>
      </c>
      <c r="H3564" s="15">
        <v>138860.07999999999</v>
      </c>
      <c r="I3564" s="15">
        <v>0</v>
      </c>
      <c r="J3564" s="15">
        <v>0</v>
      </c>
      <c r="K3564" s="15">
        <v>138860.07999999999</v>
      </c>
      <c r="L3564" s="15">
        <v>724.57</v>
      </c>
      <c r="M3564" s="15">
        <v>0</v>
      </c>
      <c r="N3564" s="15">
        <v>0</v>
      </c>
      <c r="O3564" s="15">
        <v>724.57</v>
      </c>
      <c r="P3564" s="15">
        <v>0</v>
      </c>
      <c r="Q3564" s="15">
        <v>0</v>
      </c>
      <c r="R3564" s="15">
        <v>138135.51</v>
      </c>
      <c r="S3564" s="15">
        <v>0</v>
      </c>
      <c r="T3564" s="15">
        <v>1157.17</v>
      </c>
      <c r="U3564" s="15">
        <v>0</v>
      </c>
      <c r="V3564" s="15">
        <v>0</v>
      </c>
      <c r="W3564" s="15">
        <v>1157.17</v>
      </c>
      <c r="X3564" s="15">
        <v>0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</v>
      </c>
      <c r="AH3564" s="15">
        <v>121.56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61.3</v>
      </c>
      <c r="AQ3564" s="15">
        <v>0</v>
      </c>
      <c r="AR3564" s="15">
        <v>60.6</v>
      </c>
      <c r="AS3564" s="15">
        <v>0</v>
      </c>
      <c r="AT3564" s="8">
        <f t="shared" si="55"/>
        <v>2004</v>
      </c>
      <c r="AU3564" s="15">
        <v>0</v>
      </c>
      <c r="AV3564" s="15">
        <v>0</v>
      </c>
      <c r="AW3564" s="16">
        <v>114</v>
      </c>
      <c r="AX3564" s="16">
        <v>179</v>
      </c>
      <c r="AY3564" s="15">
        <v>305000.32000000001</v>
      </c>
      <c r="AZ3564" s="15">
        <v>169334.77</v>
      </c>
      <c r="BA3564" s="14">
        <v>35.005817</v>
      </c>
      <c r="BB3564" s="14">
        <v>28.5561340075737</v>
      </c>
      <c r="BC3564" s="14">
        <v>10</v>
      </c>
      <c r="BD3564" s="14"/>
      <c r="BE3564" s="13" t="s">
        <v>3776</v>
      </c>
      <c r="BF3564" s="11"/>
      <c r="BG3564" s="13" t="s">
        <v>137</v>
      </c>
      <c r="BH3564" s="13" t="s">
        <v>18</v>
      </c>
      <c r="BI3564" s="13" t="s">
        <v>189</v>
      </c>
      <c r="BJ3564" s="13" t="s">
        <v>1</v>
      </c>
      <c r="BK3564" s="12" t="s">
        <v>0</v>
      </c>
      <c r="BL3564" s="14">
        <v>138135.51</v>
      </c>
      <c r="BM3564" s="12" t="s">
        <v>708</v>
      </c>
      <c r="BN3564" s="14"/>
      <c r="BO3564" s="17">
        <v>43410</v>
      </c>
      <c r="BP3564" s="17">
        <v>48858</v>
      </c>
      <c r="BQ3564" s="10" t="s">
        <v>737</v>
      </c>
      <c r="BR3564" s="10" t="s">
        <v>4311</v>
      </c>
      <c r="BS3564" s="10" t="s">
        <v>4308</v>
      </c>
      <c r="BT3564" s="10" t="s">
        <v>4308</v>
      </c>
      <c r="BU3564" s="14">
        <v>0</v>
      </c>
      <c r="BV3564" s="14">
        <v>0</v>
      </c>
      <c r="BW3564" s="14">
        <v>0</v>
      </c>
    </row>
    <row r="3565" spans="1:75" s="2" customFormat="1" ht="18.2" customHeight="1" x14ac:dyDescent="0.15">
      <c r="A3565" s="4">
        <v>3563</v>
      </c>
      <c r="B3565" s="5" t="s">
        <v>127</v>
      </c>
      <c r="C3565" s="5" t="s">
        <v>128</v>
      </c>
      <c r="D3565" s="25">
        <v>45385</v>
      </c>
      <c r="E3565" s="6" t="s">
        <v>3747</v>
      </c>
      <c r="F3565" s="21">
        <v>0</v>
      </c>
      <c r="G3565" s="21">
        <v>0</v>
      </c>
      <c r="H3565" s="8">
        <v>273110.28000000003</v>
      </c>
      <c r="I3565" s="8">
        <v>0</v>
      </c>
      <c r="J3565" s="8">
        <v>0</v>
      </c>
      <c r="K3565" s="8">
        <v>273110.28000000003</v>
      </c>
      <c r="L3565" s="8">
        <v>1456.47</v>
      </c>
      <c r="M3565" s="8">
        <v>0</v>
      </c>
      <c r="N3565" s="8">
        <v>0</v>
      </c>
      <c r="O3565" s="8">
        <v>1456.47</v>
      </c>
      <c r="P3565" s="8">
        <v>0</v>
      </c>
      <c r="Q3565" s="8">
        <v>0</v>
      </c>
      <c r="R3565" s="8">
        <v>271653.81</v>
      </c>
      <c r="S3565" s="8">
        <v>0</v>
      </c>
      <c r="T3565" s="8">
        <v>2184.88</v>
      </c>
      <c r="U3565" s="8">
        <v>0</v>
      </c>
      <c r="V3565" s="8">
        <v>0</v>
      </c>
      <c r="W3565" s="8">
        <v>2184.88</v>
      </c>
      <c r="X3565" s="8">
        <v>0</v>
      </c>
      <c r="Y3565" s="8">
        <v>0</v>
      </c>
      <c r="Z3565" s="8">
        <v>0</v>
      </c>
      <c r="AA3565" s="8">
        <v>0</v>
      </c>
      <c r="AB3565" s="8">
        <v>0</v>
      </c>
      <c r="AC3565" s="8">
        <v>0</v>
      </c>
      <c r="AD3565" s="8">
        <v>0</v>
      </c>
      <c r="AE3565" s="8">
        <v>0</v>
      </c>
      <c r="AF3565" s="8">
        <v>0</v>
      </c>
      <c r="AG3565" s="8">
        <v>0</v>
      </c>
      <c r="AH3565" s="8">
        <v>177.81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3821</v>
      </c>
      <c r="AQ3565" s="8">
        <v>0</v>
      </c>
      <c r="AR3565" s="8">
        <v>3819.16</v>
      </c>
      <c r="AS3565" s="8">
        <v>0</v>
      </c>
      <c r="AT3565" s="8">
        <f t="shared" si="55"/>
        <v>3821</v>
      </c>
      <c r="AU3565" s="8">
        <v>0</v>
      </c>
      <c r="AV3565" s="8">
        <v>0</v>
      </c>
      <c r="AW3565" s="9">
        <v>114</v>
      </c>
      <c r="AX3565" s="9">
        <v>177</v>
      </c>
      <c r="AY3565" s="8">
        <v>365395.20000000001</v>
      </c>
      <c r="AZ3565" s="8">
        <v>332936.92</v>
      </c>
      <c r="BA3565" s="7">
        <v>66.215681000000004</v>
      </c>
      <c r="BB3565" s="7">
        <v>54.0274777137802</v>
      </c>
      <c r="BC3565" s="7">
        <v>9.6</v>
      </c>
      <c r="BD3565" s="7"/>
      <c r="BE3565" s="6" t="s">
        <v>3776</v>
      </c>
      <c r="BF3565" s="4"/>
      <c r="BG3565" s="6" t="s">
        <v>142</v>
      </c>
      <c r="BH3565" s="6" t="s">
        <v>7</v>
      </c>
      <c r="BI3565" s="6" t="s">
        <v>194</v>
      </c>
      <c r="BJ3565" s="6" t="s">
        <v>1</v>
      </c>
      <c r="BK3565" s="5" t="s">
        <v>0</v>
      </c>
      <c r="BL3565" s="7">
        <v>271653.81</v>
      </c>
      <c r="BM3565" s="5" t="s">
        <v>708</v>
      </c>
      <c r="BN3565" s="7"/>
      <c r="BO3565" s="10">
        <v>43480</v>
      </c>
      <c r="BP3565" s="10">
        <v>48867</v>
      </c>
      <c r="BQ3565" s="10" t="s">
        <v>737</v>
      </c>
      <c r="BR3565" s="10" t="s">
        <v>4311</v>
      </c>
      <c r="BS3565" s="10" t="s">
        <v>4308</v>
      </c>
      <c r="BT3565" s="10" t="s">
        <v>4308</v>
      </c>
      <c r="BU3565" s="7">
        <v>0</v>
      </c>
      <c r="BV3565" s="7">
        <v>0</v>
      </c>
      <c r="BW3565" s="7">
        <v>0</v>
      </c>
    </row>
    <row r="3566" spans="1:75" s="2" customFormat="1" ht="18.2" customHeight="1" x14ac:dyDescent="0.15">
      <c r="A3566" s="11">
        <v>3564</v>
      </c>
      <c r="B3566" s="12" t="s">
        <v>127</v>
      </c>
      <c r="C3566" s="12" t="s">
        <v>128</v>
      </c>
      <c r="D3566" s="26">
        <v>45385</v>
      </c>
      <c r="E3566" s="13" t="s">
        <v>3730</v>
      </c>
      <c r="F3566" s="22">
        <v>0</v>
      </c>
      <c r="G3566" s="22">
        <v>0</v>
      </c>
      <c r="H3566" s="15">
        <v>157622.57</v>
      </c>
      <c r="I3566" s="15">
        <v>0</v>
      </c>
      <c r="J3566" s="15">
        <v>0</v>
      </c>
      <c r="K3566" s="15">
        <v>157622.57</v>
      </c>
      <c r="L3566" s="15">
        <v>845.11</v>
      </c>
      <c r="M3566" s="15">
        <v>0</v>
      </c>
      <c r="N3566" s="15">
        <v>0</v>
      </c>
      <c r="O3566" s="15">
        <v>845.11</v>
      </c>
      <c r="P3566" s="15">
        <v>0</v>
      </c>
      <c r="Q3566" s="15">
        <v>0</v>
      </c>
      <c r="R3566" s="15">
        <v>156777.46</v>
      </c>
      <c r="S3566" s="15">
        <v>0</v>
      </c>
      <c r="T3566" s="15">
        <v>1313.52</v>
      </c>
      <c r="U3566" s="15">
        <v>0</v>
      </c>
      <c r="V3566" s="15">
        <v>0</v>
      </c>
      <c r="W3566" s="15">
        <v>1313.52</v>
      </c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  <c r="AD3566" s="15">
        <v>0</v>
      </c>
      <c r="AE3566" s="15">
        <v>0</v>
      </c>
      <c r="AF3566" s="15">
        <v>0</v>
      </c>
      <c r="AG3566" s="15">
        <v>0</v>
      </c>
      <c r="AH3566" s="15">
        <v>127.48</v>
      </c>
      <c r="AI3566" s="15">
        <v>0</v>
      </c>
      <c r="AJ3566" s="15">
        <v>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0</v>
      </c>
      <c r="AQ3566" s="15">
        <v>0</v>
      </c>
      <c r="AR3566" s="15">
        <v>2286.11</v>
      </c>
      <c r="AS3566" s="15">
        <v>0</v>
      </c>
      <c r="AT3566" s="8">
        <f t="shared" si="55"/>
        <v>-1.1368683772161603E-13</v>
      </c>
      <c r="AU3566" s="15">
        <v>0</v>
      </c>
      <c r="AV3566" s="15">
        <v>0</v>
      </c>
      <c r="AW3566" s="16">
        <v>112</v>
      </c>
      <c r="AX3566" s="16">
        <v>177</v>
      </c>
      <c r="AY3566" s="15">
        <v>299698.27</v>
      </c>
      <c r="AZ3566" s="15">
        <v>193166.85</v>
      </c>
      <c r="BA3566" s="14">
        <v>40.009245999999997</v>
      </c>
      <c r="BB3566" s="14">
        <v>32.4721760715939</v>
      </c>
      <c r="BC3566" s="14">
        <v>10</v>
      </c>
      <c r="BD3566" s="14"/>
      <c r="BE3566" s="13" t="s">
        <v>3776</v>
      </c>
      <c r="BF3566" s="11"/>
      <c r="BG3566" s="13" t="s">
        <v>137</v>
      </c>
      <c r="BH3566" s="13" t="s">
        <v>18</v>
      </c>
      <c r="BI3566" s="13" t="s">
        <v>189</v>
      </c>
      <c r="BJ3566" s="13" t="s">
        <v>1</v>
      </c>
      <c r="BK3566" s="12" t="s">
        <v>0</v>
      </c>
      <c r="BL3566" s="14">
        <v>156777.46</v>
      </c>
      <c r="BM3566" s="12" t="s">
        <v>708</v>
      </c>
      <c r="BN3566" s="14"/>
      <c r="BO3566" s="17">
        <v>43426</v>
      </c>
      <c r="BP3566" s="17">
        <v>48813</v>
      </c>
      <c r="BQ3566" s="10" t="s">
        <v>737</v>
      </c>
      <c r="BR3566" s="10" t="s">
        <v>4311</v>
      </c>
      <c r="BS3566" s="10" t="s">
        <v>4308</v>
      </c>
      <c r="BT3566" s="10" t="s">
        <v>4308</v>
      </c>
      <c r="BU3566" s="14">
        <v>0</v>
      </c>
      <c r="BV3566" s="14">
        <v>0</v>
      </c>
      <c r="BW3566" s="14">
        <v>0</v>
      </c>
    </row>
    <row r="3567" spans="1:75" s="2" customFormat="1" ht="18.2" customHeight="1" x14ac:dyDescent="0.15">
      <c r="A3567" s="4">
        <v>3565</v>
      </c>
      <c r="B3567" s="5" t="s">
        <v>127</v>
      </c>
      <c r="C3567" s="5" t="s">
        <v>128</v>
      </c>
      <c r="D3567" s="25">
        <v>45385</v>
      </c>
      <c r="E3567" s="6" t="s">
        <v>3748</v>
      </c>
      <c r="F3567" s="21">
        <v>0</v>
      </c>
      <c r="G3567" s="21">
        <v>0</v>
      </c>
      <c r="H3567" s="8">
        <v>312390.76</v>
      </c>
      <c r="I3567" s="8">
        <v>0</v>
      </c>
      <c r="J3567" s="8">
        <v>0</v>
      </c>
      <c r="K3567" s="8">
        <v>312390.76</v>
      </c>
      <c r="L3567" s="8">
        <v>2590.2800000000002</v>
      </c>
      <c r="M3567" s="8">
        <v>0</v>
      </c>
      <c r="N3567" s="8">
        <v>0</v>
      </c>
      <c r="O3567" s="8">
        <v>2590.2800000000002</v>
      </c>
      <c r="P3567" s="8">
        <v>0</v>
      </c>
      <c r="Q3567" s="8">
        <v>0</v>
      </c>
      <c r="R3567" s="8">
        <v>309800.48</v>
      </c>
      <c r="S3567" s="8">
        <v>0</v>
      </c>
      <c r="T3567" s="8">
        <v>2473.09</v>
      </c>
      <c r="U3567" s="8">
        <v>0</v>
      </c>
      <c r="V3567" s="8">
        <v>0</v>
      </c>
      <c r="W3567" s="8">
        <v>2473.09</v>
      </c>
      <c r="X3567" s="8">
        <v>0</v>
      </c>
      <c r="Y3567" s="8">
        <v>0</v>
      </c>
      <c r="Z3567" s="8">
        <v>0</v>
      </c>
      <c r="AA3567" s="8">
        <v>0</v>
      </c>
      <c r="AB3567" s="8">
        <v>0</v>
      </c>
      <c r="AC3567" s="8">
        <v>0</v>
      </c>
      <c r="AD3567" s="8">
        <v>0</v>
      </c>
      <c r="AE3567" s="8">
        <v>0</v>
      </c>
      <c r="AF3567" s="8">
        <v>0</v>
      </c>
      <c r="AG3567" s="8">
        <v>0</v>
      </c>
      <c r="AH3567" s="8">
        <v>222.91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113.04</v>
      </c>
      <c r="AQ3567" s="8">
        <v>0</v>
      </c>
      <c r="AR3567" s="8">
        <v>99.32</v>
      </c>
      <c r="AS3567" s="8">
        <v>0</v>
      </c>
      <c r="AT3567" s="8">
        <f t="shared" si="55"/>
        <v>5300</v>
      </c>
      <c r="AU3567" s="8">
        <v>0</v>
      </c>
      <c r="AV3567" s="8">
        <v>0</v>
      </c>
      <c r="AW3567" s="9">
        <v>84</v>
      </c>
      <c r="AX3567" s="9">
        <v>147</v>
      </c>
      <c r="AY3567" s="8">
        <v>454375.2</v>
      </c>
      <c r="AZ3567" s="8">
        <v>419000.39</v>
      </c>
      <c r="BA3567" s="7">
        <v>87.207559000000003</v>
      </c>
      <c r="BB3567" s="7">
        <v>64.479519071159601</v>
      </c>
      <c r="BC3567" s="7">
        <v>9.5</v>
      </c>
      <c r="BD3567" s="7"/>
      <c r="BE3567" s="6" t="s">
        <v>3776</v>
      </c>
      <c r="BF3567" s="4"/>
      <c r="BG3567" s="6" t="s">
        <v>137</v>
      </c>
      <c r="BH3567" s="6" t="s">
        <v>9</v>
      </c>
      <c r="BI3567" s="6" t="s">
        <v>200</v>
      </c>
      <c r="BJ3567" s="6" t="s">
        <v>1</v>
      </c>
      <c r="BK3567" s="5" t="s">
        <v>0</v>
      </c>
      <c r="BL3567" s="7">
        <v>309800.48</v>
      </c>
      <c r="BM3567" s="5" t="s">
        <v>708</v>
      </c>
      <c r="BN3567" s="7"/>
      <c r="BO3567" s="10">
        <v>43494</v>
      </c>
      <c r="BP3567" s="10">
        <v>47967</v>
      </c>
      <c r="BQ3567" s="10" t="s">
        <v>813</v>
      </c>
      <c r="BR3567" s="10" t="s">
        <v>4307</v>
      </c>
      <c r="BS3567" s="10" t="s">
        <v>4308</v>
      </c>
      <c r="BT3567" s="10" t="s">
        <v>4308</v>
      </c>
      <c r="BU3567" s="7">
        <v>0</v>
      </c>
      <c r="BV3567" s="7">
        <v>0</v>
      </c>
      <c r="BW3567" s="7">
        <v>0</v>
      </c>
    </row>
    <row r="3568" spans="1:75" s="2" customFormat="1" ht="18.2" customHeight="1" x14ac:dyDescent="0.15">
      <c r="A3568" s="11">
        <v>3566</v>
      </c>
      <c r="B3568" s="12" t="s">
        <v>127</v>
      </c>
      <c r="C3568" s="12" t="s">
        <v>128</v>
      </c>
      <c r="D3568" s="26">
        <v>45385</v>
      </c>
      <c r="E3568" s="13" t="s">
        <v>3731</v>
      </c>
      <c r="F3568" s="22">
        <v>0</v>
      </c>
      <c r="G3568" s="22">
        <v>0</v>
      </c>
      <c r="H3568" s="15">
        <v>372980.68</v>
      </c>
      <c r="I3568" s="15">
        <v>0</v>
      </c>
      <c r="J3568" s="15">
        <v>0</v>
      </c>
      <c r="K3568" s="15">
        <v>372980.68</v>
      </c>
      <c r="L3568" s="15">
        <v>2813.59</v>
      </c>
      <c r="M3568" s="15">
        <v>0</v>
      </c>
      <c r="N3568" s="15">
        <v>0</v>
      </c>
      <c r="O3568" s="15">
        <v>2813.59</v>
      </c>
      <c r="P3568" s="15">
        <v>0</v>
      </c>
      <c r="Q3568" s="15">
        <v>0</v>
      </c>
      <c r="R3568" s="15">
        <v>370167.09</v>
      </c>
      <c r="S3568" s="15">
        <v>0</v>
      </c>
      <c r="T3568" s="15">
        <v>2952.76</v>
      </c>
      <c r="U3568" s="15">
        <v>0</v>
      </c>
      <c r="V3568" s="15">
        <v>0</v>
      </c>
      <c r="W3568" s="15">
        <v>2952.76</v>
      </c>
      <c r="X3568" s="15">
        <v>0</v>
      </c>
      <c r="Y3568" s="15">
        <v>0</v>
      </c>
      <c r="Z3568" s="15">
        <v>0</v>
      </c>
      <c r="AA3568" s="15">
        <v>0</v>
      </c>
      <c r="AB3568" s="15">
        <v>0</v>
      </c>
      <c r="AC3568" s="15">
        <v>0</v>
      </c>
      <c r="AD3568" s="15">
        <v>0</v>
      </c>
      <c r="AE3568" s="15">
        <v>0</v>
      </c>
      <c r="AF3568" s="15">
        <v>0</v>
      </c>
      <c r="AG3568" s="15">
        <v>0</v>
      </c>
      <c r="AH3568" s="15">
        <v>262.02999999999997</v>
      </c>
      <c r="AI3568" s="15">
        <v>0</v>
      </c>
      <c r="AJ3568" s="15">
        <v>0</v>
      </c>
      <c r="AK3568" s="15">
        <v>0</v>
      </c>
      <c r="AL3568" s="15">
        <v>0</v>
      </c>
      <c r="AM3568" s="15">
        <v>0</v>
      </c>
      <c r="AN3568" s="15">
        <v>0</v>
      </c>
      <c r="AO3568" s="15">
        <v>0</v>
      </c>
      <c r="AP3568" s="15">
        <v>0</v>
      </c>
      <c r="AQ3568" s="15">
        <v>0</v>
      </c>
      <c r="AR3568" s="15">
        <v>0</v>
      </c>
      <c r="AS3568" s="15">
        <v>0</v>
      </c>
      <c r="AT3568" s="8">
        <f t="shared" si="55"/>
        <v>6028.38</v>
      </c>
      <c r="AU3568" s="15">
        <v>0</v>
      </c>
      <c r="AV3568" s="15">
        <v>0</v>
      </c>
      <c r="AW3568" s="16">
        <v>90</v>
      </c>
      <c r="AX3568" s="16">
        <v>155</v>
      </c>
      <c r="AY3568" s="15">
        <v>492530.29</v>
      </c>
      <c r="AZ3568" s="15">
        <v>492530.29</v>
      </c>
      <c r="BA3568" s="14">
        <v>88.121357000000003</v>
      </c>
      <c r="BB3568" s="14">
        <v>66.2286704997192</v>
      </c>
      <c r="BC3568" s="14">
        <v>9.5</v>
      </c>
      <c r="BD3568" s="14"/>
      <c r="BE3568" s="13" t="s">
        <v>3776</v>
      </c>
      <c r="BF3568" s="11"/>
      <c r="BG3568" s="13" t="s">
        <v>142</v>
      </c>
      <c r="BH3568" s="13" t="s">
        <v>23</v>
      </c>
      <c r="BI3568" s="13" t="s">
        <v>195</v>
      </c>
      <c r="BJ3568" s="13" t="s">
        <v>1</v>
      </c>
      <c r="BK3568" s="12" t="s">
        <v>0</v>
      </c>
      <c r="BL3568" s="14">
        <v>370167.09</v>
      </c>
      <c r="BM3568" s="12" t="s">
        <v>708</v>
      </c>
      <c r="BN3568" s="14"/>
      <c r="BO3568" s="17">
        <v>43431</v>
      </c>
      <c r="BP3568" s="17">
        <v>48148</v>
      </c>
      <c r="BQ3568" s="10" t="s">
        <v>813</v>
      </c>
      <c r="BR3568" s="10" t="s">
        <v>4307</v>
      </c>
      <c r="BS3568" s="10" t="s">
        <v>4308</v>
      </c>
      <c r="BT3568" s="10" t="s">
        <v>4308</v>
      </c>
      <c r="BU3568" s="14">
        <v>0</v>
      </c>
      <c r="BV3568" s="14">
        <v>0</v>
      </c>
      <c r="BW3568" s="14">
        <v>0</v>
      </c>
    </row>
    <row r="3569" spans="1:81" s="2" customFormat="1" ht="18.2" customHeight="1" x14ac:dyDescent="0.15">
      <c r="A3569" s="4">
        <v>3567</v>
      </c>
      <c r="B3569" s="5" t="s">
        <v>127</v>
      </c>
      <c r="C3569" s="5" t="s">
        <v>128</v>
      </c>
      <c r="D3569" s="25">
        <v>45385</v>
      </c>
      <c r="E3569" s="6" t="s">
        <v>3792</v>
      </c>
      <c r="F3569" s="21">
        <v>0</v>
      </c>
      <c r="G3569" s="21">
        <v>1</v>
      </c>
      <c r="H3569" s="8">
        <v>173011.78</v>
      </c>
      <c r="I3569" s="8">
        <v>2193.84</v>
      </c>
      <c r="J3569" s="8">
        <v>0</v>
      </c>
      <c r="K3569" s="8">
        <v>175205.62</v>
      </c>
      <c r="L3569" s="8">
        <v>2211.39</v>
      </c>
      <c r="M3569" s="8">
        <v>0</v>
      </c>
      <c r="N3569" s="8">
        <v>2193.84</v>
      </c>
      <c r="O3569" s="8">
        <v>2211.39</v>
      </c>
      <c r="P3569" s="8">
        <v>0</v>
      </c>
      <c r="Q3569" s="8">
        <v>0</v>
      </c>
      <c r="R3569" s="8">
        <v>170800.39</v>
      </c>
      <c r="S3569" s="8">
        <v>466</v>
      </c>
      <c r="T3569" s="8">
        <v>1384.09</v>
      </c>
      <c r="U3569" s="8">
        <v>0</v>
      </c>
      <c r="V3569" s="8">
        <v>466</v>
      </c>
      <c r="W3569" s="8">
        <v>1384.09</v>
      </c>
      <c r="X3569" s="8">
        <v>0</v>
      </c>
      <c r="Y3569" s="8">
        <v>0</v>
      </c>
      <c r="Z3569" s="8">
        <v>0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149.5</v>
      </c>
      <c r="AI3569" s="8">
        <v>0</v>
      </c>
      <c r="AJ3569" s="8">
        <v>0</v>
      </c>
      <c r="AK3569" s="8">
        <v>0</v>
      </c>
      <c r="AL3569" s="8">
        <v>350</v>
      </c>
      <c r="AM3569" s="8">
        <v>0</v>
      </c>
      <c r="AN3569" s="8">
        <v>0</v>
      </c>
      <c r="AO3569" s="8">
        <v>0</v>
      </c>
      <c r="AP3569" s="8">
        <v>5245.18</v>
      </c>
      <c r="AQ3569" s="8">
        <v>0</v>
      </c>
      <c r="AR3569" s="8">
        <v>0</v>
      </c>
      <c r="AS3569" s="8">
        <v>0</v>
      </c>
      <c r="AT3569" s="8">
        <f t="shared" si="55"/>
        <v>12000</v>
      </c>
      <c r="AU3569" s="8">
        <v>0</v>
      </c>
      <c r="AV3569" s="8">
        <v>0</v>
      </c>
      <c r="AW3569" s="9">
        <v>60</v>
      </c>
      <c r="AX3569" s="9">
        <v>120</v>
      </c>
      <c r="AY3569" s="8">
        <v>336399.6</v>
      </c>
      <c r="AZ3569" s="8">
        <v>259358.01</v>
      </c>
      <c r="BA3569" s="7">
        <v>73.462857999999997</v>
      </c>
      <c r="BB3569" s="7">
        <v>48.379014000433699</v>
      </c>
      <c r="BC3569" s="7">
        <v>9.6</v>
      </c>
      <c r="BD3569" s="7"/>
      <c r="BE3569" s="6" t="s">
        <v>3776</v>
      </c>
      <c r="BF3569" s="4"/>
      <c r="BG3569" s="6" t="s">
        <v>134</v>
      </c>
      <c r="BH3569" s="6" t="s">
        <v>22</v>
      </c>
      <c r="BI3569" s="6" t="s">
        <v>136</v>
      </c>
      <c r="BJ3569" s="6" t="s">
        <v>1</v>
      </c>
      <c r="BK3569" s="5" t="s">
        <v>0</v>
      </c>
      <c r="BL3569" s="7">
        <v>170800.39</v>
      </c>
      <c r="BM3569" s="5" t="s">
        <v>708</v>
      </c>
      <c r="BN3569" s="7"/>
      <c r="BO3569" s="10">
        <v>43584</v>
      </c>
      <c r="BP3569" s="10">
        <v>47237</v>
      </c>
      <c r="BQ3569" s="10" t="s">
        <v>813</v>
      </c>
      <c r="BR3569" s="10" t="s">
        <v>4307</v>
      </c>
      <c r="BS3569" s="10" t="s">
        <v>4308</v>
      </c>
      <c r="BT3569" s="10" t="s">
        <v>4308</v>
      </c>
      <c r="BU3569" s="7">
        <v>0</v>
      </c>
      <c r="BV3569" s="7">
        <v>0</v>
      </c>
      <c r="BW3569" s="7">
        <v>0</v>
      </c>
    </row>
    <row r="3570" spans="1:81" s="2" customFormat="1" ht="18.2" customHeight="1" x14ac:dyDescent="0.15">
      <c r="A3570" s="11">
        <v>3568</v>
      </c>
      <c r="B3570" s="12" t="s">
        <v>127</v>
      </c>
      <c r="C3570" s="12" t="s">
        <v>128</v>
      </c>
      <c r="D3570" s="26">
        <v>45385</v>
      </c>
      <c r="E3570" s="13" t="s">
        <v>3732</v>
      </c>
      <c r="F3570" s="22">
        <v>0</v>
      </c>
      <c r="G3570" s="22">
        <v>0</v>
      </c>
      <c r="H3570" s="15">
        <v>141359.67000000001</v>
      </c>
      <c r="I3570" s="15">
        <v>0</v>
      </c>
      <c r="J3570" s="15">
        <v>0</v>
      </c>
      <c r="K3570" s="15">
        <v>141359.67000000001</v>
      </c>
      <c r="L3570" s="15">
        <v>1082.19</v>
      </c>
      <c r="M3570" s="15">
        <v>0</v>
      </c>
      <c r="N3570" s="15">
        <v>0</v>
      </c>
      <c r="O3570" s="15">
        <v>1082.19</v>
      </c>
      <c r="P3570" s="15">
        <v>0</v>
      </c>
      <c r="Q3570" s="15">
        <v>0</v>
      </c>
      <c r="R3570" s="15">
        <v>140277.48000000001</v>
      </c>
      <c r="S3570" s="15">
        <v>0</v>
      </c>
      <c r="T3570" s="15">
        <v>1166.22</v>
      </c>
      <c r="U3570" s="15">
        <v>0</v>
      </c>
      <c r="V3570" s="15">
        <v>0</v>
      </c>
      <c r="W3570" s="15">
        <v>1166.22</v>
      </c>
      <c r="X3570" s="15">
        <v>0</v>
      </c>
      <c r="Y3570" s="15">
        <v>0</v>
      </c>
      <c r="Z3570" s="15">
        <v>0</v>
      </c>
      <c r="AA3570" s="15">
        <v>0</v>
      </c>
      <c r="AB3570" s="15">
        <v>0</v>
      </c>
      <c r="AC3570" s="15">
        <v>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117.55</v>
      </c>
      <c r="AI3570" s="15">
        <v>0</v>
      </c>
      <c r="AJ3570" s="15">
        <v>0</v>
      </c>
      <c r="AK3570" s="15">
        <v>0</v>
      </c>
      <c r="AL3570" s="15">
        <v>0</v>
      </c>
      <c r="AM3570" s="15">
        <v>0</v>
      </c>
      <c r="AN3570" s="15">
        <v>0</v>
      </c>
      <c r="AO3570" s="15">
        <v>0</v>
      </c>
      <c r="AP3570" s="15">
        <v>0</v>
      </c>
      <c r="AQ3570" s="15">
        <v>0</v>
      </c>
      <c r="AR3570" s="15">
        <v>0</v>
      </c>
      <c r="AS3570" s="15">
        <v>0.96</v>
      </c>
      <c r="AT3570" s="8">
        <f t="shared" si="55"/>
        <v>2365</v>
      </c>
      <c r="AU3570" s="15">
        <v>0</v>
      </c>
      <c r="AV3570" s="15">
        <v>0</v>
      </c>
      <c r="AW3570" s="16">
        <v>88</v>
      </c>
      <c r="AX3570" s="16">
        <v>153</v>
      </c>
      <c r="AY3570" s="15">
        <v>264899.12</v>
      </c>
      <c r="AZ3570" s="15">
        <v>186968.3</v>
      </c>
      <c r="BA3570" s="14">
        <v>46.434221999999998</v>
      </c>
      <c r="BB3570" s="14">
        <v>34.838395855984999</v>
      </c>
      <c r="BC3570" s="14">
        <v>9.9</v>
      </c>
      <c r="BD3570" s="14"/>
      <c r="BE3570" s="13" t="s">
        <v>3776</v>
      </c>
      <c r="BF3570" s="11"/>
      <c r="BG3570" s="13" t="s">
        <v>180</v>
      </c>
      <c r="BH3570" s="13" t="s">
        <v>8</v>
      </c>
      <c r="BI3570" s="13" t="s">
        <v>181</v>
      </c>
      <c r="BJ3570" s="13" t="s">
        <v>1</v>
      </c>
      <c r="BK3570" s="12" t="s">
        <v>0</v>
      </c>
      <c r="BL3570" s="14">
        <v>140277.48000000001</v>
      </c>
      <c r="BM3570" s="12" t="s">
        <v>708</v>
      </c>
      <c r="BN3570" s="14"/>
      <c r="BO3570" s="17">
        <v>43431</v>
      </c>
      <c r="BP3570" s="17">
        <v>48087</v>
      </c>
      <c r="BQ3570" s="10" t="s">
        <v>813</v>
      </c>
      <c r="BR3570" s="10" t="s">
        <v>4307</v>
      </c>
      <c r="BS3570" s="10" t="s">
        <v>4308</v>
      </c>
      <c r="BT3570" s="10" t="s">
        <v>4308</v>
      </c>
      <c r="BU3570" s="14">
        <v>0</v>
      </c>
      <c r="BV3570" s="14">
        <v>0</v>
      </c>
      <c r="BW3570" s="14">
        <v>0</v>
      </c>
    </row>
    <row r="3571" spans="1:81" s="2" customFormat="1" ht="18.2" customHeight="1" x14ac:dyDescent="0.15">
      <c r="A3571" s="4">
        <v>3569</v>
      </c>
      <c r="B3571" s="5" t="s">
        <v>127</v>
      </c>
      <c r="C3571" s="5" t="s">
        <v>128</v>
      </c>
      <c r="D3571" s="25">
        <v>45385</v>
      </c>
      <c r="E3571" s="6" t="s">
        <v>3733</v>
      </c>
      <c r="F3571" s="21">
        <v>0</v>
      </c>
      <c r="G3571" s="21">
        <v>0</v>
      </c>
      <c r="H3571" s="8">
        <v>83698.240000000005</v>
      </c>
      <c r="I3571" s="8">
        <v>0</v>
      </c>
      <c r="J3571" s="8">
        <v>0</v>
      </c>
      <c r="K3571" s="8">
        <v>83698.240000000005</v>
      </c>
      <c r="L3571" s="8">
        <v>592.83000000000004</v>
      </c>
      <c r="M3571" s="8">
        <v>0</v>
      </c>
      <c r="N3571" s="8">
        <v>0</v>
      </c>
      <c r="O3571" s="8">
        <v>592.83000000000004</v>
      </c>
      <c r="P3571" s="8">
        <v>0</v>
      </c>
      <c r="Q3571" s="8">
        <v>0</v>
      </c>
      <c r="R3571" s="8">
        <v>83105.41</v>
      </c>
      <c r="S3571" s="8">
        <v>0</v>
      </c>
      <c r="T3571" s="8">
        <v>690.51</v>
      </c>
      <c r="U3571" s="8">
        <v>0</v>
      </c>
      <c r="V3571" s="8">
        <v>0</v>
      </c>
      <c r="W3571" s="8">
        <v>690.51</v>
      </c>
      <c r="X3571" s="8">
        <v>0</v>
      </c>
      <c r="Y3571" s="8">
        <v>0</v>
      </c>
      <c r="Z3571" s="8">
        <v>0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88.28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514.91999999999996</v>
      </c>
      <c r="AQ3571" s="8">
        <v>0</v>
      </c>
      <c r="AR3571" s="8">
        <v>486.54</v>
      </c>
      <c r="AS3571" s="8">
        <v>0</v>
      </c>
      <c r="AT3571" s="8">
        <f t="shared" si="55"/>
        <v>1400</v>
      </c>
      <c r="AU3571" s="8">
        <v>0</v>
      </c>
      <c r="AV3571" s="8">
        <v>0</v>
      </c>
      <c r="AW3571" s="9">
        <v>93</v>
      </c>
      <c r="AX3571" s="9">
        <v>158</v>
      </c>
      <c r="AY3571" s="8">
        <v>239999.99</v>
      </c>
      <c r="AZ3571" s="8">
        <v>108682.81</v>
      </c>
      <c r="BA3571" s="7">
        <v>32.050311000000001</v>
      </c>
      <c r="BB3571" s="7">
        <v>24.507594497073701</v>
      </c>
      <c r="BC3571" s="7">
        <v>9.9</v>
      </c>
      <c r="BD3571" s="7"/>
      <c r="BE3571" s="6" t="s">
        <v>3776</v>
      </c>
      <c r="BF3571" s="4"/>
      <c r="BG3571" s="6" t="s">
        <v>142</v>
      </c>
      <c r="BH3571" s="6" t="s">
        <v>23</v>
      </c>
      <c r="BI3571" s="6" t="s">
        <v>195</v>
      </c>
      <c r="BJ3571" s="6" t="s">
        <v>1</v>
      </c>
      <c r="BK3571" s="5" t="s">
        <v>0</v>
      </c>
      <c r="BL3571" s="7">
        <v>83105.41</v>
      </c>
      <c r="BM3571" s="5" t="s">
        <v>708</v>
      </c>
      <c r="BN3571" s="7"/>
      <c r="BO3571" s="10">
        <v>43431</v>
      </c>
      <c r="BP3571" s="10">
        <v>48240</v>
      </c>
      <c r="BQ3571" s="10" t="s">
        <v>813</v>
      </c>
      <c r="BR3571" s="10" t="s">
        <v>4307</v>
      </c>
      <c r="BS3571" s="10" t="s">
        <v>4308</v>
      </c>
      <c r="BT3571" s="10" t="s">
        <v>4308</v>
      </c>
      <c r="BU3571" s="7">
        <v>0</v>
      </c>
      <c r="BV3571" s="7">
        <v>0</v>
      </c>
      <c r="BW3571" s="7">
        <v>0</v>
      </c>
    </row>
    <row r="3572" spans="1:81" s="2" customFormat="1" ht="18.2" customHeight="1" x14ac:dyDescent="0.15">
      <c r="A3572" s="11">
        <v>3570</v>
      </c>
      <c r="B3572" s="12" t="s">
        <v>127</v>
      </c>
      <c r="C3572" s="12" t="s">
        <v>128</v>
      </c>
      <c r="D3572" s="26">
        <v>45385</v>
      </c>
      <c r="E3572" s="13" t="s">
        <v>3734</v>
      </c>
      <c r="F3572" s="22">
        <v>0</v>
      </c>
      <c r="G3572" s="22">
        <v>0</v>
      </c>
      <c r="H3572" s="15">
        <v>487066.51</v>
      </c>
      <c r="I3572" s="15">
        <v>0</v>
      </c>
      <c r="J3572" s="15">
        <v>0</v>
      </c>
      <c r="K3572" s="15">
        <v>487066.51</v>
      </c>
      <c r="L3572" s="15">
        <v>3811.43</v>
      </c>
      <c r="M3572" s="15">
        <v>0</v>
      </c>
      <c r="N3572" s="15">
        <v>0</v>
      </c>
      <c r="O3572" s="15">
        <v>3811.43</v>
      </c>
      <c r="P3572" s="15">
        <v>0</v>
      </c>
      <c r="Q3572" s="15">
        <v>0</v>
      </c>
      <c r="R3572" s="15">
        <v>483255.08</v>
      </c>
      <c r="S3572" s="15">
        <v>0</v>
      </c>
      <c r="T3572" s="15">
        <v>3815.35</v>
      </c>
      <c r="U3572" s="15">
        <v>0</v>
      </c>
      <c r="V3572" s="15">
        <v>0</v>
      </c>
      <c r="W3572" s="15">
        <v>3815.35</v>
      </c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352.18</v>
      </c>
      <c r="AI3572" s="15">
        <v>0</v>
      </c>
      <c r="AJ3572" s="15">
        <v>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0</v>
      </c>
      <c r="AQ3572" s="15">
        <v>0</v>
      </c>
      <c r="AR3572" s="15">
        <v>0</v>
      </c>
      <c r="AS3572" s="15">
        <v>0</v>
      </c>
      <c r="AT3572" s="8">
        <f t="shared" si="55"/>
        <v>7978.9599999999991</v>
      </c>
      <c r="AU3572" s="15">
        <v>0</v>
      </c>
      <c r="AV3572" s="15">
        <v>0</v>
      </c>
      <c r="AW3572" s="16">
        <v>93</v>
      </c>
      <c r="AX3572" s="16">
        <v>158</v>
      </c>
      <c r="AY3572" s="15">
        <v>662000.01</v>
      </c>
      <c r="AZ3572" s="15">
        <v>662000.01</v>
      </c>
      <c r="BA3572" s="14">
        <v>81.570993999999999</v>
      </c>
      <c r="BB3572" s="14">
        <v>59.546218482911399</v>
      </c>
      <c r="BC3572" s="14">
        <v>9.4</v>
      </c>
      <c r="BD3572" s="14"/>
      <c r="BE3572" s="13" t="s">
        <v>3776</v>
      </c>
      <c r="BF3572" s="11"/>
      <c r="BG3572" s="13" t="s">
        <v>236</v>
      </c>
      <c r="BH3572" s="13" t="s">
        <v>37</v>
      </c>
      <c r="BI3572" s="13" t="s">
        <v>238</v>
      </c>
      <c r="BJ3572" s="13" t="s">
        <v>1</v>
      </c>
      <c r="BK3572" s="12" t="s">
        <v>0</v>
      </c>
      <c r="BL3572" s="14">
        <v>483255.08</v>
      </c>
      <c r="BM3572" s="12" t="s">
        <v>708</v>
      </c>
      <c r="BN3572" s="14"/>
      <c r="BO3572" s="17">
        <v>43431</v>
      </c>
      <c r="BP3572" s="17">
        <v>48240</v>
      </c>
      <c r="BQ3572" s="10" t="s">
        <v>813</v>
      </c>
      <c r="BR3572" s="10" t="s">
        <v>4307</v>
      </c>
      <c r="BS3572" s="10" t="s">
        <v>4308</v>
      </c>
      <c r="BT3572" s="10" t="s">
        <v>4308</v>
      </c>
      <c r="BU3572" s="14">
        <v>0</v>
      </c>
      <c r="BV3572" s="14">
        <v>0</v>
      </c>
      <c r="BW3572" s="14">
        <v>0</v>
      </c>
    </row>
    <row r="3573" spans="1:81" s="2" customFormat="1" ht="18.2" customHeight="1" x14ac:dyDescent="0.15">
      <c r="A3573" s="4">
        <v>3571</v>
      </c>
      <c r="B3573" s="5" t="s">
        <v>127</v>
      </c>
      <c r="C3573" s="5" t="s">
        <v>128</v>
      </c>
      <c r="D3573" s="25">
        <v>45385</v>
      </c>
      <c r="E3573" s="6" t="s">
        <v>3749</v>
      </c>
      <c r="F3573" s="21">
        <v>0</v>
      </c>
      <c r="G3573" s="21">
        <v>0</v>
      </c>
      <c r="H3573" s="8">
        <v>157405.54999999999</v>
      </c>
      <c r="I3573" s="8">
        <v>0</v>
      </c>
      <c r="J3573" s="8">
        <v>0</v>
      </c>
      <c r="K3573" s="8">
        <v>157405.54999999999</v>
      </c>
      <c r="L3573" s="8">
        <v>1323.2</v>
      </c>
      <c r="M3573" s="8">
        <v>0</v>
      </c>
      <c r="N3573" s="8">
        <v>0</v>
      </c>
      <c r="O3573" s="8">
        <v>1323.2</v>
      </c>
      <c r="P3573" s="8">
        <v>0</v>
      </c>
      <c r="Q3573" s="8">
        <v>0</v>
      </c>
      <c r="R3573" s="8">
        <v>156082.35</v>
      </c>
      <c r="S3573" s="8">
        <v>0</v>
      </c>
      <c r="T3573" s="8">
        <v>1311.71</v>
      </c>
      <c r="U3573" s="8">
        <v>0</v>
      </c>
      <c r="V3573" s="8">
        <v>0</v>
      </c>
      <c r="W3573" s="8">
        <v>1311.71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  <c r="AD3573" s="8">
        <v>0</v>
      </c>
      <c r="AE3573" s="8">
        <v>0</v>
      </c>
      <c r="AF3573" s="8">
        <v>0</v>
      </c>
      <c r="AG3573" s="8">
        <v>0</v>
      </c>
      <c r="AH3573" s="8">
        <v>148.31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273.23</v>
      </c>
      <c r="AQ3573" s="8">
        <v>0</v>
      </c>
      <c r="AR3573" s="8">
        <v>256.45</v>
      </c>
      <c r="AS3573" s="8">
        <v>0</v>
      </c>
      <c r="AT3573" s="8">
        <f t="shared" si="55"/>
        <v>2800</v>
      </c>
      <c r="AU3573" s="8">
        <v>0</v>
      </c>
      <c r="AV3573" s="8">
        <v>0</v>
      </c>
      <c r="AW3573" s="9">
        <v>82</v>
      </c>
      <c r="AX3573" s="9">
        <v>145</v>
      </c>
      <c r="AY3573" s="8">
        <v>403208.4</v>
      </c>
      <c r="AZ3573" s="8">
        <v>211331.67</v>
      </c>
      <c r="BA3573" s="7">
        <v>36.065479000000003</v>
      </c>
      <c r="BB3573" s="7">
        <v>26.6367303878101</v>
      </c>
      <c r="BC3573" s="7">
        <v>10</v>
      </c>
      <c r="BD3573" s="7"/>
      <c r="BE3573" s="6" t="s">
        <v>3776</v>
      </c>
      <c r="BF3573" s="4"/>
      <c r="BG3573" s="6" t="s">
        <v>137</v>
      </c>
      <c r="BH3573" s="6" t="s">
        <v>5</v>
      </c>
      <c r="BI3573" s="6" t="s">
        <v>185</v>
      </c>
      <c r="BJ3573" s="6" t="s">
        <v>1</v>
      </c>
      <c r="BK3573" s="5" t="s">
        <v>0</v>
      </c>
      <c r="BL3573" s="7">
        <v>156082.35</v>
      </c>
      <c r="BM3573" s="5" t="s">
        <v>708</v>
      </c>
      <c r="BN3573" s="7"/>
      <c r="BO3573" s="10">
        <v>43489</v>
      </c>
      <c r="BP3573" s="10">
        <v>47903</v>
      </c>
      <c r="BQ3573" s="10" t="s">
        <v>812</v>
      </c>
      <c r="BR3573" s="10" t="s">
        <v>4313</v>
      </c>
      <c r="BS3573" s="10" t="s">
        <v>4308</v>
      </c>
      <c r="BT3573" s="10" t="s">
        <v>4308</v>
      </c>
      <c r="BU3573" s="7">
        <v>0</v>
      </c>
      <c r="BV3573" s="7">
        <v>0</v>
      </c>
      <c r="BW3573" s="7">
        <v>0</v>
      </c>
    </row>
    <row r="3574" spans="1:81" s="2" customFormat="1" ht="18.2" customHeight="1" x14ac:dyDescent="0.15">
      <c r="A3574" s="11">
        <v>3572</v>
      </c>
      <c r="B3574" s="12" t="s">
        <v>127</v>
      </c>
      <c r="C3574" s="12" t="s">
        <v>128</v>
      </c>
      <c r="D3574" s="26">
        <v>45385</v>
      </c>
      <c r="E3574" s="13" t="s">
        <v>3750</v>
      </c>
      <c r="F3574" s="22">
        <v>0</v>
      </c>
      <c r="G3574" s="22">
        <v>0</v>
      </c>
      <c r="H3574" s="15">
        <v>354423.78</v>
      </c>
      <c r="I3574" s="15">
        <v>0</v>
      </c>
      <c r="J3574" s="15">
        <v>0</v>
      </c>
      <c r="K3574" s="15">
        <v>354423.78</v>
      </c>
      <c r="L3574" s="15">
        <v>2593.1</v>
      </c>
      <c r="M3574" s="15">
        <v>0</v>
      </c>
      <c r="N3574" s="15">
        <v>0</v>
      </c>
      <c r="O3574" s="15">
        <v>2593.1</v>
      </c>
      <c r="P3574" s="15">
        <v>0</v>
      </c>
      <c r="Q3574" s="15">
        <v>0</v>
      </c>
      <c r="R3574" s="15">
        <v>351830.68</v>
      </c>
      <c r="S3574" s="15">
        <v>0</v>
      </c>
      <c r="T3574" s="15">
        <v>2805.85</v>
      </c>
      <c r="U3574" s="15">
        <v>0</v>
      </c>
      <c r="V3574" s="15">
        <v>0</v>
      </c>
      <c r="W3574" s="15">
        <v>2805.85</v>
      </c>
      <c r="X3574" s="15">
        <v>0</v>
      </c>
      <c r="Y3574" s="15">
        <v>0</v>
      </c>
      <c r="Z3574" s="15">
        <v>0</v>
      </c>
      <c r="AA3574" s="15">
        <v>0</v>
      </c>
      <c r="AB3574" s="15">
        <v>0</v>
      </c>
      <c r="AC3574" s="15">
        <v>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256.93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0</v>
      </c>
      <c r="AQ3574" s="15">
        <v>0</v>
      </c>
      <c r="AR3574" s="15">
        <v>0</v>
      </c>
      <c r="AS3574" s="15">
        <v>0</v>
      </c>
      <c r="AT3574" s="8">
        <f t="shared" si="55"/>
        <v>5655.8799999999992</v>
      </c>
      <c r="AU3574" s="15">
        <v>0</v>
      </c>
      <c r="AV3574" s="15">
        <v>0</v>
      </c>
      <c r="AW3574" s="16">
        <v>92</v>
      </c>
      <c r="AX3574" s="16">
        <v>155</v>
      </c>
      <c r="AY3574" s="15">
        <v>551162.4</v>
      </c>
      <c r="AZ3574" s="15">
        <v>461149.39</v>
      </c>
      <c r="BA3574" s="14">
        <v>89.999585999999994</v>
      </c>
      <c r="BB3574" s="14">
        <v>68.664550422800005</v>
      </c>
      <c r="BC3574" s="14">
        <v>9.5</v>
      </c>
      <c r="BD3574" s="14"/>
      <c r="BE3574" s="13" t="s">
        <v>3776</v>
      </c>
      <c r="BF3574" s="11"/>
      <c r="BG3574" s="13" t="s">
        <v>142</v>
      </c>
      <c r="BH3574" s="13" t="s">
        <v>23</v>
      </c>
      <c r="BI3574" s="13" t="s">
        <v>195</v>
      </c>
      <c r="BJ3574" s="13" t="s">
        <v>1</v>
      </c>
      <c r="BK3574" s="12" t="s">
        <v>0</v>
      </c>
      <c r="BL3574" s="14">
        <v>351830.68</v>
      </c>
      <c r="BM3574" s="12" t="s">
        <v>708</v>
      </c>
      <c r="BN3574" s="14"/>
      <c r="BO3574" s="17">
        <v>43475</v>
      </c>
      <c r="BP3574" s="17">
        <v>48192</v>
      </c>
      <c r="BQ3574" s="10" t="s">
        <v>812</v>
      </c>
      <c r="BR3574" s="10" t="s">
        <v>4313</v>
      </c>
      <c r="BS3574" s="10" t="s">
        <v>4308</v>
      </c>
      <c r="BT3574" s="10" t="s">
        <v>4308</v>
      </c>
      <c r="BU3574" s="14">
        <v>0</v>
      </c>
      <c r="BV3574" s="14">
        <v>0</v>
      </c>
      <c r="BW3574" s="14">
        <v>0</v>
      </c>
    </row>
    <row r="3575" spans="1:81" s="2" customFormat="1" ht="18.2" customHeight="1" x14ac:dyDescent="0.15">
      <c r="A3575" s="4">
        <v>3573</v>
      </c>
      <c r="B3575" s="5" t="s">
        <v>127</v>
      </c>
      <c r="C3575" s="5" t="s">
        <v>128</v>
      </c>
      <c r="D3575" s="25">
        <v>45385</v>
      </c>
      <c r="E3575" s="6" t="s">
        <v>3751</v>
      </c>
      <c r="F3575" s="21">
        <v>0</v>
      </c>
      <c r="G3575" s="21">
        <v>0</v>
      </c>
      <c r="H3575" s="8">
        <v>175023.38</v>
      </c>
      <c r="I3575" s="8">
        <v>0</v>
      </c>
      <c r="J3575" s="8">
        <v>0</v>
      </c>
      <c r="K3575" s="8">
        <v>175023.38</v>
      </c>
      <c r="L3575" s="8">
        <v>1496.13</v>
      </c>
      <c r="M3575" s="8">
        <v>0</v>
      </c>
      <c r="N3575" s="8">
        <v>0</v>
      </c>
      <c r="O3575" s="8">
        <v>1496.13</v>
      </c>
      <c r="P3575" s="8">
        <v>0</v>
      </c>
      <c r="Q3575" s="8">
        <v>0</v>
      </c>
      <c r="R3575" s="8">
        <v>173527.25</v>
      </c>
      <c r="S3575" s="8">
        <v>0</v>
      </c>
      <c r="T3575" s="8">
        <v>1458.53</v>
      </c>
      <c r="U3575" s="8">
        <v>0</v>
      </c>
      <c r="V3575" s="8">
        <v>0</v>
      </c>
      <c r="W3575" s="8">
        <v>1458.53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125.55</v>
      </c>
      <c r="AI3575" s="8">
        <v>0</v>
      </c>
      <c r="AJ3575" s="8">
        <v>0</v>
      </c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187.01</v>
      </c>
      <c r="AQ3575" s="8">
        <v>0</v>
      </c>
      <c r="AR3575" s="8">
        <v>167.22</v>
      </c>
      <c r="AS3575" s="8">
        <v>0</v>
      </c>
      <c r="AT3575" s="8">
        <f t="shared" si="55"/>
        <v>3100</v>
      </c>
      <c r="AU3575" s="8">
        <v>0</v>
      </c>
      <c r="AV3575" s="8">
        <v>0</v>
      </c>
      <c r="AW3575" s="9">
        <v>81</v>
      </c>
      <c r="AX3575" s="9">
        <v>144</v>
      </c>
      <c r="AY3575" s="8">
        <v>258662.39999999999</v>
      </c>
      <c r="AZ3575" s="8">
        <v>235997.37</v>
      </c>
      <c r="BA3575" s="7">
        <v>77.119504000000006</v>
      </c>
      <c r="BB3575" s="7">
        <v>56.705443160167398</v>
      </c>
      <c r="BC3575" s="7">
        <v>10</v>
      </c>
      <c r="BD3575" s="7"/>
      <c r="BE3575" s="6" t="s">
        <v>3776</v>
      </c>
      <c r="BF3575" s="4"/>
      <c r="BG3575" s="6" t="s">
        <v>142</v>
      </c>
      <c r="BH3575" s="6" t="s">
        <v>23</v>
      </c>
      <c r="BI3575" s="6" t="s">
        <v>195</v>
      </c>
      <c r="BJ3575" s="6" t="s">
        <v>1</v>
      </c>
      <c r="BK3575" s="5" t="s">
        <v>0</v>
      </c>
      <c r="BL3575" s="7">
        <v>173527.25</v>
      </c>
      <c r="BM3575" s="5" t="s">
        <v>708</v>
      </c>
      <c r="BN3575" s="7"/>
      <c r="BO3575" s="10">
        <v>43494</v>
      </c>
      <c r="BP3575" s="10">
        <v>47877</v>
      </c>
      <c r="BQ3575" s="10" t="s">
        <v>813</v>
      </c>
      <c r="BR3575" s="10" t="s">
        <v>4307</v>
      </c>
      <c r="BS3575" s="10" t="s">
        <v>4308</v>
      </c>
      <c r="BT3575" s="10" t="s">
        <v>4308</v>
      </c>
      <c r="BU3575" s="7">
        <v>0</v>
      </c>
      <c r="BV3575" s="7">
        <v>0</v>
      </c>
      <c r="BW3575" s="7">
        <v>0</v>
      </c>
    </row>
    <row r="3576" spans="1:81" s="2" customFormat="1" ht="18.2" customHeight="1" x14ac:dyDescent="0.15">
      <c r="A3576" s="11">
        <v>3574</v>
      </c>
      <c r="B3576" s="12" t="s">
        <v>127</v>
      </c>
      <c r="C3576" s="12" t="s">
        <v>128</v>
      </c>
      <c r="D3576" s="26">
        <v>45385</v>
      </c>
      <c r="E3576" s="13" t="s">
        <v>3752</v>
      </c>
      <c r="F3576" s="22">
        <v>25</v>
      </c>
      <c r="G3576" s="22">
        <v>24</v>
      </c>
      <c r="H3576" s="15">
        <v>317028.28999999998</v>
      </c>
      <c r="I3576" s="15">
        <v>59025.78</v>
      </c>
      <c r="J3576" s="15">
        <v>0</v>
      </c>
      <c r="K3576" s="15">
        <v>376054.07</v>
      </c>
      <c r="L3576" s="15">
        <v>2756.16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  <c r="R3576" s="15">
        <v>376054.07</v>
      </c>
      <c r="S3576" s="15">
        <v>66685.52</v>
      </c>
      <c r="T3576" s="15">
        <v>2641.9</v>
      </c>
      <c r="U3576" s="15">
        <v>0</v>
      </c>
      <c r="V3576" s="15">
        <v>0</v>
      </c>
      <c r="W3576" s="15">
        <v>0</v>
      </c>
      <c r="X3576" s="15">
        <v>0</v>
      </c>
      <c r="Y3576" s="15">
        <v>0</v>
      </c>
      <c r="Z3576" s="15">
        <v>69327.42</v>
      </c>
      <c r="AA3576" s="15">
        <v>0</v>
      </c>
      <c r="AB3576" s="15">
        <v>0</v>
      </c>
      <c r="AC3576" s="15">
        <v>0</v>
      </c>
      <c r="AD3576" s="15">
        <v>0</v>
      </c>
      <c r="AE3576" s="15">
        <v>0</v>
      </c>
      <c r="AF3576" s="15">
        <v>0</v>
      </c>
      <c r="AG3576" s="15">
        <v>0</v>
      </c>
      <c r="AH3576" s="15">
        <v>0</v>
      </c>
      <c r="AI3576" s="15">
        <v>0</v>
      </c>
      <c r="AJ3576" s="15">
        <v>0</v>
      </c>
      <c r="AK3576" s="15">
        <v>0</v>
      </c>
      <c r="AL3576" s="15">
        <v>0</v>
      </c>
      <c r="AM3576" s="15">
        <v>0</v>
      </c>
      <c r="AN3576" s="15">
        <v>0</v>
      </c>
      <c r="AO3576" s="15">
        <v>0</v>
      </c>
      <c r="AP3576" s="15">
        <v>0</v>
      </c>
      <c r="AQ3576" s="15">
        <v>0</v>
      </c>
      <c r="AR3576" s="15">
        <v>0</v>
      </c>
      <c r="AS3576" s="15">
        <v>0</v>
      </c>
      <c r="AT3576" s="8">
        <f t="shared" si="55"/>
        <v>0</v>
      </c>
      <c r="AU3576" s="15">
        <v>61781.94</v>
      </c>
      <c r="AV3576" s="15">
        <v>69327.42</v>
      </c>
      <c r="AW3576" s="16">
        <v>80</v>
      </c>
      <c r="AX3576" s="16">
        <v>143</v>
      </c>
      <c r="AY3576" s="15">
        <v>472958.4</v>
      </c>
      <c r="AZ3576" s="15">
        <v>429353.88</v>
      </c>
      <c r="BA3576" s="14">
        <v>79.541878999999994</v>
      </c>
      <c r="BB3576" s="14">
        <v>69.6675836105115</v>
      </c>
      <c r="BC3576" s="14">
        <v>10</v>
      </c>
      <c r="BD3576" s="14"/>
      <c r="BE3576" s="13" t="s">
        <v>3776</v>
      </c>
      <c r="BF3576" s="11"/>
      <c r="BG3576" s="13" t="s">
        <v>134</v>
      </c>
      <c r="BH3576" s="13" t="s">
        <v>17</v>
      </c>
      <c r="BI3576" s="13" t="s">
        <v>170</v>
      </c>
      <c r="BJ3576" s="13" t="s">
        <v>3777</v>
      </c>
      <c r="BK3576" s="12" t="s">
        <v>0</v>
      </c>
      <c r="BL3576" s="14">
        <v>376054.07</v>
      </c>
      <c r="BM3576" s="12" t="s">
        <v>708</v>
      </c>
      <c r="BN3576" s="14"/>
      <c r="BO3576" s="17">
        <v>43494</v>
      </c>
      <c r="BP3576" s="17">
        <v>47846</v>
      </c>
      <c r="BQ3576" s="10" t="s">
        <v>815</v>
      </c>
      <c r="BR3576" s="10" t="s">
        <v>4309</v>
      </c>
      <c r="BS3576" s="10" t="s">
        <v>4308</v>
      </c>
      <c r="BT3576" s="10" t="s">
        <v>4308</v>
      </c>
      <c r="BU3576" s="14">
        <v>5482.08</v>
      </c>
      <c r="BV3576" s="14">
        <v>0</v>
      </c>
      <c r="BW3576" s="14">
        <v>0</v>
      </c>
    </row>
    <row r="3577" spans="1:81" s="2" customFormat="1" ht="18.2" customHeight="1" x14ac:dyDescent="0.15">
      <c r="A3577" s="4">
        <v>3575</v>
      </c>
      <c r="B3577" s="5" t="s">
        <v>127</v>
      </c>
      <c r="C3577" s="5" t="s">
        <v>128</v>
      </c>
      <c r="D3577" s="25">
        <v>45385</v>
      </c>
      <c r="E3577" s="6" t="s">
        <v>3753</v>
      </c>
      <c r="F3577" s="21">
        <v>1</v>
      </c>
      <c r="G3577" s="21">
        <v>0</v>
      </c>
      <c r="H3577" s="8">
        <v>630611.48</v>
      </c>
      <c r="I3577" s="8">
        <v>0</v>
      </c>
      <c r="J3577" s="8">
        <v>0</v>
      </c>
      <c r="K3577" s="8">
        <v>630611.48</v>
      </c>
      <c r="L3577" s="8">
        <v>5004.63</v>
      </c>
      <c r="M3577" s="8">
        <v>0</v>
      </c>
      <c r="N3577" s="8">
        <v>0</v>
      </c>
      <c r="O3577" s="8">
        <v>0</v>
      </c>
      <c r="P3577" s="8">
        <v>0</v>
      </c>
      <c r="Q3577" s="8">
        <v>0</v>
      </c>
      <c r="R3577" s="8">
        <v>630611.48</v>
      </c>
      <c r="S3577" s="8">
        <v>0</v>
      </c>
      <c r="T3577" s="8">
        <v>4939.79</v>
      </c>
      <c r="U3577" s="8">
        <v>0</v>
      </c>
      <c r="V3577" s="8">
        <v>0</v>
      </c>
      <c r="W3577" s="8">
        <v>0</v>
      </c>
      <c r="X3577" s="8">
        <v>0</v>
      </c>
      <c r="Y3577" s="8">
        <v>0</v>
      </c>
      <c r="Z3577" s="8">
        <v>4939.79</v>
      </c>
      <c r="AA3577" s="8">
        <v>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v>1.2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Q3577" s="8">
        <v>0</v>
      </c>
      <c r="AR3577" s="8">
        <v>1.2</v>
      </c>
      <c r="AS3577" s="8">
        <v>0</v>
      </c>
      <c r="AT3577" s="8">
        <f t="shared" si="55"/>
        <v>0</v>
      </c>
      <c r="AU3577" s="8">
        <v>5004.63</v>
      </c>
      <c r="AV3577" s="8">
        <v>4939.79</v>
      </c>
      <c r="AW3577" s="9">
        <v>87</v>
      </c>
      <c r="AX3577" s="9">
        <v>150</v>
      </c>
      <c r="AY3577" s="8">
        <v>910138.8</v>
      </c>
      <c r="AZ3577" s="8">
        <v>836997.09</v>
      </c>
      <c r="BA3577" s="7">
        <v>87.455500000000001</v>
      </c>
      <c r="BB3577" s="7">
        <v>65.890841136783393</v>
      </c>
      <c r="BC3577" s="7">
        <v>9.4</v>
      </c>
      <c r="BD3577" s="7"/>
      <c r="BE3577" s="6" t="s">
        <v>3776</v>
      </c>
      <c r="BF3577" s="4"/>
      <c r="BG3577" s="6" t="s">
        <v>198</v>
      </c>
      <c r="BH3577" s="6" t="s">
        <v>21</v>
      </c>
      <c r="BI3577" s="6" t="s">
        <v>310</v>
      </c>
      <c r="BJ3577" s="6" t="s">
        <v>3</v>
      </c>
      <c r="BK3577" s="5" t="s">
        <v>0</v>
      </c>
      <c r="BL3577" s="7">
        <v>630611.48</v>
      </c>
      <c r="BM3577" s="5" t="s">
        <v>708</v>
      </c>
      <c r="BN3577" s="7"/>
      <c r="BO3577" s="10">
        <v>43494</v>
      </c>
      <c r="BP3577" s="10">
        <v>48058</v>
      </c>
      <c r="BQ3577" s="10" t="s">
        <v>813</v>
      </c>
      <c r="BR3577" s="10" t="s">
        <v>4307</v>
      </c>
      <c r="BS3577" s="10" t="s">
        <v>4308</v>
      </c>
      <c r="BT3577" s="10" t="s">
        <v>4308</v>
      </c>
      <c r="BU3577" s="7">
        <v>444.08</v>
      </c>
      <c r="BV3577" s="7">
        <v>0</v>
      </c>
      <c r="BW3577" s="7">
        <v>0</v>
      </c>
    </row>
    <row r="3578" spans="1:81" s="2" customFormat="1" ht="82.7" customHeight="1" x14ac:dyDescent="0.15">
      <c r="A3578" s="18" t="s">
        <v>3685</v>
      </c>
      <c r="B3578" s="18" t="s">
        <v>70</v>
      </c>
      <c r="C3578" s="18" t="s">
        <v>71</v>
      </c>
      <c r="D3578" s="18" t="s">
        <v>71</v>
      </c>
      <c r="E3578" s="18" t="s">
        <v>72</v>
      </c>
      <c r="F3578" s="18" t="s">
        <v>776</v>
      </c>
      <c r="G3578" s="18" t="s">
        <v>3778</v>
      </c>
      <c r="H3578" s="18" t="s">
        <v>3627</v>
      </c>
      <c r="I3578" s="18" t="s">
        <v>73</v>
      </c>
      <c r="J3578" s="18" t="s">
        <v>3834</v>
      </c>
      <c r="K3578" s="18" t="s">
        <v>74</v>
      </c>
      <c r="L3578" s="19" t="s">
        <v>75</v>
      </c>
      <c r="M3578" s="18" t="s">
        <v>76</v>
      </c>
      <c r="N3578" s="18" t="s">
        <v>77</v>
      </c>
      <c r="O3578" s="18" t="s">
        <v>78</v>
      </c>
      <c r="P3578" s="18" t="s">
        <v>79</v>
      </c>
      <c r="Q3578" s="18" t="s">
        <v>80</v>
      </c>
      <c r="R3578" s="18" t="s">
        <v>81</v>
      </c>
      <c r="S3578" s="18" t="s">
        <v>82</v>
      </c>
      <c r="T3578" s="18" t="s">
        <v>83</v>
      </c>
      <c r="U3578" s="18" t="s">
        <v>84</v>
      </c>
      <c r="V3578" s="18" t="s">
        <v>85</v>
      </c>
      <c r="W3578" s="18" t="s">
        <v>86</v>
      </c>
      <c r="X3578" s="18" t="s">
        <v>87</v>
      </c>
      <c r="Y3578" s="18" t="s">
        <v>88</v>
      </c>
      <c r="Z3578" s="18" t="s">
        <v>89</v>
      </c>
      <c r="AA3578" s="18" t="s">
        <v>90</v>
      </c>
      <c r="AB3578" s="18" t="s">
        <v>91</v>
      </c>
      <c r="AC3578" s="18" t="s">
        <v>92</v>
      </c>
      <c r="AD3578" s="18" t="s">
        <v>93</v>
      </c>
      <c r="AE3578" s="18" t="s">
        <v>94</v>
      </c>
      <c r="AF3578" s="18" t="s">
        <v>95</v>
      </c>
      <c r="AG3578" s="18" t="s">
        <v>96</v>
      </c>
      <c r="AH3578" s="18" t="s">
        <v>97</v>
      </c>
      <c r="AI3578" s="18" t="s">
        <v>98</v>
      </c>
      <c r="AJ3578" s="18" t="s">
        <v>99</v>
      </c>
      <c r="AK3578" s="18" t="s">
        <v>100</v>
      </c>
      <c r="AL3578" s="18" t="s">
        <v>101</v>
      </c>
      <c r="AM3578" s="18" t="s">
        <v>102</v>
      </c>
      <c r="AN3578" s="18" t="s">
        <v>103</v>
      </c>
      <c r="AO3578" s="18" t="s">
        <v>104</v>
      </c>
      <c r="AP3578" s="18" t="s">
        <v>105</v>
      </c>
      <c r="AQ3578" s="18" t="s">
        <v>106</v>
      </c>
      <c r="AR3578" s="18" t="s">
        <v>780</v>
      </c>
      <c r="AS3578" s="18" t="s">
        <v>781</v>
      </c>
      <c r="AT3578" s="18" t="s">
        <v>107</v>
      </c>
      <c r="AU3578" s="18" t="s">
        <v>108</v>
      </c>
      <c r="AV3578" s="18" t="s">
        <v>109</v>
      </c>
      <c r="AW3578" s="18" t="s">
        <v>110</v>
      </c>
      <c r="AX3578" s="18" t="s">
        <v>111</v>
      </c>
      <c r="AY3578" s="18" t="s">
        <v>112</v>
      </c>
      <c r="AZ3578" s="18" t="s">
        <v>113</v>
      </c>
      <c r="BA3578" s="18" t="s">
        <v>114</v>
      </c>
      <c r="BB3578" s="18" t="s">
        <v>115</v>
      </c>
      <c r="BC3578" s="18" t="s">
        <v>116</v>
      </c>
      <c r="BD3578" s="18" t="s">
        <v>3775</v>
      </c>
      <c r="BE3578" s="18" t="s">
        <v>117</v>
      </c>
      <c r="BF3578" s="18" t="s">
        <v>118</v>
      </c>
      <c r="BG3578" s="18" t="s">
        <v>119</v>
      </c>
      <c r="BH3578" s="18" t="s">
        <v>120</v>
      </c>
      <c r="BI3578" s="18" t="s">
        <v>121</v>
      </c>
      <c r="BJ3578" s="18" t="s">
        <v>122</v>
      </c>
      <c r="BK3578" s="18" t="s">
        <v>123</v>
      </c>
      <c r="BL3578" s="18" t="s">
        <v>124</v>
      </c>
      <c r="BM3578" s="18" t="s">
        <v>125</v>
      </c>
      <c r="BN3578" s="18" t="s">
        <v>126</v>
      </c>
      <c r="BO3578" s="18" t="s">
        <v>804</v>
      </c>
      <c r="BP3578" s="18" t="s">
        <v>805</v>
      </c>
      <c r="BQ3578" s="18"/>
      <c r="BR3578" s="18"/>
      <c r="BS3578" s="18"/>
      <c r="BT3578" s="18"/>
      <c r="BU3578" s="19" t="s">
        <v>3771</v>
      </c>
      <c r="BV3578" s="18" t="s">
        <v>3769</v>
      </c>
      <c r="BW3578" s="18" t="s">
        <v>3770</v>
      </c>
    </row>
    <row r="3579" spans="1:81" s="33" customFormat="1" ht="13.35" customHeight="1" x14ac:dyDescent="0.2">
      <c r="A3579" s="29" t="s">
        <v>3913</v>
      </c>
      <c r="B3579" s="30"/>
      <c r="C3579" s="30"/>
      <c r="D3579" s="30"/>
      <c r="E3579" s="30"/>
      <c r="F3579" s="31"/>
      <c r="G3579" s="31"/>
      <c r="H3579" s="24">
        <f>+SUMIF($BK$3:$BK$3577,"UDIS",H3:H3577)</f>
        <v>77550181.270000115</v>
      </c>
      <c r="I3579" s="24">
        <f t="shared" ref="I3579:AV3579" si="56">+SUMIF($BK$3:$BK$3577,"UDIS",I3:I3577)</f>
        <v>59150066.049999908</v>
      </c>
      <c r="J3579" s="24">
        <f t="shared" si="56"/>
        <v>44.223793999999998</v>
      </c>
      <c r="K3579" s="24">
        <f t="shared" si="56"/>
        <v>136700247.31999996</v>
      </c>
      <c r="L3579" s="24">
        <f t="shared" si="56"/>
        <v>814514.70999999915</v>
      </c>
      <c r="M3579" s="24">
        <f t="shared" si="56"/>
        <v>1447165.6900000002</v>
      </c>
      <c r="N3579" s="24">
        <f t="shared" si="56"/>
        <v>22539.770000000004</v>
      </c>
      <c r="O3579" s="24">
        <f t="shared" si="56"/>
        <v>180442.37000000002</v>
      </c>
      <c r="P3579" s="24">
        <f t="shared" si="56"/>
        <v>96755.15</v>
      </c>
      <c r="Q3579" s="24">
        <f t="shared" si="56"/>
        <v>0</v>
      </c>
      <c r="R3579" s="24">
        <f>+SUMIF($BK$3:$BK$3577,"UDIS",R3:R3577)-M3579</f>
        <v>134953344.33999997</v>
      </c>
      <c r="S3579" s="24">
        <f t="shared" si="56"/>
        <v>114806522.40999994</v>
      </c>
      <c r="T3579" s="24">
        <f t="shared" si="56"/>
        <v>619172.40999999898</v>
      </c>
      <c r="U3579" s="24">
        <f t="shared" si="56"/>
        <v>0</v>
      </c>
      <c r="V3579" s="24">
        <f t="shared" si="56"/>
        <v>16320.519999999997</v>
      </c>
      <c r="W3579" s="24">
        <f t="shared" si="56"/>
        <v>109828.37000000007</v>
      </c>
      <c r="X3579" s="24">
        <f t="shared" si="56"/>
        <v>0</v>
      </c>
      <c r="Y3579" s="24">
        <f t="shared" si="56"/>
        <v>0</v>
      </c>
      <c r="Z3579" s="24">
        <f t="shared" si="56"/>
        <v>115299545.92999993</v>
      </c>
      <c r="AA3579" s="24">
        <f t="shared" si="56"/>
        <v>19889.299999999992</v>
      </c>
      <c r="AB3579" s="24">
        <f t="shared" si="56"/>
        <v>0</v>
      </c>
      <c r="AC3579" s="24">
        <f t="shared" si="56"/>
        <v>0</v>
      </c>
      <c r="AD3579" s="24">
        <f t="shared" si="56"/>
        <v>0</v>
      </c>
      <c r="AE3579" s="24">
        <f t="shared" si="56"/>
        <v>0</v>
      </c>
      <c r="AF3579" s="24">
        <f t="shared" si="56"/>
        <v>-13720.310000000007</v>
      </c>
      <c r="AG3579" s="24">
        <f t="shared" si="56"/>
        <v>15244.15</v>
      </c>
      <c r="AH3579" s="24">
        <f t="shared" si="56"/>
        <v>42660.780000000006</v>
      </c>
      <c r="AI3579" s="24">
        <f t="shared" si="56"/>
        <v>2337.88</v>
      </c>
      <c r="AJ3579" s="24">
        <f t="shared" si="56"/>
        <v>0</v>
      </c>
      <c r="AK3579" s="24">
        <f t="shared" si="56"/>
        <v>0</v>
      </c>
      <c r="AL3579" s="24">
        <f t="shared" si="56"/>
        <v>3109.0900000000006</v>
      </c>
      <c r="AM3579" s="24">
        <f t="shared" si="56"/>
        <v>0</v>
      </c>
      <c r="AN3579" s="24">
        <f t="shared" si="56"/>
        <v>1808.7100000000003</v>
      </c>
      <c r="AO3579" s="24">
        <f t="shared" si="56"/>
        <v>4518.9899999999989</v>
      </c>
      <c r="AP3579" s="24">
        <f t="shared" si="56"/>
        <v>27598.469999999983</v>
      </c>
      <c r="AQ3579" s="24">
        <f t="shared" si="56"/>
        <v>3140.72</v>
      </c>
      <c r="AR3579" s="24">
        <f t="shared" si="56"/>
        <v>27439.5</v>
      </c>
      <c r="AS3579" s="24">
        <f t="shared" si="56"/>
        <v>93.992033000000021</v>
      </c>
      <c r="AT3579" s="27">
        <f t="shared" si="56"/>
        <v>504896.2441730001</v>
      </c>
      <c r="AU3579" s="24">
        <f t="shared" si="56"/>
        <v>59761598.619999863</v>
      </c>
      <c r="AV3579" s="24">
        <f t="shared" si="56"/>
        <v>115299545.92999993</v>
      </c>
      <c r="AW3579" s="31"/>
      <c r="AX3579" s="24"/>
      <c r="AY3579" s="31"/>
      <c r="AZ3579" s="31">
        <v>172665665.43000001</v>
      </c>
      <c r="BA3579" s="31"/>
      <c r="BB3579" s="31">
        <v>122113.645283491</v>
      </c>
      <c r="BC3579" s="31"/>
      <c r="BD3579" s="31"/>
      <c r="BE3579" s="31"/>
      <c r="BF3579" s="31"/>
      <c r="BG3579" s="31"/>
      <c r="BH3579" s="31"/>
      <c r="BI3579" s="31"/>
      <c r="BJ3579" s="32"/>
      <c r="BK3579" s="31"/>
      <c r="BL3579" s="31"/>
      <c r="BM3579" s="31"/>
      <c r="BN3579" s="31"/>
      <c r="BO3579" s="31"/>
      <c r="BP3579" s="31"/>
      <c r="BQ3579" s="31"/>
      <c r="BR3579" s="31"/>
      <c r="BS3579" s="31"/>
      <c r="BT3579" s="31"/>
      <c r="BU3579" s="31">
        <v>45198983.969999999</v>
      </c>
      <c r="BV3579" s="31"/>
      <c r="BW3579" s="31"/>
      <c r="BX3579" s="31"/>
      <c r="BY3579" s="31"/>
      <c r="BZ3579" s="31"/>
      <c r="CA3579" s="31"/>
      <c r="CB3579" s="31"/>
      <c r="CC3579" s="31"/>
    </row>
    <row r="3580" spans="1:81" s="33" customFormat="1" ht="13.35" customHeight="1" x14ac:dyDescent="0.2">
      <c r="A3580" s="29" t="s">
        <v>3686</v>
      </c>
      <c r="B3580" s="30"/>
      <c r="C3580" s="30"/>
      <c r="D3580" s="30"/>
      <c r="E3580" s="30"/>
      <c r="F3580" s="31"/>
      <c r="G3580" s="32" t="s">
        <v>3863</v>
      </c>
      <c r="H3580" s="24">
        <f>+SUMIF($BK$3:$BK$3577,"PESOS",H3:H3577)</f>
        <v>317935577.66999972</v>
      </c>
      <c r="I3580" s="24">
        <f t="shared" ref="I3580:AV3580" si="57">+SUMIF($BK$3:$BK$3577,"PESOS",I3:I3577)</f>
        <v>16287559.239999998</v>
      </c>
      <c r="J3580" s="24">
        <f t="shared" si="57"/>
        <v>13954.82</v>
      </c>
      <c r="K3580" s="24">
        <f t="shared" si="57"/>
        <v>334223136.90999949</v>
      </c>
      <c r="L3580" s="24">
        <f t="shared" si="57"/>
        <v>2580637.9400000041</v>
      </c>
      <c r="M3580" s="24">
        <f t="shared" si="57"/>
        <v>885109.52</v>
      </c>
      <c r="N3580" s="24">
        <f t="shared" si="57"/>
        <v>479308.50000000012</v>
      </c>
      <c r="O3580" s="24">
        <f t="shared" si="57"/>
        <v>1695267.9299999988</v>
      </c>
      <c r="P3580" s="24">
        <f t="shared" si="57"/>
        <v>1722227.5299999998</v>
      </c>
      <c r="Q3580" s="24">
        <f t="shared" si="57"/>
        <v>0</v>
      </c>
      <c r="R3580" s="24">
        <f>+SUMIF($BK$3:$BK$3577,"PESOS",R3:R3577)-M3580</f>
        <v>329441223.43000019</v>
      </c>
      <c r="S3580" s="24">
        <f t="shared" si="57"/>
        <v>22489881.339999985</v>
      </c>
      <c r="T3580" s="24">
        <f t="shared" si="57"/>
        <v>2625517.4200000018</v>
      </c>
      <c r="U3580" s="24">
        <f t="shared" si="57"/>
        <v>0</v>
      </c>
      <c r="V3580" s="24">
        <f t="shared" si="57"/>
        <v>529508.44000000006</v>
      </c>
      <c r="W3580" s="24">
        <f t="shared" si="57"/>
        <v>1811860.1900000023</v>
      </c>
      <c r="X3580" s="24">
        <f t="shared" si="57"/>
        <v>0</v>
      </c>
      <c r="Y3580" s="24">
        <f t="shared" si="57"/>
        <v>0</v>
      </c>
      <c r="Z3580" s="24">
        <f t="shared" si="57"/>
        <v>22774030.129999977</v>
      </c>
      <c r="AA3580" s="24">
        <f t="shared" si="57"/>
        <v>42750</v>
      </c>
      <c r="AB3580" s="24">
        <f t="shared" si="57"/>
        <v>0</v>
      </c>
      <c r="AC3580" s="24">
        <f t="shared" si="57"/>
        <v>0</v>
      </c>
      <c r="AD3580" s="24">
        <f t="shared" si="57"/>
        <v>0</v>
      </c>
      <c r="AE3580" s="24">
        <f t="shared" si="57"/>
        <v>0</v>
      </c>
      <c r="AF3580" s="24">
        <f t="shared" si="57"/>
        <v>0</v>
      </c>
      <c r="AG3580" s="24">
        <f t="shared" si="57"/>
        <v>0</v>
      </c>
      <c r="AH3580" s="24">
        <f t="shared" si="57"/>
        <v>173417.47999999989</v>
      </c>
      <c r="AI3580" s="24">
        <f t="shared" si="57"/>
        <v>6750</v>
      </c>
      <c r="AJ3580" s="24">
        <f t="shared" si="57"/>
        <v>0</v>
      </c>
      <c r="AK3580" s="24">
        <f t="shared" si="57"/>
        <v>0</v>
      </c>
      <c r="AL3580" s="24">
        <f t="shared" si="57"/>
        <v>81974.429999999993</v>
      </c>
      <c r="AM3580" s="24">
        <f t="shared" si="57"/>
        <v>0</v>
      </c>
      <c r="AN3580" s="24">
        <f t="shared" si="57"/>
        <v>0</v>
      </c>
      <c r="AO3580" s="24">
        <f t="shared" si="57"/>
        <v>41307.130000000012</v>
      </c>
      <c r="AP3580" s="24">
        <f t="shared" si="57"/>
        <v>508319.89000000013</v>
      </c>
      <c r="AQ3580" s="24">
        <f t="shared" si="57"/>
        <v>79498.51999999999</v>
      </c>
      <c r="AR3580" s="24">
        <f t="shared" si="57"/>
        <v>539375.60000000021</v>
      </c>
      <c r="AS3580" s="24">
        <f t="shared" si="57"/>
        <v>10138.840000000002</v>
      </c>
      <c r="AT3580" s="27">
        <f t="shared" si="57"/>
        <v>6608720.7799999975</v>
      </c>
      <c r="AU3580" s="24">
        <f t="shared" si="57"/>
        <v>16693620.750000004</v>
      </c>
      <c r="AV3580" s="24">
        <f t="shared" si="57"/>
        <v>22774030.129999977</v>
      </c>
      <c r="AW3580" s="31"/>
      <c r="AX3580" s="24"/>
      <c r="AY3580" s="31"/>
      <c r="AZ3580" s="24">
        <v>446766715.90700102</v>
      </c>
      <c r="BA3580" s="31"/>
      <c r="BB3580" s="31">
        <v>71086.6074334406</v>
      </c>
      <c r="BC3580" s="31"/>
      <c r="BD3580" s="31"/>
      <c r="BE3580" s="31"/>
      <c r="BF3580" s="31"/>
      <c r="BG3580" s="31"/>
      <c r="BH3580" s="31"/>
      <c r="BI3580" s="32"/>
      <c r="BJ3580" s="24"/>
      <c r="BK3580" s="31" t="s">
        <v>736</v>
      </c>
      <c r="BL3580" s="31">
        <v>1424996251.47576</v>
      </c>
      <c r="BM3580" s="31"/>
      <c r="BN3580" s="31"/>
      <c r="BO3580" s="31"/>
      <c r="BP3580" s="31"/>
      <c r="BQ3580" s="31"/>
      <c r="BR3580" s="31"/>
      <c r="BS3580" s="31"/>
      <c r="BT3580" s="31"/>
      <c r="BU3580" s="31">
        <v>2327694.7799999998</v>
      </c>
      <c r="BV3580" s="31"/>
      <c r="BW3580" s="31"/>
      <c r="BX3580" s="31"/>
      <c r="BY3580" s="31"/>
      <c r="BZ3580" s="31"/>
      <c r="CA3580" s="31"/>
      <c r="CB3580" s="31"/>
      <c r="CC3580" s="31"/>
    </row>
    <row r="3581" spans="1:81" s="33" customFormat="1" ht="13.35" customHeight="1" x14ac:dyDescent="0.2">
      <c r="A3581" s="29" t="s">
        <v>3687</v>
      </c>
      <c r="B3581" s="30"/>
      <c r="C3581" s="30"/>
      <c r="D3581" s="30"/>
      <c r="E3581" s="30"/>
      <c r="F3581" s="31"/>
      <c r="G3581" s="31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  <c r="AR3581" s="24"/>
      <c r="AS3581" s="24"/>
      <c r="AT3581" s="27"/>
      <c r="AU3581" s="27"/>
      <c r="AV3581" s="27"/>
      <c r="AW3581" s="31">
        <v>80.206713286713295</v>
      </c>
      <c r="AX3581" s="24">
        <v>235.31580419580399</v>
      </c>
      <c r="AY3581" s="31">
        <v>396005.50875292497</v>
      </c>
      <c r="AZ3581" s="31">
        <v>173267.798975385</v>
      </c>
      <c r="BA3581" s="31"/>
      <c r="BB3581" s="31">
        <v>54.042028732008802</v>
      </c>
      <c r="BC3581" s="31">
        <v>9.5329399257694796</v>
      </c>
      <c r="BD3581" s="31"/>
      <c r="BE3581" s="31"/>
      <c r="BF3581" s="31"/>
      <c r="BG3581" s="31"/>
      <c r="BH3581" s="31"/>
      <c r="BI3581" s="31"/>
      <c r="BJ3581" s="32"/>
      <c r="BK3581" s="31"/>
      <c r="BL3581" s="31"/>
      <c r="BM3581" s="31"/>
      <c r="BN3581" s="31"/>
      <c r="BO3581" s="31"/>
      <c r="BP3581" s="31"/>
      <c r="BQ3581" s="31"/>
      <c r="BR3581" s="31"/>
      <c r="BS3581" s="31"/>
      <c r="BT3581" s="31"/>
      <c r="BU3581" s="31"/>
      <c r="BV3581" s="31"/>
      <c r="BW3581" s="31"/>
      <c r="BX3581" s="31"/>
      <c r="BY3581" s="31"/>
      <c r="BZ3581" s="31"/>
      <c r="CA3581" s="31"/>
      <c r="CB3581" s="31"/>
      <c r="CC3581" s="31"/>
    </row>
    <row r="3582" spans="1:81" s="2" customFormat="1" ht="11.25" x14ac:dyDescent="0.15">
      <c r="AT3582" s="27"/>
      <c r="AU3582" s="27"/>
      <c r="AV3582" s="27"/>
    </row>
    <row r="3583" spans="1:81" x14ac:dyDescent="0.2">
      <c r="AT3583" s="27" t="e">
        <f>+#REF!</f>
        <v>#REF!</v>
      </c>
      <c r="AU3583" s="27"/>
      <c r="AV3583" s="27"/>
    </row>
    <row r="3584" spans="1:81" x14ac:dyDescent="0.2">
      <c r="AT3584" s="27">
        <v>6608720.7799999993</v>
      </c>
      <c r="AU3584" s="27"/>
      <c r="AV3584" s="27"/>
    </row>
    <row r="3585" spans="46:48" x14ac:dyDescent="0.2">
      <c r="AT3585" s="27"/>
      <c r="AU3585" s="27"/>
      <c r="AV3585" s="27"/>
    </row>
    <row r="3586" spans="46:48" x14ac:dyDescent="0.2">
      <c r="AT3586" s="27">
        <v>0</v>
      </c>
      <c r="AU3586" s="27"/>
      <c r="AV3586" s="27"/>
    </row>
    <row r="3587" spans="46:48" x14ac:dyDescent="0.2">
      <c r="AT3587" s="27">
        <v>0</v>
      </c>
      <c r="AU3587" s="27"/>
      <c r="AV3587" s="27"/>
    </row>
    <row r="3588" spans="46:48" x14ac:dyDescent="0.2">
      <c r="AT3588" s="27"/>
      <c r="AU3588" s="27"/>
      <c r="AV3588" s="27"/>
    </row>
    <row r="3589" spans="46:48" x14ac:dyDescent="0.2">
      <c r="AT3589" s="27"/>
      <c r="AU3589" s="27"/>
      <c r="AV3589" s="27"/>
    </row>
    <row r="3590" spans="46:48" x14ac:dyDescent="0.2">
      <c r="AT3590" s="27"/>
      <c r="AU3590" s="27"/>
      <c r="AV3590" s="27"/>
    </row>
    <row r="3591" spans="46:48" x14ac:dyDescent="0.2">
      <c r="AT3591" s="27"/>
      <c r="AU3591" s="27"/>
      <c r="AV3591" s="27"/>
    </row>
    <row r="3592" spans="46:48" x14ac:dyDescent="0.2">
      <c r="AT3592" s="27"/>
      <c r="AU3592" s="27"/>
      <c r="AV3592" s="27"/>
    </row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2024-03-15T23:49:04Z</cp:lastPrinted>
  <dcterms:created xsi:type="dcterms:W3CDTF">2015-09-15T13:45:21Z</dcterms:created>
  <dcterms:modified xsi:type="dcterms:W3CDTF">2024-04-18T16:07:36Z</dcterms:modified>
</cp:coreProperties>
</file>